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C:\Users\UNISALLE.DESKTOP-K6V9305\Documents\"/>
    </mc:Choice>
  </mc:AlternateContent>
  <xr:revisionPtr revIDLastSave="0" documentId="13_ncr:1_{91C0F7BE-5190-4EF6-B950-071BFDFF4F2B}" xr6:coauthVersionLast="36" xr6:coauthVersionMax="36" xr10:uidLastSave="{00000000-0000-0000-0000-000000000000}"/>
  <bookViews>
    <workbookView xWindow="0" yWindow="0" windowWidth="20490" windowHeight="7545" firstSheet="2" activeTab="7" xr2:uid="{00000000-000D-0000-FFFF-FFFF00000000}"/>
  </bookViews>
  <sheets>
    <sheet name="Hoja2" sheetId="3" r:id="rId1"/>
    <sheet name="Hoja3" sheetId="4" r:id="rId2"/>
    <sheet name="Base PAC Funcionamiento" sheetId="1" r:id="rId3"/>
    <sheet name="Hoja1" sheetId="6" r:id="rId4"/>
    <sheet name="Hoja4" sheetId="5" r:id="rId5"/>
    <sheet name="Hoja5" sheetId="7" r:id="rId6"/>
    <sheet name="Hoja8" sheetId="10" r:id="rId7"/>
    <sheet name="Hoja9" sheetId="11" r:id="rId8"/>
    <sheet name="Hoja7" sheetId="9" r:id="rId9"/>
    <sheet name="Hoja11" sheetId="13" r:id="rId10"/>
    <sheet name="Hoja10" sheetId="12" r:id="rId11"/>
  </sheets>
  <externalReferences>
    <externalReference r:id="rId12"/>
    <externalReference r:id="rId13"/>
  </externalReferences>
  <definedNames>
    <definedName name="_xlnm._FilterDatabase" localSheetId="2" hidden="1">'Base PAC Funcionamiento'!$B$7:$R$3378</definedName>
    <definedName name="_xlnm._FilterDatabase" localSheetId="3" hidden="1">Hoja1!$A$1:$E$3372</definedName>
    <definedName name="_xlnm._FilterDatabase" localSheetId="5" hidden="1">Hoja5!$A$1:$E$3372</definedName>
    <definedName name="_xlnm._FilterDatabase" localSheetId="8" hidden="1">Hoja7!$A$1:$E$3372</definedName>
  </definedNames>
  <calcPr calcId="191029"/>
  <pivotCaches>
    <pivotCache cacheId="0" r:id="rId14"/>
    <pivotCache cacheId="1" r:id="rId15"/>
    <pivotCache cacheId="2" r:id="rId16"/>
    <pivotCache cacheId="3"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 i="13" l="1"/>
  <c r="M7" i="13"/>
  <c r="M6" i="13"/>
  <c r="H5" i="13"/>
  <c r="H6" i="13"/>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 i="13"/>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3" i="7"/>
  <c r="C4" i="7"/>
  <c r="C5" i="7"/>
  <c r="C6" i="7"/>
  <c r="C7" i="7"/>
  <c r="C8" i="7"/>
  <c r="C9" i="7"/>
  <c r="C10" i="7"/>
  <c r="C11" i="7"/>
  <c r="C12" i="7"/>
  <c r="C13" i="7"/>
  <c r="C14" i="7"/>
  <c r="C15" i="7"/>
  <c r="C16" i="7"/>
  <c r="C17" i="7"/>
  <c r="C18" i="7"/>
  <c r="C19" i="7"/>
  <c r="C20" i="7"/>
  <c r="C21" i="7"/>
  <c r="C22" i="7"/>
  <c r="C2" i="7"/>
  <c r="C7" i="11"/>
  <c r="C21" i="6" l="1"/>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 i="6"/>
  <c r="C4" i="6"/>
  <c r="C5" i="6"/>
  <c r="C6" i="6"/>
  <c r="C7" i="6"/>
  <c r="C8" i="6"/>
  <c r="C9" i="6"/>
  <c r="C10" i="6"/>
  <c r="C11" i="6"/>
  <c r="C12" i="6"/>
  <c r="C13" i="6"/>
  <c r="C14" i="6"/>
  <c r="C15" i="6"/>
  <c r="C16" i="6"/>
  <c r="C17" i="6"/>
  <c r="C18" i="6"/>
  <c r="C19" i="6"/>
  <c r="C20" i="6"/>
  <c r="C2" i="6"/>
  <c r="M15" i="4" l="1"/>
  <c r="M5" i="4"/>
  <c r="M6" i="4"/>
  <c r="M7" i="4"/>
  <c r="M8" i="4"/>
  <c r="M9" i="4"/>
  <c r="M10" i="4"/>
  <c r="M11" i="4"/>
  <c r="M12" i="4"/>
  <c r="M13" i="4"/>
  <c r="M14" i="4"/>
  <c r="M4" i="4"/>
  <c r="G1" i="4"/>
  <c r="L12" i="4"/>
  <c r="L4" i="4"/>
  <c r="H1" i="4"/>
  <c r="F1" i="4"/>
  <c r="L9" i="4" s="1"/>
  <c r="L15" i="4" l="1"/>
  <c r="L8" i="4"/>
  <c r="L7" i="4"/>
  <c r="L14" i="4"/>
  <c r="L6" i="4"/>
  <c r="L13" i="4"/>
  <c r="L5" i="4"/>
  <c r="L11" i="4"/>
  <c r="L10" i="4"/>
  <c r="D7" i="5" l="1"/>
  <c r="D6" i="5"/>
  <c r="D10" i="5"/>
  <c r="D8" i="5"/>
  <c r="E3" i="5" l="1"/>
  <c r="D3" i="5"/>
  <c r="D2" i="5"/>
  <c r="D1" i="5"/>
  <c r="C9" i="5"/>
  <c r="D9" i="5" s="1"/>
</calcChain>
</file>

<file path=xl/sharedStrings.xml><?xml version="1.0" encoding="utf-8"?>
<sst xmlns="http://schemas.openxmlformats.org/spreadsheetml/2006/main" count="70808" uniqueCount="6538">
  <si>
    <t>Universidad de la Salle</t>
  </si>
  <si>
    <t>Reporte General de cargue de información presupuestal</t>
  </si>
  <si>
    <t>No.</t>
  </si>
  <si>
    <t>Tipo de Contrato</t>
  </si>
  <si>
    <t>Modalidad de Contratación</t>
  </si>
  <si>
    <t>Mes proyectado de la contratación</t>
  </si>
  <si>
    <t>Descripción del elemento</t>
  </si>
  <si>
    <t>No. de bienes a adquirir</t>
  </si>
  <si>
    <t>Moneda</t>
  </si>
  <si>
    <t>Precio de los bienes y servicios a contratar 
(incluido IVA)</t>
  </si>
  <si>
    <t>Departamento</t>
  </si>
  <si>
    <t>Cuenta Contable</t>
  </si>
  <si>
    <t>Nombre cuenta Contable</t>
  </si>
  <si>
    <t>Modalidad de pago</t>
  </si>
  <si>
    <t>Fecha proyectada de pago o plan de pagos</t>
  </si>
  <si>
    <t>Observaciones</t>
  </si>
  <si>
    <t>203-1*</t>
  </si>
  <si>
    <t>Otro</t>
  </si>
  <si>
    <t>Julio</t>
  </si>
  <si>
    <t>Licencias no perpetuas</t>
  </si>
  <si>
    <t>Pesos</t>
  </si>
  <si>
    <t>Admisiones Y Registro</t>
  </si>
  <si>
    <t>Crédito a 30 dias</t>
  </si>
  <si>
    <t>Agosto</t>
  </si>
  <si>
    <t>Renovación Licencias</t>
  </si>
  <si>
    <t>203-2*</t>
  </si>
  <si>
    <t>Noviembre</t>
  </si>
  <si>
    <t>Renovación Licencia On Base</t>
  </si>
  <si>
    <t>Licencias No Perpetuas</t>
  </si>
  <si>
    <t>Diciembre</t>
  </si>
  <si>
    <t>203-3*</t>
  </si>
  <si>
    <t>Compra-venta</t>
  </si>
  <si>
    <t>Enero</t>
  </si>
  <si>
    <t>papelería para certificados</t>
  </si>
  <si>
    <t>Papeleria Y Utiles De Escritorio</t>
  </si>
  <si>
    <t>Febrero</t>
  </si>
  <si>
    <t>203-4*</t>
  </si>
  <si>
    <t>Septiembre</t>
  </si>
  <si>
    <t>compra adhesivos 2022</t>
  </si>
  <si>
    <t>Octubre</t>
  </si>
  <si>
    <t>Los adhesivos se utilizan para refrendar carné de estudiantes y funcionarios</t>
  </si>
  <si>
    <t>203-5*</t>
  </si>
  <si>
    <t>compra calendarios académicos 2022</t>
  </si>
  <si>
    <t>octubre</t>
  </si>
  <si>
    <t>203-6*</t>
  </si>
  <si>
    <t>papelería y útiles</t>
  </si>
  <si>
    <t>Marzo</t>
  </si>
  <si>
    <t>En esta compra se incluye resmas de papel, esferos, lápices y demás útiles que necesita cada funcionario para su desempeño</t>
  </si>
  <si>
    <t>203-7*</t>
  </si>
  <si>
    <t>203-8*</t>
  </si>
  <si>
    <t>plan para simcard</t>
  </si>
  <si>
    <t>Servicio Telefono</t>
  </si>
  <si>
    <t>las simcard son utilizadas en el Get Wey de la plataforma del contac</t>
  </si>
  <si>
    <t>203-9*</t>
  </si>
  <si>
    <t>Mantenimiento</t>
  </si>
  <si>
    <t>noviembre</t>
  </si>
  <si>
    <t>mantenimiento impresoras kyocera</t>
  </si>
  <si>
    <t>Mantenimiento Equipo De Computo</t>
  </si>
  <si>
    <t>203-10*</t>
  </si>
  <si>
    <t>mantenimiento impresoras HP</t>
  </si>
  <si>
    <t>203-11*</t>
  </si>
  <si>
    <t>compra pasajes</t>
  </si>
  <si>
    <t>Pasajes Aereos</t>
  </si>
  <si>
    <t>Contado</t>
  </si>
  <si>
    <t>Los pasajes son para asistir al evento Jefes de Admisiones a nivel nacional se dejó como mes tentativo agosto</t>
  </si>
  <si>
    <t>203-12*</t>
  </si>
  <si>
    <t>alojamiento y alimentación</t>
  </si>
  <si>
    <t>Alojamiento Y Alimentacion</t>
  </si>
  <si>
    <t>viáticos para asistir a evento jefes de admisiones se dejó como mes tentativo agosto</t>
  </si>
  <si>
    <t>203-13*</t>
  </si>
  <si>
    <t>compra tapabocas y guantes</t>
  </si>
  <si>
    <t>Elementos De Proteccion Personal</t>
  </si>
  <si>
    <t>Estos elementos de protección los utilizan los funcionarios que manejan el archivo</t>
  </si>
  <si>
    <t>203-14*</t>
  </si>
  <si>
    <t>compra guantes y tapabocas</t>
  </si>
  <si>
    <t>203-15*</t>
  </si>
  <si>
    <t>Mayo</t>
  </si>
  <si>
    <t>compra elementos para arreglo de equipos de cómputo</t>
  </si>
  <si>
    <t>Insumos Para Mantenimientos</t>
  </si>
  <si>
    <t>Junio</t>
  </si>
  <si>
    <t>Se deja una fecha tentativa ya que esto es incierto porque no sabemos cuando ni para cuantos equipos vamor a necesitar insumos</t>
  </si>
  <si>
    <t>203-16*</t>
  </si>
  <si>
    <t xml:space="preserve">mantenimiento sello seco </t>
  </si>
  <si>
    <t>Mantenimiento Equipo De Oficina</t>
  </si>
  <si>
    <t>Las fechas son tentativas</t>
  </si>
  <si>
    <t>1093-1*</t>
  </si>
  <si>
    <t>Orden de compra</t>
  </si>
  <si>
    <t xml:space="preserve">Membresia Auditool </t>
  </si>
  <si>
    <t>Dólares</t>
  </si>
  <si>
    <t>Control Interno</t>
  </si>
  <si>
    <t>Afiliaciones Y Sostenimiento</t>
  </si>
  <si>
    <t>1093-2*</t>
  </si>
  <si>
    <t>Abril</t>
  </si>
  <si>
    <t>Membresia Instituto Internacional de Auditores</t>
  </si>
  <si>
    <t>1093-3*</t>
  </si>
  <si>
    <t>Anual</t>
  </si>
  <si>
    <t xml:space="preserve">Tiquetes para transporte del equipo auditor a Yopal </t>
  </si>
  <si>
    <t>1093-4*</t>
  </si>
  <si>
    <t>Transporte</t>
  </si>
  <si>
    <t>Semestral</t>
  </si>
  <si>
    <t>Pasajes  para transporte del equipo auditor sedes Cundinamarca y alrededores para  efectuar auditorías</t>
  </si>
  <si>
    <t>Pasajes Terrestres</t>
  </si>
  <si>
    <t>1093-5*</t>
  </si>
  <si>
    <t>Cuatrimestral</t>
  </si>
  <si>
    <t xml:space="preserve">Atenciones y refrigerios  para sencibilizaciones relacionadas con temas de la Dirección </t>
  </si>
  <si>
    <t>Atenciones Y Refrigerios</t>
  </si>
  <si>
    <t>1093-6*</t>
  </si>
  <si>
    <t>Gastos de combustible por transporte del equipo auditor sedes Cundinamarca y alrededores para  efectuar auditorías</t>
  </si>
  <si>
    <t>Combustibles Y Lubricantes</t>
  </si>
  <si>
    <t>1093-7*</t>
  </si>
  <si>
    <t>Mensual</t>
  </si>
  <si>
    <t>Elementos de aseo y cafeteria equipo Auditor</t>
  </si>
  <si>
    <t>Elementos De Aseo Y Cafeteria</t>
  </si>
  <si>
    <t>1093-8*</t>
  </si>
  <si>
    <t xml:space="preserve">Papeleria y utiles de escritorío requeridos por el equipo </t>
  </si>
  <si>
    <t>1093-9*</t>
  </si>
  <si>
    <t>Gastos de peajes  por transporte del equipo auditor sedes Cundinamarca y alrededores para  efectuar auditorías</t>
  </si>
  <si>
    <t>Peajes</t>
  </si>
  <si>
    <t>1093-10*</t>
  </si>
  <si>
    <t>Prestación de servicios</t>
  </si>
  <si>
    <t>Honorarios Profesionales de conformidad con el PGA  por demanda.</t>
  </si>
  <si>
    <t>Honorarios para a un tercero</t>
  </si>
  <si>
    <t>1093-11*</t>
  </si>
  <si>
    <t xml:space="preserve">Mantenimiento Impresoras </t>
  </si>
  <si>
    <t>1093-12*</t>
  </si>
  <si>
    <t>Traslados a CIC para dar cumplimiento al PGA</t>
  </si>
  <si>
    <t>Viaticos</t>
  </si>
  <si>
    <t>1093-14*</t>
  </si>
  <si>
    <t>Trimestral</t>
  </si>
  <si>
    <t xml:space="preserve">Honorarios Capacitación Equipo de Auditoría </t>
  </si>
  <si>
    <t>Honorarios Capacitacion</t>
  </si>
  <si>
    <t>1093-15*</t>
  </si>
  <si>
    <t xml:space="preserve">Mantenimiento de Licencia DAI con visión Tecnológica aplicativo Biable </t>
  </si>
  <si>
    <t>1093-28*</t>
  </si>
  <si>
    <t>Auxilios por traslados a CIC para dar cumplimiento al PGA</t>
  </si>
  <si>
    <t>Auxilios a empleados</t>
  </si>
  <si>
    <t>51011401*</t>
  </si>
  <si>
    <t>Aportes A Administradoras De Riesgos Profesionales, Arl - Planillas Adicionales</t>
  </si>
  <si>
    <t>Aportes A Entidades Promotoras De Salud - Planillas Adicionales</t>
  </si>
  <si>
    <t>Aportes Caja Compensacion Cafam -Planillas Adicionales</t>
  </si>
  <si>
    <t>Aportes Icbf - Planillas Adicionales</t>
  </si>
  <si>
    <t>Aportes Sena - Planillas Adicionales</t>
  </si>
  <si>
    <t>Cotizaciones A Entidades Administradoras Del Régimen De Prima Media - Planillas Adicionales</t>
  </si>
  <si>
    <t>201701-1*</t>
  </si>
  <si>
    <t xml:space="preserve">Renovación suscripción  base de datos Elibro </t>
  </si>
  <si>
    <t>Bibliotecas</t>
  </si>
  <si>
    <t>Suscripciones A Libros Revistas Y Otros</t>
  </si>
  <si>
    <t>201701-2*</t>
  </si>
  <si>
    <t>Renovación suscripción  base de datos CABI</t>
  </si>
  <si>
    <t>201701-3*</t>
  </si>
  <si>
    <t>Renovación suscripción  base de datos  Passport</t>
  </si>
  <si>
    <t>201701-4*</t>
  </si>
  <si>
    <t>Renovación suscripción  base de datos Compendex</t>
  </si>
  <si>
    <t>201701-5*</t>
  </si>
  <si>
    <t>Renovación suscripción  base de datos EMIS</t>
  </si>
  <si>
    <t>201701-6*</t>
  </si>
  <si>
    <t>Renovación suscripción  base de datos JSTOR</t>
  </si>
  <si>
    <t>201701-7*</t>
  </si>
  <si>
    <t>Renovación suscripción  base de datos ECOLECCION</t>
  </si>
  <si>
    <t>201701-11*</t>
  </si>
  <si>
    <t>Renovación suscripción  base de datos EBSCO</t>
  </si>
  <si>
    <t>201701-12*</t>
  </si>
  <si>
    <t>Renovación suscripción  base de datos  Legiscomex empresarial</t>
  </si>
  <si>
    <t>201701-13*</t>
  </si>
  <si>
    <t>Renovación suscripción  base de datos Web of Science</t>
  </si>
  <si>
    <t>201701-14*</t>
  </si>
  <si>
    <t>Renovación suscripción  base de datos ODILO</t>
  </si>
  <si>
    <t>201701-16*</t>
  </si>
  <si>
    <t>Renovación suscripción  base de datos  Consorcio Nacional ( Science direct, Scopus,  Oxford University Press,  Taylor &amp; Francis, Springer, Sage premier</t>
  </si>
  <si>
    <t>El valor proyectado incluye la devolución que realiza el Gobierno a la Universidad por $130.000.000, el cual se dejará como anticipo</t>
  </si>
  <si>
    <t>201701-17*</t>
  </si>
  <si>
    <t>Renovación suscripción  base de datos Libros electrónicos Digital Content</t>
  </si>
  <si>
    <t>201701-18*</t>
  </si>
  <si>
    <t>Renovación suscripción  base de datos Mendeley</t>
  </si>
  <si>
    <t>201701-19*</t>
  </si>
  <si>
    <t>Renovación suscripción  base de datos Newspaper sourse</t>
  </si>
  <si>
    <t>201701-20*</t>
  </si>
  <si>
    <t>Renovación suscripción  base de datos Flipster</t>
  </si>
  <si>
    <t>201701-21*</t>
  </si>
  <si>
    <t>Renovación suscripcion de peridicos y revistas fisicas</t>
  </si>
  <si>
    <t xml:space="preserve">Distribuido durante todo el año de acuerdo con vencimientos </t>
  </si>
  <si>
    <t>201701-22*</t>
  </si>
  <si>
    <t>Renovación suscripción  Sistema Integrado de Búsqueda</t>
  </si>
  <si>
    <t>201701-23*</t>
  </si>
  <si>
    <t>Biblioteca Digital Planeta</t>
  </si>
  <si>
    <t>201701-24*</t>
  </si>
  <si>
    <t>Renovación suscripción  Janium</t>
  </si>
  <si>
    <t>201701-25*</t>
  </si>
  <si>
    <t>Renovación suscripción  Urkund-Sistema antiplagio</t>
  </si>
  <si>
    <t>201701-26*</t>
  </si>
  <si>
    <t>Renovación Centro de derechos reprográficos Ceder</t>
  </si>
  <si>
    <t>201701-27*</t>
  </si>
  <si>
    <t>Renovación suscripción  Sigma</t>
  </si>
  <si>
    <t>201701-28*</t>
  </si>
  <si>
    <t>Renovación suscripción  Ezproxy 6.2</t>
  </si>
  <si>
    <t>201701-29*</t>
  </si>
  <si>
    <t>Renovación suscripción  Armar 2 y  RDA Toolkit</t>
  </si>
  <si>
    <t>201701-30*</t>
  </si>
  <si>
    <t>Renovación afiliación BLAA</t>
  </si>
  <si>
    <t>201701-32*</t>
  </si>
  <si>
    <t xml:space="preserve">Elementos de aseo y cafeteria </t>
  </si>
  <si>
    <t>201701-33*</t>
  </si>
  <si>
    <t>201701-34*</t>
  </si>
  <si>
    <t xml:space="preserve">Elementos de  protección personal </t>
  </si>
  <si>
    <t>201701-35*</t>
  </si>
  <si>
    <t>Elementos de  protección persona</t>
  </si>
  <si>
    <t>201701-36*</t>
  </si>
  <si>
    <t>Reimpresión de portafolio de bolsillo Biblioteca</t>
  </si>
  <si>
    <t>Elementos Publicitarios</t>
  </si>
  <si>
    <t>201701-37*</t>
  </si>
  <si>
    <t>Papelería y utiles de escritorio</t>
  </si>
  <si>
    <t>201701-38*</t>
  </si>
  <si>
    <t>201701-39*</t>
  </si>
  <si>
    <t>Empaste de libros</t>
  </si>
  <si>
    <t>201701-40*</t>
  </si>
  <si>
    <t>Forros para libros</t>
  </si>
  <si>
    <t xml:space="preserve">10 cajas de tamaño Estándar para enviar a las 3 sedes </t>
  </si>
  <si>
    <t>201701-41*</t>
  </si>
  <si>
    <t>Manteniento sillas biblioteca</t>
  </si>
  <si>
    <t>Mantenimiento Y Reparaciones</t>
  </si>
  <si>
    <t>201701-43*</t>
  </si>
  <si>
    <t>Servicio mantenimiento antenas</t>
  </si>
  <si>
    <t>Se paga manteniento preventivo de las antenas de seguiridad de las tres sedes</t>
  </si>
  <si>
    <t>201701-44*</t>
  </si>
  <si>
    <t>Ousourcing procesamiento técnico de libros</t>
  </si>
  <si>
    <t>Servicios Temporales y servicios de Outsourcing</t>
  </si>
  <si>
    <t>201701-46*</t>
  </si>
  <si>
    <t>Señalización y ambientación bibliotecas</t>
  </si>
  <si>
    <t>Señalización colección,  señalización CRAI de las tres sedes de Bogotá</t>
  </si>
  <si>
    <t>201701-47*</t>
  </si>
  <si>
    <t>Honorarios actividades culturales  CLEO</t>
  </si>
  <si>
    <t>201701-48*</t>
  </si>
  <si>
    <t>Honorarios actividades culturales  CRAI</t>
  </si>
  <si>
    <t>201701-50*</t>
  </si>
  <si>
    <t>Honorarios servicios internos E-learning (diseño de piezas)</t>
  </si>
  <si>
    <t>Servicios internos</t>
  </si>
  <si>
    <t>201701-51*</t>
  </si>
  <si>
    <t>Piezas  de comunicación primer semestre</t>
  </si>
  <si>
    <t>201701-52*</t>
  </si>
  <si>
    <t>Honorarios servicios internos E-learning (automatizacion curso</t>
  </si>
  <si>
    <t>201701-53*</t>
  </si>
  <si>
    <t>Honorarios servicios internos E-learning (automatizacion cursos</t>
  </si>
  <si>
    <t>201701-54*</t>
  </si>
  <si>
    <t>Viáticos personal de Biblioteca</t>
  </si>
  <si>
    <t>De acuerdo a la necesidad</t>
  </si>
  <si>
    <t>201701-56*</t>
  </si>
  <si>
    <t>Pasajes aéreos personal de Biblioteca</t>
  </si>
  <si>
    <t>De acuerdo a la necesidad viejaes Yopal</t>
  </si>
  <si>
    <t>201701-57*</t>
  </si>
  <si>
    <t>Refrigerios actividades especiales</t>
  </si>
  <si>
    <t>201701-58*</t>
  </si>
  <si>
    <t>Mantenimiento equipos de computo</t>
  </si>
  <si>
    <t>De acuerdo a necesidad</t>
  </si>
  <si>
    <t>201701-59*</t>
  </si>
  <si>
    <t>Mantenimiento equipos de oficina</t>
  </si>
  <si>
    <t>201701-60*</t>
  </si>
  <si>
    <t>Mantenimiento equipo eléctric</t>
  </si>
  <si>
    <t>Mantenimiento Equipo Electrico</t>
  </si>
  <si>
    <t>201701-61*</t>
  </si>
  <si>
    <t>Compra de material bibliografico físico para los diferentes programas académicos</t>
  </si>
  <si>
    <t>Material Bibliografico</t>
  </si>
  <si>
    <t xml:space="preserve">Se adquiere semestralmente solicitudes en marzo y septiembre </t>
  </si>
  <si>
    <t>201701-63*</t>
  </si>
  <si>
    <t>Renovación suscripción  base de datos IEEE</t>
  </si>
  <si>
    <t>201701-64*</t>
  </si>
  <si>
    <t>Renovación Simuladores de Negocio</t>
  </si>
  <si>
    <t>409-1*</t>
  </si>
  <si>
    <t>Legalizacion anticipos</t>
  </si>
  <si>
    <t>Refrigerios eventos gimnasio</t>
  </si>
  <si>
    <t>Gimnasios</t>
  </si>
  <si>
    <t>Anticipo</t>
  </si>
  <si>
    <t>409-2*</t>
  </si>
  <si>
    <t>Transporte eventos Gimnasio</t>
  </si>
  <si>
    <t>Transporte Urbano</t>
  </si>
  <si>
    <t>409-3*</t>
  </si>
  <si>
    <t>Articulos gimnasio 3 sedes</t>
  </si>
  <si>
    <t>Implementos Culturales Y Deportivos</t>
  </si>
  <si>
    <t>409-4*</t>
  </si>
  <si>
    <t>Insumos para maquinas</t>
  </si>
  <si>
    <t>409-5*</t>
  </si>
  <si>
    <t>Mantenimiento equipos y maquinas del gimnasio</t>
  </si>
  <si>
    <t>409-6*</t>
  </si>
  <si>
    <t>Premios actividades Gimnasio Tienda</t>
  </si>
  <si>
    <t>Premios Y Concursos</t>
  </si>
  <si>
    <t>409-7*</t>
  </si>
  <si>
    <t>Bimestral</t>
  </si>
  <si>
    <t>Premios actividades Gimnasio Bonos</t>
  </si>
  <si>
    <t>409-8*</t>
  </si>
  <si>
    <t>Elementos de aseo</t>
  </si>
  <si>
    <t>4018-9*</t>
  </si>
  <si>
    <t>Pago por participación en Ascun y Cerros</t>
  </si>
  <si>
    <t>Bienestar</t>
  </si>
  <si>
    <t>4018-10*</t>
  </si>
  <si>
    <t>Caja menor</t>
  </si>
  <si>
    <t>Refrigerios reuniones</t>
  </si>
  <si>
    <t>Caja Menor</t>
  </si>
  <si>
    <t>4018-12*</t>
  </si>
  <si>
    <t>Refrigerios inducción</t>
  </si>
  <si>
    <t>4018-13*</t>
  </si>
  <si>
    <t>Quincenal</t>
  </si>
  <si>
    <t>Transferencias o giros empresariales a estudiantes</t>
  </si>
  <si>
    <t>Auxilios A Estudiantes</t>
  </si>
  <si>
    <t>4018-15*</t>
  </si>
  <si>
    <t>Compra elementos aseo y cafetería servicios médicos y bienestar</t>
  </si>
  <si>
    <t>4018-17*</t>
  </si>
  <si>
    <t>Fotocopias</t>
  </si>
  <si>
    <t>4018-18*</t>
  </si>
  <si>
    <t>Fotocopias inducción</t>
  </si>
  <si>
    <t>4018-20*</t>
  </si>
  <si>
    <t>Implementos culturales inducción</t>
  </si>
  <si>
    <t>4018-22*</t>
  </si>
  <si>
    <t>Insumos inducciones</t>
  </si>
  <si>
    <t>4018-23*</t>
  </si>
  <si>
    <t>4018-24*</t>
  </si>
  <si>
    <t>Insumos para reparación equipos médicos</t>
  </si>
  <si>
    <t>4018-25*</t>
  </si>
  <si>
    <t>Mantenimiento anual equipos médicos 3 sedes</t>
  </si>
  <si>
    <t>Mantenimiento Equipo De Laboratorio</t>
  </si>
  <si>
    <t>4018-26*</t>
  </si>
  <si>
    <t>Papelería</t>
  </si>
  <si>
    <t>4018-28*</t>
  </si>
  <si>
    <t>Parqueaderos</t>
  </si>
  <si>
    <t>4018-29*</t>
  </si>
  <si>
    <t>Participación en congresos, capacitaciones y talleres</t>
  </si>
  <si>
    <t>Participacion En Eventos</t>
  </si>
  <si>
    <t>4018-30*</t>
  </si>
  <si>
    <t>Pasajes aéreos utopía y congresos</t>
  </si>
  <si>
    <t>Tarjeta de crédito</t>
  </si>
  <si>
    <t>4018-31*</t>
  </si>
  <si>
    <t>Premios inducción, actividades Bienestar - Tienda</t>
  </si>
  <si>
    <t>4018-32*</t>
  </si>
  <si>
    <t>Premios inducción, actividades Bienestar - Bonos</t>
  </si>
  <si>
    <t>4018-33*</t>
  </si>
  <si>
    <t>Directv bienestar</t>
  </si>
  <si>
    <t>Servicio Television Satelital</t>
  </si>
  <si>
    <t>4018-34*</t>
  </si>
  <si>
    <t xml:space="preserve">Transporte eventos deportivos estudiantes </t>
  </si>
  <si>
    <t>Transporte, Fletes Y Acarreos</t>
  </si>
  <si>
    <t>4018-36*</t>
  </si>
  <si>
    <t>Desayunos inducciones y eventos deportivos</t>
  </si>
  <si>
    <t>4018-37*</t>
  </si>
  <si>
    <t xml:space="preserve">Medicamentos e insumos tres (3) sedes </t>
  </si>
  <si>
    <t>Examenes Medicos Y Medicamentos Uso Humano</t>
  </si>
  <si>
    <t>4018-38*</t>
  </si>
  <si>
    <t xml:space="preserve">Papelería Oficinas - Servicios médicos </t>
  </si>
  <si>
    <t>4018-39*</t>
  </si>
  <si>
    <t>Contratación de profesionales para capacitación o talleres</t>
  </si>
  <si>
    <t>4018-40*</t>
  </si>
  <si>
    <t>Transportes actividades</t>
  </si>
  <si>
    <t>4018-41*</t>
  </si>
  <si>
    <t>Transporte inducción y eventos deportivos</t>
  </si>
  <si>
    <t>4018-43*</t>
  </si>
  <si>
    <t>Auxilio para viajes utopía</t>
  </si>
  <si>
    <t>4018-47*</t>
  </si>
  <si>
    <t>Gastos deportivos estudiantes clasificados</t>
  </si>
  <si>
    <t>Gastos Deportivos Y De Recreacion</t>
  </si>
  <si>
    <t>4018-48*</t>
  </si>
  <si>
    <t>Alojamiento estudiantes clasificados deportes</t>
  </si>
  <si>
    <t>4018-49*</t>
  </si>
  <si>
    <t xml:space="preserve">Auxilio para viajes utopía inducción </t>
  </si>
  <si>
    <t>4018-50*</t>
  </si>
  <si>
    <t>Auxilio para viajes utopía actividades y talleres</t>
  </si>
  <si>
    <t>4018-51*</t>
  </si>
  <si>
    <t>Auxilio para viajes nacionales asistencia a seminario</t>
  </si>
  <si>
    <t>4018-52*</t>
  </si>
  <si>
    <t>Auxilio para viaje internacional asistencia a congreso</t>
  </si>
  <si>
    <t>4018-53*</t>
  </si>
  <si>
    <t>Auxilio para viaje asistencia congreso internacional</t>
  </si>
  <si>
    <t>4018-54*</t>
  </si>
  <si>
    <t>Implementos sala de juegos y deportes</t>
  </si>
  <si>
    <t>4018-55*</t>
  </si>
  <si>
    <t>Servicio técnico software historias clínicas</t>
  </si>
  <si>
    <t>Otros Servicios Tecnicos</t>
  </si>
  <si>
    <t>205-1*</t>
  </si>
  <si>
    <t>Aplicación e interpretación de las pruebas psicotécnicas y validación del nivel de manejo de lengua extranjera</t>
  </si>
  <si>
    <t>Coordinacion De Carrera Academica</t>
  </si>
  <si>
    <t>El número de pruebas y validación de certificados de manejo de lengua extranjera depende del número de convocatorias y candidatos.</t>
  </si>
  <si>
    <t>205-5*</t>
  </si>
  <si>
    <t>Pasajes Aéreos visitas Campus El Yopal</t>
  </si>
  <si>
    <t>Depende de las visitas proyectadas por la VRAC al Campus El Yopal.</t>
  </si>
  <si>
    <t>205-6*</t>
  </si>
  <si>
    <t>Alojamiento y alimentación visita Campus El Yopal</t>
  </si>
  <si>
    <t>205-8*</t>
  </si>
  <si>
    <t>Elementos de Aseo y Cafetería</t>
  </si>
  <si>
    <t>Elementos de aseo y cafetería asignados a la Dirección de Carrera Académica</t>
  </si>
  <si>
    <t>205-9*</t>
  </si>
  <si>
    <t>Mantenimiento Equipos de Cómputo</t>
  </si>
  <si>
    <t>Mantenimiento equipos de cómputo asignados a la Dirección de Carrera Académica</t>
  </si>
  <si>
    <t>205-10*</t>
  </si>
  <si>
    <t>205-11*</t>
  </si>
  <si>
    <t>Mantenimiento Equipos de Oficina</t>
  </si>
  <si>
    <t>Mantenimiento equipos de oficina asignados a la Dirección de Carrera Académica</t>
  </si>
  <si>
    <t>205-12*</t>
  </si>
  <si>
    <t>205-13*</t>
  </si>
  <si>
    <t>Servicio de mensajes de texto</t>
  </si>
  <si>
    <t>Cuotas</t>
  </si>
  <si>
    <t>Servicio de mensajes de texto como canal de comunicación con los docentes de la U.</t>
  </si>
  <si>
    <t>205-14*</t>
  </si>
  <si>
    <t>Papelería y útiles de escritorio</t>
  </si>
  <si>
    <t>Papelería y útiles de escritorio asignados a la Dirección de Carrera Académica.</t>
  </si>
  <si>
    <t>Aplicación e interpretación de pruebas psicotécnicas y validación del nivel de manejo de lengua extranjera</t>
  </si>
  <si>
    <t>Elementos de aseo y cafetería</t>
  </si>
  <si>
    <t>231-1*</t>
  </si>
  <si>
    <t>Atenciones y refrigerios. Se proyectará para reuniones y eventos culturales del Centro de Lenguas.</t>
  </si>
  <si>
    <t>Centro De Lenguas</t>
  </si>
  <si>
    <t>231-2*</t>
  </si>
  <si>
    <t xml:space="preserve">Fotocopias para las pruebas de mitad y final, así como,  los quizzes del Centro de Lenguas. </t>
  </si>
  <si>
    <t xml:space="preserve">Las fotocopias se pagarán mensualmente mediante cuenta de cobro. </t>
  </si>
  <si>
    <t>231-3*</t>
  </si>
  <si>
    <t>Papelería y útiles escritorio (Se proyectan dos compras según la necesidad del centro de lenguas)</t>
  </si>
  <si>
    <t>231-4*</t>
  </si>
  <si>
    <t xml:space="preserve">Publicidad y propaganda para los servicios ofertados del Centro de Lenguas de acuerdo con el calendario definido. </t>
  </si>
  <si>
    <t>Publicidad Y Propaganda</t>
  </si>
  <si>
    <t xml:space="preserve">Se hará la solicitud a la dirección de mercadeo de la universidad para pagar mediante servicios internos. </t>
  </si>
  <si>
    <t>231-5*</t>
  </si>
  <si>
    <t xml:space="preserve">Honorarios para un tercero. Serán contratados los instructores que acomapañan el diseño y proceso de aplicación de la prueba diagnóstico institucional, así como, nuevas ofertas. </t>
  </si>
  <si>
    <t xml:space="preserve">El pago se hará de manera mensual de acuerdo con el cronograma del Centro de Lenguas. </t>
  </si>
  <si>
    <t>231-6*</t>
  </si>
  <si>
    <t>Mantenimiento y reparaciones a que haya lugar para el periodo 2021-I</t>
  </si>
  <si>
    <t xml:space="preserve">El pago se realizará de acuerdo con las necesidad de mantenimiento y reparaciones de Centro de Lenguas. </t>
  </si>
  <si>
    <t>231-7*</t>
  </si>
  <si>
    <t>Honorarios docentes invitados (Se proyectará la contratación de docentes invitados y expertos en temas culturales, de acuerdos a las actividades de apoyo a la formación)</t>
  </si>
  <si>
    <t>Honorarios Docentes Invitados</t>
  </si>
  <si>
    <t>231-8*</t>
  </si>
  <si>
    <t>Auxilio para un funcionario ( Se proyectará para las salidas de representación del Centro de Lenguas)</t>
  </si>
  <si>
    <t>Auxilios diversos</t>
  </si>
  <si>
    <t>Se solicitará de acuerdo con la necesidad.</t>
  </si>
  <si>
    <t>522-3*</t>
  </si>
  <si>
    <t>pago por concepto de seguridad y vigilancia a la empresa VISE</t>
  </si>
  <si>
    <t>C.I.C. Sasaima - Bienestar</t>
  </si>
  <si>
    <t>Vigilancia Y Seguridad</t>
  </si>
  <si>
    <t>este valor corresponde a lo pactado en el contrato con VISE</t>
  </si>
  <si>
    <t>603-8*</t>
  </si>
  <si>
    <t>Combustible para guadañas y fumigación</t>
  </si>
  <si>
    <t>C.I.C. Sasaima - Producción</t>
  </si>
  <si>
    <t>603-9*</t>
  </si>
  <si>
    <t>COMPRA DE EPP PARA COLABORADORES</t>
  </si>
  <si>
    <t>603-10*</t>
  </si>
  <si>
    <t>Compra de insumos para mantenimiento</t>
  </si>
  <si>
    <t>603-11*</t>
  </si>
  <si>
    <t>Mantenimiento equipos agricolas</t>
  </si>
  <si>
    <t>Mantenimiento Equipo Agricola</t>
  </si>
  <si>
    <t>522-12*</t>
  </si>
  <si>
    <t>Servicio mensual de intenet - Azteca</t>
  </si>
  <si>
    <t>Servicio Red Internet</t>
  </si>
  <si>
    <t>Servicio de internet para huestpedes y labores administrativas</t>
  </si>
  <si>
    <t>522-13*</t>
  </si>
  <si>
    <t>pago de factura anual de Directv para el servicio de habitaciones cabañas y salas sociales de la isla</t>
  </si>
  <si>
    <t>esta factura se paga anualmente para garantizar el servicio</t>
  </si>
  <si>
    <t>522-14*</t>
  </si>
  <si>
    <t>Compra de galones de gas</t>
  </si>
  <si>
    <t>Servicio Gas</t>
  </si>
  <si>
    <t>Suministro de gas de acuerdo a consumos</t>
  </si>
  <si>
    <t>522-15*</t>
  </si>
  <si>
    <t>Pago del impuesto predial</t>
  </si>
  <si>
    <t>Impuesto Predial</t>
  </si>
  <si>
    <t>Pago anual de impuesto predial</t>
  </si>
  <si>
    <t>522-16*</t>
  </si>
  <si>
    <t>Servicio mensual de energia</t>
  </si>
  <si>
    <t>Servicio Energia Electrica</t>
  </si>
  <si>
    <t>Servicio energia electrica pago mensual</t>
  </si>
  <si>
    <t>522-17*</t>
  </si>
  <si>
    <t>SERVICIO DE AGUA</t>
  </si>
  <si>
    <t>Servicio Acueducto Y Alcantarillado</t>
  </si>
  <si>
    <t xml:space="preserve">PAGO MENSUAL, DEL SERVICIO DE AGUA COSTO QUE SE INCREMENTO </t>
  </si>
  <si>
    <t>522-18*</t>
  </si>
  <si>
    <t>Compra de gasolina y ACPM</t>
  </si>
  <si>
    <t>Compra de gasolina para guadañas y ACPM para planta electrica</t>
  </si>
  <si>
    <t>522-19*</t>
  </si>
  <si>
    <t>Compra mensual de insumos de aseo  y cafeteria</t>
  </si>
  <si>
    <t>Insumos de aseo y cafeteria prestación de servicio y atención huespedes</t>
  </si>
  <si>
    <t>522-20*</t>
  </si>
  <si>
    <t>Insumos mensuales viveeres, mercado</t>
  </si>
  <si>
    <t>Viveres Y Abarrotes</t>
  </si>
  <si>
    <t>Insumos para prestar servicio en restaurante a huespedes</t>
  </si>
  <si>
    <t>522-21*</t>
  </si>
  <si>
    <t>papeleria y elementos de oficina</t>
  </si>
  <si>
    <t>compra de papeleria (esferos, papel, etc)</t>
  </si>
  <si>
    <t>522-22*</t>
  </si>
  <si>
    <t>compra de sabanas</t>
  </si>
  <si>
    <t>Dotacion Para Alojamiento Y Cocina</t>
  </si>
  <si>
    <t>pa cambiar las sabaniras</t>
  </si>
  <si>
    <t>522-23*</t>
  </si>
  <si>
    <t>Elementos de proteccion colaboradores</t>
  </si>
  <si>
    <t>Elementos de protección personal colaboradores</t>
  </si>
  <si>
    <t>522-24*</t>
  </si>
  <si>
    <t>Elementos de publicidad La Isla</t>
  </si>
  <si>
    <t>Elementos para publicidad en La Isla</t>
  </si>
  <si>
    <t>522-25*</t>
  </si>
  <si>
    <t>Elementos deportivos</t>
  </si>
  <si>
    <t>Compra de raquetas, juegos de mesa, balones</t>
  </si>
  <si>
    <t>522-26*</t>
  </si>
  <si>
    <t xml:space="preserve">Transporte urbano, </t>
  </si>
  <si>
    <t>Transporte urbano, personas e insumos</t>
  </si>
  <si>
    <t>522-27*</t>
  </si>
  <si>
    <t>fotocopoias</t>
  </si>
  <si>
    <t>Fotocopias de acuerdo a requerimiento</t>
  </si>
  <si>
    <t>522-28*</t>
  </si>
  <si>
    <t>De acuerdo al plan estrategico de mercadeo según necesidad</t>
  </si>
  <si>
    <t>522-29*</t>
  </si>
  <si>
    <t>Mantenimiento de equipos elec. Neveras, vnetiladores</t>
  </si>
  <si>
    <t>Mant. De equipos electricos del Centro</t>
  </si>
  <si>
    <t>522-30*</t>
  </si>
  <si>
    <t xml:space="preserve">Mantenimento zonas deteriodas </t>
  </si>
  <si>
    <t>Mantenimiento areas deterioradas y reposicion ventiladores</t>
  </si>
  <si>
    <t>522-31*</t>
  </si>
  <si>
    <t>Insumos para reparaciones y mantenimiento de planta fisica y equipos</t>
  </si>
  <si>
    <t>Repuestos e insumos para reparaciones y mantenimiento planta fisica y equipos</t>
  </si>
  <si>
    <t>522-32*</t>
  </si>
  <si>
    <t>Insumos agricolas arreglo de jardines</t>
  </si>
  <si>
    <t>Insumos Agricolas</t>
  </si>
  <si>
    <t xml:space="preserve">Innsumos agricolas para arreglos de prados, jardin, arboles </t>
  </si>
  <si>
    <t>603-33*</t>
  </si>
  <si>
    <t>Productos para el cuidado de las líneas de producción agricola</t>
  </si>
  <si>
    <t>Insumos agricoles, fetilizantes, abonos, semillas</t>
  </si>
  <si>
    <t>607-1*</t>
  </si>
  <si>
    <t>MEMBRESIA ZONA C</t>
  </si>
  <si>
    <t>Museo De La Salle</t>
  </si>
  <si>
    <t>PAGO ANUAL MEMBRESÍA</t>
  </si>
  <si>
    <t>607-2*</t>
  </si>
  <si>
    <t>MEMBRESÍA ICOM COLOMBIA</t>
  </si>
  <si>
    <t>PAGO MEMBRESÍA ANUAL</t>
  </si>
  <si>
    <t>607-3*</t>
  </si>
  <si>
    <t>MEMBRESÍA ASOCIACIÓN NACIONAL DE HERBARIOS</t>
  </si>
  <si>
    <t>607-4*</t>
  </si>
  <si>
    <t>MEMBRESÍA SOCIETY FOR THE PRESERVATION O</t>
  </si>
  <si>
    <t>607-6*</t>
  </si>
  <si>
    <t>MANTENIMIENTO ACUARIOS</t>
  </si>
  <si>
    <t>MANTENIMIENTO TRES ACUARIOS MUSEO</t>
  </si>
  <si>
    <t>MANTENIENTO ACUARIOS</t>
  </si>
  <si>
    <t>Dos acuarios dulces y acuario marino</t>
  </si>
  <si>
    <t>607-7*</t>
  </si>
  <si>
    <t>MANTENIMIENTO NEVERAS</t>
  </si>
  <si>
    <t>MANTENIMIENTO NEVERAS LABORATORIO</t>
  </si>
  <si>
    <t>607-8*</t>
  </si>
  <si>
    <t>MANTENIMIENTO EQUIPO OSMOSIS</t>
  </si>
  <si>
    <t>MANTENIMIENTO PREVENTIVO OSMOSIS</t>
  </si>
  <si>
    <t>607-9*</t>
  </si>
  <si>
    <t>MANTENIMIENTO ESTEREO</t>
  </si>
  <si>
    <t xml:space="preserve">MANTENIMIENTO PREVENTIVO ESTEREOSCOPIOS </t>
  </si>
  <si>
    <t>607-10*</t>
  </si>
  <si>
    <t>MANTENIMIENTO EQUIPO DE COMPUTO</t>
  </si>
  <si>
    <t>MANTENIMIENTO IMPRESORAS Y SCANERS</t>
  </si>
  <si>
    <t>607-11*</t>
  </si>
  <si>
    <t>MANTENIMIENTO EQUI. DE OFICINA</t>
  </si>
  <si>
    <t>MANTENIMIENTO PREVENTIVO</t>
  </si>
  <si>
    <t>607-12*</t>
  </si>
  <si>
    <t>MANTENIMIENTO HYLA Y OTROS</t>
  </si>
  <si>
    <t>MANTENIMEINTO EQUIPOS ELÉCTRICOS</t>
  </si>
  <si>
    <t>607-16*</t>
  </si>
  <si>
    <t>TRANSPORTE, FLETES Y ACARREOS</t>
  </si>
  <si>
    <t>SE DEJA POR SI SE LLEGA A REQUERIR</t>
  </si>
  <si>
    <t>ATENCIONES A REUNIONES Y EVENTOS</t>
  </si>
  <si>
    <t xml:space="preserve">ATENCIONES A REUNIONES Y EVENTOS </t>
  </si>
  <si>
    <t>607-17*</t>
  </si>
  <si>
    <t>SOLICITUD DE PAGO</t>
  </si>
  <si>
    <t>AUXILIOS POR SERVICIOS EDUCATIVOS Y APOYO MUSEO</t>
  </si>
  <si>
    <t xml:space="preserve">Auxilios A Estudiantes APOYO A SERVICIOS EDUCATIVOS </t>
  </si>
  <si>
    <t>607-20*</t>
  </si>
  <si>
    <t xml:space="preserve">PAPEL ABSORBENTE </t>
  </si>
  <si>
    <t>SE UTILIZARÁ PARA LOS DEPÓSITOS</t>
  </si>
  <si>
    <t>PAPEL ABSORBENTE</t>
  </si>
  <si>
    <t>SE UTILIZARÁN EN LOS DEPÓSITOS</t>
  </si>
  <si>
    <t>DEORIZADOR</t>
  </si>
  <si>
    <t>SE REQUIERE PARA LA HYLA LIMPIEZA PARA LOS DEPÓSITOS</t>
  </si>
  <si>
    <t>607-22*</t>
  </si>
  <si>
    <t>FOTOCOPIAS VARIAS</t>
  </si>
  <si>
    <t>ESTE GASTO SE REALIZA EN EL TRANSCURSO DEL AÑO</t>
  </si>
  <si>
    <t>607-23*</t>
  </si>
  <si>
    <t>COMIDA PARA PECES</t>
  </si>
  <si>
    <t>COMIDA PARA ESPECIES VIVAS</t>
  </si>
  <si>
    <t>607-24*</t>
  </si>
  <si>
    <t>ALIMENTO PARA ESPECIES VIVAS</t>
  </si>
  <si>
    <t>PEDIDO DE PAPELERIA</t>
  </si>
  <si>
    <t>PEDIDO DE PAPELERÍA MUSEO POR ESTE AÑO LO REALIZAREMOS EN UN SOLO SEMESTRE</t>
  </si>
  <si>
    <t>607-25*</t>
  </si>
  <si>
    <t>IMPRESIONES PLOTER, CORTES Y OTROS</t>
  </si>
  <si>
    <t>EXPOSICIÓN PERMANENTE, EVENTOS, OTROS</t>
  </si>
  <si>
    <t>607-26*</t>
  </si>
  <si>
    <t>ARTICULO TIENDA UNISALLE</t>
  </si>
  <si>
    <t>PREMIO PARA EVENTO NOCHE EN EL MUSEO</t>
  </si>
  <si>
    <t>607-27*</t>
  </si>
  <si>
    <t>607-28*</t>
  </si>
  <si>
    <t>PAGO TRANSPORTE DE TAXIS</t>
  </si>
  <si>
    <t>607-29*</t>
  </si>
  <si>
    <t>GUANTES DE NITRILO x CAJA</t>
  </si>
  <si>
    <t>SERAN UTILIZADOS EN LOS DEPÓSITOS DEL MUSEO USO DIARIO</t>
  </si>
  <si>
    <t>607-33*</t>
  </si>
  <si>
    <t>CAJAS DE GUARDA</t>
  </si>
  <si>
    <t>Insumos Laboratorio</t>
  </si>
  <si>
    <t>ALMACENAMIENTO DE ESPECIES</t>
  </si>
  <si>
    <t>GAVETAS CORNEL</t>
  </si>
  <si>
    <t>ALMACENAMIENTO ESPECIES</t>
  </si>
  <si>
    <t>607-34*</t>
  </si>
  <si>
    <t>LAPICES</t>
  </si>
  <si>
    <t>ARTICULO PARA LA VENTA Y PARA OBSEQUIO</t>
  </si>
  <si>
    <t>607-35*</t>
  </si>
  <si>
    <t>BORRADORES</t>
  </si>
  <si>
    <t>ARTICULO PARA LA VENTA Y OBSEQUIO</t>
  </si>
  <si>
    <t>607-36*</t>
  </si>
  <si>
    <t>BROCHURE</t>
  </si>
  <si>
    <t>BROCHURE SERVICIOS EDUCATIVOS</t>
  </si>
  <si>
    <t>607-37*</t>
  </si>
  <si>
    <t>AUXILIO EMPLEADOS</t>
  </si>
  <si>
    <t>AUXILIOS A EMPLEADOS EVENTOS</t>
  </si>
  <si>
    <t>RENOVACIÓN MUSEOGRÁFICA Y OTROS</t>
  </si>
  <si>
    <t>DURANTE TODO EL AÑO SE EJECUTARÁ ESTE RUBRO</t>
  </si>
  <si>
    <t>INSUMOS MANTENIMIENTOS</t>
  </si>
  <si>
    <t>ESTE RUBRO SE UTILIZARA DURENTE TODO EL AÑO DE ACUERDO A LO QUE SE REQUIERA</t>
  </si>
  <si>
    <t>TAPABOCAS X CAJA</t>
  </si>
  <si>
    <t xml:space="preserve">USO DIARIO DEPÓSITOS </t>
  </si>
  <si>
    <t>RESPIRADORES X UNIDAD</t>
  </si>
  <si>
    <t>USO ESPECIALIZADO DE COLECCIONES</t>
  </si>
  <si>
    <t>319-38*</t>
  </si>
  <si>
    <t>Ciencias Básicas</t>
  </si>
  <si>
    <t xml:space="preserve">Auxilios participación en eventos de acuerdo con las solicitudes radicadas </t>
  </si>
  <si>
    <t>319-39*</t>
  </si>
  <si>
    <t>Membresía ACOFACIEN</t>
  </si>
  <si>
    <t>Pago derechos de afiliación a ACOFACIEN.</t>
  </si>
  <si>
    <t>319-42*</t>
  </si>
  <si>
    <t>PASAJES AEREOS</t>
  </si>
  <si>
    <t>Comisión admin. y participación en eventos de acuerdo con las solicitudes radicadas</t>
  </si>
  <si>
    <t>319-46*</t>
  </si>
  <si>
    <t>ATENCIONES Y REFRIGERIOS</t>
  </si>
  <si>
    <t>Compra de refrigerios para Comités y reuniones programadas.</t>
  </si>
  <si>
    <t>319-47*</t>
  </si>
  <si>
    <t>Participación en eventos</t>
  </si>
  <si>
    <t>Participación en eventos académicos de acuerdo con las solicitudes radicadas</t>
  </si>
  <si>
    <t>319-48*</t>
  </si>
  <si>
    <t>PAGO SERVICIO DE TAXI</t>
  </si>
  <si>
    <t xml:space="preserve">Pago servicio de taxi </t>
  </si>
  <si>
    <t>RENOVACIÓN FIRMA DIGITAL</t>
  </si>
  <si>
    <t>Otros Gastos Legales</t>
  </si>
  <si>
    <t>Renovación firma digital con CERTICÁMARA</t>
  </si>
  <si>
    <t>319-50*</t>
  </si>
  <si>
    <t>MANTENIMIENTO EQUIPOS</t>
  </si>
  <si>
    <t>Mantenimiento equipos de laboratorios acorde a las necesidades</t>
  </si>
  <si>
    <t>319-51*</t>
  </si>
  <si>
    <t>Mantenimiento y reparaciones</t>
  </si>
  <si>
    <t>Mantenimiento y reparaciones según necesidad</t>
  </si>
  <si>
    <t>319-52*</t>
  </si>
  <si>
    <t>ASEO Y CAFETERÍA</t>
  </si>
  <si>
    <t>Compra de guantes, jabón, bolsas, toallas de papel, entre otros</t>
  </si>
  <si>
    <t>319-53*</t>
  </si>
  <si>
    <t>PEDIDO DE PAPELERÍA</t>
  </si>
  <si>
    <t>Elementos para las actividades docentes y administrativas</t>
  </si>
  <si>
    <t>319-55*</t>
  </si>
  <si>
    <t xml:space="preserve">ELEMENTOS DE PROTECCIÓN </t>
  </si>
  <si>
    <t>Elementos de protección personal de acuerdo con las necesidades</t>
  </si>
  <si>
    <t>Alojamiento y alimentación</t>
  </si>
  <si>
    <t>Alojamiento y alimentación en eventos académ. y comisiones adm.</t>
  </si>
  <si>
    <t xml:space="preserve">GAS PROPANO </t>
  </si>
  <si>
    <t>Gas propano 100 GAL</t>
  </si>
  <si>
    <t>319-56*</t>
  </si>
  <si>
    <t>SERVICIO DE TRANSPORTE</t>
  </si>
  <si>
    <t>De acuerdo con las solicitudes radicadas</t>
  </si>
  <si>
    <t>319-57*</t>
  </si>
  <si>
    <t>CONMEMORACIONES</t>
  </si>
  <si>
    <t>Conmemoraciones</t>
  </si>
  <si>
    <t>Día del Biólogo y fechas especiales</t>
  </si>
  <si>
    <t>319-59*</t>
  </si>
  <si>
    <t>NITRÓGENO</t>
  </si>
  <si>
    <t>Semen Y Nitrogeno</t>
  </si>
  <si>
    <t>Nitrógeno por 40 L</t>
  </si>
  <si>
    <t>319-60*</t>
  </si>
  <si>
    <t>319-61*</t>
  </si>
  <si>
    <t>INSUMOS PARA LABORATORIO</t>
  </si>
  <si>
    <t>Insumos requeridos para el funcionamiento de los laboratorios</t>
  </si>
  <si>
    <t>320-64*</t>
  </si>
  <si>
    <t>MANTENIMIENTO DE EQUIPOS</t>
  </si>
  <si>
    <t>Biología</t>
  </si>
  <si>
    <t>320-65*</t>
  </si>
  <si>
    <t>MANTENIMIENTO Y REPARACIONES</t>
  </si>
  <si>
    <t>319-65*</t>
  </si>
  <si>
    <t>INSUMOS PARA MANTENIMIENTO</t>
  </si>
  <si>
    <t>Este rubro se ejecutará según necesidades</t>
  </si>
  <si>
    <t>320-66*</t>
  </si>
  <si>
    <t>Este rubro se ejecutará según necesidad</t>
  </si>
  <si>
    <t>320-67*</t>
  </si>
  <si>
    <t>Refrigerios y atenciones para comités y reuniones programadas</t>
  </si>
  <si>
    <t>320-68*</t>
  </si>
  <si>
    <t>AUXILIO ESTUDIANTES</t>
  </si>
  <si>
    <t>Monitorías, participación en eventos</t>
  </si>
  <si>
    <t>320-70*</t>
  </si>
  <si>
    <t>320-71*</t>
  </si>
  <si>
    <t>320-72*</t>
  </si>
  <si>
    <t>ELEMENTOS DE PAPELERÍA</t>
  </si>
  <si>
    <t>320-73*</t>
  </si>
  <si>
    <t>Servicio de taxi</t>
  </si>
  <si>
    <t>FOTOCOPIAS</t>
  </si>
  <si>
    <t>Rubro a ejecutar de acuerdo con las solicitudes</t>
  </si>
  <si>
    <t>337-74*</t>
  </si>
  <si>
    <t>Maestría En Recurso Hídrico Continental</t>
  </si>
  <si>
    <t>337-75*</t>
  </si>
  <si>
    <t>INSUMOS LABORATORIO</t>
  </si>
  <si>
    <t>319-76*</t>
  </si>
  <si>
    <t>BATA BLANCA DE DRIL</t>
  </si>
  <si>
    <t>Dotacion Y Suministro A Trabajadores</t>
  </si>
  <si>
    <t>Dotación para docentes del DCB</t>
  </si>
  <si>
    <t>INSUMOS DE LABORATORIO</t>
  </si>
  <si>
    <t>319-75*</t>
  </si>
  <si>
    <t>Compra de guardianes, escoba, recogedor, gorros, bolsas, entre otros</t>
  </si>
  <si>
    <t>Pedido de papelería</t>
  </si>
  <si>
    <t>351-1*</t>
  </si>
  <si>
    <t>Pago de la tasa anual a la Supersalud</t>
  </si>
  <si>
    <t>Clínica De Optometría Universidad De La Salle</t>
  </si>
  <si>
    <t>Contribuciones</t>
  </si>
  <si>
    <t>351-2*</t>
  </si>
  <si>
    <t>Desayunos junta Directiva de la Clinica y Desayunos de trabajo</t>
  </si>
  <si>
    <t>351-3*</t>
  </si>
  <si>
    <t>Compra de elementos de aseo y cafeteria para uso interno de la Clinica</t>
  </si>
  <si>
    <t>351-4*</t>
  </si>
  <si>
    <t>Compra de insumos medicos de consumo interno para el correcto desarrollo de las practicas Clinicas (  lubricantes, guantes, sabanas desechables, tapabocas,Jabon desifectante, eucida)</t>
  </si>
  <si>
    <t>351-5*</t>
  </si>
  <si>
    <t>Compra de insumos de laboratorio según lo que se requiera</t>
  </si>
  <si>
    <t>351-8*</t>
  </si>
  <si>
    <t>Compra  de lentes oftalmicos al proveedor Carl Zeiss</t>
  </si>
  <si>
    <t>Monturas Y Lentes</t>
  </si>
  <si>
    <t>351-11*</t>
  </si>
  <si>
    <t>Compra de lentes de contacto al proveedor Representaciones visual</t>
  </si>
  <si>
    <t>351-12*</t>
  </si>
  <si>
    <t>Compra de lentes de contacto gaspermeable al proveedor keratos</t>
  </si>
  <si>
    <t>351-13*</t>
  </si>
  <si>
    <t>Compra de lentes de contacto gaspermeable al proveedor Ital- Lent</t>
  </si>
  <si>
    <t>351-14*</t>
  </si>
  <si>
    <t>Compra de monturas para adulto y niños al proveedor Miraflex</t>
  </si>
  <si>
    <t>351-15*</t>
  </si>
  <si>
    <t>Compra de monturas para adultos y niños al proveedor Semir</t>
  </si>
  <si>
    <t>351-16*</t>
  </si>
  <si>
    <t>Compra de monturas para adultos y niños al proveedor Grupo Colors</t>
  </si>
  <si>
    <t>351-18*</t>
  </si>
  <si>
    <t>Compra de monturas para adultos y niños al proveedor Zafiro Optical</t>
  </si>
  <si>
    <t>351-20*</t>
  </si>
  <si>
    <t>Compra de lentes oftalmicos, lentes de contacto y monturas al proveedor Servioptica</t>
  </si>
  <si>
    <t>351-21*</t>
  </si>
  <si>
    <t>Compra de lentes oftalmicos y monturas al proveedor Precisionlab</t>
  </si>
  <si>
    <t>351-22*</t>
  </si>
  <si>
    <t>Compa de lentes de contacto esclerales al proveedor Pulido y Otalora</t>
  </si>
  <si>
    <t>351-23*</t>
  </si>
  <si>
    <t>Compra de lentes de contacto blandos al proveedor Opteam</t>
  </si>
  <si>
    <t>351-24*</t>
  </si>
  <si>
    <t>Compra de lentes oftalmicos y lentes de contacto al proveedor Visonlab</t>
  </si>
  <si>
    <t>351-25*</t>
  </si>
  <si>
    <t>Compra de monturas para adultos y deportivas al proveedor Asdamar</t>
  </si>
  <si>
    <t>351-26*</t>
  </si>
  <si>
    <t xml:space="preserve">Compra de papaleria y utiles de escritorio como resmas de  papel, lapiceros, cd, resaltadores, lebretas de apuntes </t>
  </si>
  <si>
    <t>351-27*</t>
  </si>
  <si>
    <t>Compra de insumos para los equipos de laboratorio según requerimiento en los mantenimientos</t>
  </si>
  <si>
    <t>351-28*</t>
  </si>
  <si>
    <t>Mantenimiento de las impresoras y fotocopiadoras</t>
  </si>
  <si>
    <t>351-29*</t>
  </si>
  <si>
    <t>Mantenimiento  preventivo, correctivo y verificacion de calibracion de 320 equipos biomedicos al año</t>
  </si>
  <si>
    <t>50% a la firma del contrato y otro 50% al finalizar el contrato</t>
  </si>
  <si>
    <t>351-30*</t>
  </si>
  <si>
    <t xml:space="preserve">Mantenimiento preventivo y correctivo anual para los  equipos Pentacam, Campimetro y Keratograph </t>
  </si>
  <si>
    <t>50% a la firma del contrato y el otro 50% al finalizar el contrato</t>
  </si>
  <si>
    <t>351-31*</t>
  </si>
  <si>
    <t>mantenimiento para los equipos: Cámara Retinal, Oct, TearLab y Electrofisiología. El contrato de mantenimiento incluye 2 visitas de mantenimiento preventivo y las correctivas que sean necesarias durante la vigencia del mismo</t>
  </si>
  <si>
    <t>50% a la firma del contrato y el resto al finalizar el contrato</t>
  </si>
  <si>
    <t>351-32*</t>
  </si>
  <si>
    <t>Mantenimiento y compra de vidrios y bisagrass para las vitrinas de la optica</t>
  </si>
  <si>
    <t>351-33*</t>
  </si>
  <si>
    <t>Seguros</t>
  </si>
  <si>
    <t>Seguro Responsabilidad Civil Y Extracontractual</t>
  </si>
  <si>
    <t>351-34*</t>
  </si>
  <si>
    <t>Seguro riesgo biologico</t>
  </si>
  <si>
    <t>Seguro Riesgo Biologico</t>
  </si>
  <si>
    <t>316-1*</t>
  </si>
  <si>
    <t>Servicio de dosimetria</t>
  </si>
  <si>
    <t>Clínica Veterinaria</t>
  </si>
  <si>
    <t>Lectura de dosímetros para radiológia</t>
  </si>
  <si>
    <t>316-2*</t>
  </si>
  <si>
    <t>compra de refrigerios</t>
  </si>
  <si>
    <t xml:space="preserve">atender junta directica y despedida de estudiantes. </t>
  </si>
  <si>
    <t>316-3*</t>
  </si>
  <si>
    <t xml:space="preserve">Elementos de proteccion </t>
  </si>
  <si>
    <t>elementos de protección a medicos, estudiantes y personal administrativo.</t>
  </si>
  <si>
    <t>316-4*</t>
  </si>
  <si>
    <t>publicidad en medios y POP</t>
  </si>
  <si>
    <t xml:space="preserve">promocionar  la clínica tanto al cliente interno como externo </t>
  </si>
  <si>
    <t>316-5*</t>
  </si>
  <si>
    <t>compra de insumos agropecuarios</t>
  </si>
  <si>
    <t>compra de heno y viruta</t>
  </si>
  <si>
    <t>316-6*</t>
  </si>
  <si>
    <t>insumos para laboratorio</t>
  </si>
  <si>
    <t>compra de oxigeno, reactivos, material plastico y metalico para laboratorios.</t>
  </si>
  <si>
    <t>316-7*</t>
  </si>
  <si>
    <t>elementos de papeleria</t>
  </si>
  <si>
    <t xml:space="preserve">impresión de formatos, insumos de papelería. </t>
  </si>
  <si>
    <t>316-8*</t>
  </si>
  <si>
    <t xml:space="preserve">capacitacion a medicos o administrativos </t>
  </si>
  <si>
    <t xml:space="preserve">apoyo para capacitacion en áreas laborales. </t>
  </si>
  <si>
    <t>316-9*</t>
  </si>
  <si>
    <t>mantenimiento equipo agricola</t>
  </si>
  <si>
    <t xml:space="preserve">mantenimiento guadaña </t>
  </si>
  <si>
    <t>316-10*</t>
  </si>
  <si>
    <t>mantenimiento de equipos de oficina.</t>
  </si>
  <si>
    <t>mantenimiento ups e impresoras.</t>
  </si>
  <si>
    <t>316-11*</t>
  </si>
  <si>
    <t>mantenimientos equipos clinicos</t>
  </si>
  <si>
    <t>mantenimiento digitalizador, ecógrafo, autoclave etc.</t>
  </si>
  <si>
    <t>316-12*</t>
  </si>
  <si>
    <t>mantenimiento equipo electrico</t>
  </si>
  <si>
    <t xml:space="preserve">mantenimiento lavadoras secadora, hidrolavadora, neveras. </t>
  </si>
  <si>
    <t>316-13*</t>
  </si>
  <si>
    <t xml:space="preserve">mantenimiento de las áreas físicas </t>
  </si>
  <si>
    <t>316-14*</t>
  </si>
  <si>
    <t>mantenimiento muebles, filtro agua</t>
  </si>
  <si>
    <t>Reparaciones Locativas</t>
  </si>
  <si>
    <t>401221-3*</t>
  </si>
  <si>
    <t>Refrigerios nuevos proyectos</t>
  </si>
  <si>
    <t>Promoción Institucional</t>
  </si>
  <si>
    <t>401221-4*</t>
  </si>
  <si>
    <t>Gastos de alojamiento y alimentación del equipo de la Dirección</t>
  </si>
  <si>
    <t>401221-5*</t>
  </si>
  <si>
    <t>Refrigerios Campus</t>
  </si>
  <si>
    <t>401221-6*</t>
  </si>
  <si>
    <t>Refrigerios Galeria Posgrados</t>
  </si>
  <si>
    <t>401221-7*</t>
  </si>
  <si>
    <t>Refrigerios ferias de gran formato</t>
  </si>
  <si>
    <t>401221-8*</t>
  </si>
  <si>
    <t>Refrigerios jornada de planeación</t>
  </si>
  <si>
    <t>401221-9*</t>
  </si>
  <si>
    <t>Auxilios viajes equipo de la Dirección</t>
  </si>
  <si>
    <t>401221-10*</t>
  </si>
  <si>
    <t>Auxilios a estudiantes pasantes DCM</t>
  </si>
  <si>
    <t>401221-11*</t>
  </si>
  <si>
    <t>Auxilios ferias mercadeo</t>
  </si>
  <si>
    <t>401221-12*</t>
  </si>
  <si>
    <t>Elementos de aseo y cafeteria DCM</t>
  </si>
  <si>
    <t>401221-13*</t>
  </si>
  <si>
    <t>Brochures y plegables mercadeo</t>
  </si>
  <si>
    <t>401221-14*</t>
  </si>
  <si>
    <t>Insertos de inducción ciclo 1 y 2</t>
  </si>
  <si>
    <t>401221-16*</t>
  </si>
  <si>
    <t>Desarrollos tecnológicos nuevos proyectos</t>
  </si>
  <si>
    <t>401221-17*</t>
  </si>
  <si>
    <t>Profesional de Proyectos</t>
  </si>
  <si>
    <t>401221-18*</t>
  </si>
  <si>
    <t>Profesional Comunicación Externa</t>
  </si>
  <si>
    <t>401221-19*</t>
  </si>
  <si>
    <t>Contrato Monitoreo de Medios</t>
  </si>
  <si>
    <t>401221-24*</t>
  </si>
  <si>
    <t>Acercamiento Estratégico con los medios</t>
  </si>
  <si>
    <t>401221-27*</t>
  </si>
  <si>
    <t>Contrato Quark</t>
  </si>
  <si>
    <t>401221-31*</t>
  </si>
  <si>
    <t>Lanzamiento Mascota Unisalle</t>
  </si>
  <si>
    <t>401221-32*</t>
  </si>
  <si>
    <t>Estrategias Podcast Prismavoz</t>
  </si>
  <si>
    <t>401221-33*</t>
  </si>
  <si>
    <t>Contrato Conecta Unisalle</t>
  </si>
  <si>
    <t>401221-34*</t>
  </si>
  <si>
    <t>Contrato Micrositios Portal Web</t>
  </si>
  <si>
    <t>401221-36*</t>
  </si>
  <si>
    <t>Licencias Adobe Audition</t>
  </si>
  <si>
    <t>401221-37*</t>
  </si>
  <si>
    <t>Licencia Photoshop</t>
  </si>
  <si>
    <t>401221-38*</t>
  </si>
  <si>
    <t>Plataforma Mailing Masivos</t>
  </si>
  <si>
    <t>401221-39*</t>
  </si>
  <si>
    <t>Licencia no perpetua Zoom</t>
  </si>
  <si>
    <t>401221-40*</t>
  </si>
  <si>
    <t>Contrato Mantenimiento impresoras DCM</t>
  </si>
  <si>
    <t>401221-41*</t>
  </si>
  <si>
    <t>Mantenimiento equipos MAC</t>
  </si>
  <si>
    <t>401221-42*</t>
  </si>
  <si>
    <t>Mantenimientos Oficina DCM</t>
  </si>
  <si>
    <t>401221-43*</t>
  </si>
  <si>
    <t>Mantenimientos DCM</t>
  </si>
  <si>
    <t>401221-44*</t>
  </si>
  <si>
    <t>Tintas impresora DCM</t>
  </si>
  <si>
    <t>401221-45*</t>
  </si>
  <si>
    <t>Esquelas día del Educador y cumpleaños de la Universidad</t>
  </si>
  <si>
    <t>401221-46*</t>
  </si>
  <si>
    <t>Papelería colaboradores DCM</t>
  </si>
  <si>
    <t>401221-49*</t>
  </si>
  <si>
    <t>Pasajes aéreos viajes colaboradores DCM</t>
  </si>
  <si>
    <t>401221-50*</t>
  </si>
  <si>
    <t>Marketing Digital: Google y Facebok</t>
  </si>
  <si>
    <t>401221-51*</t>
  </si>
  <si>
    <t>Inversión en Mercadeo ATL (medios masivos)</t>
  </si>
  <si>
    <t>401221-52*</t>
  </si>
  <si>
    <t>Paquete de mensajes de texto</t>
  </si>
  <si>
    <t>401221-53*</t>
  </si>
  <si>
    <t>Contrato Tour Estudiantil (eventos con los colegios)</t>
  </si>
  <si>
    <t>401221-54*</t>
  </si>
  <si>
    <t>P&amp;P Medios</t>
  </si>
  <si>
    <t>401221-55*</t>
  </si>
  <si>
    <t>Participación en ferias virtuales</t>
  </si>
  <si>
    <t>401221-56*</t>
  </si>
  <si>
    <t>Servicio de correo</t>
  </si>
  <si>
    <t>Servicio De Correo</t>
  </si>
  <si>
    <t>401221-57*</t>
  </si>
  <si>
    <t>Banco de imágenes</t>
  </si>
  <si>
    <t>401221-58*</t>
  </si>
  <si>
    <t>Nuevos proyectos</t>
  </si>
  <si>
    <t>401221-63*</t>
  </si>
  <si>
    <t>Transportes Comunicación Externa</t>
  </si>
  <si>
    <t>401221-64*</t>
  </si>
  <si>
    <t>Día del Educador y cumpleaños Universidad</t>
  </si>
  <si>
    <t>401221-66*</t>
  </si>
  <si>
    <t>Parqueaderos DCM</t>
  </si>
  <si>
    <t>401221-67*</t>
  </si>
  <si>
    <t>Peajes DCM</t>
  </si>
  <si>
    <t>401221-68*</t>
  </si>
  <si>
    <t>Suscripciones libros y revistas DCM</t>
  </si>
  <si>
    <t>401221-69*</t>
  </si>
  <si>
    <t>Licencias Creative Cloud</t>
  </si>
  <si>
    <t>401221-71*</t>
  </si>
  <si>
    <t xml:space="preserve">Combustibles y Lubricantes </t>
  </si>
  <si>
    <t>401221-73*</t>
  </si>
  <si>
    <t>Contrato Expoestudiantes</t>
  </si>
  <si>
    <t>401221-74*</t>
  </si>
  <si>
    <t>Renvación contenidos Endomarketing</t>
  </si>
  <si>
    <t>401221-75*</t>
  </si>
  <si>
    <t>Compra de stand móviles</t>
  </si>
  <si>
    <t>401221-77*</t>
  </si>
  <si>
    <t>Estrategias cierre de matriculados</t>
  </si>
  <si>
    <t>401221-78*</t>
  </si>
  <si>
    <t xml:space="preserve">Material POP </t>
  </si>
  <si>
    <t>401221-80*</t>
  </si>
  <si>
    <t>Becas y descuentos (cumplimiento de matriculados)</t>
  </si>
  <si>
    <t>401221-81*</t>
  </si>
  <si>
    <t>Contrato Community Manager</t>
  </si>
  <si>
    <t>401221-82*</t>
  </si>
  <si>
    <t xml:space="preserve">Honorarios capacitaciones a voceros y/o expertos </t>
  </si>
  <si>
    <t>40125-84*</t>
  </si>
  <si>
    <t>Servicios Técnicos</t>
  </si>
  <si>
    <t>Tienda Lasallista</t>
  </si>
  <si>
    <t>40125-89*</t>
  </si>
  <si>
    <t>Estrategias de promoción y difusión Tienda Unisalle</t>
  </si>
  <si>
    <t>401221-90*</t>
  </si>
  <si>
    <t>Caja menor Mercadeo</t>
  </si>
  <si>
    <t>401221-91*</t>
  </si>
  <si>
    <t>Caja menor DCM</t>
  </si>
  <si>
    <t>401221-92*</t>
  </si>
  <si>
    <t>Estrategias Comunicación y Mercadeo 2021</t>
  </si>
  <si>
    <t>40125-93*</t>
  </si>
  <si>
    <t>Premios y concursos</t>
  </si>
  <si>
    <t>40125-94*</t>
  </si>
  <si>
    <t>Inventarios - Con Control Presupuestal</t>
  </si>
  <si>
    <t>Servicios de soporte y mantenimiento técnico, funcional y de infraestructura de la suite de ONBASE</t>
  </si>
  <si>
    <t>Oficina De Archivo, Documentacion Y Correspondencia</t>
  </si>
  <si>
    <t>N/A</t>
  </si>
  <si>
    <t>108-3*</t>
  </si>
  <si>
    <t>Seguro Moto Servicio de Correspondencia</t>
  </si>
  <si>
    <t>Seguro Automoviles</t>
  </si>
  <si>
    <t>Seguro Obligatorio Accidente de Transito Moto</t>
  </si>
  <si>
    <t>Seguro Obligatorio Accidente De Transito</t>
  </si>
  <si>
    <t xml:space="preserve">Servicio de Correo </t>
  </si>
  <si>
    <t>Los valores se pagaran por demanda de prestación de servicios a los proveedores Servientrega, DHL y Time Express</t>
  </si>
  <si>
    <t>Pago de servicios notariales, firma representante legal.</t>
  </si>
  <si>
    <t>Gastos Notariales</t>
  </si>
  <si>
    <t>El servicio se paga por demanda</t>
  </si>
  <si>
    <t>Gastos de Representación Legal</t>
  </si>
  <si>
    <t>El servicio se paga de acuerdo a la demanda.</t>
  </si>
  <si>
    <t>Mantenimiento Equipos de Computo</t>
  </si>
  <si>
    <t>Mantenimiento de Impresoras</t>
  </si>
  <si>
    <t>Los mantenimientos de la impresoras se realizaran a demanda.</t>
  </si>
  <si>
    <t>Repuesto de Equipo de Computo</t>
  </si>
  <si>
    <t>Los resupuestos se adquiriran de acuerdo a la necesidad</t>
  </si>
  <si>
    <t>Mantenimiento Equipo de Oficina</t>
  </si>
  <si>
    <t>Se realizaran los mantenimiento de acuerdo al estado de los equipos</t>
  </si>
  <si>
    <t>Mantenimiento Equipo Eléctrico</t>
  </si>
  <si>
    <t>Se solicitara el servicio en la medida que se requiera.</t>
  </si>
  <si>
    <t>Mantenimiento de Vehículos</t>
  </si>
  <si>
    <t>Se realizara de acuerdo a las necesidades de mantenimiento de la moto</t>
  </si>
  <si>
    <t xml:space="preserve">Mantenimiento y reparaciones </t>
  </si>
  <si>
    <t>Los mantenimiento y reparaciones se realizaran de acuerdo al estado de los equipos</t>
  </si>
  <si>
    <t>108-25*</t>
  </si>
  <si>
    <t>Reparaciones locativas de las instalaciones de acuerdo a necesidad</t>
  </si>
  <si>
    <t>Se solcita de acuerdo a las necesidades de las instalaciones.</t>
  </si>
  <si>
    <t>Insumos para mantenimiento</t>
  </si>
  <si>
    <t>Las solicitudes se realizaran de acuerdo a demanda y mantenimientos realizadas.</t>
  </si>
  <si>
    <t>Pago Servicio de Servicio Cloud y Suscripción Sistema OnBase</t>
  </si>
  <si>
    <t>Los pagos se realizaran de acuerdo a la trm de la fecha de facturación</t>
  </si>
  <si>
    <t>Licencias de Acrobat Pofesional y licencias adicionales para procesos de digitalización.</t>
  </si>
  <si>
    <t>Pasajes Aéreos Yopal</t>
  </si>
  <si>
    <t>Atenciones y Refrigerios para Capacitaciones y Reuniones de Gestión Documental</t>
  </si>
  <si>
    <t>108-36*</t>
  </si>
  <si>
    <t>Combustile y lubricantes para la moto de la Universidad</t>
  </si>
  <si>
    <t>Se adquiere de acuerdo al consumo de la moto.</t>
  </si>
  <si>
    <t>Cajas X200 Archivo Central</t>
  </si>
  <si>
    <t>Carpetas con Caucho Archivo Central</t>
  </si>
  <si>
    <t>108-43*</t>
  </si>
  <si>
    <t>Pago de parquedero moto de la Universidad</t>
  </si>
  <si>
    <t>Los pagos son a demanda.</t>
  </si>
  <si>
    <t>108-44*</t>
  </si>
  <si>
    <t>Transporte pago para diligencias de correspondencia y traslado entre sedes.</t>
  </si>
  <si>
    <t>Los pagos se realizan de acuerdo a la necesidad del servicio.</t>
  </si>
  <si>
    <t>108-45*</t>
  </si>
  <si>
    <t>Elementos de protección personal</t>
  </si>
  <si>
    <t>Las compras se realizan de acuerdo a la cantidad de personas que tenga la oficina.</t>
  </si>
  <si>
    <t>108-46*</t>
  </si>
  <si>
    <t>Servicio de Acueducto y Alcantarillado Edificio Carvajal</t>
  </si>
  <si>
    <t>108-47*</t>
  </si>
  <si>
    <t>Servicio Público de Aseo Edificio Carvajal</t>
  </si>
  <si>
    <t>Servicio Publico De Aseo</t>
  </si>
  <si>
    <t>108-48*</t>
  </si>
  <si>
    <t>Servicio Energía Eléctrica Edificio Carvajal</t>
  </si>
  <si>
    <t>108-49*</t>
  </si>
  <si>
    <t>Servicio de Teléfono Edificio Carvajal</t>
  </si>
  <si>
    <t>Elementos de aseo y cafeteria</t>
  </si>
  <si>
    <t xml:space="preserve">Los productos varian  y se adquieren de acuerdo a necesidad de la oficina. </t>
  </si>
  <si>
    <t>Papelería y utiles de escritorio en general</t>
  </si>
  <si>
    <t>Las compras se solicitaran de acuerdo al consumo de papeleria y útiles de escritorio.</t>
  </si>
  <si>
    <t>Alojamiento Sede Yopal</t>
  </si>
  <si>
    <t>Alimentación Estadia Yopal</t>
  </si>
  <si>
    <t>108-54*</t>
  </si>
  <si>
    <t>Impuesto Moto</t>
  </si>
  <si>
    <t>Impuesto Vehiculos</t>
  </si>
  <si>
    <t>108-55*</t>
  </si>
  <si>
    <t>Auxilio Comisión Administrativa</t>
  </si>
  <si>
    <t>504-1*</t>
  </si>
  <si>
    <t>Servicio de outsourcing de impresión, fotocopiado y digitalización de documentos</t>
  </si>
  <si>
    <t>Gerencia De Compras Inventarios Y Activos Fijos</t>
  </si>
  <si>
    <t>Ampliación del alcance del contrato de outsourcing con la empresa Copymas vigencia  Del dieciséis (16) de enero de dos mil diecinueve (2019) hasta el quince (15) de enero de dos mil veintidós (2022)</t>
  </si>
  <si>
    <t>504-2*</t>
  </si>
  <si>
    <t>Toner de impresión</t>
  </si>
  <si>
    <t>Toner de impresión para unidades académicas o administrativas fuera del alcance del contrato de outsourcing</t>
  </si>
  <si>
    <t>504-3*</t>
  </si>
  <si>
    <t>Honorarios para valorización de activos</t>
  </si>
  <si>
    <t>504-4*</t>
  </si>
  <si>
    <t>Equipo de cómputo de escritorio</t>
  </si>
  <si>
    <t>Arrendamiento Equipo De Computacion Y Comunicación</t>
  </si>
  <si>
    <t>Renovación tecnológica de equipos de cómputo por obsolescencia</t>
  </si>
  <si>
    <t>504-5*</t>
  </si>
  <si>
    <t>504-6*</t>
  </si>
  <si>
    <t>504-7*</t>
  </si>
  <si>
    <t>Transporte urbano</t>
  </si>
  <si>
    <t>Transporte entre sedes para entregas de mercancía</t>
  </si>
  <si>
    <t>504-8*</t>
  </si>
  <si>
    <t>Elementos de aseo oficina</t>
  </si>
  <si>
    <t>504-9*</t>
  </si>
  <si>
    <t>200301-22*</t>
  </si>
  <si>
    <t>Insumos para mantenimientos</t>
  </si>
  <si>
    <t>Educación E-Learning</t>
  </si>
  <si>
    <t>200301-24*</t>
  </si>
  <si>
    <t xml:space="preserve">Genially PLAN MASTER PROFESIONALES EDU </t>
  </si>
  <si>
    <t>Suscripción anual</t>
  </si>
  <si>
    <t>Licencia de Unity Pro with Unity Teams Advanced</t>
  </si>
  <si>
    <t>Suscrpción anual</t>
  </si>
  <si>
    <t>BLACKBOARD COLLABORATE ULTRA (EN SU ÚLTIMA VERSIÓN)</t>
  </si>
  <si>
    <t>Plataforma educativa Moodle Servicio SaaS de alojamiento</t>
  </si>
  <si>
    <t xml:space="preserve">Intelliboard </t>
  </si>
  <si>
    <t xml:space="preserve">Suscripción anual </t>
  </si>
  <si>
    <t>Licencia Lambda Responsive Moodle Theme</t>
  </si>
  <si>
    <t>Suscripción anual - pago con tarjeta de crédito</t>
  </si>
  <si>
    <t>Licencia EDWISER REMUI</t>
  </si>
  <si>
    <t xml:space="preserve">Compra avisos y elementos publicidad </t>
  </si>
  <si>
    <t>LICENCIAMIENTO ANUAL SPARK ROOMKIT</t>
  </si>
  <si>
    <t>Licencia Maya</t>
  </si>
  <si>
    <t>Banco de imágenes Shutterstock</t>
  </si>
  <si>
    <t>Suite Adobe - Creative Cloud</t>
  </si>
  <si>
    <t>Adobe Captivate</t>
  </si>
  <si>
    <t>Mantenimiento de equipo de oficina</t>
  </si>
  <si>
    <t>Poodle (Higher Ed./Organisation)</t>
  </si>
  <si>
    <t>Suscripción anual.</t>
  </si>
  <si>
    <t>Licencia Second Life, alojamiento y mantenimiento de la isla Mundo Unisalle Virtual</t>
  </si>
  <si>
    <t>Suscrición anual -  El pago se realiza con tarjeta de crédito</t>
  </si>
  <si>
    <t>Mantenimiento de equipo de cómputo</t>
  </si>
  <si>
    <t xml:space="preserve">Material Bibliografico </t>
  </si>
  <si>
    <t xml:space="preserve">Papeleria </t>
  </si>
  <si>
    <t>Pasajes Aereos para Evento</t>
  </si>
  <si>
    <t>Participación en Eventos</t>
  </si>
  <si>
    <t>Alojamiento Y Alimentacion para eventos</t>
  </si>
  <si>
    <t>Honorarios por contrato prestación de Servicios</t>
  </si>
  <si>
    <t>La contratación se realiza de acuerdo a la demanda en cualquies mes del año 2021</t>
  </si>
  <si>
    <t>437-1*</t>
  </si>
  <si>
    <t>VIATICOS</t>
  </si>
  <si>
    <t>Dirección Extensión y Educación Continuada</t>
  </si>
  <si>
    <t>437-2*</t>
  </si>
  <si>
    <t>437-3*</t>
  </si>
  <si>
    <t>TIQUETES AEREOS</t>
  </si>
  <si>
    <t>437-4*</t>
  </si>
  <si>
    <t>437-5*</t>
  </si>
  <si>
    <t>REFRIGERIOS</t>
  </si>
  <si>
    <t>437-6*</t>
  </si>
  <si>
    <t>437-7*</t>
  </si>
  <si>
    <t>437-9*</t>
  </si>
  <si>
    <t>COMBUSTIBLE</t>
  </si>
  <si>
    <t>437-10*</t>
  </si>
  <si>
    <t>437-11*</t>
  </si>
  <si>
    <t>437-12*</t>
  </si>
  <si>
    <t>COMBUSTIBLES</t>
  </si>
  <si>
    <t>437-13*</t>
  </si>
  <si>
    <t>437-14*</t>
  </si>
  <si>
    <t>437-15*</t>
  </si>
  <si>
    <t>437-16*</t>
  </si>
  <si>
    <t>437-17*</t>
  </si>
  <si>
    <t>437-18*</t>
  </si>
  <si>
    <t>437-19*</t>
  </si>
  <si>
    <t>INSUMOS ASEO</t>
  </si>
  <si>
    <t>437-20*</t>
  </si>
  <si>
    <t>437-21*</t>
  </si>
  <si>
    <t>INSUMOS PAPELERIA</t>
  </si>
  <si>
    <t>437-22*</t>
  </si>
  <si>
    <t>437-23*</t>
  </si>
  <si>
    <t>PARQUEADERO</t>
  </si>
  <si>
    <t>437-25*</t>
  </si>
  <si>
    <t>PEAJES</t>
  </si>
  <si>
    <t>437-26*</t>
  </si>
  <si>
    <t>PUBLICIDAD</t>
  </si>
  <si>
    <t>437-27*</t>
  </si>
  <si>
    <t>TRANSPORTE</t>
  </si>
  <si>
    <t>437-28*</t>
  </si>
  <si>
    <t>MANTENIMIENTO</t>
  </si>
  <si>
    <t>PARTICIPACION EN EVENTO</t>
  </si>
  <si>
    <t>437-29*</t>
  </si>
  <si>
    <t>RUP</t>
  </si>
  <si>
    <t>437-30*</t>
  </si>
  <si>
    <t>CORREO</t>
  </si>
  <si>
    <t>437-31*</t>
  </si>
  <si>
    <t>GARANTIAS OFERTAS</t>
  </si>
  <si>
    <t>Seguro Cumplimiento Convenios</t>
  </si>
  <si>
    <t>105-1*</t>
  </si>
  <si>
    <t>Revisoría Fiscal</t>
  </si>
  <si>
    <t>Revisoria Fiscal</t>
  </si>
  <si>
    <t>Honorarios Revisoría Fiscal mes de enero de 2021</t>
  </si>
  <si>
    <t>105-2*</t>
  </si>
  <si>
    <t>Honorarios Revisoría Fiscal mes de febrero de 2021</t>
  </si>
  <si>
    <t>105-3*</t>
  </si>
  <si>
    <t>Honorarios Revisoría Fiscal mes de marzo de 2021</t>
  </si>
  <si>
    <t>105-4*</t>
  </si>
  <si>
    <t>Honorarios Revisoría Fiscal mes de abril de 2021</t>
  </si>
  <si>
    <t>105-5*</t>
  </si>
  <si>
    <t>Honorarios Revisoría Fiscal mes de mayo de 2021</t>
  </si>
  <si>
    <t>105-6*</t>
  </si>
  <si>
    <t>Honorarios Revisoría Fiscal mes de junio de 2021</t>
  </si>
  <si>
    <t>105-7*</t>
  </si>
  <si>
    <t>Honorarios Revisoría Fiscal mes de julio de 2021</t>
  </si>
  <si>
    <t>105-8*</t>
  </si>
  <si>
    <t>Honorarios Revisoría Fiscal mes de agosto de 2021</t>
  </si>
  <si>
    <t>105-9*</t>
  </si>
  <si>
    <t>Honorarios Revisoría Fiscal mes de septiembre de 2021</t>
  </si>
  <si>
    <t>105-10*</t>
  </si>
  <si>
    <t>Honorarios Revisoría Fiscal mes de octubre de 2021</t>
  </si>
  <si>
    <t>105-11*</t>
  </si>
  <si>
    <t>Honorarios Revisoría Fiscal mes de noviembre de 2021</t>
  </si>
  <si>
    <t>105-12*</t>
  </si>
  <si>
    <t>Honorarios Revisoría Fiscal mes de diciembre de 2021</t>
  </si>
  <si>
    <t>106-13*</t>
  </si>
  <si>
    <t>Comisión Giro T. Prepago</t>
  </si>
  <si>
    <t>Institucional</t>
  </si>
  <si>
    <t>Gastos Bancarios</t>
  </si>
  <si>
    <t>Comisión Giro T. Prepago mes de enero de 2021</t>
  </si>
  <si>
    <t>106-14*</t>
  </si>
  <si>
    <t>Comisión Giro T. Prepago mes de febrero de 2021</t>
  </si>
  <si>
    <t>106-15*</t>
  </si>
  <si>
    <t>Comisión Giro T. Prepago mes de marzo de 2021</t>
  </si>
  <si>
    <t>106-16*</t>
  </si>
  <si>
    <t>Comisión Giro T. Prepago mes de abril de 2021</t>
  </si>
  <si>
    <t>106-17*</t>
  </si>
  <si>
    <t>Comisión Giro T. Prepago mes de mayo de 2021</t>
  </si>
  <si>
    <t>106-18*</t>
  </si>
  <si>
    <t>Comisión Giro T. Prepago mes de junio de 2021</t>
  </si>
  <si>
    <t>106-19*</t>
  </si>
  <si>
    <t>Comisión Giro T. Prepago mes de julio de 2021</t>
  </si>
  <si>
    <t>106-20*</t>
  </si>
  <si>
    <t>Comisión Giro T. Prepago mes de agosto de 2021</t>
  </si>
  <si>
    <t>106-21*</t>
  </si>
  <si>
    <t>Comisión Giro T. Prepago mes de septiembre de 2021</t>
  </si>
  <si>
    <t>106-22*</t>
  </si>
  <si>
    <t>Comisión Giro T. Prepago mes de octubre de 2021</t>
  </si>
  <si>
    <t>106-23*</t>
  </si>
  <si>
    <t>Comisión Giro T. Prepago mes de noviembre de 2021</t>
  </si>
  <si>
    <t>106-24*</t>
  </si>
  <si>
    <t>Comisión Giro T. Prepago mes de diciembre de 2021</t>
  </si>
  <si>
    <t>106-25*</t>
  </si>
  <si>
    <t>Servicio Transporte De Valores</t>
  </si>
  <si>
    <t>Servicio transporte de valores mes de enero de 2021</t>
  </si>
  <si>
    <t>106-26*</t>
  </si>
  <si>
    <t>Servicio transporte de valores mes de febrero de 2021</t>
  </si>
  <si>
    <t>106-27*</t>
  </si>
  <si>
    <t>Servicio transporte de valores mes de marzo de 2021</t>
  </si>
  <si>
    <t>106-28*</t>
  </si>
  <si>
    <t>Servicio transporte de valores mes de abril de 2021</t>
  </si>
  <si>
    <t>106-29*</t>
  </si>
  <si>
    <t>Servicio transporte de valores mes de mayo de 2021</t>
  </si>
  <si>
    <t>106-30*</t>
  </si>
  <si>
    <t>Servicio transporte de valores mes de junio de 2021</t>
  </si>
  <si>
    <t>106-31*</t>
  </si>
  <si>
    <t>Servicio transporte de valores mes de julio de 2021</t>
  </si>
  <si>
    <t>106-32*</t>
  </si>
  <si>
    <t>Servicio transporte de valores mes de agosto de 2021</t>
  </si>
  <si>
    <t>106-33*</t>
  </si>
  <si>
    <t>Servicio transporte de valores mes de septiembre de 2021</t>
  </si>
  <si>
    <t>106-34*</t>
  </si>
  <si>
    <t>Servicio transporte de valores mes de octubre de 2021</t>
  </si>
  <si>
    <t>106-35*</t>
  </si>
  <si>
    <t>Servicio transporte de valores mes de noviembre de 2021</t>
  </si>
  <si>
    <t>106-36*</t>
  </si>
  <si>
    <t>Servicio transporte de valores mes de diciembre de 2021</t>
  </si>
  <si>
    <t>106-37*</t>
  </si>
  <si>
    <t>Administración del portafolio de inversiones</t>
  </si>
  <si>
    <t>Comisiones Bancarias</t>
  </si>
  <si>
    <t>Comisión Fideicomiso Unisalle 48256 mes de enero de 2021</t>
  </si>
  <si>
    <t>106-38*</t>
  </si>
  <si>
    <t>Comisión Fideicomiso Unisalle 48256 mes de febrero de 2021</t>
  </si>
  <si>
    <t>106-39*</t>
  </si>
  <si>
    <t>Comisión Fideicomiso Unisalle 48256 mes de marzo de 2021</t>
  </si>
  <si>
    <t>106-40*</t>
  </si>
  <si>
    <t>Comisión Fideicomiso Unisalle 48256 mes de abril de 2021</t>
  </si>
  <si>
    <t>106-41*</t>
  </si>
  <si>
    <t>Comisión Fideicomiso Unisalle 48256 mes de mayo de 2021</t>
  </si>
  <si>
    <t>106-42*</t>
  </si>
  <si>
    <t>Comisión Fideicomiso Unisalle 48256 mes de junio de 2021</t>
  </si>
  <si>
    <t>106-43*</t>
  </si>
  <si>
    <t>Comisión Fideicomiso Unisalle 48256 mes de julio de 2021</t>
  </si>
  <si>
    <t>106-44*</t>
  </si>
  <si>
    <t>Comisión Fideicomiso Unisalle 48256 mes de agosto de 2021</t>
  </si>
  <si>
    <t>106-45*</t>
  </si>
  <si>
    <t>Comisión Fideicomiso Unisalle 48256 mes de septiembre de 2021</t>
  </si>
  <si>
    <t>106-46*</t>
  </si>
  <si>
    <t>Comisión Fideicomiso Unisalle 48256 mes de octubre de 2021</t>
  </si>
  <si>
    <t>106-47*</t>
  </si>
  <si>
    <t>Comisión Fideicomiso Unisalle 48256 mes de noviembre de 2021</t>
  </si>
  <si>
    <t>106-48*</t>
  </si>
  <si>
    <t>Comisión Fideicomiso Unisalle 48256 mes de diciembre de 2021</t>
  </si>
  <si>
    <t>106-49*</t>
  </si>
  <si>
    <t>Comisión manejo del fondo Utopía</t>
  </si>
  <si>
    <t>Comisión Ing Agronómica Fideicomiso 57829 mes de enero de 2021</t>
  </si>
  <si>
    <t>106-50*</t>
  </si>
  <si>
    <t>Comisión Ing Agronómica Fideicomiso 57829 mes de febrero de 2021</t>
  </si>
  <si>
    <t>106-51*</t>
  </si>
  <si>
    <t>Comisión Ing Agronómica Fideicomiso 57829 mes de marzo de 2021</t>
  </si>
  <si>
    <t>106-52*</t>
  </si>
  <si>
    <t>Comisión Ing Agronómica Fideicomiso 57829 mes de abril de 2021</t>
  </si>
  <si>
    <t>106-53*</t>
  </si>
  <si>
    <t>Comisión Ing Agronómica Fideicomiso 57829 mes de mayo de 2021</t>
  </si>
  <si>
    <t>106-54*</t>
  </si>
  <si>
    <t>Comisión Ing Agronómica Fideicomiso 57829 mes de junio de 2021</t>
  </si>
  <si>
    <t>106-55*</t>
  </si>
  <si>
    <t>Comisión Ing Agronómica Fideicomiso 57829 mes de julio de 2021</t>
  </si>
  <si>
    <t>106-56*</t>
  </si>
  <si>
    <t>Comisión Ing Agronómica Fideicomiso 57829 mes de agosto de 2021</t>
  </si>
  <si>
    <t>106-57*</t>
  </si>
  <si>
    <t>Comisión Ing Agronómica Fideicomiso 57829 mes de septiembre de 2021</t>
  </si>
  <si>
    <t>106-58*</t>
  </si>
  <si>
    <t>Comisión Ing Agronómica Fideicomiso 57829 mes de octubre de 2021</t>
  </si>
  <si>
    <t>106-59*</t>
  </si>
  <si>
    <t>Comisión Ing Agronómica Fideicomiso 57829 mes de noviembre de 2021</t>
  </si>
  <si>
    <t>106-60*</t>
  </si>
  <si>
    <t>Comisión Ing Agronómica Fideicomiso 57829 mes de diciembre de 2021</t>
  </si>
  <si>
    <t>106-61*</t>
  </si>
  <si>
    <t>Reembolso gastos Deceval</t>
  </si>
  <si>
    <t>Reembolso gastos deceval mes de enero de 2021</t>
  </si>
  <si>
    <t>106-62*</t>
  </si>
  <si>
    <t>Reembolso gastos deceval mes de febrero de 2021</t>
  </si>
  <si>
    <t>106-63*</t>
  </si>
  <si>
    <t>Reembolso gastos deceval mes de marzo de 2021</t>
  </si>
  <si>
    <t>106-64*</t>
  </si>
  <si>
    <t>Reembolso gastos deceval mes de abril de 2021</t>
  </si>
  <si>
    <t>106-65*</t>
  </si>
  <si>
    <t>Reembolso gastos deceval mes de mayo de 2021</t>
  </si>
  <si>
    <t>106-66*</t>
  </si>
  <si>
    <t>Reembolso gastos deceval mes de junio de 2021</t>
  </si>
  <si>
    <t>106-67*</t>
  </si>
  <si>
    <t>Reembolso gastos deceval mes de julio de 2021</t>
  </si>
  <si>
    <t>106-68*</t>
  </si>
  <si>
    <t>Reembolso gastos deceval mes de agosto de 2021</t>
  </si>
  <si>
    <t>106-69*</t>
  </si>
  <si>
    <t>Reembolso gastos deceval mes de septiembre de 2021</t>
  </si>
  <si>
    <t>106-70*</t>
  </si>
  <si>
    <t>Reembolso gastos deceval mes de octubre de 2021</t>
  </si>
  <si>
    <t>106-71*</t>
  </si>
  <si>
    <t>Reembolso gastos deceval mes de noviembre de 2021</t>
  </si>
  <si>
    <t>106-72*</t>
  </si>
  <si>
    <t>Reembolso gastos deceval mes de diciembre de 2021</t>
  </si>
  <si>
    <t>106-73*</t>
  </si>
  <si>
    <t>Comisiones Bancarias mes de enero de 2021</t>
  </si>
  <si>
    <t>106-74*</t>
  </si>
  <si>
    <t>Comisiones Bancarias mes de febrero de 2021</t>
  </si>
  <si>
    <t>106-75*</t>
  </si>
  <si>
    <t>Comisiones Bancarias mes de marzo de 2021</t>
  </si>
  <si>
    <t>106-76*</t>
  </si>
  <si>
    <t>Comisiones Bancarias mes de abril de 2021</t>
  </si>
  <si>
    <t>106-77*</t>
  </si>
  <si>
    <t>Comisiones Bancarias mes de mayo de 2021</t>
  </si>
  <si>
    <t>106-78*</t>
  </si>
  <si>
    <t>Comisiones Bancarias mes de junio de 2021</t>
  </si>
  <si>
    <t>106-79*</t>
  </si>
  <si>
    <t>Comisiones Bancarias mes de julio de 2021</t>
  </si>
  <si>
    <t>106-80*</t>
  </si>
  <si>
    <t>Comisiones Bancarias mes de agosto de 2021</t>
  </si>
  <si>
    <t>106-81*</t>
  </si>
  <si>
    <t>Comisiones Bancarias mes de septiembre de 2021</t>
  </si>
  <si>
    <t>106-82*</t>
  </si>
  <si>
    <t>Comisiones Bancarias mes de octubre de 2021</t>
  </si>
  <si>
    <t>106-83*</t>
  </si>
  <si>
    <t>Comisiones Bancarias mes de noviembre de 2021</t>
  </si>
  <si>
    <t>106-84*</t>
  </si>
  <si>
    <t>Comisiones Bancarias mes de diciembre de 2021</t>
  </si>
  <si>
    <t>106-85*</t>
  </si>
  <si>
    <t>Fondo de Sostenbilidad Icetex</t>
  </si>
  <si>
    <t>Fondo Sostenibilidad Icetex</t>
  </si>
  <si>
    <t>Fondo de Sostenbilidad Icetex mes de enero de 2021</t>
  </si>
  <si>
    <t>106-86*</t>
  </si>
  <si>
    <t>Fondo de Sostenbilidad Icetex mes de febrero de 2021</t>
  </si>
  <si>
    <t>106-87*</t>
  </si>
  <si>
    <t>Fondo de Sostenbilidad Icetex mes de marzo de 2021</t>
  </si>
  <si>
    <t>106-88*</t>
  </si>
  <si>
    <t>Fondo de Sostenbilidad Icetex mes de abril de 2021</t>
  </si>
  <si>
    <t>106-89*</t>
  </si>
  <si>
    <t>Fondo de Sostenbilidad Icetex mes de mayo de 2021</t>
  </si>
  <si>
    <t>106-90*</t>
  </si>
  <si>
    <t>Fondo de Sostenbilidad Icetex mes de junio de 2021</t>
  </si>
  <si>
    <t>106-91*</t>
  </si>
  <si>
    <t>Fondo de Sostenbilidad Icetex mes de julio de 2021</t>
  </si>
  <si>
    <t>106-92*</t>
  </si>
  <si>
    <t>Fondo de Sostenbilidad Icetex mes de agosto de 2021</t>
  </si>
  <si>
    <t>106-93*</t>
  </si>
  <si>
    <t>Fondo de Sostenbilidad Icetex mes de septiembre de 2021</t>
  </si>
  <si>
    <t>106-94*</t>
  </si>
  <si>
    <t>Fondo de Sostenbilidad Icetex mes de octubre de 2021</t>
  </si>
  <si>
    <t>106-95*</t>
  </si>
  <si>
    <t>Fondo de Sostenbilidad Icetex mes de noviembre de 2021</t>
  </si>
  <si>
    <t>106-96*</t>
  </si>
  <si>
    <t>Fondo de Sostenbilidad Icetex mes de diciembre de 2021</t>
  </si>
  <si>
    <t>106-97*</t>
  </si>
  <si>
    <t>Gastos Notariales 2021</t>
  </si>
  <si>
    <t>106-98*</t>
  </si>
  <si>
    <t>106-99*</t>
  </si>
  <si>
    <t>106-100*</t>
  </si>
  <si>
    <t>106-101*</t>
  </si>
  <si>
    <t>106-102*</t>
  </si>
  <si>
    <t>106-103*</t>
  </si>
  <si>
    <t>Otros gastos legales mes de enero de 2021</t>
  </si>
  <si>
    <t>106-104*</t>
  </si>
  <si>
    <t>Otros gastos legales mes de febrero de 2021</t>
  </si>
  <si>
    <t>106-105*</t>
  </si>
  <si>
    <t>Otros gastos legales mes de marzo de 2021</t>
  </si>
  <si>
    <t>106-106*</t>
  </si>
  <si>
    <t>Otros gastos legales mes de abril de 2021</t>
  </si>
  <si>
    <t>106-107*</t>
  </si>
  <si>
    <t>Otros gastos legales mes de mayo de 2021</t>
  </si>
  <si>
    <t>106-108*</t>
  </si>
  <si>
    <t>Otros gastos legales mes de junio de 2021</t>
  </si>
  <si>
    <t>106-109*</t>
  </si>
  <si>
    <t>Otros gastos legales mes de julio de 2021</t>
  </si>
  <si>
    <t>106-110*</t>
  </si>
  <si>
    <t>Otros gastos legales mes de agosto de 2021</t>
  </si>
  <si>
    <t>106-111*</t>
  </si>
  <si>
    <t>Otros gastos legales mes de septiembre de 2021</t>
  </si>
  <si>
    <t>106-112*</t>
  </si>
  <si>
    <t>Otros gastos legales mes de octubre de 2021</t>
  </si>
  <si>
    <t>106-113*</t>
  </si>
  <si>
    <t>Otros gastos legales mes de noviembre de 2021</t>
  </si>
  <si>
    <t>106-114*</t>
  </si>
  <si>
    <t>Otros gastos legales mes de diciembre de 2021</t>
  </si>
  <si>
    <t>106-115*</t>
  </si>
  <si>
    <t>Gravamen al Movimiento Financiero</t>
  </si>
  <si>
    <t>Gravamen Al Movimiento Financiero</t>
  </si>
  <si>
    <t>GMF mes de enero de 2021</t>
  </si>
  <si>
    <t>106-116*</t>
  </si>
  <si>
    <t>GMF mes de febrero de 2021</t>
  </si>
  <si>
    <t>106-117*</t>
  </si>
  <si>
    <t>GMF mes de marzo de 2021</t>
  </si>
  <si>
    <t>106-118*</t>
  </si>
  <si>
    <t>GMF mes de abril de 2021</t>
  </si>
  <si>
    <t>106-119*</t>
  </si>
  <si>
    <t>GMF mes de mayo de 2021</t>
  </si>
  <si>
    <t>106-120*</t>
  </si>
  <si>
    <t>GMF mes de junio de 2021</t>
  </si>
  <si>
    <t>106-121*</t>
  </si>
  <si>
    <t>GMF mes de julio de 2021</t>
  </si>
  <si>
    <t>106-122*</t>
  </si>
  <si>
    <t>GMF mes de agosto de 2021</t>
  </si>
  <si>
    <t>106-123*</t>
  </si>
  <si>
    <t>GMF mes de septiembre de 2021</t>
  </si>
  <si>
    <t>106-124*</t>
  </si>
  <si>
    <t>GMF mes de octubre de 2021</t>
  </si>
  <si>
    <t>106-125*</t>
  </si>
  <si>
    <t>GMF mes de noviembre de 2021</t>
  </si>
  <si>
    <t>106-126*</t>
  </si>
  <si>
    <t>GMF mes de diciembre de 2021</t>
  </si>
  <si>
    <t>1034-127*</t>
  </si>
  <si>
    <t>Imprevistos año 2021</t>
  </si>
  <si>
    <t>Imprevistos</t>
  </si>
  <si>
    <t>106-128*</t>
  </si>
  <si>
    <t>Interés ICETEX por retiro de estudiantes</t>
  </si>
  <si>
    <t>Interés ICETEX por retiro de estudiantes mes de enero de 2021</t>
  </si>
  <si>
    <t>106-129*</t>
  </si>
  <si>
    <t>Interés ICETEX por retiro de estudiantes mes de febrero de 2021</t>
  </si>
  <si>
    <t>106-130*</t>
  </si>
  <si>
    <t>Interés ICETEX por retiro de estudiantes mes de marzo de 2021</t>
  </si>
  <si>
    <t>106-131*</t>
  </si>
  <si>
    <t>Interés ICETEX por retiro de estudiantes mes de abril de 2021</t>
  </si>
  <si>
    <t>106-132*</t>
  </si>
  <si>
    <t>Interés ICETEX por retiro de estudiantes mes de mayo de 2021</t>
  </si>
  <si>
    <t>106-133*</t>
  </si>
  <si>
    <t>Interés ICETEX por retiro de estudiantes mes de junio de 2021</t>
  </si>
  <si>
    <t>106-134*</t>
  </si>
  <si>
    <t>Interés ICETEX por retiro de estudiantes mes de julio de 2021</t>
  </si>
  <si>
    <t>106-135*</t>
  </si>
  <si>
    <t>Interés ICETEX por retiro de estudiantes mes de agosto de 2021</t>
  </si>
  <si>
    <t>106-136*</t>
  </si>
  <si>
    <t>Interés ICETEX por retiro de estudiantes mes de septiembre de 2021</t>
  </si>
  <si>
    <t>106-137*</t>
  </si>
  <si>
    <t>Interés ICETEX por retiro de estudiantes mes de octubre de 2021</t>
  </si>
  <si>
    <t>106-138*</t>
  </si>
  <si>
    <t>Interés ICETEX por retiro de estudiantes mes de noviembre de 2021</t>
  </si>
  <si>
    <t>106-139*</t>
  </si>
  <si>
    <t>Interés ICETEX por retiro de estudiantes mes de diciembre de 2021</t>
  </si>
  <si>
    <t>106-140*</t>
  </si>
  <si>
    <t>1% descuento Icetex por financiamiento</t>
  </si>
  <si>
    <t>1% descuento Icetex por financiamiento mes de enero de 2021</t>
  </si>
  <si>
    <t>106-141*</t>
  </si>
  <si>
    <t>1% descuento Icetex por financiamiento mes de febrero de 2021</t>
  </si>
  <si>
    <t>106-142*</t>
  </si>
  <si>
    <t>1% descuento Icetex por financiamiento mes de marzo de 2021</t>
  </si>
  <si>
    <t>106-143*</t>
  </si>
  <si>
    <t>1% descuento Icetex por financiamiento mes de abril de 2021</t>
  </si>
  <si>
    <t>106-144*</t>
  </si>
  <si>
    <t>1% descuento Icetex por financiamiento mes de mayo de 2021</t>
  </si>
  <si>
    <t>106-145*</t>
  </si>
  <si>
    <t>1% descuento Icetex por financiamiento mes de junio de 2021</t>
  </si>
  <si>
    <t>106-146*</t>
  </si>
  <si>
    <t>1% descuento Icetex por financiamiento mes de julio de 2021</t>
  </si>
  <si>
    <t>106-147*</t>
  </si>
  <si>
    <t>1% descuento Icetex por financiamiento mes de agosto de 2021</t>
  </si>
  <si>
    <t>106-148*</t>
  </si>
  <si>
    <t>1% descuento Icetex por financiamiento mes de septiembre de 2021</t>
  </si>
  <si>
    <t>106-149*</t>
  </si>
  <si>
    <t>1% descuento Icetex por financiamiento mes de octubre de 2021</t>
  </si>
  <si>
    <t>106-150*</t>
  </si>
  <si>
    <t>1% descuento Icetex por financiamiento mes de noviembre de 2021</t>
  </si>
  <si>
    <t>106-151*</t>
  </si>
  <si>
    <t>1% descuento Icetex por financiamiento mes de diciembre de 2021</t>
  </si>
  <si>
    <t>106-152*</t>
  </si>
  <si>
    <t>Prima seguro Icetex</t>
  </si>
  <si>
    <t>Prima seguro Icetex mes de enero de 2021</t>
  </si>
  <si>
    <t>106-153*</t>
  </si>
  <si>
    <t>Prima seguro Icetex mes de febrero de 2021</t>
  </si>
  <si>
    <t>106-154*</t>
  </si>
  <si>
    <t>Prima seguro Icetex mes de marzo de 2021</t>
  </si>
  <si>
    <t>106-155*</t>
  </si>
  <si>
    <t>Prima seguro Icetex mes de abril de 2021</t>
  </si>
  <si>
    <t>106-156*</t>
  </si>
  <si>
    <t>Prima seguro Icetex mes de mayo de 2021</t>
  </si>
  <si>
    <t>106-157*</t>
  </si>
  <si>
    <t>Prima seguro Icetex mes de junio de 2021</t>
  </si>
  <si>
    <t>106-158*</t>
  </si>
  <si>
    <t>Prima seguro Icetex mes de julio de 2021</t>
  </si>
  <si>
    <t>106-159*</t>
  </si>
  <si>
    <t>Prima seguro Icetex mes de agosto de 2021</t>
  </si>
  <si>
    <t>106-160*</t>
  </si>
  <si>
    <t>Prima seguro Icetex mes de septiembre de 2021</t>
  </si>
  <si>
    <t>106-161*</t>
  </si>
  <si>
    <t>Prima seguro Icetex mes de octubre de 2021</t>
  </si>
  <si>
    <t>106-162*</t>
  </si>
  <si>
    <t>Prima seguro Icetex mes de noviembre de 2021</t>
  </si>
  <si>
    <t>106-163*</t>
  </si>
  <si>
    <t>Prima seguro Icetex mes de diciembre de 2021</t>
  </si>
  <si>
    <t>799-164*</t>
  </si>
  <si>
    <t>Servicio de agua</t>
  </si>
  <si>
    <t>Redistribuibles</t>
  </si>
  <si>
    <t>Servicio de agua mes de enero de 2021</t>
  </si>
  <si>
    <t>799-165*</t>
  </si>
  <si>
    <t>Servicio de agua mes de febrero de 2021</t>
  </si>
  <si>
    <t>799-166*</t>
  </si>
  <si>
    <t>Servicio de agua mes de marzo de 2021</t>
  </si>
  <si>
    <t>799-167*</t>
  </si>
  <si>
    <t>Servicio de agua mes de abril de 2021</t>
  </si>
  <si>
    <t>799-168*</t>
  </si>
  <si>
    <t>Servicio de agua mes de mayo de 2021</t>
  </si>
  <si>
    <t>799-169*</t>
  </si>
  <si>
    <t>Servicio de agua mes de junio de 2021</t>
  </si>
  <si>
    <t>799-170*</t>
  </si>
  <si>
    <t>Servicio de agua mes de julio de 2021</t>
  </si>
  <si>
    <t>799-171*</t>
  </si>
  <si>
    <t>Servicio de agua mes de agosto de 2021</t>
  </si>
  <si>
    <t>799-172*</t>
  </si>
  <si>
    <t>Servicio de agua mes de septiembre de 2021</t>
  </si>
  <si>
    <t>799-173*</t>
  </si>
  <si>
    <t>Servicio de agua mes de octubre de 2021</t>
  </si>
  <si>
    <t>799-174*</t>
  </si>
  <si>
    <t>Servicio de agua mes de noviembre de 2021</t>
  </si>
  <si>
    <t>799-175*</t>
  </si>
  <si>
    <t>Servicio de agua mes de diciembre de 2021</t>
  </si>
  <si>
    <t>799-176*</t>
  </si>
  <si>
    <t>Servicio de aseo</t>
  </si>
  <si>
    <t>Servicio de aseo mes de enero de 2021</t>
  </si>
  <si>
    <t>799-177*</t>
  </si>
  <si>
    <t>Servicio de aseo mes de febrero de 2021</t>
  </si>
  <si>
    <t>799-178*</t>
  </si>
  <si>
    <t>Servicio de aseo mes de marzo de 2021</t>
  </si>
  <si>
    <t>799-179*</t>
  </si>
  <si>
    <t>Servicio de aseo mes de abril de 2021</t>
  </si>
  <si>
    <t>799-180*</t>
  </si>
  <si>
    <t>Servicio de aseo mes de mayo de 2021</t>
  </si>
  <si>
    <t>799-181*</t>
  </si>
  <si>
    <t>Servicio de aseo mes de junio de 2021</t>
  </si>
  <si>
    <t>799-182*</t>
  </si>
  <si>
    <t>Servicio de aseo mes de julio de 2021</t>
  </si>
  <si>
    <t>799-183*</t>
  </si>
  <si>
    <t>Servicio de aseo mes de agosto de 2021</t>
  </si>
  <si>
    <t>799-184*</t>
  </si>
  <si>
    <t>Servicio de aseo mes de septiembre de 2021</t>
  </si>
  <si>
    <t>799-185*</t>
  </si>
  <si>
    <t>Servicio de aseo mes de octubre de 2021</t>
  </si>
  <si>
    <t>799-186*</t>
  </si>
  <si>
    <t>Servicio de aseo mes de noviembre de 2021</t>
  </si>
  <si>
    <t>799-187*</t>
  </si>
  <si>
    <t>Servicio de aseo mes de diciembre de 2021</t>
  </si>
  <si>
    <t>799-188*</t>
  </si>
  <si>
    <t>Servicio de energía</t>
  </si>
  <si>
    <t>Servicio de energía mes de enero de 2021</t>
  </si>
  <si>
    <t>799-189*</t>
  </si>
  <si>
    <t>Servicio de energía mes de febrero de 2021</t>
  </si>
  <si>
    <t>799-190*</t>
  </si>
  <si>
    <t>Servicio de energía mes de marzo de 2021</t>
  </si>
  <si>
    <t>799-191*</t>
  </si>
  <si>
    <t>Servicio de energía mes de abril de 2021</t>
  </si>
  <si>
    <t>799-192*</t>
  </si>
  <si>
    <t>Servicio de energía mes de mayo de 2021</t>
  </si>
  <si>
    <t>799-193*</t>
  </si>
  <si>
    <t>Servicio de energía mes de junio de 2021</t>
  </si>
  <si>
    <t>799-194*</t>
  </si>
  <si>
    <t>Servicio de energía mes de julio de 2021</t>
  </si>
  <si>
    <t>799-195*</t>
  </si>
  <si>
    <t>Servicio de energía mes de agosto de 2021</t>
  </si>
  <si>
    <t>799-196*</t>
  </si>
  <si>
    <t>Servicio de energía mes de septiembre de 2021</t>
  </si>
  <si>
    <t>799-197*</t>
  </si>
  <si>
    <t>Servicio de energía mes de octubre de 2021</t>
  </si>
  <si>
    <t>799-198*</t>
  </si>
  <si>
    <t>Servicio de energía mes de noviembre de 2021</t>
  </si>
  <si>
    <t>799-199*</t>
  </si>
  <si>
    <t>Servicio de energía mes de diciembre de 2021</t>
  </si>
  <si>
    <t>799-200*</t>
  </si>
  <si>
    <t>Servicio de teléfono</t>
  </si>
  <si>
    <t>Servicio de teléfono mes de enero de 2021</t>
  </si>
  <si>
    <t>799-201*</t>
  </si>
  <si>
    <t>Servicio de teléfono mes de febrero de 2021</t>
  </si>
  <si>
    <t>799-202*</t>
  </si>
  <si>
    <t>Servicio de teléfono mes de marzo de 2021</t>
  </si>
  <si>
    <t>799-203*</t>
  </si>
  <si>
    <t>Servicio de teléfono mes de abril de 2021</t>
  </si>
  <si>
    <t>799-204*</t>
  </si>
  <si>
    <t>Servicio de teléfono mes de mayo de 2021</t>
  </si>
  <si>
    <t>799-205*</t>
  </si>
  <si>
    <t>Servicio de teléfono mes de junio de 2021</t>
  </si>
  <si>
    <t>799-206*</t>
  </si>
  <si>
    <t>Servicio de teléfono mes de julio de 2021</t>
  </si>
  <si>
    <t>799-207*</t>
  </si>
  <si>
    <t>Servicio de teléfono mes de agosto de 2021</t>
  </si>
  <si>
    <t>799-208*</t>
  </si>
  <si>
    <t>Servicio de teléfono mes de septiembre de 2021</t>
  </si>
  <si>
    <t>799-209*</t>
  </si>
  <si>
    <t>Servicio de teléfono mes de octubre de 2021</t>
  </si>
  <si>
    <t>799-210*</t>
  </si>
  <si>
    <t>Servicio de teléfono mes de noviembre de 2021</t>
  </si>
  <si>
    <t>799-211*</t>
  </si>
  <si>
    <t>Servicio de teléfono mes de diciembre de 2021</t>
  </si>
  <si>
    <t>799-212*</t>
  </si>
  <si>
    <t>Servicio de gas</t>
  </si>
  <si>
    <t>Servicio de gas mes de enero de 2021</t>
  </si>
  <si>
    <t>799-213*</t>
  </si>
  <si>
    <t>Servicio de gas mes de febrero de 2021</t>
  </si>
  <si>
    <t>799-214*</t>
  </si>
  <si>
    <t>Servicio de gas mes de marzo de 2021</t>
  </si>
  <si>
    <t>799-215*</t>
  </si>
  <si>
    <t>Servicio de gas mes de abril de 2021</t>
  </si>
  <si>
    <t>799-216*</t>
  </si>
  <si>
    <t>Servicio de gas mes de mayo de 2021</t>
  </si>
  <si>
    <t>799-217*</t>
  </si>
  <si>
    <t>Servicio de gas mes de junio de 2021</t>
  </si>
  <si>
    <t>799-218*</t>
  </si>
  <si>
    <t>Servicio de gas mes de julio de 2021</t>
  </si>
  <si>
    <t>799-219*</t>
  </si>
  <si>
    <t>Servicio de gas mes de agosto de 2021</t>
  </si>
  <si>
    <t>799-220*</t>
  </si>
  <si>
    <t>Servicio de gas mes de septiembre de 2021</t>
  </si>
  <si>
    <t>799-221*</t>
  </si>
  <si>
    <t>Servicio de gas mes de octubre de 2021</t>
  </si>
  <si>
    <t>799-222*</t>
  </si>
  <si>
    <t>Servicio de gas mes de noviembre de 2021</t>
  </si>
  <si>
    <t>799-223*</t>
  </si>
  <si>
    <t>Servicio de gas mes de diciembre de 2021</t>
  </si>
  <si>
    <t>799-224*</t>
  </si>
  <si>
    <t>Impuesto de Industria y Comercio</t>
  </si>
  <si>
    <t>Impuesto De Industria Y Comercio</t>
  </si>
  <si>
    <t>799-225*</t>
  </si>
  <si>
    <t>799-226*</t>
  </si>
  <si>
    <t>799-227*</t>
  </si>
  <si>
    <t>799-228*</t>
  </si>
  <si>
    <t>799-229*</t>
  </si>
  <si>
    <t>799-230*</t>
  </si>
  <si>
    <t>799-231*</t>
  </si>
  <si>
    <t>799-232*</t>
  </si>
  <si>
    <t>799-233*</t>
  </si>
  <si>
    <t>799-234*</t>
  </si>
  <si>
    <t>799-235*</t>
  </si>
  <si>
    <t>799-236*</t>
  </si>
  <si>
    <t>Impuesto de Valorización</t>
  </si>
  <si>
    <t>Impuesto De Valorizacion</t>
  </si>
  <si>
    <t>502-237*</t>
  </si>
  <si>
    <t>Honorarios Capacitación 2021</t>
  </si>
  <si>
    <t>Division Financiera</t>
  </si>
  <si>
    <t>502-238*</t>
  </si>
  <si>
    <t>Asesoría Tributaria</t>
  </si>
  <si>
    <t>Asesoría Tributaria mes de enero de 2021</t>
  </si>
  <si>
    <t>502-239*</t>
  </si>
  <si>
    <t>Asesoría Tributaria mes de febrero de 2021</t>
  </si>
  <si>
    <t>502-240*</t>
  </si>
  <si>
    <t>Asesoría Tributaria mes de marzo de 2021</t>
  </si>
  <si>
    <t>502-241*</t>
  </si>
  <si>
    <t>Asesoría Tributaria mes de abril de 2021</t>
  </si>
  <si>
    <t>502-242*</t>
  </si>
  <si>
    <t>Asesoría Tributaria mes de mayo de 2021</t>
  </si>
  <si>
    <t>502-243*</t>
  </si>
  <si>
    <t>Asesoría Tributaria mes de junio de 2021</t>
  </si>
  <si>
    <t>502-244*</t>
  </si>
  <si>
    <t>Asesoría Tributaria mes de julio de 2021</t>
  </si>
  <si>
    <t>502-245*</t>
  </si>
  <si>
    <t>Asesoría Tributaria mes de agosto de 2021</t>
  </si>
  <si>
    <t>502-246*</t>
  </si>
  <si>
    <t>Asesoría Tributaria mes de septiembre de 2021</t>
  </si>
  <si>
    <t>502-247*</t>
  </si>
  <si>
    <t>Asesoría Tributaria mes de octubre de 2021</t>
  </si>
  <si>
    <t>502-249*</t>
  </si>
  <si>
    <t>Asesoría Tributaria mes de diciembre de 2021</t>
  </si>
  <si>
    <t>Asesoría Tributaria mes de noviembre de 2021</t>
  </si>
  <si>
    <t>502-250*</t>
  </si>
  <si>
    <t>Soporte Técnico ERP</t>
  </si>
  <si>
    <t>ITIS Soporte Técnico ERP 2021</t>
  </si>
  <si>
    <t>502-251*</t>
  </si>
  <si>
    <t>Facturación Electrónica</t>
  </si>
  <si>
    <t>Facturación Electrónica mes de enero de 2021</t>
  </si>
  <si>
    <t>502-252*</t>
  </si>
  <si>
    <t>Facturación Electrónica mes de febrero de 2021</t>
  </si>
  <si>
    <t>502-253*</t>
  </si>
  <si>
    <t>Facturación Electrónica mes de marzo de 2021</t>
  </si>
  <si>
    <t>502-254*</t>
  </si>
  <si>
    <t>Facturación Electrónica mes de abril de 2021</t>
  </si>
  <si>
    <t>502-255*</t>
  </si>
  <si>
    <t>Facturación Electrónica mes de mayo de 2021</t>
  </si>
  <si>
    <t>502-256*</t>
  </si>
  <si>
    <t>Facturación Electrónica mes de junio de 2021</t>
  </si>
  <si>
    <t>502-257*</t>
  </si>
  <si>
    <t>Facturación Electrónica mes de julio de 2021</t>
  </si>
  <si>
    <t>502-258*</t>
  </si>
  <si>
    <t>Facturación Electrónica mes de agosto de 2021</t>
  </si>
  <si>
    <t>502-259*</t>
  </si>
  <si>
    <t>Facturación Electrónica mes de septiembre de 2021</t>
  </si>
  <si>
    <t>502-260*</t>
  </si>
  <si>
    <t>Facturación Electrónica mes de octubre de 2021</t>
  </si>
  <si>
    <t>502-261*</t>
  </si>
  <si>
    <t>Facturación Electrónica mes de noviembre de 2021</t>
  </si>
  <si>
    <t>502-262*</t>
  </si>
  <si>
    <t>Facturación Electrónica mes de diciembre de 2021</t>
  </si>
  <si>
    <t>799-263*</t>
  </si>
  <si>
    <t>Seguros Estudiantiles 2021</t>
  </si>
  <si>
    <t>Seguro Estudiantes</t>
  </si>
  <si>
    <t>Seguros Estudiantiles primer semestre 2021</t>
  </si>
  <si>
    <t>502-265*</t>
  </si>
  <si>
    <t>Licencia Crypto-Vault 2021</t>
  </si>
  <si>
    <t>Actualizacion O Mantenimiento Licencias Perpetuas</t>
  </si>
  <si>
    <t>Renovación Licencia Crypto-Vault 2021</t>
  </si>
  <si>
    <t>502-266*</t>
  </si>
  <si>
    <t>Credibanco Arrendamiento Datáfonos</t>
  </si>
  <si>
    <t>Credibanco Arrendamiento Datáfonos mes de enero de 2021</t>
  </si>
  <si>
    <t>502-267*</t>
  </si>
  <si>
    <t>Credibanco Arrendamiento Datáfonos mes de febrero de 2021</t>
  </si>
  <si>
    <t>502-268*</t>
  </si>
  <si>
    <t>Credibanco Arrendamiento Datáfonos mes de marzo de 2021</t>
  </si>
  <si>
    <t>502-269*</t>
  </si>
  <si>
    <t>Credibanco Arrendamiento Datáfonos mes de junio de 2021</t>
  </si>
  <si>
    <t>502-270*</t>
  </si>
  <si>
    <t>Credibanco Arrendamiento Datáfonos mes de julio de 2021</t>
  </si>
  <si>
    <t>502-271*</t>
  </si>
  <si>
    <t>Credibanco Arrendamiento Datáfonos mes de agosto de 2021</t>
  </si>
  <si>
    <t>502-272*</t>
  </si>
  <si>
    <t>Credibanco Arrendamiento Datáfonos mes de noviembre de 2021</t>
  </si>
  <si>
    <t>502-273*</t>
  </si>
  <si>
    <t>Credibanco Arrendamiento Datáfonos mes de diciembre de 2021</t>
  </si>
  <si>
    <t>502-274*</t>
  </si>
  <si>
    <t>Redeban Arrendamiento Datáfonos</t>
  </si>
  <si>
    <t>Redeban Arrendamiento Datáfonos mes de enero de 2021</t>
  </si>
  <si>
    <t>502-275*</t>
  </si>
  <si>
    <t>Redeban Arrendamiento Datáfonos mes de febrero de 2021</t>
  </si>
  <si>
    <t>502-276*</t>
  </si>
  <si>
    <t>Redeban Arrendamiento Datáfonos mes de marzo de 2021</t>
  </si>
  <si>
    <t>502-277*</t>
  </si>
  <si>
    <t>Redeban Arrendamiento Datáfonos mes de junio de 2021</t>
  </si>
  <si>
    <t>502-278*</t>
  </si>
  <si>
    <t>Redeban Arrendamiento Datáfonos mes de julio de 2021</t>
  </si>
  <si>
    <t>502-279*</t>
  </si>
  <si>
    <t>Redeban Arrendamiento Datáfonos mes de agosto de 2021</t>
  </si>
  <si>
    <t>502-280*</t>
  </si>
  <si>
    <t>Redeban Arrendamiento Datáfonos mes de noviembre de 2021</t>
  </si>
  <si>
    <t>502-281*</t>
  </si>
  <si>
    <t>Redeban Arrendamiento Datáfonos mes de diciembre de 2021</t>
  </si>
  <si>
    <t>799-282*</t>
  </si>
  <si>
    <t>Seguro Contra Incendio 2021</t>
  </si>
  <si>
    <t>Seguro Contra Incendio</t>
  </si>
  <si>
    <t>Seguro Contra Incendio mes de enero de 2021</t>
  </si>
  <si>
    <t>799-294*</t>
  </si>
  <si>
    <t>Seguro Corriente Débil 2021</t>
  </si>
  <si>
    <t>Seguro Corriente Debil</t>
  </si>
  <si>
    <t>Seguro Corriente Débil mes de enero de 2021</t>
  </si>
  <si>
    <t>799-295*</t>
  </si>
  <si>
    <t>Seguro Corriente Débil mes de febrero de 2021</t>
  </si>
  <si>
    <t>799-296*</t>
  </si>
  <si>
    <t>Seguro Corriente Débil mes de marzo de 2021</t>
  </si>
  <si>
    <t>799-297*</t>
  </si>
  <si>
    <t>Seguro Corriente Débil mes de abril de 2021</t>
  </si>
  <si>
    <t>799-298*</t>
  </si>
  <si>
    <t>Seguro Corriente Débil mes de mayo de 2021</t>
  </si>
  <si>
    <t>799-299*</t>
  </si>
  <si>
    <t>Seguro Corriente Débil mes de junio de 2021</t>
  </si>
  <si>
    <t>799-300*</t>
  </si>
  <si>
    <t>Seguro Corriente Débil mes de julio de 2021</t>
  </si>
  <si>
    <t>799-301*</t>
  </si>
  <si>
    <t>Seguro Corriente Débil mes de agosto de 2021</t>
  </si>
  <si>
    <t>799-302*</t>
  </si>
  <si>
    <t>Seguro Corriente Débil mes de septiembre de 2021</t>
  </si>
  <si>
    <t>799-303*</t>
  </si>
  <si>
    <t>Seguro Corriente Débil mes de octubre de 2021</t>
  </si>
  <si>
    <t>799-304*</t>
  </si>
  <si>
    <t>Seguro Corriente Débil mes de noviembre de 2021</t>
  </si>
  <si>
    <t>799-305*</t>
  </si>
  <si>
    <t>Seguro Corriente Débil mes de diciembre de 2021</t>
  </si>
  <si>
    <t>Seguro Contra Incendio mes de febrero de 2021</t>
  </si>
  <si>
    <t>Seguro Contra Incendio mes de marzo de 2021</t>
  </si>
  <si>
    <t>Seguro Contra Incendio mes de abril de 2021</t>
  </si>
  <si>
    <t>Seguro Contra Incendio mes de mayo de 2021</t>
  </si>
  <si>
    <t>Seguro Contra Incendio mes de junio de 2021</t>
  </si>
  <si>
    <t>Seguro Contra Incendio mes de julio de 2021</t>
  </si>
  <si>
    <t>Seguro Contra Incendio mes de agosto de 2021</t>
  </si>
  <si>
    <t>Seguro Contra Incendio mes de septiembre de 2021</t>
  </si>
  <si>
    <t>Seguro Contra Incendio mes de octubre de 2021</t>
  </si>
  <si>
    <t>Seguro Contra Incendio mes de noviembre de 2021</t>
  </si>
  <si>
    <t>Seguro Contra Incendio mes de diciembre de 2021</t>
  </si>
  <si>
    <t>799-306*</t>
  </si>
  <si>
    <t>Seguro de Sustracción 2021</t>
  </si>
  <si>
    <t>Seguro De Sustraccion</t>
  </si>
  <si>
    <t>Seguro de Sustracción mes de enero de 2021</t>
  </si>
  <si>
    <t>799-307*</t>
  </si>
  <si>
    <t>Seguro de Sustracción mes de febrero de 2021</t>
  </si>
  <si>
    <t>799-308*</t>
  </si>
  <si>
    <t>Seguro de Sustracción mes de marzo de 2021</t>
  </si>
  <si>
    <t>799-309*</t>
  </si>
  <si>
    <t>Seguro de Sustracción mes de abril de 2021</t>
  </si>
  <si>
    <t>799-310*</t>
  </si>
  <si>
    <t>Seguro de Sustracción mes de mayo de 2021</t>
  </si>
  <si>
    <t>799-311*</t>
  </si>
  <si>
    <t>Seguro de Sustracción mes de junio de 2021</t>
  </si>
  <si>
    <t>799-312*</t>
  </si>
  <si>
    <t>Seguro de Sustracción mes de julio de 2021</t>
  </si>
  <si>
    <t>799-313*</t>
  </si>
  <si>
    <t>Seguro de Sustracción mes de agosto de 2021</t>
  </si>
  <si>
    <t>799-314*</t>
  </si>
  <si>
    <t>Seguro de Sustracción mes de septiembre de 2021</t>
  </si>
  <si>
    <t>799-315*</t>
  </si>
  <si>
    <t>Seguro de Sustracción mes de octubre de 2021</t>
  </si>
  <si>
    <t>799-316*</t>
  </si>
  <si>
    <t>Seguro de Sustracción mes de noviembre de 2021</t>
  </si>
  <si>
    <t>799-317*</t>
  </si>
  <si>
    <t>Seguro de Sustracción mes de diciembre de 2021</t>
  </si>
  <si>
    <t>799-318*</t>
  </si>
  <si>
    <t>Seguro Responsabilidad Civil 2021</t>
  </si>
  <si>
    <t>Seguro Responsabilidad Civil mes de enero de 2021</t>
  </si>
  <si>
    <t>799-319*</t>
  </si>
  <si>
    <t>Seguro Responsabilidad Civil mes de febrero de 2021</t>
  </si>
  <si>
    <t>799-320*</t>
  </si>
  <si>
    <t>Seguro Responsabilidad Civil mes de marzo de 2021</t>
  </si>
  <si>
    <t>799-321*</t>
  </si>
  <si>
    <t>Seguro Responsabilidad Civil mes de abril de 2021</t>
  </si>
  <si>
    <t>799-322*</t>
  </si>
  <si>
    <t>Seguro Responsabilidad Civil mes de mayo de 2021</t>
  </si>
  <si>
    <t>799-323*</t>
  </si>
  <si>
    <t>Seguro Responsabilidad Civil mes de junio de 2021</t>
  </si>
  <si>
    <t>799-324*</t>
  </si>
  <si>
    <t>Seguro Responsabilidad Civil mes de julio de 2021</t>
  </si>
  <si>
    <t>799-325*</t>
  </si>
  <si>
    <t>Seguro Responsabilidad Civil mes de agosto de 2021</t>
  </si>
  <si>
    <t>799-326*</t>
  </si>
  <si>
    <t>Seguro Responsabilidad Civil mes de septiembre de 2021</t>
  </si>
  <si>
    <t>799-327*</t>
  </si>
  <si>
    <t>Seguro Responsabilidad Civil mes de octubre de 2021</t>
  </si>
  <si>
    <t>799-328*</t>
  </si>
  <si>
    <t>Seguro Responsabilidad Civil mes de noviembre de 2021</t>
  </si>
  <si>
    <t>799-329*</t>
  </si>
  <si>
    <t>Seguro Responsabilidad Civil mes de diciembre de 2021</t>
  </si>
  <si>
    <t>799-330*</t>
  </si>
  <si>
    <t>Seguro Rotura de Maquinaria 2021</t>
  </si>
  <si>
    <t>Seguro Rotura De Maquinaria</t>
  </si>
  <si>
    <t>Seguro Rotura de Maquinaria mes de enero de 2021</t>
  </si>
  <si>
    <t>799-331*</t>
  </si>
  <si>
    <t>Seguro Rotura de Maquinaria mes de febrero de 2021</t>
  </si>
  <si>
    <t>799-332*</t>
  </si>
  <si>
    <t>Seguro Rotura de Maquinaria mes de marzo de 2021</t>
  </si>
  <si>
    <t>799-333*</t>
  </si>
  <si>
    <t>Seguro Rotura de Maquinaria mes de abril de 2021</t>
  </si>
  <si>
    <t>799-334*</t>
  </si>
  <si>
    <t>Seguro Rotura de Maquinaria mes de mayo de 2021</t>
  </si>
  <si>
    <t>799-335*</t>
  </si>
  <si>
    <t>Seguro Rotura de Maquinaria mes de junio de 2021</t>
  </si>
  <si>
    <t>799-336*</t>
  </si>
  <si>
    <t>Seguro Rotura de Maquinaria mes de julio de 2021</t>
  </si>
  <si>
    <t>799-337*</t>
  </si>
  <si>
    <t>Seguro Rotura de Maquinaria mes de agosto de 2021</t>
  </si>
  <si>
    <t>799-338*</t>
  </si>
  <si>
    <t>Seguro Rotura de Maquinaria mes de septiembre de 2021</t>
  </si>
  <si>
    <t>799-339*</t>
  </si>
  <si>
    <t>Seguro Rotura de Maquinaria mes de octubre de 2021</t>
  </si>
  <si>
    <t>799-340*</t>
  </si>
  <si>
    <t>Seguro Rotura de Maquinaria mes de noviembre de 2021</t>
  </si>
  <si>
    <t>799-341*</t>
  </si>
  <si>
    <t>Seguro Rotura de Maquinaria mes de diciembre de 2021</t>
  </si>
  <si>
    <t>799-342*</t>
  </si>
  <si>
    <t>Seguro Todo Riesgo Equipo y Maquinaria 2021</t>
  </si>
  <si>
    <t>Seguro Todo Riesgo Equipo Y Maquinaria</t>
  </si>
  <si>
    <t>Seguro Todo Riesgo Equipo y Maquinaria mes de enero de 2021</t>
  </si>
  <si>
    <t>799-343*</t>
  </si>
  <si>
    <t>Seguro Todo Riesgo Equipo y Maquinaria mes de febrero de 2021</t>
  </si>
  <si>
    <t>799-344*</t>
  </si>
  <si>
    <t>Seguro Todo Riesgo Equipo y Maquinaria mes de marzo de 2021</t>
  </si>
  <si>
    <t>799-345*</t>
  </si>
  <si>
    <t>Seguro Todo Riesgo Equipo y Maquinaria mes de abril de 2021</t>
  </si>
  <si>
    <t>799-346*</t>
  </si>
  <si>
    <t>Seguro Todo Riesgo Equipo y Maquinaria mes de mayo de 2021</t>
  </si>
  <si>
    <t>799-347*</t>
  </si>
  <si>
    <t>Seguro Todo Riesgo Equipo y Maquinaria mes de junio de 2021</t>
  </si>
  <si>
    <t>799-348*</t>
  </si>
  <si>
    <t>Seguro Todo Riesgo Equipo y Maquinaria mes de julio de 2021</t>
  </si>
  <si>
    <t>799-349*</t>
  </si>
  <si>
    <t>Seguro Todo Riesgo Equipo y Maquinaria mes de agosto de 2021</t>
  </si>
  <si>
    <t>799-350*</t>
  </si>
  <si>
    <t>Seguro Todo Riesgo Equipo y Maquinaria mes de septiembre de 2021</t>
  </si>
  <si>
    <t>799-351*</t>
  </si>
  <si>
    <t>Seguro Todo Riesgo Equipo y Maquinaria mes de octubre de 2021</t>
  </si>
  <si>
    <t>799-352*</t>
  </si>
  <si>
    <t>Seguro Todo Riesgo Equipo y Maquinaria mes de noviembre de 2021</t>
  </si>
  <si>
    <t>799-353*</t>
  </si>
  <si>
    <t>Seguro Todo Riesgo Equipo y Maquinaria mes de diciembre de 2021</t>
  </si>
  <si>
    <t>799-354*</t>
  </si>
  <si>
    <t>Seguro Manejo Global Infidelidad 2021</t>
  </si>
  <si>
    <t>Seguro Manejo Global Infidelidad</t>
  </si>
  <si>
    <t>Seguro Manejo Global Infidelidad mes de enero de 2021</t>
  </si>
  <si>
    <t>799-355*</t>
  </si>
  <si>
    <t>Seguro Manejo Global Infidelidad mes de febrero de 2021</t>
  </si>
  <si>
    <t>799-356*</t>
  </si>
  <si>
    <t>Seguro Manejo Global Infidelidad mes de marzo de 2021</t>
  </si>
  <si>
    <t>799-357*</t>
  </si>
  <si>
    <t>Seguro Manejo Global Infidelidad mes de abril de 2021</t>
  </si>
  <si>
    <t>799-358*</t>
  </si>
  <si>
    <t>Seguro Manejo Global Infidelidad mes de mayo de 2021</t>
  </si>
  <si>
    <t>799-359*</t>
  </si>
  <si>
    <t>Seguro Manejo Global Infidelidad mes de junio de 2021</t>
  </si>
  <si>
    <t>799-360*</t>
  </si>
  <si>
    <t>Seguro Manejo Global Infidelidad mes de julio de 2021</t>
  </si>
  <si>
    <t>799-361*</t>
  </si>
  <si>
    <t>Seguro Manejo Global Infidelidad mes de agosto de 2021</t>
  </si>
  <si>
    <t>799-362*</t>
  </si>
  <si>
    <t>Seguro Manejo Global Infidelidad mes de septiembre de 2021</t>
  </si>
  <si>
    <t>799-363*</t>
  </si>
  <si>
    <t>Seguro Manejo Global Infidelidad mes de octubre de 2021</t>
  </si>
  <si>
    <t>799-364*</t>
  </si>
  <si>
    <t>Seguro Manejo Global Infidelidad mes de noviembre de 2021</t>
  </si>
  <si>
    <t>799-365*</t>
  </si>
  <si>
    <t>Seguro Manejo Global Infidelidad mes de diciembre de 2021</t>
  </si>
  <si>
    <t>799-366*</t>
  </si>
  <si>
    <t>Seguro Viajeros 2021</t>
  </si>
  <si>
    <t>Seguro Viajeros</t>
  </si>
  <si>
    <t>Seguro Viajeros mes de enero de 2021</t>
  </si>
  <si>
    <t>799-367*</t>
  </si>
  <si>
    <t>Seguro Viajeros mes de febrero de 2021</t>
  </si>
  <si>
    <t>799-368*</t>
  </si>
  <si>
    <t>Seguro Viajeros mes de marzo de 2021</t>
  </si>
  <si>
    <t>799-369*</t>
  </si>
  <si>
    <t>Seguro Viajeros mes de abril de 2021</t>
  </si>
  <si>
    <t>799-370*</t>
  </si>
  <si>
    <t>Seguro Viajeros mes de mayo de 2021</t>
  </si>
  <si>
    <t>799-371*</t>
  </si>
  <si>
    <t>Seguro Viajeros mes de junio de 2021</t>
  </si>
  <si>
    <t>799-372*</t>
  </si>
  <si>
    <t>Seguro Viajeros mes de julio de 2021</t>
  </si>
  <si>
    <t>799-373*</t>
  </si>
  <si>
    <t>Seguro Viajeros mes de agosto de 2021</t>
  </si>
  <si>
    <t>799-374*</t>
  </si>
  <si>
    <t>Seguro Viajeros mes de septiembre de 2021</t>
  </si>
  <si>
    <t>799-375*</t>
  </si>
  <si>
    <t>Seguro Viajeros mes de octubre de 2021</t>
  </si>
  <si>
    <t>799-376*</t>
  </si>
  <si>
    <t>Seguro Viajeros mes de noviembre de 2021</t>
  </si>
  <si>
    <t>799-377*</t>
  </si>
  <si>
    <t>Seguro Viajeros mes de diciembre de 2021</t>
  </si>
  <si>
    <t>502-378*</t>
  </si>
  <si>
    <t>Avisor Technologies 2021</t>
  </si>
  <si>
    <t>Avisor Mantenimiento Webservices Davivienda</t>
  </si>
  <si>
    <t>502-379*</t>
  </si>
  <si>
    <t>Avisor Mantenimiento Webservices Bogotá</t>
  </si>
  <si>
    <t>502-380*</t>
  </si>
  <si>
    <t>Avisor Mantenimiento Webservices MyS ERP Agent</t>
  </si>
  <si>
    <t>502-381*</t>
  </si>
  <si>
    <t>Transacciones E-Collect 2021</t>
  </si>
  <si>
    <t>502-382*</t>
  </si>
  <si>
    <t xml:space="preserve">Logyca Renovación Código de Barras </t>
  </si>
  <si>
    <t>502-383*</t>
  </si>
  <si>
    <t>Auxilios Empleados 2021</t>
  </si>
  <si>
    <t>502-384*</t>
  </si>
  <si>
    <t>Servicio de Correo 2021</t>
  </si>
  <si>
    <t>502-385*</t>
  </si>
  <si>
    <t>502-386*</t>
  </si>
  <si>
    <t>Otros Gastos Legales 2021</t>
  </si>
  <si>
    <t>502-387*</t>
  </si>
  <si>
    <t>Mantenimiento y Reparaciones 2021</t>
  </si>
  <si>
    <t>502-388*</t>
  </si>
  <si>
    <t>Reparaciones Locativas 2021</t>
  </si>
  <si>
    <t>502-389*</t>
  </si>
  <si>
    <t>Pasajes Aéreos 2021</t>
  </si>
  <si>
    <t>502-390*</t>
  </si>
  <si>
    <t>Atenciones y Refrigerios 2021</t>
  </si>
  <si>
    <t>502-391*</t>
  </si>
  <si>
    <t>Elementos de Aseo y Cafetería 2021</t>
  </si>
  <si>
    <t>502-392*</t>
  </si>
  <si>
    <t>Fotocopias 2021</t>
  </si>
  <si>
    <t>502-394*</t>
  </si>
  <si>
    <t>Papeleria 2021</t>
  </si>
  <si>
    <t>502-395*</t>
  </si>
  <si>
    <t>Papelería 2021</t>
  </si>
  <si>
    <t>502-396*</t>
  </si>
  <si>
    <t>502-397*</t>
  </si>
  <si>
    <t>502-398*</t>
  </si>
  <si>
    <t>Parqueaderos 2021</t>
  </si>
  <si>
    <t>502-399*</t>
  </si>
  <si>
    <t>Transporte Urbano 2021</t>
  </si>
  <si>
    <t>502-400*</t>
  </si>
  <si>
    <t>Honorarios 2021</t>
  </si>
  <si>
    <t>105-403*</t>
  </si>
  <si>
    <t>Alojamiento y alimentación revisoría fiscal 2021</t>
  </si>
  <si>
    <t>799-403*</t>
  </si>
  <si>
    <t>Seguros Estudiantiles segundo semestre 2021</t>
  </si>
  <si>
    <t>Tiquetes aereos revisoría fiscal 2021</t>
  </si>
  <si>
    <t>Comisiones Por Ventas y/o servicios</t>
  </si>
  <si>
    <t>50213-1*</t>
  </si>
  <si>
    <t>Beneficios de la estrategia estrellas lasallistas</t>
  </si>
  <si>
    <t>Gestion Del Cambio-División Financiera</t>
  </si>
  <si>
    <t>Se proyectan compras mensuales desde el mes de febrero hasta noviembre. Los pagos pueden ser por tarjeta de credito o por servicios internos (tienda lasallista)</t>
  </si>
  <si>
    <t>50213-3*</t>
  </si>
  <si>
    <t>Soliciudes de áreas apoyo II Semestre</t>
  </si>
  <si>
    <t>Presupuesto especifico para apoyo a areas que tienen proyectos nuevos y requieren apoyo de gestión de cambio (segundo semestre)</t>
  </si>
  <si>
    <t>Soliciudes de áreas apoyo I Semestre</t>
  </si>
  <si>
    <t>Presupuesto especifico para apoyo a areas que tienen proyectos nuevos y requieren apoyo de gestión de cambio (Primer semestre)</t>
  </si>
  <si>
    <t>50213-4*</t>
  </si>
  <si>
    <t>Actividades de Cambio transversales a la estrategia AvanzamosJuntos</t>
  </si>
  <si>
    <t>Actividades de tomas de cambio programadas para acompañar la estrategia Integral Avanzamos Juntos</t>
  </si>
  <si>
    <t>500302-5*</t>
  </si>
  <si>
    <t>Afiliación a ACRIP</t>
  </si>
  <si>
    <t>Capacitacion Gestion Humana</t>
  </si>
  <si>
    <t>renovación de la afiliación por 1 año a ACRIP</t>
  </si>
  <si>
    <t>500302-6*</t>
  </si>
  <si>
    <t>Capacitación obligatoria en manipulación de alimentos</t>
  </si>
  <si>
    <t>Capacitación obligatoria en manipulación de alimentos para servicios Generales</t>
  </si>
  <si>
    <t>500302-7*</t>
  </si>
  <si>
    <t>Cursos de Inglés con el centro de lenguas lasalle</t>
  </si>
  <si>
    <t>Cursos de Inglés en diferentes niveles para todo el año 2021</t>
  </si>
  <si>
    <t>500302-8*</t>
  </si>
  <si>
    <t xml:space="preserve">Portafolio de formación </t>
  </si>
  <si>
    <t>Portafolio de formación 2021 (excel+ cap tecnicas+ habilidades blandas)</t>
  </si>
  <si>
    <t>500303-10*</t>
  </si>
  <si>
    <t>Welness empresarial</t>
  </si>
  <si>
    <t>Selección Y Bienestar - Gestion Humana</t>
  </si>
  <si>
    <t xml:space="preserve">Clases anuales de yoga, rumba y fit combat </t>
  </si>
  <si>
    <t>500303-11*</t>
  </si>
  <si>
    <t>Celebración día de la secretaria</t>
  </si>
  <si>
    <t>Conmemoración del día de la secretaria incluye, show+comida+obsequio para un estimado de 100 participantes</t>
  </si>
  <si>
    <t>500303-12*</t>
  </si>
  <si>
    <t>torneo deportivo</t>
  </si>
  <si>
    <t>Torneo deportivo incluye administrativos y docentes</t>
  </si>
  <si>
    <t>500303-13*</t>
  </si>
  <si>
    <t>Fiestas patronales</t>
  </si>
  <si>
    <t xml:space="preserve">Celebración institucional de las fiestas patronales </t>
  </si>
  <si>
    <t>500303-14*</t>
  </si>
  <si>
    <t>Celebración día del educador</t>
  </si>
  <si>
    <t>Celebración día del educador 20 años de servicio docente</t>
  </si>
  <si>
    <t>500303-15*</t>
  </si>
  <si>
    <t>Celebración cumpleaños de la Universidad</t>
  </si>
  <si>
    <t>Celebración cumpleaños de la Universidad y 20 años de servicio administrativo</t>
  </si>
  <si>
    <t>500303-16*</t>
  </si>
  <si>
    <t>Celebración Aguinaldo Navideño</t>
  </si>
  <si>
    <t>Celebración fiesta de los niños incluye comida, evento y juguetes</t>
  </si>
  <si>
    <t>500303-17*</t>
  </si>
  <si>
    <t>Fiesta fin de año</t>
  </si>
  <si>
    <t>Evento completo para la fiesta de fin de año incluye alimentos, evento y alquiler del lugar</t>
  </si>
  <si>
    <t>500303-18*</t>
  </si>
  <si>
    <t>Rifas día de la secretaria</t>
  </si>
  <si>
    <t>Premios para dar en el evento del día de las secretarias</t>
  </si>
  <si>
    <t>500303-19*</t>
  </si>
  <si>
    <t>Rifas fiesta fin de año</t>
  </si>
  <si>
    <t>Premios a ser entregados en la fiesta de fin de año</t>
  </si>
  <si>
    <t>500303-20*</t>
  </si>
  <si>
    <t>Transporte fiestas patronales</t>
  </si>
  <si>
    <t>transporte de buses para el evento de fiestas patronales</t>
  </si>
  <si>
    <t>500303-21*</t>
  </si>
  <si>
    <t>Transporte para aguinaldo navideño</t>
  </si>
  <si>
    <t>Trnasporte de buses para el evento de aguinaldo navideño (admini y docentes)</t>
  </si>
  <si>
    <t>500303-22*</t>
  </si>
  <si>
    <t>Transporte fiesta de fin de año</t>
  </si>
  <si>
    <t>Trnasporte de los colaboradores al lugar estimado para el evento (ida y regreso)</t>
  </si>
  <si>
    <t>500303-23*</t>
  </si>
  <si>
    <t>Celebración día de la familia</t>
  </si>
  <si>
    <t>evento semestral  dia de la familia (ley)</t>
  </si>
  <si>
    <t>500303-24*</t>
  </si>
  <si>
    <t>Participación torneos interempresas</t>
  </si>
  <si>
    <t>Participación semestral de los equipos deportivos de la universidad en torneos interempresas</t>
  </si>
  <si>
    <t>BONOS HIJOS DE EMPLEADOS</t>
  </si>
  <si>
    <t>Bonos para hijos con discapacidad- beneficios dado por acuerdo institucional</t>
  </si>
  <si>
    <t>500303-25*</t>
  </si>
  <si>
    <t>Copa Navidad</t>
  </si>
  <si>
    <t>Torneo deportivo de colaboradores</t>
  </si>
  <si>
    <t>5031-26*</t>
  </si>
  <si>
    <t>Auxilio para inspecciones sedes fuera de Bogotá</t>
  </si>
  <si>
    <t>Salud Ocupacional</t>
  </si>
  <si>
    <t>Auxilio para los profesionales de SST para las visitas requeridas por el sistema</t>
  </si>
  <si>
    <t>5031-27*</t>
  </si>
  <si>
    <t xml:space="preserve">EXAMENES MEDICO OCUPACIONAL </t>
  </si>
  <si>
    <t>Corresponde a los examenes de ingreso y retiro de los colaboradores sean administrativos o docentes</t>
  </si>
  <si>
    <t>5031-28*</t>
  </si>
  <si>
    <t>Bateria de riesgo psicosocial</t>
  </si>
  <si>
    <t>Aplicación de la bateria de riesgo psicosocial para los colaboradores de la universidad</t>
  </si>
  <si>
    <t>5031-29*</t>
  </si>
  <si>
    <t>EPPS COVID-19</t>
  </si>
  <si>
    <t>Compra de elementos de protección obligatorios para trabajadores</t>
  </si>
  <si>
    <t>5031-30*</t>
  </si>
  <si>
    <t>Mantenimeinto equipos SST</t>
  </si>
  <si>
    <t>5031-32*</t>
  </si>
  <si>
    <t>Compra de insumos para el mantenimiento_ sala lactancia</t>
  </si>
  <si>
    <t>Viaje a yopal semenstre 1 y 2</t>
  </si>
  <si>
    <t xml:space="preserve">Vijes de acompañamiento e inspección de SST a campus utopia </t>
  </si>
  <si>
    <t>5031-33*</t>
  </si>
  <si>
    <t>Papeleria para archivo sst (bateria de RPS y sala lactancia)</t>
  </si>
  <si>
    <t>Se requiere papeleria para dejar archivos historicos  soporte del SST especialmente para BRPS y SAFL</t>
  </si>
  <si>
    <t>5031-34*</t>
  </si>
  <si>
    <t>Inspecciones sedes-fincas cundinamarca</t>
  </si>
  <si>
    <t xml:space="preserve">transporte para las visitas de inspeción de sedes cundinamarca (fincas) del equipo del SST </t>
  </si>
  <si>
    <t>500301-35*</t>
  </si>
  <si>
    <t>Asesoria laboral- PLAZAS</t>
  </si>
  <si>
    <t>Direccion Gestion Humana</t>
  </si>
  <si>
    <t>Acmpañamiento permanente de firma de abogados laboralistas</t>
  </si>
  <si>
    <t>500301-39*</t>
  </si>
  <si>
    <t>Asesoria y litigios (procesos laborales) Salazar</t>
  </si>
  <si>
    <t>Asesoria permamente y manejo de litigios de los procesos laborales contra la Universidad</t>
  </si>
  <si>
    <t>Soporte tecnico Caseware</t>
  </si>
  <si>
    <t>Soporte tecnico por un año al sistema de nómina ICEBERG</t>
  </si>
  <si>
    <t>Suscripción LEGIS</t>
  </si>
  <si>
    <t>renovación anual a LEGIS</t>
  </si>
  <si>
    <t>Apoyo económico de auxilio funerario</t>
  </si>
  <si>
    <t>Auxilio Funerario</t>
  </si>
  <si>
    <t>Provisión de auxilio funerario por semestre</t>
  </si>
  <si>
    <t>500301-40*</t>
  </si>
  <si>
    <t>Licencia Elempleo.com</t>
  </si>
  <si>
    <t>renovación de la licencia para procesos de selección con el empleo.com</t>
  </si>
  <si>
    <t>500301-41*</t>
  </si>
  <si>
    <t>Kuikwork</t>
  </si>
  <si>
    <t>renovación de la licencia de contratación digital con Kuikwrk</t>
  </si>
  <si>
    <t>500301-42*</t>
  </si>
  <si>
    <t>Licencia COMPUTRABAJO</t>
  </si>
  <si>
    <t>Compra de licencia para proceso de selección plataforma COMPUTRABAJO</t>
  </si>
  <si>
    <t>500301-43*</t>
  </si>
  <si>
    <t>Dotaciones para colaboradores</t>
  </si>
  <si>
    <t>Incluye todas las dotaciones para personal administrativo y de servicios</t>
  </si>
  <si>
    <t>500301-44*</t>
  </si>
  <si>
    <t>Papeleria Dirección</t>
  </si>
  <si>
    <t>500301-45*</t>
  </si>
  <si>
    <t>Pasajes a yopal</t>
  </si>
  <si>
    <t>Visitas semestrales de la Dirección de GH a  Yopal</t>
  </si>
  <si>
    <t>500301-46*</t>
  </si>
  <si>
    <t>Estudios de seguridad</t>
  </si>
  <si>
    <t>Estudios de seguridad particulares para procesos de selección de cargos de alto nivel</t>
  </si>
  <si>
    <t>500301-47*</t>
  </si>
  <si>
    <t>Publicación de edictos</t>
  </si>
  <si>
    <t>Publicación de edictos en prensa</t>
  </si>
  <si>
    <t>500301-48*</t>
  </si>
  <si>
    <t>Fortalecimiento identidad lasallista</t>
  </si>
  <si>
    <t>Estrategia de fortalecimiento de identidad lasallista- AvanzamosJuntos</t>
  </si>
  <si>
    <t>500301-49*</t>
  </si>
  <si>
    <t>Provisión para pagos de SS procesos jurídicos</t>
  </si>
  <si>
    <t>Multas, Sanciones Y Litigios</t>
  </si>
  <si>
    <t xml:space="preserve">Provisión por fallos pendientes de designar valores para pagos de SS </t>
  </si>
  <si>
    <t>10392-3*</t>
  </si>
  <si>
    <t xml:space="preserve">compra de tiquetes </t>
  </si>
  <si>
    <t>División Jurídica</t>
  </si>
  <si>
    <t>10392-7*</t>
  </si>
  <si>
    <t xml:space="preserve">desayuno, almuerzo y cena </t>
  </si>
  <si>
    <t>10392-8*</t>
  </si>
  <si>
    <t xml:space="preserve">transporte terrestre </t>
  </si>
  <si>
    <t>10392-9*</t>
  </si>
  <si>
    <t xml:space="preserve">tapabocas, alcohol y gel antibacterial </t>
  </si>
  <si>
    <t>10392-11*</t>
  </si>
  <si>
    <t>Resmas, cosedoras, banderitas, pegastic, portaminas, tinta para sellos, agendas, carpetas de archivo cajas etc</t>
  </si>
  <si>
    <t>10392-13*</t>
  </si>
  <si>
    <t xml:space="preserve">fotocopias para procesos judiciales </t>
  </si>
  <si>
    <t>10392-16*</t>
  </si>
  <si>
    <t>Papel carta y oficio, cinta, resaltadores, sobres otros</t>
  </si>
  <si>
    <t>10392-21*</t>
  </si>
  <si>
    <t xml:space="preserve">tapetes cubre alfombra </t>
  </si>
  <si>
    <t>10392-22*</t>
  </si>
  <si>
    <t>contratar los servicios profesionales</t>
  </si>
  <si>
    <t xml:space="preserve">pago de honorarios futuras asesorias </t>
  </si>
  <si>
    <t>10392-23*</t>
  </si>
  <si>
    <t xml:space="preserve">Suscripcion a lejis - actualización de codigo y jurisprudencia </t>
  </si>
  <si>
    <t>10392-24*</t>
  </si>
  <si>
    <t xml:space="preserve">puesta de peliculas </t>
  </si>
  <si>
    <t>10392-25*</t>
  </si>
  <si>
    <t xml:space="preserve">Libros o publicaciones especializados jurídicos </t>
  </si>
  <si>
    <t>10392-26*</t>
  </si>
  <si>
    <t xml:space="preserve">cpacitaciones, cursos, diplomados </t>
  </si>
  <si>
    <t>10392-27*</t>
  </si>
  <si>
    <t xml:space="preserve">Pago de parqueadero a las diferentes diligecias que se presenten en las respectivas entidades </t>
  </si>
  <si>
    <t>10392-28*</t>
  </si>
  <si>
    <t xml:space="preserve">Pasajes para los diferentes desplazamientos a cedes judiciales, secretaria de salud y demas entidades </t>
  </si>
  <si>
    <t>10392-29*</t>
  </si>
  <si>
    <t xml:space="preserve">Autenticasiones, poderes, elaboración y copias de escrturas, </t>
  </si>
  <si>
    <t>10392-30*</t>
  </si>
  <si>
    <t xml:space="preserve">notificaciones, emplazamientos, emplazamientos, copias procesales </t>
  </si>
  <si>
    <t>109-5*</t>
  </si>
  <si>
    <t>RENOVACIÓN AFILIACIÓN ICONTEC</t>
  </si>
  <si>
    <t>División De Planeamiento Estratégico</t>
  </si>
  <si>
    <t>109-8*</t>
  </si>
  <si>
    <t>LICENCIA TELEFORM</t>
  </si>
  <si>
    <t>109-9*</t>
  </si>
  <si>
    <t>LICENCIA SURVEY</t>
  </si>
  <si>
    <t>109-10*</t>
  </si>
  <si>
    <t>LICENCIA ADOBE ACROBAT PROFESSIONAL</t>
  </si>
  <si>
    <t>109-20*</t>
  </si>
  <si>
    <t>RECERTIFICACIÓN AUDITORIA ICONTEC</t>
  </si>
  <si>
    <t>109-22*</t>
  </si>
  <si>
    <t>ACTIVIDAD AUDITORES INTERNOS Y GESTORES DE CALIDAD</t>
  </si>
  <si>
    <t>109-23*</t>
  </si>
  <si>
    <t>PROYECTO PID BUHO ACCESORIA  SIGAC - MODELO DE EQUIPO DE TRABAJO INTERUNIDADES PARA MEJORA CONTINUA</t>
  </si>
  <si>
    <t>109-24*</t>
  </si>
  <si>
    <t>AUXILIO VIAJE A YOPAL</t>
  </si>
  <si>
    <t>109-25*</t>
  </si>
  <si>
    <t>VIAJE A YOPAL</t>
  </si>
  <si>
    <t>109-26*</t>
  </si>
  <si>
    <t>109-27*</t>
  </si>
  <si>
    <t>PAGO DE REGISTROS CALIFICADOS</t>
  </si>
  <si>
    <t>109-28*</t>
  </si>
  <si>
    <t>PAGO TRANSPORTE A TALLERES FOCALES</t>
  </si>
  <si>
    <t>109-29*</t>
  </si>
  <si>
    <t>COMPRA PAPELERIA</t>
  </si>
  <si>
    <t>109-31*</t>
  </si>
  <si>
    <t>PINTURA OFICINA Y MANTENIMIENTO</t>
  </si>
  <si>
    <t>109-32*</t>
  </si>
  <si>
    <t>109-33*</t>
  </si>
  <si>
    <t>INSUMOS MANTENIMIENTO</t>
  </si>
  <si>
    <t>109-34*</t>
  </si>
  <si>
    <t>BONOS LERNER</t>
  </si>
  <si>
    <t>109-36*</t>
  </si>
  <si>
    <t>COMPRA ELEMENTOS DE ASEO</t>
  </si>
  <si>
    <t>109-37*</t>
  </si>
  <si>
    <t xml:space="preserve">REFRIGERIOS  Y MATERIAL P.O.P </t>
  </si>
  <si>
    <t>232-1*</t>
  </si>
  <si>
    <t>Pago conferencias Cátedra Lasallista</t>
  </si>
  <si>
    <t>Departamento De Formación Lasallista</t>
  </si>
  <si>
    <t>232-2*</t>
  </si>
  <si>
    <t>Pago Conferencia Docentes Invitados</t>
  </si>
  <si>
    <t>232-3*</t>
  </si>
  <si>
    <t>Pasajes docentes</t>
  </si>
  <si>
    <t>232-4*</t>
  </si>
  <si>
    <t>Gastos desplazamiento</t>
  </si>
  <si>
    <t>232-5*</t>
  </si>
  <si>
    <t>Pago hotel y dietas</t>
  </si>
  <si>
    <t>232-6*</t>
  </si>
  <si>
    <t>Refrigerios y eventos</t>
  </si>
  <si>
    <t>232-9*</t>
  </si>
  <si>
    <t>Detalles conmemorativos</t>
  </si>
  <si>
    <t>232-11*</t>
  </si>
  <si>
    <t>Material de aseo y cafeteria</t>
  </si>
  <si>
    <t>232-12*</t>
  </si>
  <si>
    <t>Impresiones</t>
  </si>
  <si>
    <t>232-13*</t>
  </si>
  <si>
    <t>Gastos de atenciones</t>
  </si>
  <si>
    <t>Gastos De Representacion Y Relaciones Publicas</t>
  </si>
  <si>
    <t>232-14*</t>
  </si>
  <si>
    <t>Papelería y útiles</t>
  </si>
  <si>
    <t>232-15*</t>
  </si>
  <si>
    <t>Publicaciones</t>
  </si>
  <si>
    <t>Publicaciones Libros</t>
  </si>
  <si>
    <t>232-16*</t>
  </si>
  <si>
    <t>Vallas, pendones y separadores Cátedra Lasallista</t>
  </si>
  <si>
    <t>232-17*</t>
  </si>
  <si>
    <t>Auxilio a docentes participación en eventos</t>
  </si>
  <si>
    <t>232-18*</t>
  </si>
  <si>
    <t>Mantenimiento equipos</t>
  </si>
  <si>
    <t>232-19*</t>
  </si>
  <si>
    <t>Mantenimiento muebles y enceres</t>
  </si>
  <si>
    <t>232-20*</t>
  </si>
  <si>
    <t xml:space="preserve">Mantenimiento </t>
  </si>
  <si>
    <t>232-21*</t>
  </si>
  <si>
    <t xml:space="preserve">Reparaciones </t>
  </si>
  <si>
    <t>104-3*</t>
  </si>
  <si>
    <t>Membresia red Colombia Challenge Your Knowledge - CCYK</t>
  </si>
  <si>
    <t>Direccion De Relaciones Internacionales E Interinstitucionales</t>
  </si>
  <si>
    <t>Membresia de la red CCYK, la factura contempla un descuento del 10% por pago dentro del primer trimestre del año, si el pago se hace posterior se deberá cancelar el monto total que asciende a 10,000,000</t>
  </si>
  <si>
    <t>104-5*</t>
  </si>
  <si>
    <t>Refrigerios para reuniones con invitados internacionales y nacionales, atenciones protocolarias a profesores</t>
  </si>
  <si>
    <t>Algunas compras se harán a través de caja menor dado que son compras de cafés y refrigerios en la Universidad para reuniones con invitados externos</t>
  </si>
  <si>
    <t>104-8*</t>
  </si>
  <si>
    <t>Pago de los seguros médicos para los profesores del Acuerdo 005</t>
  </si>
  <si>
    <t>Seguro Vida Colectiva</t>
  </si>
  <si>
    <t>104-9*</t>
  </si>
  <si>
    <t>Pago participación en ferias de educación superior de carácter internacional</t>
  </si>
  <si>
    <t>Pago participación en ferias internacionales de Educación Superior, NAFSA (Norteamérica), EAIE (Europa) y CAIE (Latinoamérica)</t>
  </si>
  <si>
    <t>104-11*</t>
  </si>
  <si>
    <t>Transporte para invitados internacionales desde el aeropuerto hasta la Universidad</t>
  </si>
  <si>
    <t>Los servicios son programados a lo largo del año y los usamos en el medida que lleguen invitados internacionales que requieran el servicio</t>
  </si>
  <si>
    <t>104-12*</t>
  </si>
  <si>
    <t>Mantenimiento Equipo De Computo cuando se presente una novedad</t>
  </si>
  <si>
    <t>Monto aproximado para el mantenimiento de PC</t>
  </si>
  <si>
    <t>104-14*</t>
  </si>
  <si>
    <t>Pago de servicio de parqueadero</t>
  </si>
  <si>
    <t>Parqueaderos para la asistencia a eventos y reuniones</t>
  </si>
  <si>
    <t>104-16*</t>
  </si>
  <si>
    <t xml:space="preserve">Plataforma de envío masivo de email con posibilidad de generación de estadísticas </t>
  </si>
  <si>
    <t>Plataforma de envío masivo de email con posibilidad de generación de estadísticas de apertura de correos</t>
  </si>
  <si>
    <t>104-17*</t>
  </si>
  <si>
    <t>Tiquete aéreos nacionales e internacionales para la participación en eventos de científicos y académicos</t>
  </si>
  <si>
    <t>Los tiquetes dependerán de las restricciones de la pandemia y de los protocolos de bioseguridad, en el monto proyectado se incluyen los tiquetes para administrativos y profesores del acuerdo 005</t>
  </si>
  <si>
    <t>104-18*</t>
  </si>
  <si>
    <t>Viáticos para la participación en 5 eventos</t>
  </si>
  <si>
    <t>Viáticos proyectados para la participación en eventos académicos y científicos</t>
  </si>
  <si>
    <t>225227-20*</t>
  </si>
  <si>
    <t>Tiquetes aéreos de los profesores internacionales que dictarán el Summer Academy</t>
  </si>
  <si>
    <t>La Salle International Summer Academy</t>
  </si>
  <si>
    <t>El pago de los tiquetes se hace de 2 formas, una a través de reembolso y la segunda a través de la compra a través de la VRAD</t>
  </si>
  <si>
    <t>225227-21*</t>
  </si>
  <si>
    <t>Estipendio de los profesores internacionales que van a dictar el Summer Academy</t>
  </si>
  <si>
    <t>Pago del estipendio de los profesores internacionales que dictan el Summer Academy</t>
  </si>
  <si>
    <t>225227-22*</t>
  </si>
  <si>
    <t>Transporte de los profesores internacionales, servicio de recogida en el aeropuerto hasta la universidad y van para las actividades culturales</t>
  </si>
  <si>
    <t>El Summer Academy tendrá dos sesiones, una en junio y otra en julio, los servicios se prestarían a lo largo de dos meses</t>
  </si>
  <si>
    <t>225227-23*</t>
  </si>
  <si>
    <t>Pago de la actividad de cierre, actividades culturales y atenciones protocolarias</t>
  </si>
  <si>
    <t>El pago se hará a diferentes proveedores de la Universidad según el tipo, dentro del número de bienes a aquirir se están teniendo en cuenta las entradas a los museos, una cena y atenciones que quedan en la casa de huespedes</t>
  </si>
  <si>
    <t>225227-24*</t>
  </si>
  <si>
    <t>Ambientadores</t>
  </si>
  <si>
    <t>225227-25*</t>
  </si>
  <si>
    <t>Pago de impresión de certificados, material para las clases, impresión digital de pendones</t>
  </si>
  <si>
    <t>225227-26*</t>
  </si>
  <si>
    <t>Regalos de bienvenida para los profesores y estudiantes internacionales del Summer Academy</t>
  </si>
  <si>
    <t>104-27*</t>
  </si>
  <si>
    <t>Auxilios a estudiantes para apoyar procesos de movilidad, participación en eventos, emergencias en el exterior</t>
  </si>
  <si>
    <t>Auxilios a estudiantes para apoyar procesos de movilidad, participación en eventos, emergencias en el exterior, se realiza a través del formato de solicitud de pago a financiera</t>
  </si>
  <si>
    <t>104-28*</t>
  </si>
  <si>
    <t>Se promedia cada trayecto en taxi en 15,000 y un aproximado de 16 reuniones en el año</t>
  </si>
  <si>
    <t>Taxis para la asistencia a eventos y reuniones externas</t>
  </si>
  <si>
    <t>202901-1*</t>
  </si>
  <si>
    <t>Horas de soporte Bases de Datos con TAK</t>
  </si>
  <si>
    <t>Centro De Tecnología De La Información</t>
  </si>
  <si>
    <t>202901-2*</t>
  </si>
  <si>
    <t>Canales dedicados a Internet e inter sedes con Centurylink</t>
  </si>
  <si>
    <t>202901-3*</t>
  </si>
  <si>
    <t>Renovación afiliacion RENATA</t>
  </si>
  <si>
    <t>202901-4*</t>
  </si>
  <si>
    <t>Mantenimiento y Actualización Licencia Solar Winds (Sistema de Monitoreo de Infraestructura) con Edea Networks</t>
  </si>
  <si>
    <t>202901-5*</t>
  </si>
  <si>
    <t>Seguridad Perimetral Administrada con Digiware</t>
  </si>
  <si>
    <t>202901-6*</t>
  </si>
  <si>
    <t>Almacenamiento y Custodia de Medios Magnéticos con Iron Mountain</t>
  </si>
  <si>
    <t>202901-7*</t>
  </si>
  <si>
    <t>Software de Facturación Museo y Yopal con StarSoftware</t>
  </si>
  <si>
    <t>202901-8*</t>
  </si>
  <si>
    <t>Monitoreo Portal Web Institucional e Inscripciones (Admisión) con Atentus</t>
  </si>
  <si>
    <t>202901-9*</t>
  </si>
  <si>
    <t>Soporte y Mantenimiento Licencia Nexus con In2apps</t>
  </si>
  <si>
    <t>202901-10*</t>
  </si>
  <si>
    <t>Soporte y Mantenimiento Portal Web Institucional con Dacartec</t>
  </si>
  <si>
    <t>202901-11*</t>
  </si>
  <si>
    <t>Renovación uso Dominios lasalle.co, unisalle.co con Cointernet</t>
  </si>
  <si>
    <t>202901-12*</t>
  </si>
  <si>
    <t>Renovación uso Dominios lasalle.edu.co, unisalle.edu.co, utopia.edu.co con Cointernet</t>
  </si>
  <si>
    <t>202901-13*</t>
  </si>
  <si>
    <t>Soporte Técnico Platafoma MS (O365) - 7X24X365 con Bextechnology</t>
  </si>
  <si>
    <t>202901-14*</t>
  </si>
  <si>
    <t>Contrato Soporte Operativo Plataforma Oracle con Procibernetica</t>
  </si>
  <si>
    <t>202901-15*</t>
  </si>
  <si>
    <t>Análisis de Vulnerabilidades con Crossborder</t>
  </si>
  <si>
    <t>202901-16*</t>
  </si>
  <si>
    <t>Contrato fabricante plataforma Radware con Procibernetica</t>
  </si>
  <si>
    <t>202901-17*</t>
  </si>
  <si>
    <t>Contrato operativo plataforma Radware con Procibernetica</t>
  </si>
  <si>
    <t>202901-18*</t>
  </si>
  <si>
    <t>Mantenimiento UPS's y Aires Acondicionados de Precisión  Data Center con Vertiv</t>
  </si>
  <si>
    <t>202901-19*</t>
  </si>
  <si>
    <t>Soporte y Mantenimiento  Servidores LENOVO con TEINF</t>
  </si>
  <si>
    <t>202901-20*</t>
  </si>
  <si>
    <t>Soporte y Mantenimiento Hardware Oracle</t>
  </si>
  <si>
    <t>202901-21*</t>
  </si>
  <si>
    <t>Soporte y Mantenimiento Hardware(#20357248, Nuevos ODAS) Oracle</t>
  </si>
  <si>
    <t>202901-22*</t>
  </si>
  <si>
    <t>Mantenimiento UPS DTIC (Datacenter Chapinero, Salas de Sistemas , Centros de Distribucion Cableado principales, Laboratorios DTIC)  con UPSISTEMAS</t>
  </si>
  <si>
    <t>202901-23*</t>
  </si>
  <si>
    <t>Mantenimiento del Sistema de Detección y Control de Incendios Data Center Chapinero con General Fire Control</t>
  </si>
  <si>
    <t>202901-24*</t>
  </si>
  <si>
    <t>Contrato de soporte  Switches de Core CISCO (Datacenter) con Axity</t>
  </si>
  <si>
    <t>202901-25*</t>
  </si>
  <si>
    <t>Contrato de soporte  Switches de Core CISCO (Sedes) con Axity</t>
  </si>
  <si>
    <t>202901-26*</t>
  </si>
  <si>
    <t>Mantenimiento Transferencias Automática Planta Eléctrica Data Center con Sodinlec</t>
  </si>
  <si>
    <t>202901-27*</t>
  </si>
  <si>
    <t>Mantenimiento preventivo AA Salas de Sistemas Candelaria (Sin Repuestos) con Aircool</t>
  </si>
  <si>
    <t>202901-28*</t>
  </si>
  <si>
    <t xml:space="preserve">Repuestos- Imprevistos de Aires </t>
  </si>
  <si>
    <t>202901-29*</t>
  </si>
  <si>
    <t>Repuestos Imprevistos con Vertiv</t>
  </si>
  <si>
    <t>202901-30*</t>
  </si>
  <si>
    <t>Mantenimiento preventivo Video Beams Salas de Sistemas con Imagen y Sonido</t>
  </si>
  <si>
    <t>202901-31*</t>
  </si>
  <si>
    <t>Microsoft Campus Agreement con DELL</t>
  </si>
  <si>
    <t>202901-32*</t>
  </si>
  <si>
    <t>Licencias Acrobat Professional  DC con Xsystem</t>
  </si>
  <si>
    <t>202901-33*</t>
  </si>
  <si>
    <t>Licencia Malwarebytes 3 Premium - Malwarebytes</t>
  </si>
  <si>
    <t>202901-34*</t>
  </si>
  <si>
    <t>Soporte y Mantenimiento WebSphere (Plataforma portal) con Dacartec</t>
  </si>
  <si>
    <t>202901-35*</t>
  </si>
  <si>
    <t>Firma Digital Hno. Rector con Certicamara</t>
  </si>
  <si>
    <t>202901-36*</t>
  </si>
  <si>
    <t>Renovación certificados digitales (correo.lasalle.edu.co, jupiter.lasalle.edu.co, tuclave.lasalle.edu.co, appserver.lasalle.edu.co, apps.lasalle.edu.co, oar.lasalle.edu.co, oarglass.lasalle.edu.co, tigris.lasalle.edu.co, www.lasalle.edu.co, odin.lasalle.edu.co, docboxunisalle.lasalle.edu.co, fscmprod.lasalle.edu.co, nexus.lasalle.edu.co, facturacion.lasalle.edu.co)</t>
  </si>
  <si>
    <t>202901-37*</t>
  </si>
  <si>
    <t>Licencia Anti Malware para los Laboratorios de Técnicos Electrónicos</t>
  </si>
  <si>
    <t>202901-38*</t>
  </si>
  <si>
    <t>Actualización y Mantenimiento Licencia Webtier  con Oracle</t>
  </si>
  <si>
    <t>202901-39*</t>
  </si>
  <si>
    <t>Soporte y Mantenimiento Software (BD) (Tercer Año de Multianual) Oracle</t>
  </si>
  <si>
    <t>202901-40*</t>
  </si>
  <si>
    <t>Licencias NetSupport School</t>
  </si>
  <si>
    <t>202901-41*</t>
  </si>
  <si>
    <t>Soporte y Mantenimiento Licencia BSR con Bextechnology</t>
  </si>
  <si>
    <t>202901-42*</t>
  </si>
  <si>
    <t>Insumos para tecnicos, Discos Duros, Cintas para Backup</t>
  </si>
  <si>
    <t>202901-43*</t>
  </si>
  <si>
    <t>Tiquetes viajes Yopal (dos visitas al año)</t>
  </si>
  <si>
    <t>202901-44*</t>
  </si>
  <si>
    <t>Auxilios viajes Yopal (dos visitas al año)</t>
  </si>
  <si>
    <t>202901-45*</t>
  </si>
  <si>
    <t>Papeleria y Utiles de Escritorio</t>
  </si>
  <si>
    <t>202901-46*</t>
  </si>
  <si>
    <t>Papelerlia y Utiles de escritorio</t>
  </si>
  <si>
    <t>211-2*</t>
  </si>
  <si>
    <t>Durante el año se cancelan honorarios por concepto de Diagramación y Diseño.</t>
  </si>
  <si>
    <t>Oficina De Publicaciones</t>
  </si>
  <si>
    <t xml:space="preserve">Durante el año se cancelan honorarios por concepto de Diagramación y Diseño de las difentes producciones editoriales. </t>
  </si>
  <si>
    <t>211-3*</t>
  </si>
  <si>
    <t>Durante el año se cancelan honorarios por concepto de corrección de estilo y ortotipográfica .</t>
  </si>
  <si>
    <t xml:space="preserve">Durante el año se cancelan honorarios por concepto de corrección de estilo y ortotipográfica  de las difentes producciones editoriales. </t>
  </si>
  <si>
    <t>211-4*</t>
  </si>
  <si>
    <t xml:space="preserve">Durante el año se cancelan honorarios por concepto de traducciones inglés, portugues. </t>
  </si>
  <si>
    <t>211-5*</t>
  </si>
  <si>
    <t xml:space="preserve">Capacitación para conversión y marcado de documentos.  </t>
  </si>
  <si>
    <t xml:space="preserve">Para el 2021 se tiene la necesidad de capacitar al personal para la&lt; marcación de documentos. </t>
  </si>
  <si>
    <t>211-6*</t>
  </si>
  <si>
    <t xml:space="preserve">Participación de la Universidad en Ferias Nacionales e Internacionales. </t>
  </si>
  <si>
    <t>Otros Arrendamientos Y/O Alquileres</t>
  </si>
  <si>
    <t xml:space="preserve">Durante el año se paga por participación de la Universidad en difentes ferias como: TESOL, UNAM-FILUNI Mexico, Feria Intern. del libro Guadalajara </t>
  </si>
  <si>
    <t>211-7*</t>
  </si>
  <si>
    <t xml:space="preserve">Pago Cuota anual de afiliación </t>
  </si>
  <si>
    <t xml:space="preserve">El pago de esta afiliación es proyectado </t>
  </si>
  <si>
    <t>211-8*</t>
  </si>
  <si>
    <t xml:space="preserve">Cuota de sostenimiento anual camara colombiana del libro </t>
  </si>
  <si>
    <t xml:space="preserve">El valor de este pago es proyectado. </t>
  </si>
  <si>
    <t>211-9*</t>
  </si>
  <si>
    <t>Cuota de sostenimiento anual aseuc -eulac</t>
  </si>
  <si>
    <t>El valor de este pago es proyectado</t>
  </si>
  <si>
    <t>211-10*</t>
  </si>
  <si>
    <t>Cuota de sostenimiento anual ASEUC</t>
  </si>
  <si>
    <t>211-13*</t>
  </si>
  <si>
    <t>pago - implementacion de certificado de sitio seguro - Certicamara</t>
  </si>
  <si>
    <t>Este pago es proyectado, esta sujeto a cambios.</t>
  </si>
  <si>
    <t xml:space="preserve">Pago plataforma de repositorio institucional y servicios de publicación de libros. BEPRESS - ELSEVIER </t>
  </si>
  <si>
    <t xml:space="preserve">El valor del pago es proyectado. </t>
  </si>
  <si>
    <t xml:space="preserve">Renovación Software antiplagio / Ithenticate </t>
  </si>
  <si>
    <t>Este pago esta proyectado para enero con fecha de vencimiento de factura del 31 de enero de 2021.</t>
  </si>
  <si>
    <t>211-15*</t>
  </si>
  <si>
    <t>Pago de comisiones de ventas a las papelerías internas y externas</t>
  </si>
  <si>
    <t>Para el 2021 nuestro distribuidor externo será la Librería Siglo del Hombre y el interno Tienda Lasallista.</t>
  </si>
  <si>
    <t>Durante el año se ejecutan impresiones y reimpresiones de libros.</t>
  </si>
  <si>
    <t>Durante el año se ejecutan impresiones y reimpresiones de libros, de las diferentes Uni. Acad.</t>
  </si>
  <si>
    <t>211-16*</t>
  </si>
  <si>
    <t>Compra de tiquetes aéreos para asistencia a ferias nacionales e internacionales. Santa Marta, Manizales, Medellín, Barranquilla, Fráncfort, Cali, Ciudad de México, Guadalajara.</t>
  </si>
  <si>
    <t xml:space="preserve">La compra de tiquetes se realiza en los meses de: marzo, mayo, agosto, julio, septiembre, octubre, noviembre, de acuerdo con el cronograma de ferias. </t>
  </si>
  <si>
    <t>211-17*</t>
  </si>
  <si>
    <t xml:space="preserve">Legalización (alojamiento y alimentación ), por asistencia a ferias nacionales e internacionales. Santa Marta, Manizales, Medellín, Barranquilla, Fráncfort, Cali, Ciudad de México, Guadalajara.
 </t>
  </si>
  <si>
    <t>Legalización alojamiento y alimentación  por asistencia a ferias nacionales  e internacionales durante los meses: marzo, mayo, agosto, julio, septiembre, octubre, noviembre.</t>
  </si>
  <si>
    <t>211-18*</t>
  </si>
  <si>
    <t xml:space="preserve">legalización de atenciones y refrigerios por asistencia a eventos académicos. </t>
  </si>
  <si>
    <t>211-19*</t>
  </si>
  <si>
    <t>Se realizan pagos de regalías a los autores, por los periodos comprendidos 2020 II ciclo y 2021 I ciclo.</t>
  </si>
  <si>
    <t>Regalias Por Ventas Publicaciones</t>
  </si>
  <si>
    <t>211-20*</t>
  </si>
  <si>
    <t xml:space="preserve">Compra de elementos de protección personal </t>
  </si>
  <si>
    <t>211-21*</t>
  </si>
  <si>
    <t xml:space="preserve">Se realizarán 2 pedidos de papelería 1 para cada ciclo académico. </t>
  </si>
  <si>
    <t>211-22*</t>
  </si>
  <si>
    <t>Pago suscripción a la plataforma ENCLAVE RAE</t>
  </si>
  <si>
    <t>211-23*</t>
  </si>
  <si>
    <t>Pagos códigos DOI y Recargas para ISBN</t>
  </si>
  <si>
    <t>Durante el año se relizan recargas para ISBN y Pagos para códigos DOI</t>
  </si>
  <si>
    <t>211-24*</t>
  </si>
  <si>
    <t xml:space="preserve">Mantenimiento para equipos de computo </t>
  </si>
  <si>
    <t>Conversion de libros epub</t>
  </si>
  <si>
    <t xml:space="preserve">Durante el año se realizan conversiones en formarto Epub de las diferentes publicaciones. </t>
  </si>
  <si>
    <t>1066-26*</t>
  </si>
  <si>
    <t>Contratación de personal para atención del Stand en la 34 Feria Internacional del libro a realizarse del 19 de abril al 3 de mayo de 2020</t>
  </si>
  <si>
    <t>Feria Internacional Del Libro</t>
  </si>
  <si>
    <t>1066-28*</t>
  </si>
  <si>
    <t>Elementos de aseo y cafetría</t>
  </si>
  <si>
    <t>1066-29*</t>
  </si>
  <si>
    <t xml:space="preserve">Se requiere para legalizar el servicio de parqueadero. </t>
  </si>
  <si>
    <t>1066-30*</t>
  </si>
  <si>
    <t>Reparación y mantenimiento para el para el stand Feria Internacional del Libro.</t>
  </si>
  <si>
    <t>mayo</t>
  </si>
  <si>
    <t xml:space="preserve">Se requiere pagar servicios por instalación de pisos, telas y demás reparaciones que requiera el stand. </t>
  </si>
  <si>
    <t xml:space="preserve">Contrato de arrendamiento  mercatil de espacio físico Corferias (Feria Internacional del Libro </t>
  </si>
  <si>
    <t>Pago para el alquiler del espacio en Corferias para la Feria del Libro</t>
  </si>
  <si>
    <t xml:space="preserve">Compra de boletería y legalización de refrigerios. </t>
  </si>
  <si>
    <t>350-1*</t>
  </si>
  <si>
    <t>Pago Membresía anual ASCOFAOP</t>
  </si>
  <si>
    <t>Optometría</t>
  </si>
  <si>
    <t>Pago a 30 días una vez recibida la cuenta de cobro</t>
  </si>
  <si>
    <t>350-2*</t>
  </si>
  <si>
    <t>Participacion evento en representación al gremio</t>
  </si>
  <si>
    <t>Una vez radicada solicitud compra de pasajes y confirmado itinerario se realiza el pago</t>
  </si>
  <si>
    <t>350-4*</t>
  </si>
  <si>
    <t>Test: Estereopsis Mosca, Farnsworth D-15 y Ramdon DOTE</t>
  </si>
  <si>
    <t>Este recurso será trasladado a Equipo Clínico y de Laboratorio. Se realizará el pago a 30 días una vez entregada factura.</t>
  </si>
  <si>
    <t>350-5*</t>
  </si>
  <si>
    <t>Implementos laboratorio: Caja de pruebas, Caja de Prismas, Estuche diagnóstico y monturas de prueba</t>
  </si>
  <si>
    <t>Este recurso será trasladado a Equipo Clínico y de Laboratorio. Una vez radicada la factura se realizará el pago a 30 días</t>
  </si>
  <si>
    <t>350-6*</t>
  </si>
  <si>
    <t>Elemento de protección personal: Bata antifluido para docentes</t>
  </si>
  <si>
    <t>Una vez entregada la factura el pago se realizará a los 30 días</t>
  </si>
  <si>
    <t>350-8*</t>
  </si>
  <si>
    <t>Insumos para mantenimiento: Bombillos para lensómetro, queratómetro, lámpara de hendidura, retinoscopio, oftalmoscopio y transiluminador</t>
  </si>
  <si>
    <t>Como son insumos no se colocó una fecha porque se requiere en la medida que se requiera. El pago se realizará a los 30 días a partir del recibo de la factura</t>
  </si>
  <si>
    <t>350-9*</t>
  </si>
  <si>
    <t>Mantenimiento equipo de laboratorio optométrico</t>
  </si>
  <si>
    <t>Una vez recibida la factura proyectada para los meses de mayo y noviembre se realizará el pago a 30 días</t>
  </si>
  <si>
    <t>350-11*</t>
  </si>
  <si>
    <t>Medicamentos optométricos: Mydriacyl, OQ-SEINA, OQ-FILM, Ciclogyl y lágrimas artificiales</t>
  </si>
  <si>
    <t>Pago se realizara a los 30 días una vez recibida la factura</t>
  </si>
  <si>
    <t>350-12*</t>
  </si>
  <si>
    <t>Insumos de laboratorio: Cartilla visión próxima, reglas Krimsky, oclusores, fluoresceina, Schirmer, lisamina verde  y test visuales</t>
  </si>
  <si>
    <t>Una vez recibida la factura se pagará a los 30 días. Se tiene proyectado para los meses de febrero y agosto</t>
  </si>
  <si>
    <t>350-13*</t>
  </si>
  <si>
    <t>Elementos de aseo: toallas desechables, gel antibacterial, kleenex, desinfectante de equipos, alcohol</t>
  </si>
  <si>
    <t>Una vez recibida la factura se realizará el pago a 30 días</t>
  </si>
  <si>
    <t>350-14*</t>
  </si>
  <si>
    <t>Papelería: Resma de hoja carta en bond y ecológico, esferos, lapices, papel vinipel, papel contac, forros plásticos, pilas, carpetas 4 solapas</t>
  </si>
  <si>
    <t>Una vez recibida la factura se reaizará el pago a 30 dias</t>
  </si>
  <si>
    <t>3018-15*</t>
  </si>
  <si>
    <t>Elementos de entrenamiento visual: Prismas Bernell de 10 DP, 20 DP, 25 DP, 30 DP, 35 DP y 40 DP,y Translucent Geometric Shapes</t>
  </si>
  <si>
    <t>Especialización En Ortoptica Y Terapia Visual</t>
  </si>
  <si>
    <t>Recurso que será objeto de traslado para compra de activo. Se pagará a los 30 dias a partir del recibo de la factura</t>
  </si>
  <si>
    <t>3018-17*</t>
  </si>
  <si>
    <t>Elementos de laboratorio: Trampolin y Hecostix. Material didáctico, material fungible  y material plástico</t>
  </si>
  <si>
    <t>Se pagara a 30 dias a partir de la radicación de la factura</t>
  </si>
  <si>
    <t>3018-18*</t>
  </si>
  <si>
    <t>Mantenimiento de los instrumentos de entrenamiento y terapia visual</t>
  </si>
  <si>
    <t>A partir de la fecha de recibo de factura el pago se realizará a los 30 días</t>
  </si>
  <si>
    <t>3018-19*</t>
  </si>
  <si>
    <t>Solicitud papeleria: hojas carta bond, laminada de material de entrenamiento visual, protectores plásticos</t>
  </si>
  <si>
    <t>A partir de la fecha de recibo de factura se realizará el pago a 30 días</t>
  </si>
  <si>
    <t>3018-20*</t>
  </si>
  <si>
    <t>Elementos de aseo: toallas desechables, gel antibacterial, Desinfectante de equipos y superficies, kleenex, alcohol</t>
  </si>
  <si>
    <t>Al momento de recibir la factura el pago se realizará a los 30 días</t>
  </si>
  <si>
    <t>379-21*</t>
  </si>
  <si>
    <t>Honorarios a docente extranjero invitado para dicta de manera virtual</t>
  </si>
  <si>
    <t>Maestría En Ciencias De La Visión</t>
  </si>
  <si>
    <t>Se realiza el pago a los 30 dias a partir de la fecha de recibo de la cuenta de cobro y documentos requeridos</t>
  </si>
  <si>
    <t>379-22*</t>
  </si>
  <si>
    <t>Elementos de laboratorio clínico: Cartuchos para Tears Labs, Hilo rojo fenol, reactivos, tiras fluoresceina, OQ-SEINA, Lubricante ocular y test</t>
  </si>
  <si>
    <t>Al momento de recibir la factura se realizará el pago a los 30 dias</t>
  </si>
  <si>
    <t>379-23*</t>
  </si>
  <si>
    <t>Elementos de laboratorio: Test  de Schirmer, lubricantes oculares, solucion salina balanceada, hilo rojo fenol, Carboximeticelulosa, cartuchos TearsLab</t>
  </si>
  <si>
    <t>A partir de la fecha de recibo de la factura se realizará el pago a los 30 dias</t>
  </si>
  <si>
    <t>379-24*</t>
  </si>
  <si>
    <t>Medicamentos uso humano:  Lágrimas artificiales, alcohol, microporo, aplicadores, isopos</t>
  </si>
  <si>
    <t>El pago se realizará a los 30 dias a partir del momento de recibir la factura</t>
  </si>
  <si>
    <t>379-25*</t>
  </si>
  <si>
    <t>Papelería: Hojas tamaño carta en bond y papel ecológico, carpetas unisalle, esferos, carpetas para archivo de 4 aletas</t>
  </si>
  <si>
    <t>A partir de la fecha de recibo de la factura se realizará el pago a los 30 días</t>
  </si>
  <si>
    <t>3018-26*</t>
  </si>
  <si>
    <t>Honorarios a docente extranjero invitado para dictar clase de manera virtual durante 3 semanas</t>
  </si>
  <si>
    <t>A los 30 dias se realizará el pago a partir del recibo de cuenta de cobro y documentos que deba adjuntar.</t>
  </si>
  <si>
    <t>379-27*</t>
  </si>
  <si>
    <t>Mantenimiento equipos de laboratorio</t>
  </si>
  <si>
    <t>379-28*</t>
  </si>
  <si>
    <t>Elementos de aseo: desinfectacte de equipos, gel antibacterial, toallas desechables, kleenex, jabón antibacterial</t>
  </si>
  <si>
    <t>A partir de la fecha de recibo de factura se realizará el pago a los 30 días</t>
  </si>
  <si>
    <t>705-31*</t>
  </si>
  <si>
    <t>Compra de equipo de laboratorio para ciencias de la salud</t>
  </si>
  <si>
    <t>Ciencias De La Salud</t>
  </si>
  <si>
    <t>Este recurso sera trasladado a Activo debido a que en este formato no está contemplado sino solo gastos. El pago se realizará a los 30 días a partir de la fecha de recibida la factura</t>
  </si>
  <si>
    <t>310-1*</t>
  </si>
  <si>
    <t>Pago por auxilios Directivo-Docente en el evento anual de Afadeco, relacionamiento estrategicó del programa</t>
  </si>
  <si>
    <t>Economía</t>
  </si>
  <si>
    <t>310-3*</t>
  </si>
  <si>
    <t>Honorarios de Capacitación para los docentes del programa en temas referentes a la analitica de datos, estos complementan la busqueda de una licencia que se piensa comprar con recursos del programa</t>
  </si>
  <si>
    <t>310-4*</t>
  </si>
  <si>
    <t>Pago por Afiliación a la red Afadeco, relacionamiento estrategicó del programa</t>
  </si>
  <si>
    <t>310-5*</t>
  </si>
  <si>
    <t>alojamiento para invitado en Hotel cercano a las instalaciones de la Universidad este invitado dictará la onferencia de apertura para la maestríaen politicas publicas.</t>
  </si>
  <si>
    <t>310-7*</t>
  </si>
  <si>
    <t>honorarios apoyo para la apertura de la maestria en politicas publicas</t>
  </si>
  <si>
    <t>honorarios apoyo para la apertura de la maestria en politicas publicas, contratación de una persona que brinde conferencia, espacio academico estrategico para el inicio de la maestria</t>
  </si>
  <si>
    <t>310-9*</t>
  </si>
  <si>
    <t>Atenciones y refrigerios correspondientes al evento de apertura para la maestria en politicas publlicas</t>
  </si>
  <si>
    <t>310-10*</t>
  </si>
  <si>
    <t>Auxilios estudiantes, recursos destinados para apoyo tecnologico, semilleros de investigación y participación de ponencias a partir del segundo ciclo de 2020.</t>
  </si>
  <si>
    <t>310-11*</t>
  </si>
  <si>
    <t>compra semestral por programa para los elementos de aseo y cafeteria</t>
  </si>
  <si>
    <t>310-12*</t>
  </si>
  <si>
    <t>gastos de elementos publicitarios, material POP para el inicio de Maestria en Politicas Publicas</t>
  </si>
  <si>
    <t>310-13*</t>
  </si>
  <si>
    <t>compra semestral para los elementos de papeleria y utiles de escritorio del programa</t>
  </si>
  <si>
    <t>310-14*</t>
  </si>
  <si>
    <t xml:space="preserve">Visita academica programada a planta de producción </t>
  </si>
  <si>
    <t>Visita academica programada a planta de producción, usualmente se hace a la planta de Bimbo en el vecino municipio de Sopo</t>
  </si>
  <si>
    <t>310-15*</t>
  </si>
  <si>
    <t>Evento olimpiadas de Económia de la Universidad del Rosario</t>
  </si>
  <si>
    <t>310-16*</t>
  </si>
  <si>
    <t>Software especializado en Analitica</t>
  </si>
  <si>
    <t>Se están contemplando algunas alternativas, con el fin de comprar algun software especializado en Analitica (Licencia de Campus)</t>
  </si>
  <si>
    <t>310-17*</t>
  </si>
  <si>
    <t>Relacionamiento estrategicó Universidad de Paris V, Maestria en Politicas Públicas</t>
  </si>
  <si>
    <t>Económia</t>
  </si>
  <si>
    <t>310-18*</t>
  </si>
  <si>
    <t>Gastos por mantenimiento a equipos de Oficina</t>
  </si>
  <si>
    <t>310-19*</t>
  </si>
  <si>
    <t>Recursos asignados para el mantenimiento de planta fisica de la facultad</t>
  </si>
  <si>
    <t>362-20*</t>
  </si>
  <si>
    <t xml:space="preserve"> Auxilios directivo Convenio de Doble titulación Universidad Silva Henriquez Chile, relacionamiento estrategico del programa</t>
  </si>
  <si>
    <t>Trabajo Social</t>
  </si>
  <si>
    <t>Convenio de Doble titulación Universidad Silva Henriquez Chile, relacionamiento estrategico del programa</t>
  </si>
  <si>
    <t>362-21*</t>
  </si>
  <si>
    <t xml:space="preserve">Auxilio Directivo Asamblea Nacional de Conets </t>
  </si>
  <si>
    <t>Auxilio Directivo Asamblea Nacional de Conets, relacionamiento estrategico del programa</t>
  </si>
  <si>
    <t>362-23*</t>
  </si>
  <si>
    <t xml:space="preserve">Asamblea Nacional de Familias </t>
  </si>
  <si>
    <t>Asamblea Nacional de Familias auxilio para la participación de directivo y un docente en el evento en nombre de la Universidad.</t>
  </si>
  <si>
    <t>362-24*</t>
  </si>
  <si>
    <t>Capacitación para docentes del programa, seminario intersemestral formación competencias virtuales</t>
  </si>
  <si>
    <t>Honorarios Capacitación para docentes del programa, seminario intersemestral formación competencias virtuales</t>
  </si>
  <si>
    <t>362-25*</t>
  </si>
  <si>
    <t xml:space="preserve">Honorarios marco de la conmemoración del dia de trabajador,jornada de exposición de proyectos </t>
  </si>
  <si>
    <t>362-26*</t>
  </si>
  <si>
    <t>Afiliación Red CEEAL relacionamiento estrategico del programa</t>
  </si>
  <si>
    <t>362-27*</t>
  </si>
  <si>
    <t>Afiliación red CLACSO latinoamerica, relacionaiento estrategico del programa.</t>
  </si>
  <si>
    <t>362-28*</t>
  </si>
  <si>
    <t>Afiliación Conets Red Nacional Relacionamiento Estrategico del programa</t>
  </si>
  <si>
    <t>362-29*</t>
  </si>
  <si>
    <t>Pago red internacional AISSW</t>
  </si>
  <si>
    <t>Pago red internacional AISSW, relacionamiento estratégico del programa</t>
  </si>
  <si>
    <t>362-30*</t>
  </si>
  <si>
    <t>alojamiento invitado en el marco de la conmemoración del dia de trabajador</t>
  </si>
  <si>
    <t>362-31*</t>
  </si>
  <si>
    <t xml:space="preserve">alojamiento para invitado en el marco de  jornada de la memoria, jornada de exposición de proyectos </t>
  </si>
  <si>
    <t>362-33*</t>
  </si>
  <si>
    <t>pago de pasajes a Directivo en Asamblea Nacional de Conets, relacionamiento estrategico del programa</t>
  </si>
  <si>
    <t>362-34*</t>
  </si>
  <si>
    <t>Asamblea Nacional de Familias pasajes para la participación de directivo y un docente en el evento en nombre de la Universidad.</t>
  </si>
  <si>
    <t>362-35*</t>
  </si>
  <si>
    <t>Gasto en pasajes Aereos, convenio de Doble titulación Universidad Silva Henriquez Chile, relacionamiento estrategico del programa</t>
  </si>
  <si>
    <t>362-36*</t>
  </si>
  <si>
    <t>pago por concepto de monitorias estudiantiles</t>
  </si>
  <si>
    <t>362-37*</t>
  </si>
  <si>
    <t xml:space="preserve">Auxilios estudiantiles destinados a ayudas en conceptos de virtualidad y ponencias </t>
  </si>
  <si>
    <t>Auxilios estudiantiles destinados a ayudas en conceptos de virtualidad y ponencias del segundo semestre del año</t>
  </si>
  <si>
    <t>362-40*</t>
  </si>
  <si>
    <t xml:space="preserve">atenciones y rerigerios para los eventos estrategicos del programa:  conmemoración del dia de trabajador, jornada de la memoria, jornada de exposición de proyectos </t>
  </si>
  <si>
    <t xml:space="preserve">atenciones y rerigerios para los eventos estrategicos del programa, a partir del segundo semestre de 2021: conmemoración del dia de trabajador, jornada de la memoria, jornada de exposición de proyectos </t>
  </si>
  <si>
    <t>362-41*</t>
  </si>
  <si>
    <t>Gastos programados de caja menor para Atenciones y Refrigerios</t>
  </si>
  <si>
    <t>362-42*</t>
  </si>
  <si>
    <t>gastos de aseo y cafeteria del programa</t>
  </si>
  <si>
    <t>gastos de aseo y cafeteria del programa, se hacen ordenes semestrales según las necesidades</t>
  </si>
  <si>
    <t>362-43*</t>
  </si>
  <si>
    <t>compra de material POP apoyo maestria en investigación e intervención social</t>
  </si>
  <si>
    <t>compra de material POP, apoyo maestria en investigación e intervención social recursos destinados a productos de tienda Unisalle</t>
  </si>
  <si>
    <t>362-44*</t>
  </si>
  <si>
    <t>gastos de aseo y cafeteria del programa, se hacen ordenes semestrales.</t>
  </si>
  <si>
    <t>362-45*</t>
  </si>
  <si>
    <t>recursos asignados en mantenimientos de equipo de computo</t>
  </si>
  <si>
    <t>362-46*</t>
  </si>
  <si>
    <t>Recursos asignados al mantenimiento y reparaciones de la planta fisica</t>
  </si>
  <si>
    <t>362-47*</t>
  </si>
  <si>
    <t>Honorarios marco de jornada de la memoria participación conferencia estrategica</t>
  </si>
  <si>
    <t>364-50*</t>
  </si>
  <si>
    <t>Pagos por auxilios en participación, ponencias individuales en nombre de la Universidad</t>
  </si>
  <si>
    <t>Negocios Y Relaciones Internacionales</t>
  </si>
  <si>
    <t>Pagos por auxilios en participación, ponencias individuales en nombre de la Universidad. Se espera que para primer semestre estas ponencias seán virtuales pero de igual manera tienen suscripción en dolares. BALAS 2021</t>
  </si>
  <si>
    <t>364-51*</t>
  </si>
  <si>
    <t>Auxilios correspondientes a voceria para la implementació del programa ACBSP</t>
  </si>
  <si>
    <t xml:space="preserve">Auxilios correspondientes a voceria para la implementació del programa ACBSP,Director del programa de Negocios </t>
  </si>
  <si>
    <t>364-52*</t>
  </si>
  <si>
    <t>Honorarios de Capacitación estrategíca para los docentes del programa II ciclo de 2021</t>
  </si>
  <si>
    <t>364-53*</t>
  </si>
  <si>
    <t>Conferencia estrategica para el II ciclo de 2021</t>
  </si>
  <si>
    <t>364-54*</t>
  </si>
  <si>
    <t>Honorarios parainvitación de un docente invitado, catedra estrategica para el programa</t>
  </si>
  <si>
    <t>364-55*</t>
  </si>
  <si>
    <t>Afiliación Red Colombiana de profesiones Internacionales</t>
  </si>
  <si>
    <t>Afiliación Red Colombiana de profesiones Internacionales, relacionamiento estrategico del programa</t>
  </si>
  <si>
    <t>364-56*</t>
  </si>
  <si>
    <t>Afiliación Red Global Partners in Education GPE</t>
  </si>
  <si>
    <t>Afiliación Red Global Partners in Education GPE, Relacionamiento Estrategico del programa</t>
  </si>
  <si>
    <t>364-57*</t>
  </si>
  <si>
    <t>Pago por Afiliación The Business Association of Latin American Studies BALAS</t>
  </si>
  <si>
    <t>Pago por Afiliación The Business Association of Latin American Studies BALAS, relacionamiento estrategico del programa</t>
  </si>
  <si>
    <t>364-58*</t>
  </si>
  <si>
    <t>Pago por Afiliación X-Culture</t>
  </si>
  <si>
    <t>Pago por Afiliación X-Culture, Relacionamiento estrategico del programa</t>
  </si>
  <si>
    <t>364-59*</t>
  </si>
  <si>
    <t>Pago por afiliación Asociación Latinoamericana de Ciencia Política ALACIP</t>
  </si>
  <si>
    <t>364-60*</t>
  </si>
  <si>
    <t>Pago por Afiliación Red INTERCOL</t>
  </si>
  <si>
    <t>364-61*</t>
  </si>
  <si>
    <t>Pagos pasajes Aereos Vocero de programa ACBSP Director de programa</t>
  </si>
  <si>
    <t>364-62*</t>
  </si>
  <si>
    <t>atenciones correspondientes al evento de Balas y modelo de naciones unidas</t>
  </si>
  <si>
    <t>364-63*</t>
  </si>
  <si>
    <t>Gastos de papeleria, utiles de escritorio del programa</t>
  </si>
  <si>
    <t>Gastos de papeleria, utiles de escritorio del programa. Sehacen dos pedidos al año, priorizando los elementos necesarios</t>
  </si>
  <si>
    <t>364-64*</t>
  </si>
  <si>
    <t>Compra de elementos publicitarios por medio de tienda lasallista con el fin de apoyar el modelo de naciones unidas y al evento de Balas</t>
  </si>
  <si>
    <t>364-65*</t>
  </si>
  <si>
    <t>elementos de aseo y cafeteria del programa, se hace una compra semestral cada una con la mitad de los recursos asignados</t>
  </si>
  <si>
    <t>364-66*</t>
  </si>
  <si>
    <t>septiembre</t>
  </si>
  <si>
    <t>Recursos destinados para IMPEX, Segund semestre 2021</t>
  </si>
  <si>
    <t>Evento IMPEX, recursos destinados a la elaboración de trofeos y premiación para los participantes al evento</t>
  </si>
  <si>
    <t>364-67*</t>
  </si>
  <si>
    <t>Compra de Licencia No Perpetua</t>
  </si>
  <si>
    <t xml:space="preserve">Compra de Licencia No Perpetua, Atlas t o N-vivo </t>
  </si>
  <si>
    <t>364-68*</t>
  </si>
  <si>
    <t>Recursos asignados a mantenimiento</t>
  </si>
  <si>
    <t>Recursos asignados a mantenimiento (planta fisica)</t>
  </si>
  <si>
    <t>364-69*</t>
  </si>
  <si>
    <t>Recursos asignados a mantenimiento de equipo de computo/ofcina</t>
  </si>
  <si>
    <t>364-70*</t>
  </si>
  <si>
    <t>auxilios estudiantiles en la partiipación de estudiantes en el modelo de naciones unidas y BALAS para el segundo semestre de 2021</t>
  </si>
  <si>
    <t>364-71*</t>
  </si>
  <si>
    <t>Recurso asignado para las visitas academicas de segundo semestre de 2021</t>
  </si>
  <si>
    <t>363-72*</t>
  </si>
  <si>
    <t>Licencia no perpetua Bolsa de Valores de Colombia</t>
  </si>
  <si>
    <t>Finanzas Y Comercio Internacional</t>
  </si>
  <si>
    <t>Licencia no perpetua Bolsa de Valores de Colombia, en espera de la oferta economica por parte del contratista o en busqueda de un Software de similares caracteristicas.</t>
  </si>
  <si>
    <t>363-73*</t>
  </si>
  <si>
    <t>auxilios correspondientes a la participación de docentes en ponencias, eventos en nombre de la Universidad, a partir del segundo ciclo de 2021</t>
  </si>
  <si>
    <t>363-74*</t>
  </si>
  <si>
    <t>Pagos de honorarios, conferencia estrategica del programa.</t>
  </si>
  <si>
    <t>363-75*</t>
  </si>
  <si>
    <t xml:space="preserve">Compras de atenciones y refrigerios por caja menor </t>
  </si>
  <si>
    <t>363-76*</t>
  </si>
  <si>
    <t>Compras de atenciones y refrigerios</t>
  </si>
  <si>
    <t>Compras de atenciones y refrigerios, proyectadas para el segundo ciclo de 2021</t>
  </si>
  <si>
    <t>363-77*</t>
  </si>
  <si>
    <t>auxilios estudiantes: apoyo tecnologico, participación en eventos academicos II semestre de 2021</t>
  </si>
  <si>
    <t>363-78*</t>
  </si>
  <si>
    <t>compra semestral elementos de aseo, cafeteria</t>
  </si>
  <si>
    <t>363-79*</t>
  </si>
  <si>
    <t>elementos publicitarios destinados a la compra de material POP, apoyo a Maestria en Finanzas II Ciclo 2021</t>
  </si>
  <si>
    <t>363-80*</t>
  </si>
  <si>
    <t>Afiliación Red Academica RADAR</t>
  </si>
  <si>
    <t>363-81*</t>
  </si>
  <si>
    <t>Pago por salida academica para II ciclo de 2021</t>
  </si>
  <si>
    <t>363-82*</t>
  </si>
  <si>
    <t>Recursos destinados al manteimiento del equipo tecnologico del laboratorio Fintrade</t>
  </si>
  <si>
    <t>363-83*</t>
  </si>
  <si>
    <t>recursos asignados para el mantenimiento de planta fisica, repraciones del programa y laboratorio Fintrade</t>
  </si>
  <si>
    <t>363-84*</t>
  </si>
  <si>
    <t>valor asignado para la compra de elementos de papeleria y utiles de escritorio del programa</t>
  </si>
  <si>
    <t>703-89*</t>
  </si>
  <si>
    <t>Recursos destinados al apoyo para la participación de eventos para docentes, directivos miembros de la Facultad y soporte al HUB de emprendimiento</t>
  </si>
  <si>
    <t>Ciencias Economicas Y Sociales</t>
  </si>
  <si>
    <t>703-90*</t>
  </si>
  <si>
    <t>Recursos destinados al apoyo de conferencias, relacionamiento academico de los programas y soporte al HUB de emprendimiento</t>
  </si>
  <si>
    <t>703-91*</t>
  </si>
  <si>
    <t>703-92*</t>
  </si>
  <si>
    <t>Pago por Afiliación, Acreditación Internacional ACBSP</t>
  </si>
  <si>
    <t>703-93*</t>
  </si>
  <si>
    <t>Pago por Mentoria, Acreditación internacional ACBSP</t>
  </si>
  <si>
    <t>703-94*</t>
  </si>
  <si>
    <t>Recursos destinados al relacionamiento academico de los programas y soporte al HUB de emprendimiento</t>
  </si>
  <si>
    <t>703-95*</t>
  </si>
  <si>
    <t>Recursos destinados al apoyo para la participación de eventos para docentes, directivos miembros de la Facultad, Implementación de la acreditación ACBSP y soporte al HUB de emprendimiento</t>
  </si>
  <si>
    <t>703-96*</t>
  </si>
  <si>
    <t>Recursos destinados para el pago de pasajes ereos para: docentes, directivos miembros de la Facultad, invitados; Implementación de la acreditación ACBSP y soporte al HUB de emprendimiento</t>
  </si>
  <si>
    <t>703-97*</t>
  </si>
  <si>
    <t>apoyo para el pago de atenciones y refrigerios de los eventos estrategicos de los programas academicos, implementación de ACBSP y HUB de emprendimiento.</t>
  </si>
  <si>
    <t>703-98*</t>
  </si>
  <si>
    <t>Recursos destinados al apoyo para la participación de eventos para estudiantes en nombre de la Universidad, apoyo tecnologica y soporte al HUB de emprendimiento</t>
  </si>
  <si>
    <t>703-99*</t>
  </si>
  <si>
    <t>Recursos destinados a la compra del material de papeleria y utiles de escritorio, pedidos semestrales</t>
  </si>
  <si>
    <t>703-100*</t>
  </si>
  <si>
    <t xml:space="preserve">Elementos publicitarios para la implementación de acreditaciones, ACBSP. HUB de emprendimiento </t>
  </si>
  <si>
    <t>703-101*</t>
  </si>
  <si>
    <t>703-102*</t>
  </si>
  <si>
    <t>Recursos de apoyo en salidas academicas de los programas y HUB de emprendimiento</t>
  </si>
  <si>
    <t>703-103*</t>
  </si>
  <si>
    <t>recursos asignados en insumos de antenimiento, HUB de emprendimiento</t>
  </si>
  <si>
    <t>703-104*</t>
  </si>
  <si>
    <t>Recursos destinados al mantenimiento y reparaciones de la planta fisica, HUB de emprendimiento</t>
  </si>
  <si>
    <t>366-105*</t>
  </si>
  <si>
    <t>Honorarios, pagos por jurados de proyectos de grado Doctorado en Estudios de territorio</t>
  </si>
  <si>
    <t>Honorarios, pagos por jurados externos de proyectos de grado Doctorado en Estudios de territorio</t>
  </si>
  <si>
    <t>366-107*</t>
  </si>
  <si>
    <t>Auxilio Fucionario en el relacionamiento estrategico del programa de Doctorado.</t>
  </si>
  <si>
    <t>366-108*</t>
  </si>
  <si>
    <t>Auxilios Funcionario en relacionamiento estrategico del programa de Doctorado</t>
  </si>
  <si>
    <t>366-109*</t>
  </si>
  <si>
    <t>Recursos asignados para la ayuda en la afiliación de una RED conjunta con los programas de posgrado en Desarrollo</t>
  </si>
  <si>
    <t>366-110*</t>
  </si>
  <si>
    <t>Pasajes aereos destinados para segundo ciclo de 2021</t>
  </si>
  <si>
    <t>366-111*</t>
  </si>
  <si>
    <t>Recursos asignados para Atenciones y Refrigerios</t>
  </si>
  <si>
    <t>366-112*</t>
  </si>
  <si>
    <t>elementos de aseo y cafeteria</t>
  </si>
  <si>
    <t>elementos de aseo y cafeteria signados al programa</t>
  </si>
  <si>
    <t>366-113*</t>
  </si>
  <si>
    <t>elementos publicitarios Doctorado</t>
  </si>
  <si>
    <t>Elementos publicitarios apoyo al doctorado</t>
  </si>
  <si>
    <t>366-114*</t>
  </si>
  <si>
    <t>elementos papeleria doctorado</t>
  </si>
  <si>
    <t>366-115*</t>
  </si>
  <si>
    <t>Gastos por Alojamiento invitado, conferencia estrategica del programa</t>
  </si>
  <si>
    <t>366-116*</t>
  </si>
  <si>
    <t>Recursos asignados al acompañamiento estudiantil AUXILIOS</t>
  </si>
  <si>
    <t>366-119*</t>
  </si>
  <si>
    <t>Recursos asignados para la compra, renovación de licecia por parte de los posgrados en Desarrollo</t>
  </si>
  <si>
    <t>366-121*</t>
  </si>
  <si>
    <t xml:space="preserve">mantenmiento de oficina </t>
  </si>
  <si>
    <t>Recursos asignados al mantenimiento de equipo de oficina</t>
  </si>
  <si>
    <t>366-122*</t>
  </si>
  <si>
    <t>mantenimiento de equipos de computo</t>
  </si>
  <si>
    <t>recursos asignados al mantenimiento de equios de computo</t>
  </si>
  <si>
    <t>372-123*</t>
  </si>
  <si>
    <t>Auxilios en la participación de eventos en nombre de la Universidad</t>
  </si>
  <si>
    <t>Maestría En Estudios Y Gestion Del Desarrollo</t>
  </si>
  <si>
    <t>372-125*</t>
  </si>
  <si>
    <t>Auxilios para funcionario en la partcipación de evento a nombre de la Universidad</t>
  </si>
  <si>
    <t>372-126*</t>
  </si>
  <si>
    <t>Honorarios correspondientes a conferencia estrategica del programa para II Ciclo</t>
  </si>
  <si>
    <t>372-127*</t>
  </si>
  <si>
    <t>Honorarios correspodientes a conferencia estrategica, creación de modulo virtual para el programa</t>
  </si>
  <si>
    <t>Honorarios para un funcionanario</t>
  </si>
  <si>
    <t>51020101*</t>
  </si>
  <si>
    <t>372-128*</t>
  </si>
  <si>
    <t>Pago por afiliación Asociación Colombiana Estudios de Trabajo</t>
  </si>
  <si>
    <t>Pago por afiliación Asociación Colombiana Estudios de Trabajo, excedente para la busqueda de otra afiliación estrategica para el programa</t>
  </si>
  <si>
    <t>372-129*</t>
  </si>
  <si>
    <t>Recursos asignados para el pago de tiuetes invitado internacional conferencia</t>
  </si>
  <si>
    <t>372-130*</t>
  </si>
  <si>
    <t>Recursos asignados en la compra de Atenciones y refrigerios en los eventos estrategicos del programa para segundo semestre de 2021</t>
  </si>
  <si>
    <t>372-131*</t>
  </si>
  <si>
    <t>Recursos asignados para la compra de elementos de aseo y cafeteria para el programa</t>
  </si>
  <si>
    <t>372-132*</t>
  </si>
  <si>
    <t>Recursos asignados en la compra de material POP</t>
  </si>
  <si>
    <t>Recursos asignados en la compra de material POP con tienda lasallista</t>
  </si>
  <si>
    <t>372-133*</t>
  </si>
  <si>
    <t>Recursos asignados para compra e papeleria y Utiles de escritorio</t>
  </si>
  <si>
    <t>372-134*</t>
  </si>
  <si>
    <t>Recursos asignados en la compra de licencia para compra conjunta con los posgrados en Desarrollo</t>
  </si>
  <si>
    <t>372-135*</t>
  </si>
  <si>
    <t>Recursos asignados en los gastos de alojamiento y alimentación para invitados del programa</t>
  </si>
  <si>
    <t>Recursos asignados en los gastos de alojamiento y alimentación para invitados del programa, gastos que se efectuaran en el segundo ciclo de 2021</t>
  </si>
  <si>
    <t>372-136*</t>
  </si>
  <si>
    <t>Recursos asignados para auxilios estudiantiles, resultados de interventoria control interno</t>
  </si>
  <si>
    <t>372-137*</t>
  </si>
  <si>
    <t>Recursos asignados para cuentas de mantenimiento</t>
  </si>
  <si>
    <t>382-138*</t>
  </si>
  <si>
    <t>Recursos asignados en para coferencia en II ciclo de 2021</t>
  </si>
  <si>
    <t>Especialización En Gerencia Financiera</t>
  </si>
  <si>
    <t>382-139*</t>
  </si>
  <si>
    <t>Recursos asignados en el apoyo por parte del programa, en la contratación de invitado para conferencia estrategica</t>
  </si>
  <si>
    <t>382-140*</t>
  </si>
  <si>
    <t>Recursos asignados en la compra de atenciones y refrigerios de eventos del programa</t>
  </si>
  <si>
    <t>382-141*</t>
  </si>
  <si>
    <t>Recursos asignados para la compra de elmentos publicitarios del programa</t>
  </si>
  <si>
    <t>382-142*</t>
  </si>
  <si>
    <t>Recursos asignados al soporte de antenimiento en equipos de laboratorio Financiero</t>
  </si>
  <si>
    <t>382-143*</t>
  </si>
  <si>
    <t>Recursos de Atenciones destinados por caja menor</t>
  </si>
  <si>
    <t>393-144*</t>
  </si>
  <si>
    <t>Recursos asignados para el pago de atencones y refrigerios de los eventos del programa</t>
  </si>
  <si>
    <t>Espec. En Planeación, Gestion Y Control Del Desarrollo Social</t>
  </si>
  <si>
    <t>393-145*</t>
  </si>
  <si>
    <t>recursos asignados a la compra de elementos de aseo y cafeteria para el programa</t>
  </si>
  <si>
    <t>393-146*</t>
  </si>
  <si>
    <t>Recursos asignados en la compra de elementos publicitarios para el programa</t>
  </si>
  <si>
    <t>393-147*</t>
  </si>
  <si>
    <t>Recursos asignados para la participación en la compra de software en conjunto con los programas de posgrado en desarrollo.</t>
  </si>
  <si>
    <t>393-148*</t>
  </si>
  <si>
    <t>Recursos asignados en el apoyo a estudiantes del programa</t>
  </si>
  <si>
    <t>393-150*</t>
  </si>
  <si>
    <t>Recursos asignados en la compra de elementos de papeleria y utiles del programa</t>
  </si>
  <si>
    <t>393-151*</t>
  </si>
  <si>
    <t>Recursos asignados para el mantenimiento de equipos de oficina</t>
  </si>
  <si>
    <t>398-153*</t>
  </si>
  <si>
    <t>evento de apoyo estrategico al programa, conferencia</t>
  </si>
  <si>
    <t>Espec. En Consultoría En Familia Y Redes Sociales</t>
  </si>
  <si>
    <t>398-154*</t>
  </si>
  <si>
    <t>398-155*</t>
  </si>
  <si>
    <t>Recursos asignados para el gasto de atenciones en eventos del programa</t>
  </si>
  <si>
    <t>398-156*</t>
  </si>
  <si>
    <t>Recursos asignados para apoyo en material publicitario de la Maestria</t>
  </si>
  <si>
    <t>398-159*</t>
  </si>
  <si>
    <t>Recursos asignados a la participación de Directivo, docente en el evento de Red de Programas de Familia</t>
  </si>
  <si>
    <t>398-160*</t>
  </si>
  <si>
    <t>recursos asignados para el mantenimiento de planta fisica</t>
  </si>
  <si>
    <t>374-161*</t>
  </si>
  <si>
    <t>Honorarios para la implementación de bases de datos vituales para los laboratorios dela maestria</t>
  </si>
  <si>
    <t>Maestría En Gestion Documental Y Administración De Archivos</t>
  </si>
  <si>
    <t>374-163*</t>
  </si>
  <si>
    <t xml:space="preserve">Recursos asignados para atenciones en las semanas presenciales de  la Maestria </t>
  </si>
  <si>
    <t>374-164*</t>
  </si>
  <si>
    <t>Recursos asignados alojamiento alimentación para el invitado a la semana presencial de la maestria</t>
  </si>
  <si>
    <t>374-165*</t>
  </si>
  <si>
    <t>Recursos asignados para la compra de tiquetes aereos, invitado en la semana presencial de la maestria</t>
  </si>
  <si>
    <t>374-166*</t>
  </si>
  <si>
    <t>Recursos asignados para la compra de elementos de aseo y cafeteria</t>
  </si>
  <si>
    <t>374-167*</t>
  </si>
  <si>
    <t>Recursos asignados para la compra de e papeleria y utiles de escritorio</t>
  </si>
  <si>
    <t>374-168*</t>
  </si>
  <si>
    <t>Recursos destinados al mantenimiento de planta fisica del programa</t>
  </si>
  <si>
    <t>374-169*</t>
  </si>
  <si>
    <t>Recursos asignados para el mantenimiento de mobiliario del programa</t>
  </si>
  <si>
    <t>2334-170*</t>
  </si>
  <si>
    <t xml:space="preserve">Recursos asignados en la participación de ponencias, eventos academicos de docentes del programa </t>
  </si>
  <si>
    <t>Sistemas De Información, Bibliotecología Y Archivística</t>
  </si>
  <si>
    <t>2334-171*</t>
  </si>
  <si>
    <t>Honorarios asignados en la construcción de laboratorio de bases de datos virtuales para el programa</t>
  </si>
  <si>
    <t>2334-172*</t>
  </si>
  <si>
    <t>2334-173*</t>
  </si>
  <si>
    <t>Recursos asignados para los gastos de Alojamiento/alimentación del invitado para las semanas de bibliotecologia Abril/septiembre</t>
  </si>
  <si>
    <t>2334-174*</t>
  </si>
  <si>
    <t>2334-175*</t>
  </si>
  <si>
    <t>2334-176*</t>
  </si>
  <si>
    <t>Recursos asignados para la representación de estudiantes en ponencias academicas Redclsi,semilleros de investigación</t>
  </si>
  <si>
    <t>2334-177*</t>
  </si>
  <si>
    <t>Recursos asignados para la compra de elementos de cafeteria y aseo para el programa</t>
  </si>
  <si>
    <t>2334-178*</t>
  </si>
  <si>
    <t>2334-179*</t>
  </si>
  <si>
    <t>Recursos asignados para la compra de material publicitario para las ferias SENA semestrales</t>
  </si>
  <si>
    <t>2334-180*</t>
  </si>
  <si>
    <t>Recursos asignados para el mantenimiento de equipo de computo 6 salas*120 equipos de los laboratorios</t>
  </si>
  <si>
    <t>2334-181*</t>
  </si>
  <si>
    <t>Recursos asignados para el mantenimiento de mobiliario 6 salas de los laboratorios</t>
  </si>
  <si>
    <t>2334-182*</t>
  </si>
  <si>
    <t>Recursos asignados para el mantenimiento de planta fisica</t>
  </si>
  <si>
    <t>3013-1*</t>
  </si>
  <si>
    <t>Fase No. 1 Contrado Estado del Arte del DES en sus primero 10 años</t>
  </si>
  <si>
    <t>Doctorado En Educación Y Sociedad (De)</t>
  </si>
  <si>
    <t>HONORARIOS</t>
  </si>
  <si>
    <t>3013-2*</t>
  </si>
  <si>
    <t xml:space="preserve">Fase 2. Contrato Estado del Arte del DES en sus primero 10 años </t>
  </si>
  <si>
    <t>3013-3*</t>
  </si>
  <si>
    <t>Honorarios para pago 29 Tutores I Ciclo</t>
  </si>
  <si>
    <t>3013-4*</t>
  </si>
  <si>
    <t>Pago 35 Tutores DES</t>
  </si>
  <si>
    <t>3013-5*</t>
  </si>
  <si>
    <t xml:space="preserve">Pago Jurados de Proyectos de Investigación </t>
  </si>
  <si>
    <t>3013-6*</t>
  </si>
  <si>
    <t xml:space="preserve">Pago Jurados Proyectos de Investigación </t>
  </si>
  <si>
    <t>3013-7*</t>
  </si>
  <si>
    <t>3013-8*</t>
  </si>
  <si>
    <t xml:space="preserve">Pago Jurados  de Tesis </t>
  </si>
  <si>
    <t>3013-9*</t>
  </si>
  <si>
    <t xml:space="preserve">Pago Jurados de Tesis </t>
  </si>
  <si>
    <t>3013-10*</t>
  </si>
  <si>
    <t>Honorarios Inviado Inaugural Conferencia</t>
  </si>
  <si>
    <t>3013-11*</t>
  </si>
  <si>
    <t xml:space="preserve">Honorarios Conferencista Invitado para Linea de Investigación </t>
  </si>
  <si>
    <t>3013-12*</t>
  </si>
  <si>
    <t xml:space="preserve">Honorarios Conferencista Invitado Lia de Investigación </t>
  </si>
  <si>
    <t>3013-13*</t>
  </si>
  <si>
    <t>Conferencista Evento Celebración 10 años DES</t>
  </si>
  <si>
    <t>3013-14*</t>
  </si>
  <si>
    <t xml:space="preserve">Plato de Comida, bebida e incluido servicio </t>
  </si>
  <si>
    <t>3013-15*</t>
  </si>
  <si>
    <t xml:space="preserve">Plato de Comida, bebida incluido servicio </t>
  </si>
  <si>
    <t>3013-16*</t>
  </si>
  <si>
    <t xml:space="preserve">Compra de Estolas para graduandos </t>
  </si>
  <si>
    <t>3013-17*</t>
  </si>
  <si>
    <t>Compra refrigerios para Estudiantes en clases presenciales</t>
  </si>
  <si>
    <t>3013-18*</t>
  </si>
  <si>
    <t xml:space="preserve">Refrigerios para estudiantes </t>
  </si>
  <si>
    <t>3013-19*</t>
  </si>
  <si>
    <t>Refrigerios para Estudiantes</t>
  </si>
  <si>
    <t>3013-20*</t>
  </si>
  <si>
    <t>3013-22*</t>
  </si>
  <si>
    <t>3013-23*</t>
  </si>
  <si>
    <t>Servicio Alojamiento y Alimentacion</t>
  </si>
  <si>
    <t>3013-24*</t>
  </si>
  <si>
    <t xml:space="preserve">Servicio alojamiento y Alimentación de Docentes invitados </t>
  </si>
  <si>
    <t>3013-25*</t>
  </si>
  <si>
    <t>Compra de Tiquetes para Invitados Internacionales</t>
  </si>
  <si>
    <t>3013-26*</t>
  </si>
  <si>
    <t xml:space="preserve">Compra de tiquetes aereos para Conferencistas invitados </t>
  </si>
  <si>
    <t>3013-27*</t>
  </si>
  <si>
    <t xml:space="preserve">AUXILIO ECONOMICO PARA PARTICIPACION DOCENTES </t>
  </si>
  <si>
    <t>3013-28*</t>
  </si>
  <si>
    <t>AUXILIO ECONOMICO PARA PARTICIPACION EVENTOS DE DOCENTES</t>
  </si>
  <si>
    <t>3013-29*</t>
  </si>
  <si>
    <t xml:space="preserve">AUXILIO ECONOMICO PARA PARTICIPACION DE DOCENTES </t>
  </si>
  <si>
    <t>3013-30*</t>
  </si>
  <si>
    <t>Auxilio Economico para participacion docentes</t>
  </si>
  <si>
    <t>3013-31*</t>
  </si>
  <si>
    <t>Auxilio Economico para participacion Docentes</t>
  </si>
  <si>
    <t>3013-32*</t>
  </si>
  <si>
    <t>3013-33*</t>
  </si>
  <si>
    <t xml:space="preserve">Compra de papeleria y utiles de escritorio </t>
  </si>
  <si>
    <t>3013-34*</t>
  </si>
  <si>
    <t>Compra de papeleria y utiles de oficina</t>
  </si>
  <si>
    <t>3013-35*</t>
  </si>
  <si>
    <t>Plato de pasabocas, bebida e incluido servicio</t>
  </si>
  <si>
    <t>3013-37*</t>
  </si>
  <si>
    <t xml:space="preserve">Fotocopias de documentos </t>
  </si>
  <si>
    <t>3013-38*</t>
  </si>
  <si>
    <t>3013-39*</t>
  </si>
  <si>
    <t>Compra de elementos publicitarios de la Tienda Lasallista</t>
  </si>
  <si>
    <t>3013-40*</t>
  </si>
  <si>
    <t>Compra de elementos publicitarios de la tienda lasallista</t>
  </si>
  <si>
    <t>332-42*</t>
  </si>
  <si>
    <t xml:space="preserve">Auxilio para docentes </t>
  </si>
  <si>
    <t>Licenciatura En Español Y Lenguas Extranjeras</t>
  </si>
  <si>
    <t>332-43*</t>
  </si>
  <si>
    <t xml:space="preserve">Honorarios para elaboración video para acreditación </t>
  </si>
  <si>
    <t>332-44*</t>
  </si>
  <si>
    <t>Honorarios para conferencista en evento Académico</t>
  </si>
  <si>
    <t>332-45*</t>
  </si>
  <si>
    <t xml:space="preserve">Honorarios para Conferencista </t>
  </si>
  <si>
    <t>332-46*</t>
  </si>
  <si>
    <t xml:space="preserve">Honorarios para Conferencia en evento </t>
  </si>
  <si>
    <t>332-47*</t>
  </si>
  <si>
    <t>Afiliacion  a la Asociaciones Alcolprof, Asocopi y Alfal</t>
  </si>
  <si>
    <t>332-48*</t>
  </si>
  <si>
    <t xml:space="preserve">Compra de bateria para computador </t>
  </si>
  <si>
    <t>332-50*</t>
  </si>
  <si>
    <t xml:space="preserve">Compra de licencias no perpetuas English interactive </t>
  </si>
  <si>
    <t>332-52*</t>
  </si>
  <si>
    <t>Tiquetes aereos para doctentes para participacion evento</t>
  </si>
  <si>
    <t>332-53*</t>
  </si>
  <si>
    <t>Platos de pasabocas para reunion de egresados incluida bebida y servicio</t>
  </si>
  <si>
    <t>332-54*</t>
  </si>
  <si>
    <t>Atenciones para las diferentes reuniones de visita pares para acreditación</t>
  </si>
  <si>
    <t>332-55*</t>
  </si>
  <si>
    <t xml:space="preserve">Platos de pasabocas para reunion egresados </t>
  </si>
  <si>
    <t>3013-56*</t>
  </si>
  <si>
    <t>332-57*</t>
  </si>
  <si>
    <t>Compra de bonos de  regalos para premiacion evento dia d las lenguas</t>
  </si>
  <si>
    <t>332-58*</t>
  </si>
  <si>
    <t>Compra de platos servilletas y otros elementos de cafeteria</t>
  </si>
  <si>
    <t>332-60*</t>
  </si>
  <si>
    <t xml:space="preserve">Papeleria necesaria para funcionamiento del dpto. </t>
  </si>
  <si>
    <t>332-61*</t>
  </si>
  <si>
    <t>Compra de productos de cafeteria</t>
  </si>
  <si>
    <t>332-62*</t>
  </si>
  <si>
    <t xml:space="preserve">Fotocopias de documentos academicos </t>
  </si>
  <si>
    <t>332-63*</t>
  </si>
  <si>
    <t xml:space="preserve">Compra de elementos de Papeleria y utiles </t>
  </si>
  <si>
    <t>332-64*</t>
  </si>
  <si>
    <t>Elaboración de plegables y afiches divulgacion Acreditacion</t>
  </si>
  <si>
    <t>332-65*</t>
  </si>
  <si>
    <t>Participacion de docentes a eventos Académicos</t>
  </si>
  <si>
    <t>332-66*</t>
  </si>
  <si>
    <t>Compra de elementos publicitarios Tienda Lasallista</t>
  </si>
  <si>
    <t>332-67*</t>
  </si>
  <si>
    <t>Compra elementos publicitarios con tienda Lasallsita</t>
  </si>
  <si>
    <t>332-68*</t>
  </si>
  <si>
    <t>LICENCIAS NO PERPETUAS PEARSON  ENGLISH INTERACTIVE</t>
  </si>
  <si>
    <t>332-69*</t>
  </si>
  <si>
    <t xml:space="preserve">FOTOCOPIAS DE DIFERENTES DOCUMENTOS ACADEMICOS </t>
  </si>
  <si>
    <t>3321-70*</t>
  </si>
  <si>
    <t>Auxilio Economico para Docentes o Adtivos</t>
  </si>
  <si>
    <t>Licenciatura En Lenguas- Mosquera</t>
  </si>
  <si>
    <t>3321-71*</t>
  </si>
  <si>
    <t>Aux. Economico para Adtivos o Docentes</t>
  </si>
  <si>
    <t>3321-72*</t>
  </si>
  <si>
    <t>Honorarios por Prestación de Servicio</t>
  </si>
  <si>
    <t>3321-76*</t>
  </si>
  <si>
    <t xml:space="preserve">Compra de licencias </t>
  </si>
  <si>
    <t>3321-79*</t>
  </si>
  <si>
    <t>Compra de refrigerios para evento Mosquera</t>
  </si>
  <si>
    <t>3321-80*</t>
  </si>
  <si>
    <t>Compra de refrigerios evento Mosquera</t>
  </si>
  <si>
    <t>3321-81*</t>
  </si>
  <si>
    <t>Pago parqueadero por traslado de funcionarios a Mosquera</t>
  </si>
  <si>
    <t>3321-82*</t>
  </si>
  <si>
    <t>Pago parqueadero por traslado funcionarios a Mosquera</t>
  </si>
  <si>
    <t>3321-83*</t>
  </si>
  <si>
    <t>Peajes por traslado funcionarios a Mosquera</t>
  </si>
  <si>
    <t>3321-84*</t>
  </si>
  <si>
    <t>3321-85*</t>
  </si>
  <si>
    <t>Honorarios por prestacion de servicio</t>
  </si>
  <si>
    <t>3022-87*</t>
  </si>
  <si>
    <t xml:space="preserve">Auxilio Economico para docentes y/o Adtivos </t>
  </si>
  <si>
    <t>Maestría En Didáctica De Las Lenguas</t>
  </si>
  <si>
    <t>3022-88*</t>
  </si>
  <si>
    <t xml:space="preserve">Prestacion de servicios por elaboración de modulos </t>
  </si>
  <si>
    <t>3022-89*</t>
  </si>
  <si>
    <t>Prestación de servicio por elaboración módulos</t>
  </si>
  <si>
    <t>3022-90*</t>
  </si>
  <si>
    <t>Honorarios por conferencia dictada</t>
  </si>
  <si>
    <t>3022-91*</t>
  </si>
  <si>
    <t>Honorarios por conferencia</t>
  </si>
  <si>
    <t>3022-92*</t>
  </si>
  <si>
    <t>Compra de Memorias para equipo de computo</t>
  </si>
  <si>
    <t>3022-93*</t>
  </si>
  <si>
    <t xml:space="preserve">Alojamiento de docente invitado para seminario </t>
  </si>
  <si>
    <t>3022-94*</t>
  </si>
  <si>
    <t xml:space="preserve">Alojamiento para docente invitado a Seminario </t>
  </si>
  <si>
    <t>3022-95*</t>
  </si>
  <si>
    <t xml:space="preserve">Compra de pasajes aereos invitado internacional </t>
  </si>
  <si>
    <t>3022-96*</t>
  </si>
  <si>
    <t>Compra de pasajes aereos invitado internacional</t>
  </si>
  <si>
    <t>3022-97*</t>
  </si>
  <si>
    <t xml:space="preserve">Pasabocas para estudiantes finalizacion semestre </t>
  </si>
  <si>
    <t>3022-98*</t>
  </si>
  <si>
    <t>Compra pasabocas para ofrecer a estudiantes por cierre de semestre</t>
  </si>
  <si>
    <t>3022-99*</t>
  </si>
  <si>
    <t>Compra de elementos de cafeteria</t>
  </si>
  <si>
    <t>3022-100*</t>
  </si>
  <si>
    <t xml:space="preserve">Compra de elementos de cafeteria </t>
  </si>
  <si>
    <t>3022-101*</t>
  </si>
  <si>
    <t>Compra papeleria y utiles de escritorio</t>
  </si>
  <si>
    <t>3022-103*</t>
  </si>
  <si>
    <t xml:space="preserve">Compra de licencias no perpetuas </t>
  </si>
  <si>
    <t>3022-104*</t>
  </si>
  <si>
    <t>Compra elementos publicitarios Tienda Lasallista</t>
  </si>
  <si>
    <t>3022-105*</t>
  </si>
  <si>
    <t>3022-106*</t>
  </si>
  <si>
    <t>Auxilio Economico para Docentes y/o Adtivo</t>
  </si>
  <si>
    <t>3030-107*</t>
  </si>
  <si>
    <t>Auxilio Economico para funcionarios</t>
  </si>
  <si>
    <t>Maestría En Didáctica De Las Lenguas- Mosquera</t>
  </si>
  <si>
    <t>3030-110*</t>
  </si>
  <si>
    <t xml:space="preserve">Compra de refrigerios para estudiantes </t>
  </si>
  <si>
    <t>3030-111*</t>
  </si>
  <si>
    <t xml:space="preserve">Fotocopias documentos academicos </t>
  </si>
  <si>
    <t>3030-112*</t>
  </si>
  <si>
    <t xml:space="preserve">Papeleria y Utiles de Escritorio </t>
  </si>
  <si>
    <t>3032-114*</t>
  </si>
  <si>
    <t>Auxilio Economico para Docentes y/o Adtivos</t>
  </si>
  <si>
    <t>Maestria En Diseño Y Gestión De Escenarios Virtuales</t>
  </si>
  <si>
    <t>3032-115*</t>
  </si>
  <si>
    <t>Auxilio Economico para docentes y/o Adtivos</t>
  </si>
  <si>
    <t>3032-116*</t>
  </si>
  <si>
    <t>Honorarios por prestacion de servicios</t>
  </si>
  <si>
    <t>3032-117*</t>
  </si>
  <si>
    <t xml:space="preserve">Honorarios prestación de servicios </t>
  </si>
  <si>
    <t>3032-119*</t>
  </si>
  <si>
    <t xml:space="preserve">Afiliación a Red </t>
  </si>
  <si>
    <t>3032-120*</t>
  </si>
  <si>
    <t>Publicidad y propaganda del programa</t>
  </si>
  <si>
    <t>3032-121*</t>
  </si>
  <si>
    <t>3032-122*</t>
  </si>
  <si>
    <t>Elementos publicitarios Tienda Lasallista</t>
  </si>
  <si>
    <t>3032-123*</t>
  </si>
  <si>
    <t>Refrigerios para estudiantes</t>
  </si>
  <si>
    <t>3036-125*</t>
  </si>
  <si>
    <t>Alojamiento y Alimentacion en el Campus</t>
  </si>
  <si>
    <t>Maestría En Didáctica De Las Lenguas- Yopal</t>
  </si>
  <si>
    <t>3036-127*</t>
  </si>
  <si>
    <t xml:space="preserve">Compra papeleria y utiles de escritorio </t>
  </si>
  <si>
    <t>327-128*</t>
  </si>
  <si>
    <t>Licenciatura En Educación Religiosa</t>
  </si>
  <si>
    <t>327-129*</t>
  </si>
  <si>
    <t xml:space="preserve">Auxilio Economico Docentes y/o Adtivos </t>
  </si>
  <si>
    <t>327-130*</t>
  </si>
  <si>
    <t xml:space="preserve">Honorarios por prestacion Servicios </t>
  </si>
  <si>
    <t>327-131*</t>
  </si>
  <si>
    <t xml:space="preserve">Honorarios por prestacion de servicios </t>
  </si>
  <si>
    <t>327-132*</t>
  </si>
  <si>
    <t>Honorarios docentes invitados para dictar conferencia</t>
  </si>
  <si>
    <t>327-133*</t>
  </si>
  <si>
    <t xml:space="preserve">Honorarios docente invitado para conferencia </t>
  </si>
  <si>
    <t>327-134*</t>
  </si>
  <si>
    <t xml:space="preserve">Compra de Memoria  Ram para equipo computo </t>
  </si>
  <si>
    <t>327-135*</t>
  </si>
  <si>
    <t xml:space="preserve">Compra de tiquetes aereos para participacion eventos </t>
  </si>
  <si>
    <t>327-136*</t>
  </si>
  <si>
    <t>Compra de Tiquetes aereos para participacion evento</t>
  </si>
  <si>
    <t>327-137*</t>
  </si>
  <si>
    <t>Compra refrigerios para Lection inaugural</t>
  </si>
  <si>
    <t>327-138*</t>
  </si>
  <si>
    <t>Compra refrigerios para Lection Inaugural</t>
  </si>
  <si>
    <t>327-139*</t>
  </si>
  <si>
    <t xml:space="preserve">Compra de Bonos obsequio </t>
  </si>
  <si>
    <t>327-140*</t>
  </si>
  <si>
    <t>327-141*</t>
  </si>
  <si>
    <t>327-142*</t>
  </si>
  <si>
    <t>327-143*</t>
  </si>
  <si>
    <t>327-144*</t>
  </si>
  <si>
    <t xml:space="preserve">Inscripcion para participacion a evento Academicos </t>
  </si>
  <si>
    <t>327-145*</t>
  </si>
  <si>
    <t xml:space="preserve">Inscripcion para participación evento académico </t>
  </si>
  <si>
    <t>327-146*</t>
  </si>
  <si>
    <t>Elaboración publicidad para el programa</t>
  </si>
  <si>
    <t>327-148*</t>
  </si>
  <si>
    <t>385-149*</t>
  </si>
  <si>
    <t xml:space="preserve">Auxilio Economico para Docentes y/o Adtivos </t>
  </si>
  <si>
    <t>Maestría En Docencia</t>
  </si>
  <si>
    <t>385-150*</t>
  </si>
  <si>
    <t xml:space="preserve">Auxilio Economico docentes y/o Adtivos </t>
  </si>
  <si>
    <t>Comisiones</t>
  </si>
  <si>
    <t>385-151*</t>
  </si>
  <si>
    <t xml:space="preserve">Honorarios Prestacion servicios </t>
  </si>
  <si>
    <t>385-152*</t>
  </si>
  <si>
    <t xml:space="preserve">Honorarios prestacion servicios </t>
  </si>
  <si>
    <t>385-153*</t>
  </si>
  <si>
    <t xml:space="preserve">Honorarios prestacon de servicios </t>
  </si>
  <si>
    <t>385-154*</t>
  </si>
  <si>
    <t xml:space="preserve">Honorarios docente invitado para Evento </t>
  </si>
  <si>
    <t>385-155*</t>
  </si>
  <si>
    <t>Honorarios docente invitado para evento</t>
  </si>
  <si>
    <t>385-157*</t>
  </si>
  <si>
    <t>Alojamiento de docente invitado</t>
  </si>
  <si>
    <t>385-161*</t>
  </si>
  <si>
    <t>Alojamiento docente invitado evento</t>
  </si>
  <si>
    <t>385-162*</t>
  </si>
  <si>
    <t>Compra de tiquetes aereos del conferencista invitado</t>
  </si>
  <si>
    <t>385-163*</t>
  </si>
  <si>
    <t xml:space="preserve">Compra de tiquetes aereos docente invitado evento </t>
  </si>
  <si>
    <t>385-164*</t>
  </si>
  <si>
    <t>Compra refrigerios para evento</t>
  </si>
  <si>
    <t>385-165*</t>
  </si>
  <si>
    <t xml:space="preserve">Compra refrigerios para evento </t>
  </si>
  <si>
    <t>385-166*</t>
  </si>
  <si>
    <t>Compra de un bono obsequio para docente invitado</t>
  </si>
  <si>
    <t>385-167*</t>
  </si>
  <si>
    <t>Compra de un bono para Doctente Invitado evento</t>
  </si>
  <si>
    <t>385-168*</t>
  </si>
  <si>
    <t>385-169*</t>
  </si>
  <si>
    <t>385-170*</t>
  </si>
  <si>
    <t>385-171*</t>
  </si>
  <si>
    <t>Compra papeleria y utiles escritorio</t>
  </si>
  <si>
    <t>385-172*</t>
  </si>
  <si>
    <t>3031-173*</t>
  </si>
  <si>
    <t xml:space="preserve">Auxilio Economico para Docente y/o Adtivo </t>
  </si>
  <si>
    <t>Maestría En Docencia- Mosquera</t>
  </si>
  <si>
    <t>3031-174*</t>
  </si>
  <si>
    <t>Auxilio Economico para docentes y/o Adtivos para evento</t>
  </si>
  <si>
    <t>3031-175*</t>
  </si>
  <si>
    <t>3031-176*</t>
  </si>
  <si>
    <t>3031-182*</t>
  </si>
  <si>
    <t xml:space="preserve">Compra de refrigerios para evento </t>
  </si>
  <si>
    <t>3031-183*</t>
  </si>
  <si>
    <t>3031-184*</t>
  </si>
  <si>
    <t>3031-185*</t>
  </si>
  <si>
    <t xml:space="preserve">pago peajes por traslado a mosquera </t>
  </si>
  <si>
    <t>3031-186*</t>
  </si>
  <si>
    <t>Pago peajes traslado a mosquera</t>
  </si>
  <si>
    <t>3031-187*</t>
  </si>
  <si>
    <t xml:space="preserve">Peajes por traslado a mosquera </t>
  </si>
  <si>
    <t>3013-188*</t>
  </si>
  <si>
    <t>Mantenimiento que se pueda presentar.</t>
  </si>
  <si>
    <t>332-190*</t>
  </si>
  <si>
    <t>Alojamiento y manutención para asistente de Idiomas</t>
  </si>
  <si>
    <t>327-191*</t>
  </si>
  <si>
    <t xml:space="preserve">Compra de elementos publicitarios Tienda Lasallista </t>
  </si>
  <si>
    <t>385-192*</t>
  </si>
  <si>
    <t>Mantenimiento Equipo Computo</t>
  </si>
  <si>
    <t>3030-194*</t>
  </si>
  <si>
    <t>Peajes por traslado a mosquera</t>
  </si>
  <si>
    <t>3022-197*</t>
  </si>
  <si>
    <t>Compra de papeleria y utiles de escritorio</t>
  </si>
  <si>
    <t>3031-198*</t>
  </si>
  <si>
    <t xml:space="preserve">Compra de memoria ram para computador </t>
  </si>
  <si>
    <t>3032-199*</t>
  </si>
  <si>
    <t>Honorarios invitado para dictar conferencia</t>
  </si>
  <si>
    <t>704-200*</t>
  </si>
  <si>
    <t xml:space="preserve">Honorarios prestación de servicio elaboración de Modulos virtuales </t>
  </si>
  <si>
    <t>Ciencias De La Educacion</t>
  </si>
  <si>
    <t>704-201*</t>
  </si>
  <si>
    <t>Auxilio Economico para Doc y/o Adtivos</t>
  </si>
  <si>
    <t>704-202*</t>
  </si>
  <si>
    <t xml:space="preserve">Honorarios para docentes invitados </t>
  </si>
  <si>
    <t>704-203*</t>
  </si>
  <si>
    <t>Cuota de sostenimiento de Red Clacso</t>
  </si>
  <si>
    <t>704-204*</t>
  </si>
  <si>
    <t>Cuota de sostenimiento ASCOFADE</t>
  </si>
  <si>
    <t>704-205*</t>
  </si>
  <si>
    <t>Compra memoria Ram para equipo computo</t>
  </si>
  <si>
    <t>704-206*</t>
  </si>
  <si>
    <t xml:space="preserve">Compra de pasajes aereos </t>
  </si>
  <si>
    <t>704-207*</t>
  </si>
  <si>
    <t>Pago peajes por traslado a las sedes de otros programas</t>
  </si>
  <si>
    <t>704-208*</t>
  </si>
  <si>
    <t>Compra de refrigerios para reunion bienvenida docentes y reunion egresados</t>
  </si>
  <si>
    <t>704-209*</t>
  </si>
  <si>
    <t xml:space="preserve">Compra de   elementos como platos y pocillos </t>
  </si>
  <si>
    <t>704-210*</t>
  </si>
  <si>
    <t xml:space="preserve">Compra de Ambientador, gel, servilletas, toallas de tela </t>
  </si>
  <si>
    <t>704-211*</t>
  </si>
  <si>
    <t xml:space="preserve">Fotocopias y anillado documentos academicos </t>
  </si>
  <si>
    <t>704-212*</t>
  </si>
  <si>
    <t>704-213*</t>
  </si>
  <si>
    <t>Pago parqueadero por traslado a la sede mosquera</t>
  </si>
  <si>
    <t>704-214*</t>
  </si>
  <si>
    <t>Pago de peajes por traslado a sede Mosquera</t>
  </si>
  <si>
    <t>704-215*</t>
  </si>
  <si>
    <t>704-216*</t>
  </si>
  <si>
    <t xml:space="preserve">Auxilio Economico para Directivos </t>
  </si>
  <si>
    <t>704-217*</t>
  </si>
  <si>
    <t xml:space="preserve">Compra de pasajes aereos para participacion eventos </t>
  </si>
  <si>
    <t>704-219*</t>
  </si>
  <si>
    <t>Fotocopias y argollados de documentos academicos</t>
  </si>
  <si>
    <t>704-220*</t>
  </si>
  <si>
    <t>704-221*</t>
  </si>
  <si>
    <t>Pago parqueadero por traslados a la sede mosquera a reuniones</t>
  </si>
  <si>
    <t>704-222*</t>
  </si>
  <si>
    <t xml:space="preserve">Peajes por traslado a la sede mosquera </t>
  </si>
  <si>
    <t>704-223*</t>
  </si>
  <si>
    <t>704-224*</t>
  </si>
  <si>
    <t>Compra de refrigerios para reunion de Bienvenida Docentes y Egresados</t>
  </si>
  <si>
    <t>3033-225*</t>
  </si>
  <si>
    <t xml:space="preserve">Auxilio Economico para apoyo participacion a eventos </t>
  </si>
  <si>
    <t>Licenciatura en Educación Básica Primaria</t>
  </si>
  <si>
    <t>3033-226*</t>
  </si>
  <si>
    <t xml:space="preserve">Contrato prestacion servicio por elaboracion de modulos </t>
  </si>
  <si>
    <t>3033-229*</t>
  </si>
  <si>
    <t xml:space="preserve">Compra de refrigerios </t>
  </si>
  <si>
    <t>3033-230*</t>
  </si>
  <si>
    <t xml:space="preserve">Compra de papeleria y utiles escritorio </t>
  </si>
  <si>
    <t>3033-231*</t>
  </si>
  <si>
    <t>Publicidad y divulgacion del programa</t>
  </si>
  <si>
    <t>3033-232*</t>
  </si>
  <si>
    <t xml:space="preserve">Auxilio Economico para apoyo participacion evento academico </t>
  </si>
  <si>
    <t>3033-237*</t>
  </si>
  <si>
    <t>3033-238*</t>
  </si>
  <si>
    <t xml:space="preserve">Elaboracion publicidad y divulgacion del programa </t>
  </si>
  <si>
    <t>3034-239*</t>
  </si>
  <si>
    <t>Auxilio Economico de personal Administrativa</t>
  </si>
  <si>
    <t>Licenciatura en Ciencias Naturales</t>
  </si>
  <si>
    <t>3034-240*</t>
  </si>
  <si>
    <t xml:space="preserve">Auxilio Economico para Directivo para participacion evanto </t>
  </si>
  <si>
    <t>3034-241*</t>
  </si>
  <si>
    <t>Honorarios de prestacion de servicio para elaboracion modulos virtuales</t>
  </si>
  <si>
    <t>3034-246*</t>
  </si>
  <si>
    <t>3034-248*</t>
  </si>
  <si>
    <t xml:space="preserve">Compra papeleria y utiles para I ciclo </t>
  </si>
  <si>
    <t>3034-249*</t>
  </si>
  <si>
    <t xml:space="preserve">Compra de papeleria y utiles para II ciclo </t>
  </si>
  <si>
    <t>3034-251*</t>
  </si>
  <si>
    <t>3035-253*</t>
  </si>
  <si>
    <t>Auxilio Economico para participacion evento</t>
  </si>
  <si>
    <t>Licenciatura en Lengua Castellana y Literatura</t>
  </si>
  <si>
    <t>3035-254*</t>
  </si>
  <si>
    <t xml:space="preserve">Auxilio Economico para participacion evento </t>
  </si>
  <si>
    <t>3035-255*</t>
  </si>
  <si>
    <t>Prestacion servicios para elaboración modulos virtuales</t>
  </si>
  <si>
    <t>3035-260*</t>
  </si>
  <si>
    <t>Compra de refrigerios para posibles eventos</t>
  </si>
  <si>
    <t>3035-262*</t>
  </si>
  <si>
    <t>Compra de papeleria para apoyo del programa</t>
  </si>
  <si>
    <t>3035-264*</t>
  </si>
  <si>
    <t>3035-265*</t>
  </si>
  <si>
    <t>Publicidad y propaganda para el programa</t>
  </si>
  <si>
    <t>3035-267*</t>
  </si>
  <si>
    <t>3035-269*</t>
  </si>
  <si>
    <t>3033-271*</t>
  </si>
  <si>
    <t>Publicidad y propaganda para divulgacion programa</t>
  </si>
  <si>
    <t>3033-273*</t>
  </si>
  <si>
    <t>Publicidad Y Propaganda del programa</t>
  </si>
  <si>
    <t>3034-276*</t>
  </si>
  <si>
    <t>3034-277*</t>
  </si>
  <si>
    <t>3034-278*</t>
  </si>
  <si>
    <t>3035-280*</t>
  </si>
  <si>
    <t xml:space="preserve">Publicidad y propaganda del programa </t>
  </si>
  <si>
    <t>3035-283*</t>
  </si>
  <si>
    <t>3321-284*</t>
  </si>
  <si>
    <t>3321-285*</t>
  </si>
  <si>
    <t>Publicidad y propaganda programa</t>
  </si>
  <si>
    <t>3321-286*</t>
  </si>
  <si>
    <t>3321-287*</t>
  </si>
  <si>
    <t>3031-288*</t>
  </si>
  <si>
    <t>Participacion y publicidad del programa</t>
  </si>
  <si>
    <t>3031-289*</t>
  </si>
  <si>
    <t>Publicidad y propaganda</t>
  </si>
  <si>
    <t>3031-290*</t>
  </si>
  <si>
    <t>Publicidad y  propaganda del programa</t>
  </si>
  <si>
    <t>3031-291*</t>
  </si>
  <si>
    <t>3030-293*</t>
  </si>
  <si>
    <t>3030-294*</t>
  </si>
  <si>
    <t>Honorarios prestacion servicios</t>
  </si>
  <si>
    <t>3030-295*</t>
  </si>
  <si>
    <t>Publicidad  y propaganda del programa</t>
  </si>
  <si>
    <t>3033-296*</t>
  </si>
  <si>
    <t>3033-297*</t>
  </si>
  <si>
    <t>Participacion y eventos para el programa</t>
  </si>
  <si>
    <t>3033-298*</t>
  </si>
  <si>
    <t>3033-299*</t>
  </si>
  <si>
    <t>3034-300*</t>
  </si>
  <si>
    <t>3034-301*</t>
  </si>
  <si>
    <t>3034-302*</t>
  </si>
  <si>
    <t>Compra de refrigerios para evento</t>
  </si>
  <si>
    <t>3034-303*</t>
  </si>
  <si>
    <t xml:space="preserve">Publicidad  y propaganda del programa </t>
  </si>
  <si>
    <t>3035-304*</t>
  </si>
  <si>
    <t xml:space="preserve">Publicidad y propaganda </t>
  </si>
  <si>
    <t>3035-305*</t>
  </si>
  <si>
    <t>3036-306*</t>
  </si>
  <si>
    <t>3035-307*</t>
  </si>
  <si>
    <t>3036-309*</t>
  </si>
  <si>
    <t>Auxilio Economico para docentes y Adtivo</t>
  </si>
  <si>
    <t>3036-310*</t>
  </si>
  <si>
    <t>Compra pasajes aereos Bogotá-Yopal-Bogotá</t>
  </si>
  <si>
    <t>700-3*</t>
  </si>
  <si>
    <t>Afiliación y sostenimiento agremiación Colombiana de Facultades de Arquitectura ACFA</t>
  </si>
  <si>
    <t>Oficina Facultad Ciencias Del Habitat</t>
  </si>
  <si>
    <t>La Agremiación tiene como finalidad principal el propender por el apoyo, progreso, expansión de la cobertura y mejoramiento en la calidad de la educación y formación de los nuevos arquitectos en las diferentes facultades del país, de manera que equitativa para todos los estudiantes de arquitectura de instituciones públicas y privadas; y con ello, impactar a la sociedad en general por pertinencia social de los nuevos profesionales de la disciplina.</t>
  </si>
  <si>
    <t xml:space="preserve">Afiliación y sostenimiento Asociación Colombiana de Investigadores Urbanos Regionales-ACIUR   </t>
  </si>
  <si>
    <t>renovar membresía de la Asociación Colombiana de Investigadores Urbanos y Regionales - ACIUR. Es importante resaltar que La Salle ha sido nuestro miembro institucional desde el 2013 y ha mantenido una participación activa en las actividades académicas de la Asociación, entre ellas la organización del II Encuentro de Enseñanza realizado en octubre de 2015 en la ciudad de Bogotá, y el apoyo al XIII Seminario Internacional de investigación urbana y regional realizado en septiembre de 2018 en la ciudad de Barranquilla.</t>
  </si>
  <si>
    <t>700-9*</t>
  </si>
  <si>
    <t>Brocas, puntas, elemento revelador, agua para fotografía, lentes fotografía.</t>
  </si>
  <si>
    <t>Insumos para los  laboratorio de la Facultad de Ciencias del Hábitat</t>
  </si>
  <si>
    <t>700-13*</t>
  </si>
  <si>
    <t>Alquiler de bus para jornadas de patrimonio y taller de Urbanismo</t>
  </si>
  <si>
    <t>700-18*</t>
  </si>
  <si>
    <t xml:space="preserve">Pasajes aéreos para docentes invitados a los Workshop Arquitectura y Maestría </t>
  </si>
  <si>
    <t>La compra de los pasajes aéreos es para los profesores invitados en participar en los Workshop que desarrollará la Facultad en el año 2021</t>
  </si>
  <si>
    <t>Compra de refrigerios para la reunión inicial y reunión final de profesores para el año 2021</t>
  </si>
  <si>
    <t>Compra de refrigerios para la reunión inicial y reunión final inducción y despedida de profesores para el año 2021</t>
  </si>
  <si>
    <t>700-20*</t>
  </si>
  <si>
    <t>26 licencias academicas , 1,200,000= 31,200,000 - + 6 comerciales 1,500,000 - 9,000,000 + 5,000,000 licencia programa para trabajo laboratorio CNC + 30 Licencias sketchup 70,000 = 2,100,000+ compra conjunta con Ingenieria, ciencias agropecuarias y F.C.H. 24,000,000 Dividido en los tres de 8,000,000 licencia ARCGIS</t>
  </si>
  <si>
    <t xml:space="preserve">Licenciamiento para los programas de la Facultad de Ciencias del Hábitat </t>
  </si>
  <si>
    <t xml:space="preserve">Compra de insumos para mantenimiento actividades de los Laboratorios </t>
  </si>
  <si>
    <t>Mantenimiento para equipo de oficina F.C.H.</t>
  </si>
  <si>
    <t>Mantenimiento para equipo de cómputo F.C.H.</t>
  </si>
  <si>
    <t>Alojamiento y alimentación para profesores Invitados - Work Shop Facultad Ciencias del Hábitat</t>
  </si>
  <si>
    <t xml:space="preserve">Alojamiento y alimentación para profesores nacionales o Internacionales invitados a participar de los workshop 2021 </t>
  </si>
  <si>
    <t>Mantenimiento maquinas equipo de laboratorio F.C.H.</t>
  </si>
  <si>
    <t>Mantenimiento maquinas equipo de laboratorio F.C.H. este mantenimiento en primera instancia es de carácter preventivo y según el diagnóstico se realiza mantenimiento correctivo.</t>
  </si>
  <si>
    <t>700-16*</t>
  </si>
  <si>
    <t xml:space="preserve">Publicidad y propaganda para los nuevos programas dentro del proyecto REVIM de pregrado y posgrado y relanzamiento de los programas existentes </t>
  </si>
  <si>
    <t>Publicidad y propaganda para los nuevos programas dentro del proyecto REVIM de pregrado y posgrado y relanzamiento de los programas existentes</t>
  </si>
  <si>
    <t>700-17*</t>
  </si>
  <si>
    <t>Insumos de papelería para la Facultad de ciencias del Hábitat</t>
  </si>
  <si>
    <t xml:space="preserve">Apoyo de expertos para el desarrollo de actividades mediante contrato de civil de prestación de servicios  </t>
  </si>
  <si>
    <t xml:space="preserve">Caja menor Facultad Ciencias del Hábitat </t>
  </si>
  <si>
    <t xml:space="preserve">Gastos de caja menor mensual reuniones programas, para la Facultad Ciencias del Hábitat </t>
  </si>
  <si>
    <t>370-19*</t>
  </si>
  <si>
    <t>Atenciones y refrigerios para actividades propias del programa de Arquitectura</t>
  </si>
  <si>
    <t>Arquitectura</t>
  </si>
  <si>
    <t xml:space="preserve">Atenciones y refrigerios para actividades propias del programa de Arquitectura, en los eventos de workshop,  arquitecto por un día, </t>
  </si>
  <si>
    <t>370-20*</t>
  </si>
  <si>
    <t>Auxilio para salidas académicas de los profesores de tiempo completo y profesores de planta del programa de Arquitectura ciclo II y cilco II año 2021</t>
  </si>
  <si>
    <t>370-21*</t>
  </si>
  <si>
    <t xml:space="preserve">Auxilios para estudiantes que prestan el servicio de monitorias  </t>
  </si>
  <si>
    <t xml:space="preserve">Auxilio como apoyo económico para los estudiantes que prestan el servicio de monitoria, según la cantidad de créditos del espacio académico para el cual prestan la monitoria. </t>
  </si>
  <si>
    <t>370-22*</t>
  </si>
  <si>
    <t>Elementos publicitarios como material POP para el programa de Arquitectura</t>
  </si>
  <si>
    <t>370-23*</t>
  </si>
  <si>
    <t>Anual de estudiantes de Arquitectura 2021</t>
  </si>
  <si>
    <t xml:space="preserve">Participación del programa de Arquitectura en la anual de estudiantes de Arquitectura 2021 </t>
  </si>
  <si>
    <t>370-24*</t>
  </si>
  <si>
    <t xml:space="preserve">Honorarios apoyo desarrollo del programa Arquitectura maquetas 3D proyecto exposición nacional e internacional </t>
  </si>
  <si>
    <t xml:space="preserve">Honorarios apoyo desarrollo del programa Arquitectura maquetas 3D o proyecto exposición nacional e internacional </t>
  </si>
  <si>
    <t>370-25*</t>
  </si>
  <si>
    <t xml:space="preserve">Apoyo docencia profesores internacionales, mediante contrato civil de prestación de servicios se contrataría dos profesores internacionales por semestre académico  y se cruza este gasto con bajar el número de horas de docentes de Catedra del programa de Arquitectura  </t>
  </si>
  <si>
    <t>370-26*</t>
  </si>
  <si>
    <t xml:space="preserve">Insumo de mantenimiento para los Laboratorios F.C.H. </t>
  </si>
  <si>
    <t>369-27*</t>
  </si>
  <si>
    <t xml:space="preserve">Atenciones y refrigerios para actividad académica Urbanismo sostenible. </t>
  </si>
  <si>
    <t>Urbanismo</t>
  </si>
  <si>
    <t>369-28*</t>
  </si>
  <si>
    <t xml:space="preserve">Auxilio apoyo profesores de tiempo completo y catedra salidas académicas </t>
  </si>
  <si>
    <t>369-29*</t>
  </si>
  <si>
    <t xml:space="preserve">Honorarios apoyo desarrollo del programa Urbanismo contrato civil de prestación de servicios. </t>
  </si>
  <si>
    <t>369-30*</t>
  </si>
  <si>
    <t>Mantenimiento equipo de computo oficina director pragrama Urbanismo</t>
  </si>
  <si>
    <t>400-31*</t>
  </si>
  <si>
    <t>Alojamiento y alimebtacion para profesores invitados al Workshop de maestría</t>
  </si>
  <si>
    <t>Maestria En Ciencias del Habitat</t>
  </si>
  <si>
    <t>400-32*</t>
  </si>
  <si>
    <t>Compra de pasajes aéreos para profesores invitados al Workshop Maestría en hábitat y gestión del territorio</t>
  </si>
  <si>
    <t>400-33*</t>
  </si>
  <si>
    <t xml:space="preserve">Atenciones y refrigerios para actividades de académicas Maestría en hábitat y gestión del territorio </t>
  </si>
  <si>
    <t>400-34*</t>
  </si>
  <si>
    <t xml:space="preserve">Auxilios para profesores que participan en el Workshop sostenible urbanismo </t>
  </si>
  <si>
    <t>400-35*</t>
  </si>
  <si>
    <t xml:space="preserve">Estudiante monitor que apoya el desarrollo de un componente académico de la Maestría en hábitat y gestión del territorio </t>
  </si>
  <si>
    <t>Estudiante monitor que apoya el desarrollo de un componente académico de la Maestría en hábitat y gestión del territorio</t>
  </si>
  <si>
    <t>400-36*</t>
  </si>
  <si>
    <t xml:space="preserve">Elementos publicitarios los cuales se utilizaran cono suvenir para los estudiantes de posgrado en Maestría </t>
  </si>
  <si>
    <t>400-37*</t>
  </si>
  <si>
    <t xml:space="preserve">Honorarios para pago de docentes que prestan el servicio de tutoría o jurado modalidad de grado </t>
  </si>
  <si>
    <t>400-38*</t>
  </si>
  <si>
    <t>Pago de honorarios para actividades de docencia y acompañamiento docentes internacionales para los dos semestres del año 2021</t>
  </si>
  <si>
    <t>400-39*</t>
  </si>
  <si>
    <t xml:space="preserve">Mantenimiento equipo de computo </t>
  </si>
  <si>
    <t>707-1*</t>
  </si>
  <si>
    <t>AUXILIOS ASISTENCIA DECANO: ACOFI, WEEF</t>
  </si>
  <si>
    <t>Oficina Facultad Ingenieria</t>
  </si>
  <si>
    <t>707-2*</t>
  </si>
  <si>
    <t>PAGO HONORARIOS DOCUMENTO MAESTRO DOCTORADO EN INGENIERIA</t>
  </si>
  <si>
    <t>707-3*</t>
  </si>
  <si>
    <t>CUOTA DE AFILIACION AÑO 2021 - ASOCIACION COLOMBIANA DE FACULTADES DE INGENIERIA - ACOFI</t>
  </si>
  <si>
    <t>707-4*</t>
  </si>
  <si>
    <t>PASAJES AEREOS ASISTENCIA DECANO: ACOFI, WEEF</t>
  </si>
  <si>
    <t>707-5*</t>
  </si>
  <si>
    <t>BONOS AGRADECIMIENTO PARES EXTERNOS - EVALUACION LIBROS Y DOCUMENTOS</t>
  </si>
  <si>
    <t>707-6*</t>
  </si>
  <si>
    <t>BOTELLAS DE VINO</t>
  </si>
  <si>
    <t>707-7*</t>
  </si>
  <si>
    <t>REFRIGERIOS REUNION GENERAL DE PROFES I-2021 Y II -2020, PASABOCAS ENTREGA INVITACIONES GRADUANDOS, REFRIGERIOS "INGENIERO POR UN DIA", ALMUERZOS ACTIVIDAD CIERRE DE AÑO</t>
  </si>
  <si>
    <t>ACTIVIDADES QUE SE DESARROLLARAN DURANTE TODO EL AÑO</t>
  </si>
  <si>
    <t>707-8*</t>
  </si>
  <si>
    <t>REUNIONES DECANATURA - REFRIGERIOS CAJA MENOR</t>
  </si>
  <si>
    <t>REUNIONES QUE SE DESARROLLARAN DURANTE TODO EL AÑO</t>
  </si>
  <si>
    <t>707-9*</t>
  </si>
  <si>
    <t>CUADERNO + ESFERO + BOLSAS - II 2021</t>
  </si>
  <si>
    <t>707-10*</t>
  </si>
  <si>
    <t>ELEMENTOS EN TIENDA LASALLISTA: PROMOCION Y DIVULGACION DE LOS PROGRAMAS DE LA FACULTAD + EGRESADOS + INGENIERO POR UN DIA</t>
  </si>
  <si>
    <t>707-11*</t>
  </si>
  <si>
    <t>TARJETAS DE PRESENTACION - DECANO</t>
  </si>
  <si>
    <t>707-12*</t>
  </si>
  <si>
    <t>IMPRESIÓN REVISTA EPSILON # 4</t>
  </si>
  <si>
    <t>IMPRESIÓN REVISTA EPSILON # 4 I- 2021</t>
  </si>
  <si>
    <t>707-13*</t>
  </si>
  <si>
    <t>IMPRESIÓN REVISTA EPSILON # 5</t>
  </si>
  <si>
    <t>IMPRESIÓN REVISTA EPSILON # 5 - II 2021</t>
  </si>
  <si>
    <t>707-14*</t>
  </si>
  <si>
    <t>IMPRESIÓN TARJETA INTERACTIVA + SOBRE "INGENIERO POR UN DIA"</t>
  </si>
  <si>
    <t>707-15*</t>
  </si>
  <si>
    <t>ELEMENTOS PAPELERIA FUNCIONAMIENTO DE LA OFICINA</t>
  </si>
  <si>
    <t>SE ADQUIEREN LOS ELEMENTOS DE ACUERDO A LAS NECESIDADES</t>
  </si>
  <si>
    <t>707-16*</t>
  </si>
  <si>
    <t>INSCRIPCION ASISTENCIA DECANO ACOFI</t>
  </si>
  <si>
    <t>707-18*</t>
  </si>
  <si>
    <t>ARREGLOS LOCATIVOS QUE SE PRESENTEN EN LAS OFICINAS DE LA DECANATURA Y LOS PROGRAMAS ADSCRITOS A LA FACULTAD</t>
  </si>
  <si>
    <t>SE  REALIZAN LOS ARREGLOS LOCATIVOS DE ACUERDO A LAS NECESIDADES QUE SE PRESENTEN</t>
  </si>
  <si>
    <t>707-19*</t>
  </si>
  <si>
    <t>TRANSPORTE A MOSQUERA Y MUNICIPIOS CERCANOS A REALIZAR CONVENIOS Y VISITAS</t>
  </si>
  <si>
    <t>707-20*</t>
  </si>
  <si>
    <t>INSUMOS PARA MANTENIMIENTO DE LOS EQUIPOS DE LOS ADMINISTRATIVOS</t>
  </si>
  <si>
    <t>340-21*</t>
  </si>
  <si>
    <t>PARTICIPACION EN EVENTOS PROFESORES: III CONGRESO IBEROAMERICANO SOBRE SEDIMENTOS Y ECOLOGÍA, XXIX CONGRESO LATINOAMERICANO DE HIDRÁULICA, SEMINARIO NACIONAL DE HIDROLOGÍA E HIDRÁULICA, XXI SIMPOSIO COLOMBIANO DE PAVIMENTOS, ACOFI, VIII CONGRESO TRIENAL DE LA ASOCIACIÓN ESPAÑOLA DE INGENIERÍA ESTRUCTURAL (ACHE), CONGRESO LATINOAMERICANO DE TRANSPORTE PÚBLICO, ACODAL, CONGRESO NACIONAL DE MATERIALES</t>
  </si>
  <si>
    <t>Ingeniería Civil</t>
  </si>
  <si>
    <t>PARTICIPACIONES QUE SE DESARROLLARAN DURANTE TODO EL AÑO</t>
  </si>
  <si>
    <t>340-22*</t>
  </si>
  <si>
    <t>PAGO HONORARIOS TUTORES Y JURADOS TRABAJOS DE GRADO</t>
  </si>
  <si>
    <t>PAGOS QUE SE REALIZARAN  DURANTE TODO EL AÑO</t>
  </si>
  <si>
    <t>340-23*</t>
  </si>
  <si>
    <t>AFILIACION MEMBRESIA INSTITUCIONAL AMERICAN CONCRETE INSTITUTE - ACI</t>
  </si>
  <si>
    <t>340-24*</t>
  </si>
  <si>
    <t>PASAJES AEREOS POSIBLE VISITA PARES EXTERNOS ACREDITACION INTERNACIONAL</t>
  </si>
  <si>
    <t>340-25*</t>
  </si>
  <si>
    <t>HOSPEDAJE POSIBLE VISITA PARES EXTERNOS ACREDITACION INTERNACIONAL</t>
  </si>
  <si>
    <t>340-26*</t>
  </si>
  <si>
    <t>MONITORES II-2021</t>
  </si>
  <si>
    <t>A LOS MONITORES SE LES PAGA AL FINAL DEL SEMESTRE, UNA VEZ CUMPLEN CON LAS ACTIVIDADES</t>
  </si>
  <si>
    <t>340-27*</t>
  </si>
  <si>
    <t>AUXILIOS PARTICIPACION EN EVENTOS ESTUDIANTES: REDCOLSI REGIONAL - NACIONAL  Y OTROS</t>
  </si>
  <si>
    <t>340-28*</t>
  </si>
  <si>
    <t>340-29*</t>
  </si>
  <si>
    <t>REUNIONES EGRESADOS Y PROFESORES PROCESOS DE AUTEVALUACION, REUNION EMPRESARIOS Y OTROS PROCESOS DE AUTEVALUACION - DESAYUNO</t>
  </si>
  <si>
    <t>340-30*</t>
  </si>
  <si>
    <t>REUNIONES PROGRAMA - REFRIGERIOS CAJA MENOR</t>
  </si>
  <si>
    <t>340-31*</t>
  </si>
  <si>
    <t>INSUMOS PARA MANTENIMIENTO DE LOS EQUIPOS DE LOS PROFES Y ADMINISTRATIVOS</t>
  </si>
  <si>
    <t>340-32*</t>
  </si>
  <si>
    <t>SALIDAS ACADEMICAS EMPRESA DEL SECTOR</t>
  </si>
  <si>
    <t>SALIDAS QUE SE DESARROLLARAN DURANTE TODO EL AÑO</t>
  </si>
  <si>
    <t>341-33*</t>
  </si>
  <si>
    <t>AUXILIOS PARTICIPACION EN EVENTOS PROFESORES: ACODAL, ACOFI, CASSAP, FAO, ICHEAP, IWA</t>
  </si>
  <si>
    <t>Ingeniería Ambiental Y Sanitaria</t>
  </si>
  <si>
    <t>341-34*</t>
  </si>
  <si>
    <t>AUXILIO ASISTENCIA DIRECTOR: ACOFI, REDDIAM</t>
  </si>
  <si>
    <t>341-35*</t>
  </si>
  <si>
    <t>AUXILIOS SALIDAS DE CAMPO PROFESORES</t>
  </si>
  <si>
    <t>SALIDAS DE CAMPOR QUE SE DESARROLLARAN DURANTE TODO EL AÑO</t>
  </si>
  <si>
    <t>341-36*</t>
  </si>
  <si>
    <t>341-37*</t>
  </si>
  <si>
    <t>CUOTA DE AFILIACION AÑO 2021 - ASOCIACIÓN COLOMBIANA DE INGENIERÍA SANITARIA Y AMBIENTAL - ACODAL</t>
  </si>
  <si>
    <t>341-38*</t>
  </si>
  <si>
    <t>VISITA REACREADITACION DEL PROGRAMA: ALMUERZOS, DESAYUNOS, REGRIGERIOS,PASABOCAS</t>
  </si>
  <si>
    <t>SE EJECUTARA DE ACUERDO A LA PROGRAMACION DE LA VISITA POR PARTE DEL CNA</t>
  </si>
  <si>
    <t>341-39*</t>
  </si>
  <si>
    <t>REUNION EGRESADOS - DESAYUNOS</t>
  </si>
  <si>
    <t>341-40*</t>
  </si>
  <si>
    <t>REUNION ADVISORY BOARD - DESAYUNOS</t>
  </si>
  <si>
    <t>341-41*</t>
  </si>
  <si>
    <t>341-42*</t>
  </si>
  <si>
    <t>PASAJES AEREOS ASISTENCIA DIRECTOR: ACOFI REDDIAM</t>
  </si>
  <si>
    <t>341-43*</t>
  </si>
  <si>
    <t>341-44*</t>
  </si>
  <si>
    <t>341-45*</t>
  </si>
  <si>
    <t>341-46*</t>
  </si>
  <si>
    <t>IMPRESION PENDONES PROGRAMA</t>
  </si>
  <si>
    <t>341-47*</t>
  </si>
  <si>
    <t>342-48*</t>
  </si>
  <si>
    <t>AUXILIOS PARTICIPACION EN EVENTOS IMTERNACIONALES PROFESORES</t>
  </si>
  <si>
    <t>Ingeniería Eléctrica</t>
  </si>
  <si>
    <t>PARTICIPACIONES SE DESARROLLARAN DURANTE TODO EL AÑO</t>
  </si>
  <si>
    <t>342-49*</t>
  </si>
  <si>
    <t>ACREDITACION ABET</t>
  </si>
  <si>
    <t>TRANSFERENCIA INTERNACIONAL</t>
  </si>
  <si>
    <t>342-50*</t>
  </si>
  <si>
    <t>REUNION EGRESADOS - REFRIGERIOS</t>
  </si>
  <si>
    <t>REUNIONES SE DESARROLLARAN DURANTE EL II SEMESTRE</t>
  </si>
  <si>
    <t>342-51*</t>
  </si>
  <si>
    <t>REUNION COMITÉ CONSULTIVO- DESAYUNOS</t>
  </si>
  <si>
    <t>342-52*</t>
  </si>
  <si>
    <t>342-53*</t>
  </si>
  <si>
    <t>342-54*</t>
  </si>
  <si>
    <t>342-55*</t>
  </si>
  <si>
    <t>342-56*</t>
  </si>
  <si>
    <t>SALIDAS ACADÉMICA A SUBESTACIONES Y EMPRESAS DEL SECTOR ELECTRICO</t>
  </si>
  <si>
    <t>343-57*</t>
  </si>
  <si>
    <t>AUXILIOS PARTICIPACION EN EVENTOS PROFESORES: CONGRESO DE INGENIERÍA AGROINDUSTRIAL, INTERNATIONAL CONFERENCE ON FOOD PROCESSING, FOOD SCIENCE AND TECHNOLOGY, XIX CONGRESO LATINOAMERICANO DE NUTRICIÓN, 6 INTERNATIONAL ISEKI FOOD CONFERENCE</t>
  </si>
  <si>
    <t>Ingeniería De Alimentos</t>
  </si>
  <si>
    <t>343-58*</t>
  </si>
  <si>
    <t>HONORARIOS EXPERTO CHARLA A ESTUDIANTES</t>
  </si>
  <si>
    <t>343-59*</t>
  </si>
  <si>
    <t>CUOTA DE AFILIACION AÑO 2021 ASOCIACIÓN COLOMBIANA DE CIENCIA Y TECNOLOGÍA DE ALIMENTOS - ACTA</t>
  </si>
  <si>
    <t>343-60*</t>
  </si>
  <si>
    <t>343-61*</t>
  </si>
  <si>
    <t>343-62*</t>
  </si>
  <si>
    <t>EVENTO DE ENCUENTRO CON EGRESADOS Y ESTUDIANTES (DÍA DEL INGENIERO DE ALIMENTOS) – REFRIGERIOS</t>
  </si>
  <si>
    <t>343-63*</t>
  </si>
  <si>
    <t>343-64*</t>
  </si>
  <si>
    <t>345-65*</t>
  </si>
  <si>
    <t>AUXILIOS PARTICIPACION EN EVENTOS PROFESORES: CIIMA, CISTI, ICIT, EUROCAST</t>
  </si>
  <si>
    <t>Ingeniería En Automatización</t>
  </si>
  <si>
    <t>345-66*</t>
  </si>
  <si>
    <t>AUXILIO ASISTENCIA DIRECTOR: REUNION RED RIMA</t>
  </si>
  <si>
    <t>345-67*</t>
  </si>
  <si>
    <t>SALIDAS DE CAMPO QUE SE DESARROLLARAN DURANTE TODO EL AÑO</t>
  </si>
  <si>
    <t>345-68*</t>
  </si>
  <si>
    <t>345-69*</t>
  </si>
  <si>
    <t>345-70*</t>
  </si>
  <si>
    <t>345-71*</t>
  </si>
  <si>
    <t>345-72*</t>
  </si>
  <si>
    <t>345-73*</t>
  </si>
  <si>
    <t>345-74*</t>
  </si>
  <si>
    <t>SALIDA ACADÉMICA A SIEMENS</t>
  </si>
  <si>
    <t>SALIDAS A SIEMENS QUE SE DESARROLLARAN DURANTE TODO EL AÑO</t>
  </si>
  <si>
    <t>345-75*</t>
  </si>
  <si>
    <t>SALIDAS ACADEMICAS OTRAS ASIGNATURAS</t>
  </si>
  <si>
    <t>348-76*</t>
  </si>
  <si>
    <t>AUXILIOS PARTICIPACION EN EVENTOS PROFESORES: CONGRESO AICHE, CONGRESO NACIONAL, CONGRESO ESCAPE</t>
  </si>
  <si>
    <t>Ingeniería Química</t>
  </si>
  <si>
    <t>348-77*</t>
  </si>
  <si>
    <t>AUXILIO ASISTENCIA DIRECTOR: ACOFI, CAPITULO QUIMICA</t>
  </si>
  <si>
    <t>348-78*</t>
  </si>
  <si>
    <t>CELEBRACIÓN DÍA DEL INGENIERO QUÍMICO - REFRIGERIOS</t>
  </si>
  <si>
    <t>348-79*</t>
  </si>
  <si>
    <t>348-80*</t>
  </si>
  <si>
    <t>348-81*</t>
  </si>
  <si>
    <t>348-82*</t>
  </si>
  <si>
    <t>348-83*</t>
  </si>
  <si>
    <t>VISITAS INDUSTRIALES (3) CERCA DE BOGOTÁ</t>
  </si>
  <si>
    <t>LAS VISITAS QUE SE DESARROLLARAN DURANTE TODO EL AÑO</t>
  </si>
  <si>
    <t>347-84*</t>
  </si>
  <si>
    <t>AUXILIOS PARTICIPACION EN EVENTOS PROFESORES: INTERNATIONAL CONFERENCE CON INDUSTRIAL ENGINEERING, LIICEO, EURO 2021 ATHENS - 31TH EUROPEAN CONFERENCE ON OPERATIONAL RESEARCH, CIIO, LACCEI</t>
  </si>
  <si>
    <t>Ingeniería Industrial</t>
  </si>
  <si>
    <t>347-85*</t>
  </si>
  <si>
    <t>347-86*</t>
  </si>
  <si>
    <t>HONORARIOS PROFESIONALES CHARLA CONFERENCIA EXPERTO</t>
  </si>
  <si>
    <t>347-87*</t>
  </si>
  <si>
    <t>MEMBRESÍA INSTITUCIONAL DE LACCEI PARA 2021</t>
  </si>
  <si>
    <t>347-88*</t>
  </si>
  <si>
    <t>VISITA ACREADITACION DEL PROGRAMA: ALMUERZOS, DESAYUNOS, REGRIGERIOS,PASABOCAS</t>
  </si>
  <si>
    <t>347-89*</t>
  </si>
  <si>
    <t>SEMANA INGENIERIA INDUSTRIAL - REFRIGERIOS</t>
  </si>
  <si>
    <t>ACTIVIDAD QUE SE DESARROLLARA DURANTE EL II 2021</t>
  </si>
  <si>
    <t>347-90*</t>
  </si>
  <si>
    <t>ELEMENTOS TIENDA LASALLISTA: PUBLICIDAD Y APOYO PARA MERCADEO A PADRES DE FAMILIA</t>
  </si>
  <si>
    <t>347-91*</t>
  </si>
  <si>
    <t>347-92*</t>
  </si>
  <si>
    <t>347-93*</t>
  </si>
  <si>
    <t>347-94*</t>
  </si>
  <si>
    <t>391-95*</t>
  </si>
  <si>
    <t>HONORARIOS CONFERENCISTAS PARA QUE REALICEN CHARLAS A ESTUDIANTES DE I Y II SEMESTRE DE LA ESPECIALIZACIÓN</t>
  </si>
  <si>
    <t>Espec. En Gerencia De Proyectos En Ingeniería</t>
  </si>
  <si>
    <t>SE REALIZARA UNA CHARLA EN CADA SEMESTRE</t>
  </si>
  <si>
    <t>391-96*</t>
  </si>
  <si>
    <t>AFILIACION MEMBRESIA PMI</t>
  </si>
  <si>
    <t>SE REALIZARA LA AFILIACION UNA VEZ EL PROGRAMA CUMPLA LOS REQUISITOS - TRANSFERENCIA INTERNACIONAL</t>
  </si>
  <si>
    <t>391-97*</t>
  </si>
  <si>
    <t>REFRIGERIOS: REUNIÓN DOCENTES INICIO SEMESTRE, INDUCCIÓN DE ESTUDIANTES NEOLASALLISTA, SOCIALIZACIÓN TRABAJOS FINALES DE LOS ESTUDIANTES DE SEMINARIO DE INVESTIGACIÓN DE ÚLTIMO SEMESTRE</t>
  </si>
  <si>
    <t>391-98*</t>
  </si>
  <si>
    <t>391-99*</t>
  </si>
  <si>
    <t>394-100*</t>
  </si>
  <si>
    <t>HONORARIOS CONFERENCISTAS PARA QUE REALICEN CHARLAS EN LOS TEMAS ENERGÉTICO AMBIENTALES A ESTUDIANTES DE I Y II SEMESTRE DE LA ESPECIALIZACIÓN</t>
  </si>
  <si>
    <t>Espec. En Gestion Energética Y Ambiental</t>
  </si>
  <si>
    <t>394-101*</t>
  </si>
  <si>
    <t>394-102*</t>
  </si>
  <si>
    <t>ELEMENTOS EN TIENDA LASALLISTA: ESTUDIANTES NEOLASALLISTAS, PROFESORES Y CONFERENCISTAS</t>
  </si>
  <si>
    <t>394-103*</t>
  </si>
  <si>
    <t>394-104*</t>
  </si>
  <si>
    <t>3020-105*</t>
  </si>
  <si>
    <t>HONORARIOS PROFESIONALES POR EL DISEÑO VIRTUAL DE ESPACIOS ACADEMICOS</t>
  </si>
  <si>
    <t>Especialización En Sistemas De Calidad E Inocuidad En Alimentos</t>
  </si>
  <si>
    <t>SE CONTRATARA EN EL I SEMESTRE 2021</t>
  </si>
  <si>
    <t>3020-106*</t>
  </si>
  <si>
    <t>REFRIGERIOS: REUNIÓN DOCENTES INICIO SEMESTRE, INDUCCIÓN DE ESTUDIANTES NEOLASALLISTA, SOCIALIZACIÓN TRABAJOS FINALES DE LOS ESTUDIANTES DE SEMINARIO DE INVESTIGACIÓN DE ÚLTIMO SEMESTRE, EVENTO CON EGRESADOS Y EMPRESARIOS</t>
  </si>
  <si>
    <t>3020-107*</t>
  </si>
  <si>
    <t>PAUTA PUBLICITARIA EN LA REVISTA IALIMENTOS</t>
  </si>
  <si>
    <t>3020-108*</t>
  </si>
  <si>
    <t>3020-109*</t>
  </si>
  <si>
    <t>352-110*</t>
  </si>
  <si>
    <t>HONORARIOS CHARLA DE EXPERTO A ESTUDIANTES, PERIFONEO</t>
  </si>
  <si>
    <t>Ingenieria De Alimentos-Mosquera</t>
  </si>
  <si>
    <t>352-111*</t>
  </si>
  <si>
    <t>EVENTO DE ENCUENTRO CON EMPRESAS DE SÁBANA OCCIDENTE - DESAYUNO</t>
  </si>
  <si>
    <t>352-112*</t>
  </si>
  <si>
    <t>REFRIGERIO A ESTUDIANTES QUE VIENEN A LA SEDE LA CANDELARIA - PRACTICAS LABORATORIOS</t>
  </si>
  <si>
    <t>PRACTICAS QUE SE DESARROLLARAN DURANTE CADA SEMESTRE</t>
  </si>
  <si>
    <t>352-113*</t>
  </si>
  <si>
    <t>AUXILIOS PARTICIPACION EN EVENTOS ESTUDIANTES: REDCOLSI REGIONAL - NACIONAL  Y OT</t>
  </si>
  <si>
    <t>352-114*</t>
  </si>
  <si>
    <t>IMPRESIÓN FOLLETOS</t>
  </si>
  <si>
    <t>352-115*</t>
  </si>
  <si>
    <t>TRANSPORTE ESTUDIANTES MOSQUERA - BOGOTÁ - MOSQUERA  - PRACTICAS LABORATORIOS</t>
  </si>
  <si>
    <t>352-116*</t>
  </si>
  <si>
    <t>ELEMENTOS TIENDA LASALLISTA: PROMOCION DEL PROGRAMA EN MOSQUERA</t>
  </si>
  <si>
    <t>353-117*</t>
  </si>
  <si>
    <t>Ingenieria De Automatizacion- Mosquera</t>
  </si>
  <si>
    <t>353-118*</t>
  </si>
  <si>
    <t>353-119*</t>
  </si>
  <si>
    <t>353-120*</t>
  </si>
  <si>
    <t>353-121*</t>
  </si>
  <si>
    <t>349-123*</t>
  </si>
  <si>
    <t>ELEMENTOS DE ASEO Y DESINFECCION PARA LOS LABORATORIOS</t>
  </si>
  <si>
    <t>Laboratorios De Ingeniería</t>
  </si>
  <si>
    <t>SE REALIZARA EN CADA SEMESTRE UN PEDIDO</t>
  </si>
  <si>
    <t>349-124*</t>
  </si>
  <si>
    <t>ELEMENTOS DE PROTECCION Y EPP PARA LOS TECNICOS DE LABORATORIO Y ESTUDIANTES</t>
  </si>
  <si>
    <t>349-125*</t>
  </si>
  <si>
    <t>ADQUISICION: PISTOLA DE CALOR, TORQUIMETRO DIGITAL 3/8, ALICATE AJUSTABLE PELA CABLE STANLEY, JUEGO DE LLAVES COPA FIJA MM, JUEGO DE LLAVES COPA FIJA PULG, JUEGO DE COPAS SIERRA, CARGADOR DE BATERÍAS (AA/AAA), ESTANTE (MOBILIARIO)</t>
  </si>
  <si>
    <t>Herramientas</t>
  </si>
  <si>
    <t>SE ADQUIEREN LAS HERRAMIENTAS DE ACUERDO A LAS NECESIDADES</t>
  </si>
  <si>
    <t>349-126*</t>
  </si>
  <si>
    <t>REACTIVOS, MATERIAL VIDRIO, PLASTICO, ELEMENTOS DE FERRETERIA, INSUMOS</t>
  </si>
  <si>
    <t>349-127*</t>
  </si>
  <si>
    <t>INSUMOS PERECEDEROS PARA LAS PRÁCTICAS DEL PROGRAMA DE INGENIERÍA DE ALIMENTOS</t>
  </si>
  <si>
    <t>349-128*</t>
  </si>
  <si>
    <t>ELEMENTOS PAPELERIA FUNCIONAMIENTO DE LOS LABORATORIOS, IMPRESIÓN DE ETIQUETAS</t>
  </si>
  <si>
    <t>349-129*</t>
  </si>
  <si>
    <t>ACTIVACIÓN SEMESTRAL 20 LICENCIAS SOFTWARE  MANUFACTURING MANAGEMENT SIMULATION</t>
  </si>
  <si>
    <t>349-130*</t>
  </si>
  <si>
    <t>RENOVACIÓN THE ROCSCIENCE EDUCATION PROGRAM - LICENCIA NO PERPETUA SUSCRIPCION ANUAL DEL 1 DE ENERO AL 31 DE DICIEMBRE 2020</t>
  </si>
  <si>
    <t>349-131*</t>
  </si>
  <si>
    <t>RENOVACION SOFTWARE MATLAB, MODALIDAD CAMPUS</t>
  </si>
  <si>
    <t>349-132*</t>
  </si>
  <si>
    <t>RENOVACIÓN ANUAL SOFTWARE ARCGIS</t>
  </si>
  <si>
    <t>GASTO COMPARTIDO CON LAS FACULTADES DE CIENCIAS DEL HABITAT Y CIENCIAS AGROPECUARIAS, VALOR TOTAL $24.000.000</t>
  </si>
  <si>
    <t>349-133*</t>
  </si>
  <si>
    <t>RENOVACIÓN ANUAL SOFTWARE SAP</t>
  </si>
  <si>
    <t>349-134*</t>
  </si>
  <si>
    <t>RENOVACIÓN ANUAL SOFTWARE SAFE</t>
  </si>
  <si>
    <t>349-135*</t>
  </si>
  <si>
    <t>RENOVACIÓN ANUAL SOFTWARE ASPEN</t>
  </si>
  <si>
    <t>349-136*</t>
  </si>
  <si>
    <t>349-137*</t>
  </si>
  <si>
    <t>RENOVACIÓN SOFTWARE ORCAD</t>
  </si>
  <si>
    <t>349-139*</t>
  </si>
  <si>
    <t>RENOVACIÓN ANUAL SOFTWARE RISK SIMULATOR - RENOVACIÓN LICENCIA DE SITIO ANUAL PARA USUARIOS ILIMITADOS HOME USE</t>
  </si>
  <si>
    <t>349-140*</t>
  </si>
  <si>
    <t>RENOVACIÓN ANUAL SOFTWARE PROTEUS</t>
  </si>
  <si>
    <t>349-141*</t>
  </si>
  <si>
    <t xml:space="preserve"> SOFTWARE DE SIMULACION LVSIM-EMS 8972 - RENOVACION LICENCIAS ONLINE ANUAL</t>
  </si>
  <si>
    <t>349-142*</t>
  </si>
  <si>
    <t>RENOVACIÓN ANUAL LICENCIAS ROCKWELL AUTOMATION</t>
  </si>
  <si>
    <t>349-143*</t>
  </si>
  <si>
    <t>RENOVACION ANUAL SOFTWARE SPLASHTOP BUSINESS ACCESS - PRO – YEARLY (CONCURRENT USER LICENSE)</t>
  </si>
  <si>
    <t>349-144*</t>
  </si>
  <si>
    <t>RENOVACION SOFTWARE SOLIDWORKS EDU. EDITION NETWORK - RENOVACIÓN DE SUSCRIPCIÓN POR MANTENIMIENTO Y ACTUALIZACIÓN DE LICENCIA PERPETUA</t>
  </si>
  <si>
    <t>349-145*</t>
  </si>
  <si>
    <t>CAPACITACION A LOS TECNICOS DE LABORATORIO EN LOS SIGUIENTES EQUIPOS: TRIAXIAL DINÁMICO, UNIVERSAL UNITED, TGA (EL EQUIPO SE ENCUENTRA EN AMBIENTAL), EQUIPO DE SOLDADOR, EVAPORACION AL VACÍO, TORRE DESTILACIÓN, SECADOR DE RODILLOS, TEXTUROMETRO, TNA, ETAP (SOFTWARE), DRONE, SPRAY DRIER, BALANZA TERMOGRAVIMÉTRICA, HPLC.</t>
  </si>
  <si>
    <t>LAS CAPACITACIONES SE REALIZARAN DURANTE TODO EL AÑO</t>
  </si>
  <si>
    <t>349-146*</t>
  </si>
  <si>
    <t>RENOVACION SOFTWARE LABVIEW</t>
  </si>
  <si>
    <t>349-147*</t>
  </si>
  <si>
    <t xml:space="preserve">RENOVACIÓN ANUAL SOFTWARE AERMOD VIEW - RENOVACIÓN DE SUSCRIPCIÓN POR MANTENIMIENTO Y ACTUALIZACIÓN DE LICENCIA PERPETUA </t>
  </si>
  <si>
    <t>349-148*</t>
  </si>
  <si>
    <t>MANTENIMIENTO ANUAL LICENCIA ANSYS ACADEMIC TEACHING EM</t>
  </si>
  <si>
    <t>349-149*</t>
  </si>
  <si>
    <t>MANTENIMIENTO ANUAL LICENCIA ANSYS ACADEMIC RESEARCH EM</t>
  </si>
  <si>
    <t>349-150*</t>
  </si>
  <si>
    <t>RENOVACIÓN MANTENIMIENTO ANUAL SOFTWARE GAMS</t>
  </si>
  <si>
    <t>349-151*</t>
  </si>
  <si>
    <t>RENOVACIÓN MANTENIMIENTO ANUAL SOFTWARE SKETCHUP</t>
  </si>
  <si>
    <t>349-152*</t>
  </si>
  <si>
    <t>ACTIVACIÓN PÓLIZA DE SERVICIO DEL SOFTWARE SIMAPRO</t>
  </si>
  <si>
    <t>349-153*</t>
  </si>
  <si>
    <t>REPUESTOS E INSUMOS PARA EL MANTENIMIENTO DE LOS EQUIPOS DE LOS LABORATORIOS DE LA FACULTAD</t>
  </si>
  <si>
    <t>SE REALIZARA EL MANTENIMIENTO A LOS EQUIPOS DURANTE TODO EL AÑO</t>
  </si>
  <si>
    <t>349-154*</t>
  </si>
  <si>
    <t>CONTRATO DE MANTENIMIENTO CON REPUESTOS DOS UPS 20 Y 30 KVA,  CONTRATO DE MANTENIMIENTO TRES UPS PEQUEÑAS</t>
  </si>
  <si>
    <t>EL PAGO SE REALIZA DEPENDIENDO DEL NUMERO DE VISITAS ESTIPULADO EN LA ODP</t>
  </si>
  <si>
    <t>349-155*</t>
  </si>
  <si>
    <t>MANTENIMIENTOS Y CALIBRACIONES A LOS EQUIPOS DE LOS LABORATORIOS DE LA FACULTAD</t>
  </si>
  <si>
    <t>349-156*</t>
  </si>
  <si>
    <t>GAS PROPANO CALDERA DE LAS PLANTAS PILOTO</t>
  </si>
  <si>
    <t>349-157*</t>
  </si>
  <si>
    <t>TRANSPORTE ENTREGA PEDIDOS PROVEEDORES</t>
  </si>
  <si>
    <t>DEPENDE DE LOS PROVEEDORES QUE COBRAN EL TRANSPORTE DE LOS PEDIDOS</t>
  </si>
  <si>
    <t>354-158*</t>
  </si>
  <si>
    <t>Ingeniería Industrial- Mosquera</t>
  </si>
  <si>
    <t>354-159*</t>
  </si>
  <si>
    <t>354-160*</t>
  </si>
  <si>
    <t>354-161*</t>
  </si>
  <si>
    <t>354-162*</t>
  </si>
  <si>
    <t>904-1*</t>
  </si>
  <si>
    <t>Ejecución y entrega de resultados de pruebas psicológicas y psicotécnicas del proceso de selección de los aspirantes interesados en pertenecer al Proyecto Utopía</t>
  </si>
  <si>
    <t>Gestion Del Estudiante Utopia</t>
  </si>
  <si>
    <t>El proceso de selección se realiza de agosto a diciembre. Se estima la realización del pago mensualmente contra entrega de informes de selección</t>
  </si>
  <si>
    <t>904-2*</t>
  </si>
  <si>
    <t>Desplazamiento las regiones de Colombia para el apoyo en campo en la tarea de difusión de la información, consecución del lugar para la realización de la convocatoria y preinscripción de los posibles jóvenes interesados en las jornadas de convocatoria de selección de aspirantes del Proyecto Utopía</t>
  </si>
  <si>
    <t>904-3*</t>
  </si>
  <si>
    <t xml:space="preserve">Viajes al Campus Utopía </t>
  </si>
  <si>
    <t>Viajes necesarios para apoyar el ingreso de los estudiantes nuevos del Proyecto Utopía</t>
  </si>
  <si>
    <t>904-4*</t>
  </si>
  <si>
    <t>Pago de alojamiento del equipo de selección en territorio</t>
  </si>
  <si>
    <t>Los funcionarios legalizarán los gastos incurridos al finalizar cada mes</t>
  </si>
  <si>
    <t>904-5*</t>
  </si>
  <si>
    <t>Pago de tiquetes aéreos del equipo de selección en territorio</t>
  </si>
  <si>
    <t>Compras realizada por medio del formato de comisión de servicios</t>
  </si>
  <si>
    <t>904-6*</t>
  </si>
  <si>
    <t>Pago de tiquetes intermunicipales e interdepartamentales del equipo de selección en territorio</t>
  </si>
  <si>
    <t>904-7*</t>
  </si>
  <si>
    <t>Pago de alimentación del equipo de selección en territorio</t>
  </si>
  <si>
    <t>904-8*</t>
  </si>
  <si>
    <t>pago de gasto de combustible de los viajes del equipo de selección realizado en los vehículos de la Universidad</t>
  </si>
  <si>
    <t>904-9*</t>
  </si>
  <si>
    <t>pago de algunos elementos como desechables y otros elementos usados en las jornadas de convocatoria</t>
  </si>
  <si>
    <t>904-10*</t>
  </si>
  <si>
    <t>pago de fotocopias e impresiones realizadas por el equipo de selección en el territorio</t>
  </si>
  <si>
    <t>904-11*</t>
  </si>
  <si>
    <t>Compra elementos de papelería y útiles usados por el equipo de selección en territorio</t>
  </si>
  <si>
    <t>Orden de compra en el módulo de compras</t>
  </si>
  <si>
    <t>904-12*</t>
  </si>
  <si>
    <t>pago de gasto de parqueaderos de los viajes del equipo de selección realizado en los vehículos de la Universidad</t>
  </si>
  <si>
    <t>904-13*</t>
  </si>
  <si>
    <t>pago de gasto de peajes de los viajes del equipo de selección realizado en los vehículos de la Universidad</t>
  </si>
  <si>
    <t>904-14*</t>
  </si>
  <si>
    <t>Pago de taxis y servicio público urbano del equipo de selección en territorio o en los desplazamientos a los aeropuertos</t>
  </si>
  <si>
    <t>904-15*</t>
  </si>
  <si>
    <t>compra de material de divulgación y difusión de las convocatorias de selección</t>
  </si>
  <si>
    <t>904-16*</t>
  </si>
  <si>
    <t>disponible para mantenimiento de equipo de oficina</t>
  </si>
  <si>
    <t>904-17*</t>
  </si>
  <si>
    <t>disponible para mantenimiento de equipo de cómputo</t>
  </si>
  <si>
    <t>90301-18*</t>
  </si>
  <si>
    <t xml:space="preserve">Corresponde a Aux. de estudiantes para el desarrollo de PPZO </t>
  </si>
  <si>
    <t>Auxilios Proyectos Productivos</t>
  </si>
  <si>
    <t>Corresponde a Aux. de estudiantes de la octava cohorte que finalizan PPZO, trimestre enero - marzo</t>
  </si>
  <si>
    <t>90301-19*</t>
  </si>
  <si>
    <t>Corresponde a Aux. de estudiantes de la octava y novena cohorte que desarrollan PPZO, trimestre abril - junio</t>
  </si>
  <si>
    <t>90301-20*</t>
  </si>
  <si>
    <t>Corresponde a Aux. de estudiantes de la novena cohorte que desarrollan PPZO, trimestre julio - septiembre</t>
  </si>
  <si>
    <t>90301-21*</t>
  </si>
  <si>
    <t>Corresponde a Aux. de estudiantes de la novena cohorte que desarrollan PPZO, trimestre octubre - diciembre</t>
  </si>
  <si>
    <t>903-22*</t>
  </si>
  <si>
    <t xml:space="preserve">Corresponde a Aux. de estudiantes y/o egresados que sean requeridos para actividades académicas por la CPP y la ULS </t>
  </si>
  <si>
    <t>Coordinacion De Proyectos Productivos</t>
  </si>
  <si>
    <t>Corresponde a Aux. de estudiantes y/o egresados que sean requeridos para actividades académicas por la CPP y la ULS  2 por semestre, total 4 al año</t>
  </si>
  <si>
    <t>903-23*</t>
  </si>
  <si>
    <t>Aux. de empleados que visitan el campus Utopía para actividades académicas y otros</t>
  </si>
  <si>
    <t>5 visitas de 2 personas por semestre, total de visitas al año 10 de 2 personas</t>
  </si>
  <si>
    <t>903-24*</t>
  </si>
  <si>
    <t>Corresponde a las visitas técnicas que realizan los egresados del programa ingeniería agronómica a los proyectos en zona de origen que su acceso esta imposibilitado por fuerza mayor (orden público)</t>
  </si>
  <si>
    <t>4 visitas a proyecto por semestre, en caso de ser necesario</t>
  </si>
  <si>
    <t>903-25*</t>
  </si>
  <si>
    <t>Corresponde a los seguros de vida de los Ing. que visitan los proyectos en zona de origen</t>
  </si>
  <si>
    <t>Crédito a 30 días</t>
  </si>
  <si>
    <t>Pago póliza de seguro de vida para 2 Ingenieros - 4 pagos al año 2 por semestre</t>
  </si>
  <si>
    <t>903-26*</t>
  </si>
  <si>
    <t>Mantenimiento preventivo o correctivo de alguno de los computadores de la Oficina</t>
  </si>
  <si>
    <t>Según requerimiento</t>
  </si>
  <si>
    <t>903-27*</t>
  </si>
  <si>
    <t>Corresponde a las visitas técnicas y administrativas realizadas a los proyectos productivos en zona de origen</t>
  </si>
  <si>
    <t>35 noches de alojamiento por semestre, total 70 noches de alojamiento al año</t>
  </si>
  <si>
    <t>903-28*</t>
  </si>
  <si>
    <t>10 visitas a Yopal - 10 visitas a región por semestre, total en el año 40 tiquetes (ida y regreso)</t>
  </si>
  <si>
    <t>903-29*</t>
  </si>
  <si>
    <t>10 visitas a región con sus respectivos desplazamientos a los proyectos productivos 40 tiquetes de trasperte terrestre al semestre, total 80 en el año</t>
  </si>
  <si>
    <t>903-30*</t>
  </si>
  <si>
    <t>45 días de visita por semetre, 3 servicios de alimentación al día. Total 270 servicios de alimentación al año</t>
  </si>
  <si>
    <t>903-31*</t>
  </si>
  <si>
    <t>2 visitas en vehículo personal en caso de ser necesario por semestre</t>
  </si>
  <si>
    <t>903-32*</t>
  </si>
  <si>
    <t>En caso de ser necesario</t>
  </si>
  <si>
    <t>Casos requeridos</t>
  </si>
  <si>
    <t>903-34*</t>
  </si>
  <si>
    <t>anual</t>
  </si>
  <si>
    <t>Actividades académicas o representación de la Universidad</t>
  </si>
  <si>
    <t>según programación académica</t>
  </si>
  <si>
    <t>903-35*</t>
  </si>
  <si>
    <t>2 visitas en vehículo personal en caso de ser necesario, 8 por semestre, total 16</t>
  </si>
  <si>
    <t>903-36*</t>
  </si>
  <si>
    <t xml:space="preserve">Corresponde a los kits de promoción y difusión de los convenios, otros si, entre otros de los donantes que apoyan a los proyectos productivos, de la CPP y/o elementos publicitarios que se entregan a donantes, estudiantes y aliados </t>
  </si>
  <si>
    <t>903-37*</t>
  </si>
  <si>
    <t>2 rondas de visitas a PPZO por semestre (Bogotá - municipios de visita) 83 recorridos por semestre</t>
  </si>
  <si>
    <t>903-38*</t>
  </si>
  <si>
    <t>Corresponde al reintegro de Gastos Bancarios que se deben realizar al Fondo Rotativo Permanente de Cultivo de Paz -según el manual</t>
  </si>
  <si>
    <t>Inicio de año</t>
  </si>
  <si>
    <t>1039-39*</t>
  </si>
  <si>
    <t>Suscripción anual Plataforma INNPACTIA Plan PRO año</t>
  </si>
  <si>
    <t>Coordinacion De Filantropia Y Financiamiento Externo</t>
  </si>
  <si>
    <t>Estas plataformas se utilizan para revisar las convocatorias a las que podemos aplicar</t>
  </si>
  <si>
    <t>1039-40*</t>
  </si>
  <si>
    <t xml:space="preserve">Suscripción anual Plataforma Nodoka Plan PRO año </t>
  </si>
  <si>
    <t>1039-41*</t>
  </si>
  <si>
    <t>Transporte Urbano para radicación de documentos o visitas a Donantes</t>
  </si>
  <si>
    <t>Transporte Urbano pagado por caja menor para radicación de documentos o visitas a Donantes</t>
  </si>
  <si>
    <t>1039-42*</t>
  </si>
  <si>
    <t>Placa graduados del año 2021 - Placa de nuevos premios recibidos</t>
  </si>
  <si>
    <t>1039-43*</t>
  </si>
  <si>
    <t>Detalles donantes por día de la Cosecha</t>
  </si>
  <si>
    <t>1039-44*</t>
  </si>
  <si>
    <t>Detalles donantes que acompañan en los grados</t>
  </si>
  <si>
    <t>1039-45*</t>
  </si>
  <si>
    <t>Apoyo estudiantes</t>
  </si>
  <si>
    <t>Apoyo estudiantes para Imprevistos</t>
  </si>
  <si>
    <t>1039-46*</t>
  </si>
  <si>
    <t>Impresión del Caso Librillo compuesto por 44 páginas, impresas en papel Bond Directivo</t>
  </si>
  <si>
    <t>Impresión del Caso para Visibilizar a Utopía (Librillo compuesto por 44 páginas, impresas en papel Bond Directivo)</t>
  </si>
  <si>
    <t>1039-47*</t>
  </si>
  <si>
    <t>Pedido de papelería para oficina</t>
  </si>
  <si>
    <t>1039-48*</t>
  </si>
  <si>
    <t>Pendones, Folletos, Separadores etc. para complementar el Kit para presentar a posibles Donantes</t>
  </si>
  <si>
    <t>1039-49*</t>
  </si>
  <si>
    <t xml:space="preserve">Atenciones por caja menor para reuniones con Donantes </t>
  </si>
  <si>
    <t>1039-50*</t>
  </si>
  <si>
    <t>Recursos para pagar las escrituras por Insinuación de donaciones</t>
  </si>
  <si>
    <t>1039-51*</t>
  </si>
  <si>
    <t>Atenciones para Reunión con pequeños donantes Unisalle</t>
  </si>
  <si>
    <t>1039-52*</t>
  </si>
  <si>
    <t>Recursos para pagar los seguros por cumplimiento de donaciones</t>
  </si>
  <si>
    <t>Seguro de cumplimiento</t>
  </si>
  <si>
    <t>1039-53*</t>
  </si>
  <si>
    <t>Recursos para mantenimiento de equipos de computo</t>
  </si>
  <si>
    <t>1039-54*</t>
  </si>
  <si>
    <t>Recursos para mantenimiento de equipo de oficina</t>
  </si>
  <si>
    <t>1039-55*</t>
  </si>
  <si>
    <t>42 Pasajes aéreos a Utopía para 7 Funcionarios Acompañamiento a visitantes por convenio firmados en curso, 11 acompañamientos a los eventos de Utopía, 8 acompañamientos a nuevos aliados y  16 para Aliados como Brigard Y Urrutia(13 Cátedras mensuales- en un mes asisten dos profesores), Kuepa (3 marzo, abril, mayo)</t>
  </si>
  <si>
    <t>1039-56*</t>
  </si>
  <si>
    <t>4 visitas para conseguir Donantes en las principales ciudades (2 personas)</t>
  </si>
  <si>
    <t>4 visitas para conseguir Donantes en las principales ciudades de Colombia  (Sylvia y Fernando)</t>
  </si>
  <si>
    <t>1039-57*</t>
  </si>
  <si>
    <t>Auxilio para colaboradores por primer día Yopal (26*150.000) y para segundo día (21*40.000)</t>
  </si>
  <si>
    <t>1039-58*</t>
  </si>
  <si>
    <t>Hospedaje en Utopía para 7 Funcionarios Acompañamiento a visitantes por convenio firmados en curso, 7 acompañamientos a los eventos de Utopía, 8 acompañamientos a nuevos aliados,  37 para Aliados como Kuepa, Banco de Bogotá, Bancolombia para dictar cátedras y Brigada Odontológica - Club rotarios Subachoque y 17 los Donantes que nos visitan</t>
  </si>
  <si>
    <t>1039-59*</t>
  </si>
  <si>
    <t>Alimentación en Utopía para las visitas de nuestros aliados(nuevos, antiguos y quienes apoyan con cátedras o brigadas)</t>
  </si>
  <si>
    <t>1039-60*</t>
  </si>
  <si>
    <t>Viáticos para 4 visitas de 3 días para conseguir Donantes en las principales ciudades (2 personas) / al legalizar se trasladarán los valores a las cuentas correspondientes(Alimentación, Hospedaje y transporte)</t>
  </si>
  <si>
    <t>1039-61*</t>
  </si>
  <si>
    <t>1039-62*</t>
  </si>
  <si>
    <t xml:space="preserve">Asesoramiento Profesional  implementación del plan de fund raising </t>
  </si>
  <si>
    <t>Asesoría para Formulación de un plan de campaña anual que contemple la generación de recursos tanto para Utopía, como para otras áreas estratégicas de la Universidad</t>
  </si>
  <si>
    <t>1039-63*</t>
  </si>
  <si>
    <t xml:space="preserve">Servicio de traducciones de documentos para participar en convocatorias </t>
  </si>
  <si>
    <t>Se estima realizar algunos pagos por el servicio de traducciones para poder participar en convocatorias cuando estas se deben presentar en idioma diferente al español</t>
  </si>
  <si>
    <t>903-63*</t>
  </si>
  <si>
    <t>material de papelería</t>
  </si>
  <si>
    <t>Esto hace referencia a todos lo elementos necesarios para el normal funcionamiento de la oficina (papel, tinta, cuadernos, bolígrafos entre otros), 25 elementos por semestre</t>
  </si>
  <si>
    <t>330-1*</t>
  </si>
  <si>
    <t>Pago de tutores y jurados externos modalidad de grado</t>
  </si>
  <si>
    <t>Filosofía Y Letras</t>
  </si>
  <si>
    <t>330-3*</t>
  </si>
  <si>
    <t>Refrigerios bienvenida estudiantes de pregrado</t>
  </si>
  <si>
    <t>330-5*</t>
  </si>
  <si>
    <t>Fotocopias de material bibliográfico</t>
  </si>
  <si>
    <t>330-6*</t>
  </si>
  <si>
    <t>Material de oficina papelería y elementos de oficina</t>
  </si>
  <si>
    <t>330-9*</t>
  </si>
  <si>
    <t>Material publicitario (tienda lasallista) para estudiantes nuevos y aspirantes</t>
  </si>
  <si>
    <t>338-10*</t>
  </si>
  <si>
    <t>Refrigerios estudiantes de maestría</t>
  </si>
  <si>
    <t>Maestria En Politica Y Relaciones Internacionales</t>
  </si>
  <si>
    <t>373-12*</t>
  </si>
  <si>
    <t>Honorario profesor invitado externo</t>
  </si>
  <si>
    <t>Maestría En Filosofía En Modalidad De Investigación</t>
  </si>
  <si>
    <t>373-13*</t>
  </si>
  <si>
    <t>Refrigerios estudiantes nuevos de maestría</t>
  </si>
  <si>
    <t>373-14*</t>
  </si>
  <si>
    <t>Inscripción a eventos profesores</t>
  </si>
  <si>
    <t>373-15*</t>
  </si>
  <si>
    <t>Publicidad de la maestría con la modificación que se tiene proyectada</t>
  </si>
  <si>
    <t>339-16*</t>
  </si>
  <si>
    <t>Refrigerios estudiantes nuevos de especialización</t>
  </si>
  <si>
    <t>Especialización En Voluntariado</t>
  </si>
  <si>
    <t>339-17*</t>
  </si>
  <si>
    <t>Publicación de un libro drupo de investigación Especialización</t>
  </si>
  <si>
    <t>339-18*</t>
  </si>
  <si>
    <t>Promoción programa de especialización</t>
  </si>
  <si>
    <t>339-19*</t>
  </si>
  <si>
    <t>Copias materiales estudiantes</t>
  </si>
  <si>
    <t>330-20*</t>
  </si>
  <si>
    <t>Inscripción revista Malpensante</t>
  </si>
  <si>
    <t>330-22*</t>
  </si>
  <si>
    <t>Peajes posible traslado a eventos</t>
  </si>
  <si>
    <t>330-23*</t>
  </si>
  <si>
    <t xml:space="preserve">Inscripción de profesores a eventos </t>
  </si>
  <si>
    <t>330-24*</t>
  </si>
  <si>
    <t>Pasaje aéreo para posible evento</t>
  </si>
  <si>
    <t>330-25*</t>
  </si>
  <si>
    <t>Pasaje terrestre posible participción en evento</t>
  </si>
  <si>
    <t>330-27*</t>
  </si>
  <si>
    <t>Pago inscripción anual red comiucap</t>
  </si>
  <si>
    <t>Auxilios a estudiantes participación en eventos o otros</t>
  </si>
  <si>
    <t>Mantenimiento de equipos telefónicos Facultad</t>
  </si>
  <si>
    <t>Publicación de texto de investigación</t>
  </si>
  <si>
    <t>Premios de concurso de escritura creativa y otros</t>
  </si>
  <si>
    <t>Docentes externos invitados</t>
  </si>
  <si>
    <t>338-28*</t>
  </si>
  <si>
    <t>Pago tutirías externas modalidad de grado</t>
  </si>
  <si>
    <t>Premio de concurso de Ensayo político</t>
  </si>
  <si>
    <t>Honorarios profesor invitado externo</t>
  </si>
  <si>
    <t>Auditorias Internas</t>
  </si>
  <si>
    <t>Liac - Laboratorio Instrumental De Alta Complejidad</t>
  </si>
  <si>
    <t>Pólizas de Cumplimiento</t>
  </si>
  <si>
    <t>Pólizas de Responsabilidad Civil y Extracontractual</t>
  </si>
  <si>
    <t>Transporte muestras contratos</t>
  </si>
  <si>
    <t>Auditorias Externas (Acreditaciones) y Pruebas de Desempeño</t>
  </si>
  <si>
    <t>Renovación SICOQ y firma digital Certicamara</t>
  </si>
  <si>
    <t>Mantenimiento y calibración equipos del Laboratorio</t>
  </si>
  <si>
    <t>Mantenimiento sistema de puertas del Laboratorio y reparaciones que se presenten</t>
  </si>
  <si>
    <t>Insumos para equipos del Laboratorio</t>
  </si>
  <si>
    <t>Pasajes para participación en eventos</t>
  </si>
  <si>
    <t>Consumibles equipos del Laboratorio</t>
  </si>
  <si>
    <t>Compra de insumos, reactivos y consumibles para el Laboratorio</t>
  </si>
  <si>
    <t>Compra de normas para validación de metodos</t>
  </si>
  <si>
    <t>24325-32*</t>
  </si>
  <si>
    <t>Papeleria para oficina</t>
  </si>
  <si>
    <t>Inscripción para participación en eventos</t>
  </si>
  <si>
    <t>Estrategia de marketing, portafolio de servicios</t>
  </si>
  <si>
    <t>Taxis y buses, requerimientos logísticos del LIAC</t>
  </si>
  <si>
    <t>24325-39*</t>
  </si>
  <si>
    <t>EPP Personal del Laboratorio</t>
  </si>
  <si>
    <t>Capacitaciones personal del Laboratorio</t>
  </si>
  <si>
    <t>4017-1*</t>
  </si>
  <si>
    <t>Compra de Bienes o Servicios</t>
  </si>
  <si>
    <t>Capacitación Taller de Creación de Infografías</t>
  </si>
  <si>
    <t>Pesos Colombianos</t>
  </si>
  <si>
    <t>Observatorio De La Vida Universitaria</t>
  </si>
  <si>
    <t>Honorarios - Capacitaciones</t>
  </si>
  <si>
    <t>30 días</t>
  </si>
  <si>
    <t>30 marzo de 2020</t>
  </si>
  <si>
    <t>Sujeto a Cambios, en caso de cambiar nombre del taller</t>
  </si>
  <si>
    <t>4017-2*</t>
  </si>
  <si>
    <t>enero</t>
  </si>
  <si>
    <t>droop Box Institucional</t>
  </si>
  <si>
    <t>LICENCIAS NO PERPETUAS</t>
  </si>
  <si>
    <t>30 enero de 2021</t>
  </si>
  <si>
    <t>Sujeto a Cambios, en caso de ser comprado en otra fecha</t>
  </si>
  <si>
    <t>4017-3*</t>
  </si>
  <si>
    <t>Febrero - Diciembre</t>
  </si>
  <si>
    <t>Reuniones Mensuales Semillero OVU</t>
  </si>
  <si>
    <t>30 dias</t>
  </si>
  <si>
    <t>Febrero a Dciciembre 2021</t>
  </si>
  <si>
    <t>Sujeto a Cambios, en caso de aumentar el numero de reuniones del Semillero de OVU</t>
  </si>
  <si>
    <t>4017-6*</t>
  </si>
  <si>
    <t>Enero - Diciembre</t>
  </si>
  <si>
    <t>Fotocopias como insumos de eventos del OVU 2021</t>
  </si>
  <si>
    <t>apenas se genere el gasto</t>
  </si>
  <si>
    <t>Sujeto a Cambios, en caso de No requerirse se dispondra para otro evento</t>
  </si>
  <si>
    <t>4017-7*</t>
  </si>
  <si>
    <t>Encuentro Semilleros Univ ersitarios</t>
  </si>
  <si>
    <t>AUXILIOS A ESTUDIANTES</t>
  </si>
  <si>
    <t>Apenas se realice Encuentro</t>
  </si>
  <si>
    <t>4017-8*</t>
  </si>
  <si>
    <t>Resma de Papel Carta Blanco</t>
  </si>
  <si>
    <t>Ninguna</t>
  </si>
  <si>
    <t>4017-9*</t>
  </si>
  <si>
    <t>marzo</t>
  </si>
  <si>
    <t>1 Pte Papel Adhesivo para Imprimir (1 hoja sin troquelar)</t>
  </si>
  <si>
    <t>4017-10*</t>
  </si>
  <si>
    <t>2 cinta Ancha Transparente 48 X 30 Tesa</t>
  </si>
  <si>
    <t>4017-11*</t>
  </si>
  <si>
    <t>2 pte Postit De 3 X 3 Pulgadas</t>
  </si>
  <si>
    <t>4017-12*</t>
  </si>
  <si>
    <t>5 Tijeras Grandes para Oficina</t>
  </si>
  <si>
    <t>4017-13*</t>
  </si>
  <si>
    <t>25 CARPETA UNISALLE CARTA (Blanca)</t>
  </si>
  <si>
    <t>4017-14*</t>
  </si>
  <si>
    <t>Participación de Eventos</t>
  </si>
  <si>
    <t>Simposio Nacional</t>
  </si>
  <si>
    <t>PARTICIPACION EN EVENTOS</t>
  </si>
  <si>
    <t>apenas se apruebe participacion en el evento</t>
  </si>
  <si>
    <t>Sujeto a la aprobación del OVU en el evento postulado</t>
  </si>
  <si>
    <t>4017-15*</t>
  </si>
  <si>
    <t>Encuentro de Observatorios sobre asuntos Universitarios</t>
  </si>
  <si>
    <t>4017-16*</t>
  </si>
  <si>
    <t>Congreso Nacional</t>
  </si>
  <si>
    <t>4017-17*</t>
  </si>
  <si>
    <t>Congreso Regional de America Latina</t>
  </si>
  <si>
    <t>4017-18*</t>
  </si>
  <si>
    <t>Boletines OVU (codigo QR)</t>
  </si>
  <si>
    <t>PUBLICACIONES LIBROS</t>
  </si>
  <si>
    <t>apenas se apruebe publicación</t>
  </si>
  <si>
    <t>Sujeto a Cambios, en caso de No requerirse se dispondra para otra publicación</t>
  </si>
  <si>
    <t>4017-19*</t>
  </si>
  <si>
    <t>Publicaciones Revistas</t>
  </si>
  <si>
    <t>4017-20*</t>
  </si>
  <si>
    <t>Creación de una Aplicación para Observatorios de otras Universidades (estudiantes de semilleros de Investigacion)</t>
  </si>
  <si>
    <t>PUBLICIDAD Y PROPAGANDA</t>
  </si>
  <si>
    <t>apenas empiece a funcionar correctamente</t>
  </si>
  <si>
    <t>Sujeto a Cambios, en caso de No requerirse se dispondra para otro tipo de publicidad o elemento publicitario</t>
  </si>
  <si>
    <t>4017-21*</t>
  </si>
  <si>
    <t>Creación de un Blog electrónico con toda la información del OVU_LA SALLE</t>
  </si>
  <si>
    <t>apenas se apruebe publicidad</t>
  </si>
  <si>
    <t>4017-22*</t>
  </si>
  <si>
    <t>junio</t>
  </si>
  <si>
    <t>Pendon Araña Pequeño para eventos Universitarios</t>
  </si>
  <si>
    <t>ELEMENTOS PUBLICITARIOS</t>
  </si>
  <si>
    <t>apenas se apruebe elemento publicidad</t>
  </si>
  <si>
    <t>4017-23*</t>
  </si>
  <si>
    <t>Atenciones y Refrigerios eventos del OVU a lo largo del Año 2021</t>
  </si>
  <si>
    <t>4017-24*</t>
  </si>
  <si>
    <t>Transporte Urbano entre Sedes</t>
  </si>
  <si>
    <t>apenas genere el Gasto</t>
  </si>
  <si>
    <t>103-1*</t>
  </si>
  <si>
    <t>Viáticos Asistencia Aniversario Carta Magna</t>
  </si>
  <si>
    <t>Rectoria</t>
  </si>
  <si>
    <t>103-5*</t>
  </si>
  <si>
    <t>Cuota Sostenimiento Corporación Reconciliación Colombia</t>
  </si>
  <si>
    <t>103-7*</t>
  </si>
  <si>
    <t>Cuota de sostenimiento Asociación internacional de Universidades Lasallistas</t>
  </si>
  <si>
    <t>103-8*</t>
  </si>
  <si>
    <t>Cuota de sostenimiento Federación Internacional de Universidades Católicas</t>
  </si>
  <si>
    <t>Se solicitando dos porque se pactó pagar en el 2021 cuota 2020 y 2021</t>
  </si>
  <si>
    <t>103-9*</t>
  </si>
  <si>
    <t>Cuota de Sostenimiento ASCUN</t>
  </si>
  <si>
    <t>Cuota sostenimiento ODUCAL</t>
  </si>
  <si>
    <t>Cuota sostenimiento Corporacion Universidades del Centro</t>
  </si>
  <si>
    <t>103-10*</t>
  </si>
  <si>
    <t>Seguro Automóvil Rectoría</t>
  </si>
  <si>
    <t>103-11*</t>
  </si>
  <si>
    <t>Seguro Camioneta Rectoría</t>
  </si>
  <si>
    <t>103-12*</t>
  </si>
  <si>
    <t>103-14*</t>
  </si>
  <si>
    <t>103-15*</t>
  </si>
  <si>
    <t>103-17*</t>
  </si>
  <si>
    <t>Mantenimento Vehículo Rectoría</t>
  </si>
  <si>
    <t>Mantenimiento Camioneta Rectoría</t>
  </si>
  <si>
    <t>103-18*</t>
  </si>
  <si>
    <t>Alojamiento</t>
  </si>
  <si>
    <t>103-19*</t>
  </si>
  <si>
    <t>Tiquete Aéreos</t>
  </si>
  <si>
    <t>Tiquetes a Yopal, Medellín, Bucaramanga, viaje al exterior Italia</t>
  </si>
  <si>
    <t>103-21*</t>
  </si>
  <si>
    <t>Celebraciones especiales</t>
  </si>
  <si>
    <t>103-24*</t>
  </si>
  <si>
    <t>Botellas de Vino</t>
  </si>
  <si>
    <t>Bar</t>
  </si>
  <si>
    <t>103-29*</t>
  </si>
  <si>
    <t>Inscripción participación evento</t>
  </si>
  <si>
    <t>103-30*</t>
  </si>
  <si>
    <t>Peajes viaje por tierra</t>
  </si>
  <si>
    <t>103-35*</t>
  </si>
  <si>
    <t>Correo</t>
  </si>
  <si>
    <t>103-36*</t>
  </si>
  <si>
    <t>Refrigerio Consejo de Coordinación Ampliado</t>
  </si>
  <si>
    <t>103-37*</t>
  </si>
  <si>
    <t>Arreglos fúnebres</t>
  </si>
  <si>
    <t>103-38*</t>
  </si>
  <si>
    <t>Tarjetas</t>
  </si>
  <si>
    <t>Refrigerio Consejo Superior</t>
  </si>
  <si>
    <t>Refrigerios Consejo Coordinación</t>
  </si>
  <si>
    <t xml:space="preserve">Combustible Autómoviles Rectoría </t>
  </si>
  <si>
    <t>Gasto de Combustible por viajes por tierra</t>
  </si>
  <si>
    <t>Gastos Taxi</t>
  </si>
  <si>
    <t>Refrigerios Consejo Académico</t>
  </si>
  <si>
    <t>Toalla Baño Rector, Jarra plástica, Desechables</t>
  </si>
  <si>
    <t>Gastos de Representación Rector</t>
  </si>
  <si>
    <t>Refrigerios reunión visita pares para Acreditación</t>
  </si>
  <si>
    <t>Autenticaciones Firma Rector</t>
  </si>
  <si>
    <t>Honorarios</t>
  </si>
  <si>
    <t>Viajes a Utopía</t>
  </si>
  <si>
    <t>Parqueadero</t>
  </si>
  <si>
    <t>4019-1*</t>
  </si>
  <si>
    <t>Vida Universitaria</t>
  </si>
  <si>
    <t>4019-2*</t>
  </si>
  <si>
    <t>4019-3*</t>
  </si>
  <si>
    <t>4019-4*</t>
  </si>
  <si>
    <t>4019-5*</t>
  </si>
  <si>
    <t>4019-7*</t>
  </si>
  <si>
    <t>4019-9*</t>
  </si>
  <si>
    <t>4019-10*</t>
  </si>
  <si>
    <t>4019-11*</t>
  </si>
  <si>
    <t>4019-12*</t>
  </si>
  <si>
    <t>4019-13*</t>
  </si>
  <si>
    <t>4019-14*</t>
  </si>
  <si>
    <t>4019-15*</t>
  </si>
  <si>
    <t>4019-16*</t>
  </si>
  <si>
    <t>fotocopias</t>
  </si>
  <si>
    <t>4019-17*</t>
  </si>
  <si>
    <t>pesos</t>
  </si>
  <si>
    <t>4019-18*</t>
  </si>
  <si>
    <t>insumos liturgicos</t>
  </si>
  <si>
    <t>4019-21*</t>
  </si>
  <si>
    <t>4019-22*</t>
  </si>
  <si>
    <t>4019-23*</t>
  </si>
  <si>
    <t>4019-24*</t>
  </si>
  <si>
    <t>4019-25*</t>
  </si>
  <si>
    <t>4019-28*</t>
  </si>
  <si>
    <t>4019-29*</t>
  </si>
  <si>
    <t>4019-30*</t>
  </si>
  <si>
    <t>22531548-31*</t>
  </si>
  <si>
    <t>Escuela De Gobierno</t>
  </si>
  <si>
    <t>22531548-32*</t>
  </si>
  <si>
    <t>22531548-34*</t>
  </si>
  <si>
    <t>22531548-35*</t>
  </si>
  <si>
    <t>22531548-36*</t>
  </si>
  <si>
    <t>22531548-37*</t>
  </si>
  <si>
    <t>22531548-38*</t>
  </si>
  <si>
    <t>441-39*</t>
  </si>
  <si>
    <t>Oficina Proyeccion Y Responsabilidad Social</t>
  </si>
  <si>
    <t>441-40*</t>
  </si>
  <si>
    <t>441-41*</t>
  </si>
  <si>
    <t>441-42*</t>
  </si>
  <si>
    <t>441-43*</t>
  </si>
  <si>
    <t>441-44*</t>
  </si>
  <si>
    <t>peajes</t>
  </si>
  <si>
    <t>441-45*</t>
  </si>
  <si>
    <t>4019-46*</t>
  </si>
  <si>
    <t>401-1*</t>
  </si>
  <si>
    <t>Auxilio para un funcionario</t>
  </si>
  <si>
    <t>Oficina - Vpdh</t>
  </si>
  <si>
    <t>401-2*</t>
  </si>
  <si>
    <t>refrigerios Comités</t>
  </si>
  <si>
    <t>401-3*</t>
  </si>
  <si>
    <t>Pasaje aéreos representación Universidad</t>
  </si>
  <si>
    <t>401-4*</t>
  </si>
  <si>
    <t>elemento de aseo y cafetería</t>
  </si>
  <si>
    <t>401-5*</t>
  </si>
  <si>
    <t>papelería</t>
  </si>
  <si>
    <t>401-6*</t>
  </si>
  <si>
    <t>Gastos de representación</t>
  </si>
  <si>
    <t>401-7*</t>
  </si>
  <si>
    <t>seguro Automovil</t>
  </si>
  <si>
    <t>401-8*</t>
  </si>
  <si>
    <t>SOAT</t>
  </si>
  <si>
    <t>401-9*</t>
  </si>
  <si>
    <t>insumos para la oficina</t>
  </si>
  <si>
    <t>401-11*</t>
  </si>
  <si>
    <t>licencia Adobe</t>
  </si>
  <si>
    <t>401-12*</t>
  </si>
  <si>
    <t>Revista semana, El Tiempo</t>
  </si>
  <si>
    <t>401-13*</t>
  </si>
  <si>
    <t>Auxilio de transporte</t>
  </si>
  <si>
    <t>401-14*</t>
  </si>
  <si>
    <t>401-15*</t>
  </si>
  <si>
    <t>401-16*</t>
  </si>
  <si>
    <t>premios y concursos</t>
  </si>
  <si>
    <t>401-17*</t>
  </si>
  <si>
    <t>participación en eventos</t>
  </si>
  <si>
    <t>401-18*</t>
  </si>
  <si>
    <t xml:space="preserve">conmemoraciones administrativos </t>
  </si>
  <si>
    <t>401-19*</t>
  </si>
  <si>
    <t>Combustible vehículo</t>
  </si>
  <si>
    <t>401-22*</t>
  </si>
  <si>
    <t>Atenciones comunidad Universitaria</t>
  </si>
  <si>
    <t>401-23*</t>
  </si>
  <si>
    <t>401-24*</t>
  </si>
  <si>
    <t>Atenciones reuniones</t>
  </si>
  <si>
    <t>401-25*</t>
  </si>
  <si>
    <t>Impuesto vehículo</t>
  </si>
  <si>
    <t>201-1*</t>
  </si>
  <si>
    <t>Vicerrectoria Académica</t>
  </si>
  <si>
    <t>201-2*</t>
  </si>
  <si>
    <t>201-3*</t>
  </si>
  <si>
    <t>201-4*</t>
  </si>
  <si>
    <t>201-6*</t>
  </si>
  <si>
    <t>Se planifica hacer dos pedidos al año, según necesidades de la oficina VRAC</t>
  </si>
  <si>
    <t>201-7*</t>
  </si>
  <si>
    <t>Se realiza el pago trimestral por concepto de impresiones y fotocopias de la oficina de la VRAC</t>
  </si>
  <si>
    <t>201-8*</t>
  </si>
  <si>
    <t>Los elementos son suministrados mensualmente para la oficina de la VRAC</t>
  </si>
  <si>
    <t>201-9*</t>
  </si>
  <si>
    <t>Este gasto dependerá de las necesidades de la oficina de la VRAC</t>
  </si>
  <si>
    <t>201-10*</t>
  </si>
  <si>
    <t>201-11*</t>
  </si>
  <si>
    <t xml:space="preserve">Se proyecta realizar dos mantenimientos a los equipos de la oficina VRAC </t>
  </si>
  <si>
    <t>201-12*</t>
  </si>
  <si>
    <t>201-16*</t>
  </si>
  <si>
    <t>Se proyecta de compra de SIM CARD y equipos móbiles para Estudiantes y personal administrativo.</t>
  </si>
  <si>
    <t>201-17*</t>
  </si>
  <si>
    <t>Se proyecta comprar portátiles para estudiantes y personal administrativo</t>
  </si>
  <si>
    <t>201-18*</t>
  </si>
  <si>
    <t>IMPUESTO VEHÍCULO</t>
  </si>
  <si>
    <t>RUBRO PARA EL PAGO DEL IMPUESTO DEL VEHÍCULO ASIGNADO A LA VRAC</t>
  </si>
  <si>
    <t>201-19*</t>
  </si>
  <si>
    <t>201-20*</t>
  </si>
  <si>
    <t>201-21*</t>
  </si>
  <si>
    <t>201-24*</t>
  </si>
  <si>
    <t>Este rubro se centra en Servicios Internos - compras tienda Unisalle</t>
  </si>
  <si>
    <t>201-25*</t>
  </si>
  <si>
    <t>201-26*</t>
  </si>
  <si>
    <t>Viáticos</t>
  </si>
  <si>
    <t>201-27*</t>
  </si>
  <si>
    <t>201-28*</t>
  </si>
  <si>
    <t>201-31*</t>
  </si>
  <si>
    <t>201-32*</t>
  </si>
  <si>
    <t>501-1*</t>
  </si>
  <si>
    <t>combustible para el vehículo de la Vicerrectoría Administrativa</t>
  </si>
  <si>
    <t>Vicerrectoria Administrativa</t>
  </si>
  <si>
    <t>Esta cuenta se gestiona a través del convenio con la estación de servicio para el abastecimiento de combustible del vehículo de la VRAD</t>
  </si>
  <si>
    <t>501-2*</t>
  </si>
  <si>
    <t>gastos de representación asignados a la vicerrectora administrativa</t>
  </si>
  <si>
    <t>bajo esta cuenta se asignan los gastos de representación de la VRAD</t>
  </si>
  <si>
    <t>501-3*</t>
  </si>
  <si>
    <t>tiquetes aéreos para cubrir los desplazamientos necesarios de la Vicerrectoría</t>
  </si>
  <si>
    <t>Se estima un promedio de 5 viajes en el año desde la VRAD</t>
  </si>
  <si>
    <t>501-4*</t>
  </si>
  <si>
    <t xml:space="preserve">compra de refrigerios para atender las reuniones de la vicerrectoría </t>
  </si>
  <si>
    <t>Se proyecta el uso de estos recursos para atender las reuniones y eventos de la VRAD</t>
  </si>
  <si>
    <t>501-6*</t>
  </si>
  <si>
    <t>alojamiento y alimentación para cubrir las designaciones de los funcionarios de la vicerrectoría</t>
  </si>
  <si>
    <t xml:space="preserve">Este recurso se asignará de conformidad con las necesidades por designación en participación en eventos o por comisión de servicios. </t>
  </si>
  <si>
    <t>501-7*</t>
  </si>
  <si>
    <t>seguro contra todo riesgo para el vehículo de la Vicerrectoría</t>
  </si>
  <si>
    <t>El seguro del vehículo tiene vigencia hasta el mes de noviembre de 2021</t>
  </si>
  <si>
    <t>501-10*</t>
  </si>
  <si>
    <t>gastos asociados a trámites notariales, de licencias y demás que puedan requerirse en la Vicerrectoría</t>
  </si>
  <si>
    <t>Estos recursos se fijan teniendo en cuenta que por la naturaleza de la operación es posible que se requiera de algún trámite legal</t>
  </si>
  <si>
    <t>501-11*</t>
  </si>
  <si>
    <t>gastos de pasajes terrestres asociados a la ejecución de las actividades propias de la vicerrectoría</t>
  </si>
  <si>
    <t>Estos gastos están asociados a la ejecución de actividades que sean delegadas, por lo que su ejecución depende de las designaciones</t>
  </si>
  <si>
    <t>501-12*</t>
  </si>
  <si>
    <t xml:space="preserve">Seguro obligatorio de accidentes de tránsito del vehículo de la Vicerrectoría </t>
  </si>
  <si>
    <t>Corresponde al pago del seguro obligatorio</t>
  </si>
  <si>
    <t>501-15*</t>
  </si>
  <si>
    <t>transportes urbanos para cubrir las necesidades de desplazamiento de la vicerrectoría</t>
  </si>
  <si>
    <t xml:space="preserve">estos recursos se asignarán de conformidad con las necesidades del servicio </t>
  </si>
  <si>
    <t>501-16*</t>
  </si>
  <si>
    <t xml:space="preserve">pago por concepto de eventuales sanciones </t>
  </si>
  <si>
    <t xml:space="preserve">Estos recursos se destinarán de conformidad con las eventualidades que surjan </t>
  </si>
  <si>
    <t>501-17*</t>
  </si>
  <si>
    <t xml:space="preserve">papelería y utiles de escritorio para el funcionamiento de la vicerrectoría, tales como papel, boligrafos, resaltadores, post it </t>
  </si>
  <si>
    <t>501-18*</t>
  </si>
  <si>
    <t xml:space="preserve">Recursos asignados a los funcionarios de la Vicerrectoría para la participación en eventos según designación </t>
  </si>
  <si>
    <t>Estos recursos se aignarán de conformidad con las necesidades</t>
  </si>
  <si>
    <t>501-19*</t>
  </si>
  <si>
    <t>honorarios por consultorías especializadas de conformidad con las necesidades de la vicerrectoría</t>
  </si>
  <si>
    <t>501-20*</t>
  </si>
  <si>
    <t>suscripción a las publicaciones que se determinen desde la Vicerrectoría</t>
  </si>
  <si>
    <t>501-21*</t>
  </si>
  <si>
    <t>revisión  períodica del vehículo de la Vicerrectoría</t>
  </si>
  <si>
    <t xml:space="preserve">se prevé el mantenimiento períodico del vehículo de la vicerrectoría </t>
  </si>
  <si>
    <t>501-22*</t>
  </si>
  <si>
    <t xml:space="preserve">mantenimiento y reparaciones de los equipos de oficina de la vicerrectoría </t>
  </si>
  <si>
    <t>501-23*</t>
  </si>
  <si>
    <t>peajes asociados a los desplazamientos realizados con el vehículo de la vicerrectoría</t>
  </si>
  <si>
    <t xml:space="preserve">La ejecución de este gasto depende de la frecuencia de los desplazamientos </t>
  </si>
  <si>
    <t>501-26*</t>
  </si>
  <si>
    <t xml:space="preserve">insumos requeridos para el manenimiento de la dependencia. </t>
  </si>
  <si>
    <t>La utilización de los recursos depende de las necesidades identificadas</t>
  </si>
  <si>
    <t>501-27*</t>
  </si>
  <si>
    <t>Auxilios a los funcionarios de la Vicerrectoría para atender las designaciones en comisión de servicios o en participación en eventos</t>
  </si>
  <si>
    <t>La destinación de estos recursos dependerá de las actividades encargadas</t>
  </si>
  <si>
    <t>501-28*</t>
  </si>
  <si>
    <t xml:space="preserve">insumos para aseo y cafetería de la vicerrectoría </t>
  </si>
  <si>
    <t>501-29*</t>
  </si>
  <si>
    <t xml:space="preserve">impuesto del vehículo de la vicerrectoría </t>
  </si>
  <si>
    <t>recurso provisionado para el pago del impuesto del vehículo de la VRAD</t>
  </si>
  <si>
    <t>243371-5*</t>
  </si>
  <si>
    <t>Almuerzo estándar</t>
  </si>
  <si>
    <t>Gastos De La Coord Para La Transferencia Del Conocimiento</t>
  </si>
  <si>
    <t>Encuentro Institucional de semilleros:Almuerzo estandar para delegación de Lewis University por convenio</t>
  </si>
  <si>
    <t>Refrigerios</t>
  </si>
  <si>
    <t>Encuentro Institucional de Semilleros: Refrigerios a ponentes y evaluadores -3 jornadas diferentes</t>
  </si>
  <si>
    <t>Desayuno estándar</t>
  </si>
  <si>
    <t>Encuentro Institucional de semilleros: Desayuno estandar ponentes Utopía e invitados internacionales de Lewis University- 3 días</t>
  </si>
  <si>
    <t>243371-6*</t>
  </si>
  <si>
    <t>Servicio Taxis y/o  buses</t>
  </si>
  <si>
    <t>Movilidad invitados diferentes eventos y/o logística de la Dcc. Formativa y Científica</t>
  </si>
  <si>
    <t>243371-7*</t>
  </si>
  <si>
    <t xml:space="preserve">Encuentro Institucional de semilleros: Delegación de México. Se cubre el hospedaje de 1 docente y 7 ponentes de La Salle de México </t>
  </si>
  <si>
    <t>243371-8*</t>
  </si>
  <si>
    <t>Membresía RedCOLSI</t>
  </si>
  <si>
    <t>Pago membresía RedCOLSI, que corresponde a 1SMLV. Membresia anual, con su pago se obtiene 5% de descuento en las inscripciones del evento regionaly el apoyo en en recursos por el Nodo si hay avales internacionales</t>
  </si>
  <si>
    <t>243371-10*</t>
  </si>
  <si>
    <t xml:space="preserve">Auxilio estudiantes </t>
  </si>
  <si>
    <t>Auxilio para 2 estudiantes, movilidad nacional Encuentro Nacional RedCOLSI. Ganadores mejores proyectos encuentro regional, 1 en curso 1 terminado.</t>
  </si>
  <si>
    <t>243371-11*</t>
  </si>
  <si>
    <t>Auxilios a estudiantes</t>
  </si>
  <si>
    <t>Auxilio a max. 4 estudiantes, movilidad internacional Encuentro Internacional para México, USA o aval RedCOLSI.</t>
  </si>
  <si>
    <t>243371-12*</t>
  </si>
  <si>
    <t xml:space="preserve">Diseño </t>
  </si>
  <si>
    <t>Simposio del investigador: Diseño plegable digital para simposio</t>
  </si>
  <si>
    <t>243371-13*</t>
  </si>
  <si>
    <t>Bonos</t>
  </si>
  <si>
    <t>Simposio del investigador: Bonos por 150.000 Pago evaluadores (80)</t>
  </si>
  <si>
    <t>243371-14*</t>
  </si>
  <si>
    <t>Simposio del investigador: Refrigerios Ponentes e invitados</t>
  </si>
  <si>
    <t>243371-15*</t>
  </si>
  <si>
    <t>Premios</t>
  </si>
  <si>
    <t>10 Premios (Por área de conocimiento)Simposio del investigador: Ponencias Centrales y ganador mesa</t>
  </si>
  <si>
    <t>243371-16*</t>
  </si>
  <si>
    <t>Simposio del investigador: Conferencistas internacionales</t>
  </si>
  <si>
    <t>243371-18*</t>
  </si>
  <si>
    <t>Bebidas y Alimentos</t>
  </si>
  <si>
    <t>Pasabocas y bebidas evento de cierre Día del Investigador Lasallista</t>
  </si>
  <si>
    <t>243371-19*</t>
  </si>
  <si>
    <t>Arreglo floral</t>
  </si>
  <si>
    <t>Decoración teatro o auditorio Día del Investigador Lasallista</t>
  </si>
  <si>
    <t>243371-20*</t>
  </si>
  <si>
    <t>Pasajes aéreos</t>
  </si>
  <si>
    <t>Viajes Nacionales de la Dcc. Investigación Formativa y científica a Utopía o eventos de semilleros RedCOLSI encuentro regional o nacional</t>
  </si>
  <si>
    <t>243371-21*</t>
  </si>
  <si>
    <t>Refrigerios  reuniones con directivos de redes o grupos de trabajo de la Dirección de Investigación Formativa y Científica</t>
  </si>
  <si>
    <t>Inscripción evento académico</t>
  </si>
  <si>
    <t>Encuentro Regional RedCOLSI: Inscripción 10 estudiantes/mejores proyectos Encuentro Institucional</t>
  </si>
  <si>
    <t>Día del investigador Lasallista: Premios ganador cada categoría (medallas)</t>
  </si>
  <si>
    <t>243361-22*</t>
  </si>
  <si>
    <t>Seguros de cumplimiento</t>
  </si>
  <si>
    <t>Gastos De La Coord Para La Comunicación Y La Cooperacion</t>
  </si>
  <si>
    <t>Suscripción pólizas de garantía necesarias para la suscripción de convenios y contratos con entidades externas. Proyectos a cargo de la dirección de Programas y proyectos</t>
  </si>
  <si>
    <t>243361-23*</t>
  </si>
  <si>
    <t>Servicio de correspondencia</t>
  </si>
  <si>
    <t>Costo del flete del envío de comunicaciónes o encomiendas a entes externos o a sede Yopal - Casanare</t>
  </si>
  <si>
    <t>243361-24*</t>
  </si>
  <si>
    <t>Mantenimiento equipo de computo</t>
  </si>
  <si>
    <t>Mantenimiento preventivo y/o correctivo de los equipos de cómputo asignados a la Dirección de Programas y Proyectos</t>
  </si>
  <si>
    <t>243361-25*</t>
  </si>
  <si>
    <t>Salidas a campo o representación institucional</t>
  </si>
  <si>
    <t>243361-27*</t>
  </si>
  <si>
    <t>Gastos asociados a transporte para salidas de campo o representación institucional</t>
  </si>
  <si>
    <t>Gasolina</t>
  </si>
  <si>
    <t>243361-28*</t>
  </si>
  <si>
    <t>Taxis y buses</t>
  </si>
  <si>
    <t>Gastos asociados a transporte para desplazamiento actividades en Bogotá en representación institucional</t>
  </si>
  <si>
    <t>243361-29*</t>
  </si>
  <si>
    <t>Gastos asociados a salidas a campo o representación institucional</t>
  </si>
  <si>
    <t>243361-30*</t>
  </si>
  <si>
    <t>Pago a evaluadores de proyectos de investigación a cargo de la Dcc.Programas y Proyectos</t>
  </si>
  <si>
    <t>243351-32*</t>
  </si>
  <si>
    <t>Gastos De La Coord Para El Fomento</t>
  </si>
  <si>
    <t xml:space="preserve">Viajes de la Dcc. Innovación a Yopal seguimiento proyecto CIC, REDLAB, y seguimiento a proyectos parque de innovación </t>
  </si>
  <si>
    <t>243351-33*</t>
  </si>
  <si>
    <t>Tiquetes aereos Administrativo (Dcc. Transferencia e Innovación), seguimiento CIC Yopal, proyectos parque de innovación</t>
  </si>
  <si>
    <t>243351-34*</t>
  </si>
  <si>
    <t>Tiquetes aereos Docente planta para acompañamiento a la Dcc. Transferencia e innovación seguimiento de proyectos de innovación</t>
  </si>
  <si>
    <t>243351-36*</t>
  </si>
  <si>
    <t>refrigerio reuniones con empresarios para licenciamientos u otras a cargo de la Dcc. Innovación y transferencia</t>
  </si>
  <si>
    <t>243351-37*</t>
  </si>
  <si>
    <t>Inscripciones</t>
  </si>
  <si>
    <t>Inscripción eventos Oxelerator, Innovate ecopetrol, sácale jugo a tu patente, otras</t>
  </si>
  <si>
    <t>243351-39*</t>
  </si>
  <si>
    <t>Registros patentes</t>
  </si>
  <si>
    <t>Registro de patentes nuevas ante la Superintendencia de Industria y Comercio</t>
  </si>
  <si>
    <t>243351-41*</t>
  </si>
  <si>
    <t>Membresía</t>
  </si>
  <si>
    <t>Afiliación/membresía Connect</t>
  </si>
  <si>
    <t>810-44*</t>
  </si>
  <si>
    <t xml:space="preserve">Poster </t>
  </si>
  <si>
    <t>Vicerrectoria De Investigacion Y Transferencia</t>
  </si>
  <si>
    <t>Gastos poster divulgativos proyectos parque de innovación</t>
  </si>
  <si>
    <t>810-45*</t>
  </si>
  <si>
    <t>Papeleria</t>
  </si>
  <si>
    <t>Papelería Encuentro Institucional de Semilleros: Escarapelas, publicidad, material impreso</t>
  </si>
  <si>
    <t>810-47*</t>
  </si>
  <si>
    <t>Papeleria Simposio del investigador</t>
  </si>
  <si>
    <t>810-48*</t>
  </si>
  <si>
    <t>Papelería Día del investigador Lasallista:  Invitaciones</t>
  </si>
  <si>
    <t>810-49*</t>
  </si>
  <si>
    <t>Pago docentes invitados para actividades de la VRIT</t>
  </si>
  <si>
    <t>810-51*</t>
  </si>
  <si>
    <t>Afiliaciones</t>
  </si>
  <si>
    <t>Pago afiliaciones OCyT y RedCled</t>
  </si>
  <si>
    <t>810-52*</t>
  </si>
  <si>
    <t>Seguro</t>
  </si>
  <si>
    <t>810-53*</t>
  </si>
  <si>
    <t>Servicio de telefono</t>
  </si>
  <si>
    <t>Pago mensual servicio de telefonía VRIT</t>
  </si>
  <si>
    <t>810-55*</t>
  </si>
  <si>
    <t>Tiquetes aéreos Vicerrectora actividades Yopal y/o representación institucional</t>
  </si>
  <si>
    <t>810-56*</t>
  </si>
  <si>
    <t>Pasajes aéreos Asistente VRIT, Yopal o Representación institucional</t>
  </si>
  <si>
    <t>810-57*</t>
  </si>
  <si>
    <t>Pasajes aéreos Profesional especializado, Yopal o representación institucional</t>
  </si>
  <si>
    <t>810-59*</t>
  </si>
  <si>
    <t>Auxilio por estadía en CIC Yopal, o actividades de representación institucional Vicerrectora</t>
  </si>
  <si>
    <t>810-60*</t>
  </si>
  <si>
    <t>Auxilios estadía CIC Yopal o actividades representación -Asistente VRIT</t>
  </si>
  <si>
    <t>810-61*</t>
  </si>
  <si>
    <t>Auxilios estadía CIC Yopal o actividades de representación- Profesional especializado</t>
  </si>
  <si>
    <t>810-62*</t>
  </si>
  <si>
    <t>Bonos reconocimiento pares evaluadores libros resultados de investigación</t>
  </si>
  <si>
    <t>810-63*</t>
  </si>
  <si>
    <t>Gasolina carro adscrito a la VRIT</t>
  </si>
  <si>
    <t>810-64*</t>
  </si>
  <si>
    <t>Insumos de aseo y elementos de cafetería</t>
  </si>
  <si>
    <t>Insumos de aseo y elementos de cafetería VRIT</t>
  </si>
  <si>
    <t>810-65*</t>
  </si>
  <si>
    <t>Refrigerios reuniones con directivos presididas por la VRIT</t>
  </si>
  <si>
    <t>Libro semillero</t>
  </si>
  <si>
    <t xml:space="preserve">Proyecto editorial Encuentro Institucional de semilleros: </t>
  </si>
  <si>
    <t>810-66*</t>
  </si>
  <si>
    <t>Gastos asociados a desplazamientos CIC Cundinamarca y/o Isla</t>
  </si>
  <si>
    <t>810-67*</t>
  </si>
  <si>
    <t>Taxis o buses</t>
  </si>
  <si>
    <t>Transporte Urbano requerido por miembros del equipo VRIT, para actividades relacionadas con la Universidad-Exceptuando direcciones(ya se encuentra presupuestada en los otros Dptos).</t>
  </si>
  <si>
    <t>810-68*</t>
  </si>
  <si>
    <t>Papelería y útiles generales de la VRIT</t>
  </si>
  <si>
    <t>810-73*</t>
  </si>
  <si>
    <t>Pago derechos de publicación</t>
  </si>
  <si>
    <t>Derechos de publicación que cobran revistas internacionales u Open Access una vez aceptados los artículos</t>
  </si>
  <si>
    <t>810-74*</t>
  </si>
  <si>
    <t>Servicio impresora-fotocopiado</t>
  </si>
  <si>
    <t>Servicios de fotocopiado (Outsourcing)</t>
  </si>
  <si>
    <t>Pagos de servicios outsourcing impresora de la VRIT</t>
  </si>
  <si>
    <t>243351-77*</t>
  </si>
  <si>
    <t>Honorarios Consultor PI</t>
  </si>
  <si>
    <t>Honorarios Consultor de Propiedad Intelectual</t>
  </si>
  <si>
    <t>Pagos tasas</t>
  </si>
  <si>
    <t>Pagos de tasas sostenimiento de patentes</t>
  </si>
  <si>
    <t>Pago tasas novedades patentes</t>
  </si>
  <si>
    <t>Pagos a la SIC sobre novedades y/o ajustes de las patentes en revisión</t>
  </si>
  <si>
    <t>Pólizas de garantía necesarias para la suscripción de convenios y contratos de proyectos de innovación a cargo de la Dcc. Innovación y Transferencia</t>
  </si>
  <si>
    <t>Bonos para evaluadores de proyectos de innovación a cargo de esta dirección.</t>
  </si>
  <si>
    <t>Gastos asociados a movilidad, traslados a CIC y/o reuniones fuera de Bogotá- Representación institucional Dcc. Innovación y transferencia</t>
  </si>
  <si>
    <t>24326-77*</t>
  </si>
  <si>
    <t>Recurso convocatorias</t>
  </si>
  <si>
    <t>Convocatorias Y Movilidad</t>
  </si>
  <si>
    <t>Recursos para convocatoria de proyectos de investigación e innovación</t>
  </si>
  <si>
    <t>810-75*</t>
  </si>
  <si>
    <t>Impuesto de vehiculo</t>
  </si>
  <si>
    <t>Impuestos carro de la Vicerrectoria de investigación y Transferencia</t>
  </si>
  <si>
    <t>Filtro dispensador agua</t>
  </si>
  <si>
    <t>Cambio filtro dispensador agua de la VRIT</t>
  </si>
  <si>
    <t xml:space="preserve">Servicio traducción </t>
  </si>
  <si>
    <t>Servicio de traducción y/o revisión estilo AJE o WebShop</t>
  </si>
  <si>
    <t>Gastos revista ambito investigativo</t>
  </si>
  <si>
    <t>Gastos asociados a editorial e impresión revista ámbito investigativo-2 números-500 ejemplares c/u</t>
  </si>
  <si>
    <t>Gastos libros resultados de investigación</t>
  </si>
  <si>
    <t>Pagos pendientes Ediciones libros 2019-2020</t>
  </si>
  <si>
    <t xml:space="preserve">Seguro vehículo </t>
  </si>
  <si>
    <t>Seguro vehículo VRIT</t>
  </si>
  <si>
    <t>810-76*</t>
  </si>
  <si>
    <t>Servicio traducciones</t>
  </si>
  <si>
    <t>Traducciones persona natural</t>
  </si>
  <si>
    <t>6102-1*</t>
  </si>
  <si>
    <t>Impuesto predial</t>
  </si>
  <si>
    <t>C.I.C El Gaban</t>
  </si>
  <si>
    <t>Impuesto predial Finca El Gaván</t>
  </si>
  <si>
    <t>6102-2*</t>
  </si>
  <si>
    <t>Brete para corral</t>
  </si>
  <si>
    <t>Compra de Brete. Se deja en Honorarios aunque es un activo</t>
  </si>
  <si>
    <t>6102-3*</t>
  </si>
  <si>
    <t>Mantenimiento de corral y praderas CIC Gaván</t>
  </si>
  <si>
    <t>Servicios de mantenimiento zonas CIC</t>
  </si>
  <si>
    <t>6102-4*</t>
  </si>
  <si>
    <t>Servicios laboratorio y medicamentos veterinarios</t>
  </si>
  <si>
    <t>Medicamentos E Insumos Medicos De Uso Veterinario</t>
  </si>
  <si>
    <t>Para certificación Hato libre de tuberculosis y brucelosis</t>
  </si>
  <si>
    <t>6102-6*</t>
  </si>
  <si>
    <t xml:space="preserve">Servicio de energía </t>
  </si>
  <si>
    <t>Servicio público</t>
  </si>
  <si>
    <t>6102-7*</t>
  </si>
  <si>
    <t>Imprevisto</t>
  </si>
  <si>
    <t>Recurso de reserva por novedades o requerimientos imprevistos</t>
  </si>
  <si>
    <t>623-8*</t>
  </si>
  <si>
    <t>C.I.C. Finca La Macarena Yopal</t>
  </si>
  <si>
    <t>SOAT vehiculo CIC Macarena</t>
  </si>
  <si>
    <t>623-9*</t>
  </si>
  <si>
    <t>Seguro automoviles</t>
  </si>
  <si>
    <t>623-10*</t>
  </si>
  <si>
    <t>Impuesto de vehiculos</t>
  </si>
  <si>
    <t>623-11*</t>
  </si>
  <si>
    <t>Impuesto predial CIC Macarena</t>
  </si>
  <si>
    <t>623-12*</t>
  </si>
  <si>
    <t>Servicio energía electrica</t>
  </si>
  <si>
    <t>623-13*</t>
  </si>
  <si>
    <t>Movilización de ganado u otros</t>
  </si>
  <si>
    <t>Movilización de ganado u otros entre fincas y/o subastas</t>
  </si>
  <si>
    <t>623-14*</t>
  </si>
  <si>
    <t>Gas</t>
  </si>
  <si>
    <t>623-15*</t>
  </si>
  <si>
    <t>Evaluaciones veterinarias o de laboratorios por terceros</t>
  </si>
  <si>
    <t>Evaluación de toros y selección de hembras biotecnologpia reproductiva</t>
  </si>
  <si>
    <t>623-16*</t>
  </si>
  <si>
    <t>Guías de movilización</t>
  </si>
  <si>
    <t xml:space="preserve">Guias de movilización del ganado </t>
  </si>
  <si>
    <t>623-19*</t>
  </si>
  <si>
    <t>Mantenimiento equipos agrícolas</t>
  </si>
  <si>
    <t>Mnto preventivo y/o correctivo de equipos agrícolas</t>
  </si>
  <si>
    <t>623-20*</t>
  </si>
  <si>
    <t>Mantenimiento equipos pequeños</t>
  </si>
  <si>
    <t>Mantenimiento y reparaciones equipos pequeños</t>
  </si>
  <si>
    <t>623-21*</t>
  </si>
  <si>
    <t>Reparaciones corrales y zonas del CIC</t>
  </si>
  <si>
    <t>Reparaciones locativas CIC Macarena</t>
  </si>
  <si>
    <t>623-22*</t>
  </si>
  <si>
    <t>Alojamiento ocasional trabajadores</t>
  </si>
  <si>
    <t>Gasto para vacunador, mecanico, electricista en caso de requerimiento en horario extemporaneo y que requiera hospedaje en el CIC</t>
  </si>
  <si>
    <t>623-23*</t>
  </si>
  <si>
    <t>Combustibles y lubricantes</t>
  </si>
  <si>
    <t>Combustibles y lubricantes para tractores y equipos</t>
  </si>
  <si>
    <t>623-24*</t>
  </si>
  <si>
    <t>623-25*</t>
  </si>
  <si>
    <t>Insumos agrícolas</t>
  </si>
  <si>
    <t>Sal para ganado u otros insumos agrícolas</t>
  </si>
  <si>
    <t>623-26*</t>
  </si>
  <si>
    <t>Parqueaderos cuando requiera</t>
  </si>
  <si>
    <t>623-27*</t>
  </si>
  <si>
    <t>Desplazamientos por subastas y/o operación logística del CIC</t>
  </si>
  <si>
    <t>623-28*</t>
  </si>
  <si>
    <t>Conservación de pajillas</t>
  </si>
  <si>
    <t>Insumo requerido para conservación a temperatura de congelación</t>
  </si>
  <si>
    <t>623-29*</t>
  </si>
  <si>
    <t>EPP</t>
  </si>
  <si>
    <t>623-30*</t>
  </si>
  <si>
    <t>Reserva de recursos por Gastos imprevistos</t>
  </si>
  <si>
    <t>623-31*</t>
  </si>
  <si>
    <t>Servicios laboratorio y/o insumos veterinarios</t>
  </si>
  <si>
    <t>Certificación ICA Hato libre de tuberculosis y brucelosis</t>
  </si>
  <si>
    <t>623-32*</t>
  </si>
  <si>
    <t>Compra insumos para mantenimiento</t>
  </si>
  <si>
    <t>610-33*</t>
  </si>
  <si>
    <t>C.I.C. Matapantanos</t>
  </si>
  <si>
    <t>Reserva recursos para gastos imprevistos</t>
  </si>
  <si>
    <t>610-34*</t>
  </si>
  <si>
    <t>Auxilios estudiantes</t>
  </si>
  <si>
    <t>1 estudiante por cada ciclo académico (4 meses/cada uno)</t>
  </si>
  <si>
    <t>610-35*</t>
  </si>
  <si>
    <t>Impuesto predial CIC Matepantano</t>
  </si>
  <si>
    <t>610-36*</t>
  </si>
  <si>
    <t>610-37*</t>
  </si>
  <si>
    <t>610-38*</t>
  </si>
  <si>
    <t>Servicio de telefonía celular del CIC</t>
  </si>
  <si>
    <t>610-39*</t>
  </si>
  <si>
    <t>Servicio acueducto y alcantarillado</t>
  </si>
  <si>
    <t>610-40*</t>
  </si>
  <si>
    <t>Aseo: Residuos peligrosos (Biológicos y/o químicos)</t>
  </si>
  <si>
    <t>Otros Servicios De Aseo Y Limpieza</t>
  </si>
  <si>
    <t>Servicios de aseo manejo de residuos peligrosos</t>
  </si>
  <si>
    <t>610-41*</t>
  </si>
  <si>
    <t>Compra de breta para corral</t>
  </si>
  <si>
    <t>610-42*</t>
  </si>
  <si>
    <t>Alquiler de equipos</t>
  </si>
  <si>
    <t>Alquiler de equipos como: ecografo, inversor, motosoldador</t>
  </si>
  <si>
    <t>610-43*</t>
  </si>
  <si>
    <t>transporte de ganado</t>
  </si>
  <si>
    <t>Movilización de animales entre fincas y/o subastas</t>
  </si>
  <si>
    <t>610-44*</t>
  </si>
  <si>
    <t>610-45*</t>
  </si>
  <si>
    <t>Papleria</t>
  </si>
  <si>
    <t>610-46*</t>
  </si>
  <si>
    <t>Fotocopias para trámites y/o legalización de facturas</t>
  </si>
  <si>
    <t>610-47*</t>
  </si>
  <si>
    <t>Registros Asocebú</t>
  </si>
  <si>
    <t>614-48*</t>
  </si>
  <si>
    <t>Mantenimiento preventivo</t>
  </si>
  <si>
    <t>C.I.C. San Miguel Ganadería</t>
  </si>
  <si>
    <t>Mantenimiento preventivo brete y bomba de agua</t>
  </si>
  <si>
    <t>614-49*</t>
  </si>
  <si>
    <t>Mantenimiento preventivo báscula</t>
  </si>
  <si>
    <t>614-50*</t>
  </si>
  <si>
    <t>Reparaciones locativas</t>
  </si>
  <si>
    <t>Adecuaciones corral (pintura y sistema electrico)</t>
  </si>
  <si>
    <t>614-51*</t>
  </si>
  <si>
    <t>Elementos de ferreteria y repuestos</t>
  </si>
  <si>
    <t>614-52*</t>
  </si>
  <si>
    <t>Auxilio estudiantes</t>
  </si>
  <si>
    <t>1 estudiantes por cada ciclo (4 meses) para un total de 2 al año</t>
  </si>
  <si>
    <t>614-53*</t>
  </si>
  <si>
    <t>Refrigerios visitas técnicas</t>
  </si>
  <si>
    <t>614-54*</t>
  </si>
  <si>
    <t>Combustibles y lubricantes tractores y maquinaria</t>
  </si>
  <si>
    <t>614-55*</t>
  </si>
  <si>
    <t>Elementos de aseos y cafetería</t>
  </si>
  <si>
    <t>614-56*</t>
  </si>
  <si>
    <t>Insumos agrícolas (sal, alimento balanceado, semillas)</t>
  </si>
  <si>
    <t>614-57*</t>
  </si>
  <si>
    <t>Peajes traslado Bogotá-Alto del vino</t>
  </si>
  <si>
    <t>614-58*</t>
  </si>
  <si>
    <t>Semen y Nitrogeno</t>
  </si>
  <si>
    <t>Semen y Conservación del mismo</t>
  </si>
  <si>
    <t>614-59*</t>
  </si>
  <si>
    <t>Elementos Protección Personal ( Guantes, tapabocas u otros)</t>
  </si>
  <si>
    <t>614-60*</t>
  </si>
  <si>
    <t>Servicios laboratorio e insumos veterinarios</t>
  </si>
  <si>
    <t>Insumos veterinarios y servicios para certificación Hato libre de tuberbulosis y brucelosis</t>
  </si>
  <si>
    <t>614-61*</t>
  </si>
  <si>
    <t>Reserva de recursos por gastos imprevistos</t>
  </si>
  <si>
    <t>615-64*</t>
  </si>
  <si>
    <t>C.I.C. San Miguel Avícola</t>
  </si>
  <si>
    <t>Impuesto predial CIC San Miguel</t>
  </si>
  <si>
    <t>615-65*</t>
  </si>
  <si>
    <t>Servicio teléfono</t>
  </si>
  <si>
    <t>Servicio telefonía celular del CIC</t>
  </si>
  <si>
    <t>615-66*</t>
  </si>
  <si>
    <t>Transporte, fletes y acarreos</t>
  </si>
  <si>
    <t>Transporte de los huevos para comercialización</t>
  </si>
  <si>
    <t>615-67*</t>
  </si>
  <si>
    <t>Mantenimiento equipo agrícola</t>
  </si>
  <si>
    <t>Mantenimiento preventivo clasificadores de huevos, remolque, trailer huevos y remolque gallinaza</t>
  </si>
  <si>
    <t>615-68*</t>
  </si>
  <si>
    <t>Insumos de mantenimiento</t>
  </si>
  <si>
    <t>Repuestos para maquinaria agrícola, elementos de ferreteria e insumos como alambres para cerca u otros</t>
  </si>
  <si>
    <t>615-69*</t>
  </si>
  <si>
    <t>Reparaciones tanque de agua, goteras techos</t>
  </si>
  <si>
    <t>615-70*</t>
  </si>
  <si>
    <t xml:space="preserve">Combustibles y lubricantes maquinaria </t>
  </si>
  <si>
    <t>615-71*</t>
  </si>
  <si>
    <t>Compra concentrado aves, cubetas y Calcio</t>
  </si>
  <si>
    <t>615-72*</t>
  </si>
  <si>
    <t>Medicamentos e insumos veterinarios</t>
  </si>
  <si>
    <t>Vitaminas, medicamentos aves</t>
  </si>
  <si>
    <t>615-73*</t>
  </si>
  <si>
    <t>615-74*</t>
  </si>
  <si>
    <t>621-75*</t>
  </si>
  <si>
    <t>C.I.C.Finca Santa Maria</t>
  </si>
  <si>
    <t>Reserva recursos gastos imprevistos</t>
  </si>
  <si>
    <t>621-76*</t>
  </si>
  <si>
    <t>Servicio energía eléctrica</t>
  </si>
  <si>
    <t>621-77*</t>
  </si>
  <si>
    <t>Servicio gas</t>
  </si>
  <si>
    <t>621-78*</t>
  </si>
  <si>
    <t>SOAT Vehículo del CIC Santa María</t>
  </si>
  <si>
    <t>621-79*</t>
  </si>
  <si>
    <t>Seguro de vehículo</t>
  </si>
  <si>
    <t>Seguro de vehículo adscrito al CIC Santa María</t>
  </si>
  <si>
    <t>621-80*</t>
  </si>
  <si>
    <t>Impuesto vehículo adscrito al CIC Santa María</t>
  </si>
  <si>
    <t>621-81*</t>
  </si>
  <si>
    <t>Impuesto predial CIC Santa María</t>
  </si>
  <si>
    <t>621-82*</t>
  </si>
  <si>
    <t>Pago mensual flete del silo</t>
  </si>
  <si>
    <t>621-83*</t>
  </si>
  <si>
    <t>Esquila</t>
  </si>
  <si>
    <t>Esquila de ovejas</t>
  </si>
  <si>
    <t>621-84*</t>
  </si>
  <si>
    <t>Mantenimiento preventivo rotospit, tractor, rastrillo, renovados, fumigadora y motobombas</t>
  </si>
  <si>
    <t>621-85*</t>
  </si>
  <si>
    <t>Mantenimiento de camioneta y planta eléctrica</t>
  </si>
  <si>
    <t>621-86*</t>
  </si>
  <si>
    <t>Correctivos áreas CIC</t>
  </si>
  <si>
    <t>Mantenimiento sala de ordeño (puertas)</t>
  </si>
  <si>
    <t>621-87*</t>
  </si>
  <si>
    <t>Repuestos y elementos de ferretería</t>
  </si>
  <si>
    <t>621-88*</t>
  </si>
  <si>
    <t>Actualizacion licencias no perpetuas</t>
  </si>
  <si>
    <t>Renovación anual Licencia software ganadero y Ovis Web</t>
  </si>
  <si>
    <t>621-89*</t>
  </si>
  <si>
    <t>1 estudiante por ciclo (4 meses) para un total de 2 estudiantes al año</t>
  </si>
  <si>
    <t>621-90*</t>
  </si>
  <si>
    <t>621-91*</t>
  </si>
  <si>
    <t>Combustibles y lubricantes tractor y camioneta del CIC</t>
  </si>
  <si>
    <t>621-92*</t>
  </si>
  <si>
    <t>621-93*</t>
  </si>
  <si>
    <t>Insumos para conservación de forrajes y renovación de praderas</t>
  </si>
  <si>
    <t>621-94*</t>
  </si>
  <si>
    <t>Peajes traslados Bogotá- Sopó</t>
  </si>
  <si>
    <t>621-96*</t>
  </si>
  <si>
    <t>Cuota de administración</t>
  </si>
  <si>
    <t>Cuota De Administracion</t>
  </si>
  <si>
    <t>Administración por control de ingreso al CIC</t>
  </si>
  <si>
    <t>621-97*</t>
  </si>
  <si>
    <t>Elementos de Protección Personal</t>
  </si>
  <si>
    <t>621-98*</t>
  </si>
  <si>
    <t>Examenes para certificación ICA Hato Libre de tuberculosis y brucelosis</t>
  </si>
  <si>
    <t>621-99*</t>
  </si>
  <si>
    <t>Semen y Conservacion del mismo</t>
  </si>
  <si>
    <t>610-100*</t>
  </si>
  <si>
    <t>Guias de movilización</t>
  </si>
  <si>
    <t>Guías de movilización para traslado de animales (Matepantano y Gaván)</t>
  </si>
  <si>
    <t>610-101*</t>
  </si>
  <si>
    <t>Mantenimiento preventivo y correctivos sembradoras, remolques y cosechadora de forraje</t>
  </si>
  <si>
    <t>610-102*</t>
  </si>
  <si>
    <t>Mantenimiento Canal de agua</t>
  </si>
  <si>
    <t>Cuota anual de mantenimiento canal La Milagrosa</t>
  </si>
  <si>
    <t>610-103*</t>
  </si>
  <si>
    <t>Mantenimiento general de las instalaciones</t>
  </si>
  <si>
    <t>610-104*</t>
  </si>
  <si>
    <t>Insumos para mantenimiento (plaguicidas, alambres para cerca, elementos de ferreteria, repuestos u otros)</t>
  </si>
  <si>
    <t>610-105*</t>
  </si>
  <si>
    <t>Semillas, sal y alimento balanceado</t>
  </si>
  <si>
    <t>610-106*</t>
  </si>
  <si>
    <t>Gastos restaurante y casino</t>
  </si>
  <si>
    <t>Restaurante Y Casino</t>
  </si>
  <si>
    <t>Gastos de restaurante y casino por visitas de comisión administrativa y/o académica</t>
  </si>
  <si>
    <t>610-107*</t>
  </si>
  <si>
    <t>Semen y conservación del mismo</t>
  </si>
  <si>
    <t>610-108*</t>
  </si>
  <si>
    <t>Pasajes aéreos administrador CIC, actividades en Bogotá</t>
  </si>
  <si>
    <t>610-109*</t>
  </si>
  <si>
    <t>Elementos de protección personal (Impermeables, gafas de protección, guantes, canilleras u otros)</t>
  </si>
  <si>
    <t>610-110*</t>
  </si>
  <si>
    <t>Examenes Certificación ICA Hato libre de tuberculosis y brucelosis y vacunaciones habituales</t>
  </si>
  <si>
    <t>610-111*</t>
  </si>
  <si>
    <t>Mantenimiento anual licencias no perpetuas</t>
  </si>
  <si>
    <t>Renovación anual licencia software ganadero y ovinca</t>
  </si>
  <si>
    <t>610-112*</t>
  </si>
  <si>
    <t>Mantenimiento corrales y potreros</t>
  </si>
  <si>
    <t>1064-3*</t>
  </si>
  <si>
    <t>Servicio de Energia del inmueble</t>
  </si>
  <si>
    <t>Casa Calle 61</t>
  </si>
  <si>
    <t>Domiciliación de servicios públicos</t>
  </si>
  <si>
    <t>1064-4*</t>
  </si>
  <si>
    <t>Servicio de Aseo del inmueble</t>
  </si>
  <si>
    <t>Servicios de aseo</t>
  </si>
  <si>
    <t>1064-5*</t>
  </si>
  <si>
    <t>Servicio de Telefono del inmueble</t>
  </si>
  <si>
    <t>1064-6*</t>
  </si>
  <si>
    <t>Servicio de agua del inmueble</t>
  </si>
  <si>
    <t>1067-7*</t>
  </si>
  <si>
    <t>Servicio de aseo del inmueble</t>
  </si>
  <si>
    <t>Edificio Calvo</t>
  </si>
  <si>
    <t>1067-8*</t>
  </si>
  <si>
    <t>1067-9*</t>
  </si>
  <si>
    <t xml:space="preserve">Servicio de agua del inmueble </t>
  </si>
  <si>
    <t>1068-10*</t>
  </si>
  <si>
    <t>1068-11*</t>
  </si>
  <si>
    <t>1068-12*</t>
  </si>
  <si>
    <t>1068-13*</t>
  </si>
  <si>
    <t>1069-14*</t>
  </si>
  <si>
    <t>1069-15*</t>
  </si>
  <si>
    <t>1069-16*</t>
  </si>
  <si>
    <t>1069-17*</t>
  </si>
  <si>
    <t>1071-18*</t>
  </si>
  <si>
    <t>1071-19*</t>
  </si>
  <si>
    <t>1071-20*</t>
  </si>
  <si>
    <t>5096-21*</t>
  </si>
  <si>
    <t>5096-22*</t>
  </si>
  <si>
    <t>5096-23*</t>
  </si>
  <si>
    <t>5096-24*</t>
  </si>
  <si>
    <t>Mantenimientos eventuales dado el alquiler que existe sobre el inmueble</t>
  </si>
  <si>
    <t>Edificio Carvajal</t>
  </si>
  <si>
    <t>5015-25*</t>
  </si>
  <si>
    <t>1095-1*</t>
  </si>
  <si>
    <t>Servicio de Vigilancia VICE</t>
  </si>
  <si>
    <t>Lote Calle 200</t>
  </si>
  <si>
    <t>1061-27*</t>
  </si>
  <si>
    <t>1061-28*</t>
  </si>
  <si>
    <t>Arrendamiento baño publico</t>
  </si>
  <si>
    <t>Licencia Adobe Profesional</t>
  </si>
  <si>
    <t>Secretaria General</t>
  </si>
  <si>
    <t>Mantenimiento Equipos</t>
  </si>
  <si>
    <t>107-48*</t>
  </si>
  <si>
    <t>Refrigerio Grados</t>
  </si>
  <si>
    <t>Arreglo Floral</t>
  </si>
  <si>
    <t>Elementos Protocolos De Grado</t>
  </si>
  <si>
    <t>Tarjetas de invitación</t>
  </si>
  <si>
    <t>Sobres Plastificados envíos Diplomas</t>
  </si>
  <si>
    <t>Folletos Juramentos e Himnos</t>
  </si>
  <si>
    <t>CALIGRAFÍA DE DIPLOMAS</t>
  </si>
  <si>
    <t>Caligrafía de Reconocimientos Especiales</t>
  </si>
  <si>
    <t>PortaDiplomas</t>
  </si>
  <si>
    <t>Medalla Profesional Lasallista</t>
  </si>
  <si>
    <t>Escudo Universidad</t>
  </si>
  <si>
    <t>Placa Lasallista</t>
  </si>
  <si>
    <t>Cajas para Escudos Universidad</t>
  </si>
  <si>
    <t>Servicio de Empaste</t>
  </si>
  <si>
    <t>forro para sobres plastificados</t>
  </si>
  <si>
    <t>cinta pegante</t>
  </si>
  <si>
    <t>Rotulos Adhesivos</t>
  </si>
  <si>
    <t>Papelería Consejo Superior</t>
  </si>
  <si>
    <t>Esfero Gel</t>
  </si>
  <si>
    <t>Tintas Impresora</t>
  </si>
  <si>
    <t>101-48*</t>
  </si>
  <si>
    <t>Almuerzos Consejo Superior</t>
  </si>
  <si>
    <t>Consejo Superior</t>
  </si>
  <si>
    <t>Gastos Notarias</t>
  </si>
  <si>
    <t>Honorarios Consejos Consejo Superior</t>
  </si>
  <si>
    <t>202-1*</t>
  </si>
  <si>
    <t xml:space="preserve">Hospedaje conferencistas Simposio </t>
  </si>
  <si>
    <t>Coordinacion De Curriculo</t>
  </si>
  <si>
    <t xml:space="preserve">Aún no se tiene previsto con exactitud la fecha del simposio puede ser en junio o julio </t>
  </si>
  <si>
    <t>202-2*</t>
  </si>
  <si>
    <t>Tiquetes orientadores cursos de formación docente (incluido Yopal)</t>
  </si>
  <si>
    <t>202-3*</t>
  </si>
  <si>
    <t>Hospedaje orientadores</t>
  </si>
  <si>
    <t xml:space="preserve">El número de bienes puede variar </t>
  </si>
  <si>
    <t>202-4*</t>
  </si>
  <si>
    <t>Compra de papelería</t>
  </si>
  <si>
    <t>Aún no se tiene en concreto la cantidad de papaeleria a comprar</t>
  </si>
  <si>
    <t>202-5*</t>
  </si>
  <si>
    <t>-</t>
  </si>
  <si>
    <t>Tiquetes equipo DCPE
Acompañamiento Yopal</t>
  </si>
  <si>
    <t>202-6*</t>
  </si>
  <si>
    <t>Monitores Sistema de Acompañamiento Integral</t>
  </si>
  <si>
    <t>Se coloca uno debido a que aun no se tiene con claridad cuantos bienes se van adquirir</t>
  </si>
  <si>
    <t>202-7*</t>
  </si>
  <si>
    <t xml:space="preserve">Mantenimiento equipo de oficina </t>
  </si>
  <si>
    <t>Se coloca 1 en los bienes debido a que no se sabe aun cuantos serán</t>
  </si>
  <si>
    <t>202-8*</t>
  </si>
  <si>
    <t>Se coloca 1 en bienes a adquirir. Aún no se sabe cuantos serán</t>
  </si>
  <si>
    <t>202-9*</t>
  </si>
  <si>
    <t xml:space="preserve">Compra de material bibliográfico apoyo cursos de formación en el CLEO </t>
  </si>
  <si>
    <t>202-10*</t>
  </si>
  <si>
    <t xml:space="preserve">Refrigerios para la jornada de iducción de directivos docentes, profesores de tiempo completo y cátedra, Comité Central de Currículo, </t>
  </si>
  <si>
    <t xml:space="preserve">El mes proyectado de la contratación puede ser entre febrero y marzo </t>
  </si>
  <si>
    <t>202-11*</t>
  </si>
  <si>
    <t>La fecha de la contratación está entre julio y agosto</t>
  </si>
  <si>
    <t>202-12*</t>
  </si>
  <si>
    <t>Pago por servicios internos a Educación E-Learning</t>
  </si>
  <si>
    <t>202-13*</t>
  </si>
  <si>
    <t xml:space="preserve">Papeleria  </t>
  </si>
  <si>
    <t>202-15*</t>
  </si>
  <si>
    <t>Se coloca 1 en bienes a adquirir debido a que no se sabe aun cuantos bienes se van adquirir</t>
  </si>
  <si>
    <t>202-16*</t>
  </si>
  <si>
    <t>Auxilioi de viajes</t>
  </si>
  <si>
    <t xml:space="preserve">Se coloca en el numero de bienes a adquirir 1 debido a que aun no se sabe cuantos serán </t>
  </si>
  <si>
    <t>2052-17*</t>
  </si>
  <si>
    <t>Honorarios conferencistas invitados -internacionales- al VI Simposio Nacional y III Internacional de Experiencias Docentes</t>
  </si>
  <si>
    <t>Formacion Y Perfeccionamiento Docentes</t>
  </si>
  <si>
    <t xml:space="preserve">El valor del viaje en dolares es de 4515 y se multilica a un valor de 3.800 COP. </t>
  </si>
  <si>
    <t>2052-18*</t>
  </si>
  <si>
    <t>Honorarios conferencistas invitados - nacionales- al VI Simposio Nacional y III Internacional de Experiencias Docentes</t>
  </si>
  <si>
    <t>2052-19*</t>
  </si>
  <si>
    <t>Cena de bienvenida con los conferencistas</t>
  </si>
  <si>
    <t>2052-20*</t>
  </si>
  <si>
    <t>Refrigerios Simposio Internacional de experiencias docentes</t>
  </si>
  <si>
    <t>2052-23*</t>
  </si>
  <si>
    <t>Refrigerios cursos intersemestrales</t>
  </si>
  <si>
    <t>2052-24*</t>
  </si>
  <si>
    <t>Almuerzo estudiantes de apoyo logístico</t>
  </si>
  <si>
    <t>2052-25*</t>
  </si>
  <si>
    <t>Auxilio apoyo logístico simposio</t>
  </si>
  <si>
    <t>2052-26*</t>
  </si>
  <si>
    <t>Compra de material bibliográfico para la DCPE</t>
  </si>
  <si>
    <t>2052-27*</t>
  </si>
  <si>
    <t>Auxilio por comisión de servicios Yopal</t>
  </si>
  <si>
    <t>Honorarios orientadores cursos de formación docente.</t>
  </si>
  <si>
    <t>200801-1*</t>
  </si>
  <si>
    <t>Prestación de servicios de internet dedicado para 16 computadores y aulas del tercer piso</t>
  </si>
  <si>
    <t>Direccion Campus Universitario Mosquera</t>
  </si>
  <si>
    <t>El contrato se debe realizar con Claro siendo el único proveedor que presta el servicio, ya que el otro proveedor que es ETB no posee cableado en la zona</t>
  </si>
  <si>
    <t>200801-2*</t>
  </si>
  <si>
    <t>Servicio de Fotocopias para actividades propias de la sede Mosquera</t>
  </si>
  <si>
    <t>El servicio de fotocopias es de enero a diciembre de 2021</t>
  </si>
  <si>
    <t>200801-3*</t>
  </si>
  <si>
    <t>Compra de valeras de combustible para realizar visitas a los ocho municipios de sabana de occidente</t>
  </si>
  <si>
    <t>se sugiere incluir este monto en el contrato que realiza la Universidad para el suministro de combustible, a fin de hacer uso de dichos valores y condiciones contractuales</t>
  </si>
  <si>
    <t>200801-4*</t>
  </si>
  <si>
    <t>Pago de peajes para realizar recorridos a los ocho municipios de sabana de occidente</t>
  </si>
  <si>
    <t>Realizar la inscripción en el concesionario CCFC S.A.S quien tiene su página web, la facilidad de pago de peaje por facilpass, que permite controlar medianten tarjeta los descuentos de los peajes, además de ser el concesionario de Mosquera, llega a facatativa los cuales hacen parte de los municipios objeto de funciones.</t>
  </si>
  <si>
    <t>200801-5*</t>
  </si>
  <si>
    <t>Prestación de servicios de apoyo médico y de enfermeria para estudiantes de la sede Mosquera</t>
  </si>
  <si>
    <t>El único Hospital en Mosquera es el María Auxiliadora, razón por la cual el contrato deberá realizarse con ellos, acorde con los costos de horas médico y enfermería que maneja  Bienestar en Bogotá, es conveniente este contrato con el Hospital Maria Auxiliadora más no la contratación independiente.</t>
  </si>
  <si>
    <t>200801-6*</t>
  </si>
  <si>
    <t>Prestación de servicio de parqueadero en las visitas a  realizar en sabana de occidente</t>
  </si>
  <si>
    <t>200801-7*</t>
  </si>
  <si>
    <t>Adquisición de material POP para labores de mercadeo en sabana de occidente</t>
  </si>
  <si>
    <t>se requieren volantes para promoción de los programas de pregrado y postgrado, cuadernos, esferos y manillas</t>
  </si>
  <si>
    <t>200801-8*</t>
  </si>
  <si>
    <t>Prestación de servicios para apoyar las actividades de mercadeo de Sabana de Occidente</t>
  </si>
  <si>
    <t>Se requiere apoyo para el volanteo en los municipios de Sabana de Occidente</t>
  </si>
  <si>
    <t>200801-9*</t>
  </si>
  <si>
    <t>Suministro de refrigerios para los diferentes eventos de mercadeo en sabana de occidente</t>
  </si>
  <si>
    <t>200801-10*</t>
  </si>
  <si>
    <t>Prestación de servicios para estrategias de publicidad digital y estrategias ATL</t>
  </si>
  <si>
    <t>Para las estrategias ATL se manejaran perifoneo, radio y entrega de información por recibos públicos a los 8 municipios de sabana de occidente</t>
  </si>
  <si>
    <t>200801-11*</t>
  </si>
  <si>
    <t>Prestación de servicios de un Analista Institucional para Sabana de Occidente y para Stand móvil</t>
  </si>
  <si>
    <t>El servicio del analista de mercadeo inicia en enero y finaliza en diciembre</t>
  </si>
  <si>
    <t>200801-12*</t>
  </si>
  <si>
    <t>Mantenimiento preventivo y correctivo para los 16  equipos de computo de la sede Mosquera</t>
  </si>
  <si>
    <t>200801-13*</t>
  </si>
  <si>
    <t>Servicio de transporte de Mosquera-Bogota y Bogota - Mosquera para trasladar los  estudiantes de Mosquera en las diferentes actividades</t>
  </si>
  <si>
    <t>Entre las actividades planeadas estan la feria empresarial, visitas guiadas a las sedes candelaria y chapinero y visitas a empresas</t>
  </si>
  <si>
    <t>200801-14*</t>
  </si>
  <si>
    <t>Compra de refrigerios para las actividades de inducción 2021-1 y 2021-2 de los programas de pregrado de Mosquera</t>
  </si>
  <si>
    <t>Se requiere realizar dos eventos para 2021</t>
  </si>
  <si>
    <t>200801-15*</t>
  </si>
  <si>
    <t>Prestación de servicios de mantenimiento  y reparaciones locativas de infraestructura en la sede Mosquera</t>
  </si>
  <si>
    <t>Se requiere realizar la instalación de cableado para internet en el tercer piso</t>
  </si>
  <si>
    <t>200801-16*</t>
  </si>
  <si>
    <t>Compra de implementos culturales para la sede Mosquera</t>
  </si>
  <si>
    <t>Se  requieren balones de voleibol, microfutbol, baloncesto)</t>
  </si>
  <si>
    <t>200801-17*</t>
  </si>
  <si>
    <t>Compra de refrigerios para actividades del día del Contador, Administrador,Ingeniero y demás actividades de sabana de occidente</t>
  </si>
  <si>
    <t>El servicio para distribución de refrigerios es durante 12 meses dependiendo el cronograma de las actividades</t>
  </si>
  <si>
    <t>200801-18*</t>
  </si>
  <si>
    <t>Suministro de refrigerios para las actividades de bienestar en la sede Mosquera</t>
  </si>
  <si>
    <t>El suministro de refrigerios para las actividades de Bienestar es por 12 meses de acuerdo al calendario de las actividades</t>
  </si>
  <si>
    <t>200801-19*</t>
  </si>
  <si>
    <t xml:space="preserve">Suministro de insumos para mantenimiento  para extensión de  internet a las aulas de clase de la sede Mosquera </t>
  </si>
  <si>
    <t>200801-20*</t>
  </si>
  <si>
    <t>Prestación de servicios a un tercero  para realizar actividades de bienestar a los estudiantes de la sede Mosquera</t>
  </si>
  <si>
    <t>El contrato de prestación de servicios para las actividades de Bienestar inicia en enero y termina en diciembre de acuerdo al cronograma de actividades de Bienestar</t>
  </si>
  <si>
    <t>200801-21*</t>
  </si>
  <si>
    <t>Compra de televisor con soporte y video beam para las aula de clase de Mosquera</t>
  </si>
  <si>
    <t>Estos recursos seran objeto de trasladado a cuentas del activo para poder realizar la compra respectiva</t>
  </si>
  <si>
    <t>317-2*</t>
  </si>
  <si>
    <t>monitorias estudiantes</t>
  </si>
  <si>
    <t>Contaduría Publica</t>
  </si>
  <si>
    <t>monitorias estudiantes contaduria publica</t>
  </si>
  <si>
    <t>311-3*</t>
  </si>
  <si>
    <t>Administración De Empresas</t>
  </si>
  <si>
    <t>monitorias estudiantes Administracion Empresas</t>
  </si>
  <si>
    <t>311-4*</t>
  </si>
  <si>
    <t>monitorias  estudiantes Administracion Empresas</t>
  </si>
  <si>
    <t>317-7*</t>
  </si>
  <si>
    <t>monitorias academicas estudiantes</t>
  </si>
  <si>
    <t>monitorias de estudiantes en Contaduria Publica</t>
  </si>
  <si>
    <t>311-8*</t>
  </si>
  <si>
    <t>AUXILIOS A PROFESORES MOVILIDAD</t>
  </si>
  <si>
    <t>MOVIIDAD SALIENTES DOCENTES Y DIRECTIVOS</t>
  </si>
  <si>
    <t>311-9*</t>
  </si>
  <si>
    <t>AUXILIO MOVILIDAD DOCENTES</t>
  </si>
  <si>
    <t>MOVILIDAD DOCENTES SALIENTE</t>
  </si>
  <si>
    <t>311-10*</t>
  </si>
  <si>
    <t>MOVILIDAD SALIENTE DOCENTES</t>
  </si>
  <si>
    <t>MOVILIDAD DOCENTES SALIENTES</t>
  </si>
  <si>
    <t>311-11*</t>
  </si>
  <si>
    <t>OVILIDAD SALIENTE DOCENTES</t>
  </si>
  <si>
    <t>311-12*</t>
  </si>
  <si>
    <t>VIATICOS DOCENTES MOVILIDAD SALIENTE</t>
  </si>
  <si>
    <t>VIAATICOS DOCENTES MOVILIDAD SALIENTE</t>
  </si>
  <si>
    <t>311-13*</t>
  </si>
  <si>
    <t>VIATICOS MOVILIDAD DOCENTES SALIENTE</t>
  </si>
  <si>
    <t>311-14*</t>
  </si>
  <si>
    <t>311-15*</t>
  </si>
  <si>
    <t>VIATICOS DOCENTES MOVILIDAD</t>
  </si>
  <si>
    <t>311-16*</t>
  </si>
  <si>
    <t>TUTORES Y TRABAJOS DE GRADO</t>
  </si>
  <si>
    <t>311-17*</t>
  </si>
  <si>
    <t>TUTORIAS Y TRABAJOS DE GRADO</t>
  </si>
  <si>
    <t>311-18*</t>
  </si>
  <si>
    <t>311-19*</t>
  </si>
  <si>
    <t>311-20*</t>
  </si>
  <si>
    <t>311-21*</t>
  </si>
  <si>
    <t>311-22*</t>
  </si>
  <si>
    <t>311-23*</t>
  </si>
  <si>
    <t>311-24*</t>
  </si>
  <si>
    <t>DOCENTE INVITADO</t>
  </si>
  <si>
    <t>DOCENTE INVITADO DIA DEL ADMINISTRADOR</t>
  </si>
  <si>
    <t>311-25*</t>
  </si>
  <si>
    <t>DOCENTE INVITADO SEMANA DEL EMPRENDIMIENTO</t>
  </si>
  <si>
    <t>DOCENTE INVITADO SEMANA DEL EMPRENDIMIENTO SEM I</t>
  </si>
  <si>
    <t>311-26*</t>
  </si>
  <si>
    <t>DOCENTE INVITADO SEMANA  EMPRENDIMIENTO</t>
  </si>
  <si>
    <t>DOCENTE INVITADO SEMANA  EMPRENDIMIENTO SEM II</t>
  </si>
  <si>
    <t>311-27*</t>
  </si>
  <si>
    <t>CURSOS DE CAPACITACION A ESTUDIANTES</t>
  </si>
  <si>
    <t>CURSOS DE CAPACITACION A ESTUDIANTES PARA CERTIFICACION</t>
  </si>
  <si>
    <t>311-28*</t>
  </si>
  <si>
    <t>CURSOS CAPACITACION ESTUDIANTES</t>
  </si>
  <si>
    <t>CURSOS CAPACITACION ESTUDIANTES PARA CERTIFICACION</t>
  </si>
  <si>
    <t>311-29*</t>
  </si>
  <si>
    <t>311-30*</t>
  </si>
  <si>
    <t>BENEFICIO PARA ESTUDIANTES</t>
  </si>
  <si>
    <t>BENEFICIO PARA ESTUDIANTES ACTIVIDAD DEPORTIVA</t>
  </si>
  <si>
    <t>311-31*</t>
  </si>
  <si>
    <t>AFILIACION ASCOLFA</t>
  </si>
  <si>
    <t>AFILIACION ANUAL A ASCOLFA</t>
  </si>
  <si>
    <t>311-32*</t>
  </si>
  <si>
    <t>AFILIACION ANUAL A CLADEA</t>
  </si>
  <si>
    <t>311-33*</t>
  </si>
  <si>
    <t>PASAJES AEREOS A DOCENTES</t>
  </si>
  <si>
    <t>311-34*</t>
  </si>
  <si>
    <t>311-36*</t>
  </si>
  <si>
    <t>REFRIGERIOS PARA REUNION EGRESADOS</t>
  </si>
  <si>
    <t>311-37*</t>
  </si>
  <si>
    <t>REFRIGERIO DIA DEL ADMINISTRADOR</t>
  </si>
  <si>
    <t>311-38*</t>
  </si>
  <si>
    <t>REFRIGERIO SEMANA DEL EMPRENDIMIENTO</t>
  </si>
  <si>
    <t>REFRIGERIO SEMANA DEL EMPRENDIMIENTO SEM I</t>
  </si>
  <si>
    <t>311-39*</t>
  </si>
  <si>
    <t>REFRIGERIO SEMANA DEL EMPRENDIMIENTO SEM II</t>
  </si>
  <si>
    <t>311-40*</t>
  </si>
  <si>
    <t>REEFRIGERIO BIENVENIDA ESTUDIANTES INDUCCION</t>
  </si>
  <si>
    <t>REEFRIGERIO BIENVENIDA ESTUDIANTES INDUCCION SEM I</t>
  </si>
  <si>
    <t>311-41*</t>
  </si>
  <si>
    <t>REFRIGERIO SEMANA DE INDUCCION</t>
  </si>
  <si>
    <t>REFRIGERIO SEMANA DE INDUCCION SEM II</t>
  </si>
  <si>
    <t>311-42*</t>
  </si>
  <si>
    <t>HOMENAJE DOCENTES QUE SE PENSIONAN</t>
  </si>
  <si>
    <t>311-43*</t>
  </si>
  <si>
    <t>COMPRA PTOS TIENDA LASALLISTA</t>
  </si>
  <si>
    <t>311-44*</t>
  </si>
  <si>
    <t>PAPELERIA Y UTILES PARA EL PROGRAMA</t>
  </si>
  <si>
    <t>PAPELERIA Y UTILES PARA EL PROGRAMA SEM I</t>
  </si>
  <si>
    <t>311-45*</t>
  </si>
  <si>
    <t>UTILES PARA EL PROGRAMA</t>
  </si>
  <si>
    <t xml:space="preserve">UTILES PARA EL PROGRAMA SEM  II </t>
  </si>
  <si>
    <t>311-46*</t>
  </si>
  <si>
    <t>ESTRATEGIAA DE MERCADEO</t>
  </si>
  <si>
    <t>311-47*</t>
  </si>
  <si>
    <t>inscripciones participacion eventos</t>
  </si>
  <si>
    <t>inscripcion participación eventos</t>
  </si>
  <si>
    <t>311-48*</t>
  </si>
  <si>
    <t>participacion eventos</t>
  </si>
  <si>
    <t>INSCRIPCION PARTICIPACION EVENTOS</t>
  </si>
  <si>
    <t>311-49*</t>
  </si>
  <si>
    <t>INSCRIPCION EVENTOS</t>
  </si>
  <si>
    <t>311-50*</t>
  </si>
  <si>
    <t>INSCRIPCION PARTICIPACION DE EVENTOS</t>
  </si>
  <si>
    <t>311-51*</t>
  </si>
  <si>
    <t>PREMIACION SEMANA EMPRENDIMIENTO</t>
  </si>
  <si>
    <t>PREMIACION SEMANA EMPRENDIMIENTO SEM I</t>
  </si>
  <si>
    <t>311-52*</t>
  </si>
  <si>
    <t>PREMIOS SEMANA DE EMPRENDIMIENTO</t>
  </si>
  <si>
    <t>PREMIOS SEMANA DE EMPRENDIMIENTO SEM II</t>
  </si>
  <si>
    <t>311-53*</t>
  </si>
  <si>
    <t>TRANSPORTE URBANO HACIA MOSQUERA</t>
  </si>
  <si>
    <t>TRANSPORTE URBANO HACIA MOSQUERA Y VICEVERSA</t>
  </si>
  <si>
    <t>311-54*</t>
  </si>
  <si>
    <t>ALQUILER SONIDO DIA ADMINISTRADOR</t>
  </si>
  <si>
    <t>ALQUILER SONIDO CELEBRACION DIA DEL ADMINISTRADOR</t>
  </si>
  <si>
    <t>311-55*</t>
  </si>
  <si>
    <t>ALQUILER SONIDO SEMANA EMPRENDIMIENTO</t>
  </si>
  <si>
    <t>ALQUILER SONIDO SEMANA EMPRENDIMIENTO SEM I</t>
  </si>
  <si>
    <t>311-56*</t>
  </si>
  <si>
    <t>ALQUILER SONIDO SEMANA EMPRENDIMIENTO SEM II</t>
  </si>
  <si>
    <t>311-57*</t>
  </si>
  <si>
    <t>MANTENIMIENTO EQUIPOS RETORNO SEDE</t>
  </si>
  <si>
    <t>3112-58*</t>
  </si>
  <si>
    <t>HONORARIOS EXPERTO INVITADO</t>
  </si>
  <si>
    <t>Administracion De Empresas- Mosquera</t>
  </si>
  <si>
    <t>PAGO A EXPERTO INVITADO</t>
  </si>
  <si>
    <t>3112-59*</t>
  </si>
  <si>
    <t>BENEFICIO PARA ESTUDIANTES DEPORTES</t>
  </si>
  <si>
    <t>BENEFICIO PARA ESTUDIANTES DEPORTES EN SEMANA DEL ADMINISTRADOR</t>
  </si>
  <si>
    <t>3112-60*</t>
  </si>
  <si>
    <t>CAPACITACION FORTALECIMIENTO DE NEGOCIOS</t>
  </si>
  <si>
    <t>3112-61*</t>
  </si>
  <si>
    <t>ATENCIONES DIA DEL ADMINISTRADOR</t>
  </si>
  <si>
    <t>3112-62*</t>
  </si>
  <si>
    <t>PREMIOS SEMANA DEL EMPRENDIMIENTO</t>
  </si>
  <si>
    <t>3112-63*</t>
  </si>
  <si>
    <t>COMPRA ELEMENTOS SEDE</t>
  </si>
  <si>
    <t>3112-64*</t>
  </si>
  <si>
    <t>PAPELERIA Y UTILES ESCRITORIO SEDE</t>
  </si>
  <si>
    <t>3112-65*</t>
  </si>
  <si>
    <t>TRANSPORTE BOGOTA MOSQUERA BOGOTA</t>
  </si>
  <si>
    <t>TRANSPORTE BOGOTA MOSQUERA BOGOTA -VISITAS EMPRESARIALES</t>
  </si>
  <si>
    <t>3112-66*</t>
  </si>
  <si>
    <t>TRANSPORTE BOGOTA-MOSQUERA BOGOTA</t>
  </si>
  <si>
    <t>TRANSPORTE BOGOTA-MOSQUERA BOGOTA VISITAS EMPRESARIALES</t>
  </si>
  <si>
    <t>3112-67*</t>
  </si>
  <si>
    <t>IMPREVISTO DAÑOS SEDE</t>
  </si>
  <si>
    <t>381-68*</t>
  </si>
  <si>
    <t>PAGO HONORARIOS</t>
  </si>
  <si>
    <t>Maestría En Administración</t>
  </si>
  <si>
    <t>PAGO HONORARIOS CURSOS NIVELATORIOS</t>
  </si>
  <si>
    <t>381-69*</t>
  </si>
  <si>
    <t>381-70*</t>
  </si>
  <si>
    <t>381-71*</t>
  </si>
  <si>
    <t>PAGO A DOCENTES INVITADOS</t>
  </si>
  <si>
    <t>381-72*</t>
  </si>
  <si>
    <t>PAGO DOCENTES INVITADOS</t>
  </si>
  <si>
    <t>381-73*</t>
  </si>
  <si>
    <t>PASAJES DOCENTES</t>
  </si>
  <si>
    <t>381-74*</t>
  </si>
  <si>
    <t>381-75*</t>
  </si>
  <si>
    <t>ATENCIONES  CONFERENCIAS</t>
  </si>
  <si>
    <t>381-76*</t>
  </si>
  <si>
    <t xml:space="preserve">PAPELERIA </t>
  </si>
  <si>
    <t>381-77*</t>
  </si>
  <si>
    <t>PREMIOS SEMANA EMPRENDIMIENTO</t>
  </si>
  <si>
    <t>381-78*</t>
  </si>
  <si>
    <t>ARTICULOS PUBLICITARIOS</t>
  </si>
  <si>
    <t>ARTICULOS PUBLICITARIOS PROMOCIONAES</t>
  </si>
  <si>
    <t>383-79*</t>
  </si>
  <si>
    <t>Especialización En Gerencia De Mercadeo</t>
  </si>
  <si>
    <t>383-80*</t>
  </si>
  <si>
    <t>ATENCIONES SEMANA EMPRENDIMIENTO</t>
  </si>
  <si>
    <t>383-81*</t>
  </si>
  <si>
    <t>PAPELERIA USO PROGRAMA</t>
  </si>
  <si>
    <t>383-82*</t>
  </si>
  <si>
    <t>383-83*</t>
  </si>
  <si>
    <t>ELEMENTOS PROMOCIONALES</t>
  </si>
  <si>
    <t>ELEMENTOS PROMOCIONALES TIENDA LSALLISTA</t>
  </si>
  <si>
    <t>3017-84*</t>
  </si>
  <si>
    <t>Especialización En Auditoría Internacional Y Aseguramiento De La Información</t>
  </si>
  <si>
    <t>3017-85*</t>
  </si>
  <si>
    <t>3017-86*</t>
  </si>
  <si>
    <t>PAPELERIA</t>
  </si>
  <si>
    <t>3017-87*</t>
  </si>
  <si>
    <t>3017-88*</t>
  </si>
  <si>
    <t>ELEMENTOS PROMOCIONALES TIENDA LASALLISTA</t>
  </si>
  <si>
    <t>3117-89*</t>
  </si>
  <si>
    <t>PAGO HONORARIOS EXXPERTO INVITADO</t>
  </si>
  <si>
    <t>Contaduría Publica- Mosquera</t>
  </si>
  <si>
    <t>3117-90*</t>
  </si>
  <si>
    <t>PAGO HONORARIOS EXPERTO INVITADO</t>
  </si>
  <si>
    <t>3117-91*</t>
  </si>
  <si>
    <t>ACTIVIDADES DEPORTIVAS</t>
  </si>
  <si>
    <t>3117-92*</t>
  </si>
  <si>
    <t>ATENCIONES SEMANA DE EMPRENDIMIENTO</t>
  </si>
  <si>
    <t>3117-93*</t>
  </si>
  <si>
    <t xml:space="preserve">ELEMENTOS PUBLICITARIOS </t>
  </si>
  <si>
    <t>ELEMENTOS PUBLICITARIOS TIENDA LASALLISTA</t>
  </si>
  <si>
    <t>3117-94*</t>
  </si>
  <si>
    <t>ASEO Y CAFETERIA</t>
  </si>
  <si>
    <t>ASEO Y CAFETERIA USO SEDE MOSQUERA</t>
  </si>
  <si>
    <t>3117-95*</t>
  </si>
  <si>
    <t>3117-96*</t>
  </si>
  <si>
    <t>VISITAS A EMPRESAS EN MOSQUERA</t>
  </si>
  <si>
    <t>VISITAS CON ESTUDIANTES A EMPRESAS EN MOSQUERA</t>
  </si>
  <si>
    <t>3117-97*</t>
  </si>
  <si>
    <t>VISITA A EMPRESAS</t>
  </si>
  <si>
    <t>VISITA CON ESTUDIANTES  A EMPRESAS EN MOSQUERA</t>
  </si>
  <si>
    <t>3117-98*</t>
  </si>
  <si>
    <t>VISITAS A EMPRESAS</t>
  </si>
  <si>
    <t>VISITAS CON ESTUDIANTES A EMPRESAS</t>
  </si>
  <si>
    <t>317-99*</t>
  </si>
  <si>
    <t>PLANES DE TRABAJO DOCENTES</t>
  </si>
  <si>
    <t>317-100*</t>
  </si>
  <si>
    <t>PAGO PLANES DE TRABAJO DOCENTES</t>
  </si>
  <si>
    <t>317-101*</t>
  </si>
  <si>
    <t>317-102*</t>
  </si>
  <si>
    <t>PAGO PARTICIPACION EVENTOS ACADEMICOS</t>
  </si>
  <si>
    <t>317-103*</t>
  </si>
  <si>
    <t>PARTICIPACION EVENTOS ACADEMICOS</t>
  </si>
  <si>
    <t>317-104*</t>
  </si>
  <si>
    <t>317-105*</t>
  </si>
  <si>
    <t>JURADOS Y TUTORIAS DE GRADO</t>
  </si>
  <si>
    <t>317-106*</t>
  </si>
  <si>
    <t>PAGO JURADOS Y TUTORES DE GRADO</t>
  </si>
  <si>
    <t>317-108*</t>
  </si>
  <si>
    <t>CONFERENCISTA INVITADO</t>
  </si>
  <si>
    <t>CONFERENCISTA INVITADO DIA DEL CONTADOR</t>
  </si>
  <si>
    <t>317-109*</t>
  </si>
  <si>
    <t>PAGO CONFERENCISTA INVITADO</t>
  </si>
  <si>
    <t>PAGO CONFERENCISTA INVITADO SEMANA EMPRENDIMIENTO</t>
  </si>
  <si>
    <t>317-110*</t>
  </si>
  <si>
    <t>DOCENTE TEMAS DISCIPLINARES</t>
  </si>
  <si>
    <t>317-111*</t>
  </si>
  <si>
    <t>AFILIACION ASFACOP</t>
  </si>
  <si>
    <t>317-112*</t>
  </si>
  <si>
    <t>PASAJES COMISIONES DOCENTES DIRECTIVOS</t>
  </si>
  <si>
    <t>317-116*</t>
  </si>
  <si>
    <t>CELEBRACION EVENTOS VARIOS</t>
  </si>
  <si>
    <t>317-117*</t>
  </si>
  <si>
    <t>ATENCION EVENTO VARIOS</t>
  </si>
  <si>
    <t>317-119*</t>
  </si>
  <si>
    <t>PAGO DE MATERIAL IMPRESO</t>
  </si>
  <si>
    <t>317-120*</t>
  </si>
  <si>
    <t>PARTICIPACION EVENTOS ESTUDIANTES Y DOCENTES</t>
  </si>
  <si>
    <t>317-121*</t>
  </si>
  <si>
    <t>317-122*</t>
  </si>
  <si>
    <t>PAGO ELEMENTOS DE MERCADEO</t>
  </si>
  <si>
    <t>317-123*</t>
  </si>
  <si>
    <t>PAGO LICENCIA SIIGO</t>
  </si>
  <si>
    <t>317-124*</t>
  </si>
  <si>
    <t>LICENCIA ELISA</t>
  </si>
  <si>
    <t>317-125*</t>
  </si>
  <si>
    <t>ATENCIONES Y REFRIGERIO</t>
  </si>
  <si>
    <t>ATENCIONES Y REFRIGERIO DIA CONTADOR</t>
  </si>
  <si>
    <t>317-128*</t>
  </si>
  <si>
    <t>ATENCIONES Y REFRIGERIOS SEMANA EMPRENDIMIENTO SEM II</t>
  </si>
  <si>
    <t>317-130*</t>
  </si>
  <si>
    <t>TRANSPORTE OPEN CAMPUS EVENTOS</t>
  </si>
  <si>
    <t>701-132*</t>
  </si>
  <si>
    <t>AUXILIOS A EMPLEADOS</t>
  </si>
  <si>
    <t>FACULTAD</t>
  </si>
  <si>
    <t>701-133*</t>
  </si>
  <si>
    <t>Ciencias Administrativas Y Contables</t>
  </si>
  <si>
    <t>701-134*</t>
  </si>
  <si>
    <t>701-135*</t>
  </si>
  <si>
    <t>701-136*</t>
  </si>
  <si>
    <t>701-137*</t>
  </si>
  <si>
    <t>701-140*</t>
  </si>
  <si>
    <t>701-141*</t>
  </si>
  <si>
    <t>701-142*</t>
  </si>
  <si>
    <t>701-143*</t>
  </si>
  <si>
    <t>CONFERENCIA EXPERTOS INVITADOS</t>
  </si>
  <si>
    <t>701-144*</t>
  </si>
  <si>
    <t>CONFERENCIAS EXPERTOS INVITADOS</t>
  </si>
  <si>
    <t>701-145*</t>
  </si>
  <si>
    <t>DOCENTES TEMAS DISCIPLINARIOS</t>
  </si>
  <si>
    <t>701-146*</t>
  </si>
  <si>
    <t>701-147*</t>
  </si>
  <si>
    <t>CONFERECIAS EXPERTOS NACIONALES</t>
  </si>
  <si>
    <t>701-148*</t>
  </si>
  <si>
    <t>CONFERENCIAS EXPERTOS NACIONALES</t>
  </si>
  <si>
    <t>701-149*</t>
  </si>
  <si>
    <t>701-150*</t>
  </si>
  <si>
    <t>701-151*</t>
  </si>
  <si>
    <t>COMISION DOCENTES Y DIRECTIVOS</t>
  </si>
  <si>
    <t>701-152*</t>
  </si>
  <si>
    <t>701-153*</t>
  </si>
  <si>
    <t>701-154*</t>
  </si>
  <si>
    <t xml:space="preserve">ATENCIONES PARES </t>
  </si>
  <si>
    <t>701-155*</t>
  </si>
  <si>
    <t xml:space="preserve">ATENCIONES SEMANA EMPRENDIMIENTO </t>
  </si>
  <si>
    <t>ATENCIONES SEMANA EMPRENDIMIENTO SEM I</t>
  </si>
  <si>
    <t>701-156*</t>
  </si>
  <si>
    <t>ATENCIONES SEMANA EMPRENDIMIENTO SEM II</t>
  </si>
  <si>
    <t>701-157*</t>
  </si>
  <si>
    <t>EVENTOS VARIOS PENSIONADOS</t>
  </si>
  <si>
    <t>701-158*</t>
  </si>
  <si>
    <t>EVENTOS VARIOS</t>
  </si>
  <si>
    <t>701-159*</t>
  </si>
  <si>
    <t>701-160*</t>
  </si>
  <si>
    <t>PAUTAS DE MERCADEO</t>
  </si>
  <si>
    <t>701-161*</t>
  </si>
  <si>
    <t>TRANSPORTE OPEN CAMPUS</t>
  </si>
  <si>
    <t>701-162*</t>
  </si>
  <si>
    <t>701-163*</t>
  </si>
  <si>
    <t>701-164*</t>
  </si>
  <si>
    <t>701-165*</t>
  </si>
  <si>
    <t>MUEBLES Y ENSERES</t>
  </si>
  <si>
    <t>701-166*</t>
  </si>
  <si>
    <t>701-168*</t>
  </si>
  <si>
    <t>ATENCIONES</t>
  </si>
  <si>
    <t>ATENCIONES EVENTOS VARIOS</t>
  </si>
  <si>
    <t>311-169*</t>
  </si>
  <si>
    <t>PASAJES AEREOS PARA DOCENTES</t>
  </si>
  <si>
    <t>317-170*</t>
  </si>
  <si>
    <t>PASAJES COMISIONES DOCENTES Y DIRECTIVOS</t>
  </si>
  <si>
    <t>317-171*</t>
  </si>
  <si>
    <t>COMPRA ELEMENTOS PUBLICITARIOS</t>
  </si>
  <si>
    <t>COMPRA ELEMENTOS PUBLICITARIOS MERCADEO</t>
  </si>
  <si>
    <t>317-172*</t>
  </si>
  <si>
    <t>MATERIAL IMPRESO</t>
  </si>
  <si>
    <t>317-173*</t>
  </si>
  <si>
    <t>317-174*</t>
  </si>
  <si>
    <t>313-1*</t>
  </si>
  <si>
    <t>Zootecnia</t>
  </si>
  <si>
    <t>Auxilios generados a docentes de catedra y tiempo completo para el desarrollo de prácticas  y salidas académicas del programa.</t>
  </si>
  <si>
    <t>313-2*</t>
  </si>
  <si>
    <t>313-3*</t>
  </si>
  <si>
    <t>Pago Juradosy tutores trabajo de grado</t>
  </si>
  <si>
    <t>313-4*</t>
  </si>
  <si>
    <t>Docentes  invitados</t>
  </si>
  <si>
    <t>Docentes  invitados.</t>
  </si>
  <si>
    <t>313-5*</t>
  </si>
  <si>
    <t>Afiliación  de  Consejo Nacional  de la Leche</t>
  </si>
  <si>
    <t>Pago cuota de sostenimiento como afiliados al Consejo Nacional de la Lecha</t>
  </si>
  <si>
    <t>313-7*</t>
  </si>
  <si>
    <t>Compra de insumos agricolas (semillas)</t>
  </si>
  <si>
    <t>Compra de insumos agricolas para las prácticas de  pastos y forrajes</t>
  </si>
  <si>
    <t>313-8*</t>
  </si>
  <si>
    <t>Servicios de mantenimiento de equipos de laboratorio</t>
  </si>
  <si>
    <t>Se realizará semetralmente  el mantenimiento preventivo y/o correctivo de los equipos correspondientes a los laboratorios de zootecnia.</t>
  </si>
  <si>
    <t>313-9*</t>
  </si>
  <si>
    <t xml:space="preserve">Adquisición de pasajes aereos </t>
  </si>
  <si>
    <t>Pasajes aereos requeridos para asistencia a actividades académicas o investigación.</t>
  </si>
  <si>
    <t>313-10*</t>
  </si>
  <si>
    <t>Atenciones y refrigerios</t>
  </si>
  <si>
    <t>Atenciones y refrigerios requeridos en actividades propias del programa académico.</t>
  </si>
  <si>
    <t>313-11*</t>
  </si>
  <si>
    <t>Apoyo a estudiantes (auxilios)</t>
  </si>
  <si>
    <t>Apoyo a estudiantes en  actividades académicas a desarrollarse por el programa.</t>
  </si>
  <si>
    <t>315-14*</t>
  </si>
  <si>
    <t xml:space="preserve">Transporte </t>
  </si>
  <si>
    <t>Administración De Agronegocios</t>
  </si>
  <si>
    <t>Pago servicio de transporte utilizado en práctica académica</t>
  </si>
  <si>
    <t>315-15*</t>
  </si>
  <si>
    <t>Mantenimiento  Equipo agricola asociado al programa de agronegocios</t>
  </si>
  <si>
    <t>Mantenimiento asociado al uso del equipo sugerido por el proveedor.</t>
  </si>
  <si>
    <t>315-16*</t>
  </si>
  <si>
    <t>Accessorios, repuestos para mantenimiento de equipos en el programa</t>
  </si>
  <si>
    <t>315-17*</t>
  </si>
  <si>
    <t>Atenciones para estudiantes de último semestre</t>
  </si>
  <si>
    <t>Atenciones para estudiantes de último semestre a realizarse en Mayo y Noviembre</t>
  </si>
  <si>
    <t>315-18*</t>
  </si>
  <si>
    <t>Elementos aseo y cafeteria</t>
  </si>
  <si>
    <t>Elementos aseo y cafeteria usados en el programa</t>
  </si>
  <si>
    <t>315-19*</t>
  </si>
  <si>
    <t>Insumos agricolas</t>
  </si>
  <si>
    <t>Insumos agricolas para el desarrollo de prácticas académicas</t>
  </si>
  <si>
    <t>315-20*</t>
  </si>
  <si>
    <t>Papeleria y utiles de escritorio</t>
  </si>
  <si>
    <t>315-21*</t>
  </si>
  <si>
    <t>Publicidad</t>
  </si>
  <si>
    <t>Pauta publicitaria para la promoción del programa</t>
  </si>
  <si>
    <t>315-22*</t>
  </si>
  <si>
    <t>Adquisición Careta, peto, respirador, guantes de carnaza, entre otros.</t>
  </si>
  <si>
    <t>315-23*</t>
  </si>
  <si>
    <t>Auxiilios para los docentes  en el desarrollo de prácticas académicas</t>
  </si>
  <si>
    <t>315-24*</t>
  </si>
  <si>
    <t>Mantenimiento Equipo de oficina</t>
  </si>
  <si>
    <t>Mantenimiento Equipo de oficina (impresora, computador, etc)</t>
  </si>
  <si>
    <t>315-25*</t>
  </si>
  <si>
    <t>Auxilio Estudiantes</t>
  </si>
  <si>
    <t>Apoyo estudiantes que realizan práctica empresarial con los proyectos estratégicos del programa.</t>
  </si>
  <si>
    <t>315-26*</t>
  </si>
  <si>
    <t>Participación académica en eventos de divulgación.</t>
  </si>
  <si>
    <t>315-27*</t>
  </si>
  <si>
    <t>Elementos pubicitarios</t>
  </si>
  <si>
    <t>Adquisición de elementos publicitarios para  promoción del programa académico.</t>
  </si>
  <si>
    <t>386-32*</t>
  </si>
  <si>
    <t>Maestría En Agronegocios</t>
  </si>
  <si>
    <t>Alojamiento docente invitado en desarrollo de diferentes actividades académicas</t>
  </si>
  <si>
    <t>386-33*</t>
  </si>
  <si>
    <t>Compra de tiquetes aereos</t>
  </si>
  <si>
    <t>Compra de tiquetes aereos para docentes invitados</t>
  </si>
  <si>
    <t>387-34*</t>
  </si>
  <si>
    <t>Servicios docentes invitados</t>
  </si>
  <si>
    <t>Espec. En Gerencia De Empresas Agropecuarias</t>
  </si>
  <si>
    <t>Pago docentes invitados para desarrollo de actividades académicas</t>
  </si>
  <si>
    <t>386-35*</t>
  </si>
  <si>
    <t>Honorarios para docentes invitados</t>
  </si>
  <si>
    <t>Honorarios para docentes invitados en eventos del programa y apoyo como jurados o tutores externos de modalidad de grado.</t>
  </si>
  <si>
    <t>386-36*</t>
  </si>
  <si>
    <t>Honorarios para pago de tutorías y jurados de trabajo de grado.</t>
  </si>
  <si>
    <t>315-37*</t>
  </si>
  <si>
    <t>Gastos asociados a modalidades de grado (Tutores y Jurados)</t>
  </si>
  <si>
    <t>315-38*</t>
  </si>
  <si>
    <t>Servicios Profesionales para la revisión de trabajos de grado y otras actividades académicas.</t>
  </si>
  <si>
    <t>3026-39*</t>
  </si>
  <si>
    <t>Refrigerios Simposio</t>
  </si>
  <si>
    <t>Simposio Agronegocios</t>
  </si>
  <si>
    <t>Pago servicio de refrigerios durante el simposio de agronegocios</t>
  </si>
  <si>
    <t>3026-40*</t>
  </si>
  <si>
    <t>Servicios profesionales docentes invitados</t>
  </si>
  <si>
    <t>389-41*</t>
  </si>
  <si>
    <t>Gastos salidas dirección programa o profesores</t>
  </si>
  <si>
    <t>Maestría En Agrociencias - Maestría En Ciencia Animal</t>
  </si>
  <si>
    <t>Apoyo salidas de campo, las cuales se pagarán en los meses de mayo y noviembre</t>
  </si>
  <si>
    <t>389-42*</t>
  </si>
  <si>
    <t>Pagos tutorias y jurados profesor planta</t>
  </si>
  <si>
    <t>Previa consolidación de las sustentaciones, se realizarán los pagos de tutorias y jurados de profesores en los meses de mayo y noviembre.</t>
  </si>
  <si>
    <t>389-43*</t>
  </si>
  <si>
    <t>Pagos tutorias y jurados profesor invitado</t>
  </si>
  <si>
    <t>389-44*</t>
  </si>
  <si>
    <t xml:space="preserve"> Gastos asociados a promoción programa</t>
  </si>
  <si>
    <t>389-45*</t>
  </si>
  <si>
    <t>Atenciones estudiantes y profesores en semanas de clase, sustentaciones y reuniones especiales</t>
  </si>
  <si>
    <t>389-46*</t>
  </si>
  <si>
    <t>Brochures, carteleras</t>
  </si>
  <si>
    <t>Elaboración y compra de brochures, carteleras</t>
  </si>
  <si>
    <t>389-47*</t>
  </si>
  <si>
    <t>Compra de reactivos y materiales</t>
  </si>
  <si>
    <t>Adquisición de reacitvos y materiales para laboratorio a ejecutarse en febrero y agosto.</t>
  </si>
  <si>
    <t>389-48*</t>
  </si>
  <si>
    <t>Implentos para impresión de documentos, archivo, escritura.</t>
  </si>
  <si>
    <t>Implentos para impresión de documentos, archivo, escritura. A ejecutarse en los meses de enero y julio.</t>
  </si>
  <si>
    <t>389-50*</t>
  </si>
  <si>
    <t>Materiales de recordación y promoción a estudiantes nuevos, interesados e invitados especiales</t>
  </si>
  <si>
    <t>Adquisición de materiales publicitarios para  ejecución en el mes de enero y julio, de acuerdo con el inventario de tienda lasallista.</t>
  </si>
  <si>
    <t>389-51*</t>
  </si>
  <si>
    <t>Mantenimiento de posibles arreglos locativos luego de la pandemia</t>
  </si>
  <si>
    <t>Mantenimiento y  arreglos locativos proyectados a febrero y agosto</t>
  </si>
  <si>
    <t>389-52*</t>
  </si>
  <si>
    <t>Mantenimiento y revisión de equipos de computo e impresoras</t>
  </si>
  <si>
    <t>Mantenimiento de equipos programados en los meses de febrero y agosto de 2021</t>
  </si>
  <si>
    <t>3014-53*</t>
  </si>
  <si>
    <t>Auxilios a docentes</t>
  </si>
  <si>
    <t>Doctorado En Agrociencias (Da)</t>
  </si>
  <si>
    <t>Gastos salidas dirección programa o profesores y apoyo salidas de campo</t>
  </si>
  <si>
    <t>3014-54*</t>
  </si>
  <si>
    <t>Servicios profesionales para jurados y tutores de trabajo doctoral.</t>
  </si>
  <si>
    <t xml:space="preserve"> Pagos tutorias y jurados profesores para tutoría y evaluación de Tesis Doctoral y/o Examen de Candidatura</t>
  </si>
  <si>
    <t>3014-56*</t>
  </si>
  <si>
    <t>Tutoria y jurado (tesis doctoral)</t>
  </si>
  <si>
    <t>3014-57*</t>
  </si>
  <si>
    <t>Invitados Encuento de Agrociencias, gastos dirección del programa y profesores</t>
  </si>
  <si>
    <t>Gastos asociados a Invitados Encuento de Agrociencias, gastos dirección del programa y profesores a ejecutarse durante los meses de mayo, junoi y septiembre</t>
  </si>
  <si>
    <t>3014-58*</t>
  </si>
  <si>
    <t>Compra tiquetes aereos para Invitados Encuento de Agrociencias-  Directivos Reuniones</t>
  </si>
  <si>
    <t>3014-59*</t>
  </si>
  <si>
    <t>Adquisición pasajes terrestres representación institucional</t>
  </si>
  <si>
    <t>Adquisición pasajes terrestres representación institucional diferentes eventos fuera de bogota</t>
  </si>
  <si>
    <t>3014-60*</t>
  </si>
  <si>
    <t>Atenciones estudiantes y profesores en semanas de clase, sustentaciones, examenes de candidatura, Grados y reuniones especiales, autoevaluación y elaboración actualización registros calificados</t>
  </si>
  <si>
    <t>3014-61*</t>
  </si>
  <si>
    <t>Estolas para graduandos</t>
  </si>
  <si>
    <t>Adquisición de estolas para graduandos doctorales</t>
  </si>
  <si>
    <t>3014-62*</t>
  </si>
  <si>
    <t>Adquisición de insumos y reactivos</t>
  </si>
  <si>
    <t>Adquisición de materiales  y reactivos para prácticas de laboratorio.</t>
  </si>
  <si>
    <t>3014-63*</t>
  </si>
  <si>
    <t>Elementos de papeleria para el doctorado</t>
  </si>
  <si>
    <t>3014-65*</t>
  </si>
  <si>
    <t>Promoción  y publicidad para el programa</t>
  </si>
  <si>
    <t>Divulgacion en redes sociales  previa consulta con mercadeo.</t>
  </si>
  <si>
    <t>3014-66*</t>
  </si>
  <si>
    <t>Insumos mantenimiento para arreglos en el programa</t>
  </si>
  <si>
    <t>Compra de Insumos mantenimiento para arreglos en el programa durante los meses de febrero, mayo, julio, septiembre y noviembre.</t>
  </si>
  <si>
    <t>346-67*</t>
  </si>
  <si>
    <t>Honorarios para pago tutorias y trabajos de grado</t>
  </si>
  <si>
    <t>Ingeniería Agronómica</t>
  </si>
  <si>
    <t>346-68*</t>
  </si>
  <si>
    <t>Prestación de servicios profesionales para apoyo en trabajos de grados y conferencias</t>
  </si>
  <si>
    <t>346-69*</t>
  </si>
  <si>
    <t>Alojamieto y alimentación</t>
  </si>
  <si>
    <t>La ejecución se desarrollara en el primer semestre en la salida académica práctica   cultivos clima frio y calido (Sasaima)</t>
  </si>
  <si>
    <t>346-70*</t>
  </si>
  <si>
    <t>Adquisición de tiquetes aereos</t>
  </si>
  <si>
    <t>Tiquetes aéreos para gestión  académico administrativa  y de convenios</t>
  </si>
  <si>
    <t>346-71*</t>
  </si>
  <si>
    <t>Atención visitantes y donantes</t>
  </si>
  <si>
    <t>Atención de convenios_donantes</t>
  </si>
  <si>
    <t>346-72*</t>
  </si>
  <si>
    <t>Apoyo económico estudiantes desarrollo actividades académicas</t>
  </si>
  <si>
    <t>Apoyo económico estudiantes desarrollo actividades académicas (Semilleros- Análisis de laboratorio)</t>
  </si>
  <si>
    <t>346-73*</t>
  </si>
  <si>
    <t>Adquisición de combustible para maquinaria del programa de ingenieria agronómica</t>
  </si>
  <si>
    <t>Adquisición de combustible para maquinaria del programa de ingenieria agronómica (tractor, guadaña, banco de maquinaria, motobombas)</t>
  </si>
  <si>
    <t>346-74*</t>
  </si>
  <si>
    <t>Compra  elementos de aseo y cafeteria para oficinas, laboratorios y planta de agroindustria</t>
  </si>
  <si>
    <t>346-75*</t>
  </si>
  <si>
    <t xml:space="preserve">La ejecución de EPP, se ejecutaran entre abril o mayo para la adquisición de  caretas y overoles, </t>
  </si>
  <si>
    <t>346-76*</t>
  </si>
  <si>
    <t>Chalecos estudiantes que regresan a zona de origen.</t>
  </si>
  <si>
    <t>346-77*</t>
  </si>
  <si>
    <t>Insumos agricolas para cultivo, alimentación de animales en pecuaria y agroquimicos</t>
  </si>
  <si>
    <t>346-78*</t>
  </si>
  <si>
    <t>Insumos para laboratorio</t>
  </si>
  <si>
    <t>Insumos de laboratorio para desarrollo de prácticas académicas.</t>
  </si>
  <si>
    <t>346-79*</t>
  </si>
  <si>
    <t>Medicamentos de uso veterinario</t>
  </si>
  <si>
    <t>Medicamentos para el mantenimiento de los animales de la sede Utopía.</t>
  </si>
  <si>
    <t>346-80*</t>
  </si>
  <si>
    <t>Papelería y utiles de escritorio  para el desarrollo de las actividades propias del programa.</t>
  </si>
  <si>
    <t>346-81*</t>
  </si>
  <si>
    <t xml:space="preserve">Apoyo pago inscripcion a eventos para  funcionarios docentes y/o administrativos </t>
  </si>
  <si>
    <t>346-82*</t>
  </si>
  <si>
    <t>Publicidad promoción programa</t>
  </si>
  <si>
    <t>Publicidad promoción programa (radio)</t>
  </si>
  <si>
    <t>346-83*</t>
  </si>
  <si>
    <t>Desplazamiento  recorridos  Yopal- Campus Utopia cuando no se cuenta con transporte institucional</t>
  </si>
  <si>
    <t>346-84*</t>
  </si>
  <si>
    <t>Adquisición de herramientas</t>
  </si>
  <si>
    <t>Reposición por desgaste de herramientasa de uso común.</t>
  </si>
  <si>
    <t>346-85*</t>
  </si>
  <si>
    <t>Licencia Arguis</t>
  </si>
  <si>
    <t>Ejecución licencia Arguis para laboratorio de topografía</t>
  </si>
  <si>
    <t>346-86*</t>
  </si>
  <si>
    <t>SICOQ-Certificado de estupefacientes</t>
  </si>
  <si>
    <t>314-87*</t>
  </si>
  <si>
    <t>Auxilios fucionarios</t>
  </si>
  <si>
    <t>Medicina Veterinaria</t>
  </si>
  <si>
    <t>Auxilios fucionarios programa de medicina veterinaria para desarrollo de actividades académicas y acompañamiento de prácticas</t>
  </si>
  <si>
    <t>314-88*</t>
  </si>
  <si>
    <t>Pago a los docentes que apoya con las tutorias o jurados en las sustentaciones</t>
  </si>
  <si>
    <t>314-89*</t>
  </si>
  <si>
    <t>Servicios profesionales externos</t>
  </si>
  <si>
    <t>Pago a personas naturales externas sin vinculo con la Universidad y que apoyan con tutorias o jurados en las sustentaciones</t>
  </si>
  <si>
    <t>314-90*</t>
  </si>
  <si>
    <t>Atencion de eventos propios del programa</t>
  </si>
  <si>
    <t>314-91*</t>
  </si>
  <si>
    <t>Apoyo a estudiantes para presentar trabajos o investigaciones.</t>
  </si>
  <si>
    <t>314-92*</t>
  </si>
  <si>
    <t>Compra de EPP para los docentes que realizará prácticas y estudiantes estan en prácticas de la Universidad</t>
  </si>
  <si>
    <t>314-93*</t>
  </si>
  <si>
    <t>Insumos para laboratorios</t>
  </si>
  <si>
    <t>Insumos requeridos para las prácticas de docencias en los laboratorios</t>
  </si>
  <si>
    <t>314-94*</t>
  </si>
  <si>
    <t>Medicantos requeridos para las prácticas - docencia</t>
  </si>
  <si>
    <t>314-95*</t>
  </si>
  <si>
    <t>Papeleria para uso en el programa</t>
  </si>
  <si>
    <t>Papeleria en general para el funcionamineto del programa y laboratorios</t>
  </si>
  <si>
    <t>314-96*</t>
  </si>
  <si>
    <t>La compra de insumos, depende del mantenimiento de los equipos</t>
  </si>
  <si>
    <t>314-97*</t>
  </si>
  <si>
    <t>Mantenimeinto a computadores e impresoras del programa</t>
  </si>
  <si>
    <t>314-98*</t>
  </si>
  <si>
    <t>Mantenimiento equipo de laboratorio</t>
  </si>
  <si>
    <t>Mantenimiento preventivo y correctivo para los equipos de los laboratorios</t>
  </si>
  <si>
    <t>314-99*</t>
  </si>
  <si>
    <t>Servicios de transporte para prácticas académicas</t>
  </si>
  <si>
    <t>Transporte de estudiantes y docentes a los sitios para realizar prácticas inmersas en las asignaturas</t>
  </si>
  <si>
    <t>378-100*</t>
  </si>
  <si>
    <t>Espec. En Medicina Interna De Pequeños Animales</t>
  </si>
  <si>
    <t>Este pago se realizará para los docentes que apoyan con prácticas</t>
  </si>
  <si>
    <t>378-101*</t>
  </si>
  <si>
    <t>Atencion y refrigerios</t>
  </si>
  <si>
    <t>Atención a eventos desarrollados en el programa</t>
  </si>
  <si>
    <t>378-102*</t>
  </si>
  <si>
    <t>378-103*</t>
  </si>
  <si>
    <t>Insumos de laboratorio</t>
  </si>
  <si>
    <t>378-104*</t>
  </si>
  <si>
    <t>Medicamentos e insumos médicos de uso veterinario</t>
  </si>
  <si>
    <t>Medicamentos requeridos para las prácticas - docencia</t>
  </si>
  <si>
    <t>378-105*</t>
  </si>
  <si>
    <t>Mantenimiento Equipo de laboratorio</t>
  </si>
  <si>
    <t>376-106*</t>
  </si>
  <si>
    <t>Auxilios a empleados  para desarrollo de prácticas</t>
  </si>
  <si>
    <t>Maestría En Ciencias Veterinarias</t>
  </si>
  <si>
    <t>376-107*</t>
  </si>
  <si>
    <t>376-108*</t>
  </si>
  <si>
    <t>376-109*</t>
  </si>
  <si>
    <t>Atencioenes y refrigerios</t>
  </si>
  <si>
    <t>Refrigerio para inicios de semetre,  docentes y estudiantes</t>
  </si>
  <si>
    <t>376-110*</t>
  </si>
  <si>
    <t>Apoyo a estudiantes para presentar trabajos o investigaciones académicas</t>
  </si>
  <si>
    <t>376-111*</t>
  </si>
  <si>
    <t>Compra de EPP para los docentes que realizará prácticas y estudiantes  que estan en prácticas de la Universidad</t>
  </si>
  <si>
    <t>376-112*</t>
  </si>
  <si>
    <t>376-113*</t>
  </si>
  <si>
    <t>Medicamentos e insumos de uso veterinario</t>
  </si>
  <si>
    <t>376-114*</t>
  </si>
  <si>
    <t>Mantenimiento de equipos de laboratorios</t>
  </si>
  <si>
    <t>313-115*</t>
  </si>
  <si>
    <t xml:space="preserve">Insumos de laboratorio para prácticas </t>
  </si>
  <si>
    <t>Insumos de laboratorio para prácticas en plantas y laboratorios asociados al programa de zootecnia</t>
  </si>
  <si>
    <t>313-116*</t>
  </si>
  <si>
    <t>Publicidad  para el programa</t>
  </si>
  <si>
    <t>Publicidad para la difusión y promoción del programa de zootecnia en diferentes medios de comunicación.</t>
  </si>
  <si>
    <t>346-117*</t>
  </si>
  <si>
    <t>Seguro estudiantes</t>
  </si>
  <si>
    <t>Seguro estudiantes designado desde División Financiera</t>
  </si>
  <si>
    <t>346-118*</t>
  </si>
  <si>
    <t>Seguro Prima estudiantes Utopia</t>
  </si>
  <si>
    <t>Seguro - Prima (Estudiantes Utopía)</t>
  </si>
  <si>
    <t>Seguro Prima estudiantes Utopia, rubro designado desde División Financiera</t>
  </si>
  <si>
    <t>346-119*</t>
  </si>
  <si>
    <t>Impuesto de Industria y comercio</t>
  </si>
  <si>
    <t>Impuesto de Industria y comercio, rubro designado desde division financiera.</t>
  </si>
  <si>
    <t>346-120*</t>
  </si>
  <si>
    <t>Comisiones Bancarias, rubro designado desde División Financiera</t>
  </si>
  <si>
    <t>346-121*</t>
  </si>
  <si>
    <t xml:space="preserve">Adquisición de insumos para mantenimiento del programa </t>
  </si>
  <si>
    <t>346-122*</t>
  </si>
  <si>
    <t>Mantenimiento equipo agricola</t>
  </si>
  <si>
    <t>Mantenimiento tractores e implementos de campo</t>
  </si>
  <si>
    <t>346-123*</t>
  </si>
  <si>
    <t>Mantenimiento preventivo y correctivo de equpos de laboratorio.</t>
  </si>
  <si>
    <t>346-124*</t>
  </si>
  <si>
    <t xml:space="preserve">Servicio de transporte </t>
  </si>
  <si>
    <t>Practica académica  sasaima y pago fletes camión unisalle</t>
  </si>
  <si>
    <t>346-125*</t>
  </si>
  <si>
    <t>346-126*</t>
  </si>
  <si>
    <t>Mantenimiento y reparaciones requeridas por el programa</t>
  </si>
  <si>
    <t>Cableado ajuste laboratorio Agroindustria.</t>
  </si>
  <si>
    <t>3027-128*</t>
  </si>
  <si>
    <t>Dia De La Cosecha</t>
  </si>
  <si>
    <t>La cuenta se ejecutará un mes antes del día de la cosecha a fin de contar con el material necesario para el desarrollo del evento en el campus.</t>
  </si>
  <si>
    <t>3027-129*</t>
  </si>
  <si>
    <t>Se compraran los insumos necesarios para el desarrollo de productos por líneas de producción.</t>
  </si>
  <si>
    <t>3027-130*</t>
  </si>
  <si>
    <t xml:space="preserve">Publicidad </t>
  </si>
  <si>
    <t>Publicidad en radio para promocionar el Dïa de la Cosecha en Yopal</t>
  </si>
  <si>
    <t>3027-131*</t>
  </si>
  <si>
    <t>Insumos para el montaje de stands</t>
  </si>
  <si>
    <t>702-132*</t>
  </si>
  <si>
    <t>Afiliación asociacion</t>
  </si>
  <si>
    <t>Ciencias Agropecuarias</t>
  </si>
  <si>
    <t>afiliaciones y sostenimiento</t>
  </si>
  <si>
    <t>Afiliación asfamevez</t>
  </si>
  <si>
    <t>702-133*</t>
  </si>
  <si>
    <t>mensual</t>
  </si>
  <si>
    <t>Comision de servicios</t>
  </si>
  <si>
    <t>alojamiento y alimentacion</t>
  </si>
  <si>
    <t>contado</t>
  </si>
  <si>
    <t>legalización de anticipos en comisiones de servicios</t>
  </si>
  <si>
    <t>702-134*</t>
  </si>
  <si>
    <t>orden de compra</t>
  </si>
  <si>
    <t>arrendamiento muebles y enseres</t>
  </si>
  <si>
    <t>Arrendamiento  de muebles y enseres para desarrollo de ferias agroexpo y expopet</t>
  </si>
  <si>
    <t>702-135*</t>
  </si>
  <si>
    <t>crédito a 30 dias</t>
  </si>
  <si>
    <t>Atenciones en desarrollo de eventos académicos (Ferias Agroexpo-Expopet-Cierre fin de año Facultad)</t>
  </si>
  <si>
    <t>702-136*</t>
  </si>
  <si>
    <t>bimestral</t>
  </si>
  <si>
    <t>auxilios</t>
  </si>
  <si>
    <t>Apoyo desarrollo actividades académico- administrativas y de promoción</t>
  </si>
  <si>
    <t>702-137*</t>
  </si>
  <si>
    <t>combustible</t>
  </si>
  <si>
    <t>COMBUSTIBLES Y LUBRICANTES</t>
  </si>
  <si>
    <t xml:space="preserve">Desplazamientos   a CIC´s -Reuniones programadas por decanatura en municipios diferentes a Bogotá </t>
  </si>
  <si>
    <t>702-138*</t>
  </si>
  <si>
    <t>conmemoraciones</t>
  </si>
  <si>
    <t xml:space="preserve">Dia del Docente- Evento fin de año y otros </t>
  </si>
  <si>
    <t>702-139*</t>
  </si>
  <si>
    <t>Adquisición de elementos de cafeteria, para atención de visitantes</t>
  </si>
  <si>
    <t>702-140*</t>
  </si>
  <si>
    <t>semestral</t>
  </si>
  <si>
    <t>elementos de proteccion personal</t>
  </si>
  <si>
    <t>EPP Requeridos por disposiciones actuales  de pandemia</t>
  </si>
  <si>
    <t>702-141*</t>
  </si>
  <si>
    <t>otro</t>
  </si>
  <si>
    <t>elementos publicitarios</t>
  </si>
  <si>
    <t>servicios internos</t>
  </si>
  <si>
    <t>Elaboración de material publicitario para las ferias y eventos de la facultad.</t>
  </si>
  <si>
    <t>702-142*</t>
  </si>
  <si>
    <t>honorarios</t>
  </si>
  <si>
    <t>Apoyo procesos de contratación servicios profesionales  temporales por parte de la Facultad</t>
  </si>
  <si>
    <t>702-143*</t>
  </si>
  <si>
    <t>Servicios profesionales externos en apoyo a eventos académicos</t>
  </si>
  <si>
    <t>Pago a docentes invitados para desarrollo eventos académicos en la Facultad de Ciencias Agropecuarias</t>
  </si>
  <si>
    <t>702-144*</t>
  </si>
  <si>
    <t>Gasto asociado a la alimentación de los animales de la sede norte.</t>
  </si>
  <si>
    <t>702-145*</t>
  </si>
  <si>
    <t>Compra de materiales para ejecución de mantenimientos</t>
  </si>
  <si>
    <t>702-146*</t>
  </si>
  <si>
    <t>mantenimiento equipo de laboratorio</t>
  </si>
  <si>
    <t xml:space="preserve"> Ejecución de mantenimientos preventivos y correctivos de los laboratorios de la Facultad</t>
  </si>
  <si>
    <t>702-147*</t>
  </si>
  <si>
    <t>Arrendamiento Corferias</t>
  </si>
  <si>
    <t>Arrendamiento espacio físico al interior de corferias (Agroexpo-Expopet)</t>
  </si>
  <si>
    <t>702-148*</t>
  </si>
  <si>
    <t>Certificado Carencia estupefacientes</t>
  </si>
  <si>
    <t>otros gastos legales</t>
  </si>
  <si>
    <t>Renovación firma digital para el manejo de SICOQ</t>
  </si>
  <si>
    <t>702-149*</t>
  </si>
  <si>
    <t>PAPELERIA Y UTILES DE ESCRITORIO</t>
  </si>
  <si>
    <t>Papeleria  para las actividades de la facultad</t>
  </si>
  <si>
    <t>702-150*</t>
  </si>
  <si>
    <t>servicio de parqueadero</t>
  </si>
  <si>
    <t>PARQUEADEROS</t>
  </si>
  <si>
    <t>Uso para reuniones en la preparación de ferias, promoción  y proyectos de la Facultad</t>
  </si>
  <si>
    <t>702-151*</t>
  </si>
  <si>
    <t>Participacion en eventos</t>
  </si>
  <si>
    <t>Participación en eventos académicos que permiten la visibilidad de la Facultad de Ciencias Agropecuarias</t>
  </si>
  <si>
    <t>702-152*</t>
  </si>
  <si>
    <t>Pasajes aereos</t>
  </si>
  <si>
    <t>Visitas académico administrativas (Utopia)- Reuniones en otras ciudades a nivel nacional</t>
  </si>
  <si>
    <t>702-153*</t>
  </si>
  <si>
    <t>caja menor</t>
  </si>
  <si>
    <t xml:space="preserve"> Caja menor o legalización de anticipos para comisión de servicios. (Visitas CIC's)</t>
  </si>
  <si>
    <t>702-154*</t>
  </si>
  <si>
    <t>publicidad</t>
  </si>
  <si>
    <t>Publicidad para promocion de programas de la facultad en  eventos y ferias</t>
  </si>
  <si>
    <t>702-155*</t>
  </si>
  <si>
    <t>transporte</t>
  </si>
  <si>
    <t>Apoyo transporte eventos académicos</t>
  </si>
  <si>
    <t>387-156*</t>
  </si>
  <si>
    <t>Auxilio funcionarios</t>
  </si>
  <si>
    <t>Auxilios a empleados a utilizarse en actividades académicas desarrolladas por docentes del programa.</t>
  </si>
  <si>
    <t>3025-157*</t>
  </si>
  <si>
    <t>Alquiler de carpas</t>
  </si>
  <si>
    <t>Agroexpounisalle</t>
  </si>
  <si>
    <t>Alquiler de carpas para el desarrollo del evento.</t>
  </si>
  <si>
    <t>3025-158*</t>
  </si>
  <si>
    <t>Atenciones y refrigerios para el desarrollo del evento.</t>
  </si>
  <si>
    <t>3014-159*</t>
  </si>
  <si>
    <t>Apoyo inscripciones y gastos en eventos a profesores y estudiantes</t>
  </si>
  <si>
    <t>702-160*</t>
  </si>
  <si>
    <t>Compra de equipo de computo</t>
  </si>
  <si>
    <t>Se requiere la compra de equipo de computo la cual se programará a principios del 2021. (Dado que no hay cuentas del activo, la sugerencia de división finaniciera es dejar una cuenta relacionada con la gestión)</t>
  </si>
  <si>
    <t>313-161*</t>
  </si>
  <si>
    <t>Servicios de transporte</t>
  </si>
  <si>
    <t>Los servicios de transporte se pagarán de acuerdo con el registro de salidas académicas o prácticas que se realicen mensualmente en el programa.</t>
  </si>
  <si>
    <t>40161-2*</t>
  </si>
  <si>
    <t>Servicio de plataforma de Email Marketing</t>
  </si>
  <si>
    <t>Oficina Steg</t>
  </si>
  <si>
    <t>Este es el servicio de envío de correo masivo que se utiliza para la comunicación con egresados.</t>
  </si>
  <si>
    <t>40161-3*</t>
  </si>
  <si>
    <t>Renovación anual plataforma de la Bolsa de Empleo Unisalle</t>
  </si>
  <si>
    <t>40161-5*</t>
  </si>
  <si>
    <t>Pago conferencistas</t>
  </si>
  <si>
    <t>Pago de conferencistas para espacios diversos Dirección de egresados</t>
  </si>
  <si>
    <t>40161-6*</t>
  </si>
  <si>
    <t>Mantenimiento equipo de cómputo</t>
  </si>
  <si>
    <t>40161-7*</t>
  </si>
  <si>
    <t>Pago a conferencistas para desarrollo de diversos temas de formación</t>
  </si>
  <si>
    <t>40161-8*</t>
  </si>
  <si>
    <t>Elementos de papelería</t>
  </si>
  <si>
    <t>Elementos varios de papelería y brochures de carnés de egresados</t>
  </si>
  <si>
    <t>40161-9*</t>
  </si>
  <si>
    <t>Refrigerios para eventos con egresados y empresarios</t>
  </si>
  <si>
    <t>Refrigerios varios para eventos con egresados y empresarios</t>
  </si>
  <si>
    <t>40161-10*</t>
  </si>
  <si>
    <t>40161-11*</t>
  </si>
  <si>
    <t>Pasajes aéreos a eventos con egresados</t>
  </si>
  <si>
    <t>40161-12*</t>
  </si>
  <si>
    <t>Elementos publicitarios - Tienda Unisalle</t>
  </si>
  <si>
    <t>Elementos publicitarios y souvenirs para egresados</t>
  </si>
  <si>
    <t>40161-14*</t>
  </si>
  <si>
    <t>Compra - renovación de certificado SSL para el portal de empleo.</t>
  </si>
  <si>
    <t>Certificado de seguridad para el portal de empleo.</t>
  </si>
  <si>
    <t>40161-15*</t>
  </si>
  <si>
    <t>Curso virtual para egresados</t>
  </si>
  <si>
    <t>500803-1*</t>
  </si>
  <si>
    <t>Arreglo de radios de comunicación de las oficinas de la Sede, CCTV Y Coordinaciones</t>
  </si>
  <si>
    <t>Coordinación De Servicios Generales</t>
  </si>
  <si>
    <t>500803-2*</t>
  </si>
  <si>
    <t>Arreglo de UPS ubicadas en CCTV y porterias</t>
  </si>
  <si>
    <t>500803-3*</t>
  </si>
  <si>
    <t>Mantenimiento de aspiradora Karcher</t>
  </si>
  <si>
    <t>500803-6*</t>
  </si>
  <si>
    <t xml:space="preserve">Mantenimiento de aspiradora hyla </t>
  </si>
  <si>
    <t>500803-7*</t>
  </si>
  <si>
    <t>500803-8*</t>
  </si>
  <si>
    <t>Mantenimiento de brilladora Karcher</t>
  </si>
  <si>
    <t>500803-9*</t>
  </si>
  <si>
    <t>500803-10*</t>
  </si>
  <si>
    <t>500803-11*</t>
  </si>
  <si>
    <t>Mantenimiento de Brilladoras Electrolux</t>
  </si>
  <si>
    <t>500803-12*</t>
  </si>
  <si>
    <t>500803-13*</t>
  </si>
  <si>
    <t xml:space="preserve">Mantenimiento de hidrolavadoras </t>
  </si>
  <si>
    <t>500803-14*</t>
  </si>
  <si>
    <t>500803-15*</t>
  </si>
  <si>
    <t>Mantenimiento de lavavapor</t>
  </si>
  <si>
    <t>500803-16*</t>
  </si>
  <si>
    <t>Mantenimiento corta setos</t>
  </si>
  <si>
    <t>500803-17*</t>
  </si>
  <si>
    <t>Mantenimiento guadaña</t>
  </si>
  <si>
    <t>500803-18*</t>
  </si>
  <si>
    <t>Mantenimiento grecas</t>
  </si>
  <si>
    <t>500803-19*</t>
  </si>
  <si>
    <t>500803-20*</t>
  </si>
  <si>
    <t>500803-21*</t>
  </si>
  <si>
    <t>Mantenimiento hornos microondas</t>
  </si>
  <si>
    <t>500803-22*</t>
  </si>
  <si>
    <t>500803-23*</t>
  </si>
  <si>
    <t>Mantenimiento lavadoras</t>
  </si>
  <si>
    <t>500803-24*</t>
  </si>
  <si>
    <t>Mantenimiento plancha casera</t>
  </si>
  <si>
    <t>500803-25*</t>
  </si>
  <si>
    <t>Mantenimiento plancha semi-industrial</t>
  </si>
  <si>
    <t>500803-26*</t>
  </si>
  <si>
    <t xml:space="preserve">Mantenimiento integral equipos de audio,  video y demás apoyos auditorios </t>
  </si>
  <si>
    <t>500803-27*</t>
  </si>
  <si>
    <t>500803-28*</t>
  </si>
  <si>
    <t>Mantenimiento integral equipos de audio,  video y demás apoyos auditorio Houston</t>
  </si>
  <si>
    <t>500803-29*</t>
  </si>
  <si>
    <t>Mantenimiento integral equipos de audio,  video del teatro</t>
  </si>
  <si>
    <t>500803-30*</t>
  </si>
  <si>
    <t>Cambio de filtros de purificadores de agua</t>
  </si>
  <si>
    <t>500803-31*</t>
  </si>
  <si>
    <t>Mantenimiento de amplificadores</t>
  </si>
  <si>
    <t>500803-32*</t>
  </si>
  <si>
    <t>500803-33*</t>
  </si>
  <si>
    <t>500803-34*</t>
  </si>
  <si>
    <t>500803-39*</t>
  </si>
  <si>
    <t>Mantenimiento de Extintores y gabinetes Chapinero (182 extintores)</t>
  </si>
  <si>
    <t>chapinero</t>
  </si>
  <si>
    <t>500803-40*</t>
  </si>
  <si>
    <t>Mantenimiento de Extintores y gabinetes Yopal</t>
  </si>
  <si>
    <t>Yopal</t>
  </si>
  <si>
    <t>500803-41*</t>
  </si>
  <si>
    <t>Mantenimiento de Extintores y gabinetes Sasaima</t>
  </si>
  <si>
    <t>sasaima</t>
  </si>
  <si>
    <t>500803-42*</t>
  </si>
  <si>
    <t>Mantenimiento de micrófonos de inalambricos</t>
  </si>
  <si>
    <t>500803-43*</t>
  </si>
  <si>
    <t>500803-44*</t>
  </si>
  <si>
    <t>Mantenimiento de micrófonos de ganzo</t>
  </si>
  <si>
    <t>500803-46*</t>
  </si>
  <si>
    <t xml:space="preserve">Mantenimiento de micrófonos de mano </t>
  </si>
  <si>
    <t>500803-47*</t>
  </si>
  <si>
    <t>500803-48*</t>
  </si>
  <si>
    <t>Mantenimiento de teléfonos inalámbricos</t>
  </si>
  <si>
    <t>500803-52*</t>
  </si>
  <si>
    <t>Mantenimiento de video beam General Salones de Clase</t>
  </si>
  <si>
    <t>500803-57*</t>
  </si>
  <si>
    <t>Mantenimiento / lavado cortinas enrollables</t>
  </si>
  <si>
    <t>500803-60*</t>
  </si>
  <si>
    <t>Mantenimiento integral de Cortinas</t>
  </si>
  <si>
    <t>500803-61*</t>
  </si>
  <si>
    <t xml:space="preserve">chapinero </t>
  </si>
  <si>
    <t>500803-62*</t>
  </si>
  <si>
    <t>Mantenimiento impresora carnetización preventivo 1 semestral</t>
  </si>
  <si>
    <t>500803-70*</t>
  </si>
  <si>
    <t xml:space="preserve">Mantenimiento Termómetro digital DIKANG </t>
  </si>
  <si>
    <t>500803-71*</t>
  </si>
  <si>
    <t>500803-72*</t>
  </si>
  <si>
    <t>agosto</t>
  </si>
  <si>
    <t>500803-74*</t>
  </si>
  <si>
    <t>500803-75*</t>
  </si>
  <si>
    <t>Contrato servicio de telefonía musicar</t>
  </si>
  <si>
    <t>500803-76*</t>
  </si>
  <si>
    <t>500803-77*</t>
  </si>
  <si>
    <t>500803-78*</t>
  </si>
  <si>
    <t>500803-79*</t>
  </si>
  <si>
    <t>Contrato servicio de telefonía musicar mayo</t>
  </si>
  <si>
    <t>500803-80*</t>
  </si>
  <si>
    <t>Contrato servicio de telefonía musicar junio</t>
  </si>
  <si>
    <t>500803-81*</t>
  </si>
  <si>
    <t>Contrato servicio de telefonía musicar julio</t>
  </si>
  <si>
    <t>500803-82*</t>
  </si>
  <si>
    <t>Contrato servicio de telefonía musicar agosto</t>
  </si>
  <si>
    <t>500803-83*</t>
  </si>
  <si>
    <t>Contrato servicio de telefonía musicar septiembre</t>
  </si>
  <si>
    <t>500803-84*</t>
  </si>
  <si>
    <t>Contrato servicio de telefonía musicar octubre</t>
  </si>
  <si>
    <t>500803-85*</t>
  </si>
  <si>
    <t>Contrato servicio de telefonía musicar noviembre</t>
  </si>
  <si>
    <t>500803-86*</t>
  </si>
  <si>
    <t>Contrato servicio de telefonía musicar dic</t>
  </si>
  <si>
    <t>500803-88*</t>
  </si>
  <si>
    <t>Recargas de pipetas de gas para la terraza del salón social 
y Cocina del salón social</t>
  </si>
  <si>
    <t>500803-89*</t>
  </si>
  <si>
    <t xml:space="preserve">Recargas de pipetas de gas para la terraza del salón social </t>
  </si>
  <si>
    <t>500803-93*</t>
  </si>
  <si>
    <t>Extintores - Compra   Chapinero</t>
  </si>
  <si>
    <t>500803-94*</t>
  </si>
  <si>
    <t>500803-98*</t>
  </si>
  <si>
    <t xml:space="preserve">Cables HDMI SONY DLC HJ30  </t>
  </si>
  <si>
    <t>500803-99*</t>
  </si>
  <si>
    <t>500803-100*</t>
  </si>
  <si>
    <t>Cables VGA SONY</t>
  </si>
  <si>
    <t>chapínero</t>
  </si>
  <si>
    <t>500803-101*</t>
  </si>
  <si>
    <t>500803-102*</t>
  </si>
  <si>
    <t xml:space="preserve">Cables mini plug a mini plug  </t>
  </si>
  <si>
    <t>500803-103*</t>
  </si>
  <si>
    <t>500803-104*</t>
  </si>
  <si>
    <t xml:space="preserve">Cables de mini plug a RCA  </t>
  </si>
  <si>
    <t>500803-105*</t>
  </si>
  <si>
    <t>500803-107*</t>
  </si>
  <si>
    <t>Cables 1 a 1 con extensión mínimo de 2 metrospara uso en los salones de clase para manejo tema audiovisual</t>
  </si>
  <si>
    <t>500803-108*</t>
  </si>
  <si>
    <t>Control Remoto para Video Beam marca epson marzo</t>
  </si>
  <si>
    <t>500803-109*</t>
  </si>
  <si>
    <t>Control Remoto para Video Beam marca epson</t>
  </si>
  <si>
    <t>500803-110*</t>
  </si>
  <si>
    <t>500803-111*</t>
  </si>
  <si>
    <t>Multitomas</t>
  </si>
  <si>
    <t>500803-112*</t>
  </si>
  <si>
    <t>500803-113*</t>
  </si>
  <si>
    <t>Separadores de fila</t>
  </si>
  <si>
    <t>500803-118*</t>
  </si>
  <si>
    <t>Insumos Aseo y Cafeteria feb</t>
  </si>
  <si>
    <t>500803-119*</t>
  </si>
  <si>
    <t>Insumos Aseo y Cafeteria mar</t>
  </si>
  <si>
    <t>500803-120*</t>
  </si>
  <si>
    <t>Insumos Aseo y Cafeteria abr</t>
  </si>
  <si>
    <t>500803-121*</t>
  </si>
  <si>
    <t>Insumos Aseo y Cafeteria may</t>
  </si>
  <si>
    <t>500803-124*</t>
  </si>
  <si>
    <t>Insumos Aseo y Cafeteria ago</t>
  </si>
  <si>
    <t>500803-125*</t>
  </si>
  <si>
    <t>Insumos Aseo y Cafeteria sep</t>
  </si>
  <si>
    <t>500803-126*</t>
  </si>
  <si>
    <t>Insumos Aseo y Cafeteria oct</t>
  </si>
  <si>
    <t>500803-127*</t>
  </si>
  <si>
    <t>Insumos Aseo y Cafeteria nov</t>
  </si>
  <si>
    <t>500803-129*</t>
  </si>
  <si>
    <t>1 -Vasos de Vidrio /2 -  pocillos tinteros/3 - platos tinteros/4 - Termos/5 - cuacharitas/6 - Copas vino/7 - copas agua/8 - jarras plásticas/9 - Jarras vidrio/10-Bandejas plásticas/11-plato para servilletas</t>
  </si>
  <si>
    <t>500803-130*</t>
  </si>
  <si>
    <t>500803-131*</t>
  </si>
  <si>
    <t>Tapetes sanitizante</t>
  </si>
  <si>
    <t>500803-132*</t>
  </si>
  <si>
    <t>500803-133*</t>
  </si>
  <si>
    <t>500803-134*</t>
  </si>
  <si>
    <t>Tapetes atrapamugre</t>
  </si>
  <si>
    <t>500803-135*</t>
  </si>
  <si>
    <t>Alcohol antiseptico al 70% Galón 3,800ml ene</t>
  </si>
  <si>
    <t>500803-136*</t>
  </si>
  <si>
    <t>Alcohol antiseptico al 70% Galón 3,800ml feb</t>
  </si>
  <si>
    <t>500803-137*</t>
  </si>
  <si>
    <t>Alcohol antiseptico al 70% Galón 3,800ml mar</t>
  </si>
  <si>
    <t>500803-138*</t>
  </si>
  <si>
    <t>Alcohol antiseptico al 70% Galón 3,800ml may</t>
  </si>
  <si>
    <t>500803-139*</t>
  </si>
  <si>
    <t>Alcohol antiseptico al 70% Galón 3,800ml jun</t>
  </si>
  <si>
    <t>500803-140*</t>
  </si>
  <si>
    <t>Alcohol antiseptico al 70% Galón 3,800ml</t>
  </si>
  <si>
    <t>500803-141*</t>
  </si>
  <si>
    <t>Alcohol antiseptico al 70% Galón 3,800ml jul</t>
  </si>
  <si>
    <t>500803-142*</t>
  </si>
  <si>
    <t>Alcohol antiseptico al 70% Galón 3,800ml agos</t>
  </si>
  <si>
    <t>500803-143*</t>
  </si>
  <si>
    <t>Alcohol antiseptico al 70% Galón 3,800ml sep</t>
  </si>
  <si>
    <t>500803-144*</t>
  </si>
  <si>
    <t>Alcohol antiseptico al 70% Galón 3,800ml oct</t>
  </si>
  <si>
    <t>500803-146*</t>
  </si>
  <si>
    <t>Alcohol antiseptico al 70% Galón 3,800ml dic</t>
  </si>
  <si>
    <t>500803-147*</t>
  </si>
  <si>
    <t>Gel antibacterial Galón por 3,750cc ene</t>
  </si>
  <si>
    <t>500803-148*</t>
  </si>
  <si>
    <t>Gel antibacterial Galón por 3,750cc feb</t>
  </si>
  <si>
    <t>500803-149*</t>
  </si>
  <si>
    <t>Gel antibacterial Galón por 3,750cc mar</t>
  </si>
  <si>
    <t>500803-150*</t>
  </si>
  <si>
    <t>Gel antibacterial Galón por 3,750cc abr</t>
  </si>
  <si>
    <t>500803-151*</t>
  </si>
  <si>
    <t>Gel antibacterial Galón por 3,750cc mayo</t>
  </si>
  <si>
    <t>500803-152*</t>
  </si>
  <si>
    <t>Gel antibacterial Galón por 3,750cc jun</t>
  </si>
  <si>
    <t>500803-153*</t>
  </si>
  <si>
    <t>Gel antibacterial Galón por 3,750cc jul</t>
  </si>
  <si>
    <t>500803-154*</t>
  </si>
  <si>
    <t>Gel antibacterial Galón por 3,750cc ago</t>
  </si>
  <si>
    <t>500803-155*</t>
  </si>
  <si>
    <t>Gel antibacterial Galón por 3,750cc</t>
  </si>
  <si>
    <t>500803-156*</t>
  </si>
  <si>
    <t>Gel antibacterial Galón por 3,750cc oct</t>
  </si>
  <si>
    <t>500803-157*</t>
  </si>
  <si>
    <t>Gel antibacterial Galón por 3,750cc nov</t>
  </si>
  <si>
    <t>500803-158*</t>
  </si>
  <si>
    <t>Gel antibacterial Galón por 3,750cc dic</t>
  </si>
  <si>
    <t>500803-159*</t>
  </si>
  <si>
    <t>Gel antibacterial Botella de 1,000cc</t>
  </si>
  <si>
    <t>500803-160*</t>
  </si>
  <si>
    <t>500803-161*</t>
  </si>
  <si>
    <t>500803-163*</t>
  </si>
  <si>
    <t>500803-164*</t>
  </si>
  <si>
    <t>500803-165*</t>
  </si>
  <si>
    <t>500803-166*</t>
  </si>
  <si>
    <t>500803-167*</t>
  </si>
  <si>
    <t>500803-168*</t>
  </si>
  <si>
    <t>500803-169*</t>
  </si>
  <si>
    <t>500803-170*</t>
  </si>
  <si>
    <t>500803-171*</t>
  </si>
  <si>
    <t xml:space="preserve">Extintores - Compra  Yopal </t>
  </si>
  <si>
    <t>sede utopía</t>
  </si>
  <si>
    <t>500803-172*</t>
  </si>
  <si>
    <t>Tapetes atrapahumedad 1,86 X 090</t>
  </si>
  <si>
    <t>sede chapinero</t>
  </si>
  <si>
    <t>500803-173*</t>
  </si>
  <si>
    <t>Tapetes atrapahuemadad 1.60 X 1.45</t>
  </si>
  <si>
    <t>500803-174*</t>
  </si>
  <si>
    <t>Carro escurridor</t>
  </si>
  <si>
    <t>500803-175*</t>
  </si>
  <si>
    <t>Servicio de Fotocopiado. Servicio externo</t>
  </si>
  <si>
    <t>500803-176*</t>
  </si>
  <si>
    <t>500803-177*</t>
  </si>
  <si>
    <t>500803-178*</t>
  </si>
  <si>
    <t>500803-179*</t>
  </si>
  <si>
    <t>500803-180*</t>
  </si>
  <si>
    <t>500803-181*</t>
  </si>
  <si>
    <t>500803-182*</t>
  </si>
  <si>
    <t>500803-183*</t>
  </si>
  <si>
    <t>500803-184*</t>
  </si>
  <si>
    <t>500803-186*</t>
  </si>
  <si>
    <t xml:space="preserve">Insumos carnetización Tarjetas PVC CR 8030 para elaboraciòn carnés de egresados </t>
  </si>
  <si>
    <t>500803-187*</t>
  </si>
  <si>
    <t>500803-188*</t>
  </si>
  <si>
    <t xml:space="preserve">Insumos carnetización Tarjeta MYRAFLE 4 K para carnès estudiantiles    ---  </t>
  </si>
  <si>
    <t>500803-189*</t>
  </si>
  <si>
    <t>500803-192*</t>
  </si>
  <si>
    <t>Insumos de papeleria</t>
  </si>
  <si>
    <t>500803-193*</t>
  </si>
  <si>
    <t>500803-194*</t>
  </si>
  <si>
    <t>500803-195*</t>
  </si>
  <si>
    <t>500803-196*</t>
  </si>
  <si>
    <t>500803-197*</t>
  </si>
  <si>
    <t>500803-198*</t>
  </si>
  <si>
    <t>500803-199*</t>
  </si>
  <si>
    <t>500803-200*</t>
  </si>
  <si>
    <t>500803-201*</t>
  </si>
  <si>
    <t>500803-202*</t>
  </si>
  <si>
    <t xml:space="preserve">Rollos de papel para Impresora ingreso y salidas vehiculares </t>
  </si>
  <si>
    <t>500803-203*</t>
  </si>
  <si>
    <t>Señalización</t>
  </si>
  <si>
    <t>500803-204*</t>
  </si>
  <si>
    <t>500803-205*</t>
  </si>
  <si>
    <t>500803-206*</t>
  </si>
  <si>
    <t>500803-208*</t>
  </si>
  <si>
    <t>Matamaleza x Galón / Round o Panzer</t>
  </si>
  <si>
    <t>500803-210*</t>
  </si>
  <si>
    <t>500803-211*</t>
  </si>
  <si>
    <t>Herramienta de mano de jardinería</t>
  </si>
  <si>
    <t>500803-212*</t>
  </si>
  <si>
    <t>sede candelaria</t>
  </si>
  <si>
    <t>500803-213*</t>
  </si>
  <si>
    <t>500803-214*</t>
  </si>
  <si>
    <t>500803-215*</t>
  </si>
  <si>
    <t>Mantenimiento de aspiradora electrolux</t>
  </si>
  <si>
    <t>500803-216*</t>
  </si>
  <si>
    <t>Mantenimiento de aspiradora karcher</t>
  </si>
  <si>
    <t>500803-217*</t>
  </si>
  <si>
    <t>500803-218*</t>
  </si>
  <si>
    <t>500803-219*</t>
  </si>
  <si>
    <t>500803-220*</t>
  </si>
  <si>
    <t>500803-221*</t>
  </si>
  <si>
    <t>500803-222*</t>
  </si>
  <si>
    <t>Mantenimiento de hidrolavadoras Karcher</t>
  </si>
  <si>
    <t>500803-223*</t>
  </si>
  <si>
    <t>Mantenimiento de lavavapor karcher</t>
  </si>
  <si>
    <t>500803-224*</t>
  </si>
  <si>
    <t>500803-225*</t>
  </si>
  <si>
    <t>500803-226*</t>
  </si>
  <si>
    <t>500803-227*</t>
  </si>
  <si>
    <t>Mantenimiento motosierra</t>
  </si>
  <si>
    <t>500803-228*</t>
  </si>
  <si>
    <t>500803-229*</t>
  </si>
  <si>
    <t>500803-230*</t>
  </si>
  <si>
    <t>500803-231*</t>
  </si>
  <si>
    <t>500803-232*</t>
  </si>
  <si>
    <t>500803-234*</t>
  </si>
  <si>
    <t>Mantenimiento de camaras de seguridad y equipos de respaldo de CCTV</t>
  </si>
  <si>
    <t>500803-235*</t>
  </si>
  <si>
    <t>500803-236*</t>
  </si>
  <si>
    <t>Mantenimiento Domos Marca Pelco</t>
  </si>
  <si>
    <t>500803-237*</t>
  </si>
  <si>
    <t>Mantenimiento de Extintores y gabinetes</t>
  </si>
  <si>
    <t>500803-238*</t>
  </si>
  <si>
    <t>Mantenimiento de Telones</t>
  </si>
  <si>
    <t>500803-239*</t>
  </si>
  <si>
    <t>500803-240*</t>
  </si>
  <si>
    <t>500803-241*</t>
  </si>
  <si>
    <t>500803-242*</t>
  </si>
  <si>
    <t>500803-243*</t>
  </si>
  <si>
    <t>Mantenimiento Portatiles</t>
  </si>
  <si>
    <t>500803-244*</t>
  </si>
  <si>
    <t>Mantenimiento Diademas inhalámbricas</t>
  </si>
  <si>
    <t>500803-245*</t>
  </si>
  <si>
    <t>Insumos baterias o repuestos para arreglo diademas u otros</t>
  </si>
  <si>
    <t>500803-246*</t>
  </si>
  <si>
    <t>Mantenimiento / lavado de banderas</t>
  </si>
  <si>
    <t>500803-247*</t>
  </si>
  <si>
    <t>Mantenimiento Termómetro digital DIKANG</t>
  </si>
  <si>
    <t>500803-248*</t>
  </si>
  <si>
    <t>Suministro e Instalación cortinas Black Out</t>
  </si>
  <si>
    <t>500803-249*</t>
  </si>
  <si>
    <t>Plantas - Tierra - abono - Material Vegetal</t>
  </si>
  <si>
    <t>500803-250*</t>
  </si>
  <si>
    <t>500803-251*</t>
  </si>
  <si>
    <t>500803-252*</t>
  </si>
  <si>
    <t>Manteles para eventos y para estaciones de café</t>
  </si>
  <si>
    <t>500803-253*</t>
  </si>
  <si>
    <t>500803-254*</t>
  </si>
  <si>
    <t>Bolsillos para salones</t>
  </si>
  <si>
    <t>500803-255*</t>
  </si>
  <si>
    <t>Mantenimiento equipos de apoyo tecnológico en entradas y salidas peatonales y vehiculares</t>
  </si>
  <si>
    <t>500803-256*</t>
  </si>
  <si>
    <t>500803-257*</t>
  </si>
  <si>
    <t>Jabon en espuma Familia caja x 6 frascos</t>
  </si>
  <si>
    <t>500803-258*</t>
  </si>
  <si>
    <t>500803-259*</t>
  </si>
  <si>
    <t>500803-260*</t>
  </si>
  <si>
    <t>500803-261*</t>
  </si>
  <si>
    <t>500803-262*</t>
  </si>
  <si>
    <t>500803-263*</t>
  </si>
  <si>
    <t>500803-264*</t>
  </si>
  <si>
    <t>500803-265*</t>
  </si>
  <si>
    <t>500803-266*</t>
  </si>
  <si>
    <t>500803-267*</t>
  </si>
  <si>
    <t>500803-268*</t>
  </si>
  <si>
    <t>500803-269*</t>
  </si>
  <si>
    <t>Insumos Aseo y Cafeteria</t>
  </si>
  <si>
    <t>CANDELARIA</t>
  </si>
  <si>
    <t>500803-270*</t>
  </si>
  <si>
    <t>500803-271*</t>
  </si>
  <si>
    <t>500803-272*</t>
  </si>
  <si>
    <t>500803-273*</t>
  </si>
  <si>
    <t>500803-274*</t>
  </si>
  <si>
    <t>500803-275*</t>
  </si>
  <si>
    <t>500803-276*</t>
  </si>
  <si>
    <t>500803-277*</t>
  </si>
  <si>
    <t>500803-278*</t>
  </si>
  <si>
    <t>500803-279*</t>
  </si>
  <si>
    <t xml:space="preserve">CANDELARIA </t>
  </si>
  <si>
    <t>500803-280*</t>
  </si>
  <si>
    <t>500803-281*</t>
  </si>
  <si>
    <t xml:space="preserve">Alcohol antiseptico al 70% Galón 3,800ml </t>
  </si>
  <si>
    <t>candelaria</t>
  </si>
  <si>
    <t>500803-282*</t>
  </si>
  <si>
    <t>500803-283*</t>
  </si>
  <si>
    <t>500803-284*</t>
  </si>
  <si>
    <t>500803-285*</t>
  </si>
  <si>
    <t>500803-287*</t>
  </si>
  <si>
    <t>500803-288*</t>
  </si>
  <si>
    <t>500803-289*</t>
  </si>
  <si>
    <t>500803-290*</t>
  </si>
  <si>
    <t>500803-291*</t>
  </si>
  <si>
    <t>500803-292*</t>
  </si>
  <si>
    <t>500803-293*</t>
  </si>
  <si>
    <t>500803-294*</t>
  </si>
  <si>
    <t>500803-296*</t>
  </si>
  <si>
    <t>500803-298*</t>
  </si>
  <si>
    <t>500803-299*</t>
  </si>
  <si>
    <t>500803-300*</t>
  </si>
  <si>
    <t>500803-301*</t>
  </si>
  <si>
    <t xml:space="preserve">Gel antibacterial Galón por 3,750cc </t>
  </si>
  <si>
    <t>500803-302*</t>
  </si>
  <si>
    <t>500803-303*</t>
  </si>
  <si>
    <t>500803-304*</t>
  </si>
  <si>
    <t>500803-305*</t>
  </si>
  <si>
    <t>500803-306*</t>
  </si>
  <si>
    <t>500803-307*</t>
  </si>
  <si>
    <t>500803-308*</t>
  </si>
  <si>
    <t>500803-309*</t>
  </si>
  <si>
    <t>500803-310*</t>
  </si>
  <si>
    <t>500803-311*</t>
  </si>
  <si>
    <t>500803-312*</t>
  </si>
  <si>
    <t>500803-313*</t>
  </si>
  <si>
    <t>500803-314*</t>
  </si>
  <si>
    <t>500803-315*</t>
  </si>
  <si>
    <t>500803-316*</t>
  </si>
  <si>
    <t>500803-317*</t>
  </si>
  <si>
    <t>500803-318*</t>
  </si>
  <si>
    <t>500803-319*</t>
  </si>
  <si>
    <t>500803-320*</t>
  </si>
  <si>
    <t>500803-321*</t>
  </si>
  <si>
    <t>Mantenimiento de dispensadores de pedal y de codo</t>
  </si>
  <si>
    <t>500803-322*</t>
  </si>
  <si>
    <t>500803-323*</t>
  </si>
  <si>
    <t>500803-324*</t>
  </si>
  <si>
    <t>500803-325*</t>
  </si>
  <si>
    <t>500803-326*</t>
  </si>
  <si>
    <t>500803-327*</t>
  </si>
  <si>
    <t>500803-328*</t>
  </si>
  <si>
    <t>500803-329*</t>
  </si>
  <si>
    <t>500803-330*</t>
  </si>
  <si>
    <t>500803-331*</t>
  </si>
  <si>
    <t>Rollos de papel para Impresora ingreso y salidas vehiculares</t>
  </si>
  <si>
    <t>500803-332*</t>
  </si>
  <si>
    <t>500803-333*</t>
  </si>
  <si>
    <t>500803-334*</t>
  </si>
  <si>
    <t>500803-335*</t>
  </si>
  <si>
    <t>500803-336*</t>
  </si>
  <si>
    <t>500803-337*</t>
  </si>
  <si>
    <t>500803-338*</t>
  </si>
  <si>
    <t>500803-339*</t>
  </si>
  <si>
    <t>500803-340*</t>
  </si>
  <si>
    <t>500803-341*</t>
  </si>
  <si>
    <t>500803-342*</t>
  </si>
  <si>
    <t>Elementos de Protección Personal -  EPP</t>
  </si>
  <si>
    <t>500803-344*</t>
  </si>
  <si>
    <t>sede norte</t>
  </si>
  <si>
    <t>500803-345*</t>
  </si>
  <si>
    <t>500803-346*</t>
  </si>
  <si>
    <t>500803-347*</t>
  </si>
  <si>
    <t xml:space="preserve">Mantenimiento de aspiradora </t>
  </si>
  <si>
    <t>500803-348*</t>
  </si>
  <si>
    <t>500803-349*</t>
  </si>
  <si>
    <t>500803-350*</t>
  </si>
  <si>
    <t>500803-352*</t>
  </si>
  <si>
    <t xml:space="preserve">Mantenimiento de Brilladoras </t>
  </si>
  <si>
    <t>500803-353*</t>
  </si>
  <si>
    <t>500803-354*</t>
  </si>
  <si>
    <t>500803-355*</t>
  </si>
  <si>
    <t>Mantenimiento sopladora</t>
  </si>
  <si>
    <t>500803-356*</t>
  </si>
  <si>
    <t>500803-357*</t>
  </si>
  <si>
    <t xml:space="preserve">Mantenimiento tractores </t>
  </si>
  <si>
    <t>500803-358*</t>
  </si>
  <si>
    <t>500803-359*</t>
  </si>
  <si>
    <t>500803-360*</t>
  </si>
  <si>
    <t>500803-361*</t>
  </si>
  <si>
    <t>500803-362*</t>
  </si>
  <si>
    <t>500803-363*</t>
  </si>
  <si>
    <t>500803-364*</t>
  </si>
  <si>
    <t>500803-365*</t>
  </si>
  <si>
    <t>500803-366*</t>
  </si>
  <si>
    <t>500803-367*</t>
  </si>
  <si>
    <t>Mantenimiento integral equipos de audio,  video y demás apoyos auditorio Torreon</t>
  </si>
  <si>
    <t>500803-368*</t>
  </si>
  <si>
    <t>Mantenimiento integral equipos de audio,  video y demás apoyos auditorio Teatro</t>
  </si>
  <si>
    <t>500803-369*</t>
  </si>
  <si>
    <t>Mantenimiento integral equipos de audio,  video y demás apoyos auditorio San benildo</t>
  </si>
  <si>
    <t>500803-370*</t>
  </si>
  <si>
    <t>500803-371*</t>
  </si>
  <si>
    <t>500803-372*</t>
  </si>
  <si>
    <t>500803-373*</t>
  </si>
  <si>
    <t>500803-374*</t>
  </si>
  <si>
    <t>500803-375*</t>
  </si>
  <si>
    <t>Mantenimiento de Extintores y gabinetes Norte 80</t>
  </si>
  <si>
    <t>500803-376*</t>
  </si>
  <si>
    <t>500803-377*</t>
  </si>
  <si>
    <t>500803-378*</t>
  </si>
  <si>
    <t>500803-379*</t>
  </si>
  <si>
    <t>500803-381*</t>
  </si>
  <si>
    <t>500803-382*</t>
  </si>
  <si>
    <t>500803-383*</t>
  </si>
  <si>
    <t>Cables HDMI SONY DLC HJ30  DE 3 METROS</t>
  </si>
  <si>
    <t>500803-384*</t>
  </si>
  <si>
    <t>Cables VGA SONY DE 3 METROS</t>
  </si>
  <si>
    <t>500803-385*</t>
  </si>
  <si>
    <t>500803-386*</t>
  </si>
  <si>
    <t>500803-387*</t>
  </si>
  <si>
    <t>500803-388*</t>
  </si>
  <si>
    <t>500803-389*</t>
  </si>
  <si>
    <t>500803-390*</t>
  </si>
  <si>
    <t>500803-391*</t>
  </si>
  <si>
    <t>500803-392*</t>
  </si>
  <si>
    <t>500803-395*</t>
  </si>
  <si>
    <t>500803-396*</t>
  </si>
  <si>
    <t>500803-397*</t>
  </si>
  <si>
    <t>500803-398*</t>
  </si>
  <si>
    <t>500803-401*</t>
  </si>
  <si>
    <t>500803-402*</t>
  </si>
  <si>
    <t>500803-403*</t>
  </si>
  <si>
    <t>500803-404*</t>
  </si>
  <si>
    <t>500803-405*</t>
  </si>
  <si>
    <t>500803-407*</t>
  </si>
  <si>
    <t>500803-408*</t>
  </si>
  <si>
    <t>500803-409*</t>
  </si>
  <si>
    <t>500803-410*</t>
  </si>
  <si>
    <t>500803-411*</t>
  </si>
  <si>
    <t>500803-412*</t>
  </si>
  <si>
    <t>500803-413*</t>
  </si>
  <si>
    <t>Mantenimiento de atriles</t>
  </si>
  <si>
    <t>sed enorte</t>
  </si>
  <si>
    <t>500803-414*</t>
  </si>
  <si>
    <t>Recductores de velocidad (policia acotado)</t>
  </si>
  <si>
    <t>500803-416*</t>
  </si>
  <si>
    <t>500803-417*</t>
  </si>
  <si>
    <t>Mantenimiento de barredoras</t>
  </si>
  <si>
    <t>500803-418*</t>
  </si>
  <si>
    <t>500803-419*</t>
  </si>
  <si>
    <t>500803-420*</t>
  </si>
  <si>
    <t>500803-421*</t>
  </si>
  <si>
    <t>500803-422*</t>
  </si>
  <si>
    <t>Alcohol antiseptico al 70% Galón 3,800ml nov</t>
  </si>
  <si>
    <t>500803-423*</t>
  </si>
  <si>
    <t>500803-424*</t>
  </si>
  <si>
    <t>500803-425*</t>
  </si>
  <si>
    <t>SERVICIO DE VIGILANCIA VISE CHAPINERO NORTE Y CANDELARIA</t>
  </si>
  <si>
    <t>CHAPINERO NORTE Y CANDELARIA</t>
  </si>
  <si>
    <t>500803-426*</t>
  </si>
  <si>
    <t>500803-427*</t>
  </si>
  <si>
    <t>Mantenimiento de camaras de seguridad y equipos de respaldo de CCTV chapinero</t>
  </si>
  <si>
    <t>500803-428*</t>
  </si>
  <si>
    <t>500803-429*</t>
  </si>
  <si>
    <t>500803-430*</t>
  </si>
  <si>
    <t>500803-431*</t>
  </si>
  <si>
    <t>500803-432*</t>
  </si>
  <si>
    <t>500803-433*</t>
  </si>
  <si>
    <t>500803-434*</t>
  </si>
  <si>
    <t>500803-435*</t>
  </si>
  <si>
    <t>500803-436*</t>
  </si>
  <si>
    <t>500803-437*</t>
  </si>
  <si>
    <t>500803-438*</t>
  </si>
  <si>
    <t>Suministro e Instalación cortinas Enrollables Screem</t>
  </si>
  <si>
    <t>500803-439*</t>
  </si>
  <si>
    <t>500803-440*</t>
  </si>
  <si>
    <t>500803-441*</t>
  </si>
  <si>
    <t>500803-442*</t>
  </si>
  <si>
    <t>500803-443*</t>
  </si>
  <si>
    <t>500803-444*</t>
  </si>
  <si>
    <t>Dotación para habitaciones</t>
  </si>
  <si>
    <t>500803-445*</t>
  </si>
  <si>
    <t>chapiner</t>
  </si>
  <si>
    <t>500803-446*</t>
  </si>
  <si>
    <t>500803-447*</t>
  </si>
  <si>
    <t>Insumos Aseo y Cafeteria Ene</t>
  </si>
  <si>
    <t>500803-448*</t>
  </si>
  <si>
    <t>Insumos Aseo y Cafeteria jun</t>
  </si>
  <si>
    <t>500803-449*</t>
  </si>
  <si>
    <t>Insumos Aseo y Cafeteria jul</t>
  </si>
  <si>
    <t>500803-450*</t>
  </si>
  <si>
    <t>500803-452*</t>
  </si>
  <si>
    <t>Insumos carnetización - Cinta Duragard Transparente</t>
  </si>
  <si>
    <t>500803-453*</t>
  </si>
  <si>
    <t>Insumos carnetización - Cinta ColorYMCK Para 500 Impresiones</t>
  </si>
  <si>
    <t>500803-454*</t>
  </si>
  <si>
    <t>500803-455*</t>
  </si>
  <si>
    <t>500803-456*</t>
  </si>
  <si>
    <t>500803-457*</t>
  </si>
  <si>
    <t>500804-1*</t>
  </si>
  <si>
    <t>Combustible y lubricantes 3 sedes</t>
  </si>
  <si>
    <t>Coordinación De Mantenimiento</t>
  </si>
  <si>
    <t>500804-2*</t>
  </si>
  <si>
    <t>Elementos de Proteccion Personal</t>
  </si>
  <si>
    <t>500804-3*</t>
  </si>
  <si>
    <t>Mantenimiento sistema de bombeo (Arreglo de tableros de control y equipo hidroflow bombas de agua)</t>
  </si>
  <si>
    <t>500804-4*</t>
  </si>
  <si>
    <t>Mantenimiento  y Verificación de vehículos</t>
  </si>
  <si>
    <t>500804-5*</t>
  </si>
  <si>
    <t>Mantenimiento y certificación de Andamios</t>
  </si>
  <si>
    <t>500804-6*</t>
  </si>
  <si>
    <t>Mantenimineto y certificacion maletines de alturas</t>
  </si>
  <si>
    <t>500804-7*</t>
  </si>
  <si>
    <t>Contrato Mantenimiento Ascensores  DE LAS TRES SEDES</t>
  </si>
  <si>
    <t>500804-8*</t>
  </si>
  <si>
    <t>Cerificacion de ascensores (Incluye certificador y acompañamiento empresa de mantenimineto)</t>
  </si>
  <si>
    <t>500804-9*</t>
  </si>
  <si>
    <t xml:space="preserve">Contrato Sistema Telefónico AXEDE las tres sedes </t>
  </si>
  <si>
    <t>500804-10*</t>
  </si>
  <si>
    <t>Mantenimiento Plantas Eléctricas y de Emergencia NORTE Y CHAPINERO</t>
  </si>
  <si>
    <t>500804-11*</t>
  </si>
  <si>
    <t>Mantenimiento Plantas Eléctricas y de Emergencia NORTE Y CHAPINERO 2021 - 2022</t>
  </si>
  <si>
    <t>500804-13*</t>
  </si>
  <si>
    <t>Recertificacion Personal Mto en Alturas</t>
  </si>
  <si>
    <t>500804-14*</t>
  </si>
  <si>
    <t>Mantenimineto de puertas eléctricas (motor de la puerta)</t>
  </si>
  <si>
    <t>500804-17*</t>
  </si>
  <si>
    <t>Mantenimiento y adecuaciones extensiones telefónicas</t>
  </si>
  <si>
    <t>500804-20*</t>
  </si>
  <si>
    <t>Mantenimiento de radios de comunicación interna (motorola)</t>
  </si>
  <si>
    <t>500804-22*</t>
  </si>
  <si>
    <t>Certificacion puntos de Anclaje</t>
  </si>
  <si>
    <t>500804-23*</t>
  </si>
  <si>
    <t>Revision, Sistema contra incendios CHAPINERO Y NORTE</t>
  </si>
  <si>
    <t>500804-25*</t>
  </si>
  <si>
    <t>Cerrajeria; Arreglo de cerraduras, Guardas,  cierra puertas, Bisagras Hidráulicas (puertas de acceso a espacios) para las tres sedes</t>
  </si>
  <si>
    <t>500804-27*</t>
  </si>
  <si>
    <t>Mantenimiento de mobiliario;  muebles de madera y cajoneras metalicas, chapas y rieles (CARPINTERIA) las tres sedes</t>
  </si>
  <si>
    <t>500804-28*</t>
  </si>
  <si>
    <t>Mantenimiento de salones, auditorios y corredores, pintura, resanes, filos y dilataciones (incluye pañete)</t>
  </si>
  <si>
    <t>500804-29*</t>
  </si>
  <si>
    <t>Mantenimiento eléctrico y sistemas de iluminacion (Mantenimiento, adecuaciones eléctricas y luminarias) las tres sedes</t>
  </si>
  <si>
    <t>500804-30*</t>
  </si>
  <si>
    <t>Plomeria;  Mantenimiento y adecuaciones redes hidrosanitarias para las tres sedes</t>
  </si>
  <si>
    <t>500804-31*</t>
  </si>
  <si>
    <t>Mantenimiento de fachadas; pintura, lavado e impermehabilizacion de Fachadas (Clinica y aulas Sede Chapinero)</t>
  </si>
  <si>
    <t>500804-32*</t>
  </si>
  <si>
    <t>Mantenimiento y limpieza de membrana y de pergolas de las tres sedes</t>
  </si>
  <si>
    <t>500804-34*</t>
  </si>
  <si>
    <t>Mantenimiento e instalacion de Vidrios; Puertas, piso, barandas, ventaneria, tableros y espejos  las tres sedes</t>
  </si>
  <si>
    <t>500804-35*</t>
  </si>
  <si>
    <t>Mantenimiento de Carpinteria metálica; mantenimiento y adecuaciones (mobiliario y estructuras de acero y/o aluminio), topes en ecero inoxidable para puertas</t>
  </si>
  <si>
    <t>500804-36*</t>
  </si>
  <si>
    <t>Instalacion de Cerramiento en el Lago Sede Norte</t>
  </si>
  <si>
    <t>500804-37*</t>
  </si>
  <si>
    <t>Mantenimiento de cubiertas,  canales, bajantes y desagues (Incluye impermehbilizaion) Cubierta Auditorio HOUSTON-Justo Ramon Sede Chapinero</t>
  </si>
  <si>
    <t>500804-38*</t>
  </si>
  <si>
    <t>Transporte de los suministros e insumos de mantenimiento y Ferretería</t>
  </si>
  <si>
    <t>500804-39*</t>
  </si>
  <si>
    <t>Mantenimiento de Maquinaria, Herramientas, Equipos eléctricos y mecánicos de la Coordinacion de Mantenimiento (incluye secadores de manos) las tres sedes</t>
  </si>
  <si>
    <t>500804-40*</t>
  </si>
  <si>
    <t>Reparaciones locativas (Insumos de ferreteria para pintura, plomeria, carpinteria cerajeria y herramineta menor)</t>
  </si>
  <si>
    <t>500804-41*</t>
  </si>
  <si>
    <t>Adquisición herramienta de mano para las tres sedes</t>
  </si>
  <si>
    <t>500804-42*</t>
  </si>
  <si>
    <t>Mantenimiento sistemas biométricos. 
(Casa de Huespedes,CCTV chapinero y biometrico sede norte)</t>
  </si>
  <si>
    <t>500804-44*</t>
  </si>
  <si>
    <t>Matenimientos correctivos 3 sedes</t>
  </si>
  <si>
    <t>500802-1*</t>
  </si>
  <si>
    <t>PRESTACIÓN DE SERVICIOS TÉCNICOS PARA LA SUPERVICIÓN EN LA EJECUCIÓN Y LIQUIDACIÓN DE LOS CONTRATOS DE OBRA DESIGNADOS POR LA DIVISÓN DE INFRAESTRUCTURA.</t>
  </si>
  <si>
    <t>División De Infraestructura</t>
  </si>
  <si>
    <t>500802-2*</t>
  </si>
  <si>
    <t>Alojamiento y Manutención</t>
  </si>
  <si>
    <t>500802-3*</t>
  </si>
  <si>
    <t>500802-4*</t>
  </si>
  <si>
    <t>500802-5*</t>
  </si>
  <si>
    <t>500802-6*</t>
  </si>
  <si>
    <t>combustible y Lubricantes</t>
  </si>
  <si>
    <t>500802-7*</t>
  </si>
  <si>
    <t>500802-8*</t>
  </si>
  <si>
    <t>500802-9*</t>
  </si>
  <si>
    <t>500802-10*</t>
  </si>
  <si>
    <t>Licencias No perpetuas AUTODESK</t>
  </si>
  <si>
    <t>500802-11*</t>
  </si>
  <si>
    <t>mantenimiento de equipo de oficina PLOTER</t>
  </si>
  <si>
    <t>500802-12*</t>
  </si>
  <si>
    <t>Pago de señal DIRECT TV cafeteria chapinero</t>
  </si>
  <si>
    <t>500802-13*</t>
  </si>
  <si>
    <t>500802-14*</t>
  </si>
  <si>
    <t>SOAT Vehiculos adquitros a la Dirección de infraestructura</t>
  </si>
  <si>
    <t>500802-15*</t>
  </si>
  <si>
    <t>500802-16*</t>
  </si>
  <si>
    <t>500802-17*</t>
  </si>
  <si>
    <t>MANTENIMIENTOS Y REPARACIONES</t>
  </si>
  <si>
    <t>500806-1*</t>
  </si>
  <si>
    <t>Contrato control integrado de plagas</t>
  </si>
  <si>
    <t>Coordinación De Gestión Ambiental</t>
  </si>
  <si>
    <t>Se realiza un contrato con un anticipo del 40 % aprox.</t>
  </si>
  <si>
    <t>500806-2*</t>
  </si>
  <si>
    <t>Lavado y desinfección de tanques almacenamiento agua potable (1er semestre)</t>
  </si>
  <si>
    <t>500806-3*</t>
  </si>
  <si>
    <t>Análisis de agua potable (1er semestre)</t>
  </si>
  <si>
    <t>500806-4*</t>
  </si>
  <si>
    <t>Lavado y desinfección de tanques almacenamiento agua potable (2do semestre)</t>
  </si>
  <si>
    <t>500806-5*</t>
  </si>
  <si>
    <t>Análisis de agua potable (2do semestre)</t>
  </si>
  <si>
    <t>500806-7*</t>
  </si>
  <si>
    <t>Recolección de residuos peligrosos químicos</t>
  </si>
  <si>
    <t>500806-8*</t>
  </si>
  <si>
    <t>500806-9*</t>
  </si>
  <si>
    <t>500806-10*</t>
  </si>
  <si>
    <t>500806-11*</t>
  </si>
  <si>
    <t>Recolección de residuos peligrosos pocetas Anatomía</t>
  </si>
  <si>
    <t>500806-12*</t>
  </si>
  <si>
    <t>500806-15*</t>
  </si>
  <si>
    <t>Recolección de residuos de aparatos eléctricos y electrónicos</t>
  </si>
  <si>
    <t>500806-16*</t>
  </si>
  <si>
    <t>Recolección de residuos de construcción y demolición</t>
  </si>
  <si>
    <t>500806-23*</t>
  </si>
  <si>
    <t>Compensaciones económicas forestales pendientes</t>
  </si>
  <si>
    <t>Tramites Y Licencias</t>
  </si>
  <si>
    <t>500806-24*</t>
  </si>
  <si>
    <t>Intervención forestal con permiso de la SDA</t>
  </si>
  <si>
    <t>500806-25*</t>
  </si>
  <si>
    <t>Trámite permiso de aprovechamiento forestal ante la SDA</t>
  </si>
  <si>
    <t>500806-26*</t>
  </si>
  <si>
    <t>902-1*</t>
  </si>
  <si>
    <t>SERVICIO MEDICO Y SERVICIO DE CAPELLANIA</t>
  </si>
  <si>
    <t>Administración In_Situ Utopía</t>
  </si>
  <si>
    <t>CRUZ ROJA Y PADRES AGUSTINOS</t>
  </si>
  <si>
    <t>902-2*</t>
  </si>
  <si>
    <t>SERVICIO DE HOSPEDAJE Y ALIMENTACION</t>
  </si>
  <si>
    <t>902-3*</t>
  </si>
  <si>
    <t>PASAJE AEREO</t>
  </si>
  <si>
    <t>TRANSPORTE YOPAL-BOGOTA, BOGOTA-YOPAL.</t>
  </si>
  <si>
    <t>902-4*</t>
  </si>
  <si>
    <t>TRANSPORTE TERRESTRE</t>
  </si>
  <si>
    <t>TRANSPORTE EN BUS</t>
  </si>
  <si>
    <t>902-5*</t>
  </si>
  <si>
    <t>PARA ESTUDIANTES, DONANTES, ADMINISTRATIVOS Y VISITANTES.</t>
  </si>
  <si>
    <t>902-6*</t>
  </si>
  <si>
    <t>902-7*</t>
  </si>
  <si>
    <t>ACPM,GASOLINA Y ACEITE</t>
  </si>
  <si>
    <t>PARA VEHICULOS, CAMION Y 6 PLANTAS DE ENERGIA.</t>
  </si>
  <si>
    <t>902-8*</t>
  </si>
  <si>
    <t>OBSEQUIOS</t>
  </si>
  <si>
    <t>FIESTA FIN DE AÑO</t>
  </si>
  <si>
    <t>902-9*</t>
  </si>
  <si>
    <t>MARZO</t>
  </si>
  <si>
    <t>COMPRA DE DOTACION ALOJAMIENTOS ESTUDIANTES Y  UTENSILIOS COCINA</t>
  </si>
  <si>
    <t>DOTACION DE ALOJAMIENTOS PARA ESTUDIANTES NUEVOS Y CAMBIO DE UTENSILIOS EN COCINA.</t>
  </si>
  <si>
    <t>902-10*</t>
  </si>
  <si>
    <t>ELEMENTOS DE ASEO Y CAFETERIA</t>
  </si>
  <si>
    <t>INSUMOS DE ASEO Y CAFETERIA  PARA TODO EL CAMPUS UTOPIA</t>
  </si>
  <si>
    <t>902-11*</t>
  </si>
  <si>
    <t>ELEMENTOS DE PROTECCION PERSONAL</t>
  </si>
  <si>
    <t>GUANTES, GAFAS, CARETAS, CANILLERAS, TAPABOCAS Y OTROS</t>
  </si>
  <si>
    <t>902-12*</t>
  </si>
  <si>
    <t>MEDICAMENTOS DE USO HUMANO</t>
  </si>
  <si>
    <t xml:space="preserve">PARA ESTUDIANTES </t>
  </si>
  <si>
    <t>902-13*</t>
  </si>
  <si>
    <t>HERRAMIENTES MANUALES Y ELECTRICAS</t>
  </si>
  <si>
    <t>HERRAMIENTAS</t>
  </si>
  <si>
    <t>PARA EL PERSONAL DE SERVICIOS GENERALES</t>
  </si>
  <si>
    <t>902-14*</t>
  </si>
  <si>
    <t>IMPLEMENTOS DEPORTIVOS Y CULTURALES</t>
  </si>
  <si>
    <t>PARA ESTUDIANTES</t>
  </si>
  <si>
    <t>902-15*</t>
  </si>
  <si>
    <t>ALIMENTO PARA ANIMALES</t>
  </si>
  <si>
    <t>ALIMENTO PARA PATOS, PALOMAS, PERROS, PAVOS, GALLINETOS, GAVANES, GATOS ETC..</t>
  </si>
  <si>
    <t>902-16*</t>
  </si>
  <si>
    <t>ELEMENTOS LITURGICOS</t>
  </si>
  <si>
    <t>Insumos Liturgicos</t>
  </si>
  <si>
    <t>INSUMOS PARA EL SERVICIO DE CAPELLANIA</t>
  </si>
  <si>
    <t>902-17*</t>
  </si>
  <si>
    <t>MEDICAMENTOS PARA ANIMALES</t>
  </si>
  <si>
    <t>PERROS Y AVES</t>
  </si>
  <si>
    <t>902-18*</t>
  </si>
  <si>
    <t>COMPRA DE PAPELERIA</t>
  </si>
  <si>
    <t>PARA EL AREA ADMINISTRATIVA Y BIBLIOTECA.</t>
  </si>
  <si>
    <t>902-19*</t>
  </si>
  <si>
    <t>PAGO DE PEAJES</t>
  </si>
  <si>
    <t>PARA VIAJES REALIZADOS POR LOS HERMANOS</t>
  </si>
  <si>
    <t>902-20*</t>
  </si>
  <si>
    <t xml:space="preserve">REGALOS Y PREMIOS </t>
  </si>
  <si>
    <t>ACTIVIDADES DE INTEGRACION  PERSONAL ADMINISTRATIVO, SERVICIO GENERALES Y ESTUDIANTES.</t>
  </si>
  <si>
    <t>902-22*</t>
  </si>
  <si>
    <t>SERVICIO DE ALIMENTACION</t>
  </si>
  <si>
    <t>ALIMENTACION PARA ESTUDIANTES</t>
  </si>
  <si>
    <t>902-23*</t>
  </si>
  <si>
    <t>TRANSPORTE URBANO</t>
  </si>
  <si>
    <t>SERVICIO DE BUS Y TAXI.</t>
  </si>
  <si>
    <t>902-24*</t>
  </si>
  <si>
    <t>VIVERES Y ABARROTES</t>
  </si>
  <si>
    <t>PARA ACTIVIDADES DE INTEGRACION, PERSONAL ESTUDIANTES, ADMINISTRATIVOS Y SERVICIOS GENERALES.</t>
  </si>
  <si>
    <t>902-25*</t>
  </si>
  <si>
    <t>ARRENDAMIENTO DE MAQUINARIA PARA TRABAJOS LOCATIVOS</t>
  </si>
  <si>
    <t>Arrendamiento Maquinaria Y Equipo</t>
  </si>
  <si>
    <t>ALQUILER DE MONTACARGA, RETROEXCAVADORA, GRUA Y OTROS.</t>
  </si>
  <si>
    <t>902-26*</t>
  </si>
  <si>
    <t>ALQUILER DE SILLAS, MESAS, MANTELES Y OTROS.</t>
  </si>
  <si>
    <t>Arrendamiento Muebles Y Enseres</t>
  </si>
  <si>
    <t>EVENTOS ESPECIALES (GRADOS)</t>
  </si>
  <si>
    <t>902-27*</t>
  </si>
  <si>
    <t>ALQUILER DE CARPAS</t>
  </si>
  <si>
    <t>PARA EVENTOS ESPECIALES (GRADOS)</t>
  </si>
  <si>
    <t>902-28*</t>
  </si>
  <si>
    <t>INSUMOS DE MANTENIMIENTO</t>
  </si>
  <si>
    <t>INSUMOS PARA LOS MANTENIMIENTOS ELECTRICOS, HIDROSANITARIOS, LOCATIVOS, VEHICULOS, PLANTAS DE ENERGIA, OFICINAS, EQUIPO DE COMPUTO, EQUIPO DE OFICINA, EQUIPO AGRICOLA Y OTROS.</t>
  </si>
  <si>
    <t>902-29*</t>
  </si>
  <si>
    <t>MANTENIMIENTO EQUIPO AGRICOLA</t>
  </si>
  <si>
    <t>MANTENIMIENTO DE: GUADAÑAS, CORTACESPED, MINITRACTOR, FUMIGADORA Y OTROS.</t>
  </si>
  <si>
    <t>902-30*</t>
  </si>
  <si>
    <t xml:space="preserve">IMPRESORAS </t>
  </si>
  <si>
    <t>902-31*</t>
  </si>
  <si>
    <t>MANTENIMIENTO EQUIPO DE OFICINA</t>
  </si>
  <si>
    <t>FOTOCOPIADORA DE LA BIBLIOTECA</t>
  </si>
  <si>
    <t>902-32*</t>
  </si>
  <si>
    <t>MANTENIMIENTO DE QUIPOS ELECTRICOS</t>
  </si>
  <si>
    <t>MANTENIMIENTO DE: LAVADORAS, SECADORAS, LICUADORAS, AIRES ACONDICIONADOS, HIDROLAVADORAS,HIELERA, DISPENSADORES, MOTORES, TALADROS, PULIDORAS, REFRIGERADORES, BATIDORA Y OTROS.</t>
  </si>
  <si>
    <t>902-33*</t>
  </si>
  <si>
    <t>MANTENIMIENTO Y REVISION TECNOMECANICA DE  VEHICULOS,  EQUIPOS DE GIMNASIO Y COCINA.</t>
  </si>
  <si>
    <t>902-34*</t>
  </si>
  <si>
    <t>REPARACIONES LOCATIVAS</t>
  </si>
  <si>
    <t>TRABAJOS DE: LAVADO DE ESTRUCTURA CUBIERTA, PINTURA, ARREGLOS HIDROSANITARIOS, ARREGLOS ELECTRICOS, ACABADOS Y OTROS.</t>
  </si>
  <si>
    <t>902-35*</t>
  </si>
  <si>
    <t>SERVICIO TECNICO</t>
  </si>
  <si>
    <t>REINSTALACION Y MONTAJE  DE ANTENA TELEVISION  SATELITAL</t>
  </si>
  <si>
    <t>902-36*</t>
  </si>
  <si>
    <t>PAGO A CORPORINOQUIA, TASA DE USO DE AGUA</t>
  </si>
  <si>
    <t>902-37*</t>
  </si>
  <si>
    <t>ENVIO DE DOCUMENTOS</t>
  </si>
  <si>
    <t>902-38*</t>
  </si>
  <si>
    <t>SERVICIO DE ENERGIA ELECTRICA</t>
  </si>
  <si>
    <t>EMPRESA ENERCA</t>
  </si>
  <si>
    <t>902-39*</t>
  </si>
  <si>
    <t>SERVICIO DE GAS</t>
  </si>
  <si>
    <t>902-40*</t>
  </si>
  <si>
    <t>SERVICIO DE ASEO</t>
  </si>
  <si>
    <t>EMPRESA ASEO URBANO DE YOPAL</t>
  </si>
  <si>
    <t>902-41*</t>
  </si>
  <si>
    <t>SERVICIO DE INTERNET</t>
  </si>
  <si>
    <t>EMPRESA ANDITEL</t>
  </si>
  <si>
    <t>902-43*</t>
  </si>
  <si>
    <t>SERVICIO TELEFONIA CELULAR</t>
  </si>
  <si>
    <t>CELULARES</t>
  </si>
  <si>
    <t>902-44*</t>
  </si>
  <si>
    <t>SERVICIO TELEVISION SATELITAL</t>
  </si>
  <si>
    <t>DIREC TV</t>
  </si>
  <si>
    <t>902-45*</t>
  </si>
  <si>
    <t>SERVICIO DE TRANSPORTE PARA PERSONAL</t>
  </si>
  <si>
    <t>TRANSPORTE PARA ESTUDIANTES,  VISITANTES Y DONANTES.</t>
  </si>
  <si>
    <t>902-46*</t>
  </si>
  <si>
    <t>SERVICIO DE SEGURIDAD</t>
  </si>
  <si>
    <t>EMPRESA VISE</t>
  </si>
  <si>
    <t>902-47*</t>
  </si>
  <si>
    <t>SEGURO TODO RIESGO PARA AUTOMOVILES</t>
  </si>
  <si>
    <t>CAMION MITSUBISHI, MONTERO  MITSUBISHI Y CAMIONETA TOYOTA.</t>
  </si>
  <si>
    <t>902-48*</t>
  </si>
  <si>
    <t>SEGURO OBLIGATORIO DE TRANSITO PARA VEHICULOS</t>
  </si>
  <si>
    <t>902-49*</t>
  </si>
  <si>
    <t>IMPUESTO DE ALUMBRADO PUBLICO</t>
  </si>
  <si>
    <t>Impuesto De Alumbrado Publico</t>
  </si>
  <si>
    <t>902-51*</t>
  </si>
  <si>
    <t>IMPUESTO VEHICULOS</t>
  </si>
  <si>
    <t>ALCALDIA</t>
  </si>
  <si>
    <t>902-52*</t>
  </si>
  <si>
    <t>EVENTOS ESPECIALES</t>
  </si>
  <si>
    <t>902-53*</t>
  </si>
  <si>
    <t>ALOJAMIENTO Y ALIMENTACION</t>
  </si>
  <si>
    <t>GASTOS DE VIAJE</t>
  </si>
  <si>
    <t>90202-1*</t>
  </si>
  <si>
    <t xml:space="preserve">reactivos </t>
  </si>
  <si>
    <t>Lab De Suelos Y Foliares Utopi - Oper</t>
  </si>
  <si>
    <t>90202-2*</t>
  </si>
  <si>
    <t>Mantenimientos preventivos y correctivos equipos de Laboratorio</t>
  </si>
  <si>
    <t>90202-3*</t>
  </si>
  <si>
    <t>Respuestos equipos de Labaoratorio: filtros, lamparas catodo hueco</t>
  </si>
  <si>
    <t>90202-4*</t>
  </si>
  <si>
    <t>Desplazaminto sede Bogotá para capacitaciones</t>
  </si>
  <si>
    <t>90202-5*</t>
  </si>
  <si>
    <t>insumos generales para aseo del laboratorio</t>
  </si>
  <si>
    <t>90202-6*</t>
  </si>
  <si>
    <t>Renovación vidrieria, compra de consumibles</t>
  </si>
  <si>
    <t>90202-7*</t>
  </si>
  <si>
    <t xml:space="preserve">Bibliografia tecnica </t>
  </si>
  <si>
    <t>90202-8*</t>
  </si>
  <si>
    <t xml:space="preserve">Consumibles papaleria </t>
  </si>
  <si>
    <t>90202-9*</t>
  </si>
  <si>
    <t>Gunates, mascarillas, filtros</t>
  </si>
  <si>
    <t>90202-10*</t>
  </si>
  <si>
    <t>Souvenires clientes, publicidad Laboratorio</t>
  </si>
  <si>
    <t>Etiquetas de fila</t>
  </si>
  <si>
    <t>(en blanco)</t>
  </si>
  <si>
    <t>Total general</t>
  </si>
  <si>
    <t>Suma de Precio de los bienes y servicios a contratar 
(incluido IVA)</t>
  </si>
  <si>
    <t>Nombre PROCESO</t>
  </si>
  <si>
    <t xml:space="preserve">COMPRAS ESTIMADAS POR PROCESO </t>
  </si>
  <si>
    <t>COMPRAS PROYECTADAS DE ENERO Y FEBRERO</t>
  </si>
  <si>
    <t>COMPRAS EJECUTADAS ENERO - FEBRERO</t>
  </si>
  <si>
    <t xml:space="preserve">ODP RENOVADAS </t>
  </si>
  <si>
    <t xml:space="preserve">ODP GESTIONADAS HOY </t>
  </si>
  <si>
    <t xml:space="preserve">ODP PEND </t>
  </si>
  <si>
    <t>RENOVDAS VIGENTES</t>
  </si>
  <si>
    <t>COMPRAS TOTALES PROYECTADAS</t>
  </si>
  <si>
    <t>BIMENSUAL ENERO FEBRERO Y TRIMESTRE</t>
  </si>
  <si>
    <t>RENOVADAS 2020 - 2021</t>
  </si>
  <si>
    <t>2021
Proyectado</t>
  </si>
  <si>
    <t>2021
Ejecutado</t>
  </si>
  <si>
    <t>PALANCA</t>
  </si>
  <si>
    <t>RUTINARIOS</t>
  </si>
  <si>
    <t>CUELLO BOTELLA</t>
  </si>
  <si>
    <t>#N/A</t>
  </si>
  <si>
    <t>SSS</t>
  </si>
  <si>
    <t>ESTRATEGICO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</si>
</sst>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164" formatCode="_(* #,##0.00_);_(* \(#,##0.00\);_(* &quot;-&quot;??_);_(@_)"/>
    <numFmt numFmtId="165" formatCode="_(* #,##0_);_(* \(#,##0\);_(* &quot;-&quot;??_);_(@_)"/>
    <numFmt numFmtId="166" formatCode="_-[$$-240A]\ * #,##0.00_-;\-[$$-240A]\ * #,##0.00_-;_-[$$-240A]\ * &quot;-&quot;??_-;_-@_-"/>
    <numFmt numFmtId="167" formatCode="_-[$$-240A]\ * #,##0_-;\-[$$-240A]\ * #,##0_-;_-[$$-240A]\ * &quot;-&quot;??_-;_-@_-"/>
    <numFmt numFmtId="168" formatCode="0.0%"/>
    <numFmt numFmtId="169" formatCode="_-&quot;$&quot;\ * #,##0_-;\-&quot;$&quot;\ * #,##0_-;_-&quot;$&quot;\ * &quot;-&quot;??_-;_-@_-"/>
  </numFmts>
  <fonts count="7">
    <font>
      <sz val="11"/>
      <color theme="1"/>
      <name val="Calibri"/>
      <family val="2"/>
      <scheme val="minor"/>
    </font>
    <font>
      <sz val="11"/>
      <color theme="1"/>
      <name val="Calibri"/>
      <family val="2"/>
      <scheme val="minor"/>
    </font>
    <font>
      <b/>
      <sz val="11"/>
      <color theme="1"/>
      <name val="Calibri"/>
      <family val="2"/>
      <scheme val="minor"/>
    </font>
    <font>
      <b/>
      <sz val="11"/>
      <color rgb="FFFFFFFF"/>
      <name val="HelveticaNeueLT Com 45 Lt"/>
      <family val="2"/>
    </font>
    <font>
      <b/>
      <sz val="11"/>
      <color rgb="FFFFFFFF"/>
      <name val="Arial"/>
      <family val="2"/>
    </font>
    <font>
      <sz val="12"/>
      <color rgb="FF003157"/>
      <name val="Arial"/>
      <family val="2"/>
    </font>
    <font>
      <b/>
      <sz val="11"/>
      <color rgb="FFFF0000"/>
      <name val="Arial"/>
      <family val="2"/>
    </font>
  </fonts>
  <fills count="8">
    <fill>
      <patternFill patternType="none"/>
    </fill>
    <fill>
      <patternFill patternType="gray125"/>
    </fill>
    <fill>
      <patternFill patternType="solid">
        <fgColor rgb="FF1F4E78"/>
        <bgColor rgb="FF000000"/>
      </patternFill>
    </fill>
    <fill>
      <patternFill patternType="solid">
        <fgColor rgb="FFFFFF00"/>
        <bgColor rgb="FF000000"/>
      </patternFill>
    </fill>
    <fill>
      <patternFill patternType="solid">
        <fgColor theme="9"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ck">
        <color theme="0"/>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16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5">
    <xf numFmtId="0" fontId="0" fillId="0" borderId="0" xfId="0"/>
    <xf numFmtId="0" fontId="2" fillId="0" borderId="0" xfId="0" applyFont="1"/>
    <xf numFmtId="0" fontId="2" fillId="0" borderId="0" xfId="0" applyFont="1" applyAlignment="1">
      <alignment horizontal="left"/>
    </xf>
    <xf numFmtId="0" fontId="3" fillId="2" borderId="1" xfId="0" applyFont="1" applyFill="1" applyBorder="1" applyAlignment="1">
      <alignment horizontal="left" vertical="center"/>
    </xf>
    <xf numFmtId="0" fontId="4" fillId="2" borderId="2" xfId="0" applyFont="1" applyFill="1" applyBorder="1" applyAlignment="1">
      <alignment horizontal="left" vertical="center"/>
    </xf>
    <xf numFmtId="0" fontId="0" fillId="0" borderId="3" xfId="0" applyBorder="1"/>
    <xf numFmtId="165" fontId="0" fillId="0" borderId="0" xfId="1" applyNumberFormat="1" applyFont="1"/>
    <xf numFmtId="0" fontId="5" fillId="0" borderId="0" xfId="0" applyFont="1" applyAlignment="1">
      <alignment vertical="center"/>
    </xf>
    <xf numFmtId="0" fontId="0" fillId="0" borderId="4" xfId="0" applyBorder="1"/>
    <xf numFmtId="0" fontId="0" fillId="0" borderId="5" xfId="0" applyBorder="1"/>
    <xf numFmtId="0" fontId="0" fillId="0" borderId="0" xfId="0" applyAlignment="1"/>
    <xf numFmtId="0" fontId="0" fillId="0" borderId="3" xfId="0" applyBorder="1" applyAlignment="1"/>
    <xf numFmtId="165" fontId="0" fillId="0" borderId="0" xfId="1" applyNumberFormat="1" applyFont="1" applyAlignment="1"/>
    <xf numFmtId="0" fontId="0" fillId="0" borderId="0" xfId="0" applyBorder="1" applyAlignment="1"/>
    <xf numFmtId="0" fontId="0" fillId="0" borderId="0" xfId="0" pivotButton="1"/>
    <xf numFmtId="0" fontId="0" fillId="0" borderId="0" xfId="0" applyAlignment="1">
      <alignment horizontal="left"/>
    </xf>
    <xf numFmtId="0" fontId="0" fillId="0" borderId="0" xfId="0" applyAlignment="1">
      <alignment horizontal="left" indent="1"/>
    </xf>
    <xf numFmtId="166" fontId="0" fillId="0" borderId="0" xfId="0" applyNumberFormat="1"/>
    <xf numFmtId="167" fontId="0" fillId="0" borderId="0" xfId="0" applyNumberFormat="1"/>
    <xf numFmtId="0" fontId="6" fillId="3" borderId="2" xfId="0" applyFont="1" applyFill="1" applyBorder="1" applyAlignment="1">
      <alignment horizontal="left" vertical="center"/>
    </xf>
    <xf numFmtId="0" fontId="0" fillId="0" borderId="0" xfId="0" pivotButton="1" applyAlignment="1">
      <alignment horizontal="center" vertical="center"/>
    </xf>
    <xf numFmtId="167" fontId="0" fillId="0" borderId="0" xfId="0" applyNumberFormat="1" applyAlignment="1">
      <alignment horizontal="center" vertical="center" wrapText="1"/>
    </xf>
    <xf numFmtId="0" fontId="0" fillId="0" borderId="0" xfId="0" applyAlignment="1">
      <alignment horizontal="center" vertical="center"/>
    </xf>
    <xf numFmtId="166" fontId="0" fillId="0" borderId="0" xfId="0" applyNumberFormat="1" applyAlignment="1">
      <alignment vertical="center"/>
    </xf>
    <xf numFmtId="0" fontId="0" fillId="0" borderId="0" xfId="0" applyAlignment="1">
      <alignment horizontal="center" vertical="center" wrapText="1"/>
    </xf>
    <xf numFmtId="166" fontId="0" fillId="0" borderId="0" xfId="0" applyNumberFormat="1" applyAlignment="1">
      <alignment horizontal="center" vertical="center"/>
    </xf>
    <xf numFmtId="0" fontId="0" fillId="4" borderId="0" xfId="0" applyFill="1" applyAlignment="1">
      <alignment horizontal="center" vertical="center" wrapText="1"/>
    </xf>
    <xf numFmtId="0" fontId="0" fillId="5" borderId="0" xfId="0" applyFill="1" applyAlignment="1">
      <alignment horizontal="center" vertical="center" wrapText="1"/>
    </xf>
    <xf numFmtId="44" fontId="0" fillId="0" borderId="0" xfId="2" applyFont="1" applyAlignment="1">
      <alignment horizontal="center" vertical="center"/>
    </xf>
    <xf numFmtId="168" fontId="0" fillId="0" borderId="0" xfId="0" applyNumberFormat="1"/>
    <xf numFmtId="9" fontId="0" fillId="0" borderId="0" xfId="0" applyNumberFormat="1" applyAlignment="1">
      <alignment vertical="center"/>
    </xf>
    <xf numFmtId="9" fontId="0" fillId="0" borderId="0" xfId="3" applyFont="1" applyAlignment="1">
      <alignment horizontal="center" vertical="center"/>
    </xf>
    <xf numFmtId="9" fontId="0" fillId="0" borderId="0" xfId="0" applyNumberFormat="1" applyAlignment="1">
      <alignment horizontal="center"/>
    </xf>
    <xf numFmtId="0" fontId="0" fillId="0" borderId="0" xfId="0" applyAlignment="1">
      <alignment horizontal="right" vertical="center"/>
    </xf>
    <xf numFmtId="0" fontId="0" fillId="0" borderId="0" xfId="0" applyAlignment="1">
      <alignment horizontal="right" vertical="center" wrapText="1"/>
    </xf>
    <xf numFmtId="0" fontId="0" fillId="0" borderId="1" xfId="0" applyBorder="1"/>
    <xf numFmtId="0" fontId="2" fillId="5" borderId="1" xfId="0" applyFont="1" applyFill="1" applyBorder="1" applyAlignment="1">
      <alignment horizontal="center" vertical="center" wrapText="1"/>
    </xf>
    <xf numFmtId="167" fontId="0" fillId="0" borderId="1" xfId="0" applyNumberFormat="1" applyBorder="1"/>
    <xf numFmtId="168" fontId="0" fillId="0" borderId="1" xfId="3" applyNumberFormat="1" applyFont="1" applyBorder="1" applyAlignment="1">
      <alignment horizontal="center" vertical="center"/>
    </xf>
    <xf numFmtId="168" fontId="0" fillId="0" borderId="1" xfId="0" applyNumberFormat="1" applyBorder="1" applyAlignment="1">
      <alignment horizontal="center" vertical="center"/>
    </xf>
    <xf numFmtId="0" fontId="0" fillId="0" borderId="0" xfId="0" applyAlignment="1">
      <alignment horizontal="center" wrapText="1"/>
    </xf>
    <xf numFmtId="166" fontId="0" fillId="0" borderId="0" xfId="0" applyNumberFormat="1" applyAlignment="1">
      <alignment horizontal="center" wrapText="1"/>
    </xf>
    <xf numFmtId="0" fontId="0" fillId="0" borderId="0" xfId="0" applyNumberFormat="1"/>
    <xf numFmtId="9" fontId="0" fillId="0" borderId="0" xfId="3" applyFont="1"/>
    <xf numFmtId="169" fontId="0" fillId="0" borderId="0" xfId="2" applyNumberFormat="1" applyFont="1"/>
    <xf numFmtId="167" fontId="0" fillId="0" borderId="0" xfId="3" applyNumberFormat="1" applyFont="1"/>
    <xf numFmtId="0" fontId="0" fillId="6" borderId="0" xfId="0" applyFill="1" applyAlignment="1">
      <alignment horizontal="left"/>
    </xf>
    <xf numFmtId="167" fontId="0" fillId="6" borderId="0" xfId="0" applyNumberFormat="1" applyFill="1"/>
    <xf numFmtId="0" fontId="0" fillId="0" borderId="0" xfId="0" applyFill="1" applyAlignment="1">
      <alignment horizontal="left"/>
    </xf>
    <xf numFmtId="167" fontId="0" fillId="0" borderId="0" xfId="0" applyNumberFormat="1" applyFill="1"/>
    <xf numFmtId="0" fontId="0" fillId="7" borderId="0" xfId="0" applyFill="1"/>
    <xf numFmtId="167" fontId="0" fillId="7" borderId="0" xfId="0" applyNumberFormat="1" applyFill="1"/>
    <xf numFmtId="9" fontId="0" fillId="7" borderId="0" xfId="3" applyFont="1" applyFill="1"/>
    <xf numFmtId="0" fontId="0" fillId="6" borderId="0" xfId="0" applyFill="1"/>
    <xf numFmtId="9" fontId="0" fillId="6" borderId="0" xfId="3" applyFont="1" applyFill="1"/>
  </cellXfs>
  <cellStyles count="4">
    <cellStyle name="Millares" xfId="1" builtinId="3"/>
    <cellStyle name="Moneda" xfId="2" builtinId="4"/>
    <cellStyle name="Normal" xfId="0" builtinId="0"/>
    <cellStyle name="Porcentaje" xfId="3" builtinId="5"/>
  </cellStyles>
  <dxfs count="29">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_-[$$-240A]\ * #,##0_-;\-[$$-240A]\ * #,##0_-;_-[$$-240A]\ * &quot;-&quot;??_-;_-@_-"/>
    </dxf>
    <dxf>
      <numFmt numFmtId="167" formatCode="_-[$$-240A]\ * #,##0_-;\-[$$-240A]\ * #,##0_-;_-[$$-240A]\ * &quot;-&quot;??_-;_-@_-"/>
    </dxf>
    <dxf>
      <numFmt numFmtId="167" formatCode="_-[$$-240A]\ * #,##0_-;\-[$$-240A]\ * #,##0_-;_-[$$-240A]\ * &quot;-&quot;??_-;_-@_-"/>
    </dxf>
    <dxf>
      <numFmt numFmtId="167" formatCode="_-[$$-240A]\ * #,##0_-;\-[$$-240A]\ * #,##0_-;_-[$$-240A]\ * &quot;-&quot;??_-;_-@_-"/>
    </dxf>
    <dxf>
      <numFmt numFmtId="167" formatCode="_-[$$-240A]\ * #,##0_-;\-[$$-240A]\ * #,##0_-;_-[$$-240A]\ * &quot;-&quot;??_-;_-@_-"/>
    </dxf>
    <dxf>
      <numFmt numFmtId="167" formatCode="_-[$$-240A]\ * #,##0_-;\-[$$-240A]\ * #,##0_-;_-[$$-240A]\ * &quot;-&quot;??_-;_-@_-"/>
    </dxf>
    <dxf>
      <numFmt numFmtId="167" formatCode="_-[$$-240A]\ * #,##0_-;\-[$$-240A]\ * #,##0_-;_-[$$-240A]\ * &quot;-&quot;??_-;_-@_-"/>
    </dxf>
    <dxf>
      <numFmt numFmtId="167" formatCode="_-[$$-240A]\ * #,##0_-;\-[$$-240A]\ * #,##0_-;_-[$$-240A]\ * &quot;-&quot;??_-;_-@_-"/>
    </dxf>
    <dxf>
      <alignment horizontal="center"/>
    </dxf>
    <dxf>
      <alignment horizontal="center"/>
    </dxf>
    <dxf>
      <alignment vertical="center"/>
    </dxf>
    <dxf>
      <alignment vertical="center"/>
    </dxf>
    <dxf>
      <alignment wrapText="1"/>
    </dxf>
    <dxf>
      <numFmt numFmtId="167" formatCode="_-[$$-240A]\ * #,##0_-;\-[$$-240A]\ * #,##0_-;_-[$$-240A]\ * &quot;-&quot;??_-;_-@_-"/>
    </dxf>
    <dxf>
      <numFmt numFmtId="167" formatCode="_-[$$-240A]\ * #,##0_-;\-[$$-240A]\ * #,##0_-;_-[$$-240A]\ *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eorgia" panose="02040502050405020303" pitchFamily="18" charset="0"/>
                <a:ea typeface="+mn-ea"/>
                <a:cs typeface="+mn-cs"/>
              </a:defRPr>
            </a:pPr>
            <a:r>
              <a:rPr lang="es-CO">
                <a:latin typeface="Georgia" panose="02040502050405020303" pitchFamily="18" charset="0"/>
              </a:rPr>
              <a:t>EJECUTADO VS PROYECTADO</a:t>
            </a:r>
          </a:p>
          <a:p>
            <a:pPr>
              <a:defRPr>
                <a:latin typeface="Georgia" panose="02040502050405020303" pitchFamily="18" charset="0"/>
              </a:defRPr>
            </a:pPr>
            <a:r>
              <a:rPr lang="es-CO">
                <a:latin typeface="Georgia" panose="02040502050405020303" pitchFamily="18" charset="0"/>
              </a:rPr>
              <a:t>2020 vs 2021</a:t>
            </a:r>
          </a:p>
        </c:rich>
      </c:tx>
      <c:layout>
        <c:manualLayout>
          <c:xMode val="edge"/>
          <c:yMode val="edge"/>
          <c:x val="0.41939772795576125"/>
          <c:y val="2.01765420954954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eorgia" panose="02040502050405020303" pitchFamily="18" charset="0"/>
              <a:ea typeface="+mn-ea"/>
              <a:cs typeface="+mn-cs"/>
            </a:defRPr>
          </a:pPr>
          <a:endParaRPr lang="es-CO"/>
        </a:p>
      </c:txPr>
    </c:title>
    <c:autoTitleDeleted val="0"/>
    <c:plotArea>
      <c:layout/>
      <c:barChart>
        <c:barDir val="col"/>
        <c:grouping val="clustered"/>
        <c:varyColors val="0"/>
        <c:ser>
          <c:idx val="0"/>
          <c:order val="0"/>
          <c:tx>
            <c:strRef>
              <c:f>Hoja3!$F$3</c:f>
              <c:strCache>
                <c:ptCount val="1"/>
                <c:pt idx="0">
                  <c:v>2020</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Georgia" panose="02040502050405020303" pitchFamily="18"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Hoja3!$E$4:$E$15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Hoja3!$F$4:$F$15</c:f>
              <c:numCache>
                <c:formatCode>_-[$$-240A]\ * #,##0_-;\-[$$-240A]\ * #,##0_-;_-[$$-240A]\ * "-"??_-;_-@_-</c:formatCode>
                <c:ptCount val="12"/>
                <c:pt idx="0">
                  <c:v>1686005776.0582013</c:v>
                </c:pt>
                <c:pt idx="1">
                  <c:v>2513183206.8975005</c:v>
                </c:pt>
                <c:pt idx="2">
                  <c:v>2381491716.1680026</c:v>
                </c:pt>
                <c:pt idx="3">
                  <c:v>923641042.20999992</c:v>
                </c:pt>
                <c:pt idx="4">
                  <c:v>1495479457.0494001</c:v>
                </c:pt>
                <c:pt idx="5">
                  <c:v>1961553001.5995004</c:v>
                </c:pt>
                <c:pt idx="6">
                  <c:v>1852336822.4400001</c:v>
                </c:pt>
                <c:pt idx="7">
                  <c:v>1474166446.2849002</c:v>
                </c:pt>
                <c:pt idx="8">
                  <c:v>1642499708.8195999</c:v>
                </c:pt>
                <c:pt idx="9">
                  <c:v>2882862387.8814006</c:v>
                </c:pt>
                <c:pt idx="10">
                  <c:v>7082377319.3260612</c:v>
                </c:pt>
                <c:pt idx="11">
                  <c:v>5751125637.1430998</c:v>
                </c:pt>
              </c:numCache>
            </c:numRef>
          </c:val>
          <c:extLst>
            <c:ext xmlns:c16="http://schemas.microsoft.com/office/drawing/2014/chart" uri="{C3380CC4-5D6E-409C-BE32-E72D297353CC}">
              <c16:uniqueId val="{00000000-7744-4801-B29E-A26927E1D7E4}"/>
            </c:ext>
          </c:extLst>
        </c:ser>
        <c:ser>
          <c:idx val="1"/>
          <c:order val="1"/>
          <c:tx>
            <c:strRef>
              <c:f>Hoja3!$G$3</c:f>
              <c:strCache>
                <c:ptCount val="1"/>
                <c:pt idx="0">
                  <c:v>2021
Proyectado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Hoja3!$G$4:$G$15</c:f>
              <c:numCache>
                <c:formatCode>_-[$$-240A]\ * #,##0_-;\-[$$-240A]\ * #,##0_-;_-[$$-240A]\ * "-"??_-;_-@_-</c:formatCode>
                <c:ptCount val="12"/>
                <c:pt idx="0">
                  <c:v>6637600994.583333</c:v>
                </c:pt>
                <c:pt idx="1">
                  <c:v>3736510915.5833335</c:v>
                </c:pt>
                <c:pt idx="2">
                  <c:v>2910119902.5833335</c:v>
                </c:pt>
                <c:pt idx="3">
                  <c:v>1779493735.5833335</c:v>
                </c:pt>
                <c:pt idx="4">
                  <c:v>2179588817.5833335</c:v>
                </c:pt>
                <c:pt idx="5">
                  <c:v>3335066931.2433333</c:v>
                </c:pt>
                <c:pt idx="6">
                  <c:v>2263722249.5833335</c:v>
                </c:pt>
                <c:pt idx="7">
                  <c:v>2105860382.5833335</c:v>
                </c:pt>
                <c:pt idx="8">
                  <c:v>1551345743.5833335</c:v>
                </c:pt>
                <c:pt idx="9">
                  <c:v>1817025074.5833335</c:v>
                </c:pt>
                <c:pt idx="10">
                  <c:v>1786127438.5833335</c:v>
                </c:pt>
                <c:pt idx="11">
                  <c:v>2621754901.2433333</c:v>
                </c:pt>
              </c:numCache>
            </c:numRef>
          </c:val>
          <c:extLst>
            <c:ext xmlns:c16="http://schemas.microsoft.com/office/drawing/2014/chart" uri="{C3380CC4-5D6E-409C-BE32-E72D297353CC}">
              <c16:uniqueId val="{00000002-7744-4801-B29E-A26927E1D7E4}"/>
            </c:ext>
          </c:extLst>
        </c:ser>
        <c:dLbls>
          <c:showLegendKey val="0"/>
          <c:showVal val="0"/>
          <c:showCatName val="0"/>
          <c:showSerName val="0"/>
          <c:showPercent val="0"/>
          <c:showBubbleSize val="0"/>
        </c:dLbls>
        <c:gapWidth val="219"/>
        <c:overlap val="-27"/>
        <c:axId val="1070388832"/>
        <c:axId val="903785616"/>
      </c:barChart>
      <c:catAx>
        <c:axId val="107038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eorgia" panose="02040502050405020303" pitchFamily="18" charset="0"/>
                <a:ea typeface="+mn-ea"/>
                <a:cs typeface="+mn-cs"/>
              </a:defRPr>
            </a:pPr>
            <a:endParaRPr lang="es-CO"/>
          </a:p>
        </c:txPr>
        <c:crossAx val="903785616"/>
        <c:crosses val="autoZero"/>
        <c:auto val="1"/>
        <c:lblAlgn val="ctr"/>
        <c:lblOffset val="100"/>
        <c:noMultiLvlLbl val="0"/>
      </c:catAx>
      <c:valAx>
        <c:axId val="903785616"/>
        <c:scaling>
          <c:orientation val="minMax"/>
        </c:scaling>
        <c:delete val="0"/>
        <c:axPos val="l"/>
        <c:majorGridlines>
          <c:spPr>
            <a:ln w="9525" cap="flat" cmpd="sng" algn="ctr">
              <a:solidFill>
                <a:schemeClr val="tx1">
                  <a:lumMod val="15000"/>
                  <a:lumOff val="85000"/>
                </a:schemeClr>
              </a:solidFill>
              <a:round/>
            </a:ln>
            <a:effectLst/>
          </c:spPr>
        </c:majorGridlines>
        <c:numFmt formatCode="_-[$$-240A]\ * #,##0_-;\-[$$-240A]\ * #,##0_-;_-[$$-240A]\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eorgia" panose="02040502050405020303" pitchFamily="18" charset="0"/>
                <a:ea typeface="+mn-ea"/>
                <a:cs typeface="+mn-cs"/>
              </a:defRPr>
            </a:pPr>
            <a:endParaRPr lang="es-CO"/>
          </a:p>
        </c:txPr>
        <c:crossAx val="1070388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Georgia" panose="02040502050405020303" pitchFamily="18" charset="0"/>
                <a:ea typeface="+mn-ea"/>
                <a:cs typeface="+mn-cs"/>
              </a:defRPr>
            </a:pPr>
            <a:r>
              <a:rPr lang="es-CO">
                <a:solidFill>
                  <a:sysClr val="windowText" lastClr="000000"/>
                </a:solidFill>
                <a:latin typeface="Georgia" panose="02040502050405020303" pitchFamily="18" charset="0"/>
              </a:rPr>
              <a:t>Compras Rutinarias </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Georgia" panose="02040502050405020303" pitchFamily="18" charset="0"/>
              <a:ea typeface="+mn-ea"/>
              <a:cs typeface="+mn-cs"/>
            </a:defRPr>
          </a:pPr>
          <a:endParaRPr lang="es-CO"/>
        </a:p>
      </c:txPr>
    </c:title>
    <c:autoTitleDeleted val="0"/>
    <c:plotArea>
      <c:layout/>
      <c:barChart>
        <c:barDir val="bar"/>
        <c:grouping val="clustered"/>
        <c:varyColors val="0"/>
        <c:ser>
          <c:idx val="0"/>
          <c:order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Hoja11!$K$5:$K$8</c:f>
              <c:strCache>
                <c:ptCount val="4"/>
                <c:pt idx="0">
                  <c:v>Elementos De Aseo Y Cafeteria</c:v>
                </c:pt>
                <c:pt idx="1">
                  <c:v>Papeleria Y Utiles De Escritorio</c:v>
                </c:pt>
                <c:pt idx="2">
                  <c:v>Atenciones Y Refrigerios</c:v>
                </c:pt>
                <c:pt idx="3">
                  <c:v>Elementos De Proteccion Personal</c:v>
                </c:pt>
              </c:strCache>
            </c:strRef>
          </c:cat>
          <c:val>
            <c:numRef>
              <c:f>Hoja11!$L$5:$L$8</c:f>
              <c:numCache>
                <c:formatCode>_-[$$-240A]\ * #,##0_-;\-[$$-240A]\ * #,##0_-;_-[$$-240A]\ * "-"??_-;_-@_-</c:formatCode>
                <c:ptCount val="4"/>
                <c:pt idx="0">
                  <c:v>975240282</c:v>
                </c:pt>
                <c:pt idx="1">
                  <c:v>482185062.60000002</c:v>
                </c:pt>
                <c:pt idx="2">
                  <c:v>445011246</c:v>
                </c:pt>
                <c:pt idx="3">
                  <c:v>226563220</c:v>
                </c:pt>
              </c:numCache>
            </c:numRef>
          </c:val>
          <c:extLst>
            <c:ext xmlns:c16="http://schemas.microsoft.com/office/drawing/2014/chart" uri="{C3380CC4-5D6E-409C-BE32-E72D297353CC}">
              <c16:uniqueId val="{00000000-291F-41CB-A385-41E10E32857C}"/>
            </c:ext>
          </c:extLst>
        </c:ser>
        <c:ser>
          <c:idx val="1"/>
          <c:order val="1"/>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10800000" scaled="1"/>
              <a:tileRect/>
            </a:gradFill>
            <a:ln>
              <a:noFill/>
            </a:ln>
            <a:effectLst/>
          </c:spPr>
          <c:invertIfNegative val="0"/>
          <c:cat>
            <c:strRef>
              <c:f>Hoja11!$K$5:$K$8</c:f>
              <c:strCache>
                <c:ptCount val="4"/>
                <c:pt idx="0">
                  <c:v>Elementos De Aseo Y Cafeteria</c:v>
                </c:pt>
                <c:pt idx="1">
                  <c:v>Papeleria Y Utiles De Escritorio</c:v>
                </c:pt>
                <c:pt idx="2">
                  <c:v>Atenciones Y Refrigerios</c:v>
                </c:pt>
                <c:pt idx="3">
                  <c:v>Elementos De Proteccion Personal</c:v>
                </c:pt>
              </c:strCache>
            </c:strRef>
          </c:cat>
          <c:val>
            <c:numRef>
              <c:f>Hoja11!$M$5:$M$8</c:f>
              <c:numCache>
                <c:formatCode>0%</c:formatCode>
                <c:ptCount val="4"/>
                <c:pt idx="0">
                  <c:v>7.5655883655292175E-2</c:v>
                </c:pt>
                <c:pt idx="1">
                  <c:v>3.7406306599203187E-2</c:v>
                </c:pt>
                <c:pt idx="2">
                  <c:v>3.4522486072486293E-2</c:v>
                </c:pt>
                <c:pt idx="3">
                  <c:v>1.7576017858631034E-2</c:v>
                </c:pt>
              </c:numCache>
            </c:numRef>
          </c:val>
          <c:extLst>
            <c:ext xmlns:c16="http://schemas.microsoft.com/office/drawing/2014/chart" uri="{C3380CC4-5D6E-409C-BE32-E72D297353CC}">
              <c16:uniqueId val="{00000001-291F-41CB-A385-41E10E32857C}"/>
            </c:ext>
          </c:extLst>
        </c:ser>
        <c:dLbls>
          <c:showLegendKey val="0"/>
          <c:showVal val="0"/>
          <c:showCatName val="0"/>
          <c:showSerName val="0"/>
          <c:showPercent val="0"/>
          <c:showBubbleSize val="0"/>
        </c:dLbls>
        <c:gapWidth val="326"/>
        <c:overlap val="-58"/>
        <c:axId val="304136255"/>
        <c:axId val="409236975"/>
      </c:barChart>
      <c:catAx>
        <c:axId val="304136255"/>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eorgia" panose="02040502050405020303" pitchFamily="18" charset="0"/>
                <a:ea typeface="+mn-ea"/>
                <a:cs typeface="+mn-cs"/>
              </a:defRPr>
            </a:pPr>
            <a:endParaRPr lang="es-CO"/>
          </a:p>
        </c:txPr>
        <c:crossAx val="409236975"/>
        <c:crosses val="autoZero"/>
        <c:auto val="1"/>
        <c:lblAlgn val="ctr"/>
        <c:lblOffset val="100"/>
        <c:noMultiLvlLbl val="0"/>
      </c:catAx>
      <c:valAx>
        <c:axId val="409236975"/>
        <c:scaling>
          <c:orientation val="minMax"/>
        </c:scaling>
        <c:delete val="0"/>
        <c:axPos val="b"/>
        <c:majorGridlines>
          <c:spPr>
            <a:ln w="9525" cap="flat" cmpd="sng" algn="ctr">
              <a:gradFill>
                <a:gsLst>
                  <a:gs pos="99000">
                    <a:schemeClr val="tx1">
                      <a:lumMod val="25000"/>
                      <a:lumOff val="75000"/>
                    </a:schemeClr>
                  </a:gs>
                  <a:gs pos="0">
                    <a:schemeClr val="tx1">
                      <a:lumMod val="15000"/>
                      <a:lumOff val="85000"/>
                    </a:schemeClr>
                  </a:gs>
                </a:gsLst>
                <a:lin ang="5400000" scaled="0"/>
              </a:gradFill>
              <a:round/>
            </a:ln>
            <a:effectLst/>
          </c:spPr>
        </c:majorGridlines>
        <c:numFmt formatCode="_-[$$-240A]\ * #,##0_-;\-[$$-240A]\ * #,##0_-;_-[$$-240A]\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eorgia" panose="02040502050405020303" pitchFamily="18" charset="0"/>
                <a:ea typeface="+mn-ea"/>
                <a:cs typeface="+mn-cs"/>
              </a:defRPr>
            </a:pPr>
            <a:endParaRPr lang="es-CO"/>
          </a:p>
        </c:txPr>
        <c:crossAx val="304136255"/>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7</xdr:col>
      <xdr:colOff>161926</xdr:colOff>
      <xdr:row>3</xdr:row>
      <xdr:rowOff>180975</xdr:rowOff>
    </xdr:from>
    <xdr:to>
      <xdr:col>18</xdr:col>
      <xdr:colOff>161925</xdr:colOff>
      <xdr:row>25</xdr:row>
      <xdr:rowOff>66675</xdr:rowOff>
    </xdr:to>
    <xdr:graphicFrame macro="">
      <xdr:nvGraphicFramePr>
        <xdr:cNvPr id="5" name="Gráfico 4">
          <a:extLst>
            <a:ext uri="{FF2B5EF4-FFF2-40B4-BE49-F238E27FC236}">
              <a16:creationId xmlns:a16="http://schemas.microsoft.com/office/drawing/2014/main" id="{DA285FB9-92BB-43BD-B9B8-330754073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0.14286</cdr:x>
      <cdr:y>0.2306</cdr:y>
    </cdr:from>
    <cdr:to>
      <cdr:x>0.9696</cdr:x>
      <cdr:y>0.74961</cdr:y>
    </cdr:to>
    <cdr:sp macro="" textlink="">
      <cdr:nvSpPr>
        <cdr:cNvPr id="2" name="Forma libre: forma 1">
          <a:extLst xmlns:a="http://schemas.openxmlformats.org/drawingml/2006/main">
            <a:ext uri="{FF2B5EF4-FFF2-40B4-BE49-F238E27FC236}">
              <a16:creationId xmlns:a16="http://schemas.microsoft.com/office/drawing/2014/main" id="{1D0AF197-6E31-4E78-A76B-5EC4954E541C}"/>
            </a:ext>
          </a:extLst>
        </cdr:cNvPr>
        <cdr:cNvSpPr/>
      </cdr:nvSpPr>
      <cdr:spPr>
        <a:xfrm xmlns:a="http://schemas.openxmlformats.org/drawingml/2006/main">
          <a:off x="1343024" y="940078"/>
          <a:ext cx="7772400" cy="2115874"/>
        </a:xfrm>
        <a:custGeom xmlns:a="http://schemas.openxmlformats.org/drawingml/2006/main">
          <a:avLst/>
          <a:gdLst>
            <a:gd name="connsiteX0" fmla="*/ 0 w 7772400"/>
            <a:gd name="connsiteY0" fmla="*/ 1822172 h 2115874"/>
            <a:gd name="connsiteX1" fmla="*/ 704850 w 7772400"/>
            <a:gd name="connsiteY1" fmla="*/ 1564997 h 2115874"/>
            <a:gd name="connsiteX2" fmla="*/ 1400175 w 7772400"/>
            <a:gd name="connsiteY2" fmla="*/ 1631672 h 2115874"/>
            <a:gd name="connsiteX3" fmla="*/ 1400175 w 7772400"/>
            <a:gd name="connsiteY3" fmla="*/ 1631672 h 2115874"/>
            <a:gd name="connsiteX4" fmla="*/ 2057400 w 7772400"/>
            <a:gd name="connsiteY4" fmla="*/ 2107922 h 2115874"/>
            <a:gd name="connsiteX5" fmla="*/ 2733675 w 7772400"/>
            <a:gd name="connsiteY5" fmla="*/ 1917422 h 2115874"/>
            <a:gd name="connsiteX6" fmla="*/ 3419475 w 7772400"/>
            <a:gd name="connsiteY6" fmla="*/ 1755497 h 2115874"/>
            <a:gd name="connsiteX7" fmla="*/ 4095750 w 7772400"/>
            <a:gd name="connsiteY7" fmla="*/ 1793597 h 2115874"/>
            <a:gd name="connsiteX8" fmla="*/ 4772025 w 7772400"/>
            <a:gd name="connsiteY8" fmla="*/ 1926947 h 2115874"/>
            <a:gd name="connsiteX9" fmla="*/ 5448300 w 7772400"/>
            <a:gd name="connsiteY9" fmla="*/ 1869797 h 2115874"/>
            <a:gd name="connsiteX10" fmla="*/ 6105525 w 7772400"/>
            <a:gd name="connsiteY10" fmla="*/ 1441172 h 2115874"/>
            <a:gd name="connsiteX11" fmla="*/ 6800850 w 7772400"/>
            <a:gd name="connsiteY11" fmla="*/ 31472 h 2115874"/>
            <a:gd name="connsiteX12" fmla="*/ 7458075 w 7772400"/>
            <a:gd name="connsiteY12" fmla="*/ 469622 h 2115874"/>
            <a:gd name="connsiteX13" fmla="*/ 7772400 w 7772400"/>
            <a:gd name="connsiteY13" fmla="*/ 564872 h 2115874"/>
            <a:gd name="connsiteX14" fmla="*/ 7772400 w 7772400"/>
            <a:gd name="connsiteY14" fmla="*/ 564872 h 2115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7772400" h="2115874">
              <a:moveTo>
                <a:pt x="0" y="1822172"/>
              </a:moveTo>
              <a:cubicBezTo>
                <a:pt x="235744" y="1709459"/>
                <a:pt x="471488" y="1596747"/>
                <a:pt x="704850" y="1564997"/>
              </a:cubicBezTo>
              <a:cubicBezTo>
                <a:pt x="938212" y="1533247"/>
                <a:pt x="1400175" y="1631672"/>
                <a:pt x="1400175" y="1631672"/>
              </a:cubicBezTo>
              <a:lnTo>
                <a:pt x="1400175" y="1631672"/>
              </a:lnTo>
              <a:cubicBezTo>
                <a:pt x="1509712" y="1711047"/>
                <a:pt x="1835150" y="2060297"/>
                <a:pt x="2057400" y="2107922"/>
              </a:cubicBezTo>
              <a:cubicBezTo>
                <a:pt x="2279650" y="2155547"/>
                <a:pt x="2506663" y="1976159"/>
                <a:pt x="2733675" y="1917422"/>
              </a:cubicBezTo>
              <a:cubicBezTo>
                <a:pt x="2960687" y="1858685"/>
                <a:pt x="3192463" y="1776134"/>
                <a:pt x="3419475" y="1755497"/>
              </a:cubicBezTo>
              <a:cubicBezTo>
                <a:pt x="3646488" y="1734859"/>
                <a:pt x="3870325" y="1765022"/>
                <a:pt x="4095750" y="1793597"/>
              </a:cubicBezTo>
              <a:cubicBezTo>
                <a:pt x="4321175" y="1822172"/>
                <a:pt x="4546600" y="1914247"/>
                <a:pt x="4772025" y="1926947"/>
              </a:cubicBezTo>
              <a:cubicBezTo>
                <a:pt x="4997450" y="1939647"/>
                <a:pt x="5226050" y="1950759"/>
                <a:pt x="5448300" y="1869797"/>
              </a:cubicBezTo>
              <a:cubicBezTo>
                <a:pt x="5670550" y="1788835"/>
                <a:pt x="5880100" y="1747559"/>
                <a:pt x="6105525" y="1441172"/>
              </a:cubicBezTo>
              <a:cubicBezTo>
                <a:pt x="6330950" y="1134785"/>
                <a:pt x="6575425" y="193397"/>
                <a:pt x="6800850" y="31472"/>
              </a:cubicBezTo>
              <a:cubicBezTo>
                <a:pt x="7026275" y="-130453"/>
                <a:pt x="7296150" y="380722"/>
                <a:pt x="7458075" y="469622"/>
              </a:cubicBezTo>
              <a:cubicBezTo>
                <a:pt x="7620000" y="558522"/>
                <a:pt x="7772400" y="564872"/>
                <a:pt x="7772400" y="564872"/>
              </a:cubicBezTo>
              <a:lnTo>
                <a:pt x="7772400" y="564872"/>
              </a:lnTo>
            </a:path>
          </a:pathLst>
        </a:custGeom>
        <a:ln xmlns:a="http://schemas.openxmlformats.org/drawingml/2006/main" w="19050" cap="flat" cmpd="sng" algn="ctr">
          <a:solidFill>
            <a:srgbClr val="00206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CO"/>
        </a:p>
      </cdr:txBody>
    </cdr:sp>
  </cdr:relSizeAnchor>
  <cdr:relSizeAnchor xmlns:cdr="http://schemas.openxmlformats.org/drawingml/2006/chartDrawing">
    <cdr:from>
      <cdr:x>0.16008</cdr:x>
      <cdr:y>0.27103</cdr:y>
    </cdr:from>
    <cdr:to>
      <cdr:x>0.99017</cdr:x>
      <cdr:y>0.70093</cdr:y>
    </cdr:to>
    <cdr:sp macro="" textlink="">
      <cdr:nvSpPr>
        <cdr:cNvPr id="4" name="Forma libre: forma 3">
          <a:extLst xmlns:a="http://schemas.openxmlformats.org/drawingml/2006/main">
            <a:ext uri="{FF2B5EF4-FFF2-40B4-BE49-F238E27FC236}">
              <a16:creationId xmlns:a16="http://schemas.microsoft.com/office/drawing/2014/main" id="{E54682F4-5477-4E88-BE7A-A4E4AEC87922}"/>
            </a:ext>
          </a:extLst>
        </cdr:cNvPr>
        <cdr:cNvSpPr/>
      </cdr:nvSpPr>
      <cdr:spPr>
        <a:xfrm xmlns:a="http://schemas.openxmlformats.org/drawingml/2006/main">
          <a:off x="1504949" y="1104900"/>
          <a:ext cx="7803846" cy="1752600"/>
        </a:xfrm>
        <a:custGeom xmlns:a="http://schemas.openxmlformats.org/drawingml/2006/main">
          <a:avLst/>
          <a:gdLst>
            <a:gd name="connsiteX0" fmla="*/ 0 w 7803846"/>
            <a:gd name="connsiteY0" fmla="*/ 0 h 1752600"/>
            <a:gd name="connsiteX1" fmla="*/ 723900 w 7803846"/>
            <a:gd name="connsiteY1" fmla="*/ 1000125 h 1752600"/>
            <a:gd name="connsiteX2" fmla="*/ 1400175 w 7803846"/>
            <a:gd name="connsiteY2" fmla="*/ 1276350 h 1752600"/>
            <a:gd name="connsiteX3" fmla="*/ 2076450 w 7803846"/>
            <a:gd name="connsiteY3" fmla="*/ 1657350 h 1752600"/>
            <a:gd name="connsiteX4" fmla="*/ 2781300 w 7803846"/>
            <a:gd name="connsiteY4" fmla="*/ 1543050 h 1752600"/>
            <a:gd name="connsiteX5" fmla="*/ 3438525 w 7803846"/>
            <a:gd name="connsiteY5" fmla="*/ 1143000 h 1752600"/>
            <a:gd name="connsiteX6" fmla="*/ 4152900 w 7803846"/>
            <a:gd name="connsiteY6" fmla="*/ 1504950 h 1752600"/>
            <a:gd name="connsiteX7" fmla="*/ 4857750 w 7803846"/>
            <a:gd name="connsiteY7" fmla="*/ 1590675 h 1752600"/>
            <a:gd name="connsiteX8" fmla="*/ 5486400 w 7803846"/>
            <a:gd name="connsiteY8" fmla="*/ 1752600 h 1752600"/>
            <a:gd name="connsiteX9" fmla="*/ 6153150 w 7803846"/>
            <a:gd name="connsiteY9" fmla="*/ 1695450 h 1752600"/>
            <a:gd name="connsiteX10" fmla="*/ 6848475 w 7803846"/>
            <a:gd name="connsiteY10" fmla="*/ 1657350 h 1752600"/>
            <a:gd name="connsiteX11" fmla="*/ 7515225 w 7803846"/>
            <a:gd name="connsiteY11" fmla="*/ 1362075 h 1752600"/>
            <a:gd name="connsiteX12" fmla="*/ 7762875 w 7803846"/>
            <a:gd name="connsiteY12" fmla="*/ 1323975 h 1752600"/>
            <a:gd name="connsiteX13" fmla="*/ 7800975 w 7803846"/>
            <a:gd name="connsiteY13" fmla="*/ 1304925 h 1752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803846" h="1752600">
              <a:moveTo>
                <a:pt x="0" y="0"/>
              </a:moveTo>
              <a:cubicBezTo>
                <a:pt x="245269" y="393700"/>
                <a:pt x="490538" y="787400"/>
                <a:pt x="723900" y="1000125"/>
              </a:cubicBezTo>
              <a:cubicBezTo>
                <a:pt x="957262" y="1212850"/>
                <a:pt x="1174750" y="1166813"/>
                <a:pt x="1400175" y="1276350"/>
              </a:cubicBezTo>
              <a:cubicBezTo>
                <a:pt x="1625600" y="1385888"/>
                <a:pt x="1846263" y="1612900"/>
                <a:pt x="2076450" y="1657350"/>
              </a:cubicBezTo>
              <a:cubicBezTo>
                <a:pt x="2306637" y="1701800"/>
                <a:pt x="2554288" y="1628775"/>
                <a:pt x="2781300" y="1543050"/>
              </a:cubicBezTo>
              <a:cubicBezTo>
                <a:pt x="3008312" y="1457325"/>
                <a:pt x="3209925" y="1149350"/>
                <a:pt x="3438525" y="1143000"/>
              </a:cubicBezTo>
              <a:cubicBezTo>
                <a:pt x="3667125" y="1136650"/>
                <a:pt x="3916362" y="1430337"/>
                <a:pt x="4152900" y="1504950"/>
              </a:cubicBezTo>
              <a:cubicBezTo>
                <a:pt x="4389438" y="1579563"/>
                <a:pt x="4635500" y="1549400"/>
                <a:pt x="4857750" y="1590675"/>
              </a:cubicBezTo>
              <a:cubicBezTo>
                <a:pt x="5080000" y="1631950"/>
                <a:pt x="5270500" y="1735138"/>
                <a:pt x="5486400" y="1752600"/>
              </a:cubicBezTo>
              <a:lnTo>
                <a:pt x="6153150" y="1695450"/>
              </a:lnTo>
              <a:cubicBezTo>
                <a:pt x="6380163" y="1679575"/>
                <a:pt x="6621463" y="1712912"/>
                <a:pt x="6848475" y="1657350"/>
              </a:cubicBezTo>
              <a:cubicBezTo>
                <a:pt x="7075487" y="1601788"/>
                <a:pt x="7362825" y="1417638"/>
                <a:pt x="7515225" y="1362075"/>
              </a:cubicBezTo>
              <a:cubicBezTo>
                <a:pt x="7667625" y="1306513"/>
                <a:pt x="7762875" y="1323975"/>
                <a:pt x="7762875" y="1323975"/>
              </a:cubicBezTo>
              <a:cubicBezTo>
                <a:pt x="7810500" y="1314450"/>
                <a:pt x="7805737" y="1309687"/>
                <a:pt x="7800975" y="1304925"/>
              </a:cubicBezTo>
            </a:path>
          </a:pathLst>
        </a:custGeom>
        <a:ln xmlns:a="http://schemas.openxmlformats.org/drawingml/2006/main" w="19050" cap="flat" cmpd="sng" algn="ctr">
          <a:solidFill>
            <a:srgbClr val="FFC00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CO"/>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400050</xdr:colOff>
      <xdr:row>6</xdr:row>
      <xdr:rowOff>90485</xdr:rowOff>
    </xdr:from>
    <xdr:to>
      <xdr:col>16</xdr:col>
      <xdr:colOff>657225</xdr:colOff>
      <xdr:row>26</xdr:row>
      <xdr:rowOff>76200</xdr:rowOff>
    </xdr:to>
    <xdr:graphicFrame macro="">
      <xdr:nvGraphicFramePr>
        <xdr:cNvPr id="3" name="Gráfico 2">
          <a:extLst>
            <a:ext uri="{FF2B5EF4-FFF2-40B4-BE49-F238E27FC236}">
              <a16:creationId xmlns:a16="http://schemas.microsoft.com/office/drawing/2014/main" id="{65D3CE3E-3CF4-4E7F-A177-B8F703E28F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RITICIDAD%20-%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ISALLE.DESKTOP-K6V9305/Downloads/CLASIFICACI&#211;N%20PROVEEDO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sheetData sheetId="1">
        <row r="2">
          <cell r="A2" t="str">
            <v>14080101</v>
          </cell>
          <cell r="B2" t="str">
            <v>INVENTARIO CLINICA VETERINARIA</v>
          </cell>
          <cell r="C2" t="str">
            <v>PALANCA</v>
          </cell>
        </row>
        <row r="3">
          <cell r="A3" t="str">
            <v>14080102</v>
          </cell>
          <cell r="B3" t="str">
            <v>INVENTARIOS</v>
          </cell>
          <cell r="C3" t="e">
            <v>#N/A</v>
          </cell>
        </row>
        <row r="4">
          <cell r="A4" t="str">
            <v>14100101</v>
          </cell>
          <cell r="B4" t="str">
            <v>AVICOLAS ESPECIES MENORES</v>
          </cell>
          <cell r="C4" t="e">
            <v>#N/A</v>
          </cell>
        </row>
        <row r="5">
          <cell r="A5" t="str">
            <v>14100103</v>
          </cell>
          <cell r="B5" t="str">
            <v>SEMOVIENTES ESPECIES MENORES</v>
          </cell>
          <cell r="C5" t="e">
            <v>#N/A</v>
          </cell>
        </row>
        <row r="6">
          <cell r="A6" t="str">
            <v>14100201</v>
          </cell>
          <cell r="B6" t="str">
            <v>SEMOVIENTES</v>
          </cell>
          <cell r="C6" t="e">
            <v>#N/A</v>
          </cell>
        </row>
        <row r="7">
          <cell r="A7" t="str">
            <v>14100203</v>
          </cell>
          <cell r="B7" t="str">
            <v>SEMOVIENTES ESPECIES MAYORES</v>
          </cell>
          <cell r="C7" t="e">
            <v>#N/A</v>
          </cell>
        </row>
        <row r="8">
          <cell r="A8" t="str">
            <v>14130101</v>
          </cell>
          <cell r="B8" t="str">
            <v>INVENTARIO PUBLICACIONES EN CONSIGNACIÓN</v>
          </cell>
          <cell r="C8" t="e">
            <v>#N/A</v>
          </cell>
        </row>
        <row r="9">
          <cell r="A9" t="str">
            <v>15040101</v>
          </cell>
          <cell r="B9" t="str">
            <v>CONSTRUCCIONES EN CURSO</v>
          </cell>
          <cell r="C9" t="str">
            <v>CRITICO</v>
          </cell>
        </row>
        <row r="10">
          <cell r="A10" t="str">
            <v>15060101</v>
          </cell>
          <cell r="B10" t="str">
            <v>CONSTRUCCIONES_EDIFICACIONES_URBANAS</v>
          </cell>
          <cell r="C10" t="e">
            <v>#N/A</v>
          </cell>
        </row>
        <row r="11">
          <cell r="A11" t="str">
            <v>15060102</v>
          </cell>
          <cell r="B11" t="str">
            <v xml:space="preserve"> CONSTRUC Y EDIFICACIONES RURAL</v>
          </cell>
          <cell r="C11" t="e">
            <v>#N/A</v>
          </cell>
        </row>
        <row r="12">
          <cell r="A12" t="str">
            <v>15070101</v>
          </cell>
          <cell r="B12" t="str">
            <v>AGROINDUSTRIAL</v>
          </cell>
          <cell r="C12" t="e">
            <v>#N/A</v>
          </cell>
        </row>
        <row r="13">
          <cell r="A13" t="str">
            <v>15070102</v>
          </cell>
          <cell r="B13" t="str">
            <v>AGRICOLA</v>
          </cell>
          <cell r="C13" t="e">
            <v>#N/A</v>
          </cell>
        </row>
        <row r="14">
          <cell r="A14" t="str">
            <v>15070103</v>
          </cell>
          <cell r="B14" t="str">
            <v>MAQ. Y EQUIPO PARA GENERACION DE SERVICIOS</v>
          </cell>
          <cell r="C14" t="str">
            <v>CRITICO</v>
          </cell>
        </row>
        <row r="15">
          <cell r="A15" t="str">
            <v>15080101</v>
          </cell>
          <cell r="B15" t="str">
            <v>EQUIPO DE OFICINA</v>
          </cell>
          <cell r="C15" t="e">
            <v>#N/A</v>
          </cell>
        </row>
        <row r="16">
          <cell r="A16" t="str">
            <v>15090101</v>
          </cell>
          <cell r="B16" t="str">
            <v>PORTATILES Y SERVIDORES</v>
          </cell>
          <cell r="C16" t="str">
            <v>PALANCA</v>
          </cell>
        </row>
        <row r="17">
          <cell r="A17" t="str">
            <v>15090102</v>
          </cell>
          <cell r="B17" t="str">
            <v>COMPUTADORES E IMPRESORAS</v>
          </cell>
          <cell r="C17" t="str">
            <v>PALANCA</v>
          </cell>
        </row>
        <row r="18">
          <cell r="A18" t="str">
            <v>15090103</v>
          </cell>
          <cell r="B18" t="str">
            <v>EQUIPO DE COMUNICACIÓN</v>
          </cell>
          <cell r="C18" t="str">
            <v>PALANCA</v>
          </cell>
        </row>
        <row r="19">
          <cell r="A19" t="str">
            <v>15090104</v>
          </cell>
          <cell r="B19" t="str">
            <v>DISPOSITIVOS DE COMUNICACIÓN</v>
          </cell>
          <cell r="C19" t="str">
            <v>PALANCA</v>
          </cell>
        </row>
        <row r="20">
          <cell r="A20" t="str">
            <v>15090105</v>
          </cell>
          <cell r="B20" t="str">
            <v>UPS Y AIRE ACONDICIONADO</v>
          </cell>
          <cell r="C20" t="str">
            <v>PALANCA</v>
          </cell>
        </row>
        <row r="21">
          <cell r="A21" t="str">
            <v>15100101</v>
          </cell>
          <cell r="B21" t="str">
            <v>EQUIPO CLINICO Y DE LABORATORIO</v>
          </cell>
          <cell r="C21" t="str">
            <v>CRITICO</v>
          </cell>
        </row>
        <row r="22">
          <cell r="A22" t="str">
            <v>15110103</v>
          </cell>
          <cell r="B22" t="str">
            <v>MUEBLES Y ENSERES</v>
          </cell>
          <cell r="C22" t="str">
            <v>PALANCA</v>
          </cell>
        </row>
        <row r="23">
          <cell r="A23" t="str">
            <v>15120101</v>
          </cell>
          <cell r="B23" t="str">
            <v>EQ TRANSP-AUTMB CAMIONE CAMPER</v>
          </cell>
          <cell r="C23" t="e">
            <v>#N/A</v>
          </cell>
        </row>
        <row r="24">
          <cell r="A24" t="str">
            <v>15120103</v>
          </cell>
          <cell r="B24" t="str">
            <v>MOTOCICLETAS</v>
          </cell>
          <cell r="C24" t="e">
            <v>#N/A</v>
          </cell>
        </row>
        <row r="25">
          <cell r="A25" t="str">
            <v>15130101</v>
          </cell>
          <cell r="B25" t="str">
            <v>EQUIPO DE GIMNASIO</v>
          </cell>
          <cell r="C25" t="str">
            <v>PALANCA</v>
          </cell>
        </row>
        <row r="26">
          <cell r="A26" t="str">
            <v>15130102</v>
          </cell>
          <cell r="B26" t="str">
            <v>ELEMENTOS MUSICALES</v>
          </cell>
          <cell r="C26" t="e">
            <v>#N/A</v>
          </cell>
        </row>
        <row r="27">
          <cell r="A27" t="str">
            <v>15140101</v>
          </cell>
          <cell r="B27" t="str">
            <v>EQUIPO AUDIOVISUAL</v>
          </cell>
          <cell r="C27" t="str">
            <v>PALANCA</v>
          </cell>
        </row>
        <row r="28">
          <cell r="A28" t="str">
            <v>15140102</v>
          </cell>
          <cell r="B28" t="str">
            <v>EQUIPO DE PROYECCION</v>
          </cell>
          <cell r="C28" t="e">
            <v>#N/A</v>
          </cell>
        </row>
        <row r="29">
          <cell r="A29" t="str">
            <v>15150101</v>
          </cell>
          <cell r="B29" t="str">
            <v>ELECTRODOMESTICOS</v>
          </cell>
          <cell r="C29" t="str">
            <v>PALANCA</v>
          </cell>
        </row>
        <row r="30">
          <cell r="A30" t="str">
            <v>15150102</v>
          </cell>
          <cell r="B30" t="str">
            <v>HERRAMIENTAS ELECTRICAS</v>
          </cell>
          <cell r="C30" t="str">
            <v>PALANCA</v>
          </cell>
        </row>
        <row r="31">
          <cell r="A31" t="str">
            <v>15251001</v>
          </cell>
          <cell r="B31" t="str">
            <v>EQUIPO EN TRANSITO</v>
          </cell>
          <cell r="C31" t="str">
            <v>CRITICO</v>
          </cell>
        </row>
        <row r="32">
          <cell r="A32" t="str">
            <v>16070102</v>
          </cell>
          <cell r="B32" t="str">
            <v>LICENCIAS PERPETUAS</v>
          </cell>
          <cell r="C32" t="str">
            <v>CRITICO</v>
          </cell>
        </row>
        <row r="33">
          <cell r="A33" t="str">
            <v>23030201</v>
          </cell>
          <cell r="B33" t="str">
            <v>CONVENIO HONORARIO</v>
          </cell>
          <cell r="C33" t="e">
            <v>#N/A</v>
          </cell>
        </row>
        <row r="34">
          <cell r="A34" t="str">
            <v>23030202</v>
          </cell>
          <cell r="B34" t="str">
            <v>CONVENIO HONORARIO DOCENTES IN</v>
          </cell>
          <cell r="C34" t="e">
            <v>#N/A</v>
          </cell>
        </row>
        <row r="35">
          <cell r="A35" t="str">
            <v>23030204</v>
          </cell>
          <cell r="B35" t="str">
            <v>CONVENIO ALOJAMIENTO Y ALIMENT</v>
          </cell>
          <cell r="C35" t="e">
            <v>#N/A</v>
          </cell>
        </row>
        <row r="36">
          <cell r="A36" t="str">
            <v>23030205</v>
          </cell>
          <cell r="B36" t="str">
            <v>CONVENIO PASAJES AEREOS</v>
          </cell>
          <cell r="C36" t="e">
            <v>#N/A</v>
          </cell>
        </row>
        <row r="37">
          <cell r="A37" t="str">
            <v>23030206</v>
          </cell>
          <cell r="B37" t="str">
            <v>CONVENIO PASAJES TERRESTRES</v>
          </cell>
          <cell r="C37" t="e">
            <v>#N/A</v>
          </cell>
        </row>
        <row r="38">
          <cell r="A38" t="str">
            <v>23030207</v>
          </cell>
          <cell r="B38" t="str">
            <v>CONVENIO ATENCIONES Y REFRIGER</v>
          </cell>
          <cell r="C38" t="e">
            <v>#N/A</v>
          </cell>
        </row>
        <row r="39">
          <cell r="A39" t="str">
            <v>23030208</v>
          </cell>
          <cell r="B39" t="str">
            <v>CONVENIO ELEMENTOS ASEO / CAFE</v>
          </cell>
          <cell r="C39" t="e">
            <v>#N/A</v>
          </cell>
        </row>
        <row r="40">
          <cell r="A40" t="str">
            <v>23030209</v>
          </cell>
          <cell r="B40" t="str">
            <v>CONVENIO FOTOCOPIAS</v>
          </cell>
          <cell r="C40" t="e">
            <v>#N/A</v>
          </cell>
        </row>
        <row r="41">
          <cell r="A41" t="str">
            <v>23030210</v>
          </cell>
          <cell r="B41" t="str">
            <v>CONVENIO INSUMOS AGRICOLAS</v>
          </cell>
          <cell r="C41" t="e">
            <v>#N/A</v>
          </cell>
        </row>
        <row r="42">
          <cell r="A42" t="str">
            <v>23030211</v>
          </cell>
          <cell r="B42" t="str">
            <v>CONVENIOS INSUMOS LABORATORIO</v>
          </cell>
          <cell r="C42" t="e">
            <v>#N/A</v>
          </cell>
        </row>
        <row r="43">
          <cell r="A43" t="str">
            <v>23030212</v>
          </cell>
          <cell r="B43" t="str">
            <v>CONVENIOS MATERIAL BIBLIOGRAFI</v>
          </cell>
          <cell r="C43" t="e">
            <v>#N/A</v>
          </cell>
        </row>
        <row r="44">
          <cell r="A44" t="str">
            <v>23030213</v>
          </cell>
          <cell r="B44" t="str">
            <v>CONVENIOS PAPELERIA / UTILES D</v>
          </cell>
          <cell r="C44" t="e">
            <v>#N/A</v>
          </cell>
        </row>
        <row r="45">
          <cell r="A45" t="str">
            <v>23030214</v>
          </cell>
          <cell r="B45" t="str">
            <v>CONVENIOS TRANSPORTE URBANO</v>
          </cell>
          <cell r="C45" t="e">
            <v>#N/A</v>
          </cell>
        </row>
        <row r="46">
          <cell r="A46" t="str">
            <v>23030215</v>
          </cell>
          <cell r="B46" t="str">
            <v>CONVENIOS ELEMENTOS PUBLICITAR</v>
          </cell>
          <cell r="C46" t="e">
            <v>#N/A</v>
          </cell>
        </row>
        <row r="47">
          <cell r="A47" t="str">
            <v>23030228</v>
          </cell>
          <cell r="B47" t="str">
            <v>CONVENIO SEGURO RESPONSABILIDA</v>
          </cell>
          <cell r="C47" t="e">
            <v>#N/A</v>
          </cell>
        </row>
        <row r="48">
          <cell r="A48" t="str">
            <v>23030232</v>
          </cell>
          <cell r="B48" t="str">
            <v>CONVENIO HONORARIO CAPACITACIO</v>
          </cell>
          <cell r="C48" t="e">
            <v>#N/A</v>
          </cell>
        </row>
        <row r="49">
          <cell r="A49" t="str">
            <v>23030233</v>
          </cell>
          <cell r="B49" t="str">
            <v>CONVENIOS - EXAMENES MEDICOS Y</v>
          </cell>
          <cell r="C49" t="e">
            <v>#N/A</v>
          </cell>
        </row>
        <row r="50">
          <cell r="A50" t="str">
            <v>23030234</v>
          </cell>
          <cell r="B50" t="str">
            <v>EPP - CONVENIO</v>
          </cell>
          <cell r="C50" t="e">
            <v>#N/A</v>
          </cell>
        </row>
        <row r="51">
          <cell r="A51" t="str">
            <v>23030235</v>
          </cell>
          <cell r="B51" t="str">
            <v>CONVENIOS - TRANSPORTE, FLETES</v>
          </cell>
          <cell r="C51" t="e">
            <v>#N/A</v>
          </cell>
        </row>
        <row r="52">
          <cell r="A52" t="str">
            <v>29010101</v>
          </cell>
          <cell r="B52" t="str">
            <v>INVENTARIO DONACIONES CLINICA VETERINARIA</v>
          </cell>
          <cell r="C52" t="e">
            <v>#N/A</v>
          </cell>
        </row>
        <row r="53">
          <cell r="A53" t="str">
            <v>51011401</v>
          </cell>
          <cell r="B53" t="str">
            <v>AUXILIOS</v>
          </cell>
          <cell r="C53" t="str">
            <v>RUTINARIOS</v>
          </cell>
        </row>
        <row r="54">
          <cell r="A54" t="str">
            <v>51011601</v>
          </cell>
          <cell r="B54" t="str">
            <v>DOTACIONES</v>
          </cell>
          <cell r="C54" t="str">
            <v>RUTINARIOS</v>
          </cell>
        </row>
        <row r="55">
          <cell r="A55" t="str">
            <v>51012301</v>
          </cell>
          <cell r="B55" t="str">
            <v>GASTOS DEPORTIVO Y RECREACION</v>
          </cell>
          <cell r="C55" t="e">
            <v>#N/A</v>
          </cell>
        </row>
        <row r="56">
          <cell r="A56" t="str">
            <v>51020101</v>
          </cell>
          <cell r="B56" t="str">
            <v>HONORARIOS</v>
          </cell>
          <cell r="C56" t="str">
            <v>RUTINARIOS</v>
          </cell>
        </row>
        <row r="57">
          <cell r="A57" t="str">
            <v>51020102</v>
          </cell>
          <cell r="B57" t="str">
            <v>HONORARIOS DOCENTES INVITADOS</v>
          </cell>
          <cell r="C57" t="e">
            <v>#N/A</v>
          </cell>
        </row>
        <row r="58">
          <cell r="A58" t="str">
            <v>51020103</v>
          </cell>
          <cell r="B58" t="str">
            <v>HONORARIO CAPACITACION</v>
          </cell>
          <cell r="C58" t="str">
            <v>RUTINARIOS</v>
          </cell>
        </row>
        <row r="59">
          <cell r="A59" t="str">
            <v>51040601</v>
          </cell>
          <cell r="B59" t="str">
            <v>ARRENDAMIENTOS CONSTRUCCIONES</v>
          </cell>
          <cell r="C59" t="e">
            <v>#N/A</v>
          </cell>
        </row>
        <row r="60">
          <cell r="A60" t="str">
            <v>51040701</v>
          </cell>
          <cell r="B60" t="str">
            <v>ARRENDAMIENTO MAQUINARIA Y EQUIPO</v>
          </cell>
          <cell r="C60" t="str">
            <v>RUTINARIOS</v>
          </cell>
        </row>
        <row r="61">
          <cell r="A61" t="str">
            <v>51041101</v>
          </cell>
          <cell r="B61" t="str">
            <v>ARRENDAMIENTOS MUEBLES Y ENSERES</v>
          </cell>
          <cell r="C61" t="str">
            <v>RUTINARIOS</v>
          </cell>
        </row>
        <row r="62">
          <cell r="A62" t="str">
            <v>51041201</v>
          </cell>
          <cell r="B62" t="str">
            <v>ALQUILER EQUIPOS DE COMP. Y COMUNICACION</v>
          </cell>
          <cell r="C62" t="str">
            <v>RUTINARIOS</v>
          </cell>
        </row>
        <row r="63">
          <cell r="A63" t="str">
            <v>51041301</v>
          </cell>
          <cell r="B63" t="str">
            <v>OTROS ARRENDAMIENTOS Y/O ALQUILERES</v>
          </cell>
          <cell r="C63" t="str">
            <v>RUTINARIOS</v>
          </cell>
        </row>
        <row r="64">
          <cell r="A64" t="str">
            <v>51050101</v>
          </cell>
          <cell r="B64" t="str">
            <v>CONTRIBUCIONES</v>
          </cell>
          <cell r="C64" t="e">
            <v>#N/A</v>
          </cell>
        </row>
        <row r="65">
          <cell r="A65" t="str">
            <v>51050201</v>
          </cell>
          <cell r="B65" t="str">
            <v>AFILIACIONES Y SOSTENIMIENTO</v>
          </cell>
          <cell r="C65" t="str">
            <v>PALANCA</v>
          </cell>
        </row>
        <row r="66">
          <cell r="A66" t="str">
            <v>51060202</v>
          </cell>
          <cell r="B66" t="str">
            <v>SEGURO OBLIGATORIO DE TRANSITO</v>
          </cell>
          <cell r="C66" t="e">
            <v>#N/A</v>
          </cell>
        </row>
        <row r="67">
          <cell r="A67" t="str">
            <v>51060205</v>
          </cell>
          <cell r="B67" t="str">
            <v>SEGURO VIDA COLECTIVA</v>
          </cell>
          <cell r="C67" t="str">
            <v>CRITICO</v>
          </cell>
        </row>
        <row r="68">
          <cell r="A68" t="str">
            <v>51070101</v>
          </cell>
          <cell r="B68" t="str">
            <v>VIGILANCIA Y SEGURIDAD</v>
          </cell>
          <cell r="C68" t="e">
            <v>#N/A</v>
          </cell>
        </row>
        <row r="69">
          <cell r="A69" t="str">
            <v>51070201</v>
          </cell>
          <cell r="B69" t="str">
            <v>SERVICIO OUTSOURCING</v>
          </cell>
          <cell r="C69" t="e">
            <v>#N/A</v>
          </cell>
        </row>
        <row r="70">
          <cell r="A70" t="str">
            <v>51070701</v>
          </cell>
          <cell r="B70" t="str">
            <v>SERVICIO TELEFONO</v>
          </cell>
          <cell r="C70" t="str">
            <v>RUTINARIOS</v>
          </cell>
        </row>
        <row r="71">
          <cell r="A71" t="str">
            <v>51070801</v>
          </cell>
          <cell r="B71" t="str">
            <v>SERVICIO DE CORREO</v>
          </cell>
          <cell r="C71" t="e">
            <v>#N/A</v>
          </cell>
        </row>
        <row r="72">
          <cell r="A72" t="str">
            <v>51071001</v>
          </cell>
          <cell r="B72" t="str">
            <v>TRANSPORTES, FLETES  Y ACARREOS</v>
          </cell>
          <cell r="C72" t="str">
            <v>RUTINARIOS</v>
          </cell>
        </row>
        <row r="73">
          <cell r="A73" t="str">
            <v>51071101</v>
          </cell>
          <cell r="B73" t="str">
            <v>SERVICIO GAS</v>
          </cell>
          <cell r="C73" t="str">
            <v>RUTINARIOS</v>
          </cell>
        </row>
        <row r="74">
          <cell r="A74" t="str">
            <v>51071201</v>
          </cell>
          <cell r="B74" t="str">
            <v>OTROS SERVICIOS DE ASEO Y LIMPIEZA</v>
          </cell>
          <cell r="C74" t="e">
            <v>#N/A</v>
          </cell>
        </row>
        <row r="75">
          <cell r="A75" t="str">
            <v>51071203</v>
          </cell>
          <cell r="B75" t="str">
            <v>SERVICIO RED INTERNET</v>
          </cell>
          <cell r="C75" t="e">
            <v>#N/A</v>
          </cell>
        </row>
        <row r="76">
          <cell r="A76" t="str">
            <v>51071205</v>
          </cell>
          <cell r="B76" t="str">
            <v>SERVICIOS TELEVISION SATELITAL</v>
          </cell>
          <cell r="C76" t="e">
            <v>#N/A</v>
          </cell>
        </row>
        <row r="77">
          <cell r="A77" t="str">
            <v>51071206</v>
          </cell>
          <cell r="B77" t="str">
            <v>SERVICIOS TECNICOS</v>
          </cell>
          <cell r="C77" t="str">
            <v>RUTINARIOS</v>
          </cell>
        </row>
        <row r="78">
          <cell r="A78" t="str">
            <v>51080101</v>
          </cell>
          <cell r="B78" t="str">
            <v>GASTOS NOTARIALES</v>
          </cell>
          <cell r="C78" t="str">
            <v>CUELLO BOTELLA</v>
          </cell>
        </row>
        <row r="79">
          <cell r="A79" t="str">
            <v>51080103</v>
          </cell>
          <cell r="B79" t="str">
            <v>TRAMITES Y LICENCIAS</v>
          </cell>
          <cell r="C79" t="e">
            <v>#N/A</v>
          </cell>
        </row>
        <row r="80">
          <cell r="A80" t="str">
            <v>51080104</v>
          </cell>
          <cell r="B80" t="str">
            <v>ADUANEROS</v>
          </cell>
          <cell r="C80" t="e">
            <v>#N/A</v>
          </cell>
        </row>
        <row r="81">
          <cell r="A81" t="str">
            <v>51080105</v>
          </cell>
          <cell r="B81" t="str">
            <v>OTROS GASTOS LEGALES</v>
          </cell>
          <cell r="C81" t="str">
            <v>CUELLO BOTELLA</v>
          </cell>
        </row>
        <row r="82">
          <cell r="A82" t="str">
            <v>51090101</v>
          </cell>
          <cell r="B82" t="str">
            <v>MANTENIMIENTO EQUIPO AGRICOLA</v>
          </cell>
          <cell r="C82" t="str">
            <v>PALANCA</v>
          </cell>
        </row>
        <row r="83">
          <cell r="A83" t="str">
            <v>51090102</v>
          </cell>
          <cell r="B83" t="str">
            <v>MANTENIMIENTO EQUIPO DE COMPUTO</v>
          </cell>
          <cell r="C83" t="str">
            <v>PALANCA</v>
          </cell>
        </row>
        <row r="84">
          <cell r="A84" t="str">
            <v>51090103</v>
          </cell>
          <cell r="B84" t="str">
            <v>MANTENIMIENTO EQUIPO DE LABORATORIO</v>
          </cell>
          <cell r="C84" t="str">
            <v>PALANCA</v>
          </cell>
        </row>
        <row r="85">
          <cell r="A85" t="str">
            <v>51090104</v>
          </cell>
          <cell r="B85" t="str">
            <v>MANTENIMIENTO EQUIPO DE OFICINA</v>
          </cell>
          <cell r="C85" t="str">
            <v>RUTINARIOS</v>
          </cell>
        </row>
        <row r="86">
          <cell r="A86" t="str">
            <v>51090105</v>
          </cell>
          <cell r="B86" t="str">
            <v>MANTENIMIENTO EQUIPO ELECTRICO</v>
          </cell>
          <cell r="C86" t="str">
            <v>PALANCA</v>
          </cell>
        </row>
        <row r="87">
          <cell r="A87" t="str">
            <v>51090106</v>
          </cell>
          <cell r="B87" t="str">
            <v>MANTENIMIENTO Y REPARACIONES</v>
          </cell>
          <cell r="C87" t="str">
            <v>PALANCA</v>
          </cell>
        </row>
        <row r="88">
          <cell r="A88" t="str">
            <v>51090107</v>
          </cell>
          <cell r="B88" t="str">
            <v>REPARACIONES LOCATIVAS</v>
          </cell>
          <cell r="C88" t="str">
            <v>PALANCA</v>
          </cell>
        </row>
        <row r="89">
          <cell r="A89" t="str">
            <v>51090110</v>
          </cell>
          <cell r="B89" t="str">
            <v>INSUMOS MANTENIMIENTO</v>
          </cell>
          <cell r="C89" t="str">
            <v>RUTINARIOS</v>
          </cell>
        </row>
        <row r="90">
          <cell r="A90" t="str">
            <v>51100701</v>
          </cell>
          <cell r="B90" t="str">
            <v>LICENCIAS NO PERPETUAS</v>
          </cell>
          <cell r="C90" t="str">
            <v>PALANCA</v>
          </cell>
        </row>
        <row r="91">
          <cell r="A91" t="str">
            <v>51100703</v>
          </cell>
          <cell r="B91" t="str">
            <v>ACTUA/MTTO LICENCIA PERPETUA</v>
          </cell>
          <cell r="C91" t="str">
            <v>PALANCA</v>
          </cell>
        </row>
        <row r="92">
          <cell r="A92" t="str">
            <v>51110101</v>
          </cell>
          <cell r="B92" t="str">
            <v>ALOJAMIENTO Y ALIMENTACION</v>
          </cell>
          <cell r="C92" t="str">
            <v>RUTINARIOS</v>
          </cell>
        </row>
        <row r="93">
          <cell r="A93" t="str">
            <v>51110102</v>
          </cell>
          <cell r="B93" t="str">
            <v>PASAJES AEREOS</v>
          </cell>
          <cell r="C93" t="str">
            <v>RUTINARIOS</v>
          </cell>
        </row>
        <row r="94">
          <cell r="A94" t="str">
            <v>51140102</v>
          </cell>
          <cell r="B94" t="str">
            <v>DOTACION ALOJAMIENTO</v>
          </cell>
          <cell r="C94" t="str">
            <v>RUTINARIOS</v>
          </cell>
        </row>
        <row r="95">
          <cell r="A95" t="str">
            <v>51140103</v>
          </cell>
          <cell r="B95" t="str">
            <v>AUXILIO ECONÓMICO PARA MATRÍCULAS EN OTRAS INSTITUCIONES</v>
          </cell>
          <cell r="C95" t="str">
            <v>CUELLO BOTELLA</v>
          </cell>
        </row>
        <row r="96">
          <cell r="A96" t="str">
            <v>51140105</v>
          </cell>
          <cell r="B96" t="str">
            <v>AUXILIOS A ESTUDIANTES</v>
          </cell>
          <cell r="C96" t="str">
            <v>CUELLO BOTELLA</v>
          </cell>
        </row>
        <row r="97">
          <cell r="A97" t="str">
            <v>51140114</v>
          </cell>
          <cell r="B97" t="str">
            <v>DOTACION ALOJAMIENTO Y COCINA</v>
          </cell>
          <cell r="C97" t="e">
            <v>#N/A</v>
          </cell>
        </row>
        <row r="98">
          <cell r="A98" t="str">
            <v>51140115</v>
          </cell>
          <cell r="B98" t="str">
            <v xml:space="preserve"> ELEMENTOS DE ASEO Y CAFETERIA</v>
          </cell>
          <cell r="C98" t="e">
            <v>#N/A</v>
          </cell>
        </row>
        <row r="99">
          <cell r="A99" t="str">
            <v>51140116</v>
          </cell>
          <cell r="B99" t="str">
            <v>SERVICIO DE FOTOCOPIAS</v>
          </cell>
          <cell r="C99" t="str">
            <v>RUTINARIOS</v>
          </cell>
        </row>
        <row r="100">
          <cell r="A100" t="str">
            <v>51140118</v>
          </cell>
          <cell r="B100" t="str">
            <v>IMPLEMENTOS CULTURALES Y DEPORTIVOS</v>
          </cell>
          <cell r="C100" t="str">
            <v>RUTINARIOS</v>
          </cell>
        </row>
        <row r="101">
          <cell r="A101" t="str">
            <v>51140121</v>
          </cell>
          <cell r="B101" t="str">
            <v>MATERIAL CONSUMO AGRICOLA</v>
          </cell>
          <cell r="C101" t="str">
            <v>RUTINARIOS</v>
          </cell>
        </row>
        <row r="102">
          <cell r="A102" t="str">
            <v>51140122</v>
          </cell>
          <cell r="B102" t="str">
            <v>MATERIAL CONSUMO LABORATORIO</v>
          </cell>
          <cell r="C102" t="str">
            <v>PALANCA</v>
          </cell>
        </row>
        <row r="103">
          <cell r="A103" t="str">
            <v>51140123</v>
          </cell>
          <cell r="B103" t="str">
            <v>ELEMENTOS LITURGICOS</v>
          </cell>
          <cell r="C103" t="str">
            <v>RUTINARIOS</v>
          </cell>
        </row>
        <row r="104">
          <cell r="A104" t="str">
            <v>51140124</v>
          </cell>
          <cell r="B104" t="str">
            <v>MATERIAL BIBLIOGRAFICO</v>
          </cell>
          <cell r="C104" t="str">
            <v>PALANCA</v>
          </cell>
        </row>
        <row r="105">
          <cell r="A105" t="str">
            <v>51140125</v>
          </cell>
          <cell r="B105" t="str">
            <v>MEDICAMENTOS Y SALUD</v>
          </cell>
          <cell r="C105" t="str">
            <v>RUTINARIOS</v>
          </cell>
        </row>
        <row r="106">
          <cell r="A106" t="str">
            <v>51140127</v>
          </cell>
          <cell r="B106" t="str">
            <v>PAPELERIA Y UTILES DE ESCRITORIO</v>
          </cell>
          <cell r="C106" t="str">
            <v>RUTINARIOS</v>
          </cell>
        </row>
        <row r="107">
          <cell r="A107" t="str">
            <v>51140129</v>
          </cell>
          <cell r="B107" t="str">
            <v>PARTICIPACION EN EVENTOS</v>
          </cell>
          <cell r="C107" t="str">
            <v>RUTINARIOS</v>
          </cell>
        </row>
        <row r="108">
          <cell r="A108" t="str">
            <v>51140131</v>
          </cell>
          <cell r="B108" t="str">
            <v>PREMIOS Y CONCURSOS</v>
          </cell>
          <cell r="C108" t="str">
            <v>RUTINARIOS</v>
          </cell>
        </row>
        <row r="109">
          <cell r="A109" t="str">
            <v>51140132</v>
          </cell>
          <cell r="B109" t="str">
            <v>PUBLICACIONES LIBROS</v>
          </cell>
          <cell r="C109" t="str">
            <v>RUTINARIOS</v>
          </cell>
        </row>
        <row r="110">
          <cell r="A110" t="str">
            <v>51140133</v>
          </cell>
          <cell r="B110" t="str">
            <v>PUBLICIDAD Y PROPAGANDA</v>
          </cell>
          <cell r="C110" t="str">
            <v>RUTINARIOS</v>
          </cell>
        </row>
        <row r="111">
          <cell r="A111" t="str">
            <v>51140135</v>
          </cell>
          <cell r="B111" t="str">
            <v>SEMEN Y NITROGENO</v>
          </cell>
          <cell r="C111" t="str">
            <v>RUTINARIOS</v>
          </cell>
        </row>
        <row r="112">
          <cell r="A112" t="str">
            <v>51140136</v>
          </cell>
          <cell r="B112" t="str">
            <v>SUSCRIPCIONES A LIBROS REVISTAS Y OTROS</v>
          </cell>
          <cell r="C112" t="str">
            <v>PALANCA</v>
          </cell>
        </row>
        <row r="113">
          <cell r="A113" t="str">
            <v>51140137</v>
          </cell>
          <cell r="B113" t="str">
            <v>TRANSPORTE URBANO</v>
          </cell>
          <cell r="C113" t="str">
            <v>RUTINARIOS</v>
          </cell>
        </row>
        <row r="114">
          <cell r="A114" t="str">
            <v>51140138</v>
          </cell>
          <cell r="B114" t="str">
            <v>VIVERES Y ABARROTES</v>
          </cell>
          <cell r="C114" t="str">
            <v>RUTINARIOS</v>
          </cell>
        </row>
        <row r="115">
          <cell r="A115" t="str">
            <v>51140140</v>
          </cell>
          <cell r="B115" t="str">
            <v>ADMINISTRACION</v>
          </cell>
          <cell r="C115" t="str">
            <v>RUTINARIOS</v>
          </cell>
        </row>
        <row r="116">
          <cell r="A116" t="str">
            <v>51140142</v>
          </cell>
          <cell r="B116" t="str">
            <v>MONTURAS Y LENTES CONSIGNACIÓN</v>
          </cell>
          <cell r="C116" t="str">
            <v>RUTINARIOS</v>
          </cell>
        </row>
        <row r="117">
          <cell r="A117" t="str">
            <v>51140143</v>
          </cell>
          <cell r="B117" t="str">
            <v>RESTAURANTE_Y_CASINO</v>
          </cell>
          <cell r="C117" t="str">
            <v>CUELLO BOTELLA</v>
          </cell>
        </row>
        <row r="118">
          <cell r="A118" t="str">
            <v>51140144</v>
          </cell>
          <cell r="B118" t="str">
            <v>ELEMENTOS PROTECCION PERSONAL</v>
          </cell>
          <cell r="C118" t="str">
            <v>RUTINARIOS</v>
          </cell>
        </row>
        <row r="119">
          <cell r="A119" t="str">
            <v>51140145</v>
          </cell>
          <cell r="B119" t="str">
            <v>DOTACION ALOJAMIENTO</v>
          </cell>
          <cell r="C119" t="str">
            <v>RUTINARIOS</v>
          </cell>
        </row>
        <row r="120">
          <cell r="A120" t="str">
            <v>51140146</v>
          </cell>
          <cell r="B120" t="str">
            <v>MEDICAMENTOS E INSUMOS VETERINARIOS</v>
          </cell>
          <cell r="C120" t="str">
            <v>RUTINARIOS</v>
          </cell>
        </row>
        <row r="121">
          <cell r="A121" t="str">
            <v>51140148</v>
          </cell>
          <cell r="B121" t="str">
            <v>PROTOCOLOS DE GRADO</v>
          </cell>
          <cell r="C121" t="str">
            <v>RUTINARIOS</v>
          </cell>
        </row>
        <row r="122">
          <cell r="A122" t="str">
            <v>51170201</v>
          </cell>
          <cell r="B122" t="str">
            <v>COMISION BANCARIA</v>
          </cell>
          <cell r="C122" t="e">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URADOS OK"/>
      <sheetName val="Hoja1"/>
      <sheetName val="Hoja2"/>
    </sheetNames>
    <sheetDataSet>
      <sheetData sheetId="0"/>
      <sheetData sheetId="1"/>
      <sheetData sheetId="2">
        <row r="2">
          <cell r="F2">
            <v>51140125</v>
          </cell>
          <cell r="G2" t="e">
            <v>#REF!</v>
          </cell>
          <cell r="H2" t="str">
            <v>KGZAMBRANO</v>
          </cell>
          <cell r="I2" t="str">
            <v>Aprobado</v>
          </cell>
          <cell r="J2" t="str">
            <v>RUTINARIOS</v>
          </cell>
        </row>
        <row r="3">
          <cell r="F3">
            <v>51140136</v>
          </cell>
          <cell r="G3" t="e">
            <v>#REF!</v>
          </cell>
          <cell r="H3" t="str">
            <v>NMPARADA</v>
          </cell>
          <cell r="I3" t="str">
            <v>Aprobado</v>
          </cell>
          <cell r="J3" t="str">
            <v>PALANCA</v>
          </cell>
        </row>
        <row r="4">
          <cell r="F4">
            <v>51140124</v>
          </cell>
          <cell r="G4" t="e">
            <v>#REF!</v>
          </cell>
          <cell r="H4" t="str">
            <v>KGZAMBRANO</v>
          </cell>
          <cell r="I4" t="str">
            <v>Aprobado</v>
          </cell>
          <cell r="J4" t="str">
            <v>PALANCA</v>
          </cell>
        </row>
        <row r="5">
          <cell r="F5">
            <v>51140127</v>
          </cell>
          <cell r="G5" t="e">
            <v>#REF!</v>
          </cell>
          <cell r="H5" t="str">
            <v>KGZAMBRANO</v>
          </cell>
          <cell r="I5" t="str">
            <v>Aprobado</v>
          </cell>
          <cell r="J5" t="str">
            <v>RUTINARIOS</v>
          </cell>
        </row>
        <row r="6">
          <cell r="F6">
            <v>14080101</v>
          </cell>
          <cell r="G6" t="e">
            <v>#REF!</v>
          </cell>
          <cell r="H6" t="str">
            <v>KGZAMBRANO</v>
          </cell>
          <cell r="I6" t="str">
            <v>Aprobado</v>
          </cell>
          <cell r="J6" t="str">
            <v>PALANCA</v>
          </cell>
        </row>
        <row r="7">
          <cell r="F7">
            <v>14080101</v>
          </cell>
          <cell r="G7" t="e">
            <v>#REF!</v>
          </cell>
          <cell r="H7" t="str">
            <v>KGZAMBRANO</v>
          </cell>
          <cell r="I7" t="str">
            <v>Aprobado</v>
          </cell>
          <cell r="J7" t="str">
            <v>PALANCA</v>
          </cell>
        </row>
        <row r="8">
          <cell r="F8">
            <v>51090102</v>
          </cell>
          <cell r="G8" t="e">
            <v>#REF!</v>
          </cell>
          <cell r="H8" t="str">
            <v>KGZAMBRANO</v>
          </cell>
          <cell r="I8" t="str">
            <v>Aprobado</v>
          </cell>
          <cell r="J8" t="str">
            <v>PALANCA</v>
          </cell>
        </row>
        <row r="9">
          <cell r="F9">
            <v>15100101</v>
          </cell>
          <cell r="G9" t="e">
            <v>#REF!</v>
          </cell>
          <cell r="H9" t="str">
            <v>KGZAMBRANO</v>
          </cell>
          <cell r="I9" t="str">
            <v>Aprobado</v>
          </cell>
          <cell r="J9" t="str">
            <v>ESTRATEGICO</v>
          </cell>
        </row>
        <row r="10">
          <cell r="F10">
            <v>51090110</v>
          </cell>
          <cell r="G10" t="e">
            <v>#REF!</v>
          </cell>
          <cell r="H10" t="str">
            <v>KGZAMBRANO</v>
          </cell>
          <cell r="I10" t="str">
            <v>Aprobado</v>
          </cell>
          <cell r="J10" t="str">
            <v>RUTINARIOS</v>
          </cell>
        </row>
        <row r="11">
          <cell r="F11">
            <v>51090102</v>
          </cell>
          <cell r="G11" t="e">
            <v>#REF!</v>
          </cell>
          <cell r="H11" t="str">
            <v>KGZAMBRANO</v>
          </cell>
          <cell r="I11" t="str">
            <v>Aprobado</v>
          </cell>
          <cell r="J11" t="str">
            <v>PALANCA</v>
          </cell>
        </row>
        <row r="12">
          <cell r="F12">
            <v>51140121</v>
          </cell>
          <cell r="G12" t="e">
            <v>#REF!</v>
          </cell>
          <cell r="H12" t="str">
            <v>KGZAMBRANO</v>
          </cell>
          <cell r="I12" t="str">
            <v>Aprobado</v>
          </cell>
          <cell r="J12" t="str">
            <v>RUTINARIOS</v>
          </cell>
        </row>
        <row r="13">
          <cell r="F13">
            <v>51140124</v>
          </cell>
          <cell r="G13" t="e">
            <v>#REF!</v>
          </cell>
          <cell r="H13" t="str">
            <v>KGZAMBRANO</v>
          </cell>
          <cell r="I13" t="str">
            <v>Aprobado</v>
          </cell>
          <cell r="J13" t="str">
            <v>PALANCA</v>
          </cell>
        </row>
        <row r="14">
          <cell r="F14">
            <v>51140124</v>
          </cell>
          <cell r="G14" t="e">
            <v>#REF!</v>
          </cell>
          <cell r="H14" t="str">
            <v>KGZAMBRANO</v>
          </cell>
          <cell r="I14" t="str">
            <v>Aprobado</v>
          </cell>
          <cell r="J14" t="str">
            <v>PALANCA</v>
          </cell>
        </row>
        <row r="15">
          <cell r="F15">
            <v>51140142</v>
          </cell>
          <cell r="G15" t="e">
            <v>#REF!</v>
          </cell>
          <cell r="H15" t="str">
            <v>KGZAMBRANO</v>
          </cell>
          <cell r="I15" t="str">
            <v>Aprobado</v>
          </cell>
          <cell r="J15" t="str">
            <v>RUTINARIOS</v>
          </cell>
        </row>
        <row r="16">
          <cell r="F16">
            <v>51140122</v>
          </cell>
          <cell r="G16" t="e">
            <v>#REF!</v>
          </cell>
          <cell r="H16" t="str">
            <v>KGZAMBRANO</v>
          </cell>
          <cell r="I16" t="str">
            <v>Aprobado</v>
          </cell>
          <cell r="J16" t="str">
            <v>PALANCA</v>
          </cell>
        </row>
        <row r="17">
          <cell r="F17">
            <v>51140124</v>
          </cell>
          <cell r="G17" t="e">
            <v>#REF!</v>
          </cell>
          <cell r="H17" t="str">
            <v>KGZAMBRANO</v>
          </cell>
          <cell r="I17" t="str">
            <v>Aprobado</v>
          </cell>
          <cell r="J17" t="str">
            <v>PALANCA</v>
          </cell>
        </row>
        <row r="18">
          <cell r="F18">
            <v>51090103</v>
          </cell>
          <cell r="G18" t="e">
            <v>#REF!</v>
          </cell>
          <cell r="H18" t="str">
            <v>KGZAMBRANO</v>
          </cell>
          <cell r="I18" t="str">
            <v>Aprobado</v>
          </cell>
          <cell r="J18" t="str">
            <v>PALANCA</v>
          </cell>
        </row>
        <row r="19">
          <cell r="F19">
            <v>51140124</v>
          </cell>
          <cell r="G19" t="e">
            <v>#REF!</v>
          </cell>
          <cell r="H19" t="str">
            <v>KGZAMBRANO</v>
          </cell>
          <cell r="I19" t="str">
            <v>Aprobado</v>
          </cell>
          <cell r="J19" t="str">
            <v>PALANCA</v>
          </cell>
        </row>
        <row r="20">
          <cell r="F20">
            <v>51100702</v>
          </cell>
          <cell r="G20" t="e">
            <v>#REF!</v>
          </cell>
          <cell r="H20" t="str">
            <v>NMPARADA</v>
          </cell>
          <cell r="I20" t="str">
            <v>Aprobado</v>
          </cell>
          <cell r="J20" t="e">
            <v>#N/A</v>
          </cell>
        </row>
        <row r="21">
          <cell r="F21">
            <v>51140124</v>
          </cell>
          <cell r="G21" t="e">
            <v>#REF!</v>
          </cell>
          <cell r="H21" t="str">
            <v>KGZAMBRANO</v>
          </cell>
          <cell r="I21" t="str">
            <v>Aprobado</v>
          </cell>
          <cell r="J21" t="str">
            <v>PALANCA</v>
          </cell>
        </row>
        <row r="22">
          <cell r="F22">
            <v>51140122</v>
          </cell>
          <cell r="G22" t="e">
            <v>#REF!</v>
          </cell>
          <cell r="H22" t="str">
            <v>KGZAMBRANO</v>
          </cell>
          <cell r="I22" t="str">
            <v>Aprobado</v>
          </cell>
          <cell r="J22" t="str">
            <v>PALANCA</v>
          </cell>
        </row>
        <row r="23">
          <cell r="F23">
            <v>51090110</v>
          </cell>
          <cell r="G23" t="e">
            <v>#REF!</v>
          </cell>
          <cell r="H23" t="str">
            <v>KGZAMBRANO</v>
          </cell>
          <cell r="I23" t="str">
            <v>Aprobado</v>
          </cell>
          <cell r="J23" t="str">
            <v>RUTINARIOS</v>
          </cell>
        </row>
        <row r="24">
          <cell r="F24">
            <v>51140146</v>
          </cell>
          <cell r="G24" t="e">
            <v>#REF!</v>
          </cell>
          <cell r="H24" t="str">
            <v>KGZAMBRANO</v>
          </cell>
          <cell r="I24" t="str">
            <v>Aprobado</v>
          </cell>
          <cell r="J24" t="str">
            <v>RUTINARIOS</v>
          </cell>
        </row>
        <row r="25">
          <cell r="F25">
            <v>51100703</v>
          </cell>
          <cell r="G25" t="e">
            <v>#REF!</v>
          </cell>
          <cell r="H25" t="str">
            <v>KGZAMBRANO</v>
          </cell>
          <cell r="I25" t="str">
            <v>Aprobado</v>
          </cell>
          <cell r="J25" t="str">
            <v>PALANCA</v>
          </cell>
        </row>
        <row r="26">
          <cell r="F26">
            <v>51100701</v>
          </cell>
          <cell r="G26" t="e">
            <v>#REF!</v>
          </cell>
          <cell r="H26" t="str">
            <v>KGZAMBRANO</v>
          </cell>
          <cell r="I26" t="str">
            <v>Aprobado</v>
          </cell>
          <cell r="J26" t="str">
            <v>PALANCA</v>
          </cell>
        </row>
        <row r="27">
          <cell r="F27">
            <v>51090103</v>
          </cell>
          <cell r="G27" t="e">
            <v>#REF!</v>
          </cell>
          <cell r="H27" t="str">
            <v>ANFLOREZ</v>
          </cell>
          <cell r="I27" t="str">
            <v>Aprobado</v>
          </cell>
          <cell r="J27" t="str">
            <v>PALANCA</v>
          </cell>
        </row>
        <row r="28">
          <cell r="F28">
            <v>51140124</v>
          </cell>
          <cell r="G28" t="e">
            <v>#REF!</v>
          </cell>
          <cell r="H28" t="str">
            <v>HMOGOLLON</v>
          </cell>
          <cell r="I28" t="str">
            <v>Aprobado</v>
          </cell>
          <cell r="J28" t="str">
            <v>PALANCA</v>
          </cell>
        </row>
        <row r="29">
          <cell r="F29">
            <v>14100101</v>
          </cell>
          <cell r="G29" t="e">
            <v>#REF!</v>
          </cell>
          <cell r="H29" t="str">
            <v>KGZAMBRANO</v>
          </cell>
          <cell r="I29" t="str">
            <v>Aprobado</v>
          </cell>
          <cell r="J29" t="str">
            <v>PALANCA</v>
          </cell>
        </row>
        <row r="30">
          <cell r="F30">
            <v>14080101</v>
          </cell>
          <cell r="G30" t="e">
            <v>#REF!</v>
          </cell>
          <cell r="H30" t="str">
            <v>KGZAMBRANO</v>
          </cell>
          <cell r="I30" t="str">
            <v>Aprobado</v>
          </cell>
          <cell r="J30" t="str">
            <v>PALANCA</v>
          </cell>
        </row>
        <row r="31">
          <cell r="F31">
            <v>51140124</v>
          </cell>
          <cell r="G31" t="e">
            <v>#REF!</v>
          </cell>
          <cell r="H31" t="str">
            <v>KGZAMBRANO</v>
          </cell>
          <cell r="I31" t="str">
            <v>Aprobado</v>
          </cell>
          <cell r="J31" t="str">
            <v>PALANCA</v>
          </cell>
        </row>
        <row r="32">
          <cell r="F32">
            <v>51140127</v>
          </cell>
          <cell r="G32" t="e">
            <v>#REF!</v>
          </cell>
          <cell r="H32" t="str">
            <v>KGZAMBRANO</v>
          </cell>
          <cell r="I32" t="str">
            <v>Aprobado</v>
          </cell>
          <cell r="J32" t="str">
            <v>RUTINARIOS</v>
          </cell>
        </row>
        <row r="33">
          <cell r="F33">
            <v>51140122</v>
          </cell>
          <cell r="G33" t="e">
            <v>#REF!</v>
          </cell>
          <cell r="H33" t="str">
            <v>KGZAMBRANO</v>
          </cell>
          <cell r="I33" t="str">
            <v>Aprobado</v>
          </cell>
          <cell r="J33" t="str">
            <v>PALANCA</v>
          </cell>
        </row>
        <row r="34">
          <cell r="F34">
            <v>15090101</v>
          </cell>
          <cell r="G34" t="e">
            <v>#REF!</v>
          </cell>
          <cell r="H34" t="str">
            <v>KGZAMBRANO</v>
          </cell>
          <cell r="I34" t="str">
            <v>Aprobado</v>
          </cell>
          <cell r="J34" t="str">
            <v>PALANCA</v>
          </cell>
        </row>
        <row r="35">
          <cell r="F35">
            <v>51140102</v>
          </cell>
          <cell r="G35" t="e">
            <v>#REF!</v>
          </cell>
          <cell r="H35" t="str">
            <v>KGZAMBRANO</v>
          </cell>
          <cell r="I35" t="str">
            <v>Aprobado</v>
          </cell>
          <cell r="J35" t="str">
            <v>RUTINARIOS</v>
          </cell>
        </row>
        <row r="36">
          <cell r="F36">
            <v>51100702</v>
          </cell>
          <cell r="G36" t="e">
            <v>#REF!</v>
          </cell>
          <cell r="H36" t="str">
            <v>KGZAMBRANO</v>
          </cell>
          <cell r="I36" t="str">
            <v>Aprobado</v>
          </cell>
          <cell r="J36" t="e">
            <v>#N/A</v>
          </cell>
        </row>
        <row r="37">
          <cell r="F37">
            <v>51011601</v>
          </cell>
          <cell r="G37" t="e">
            <v>#REF!</v>
          </cell>
          <cell r="H37" t="str">
            <v>KGZAMBRANO</v>
          </cell>
          <cell r="I37" t="str">
            <v>Aprobado</v>
          </cell>
          <cell r="J37" t="str">
            <v>RUTINARIOS</v>
          </cell>
        </row>
        <row r="38">
          <cell r="F38">
            <v>51071206</v>
          </cell>
          <cell r="G38" t="e">
            <v>#REF!</v>
          </cell>
          <cell r="H38" t="str">
            <v>KGZAMBRANO</v>
          </cell>
          <cell r="I38" t="str">
            <v>Aprobado</v>
          </cell>
          <cell r="J38" t="str">
            <v>RUTINARIOS</v>
          </cell>
        </row>
        <row r="39">
          <cell r="F39">
            <v>51140127</v>
          </cell>
          <cell r="G39" t="e">
            <v>#REF!</v>
          </cell>
          <cell r="H39" t="str">
            <v>KGZAMBRANO</v>
          </cell>
          <cell r="I39" t="str">
            <v>Aprobado</v>
          </cell>
          <cell r="J39" t="str">
            <v>RUTINARIOS</v>
          </cell>
        </row>
        <row r="40">
          <cell r="F40">
            <v>15090104</v>
          </cell>
          <cell r="G40" t="e">
            <v>#REF!</v>
          </cell>
          <cell r="H40" t="str">
            <v>KGZAMBRANO</v>
          </cell>
          <cell r="I40" t="str">
            <v>Aprobado</v>
          </cell>
          <cell r="J40" t="str">
            <v>PALANCA</v>
          </cell>
        </row>
        <row r="41">
          <cell r="F41">
            <v>51090106</v>
          </cell>
          <cell r="G41" t="e">
            <v>#REF!</v>
          </cell>
          <cell r="H41" t="str">
            <v>KGZAMBRANO</v>
          </cell>
          <cell r="I41" t="str">
            <v>Aprobado</v>
          </cell>
          <cell r="J41" t="str">
            <v>PALANCA</v>
          </cell>
        </row>
        <row r="42">
          <cell r="F42">
            <v>51140124</v>
          </cell>
          <cell r="G42" t="e">
            <v>#REF!</v>
          </cell>
          <cell r="H42" t="str">
            <v>KGZAMBRANO</v>
          </cell>
          <cell r="I42" t="str">
            <v>Aprobado</v>
          </cell>
          <cell r="J42" t="str">
            <v>PALANCA</v>
          </cell>
        </row>
        <row r="43">
          <cell r="F43">
            <v>51100702</v>
          </cell>
          <cell r="G43" t="e">
            <v>#REF!</v>
          </cell>
          <cell r="H43" t="str">
            <v>KGZAMBRANO</v>
          </cell>
          <cell r="I43" t="str">
            <v>Aprobado</v>
          </cell>
          <cell r="J43" t="e">
            <v>#N/A</v>
          </cell>
        </row>
        <row r="44">
          <cell r="F44">
            <v>51100703</v>
          </cell>
          <cell r="G44" t="e">
            <v>#REF!</v>
          </cell>
          <cell r="H44" t="str">
            <v>KGZAMBRANO</v>
          </cell>
          <cell r="I44" t="str">
            <v>Aprobado</v>
          </cell>
          <cell r="J44" t="str">
            <v>PALANCA</v>
          </cell>
        </row>
        <row r="45">
          <cell r="F45">
            <v>51140115</v>
          </cell>
          <cell r="G45" t="e">
            <v>#REF!</v>
          </cell>
          <cell r="H45" t="str">
            <v>KGZAMBRANO</v>
          </cell>
          <cell r="I45" t="str">
            <v>Aprobado</v>
          </cell>
          <cell r="J45" t="str">
            <v>RUTINARIOS</v>
          </cell>
        </row>
        <row r="46">
          <cell r="F46">
            <v>51140127</v>
          </cell>
          <cell r="G46" t="e">
            <v>#REF!</v>
          </cell>
          <cell r="H46" t="str">
            <v>KGZAMBRANO</v>
          </cell>
          <cell r="I46" t="str">
            <v>Aprobado</v>
          </cell>
          <cell r="J46" t="str">
            <v>RUTINARIOS</v>
          </cell>
        </row>
        <row r="47">
          <cell r="F47">
            <v>51140122</v>
          </cell>
          <cell r="G47" t="e">
            <v>#REF!</v>
          </cell>
          <cell r="H47" t="str">
            <v>KGZAMBRANO</v>
          </cell>
          <cell r="I47" t="str">
            <v>Aprobado</v>
          </cell>
          <cell r="J47" t="str">
            <v>PALANCA</v>
          </cell>
        </row>
        <row r="48">
          <cell r="F48">
            <v>51140142</v>
          </cell>
          <cell r="G48" t="e">
            <v>#REF!</v>
          </cell>
          <cell r="H48" t="str">
            <v>KGZAMBRANO</v>
          </cell>
          <cell r="I48" t="str">
            <v>Aprobado</v>
          </cell>
          <cell r="J48" t="str">
            <v>RUTINARIOS</v>
          </cell>
        </row>
        <row r="49">
          <cell r="F49">
            <v>51140115</v>
          </cell>
          <cell r="G49" t="e">
            <v>#REF!</v>
          </cell>
          <cell r="H49" t="str">
            <v>KGZAMBRANO</v>
          </cell>
          <cell r="I49" t="str">
            <v>Aprobado</v>
          </cell>
          <cell r="J49" t="str">
            <v>RUTINARIOS</v>
          </cell>
        </row>
        <row r="50">
          <cell r="F50">
            <v>51071206</v>
          </cell>
          <cell r="G50" t="e">
            <v>#REF!</v>
          </cell>
          <cell r="H50" t="str">
            <v>KGZAMBRANO</v>
          </cell>
          <cell r="I50" t="str">
            <v>Aprobado</v>
          </cell>
          <cell r="J50" t="str">
            <v>RUTINARIOS</v>
          </cell>
        </row>
        <row r="51">
          <cell r="F51">
            <v>51100701</v>
          </cell>
          <cell r="G51" t="e">
            <v>#REF!</v>
          </cell>
          <cell r="H51" t="str">
            <v>KGZAMBRANO</v>
          </cell>
          <cell r="I51" t="str">
            <v>Aprobado</v>
          </cell>
          <cell r="J51" t="str">
            <v>PALANCA</v>
          </cell>
        </row>
        <row r="52">
          <cell r="F52">
            <v>51140142</v>
          </cell>
          <cell r="G52" t="e">
            <v>#REF!</v>
          </cell>
          <cell r="H52" t="str">
            <v>NMPARADA</v>
          </cell>
          <cell r="I52" t="str">
            <v>Aprobado</v>
          </cell>
          <cell r="J52" t="str">
            <v>RUTINARIOS</v>
          </cell>
        </row>
        <row r="53">
          <cell r="F53">
            <v>51140146</v>
          </cell>
          <cell r="G53" t="e">
            <v>#REF!</v>
          </cell>
          <cell r="H53" t="str">
            <v>MJCASTIBLANCO</v>
          </cell>
          <cell r="I53" t="str">
            <v>Aprobado</v>
          </cell>
          <cell r="J53" t="str">
            <v>RUTINARIOS</v>
          </cell>
        </row>
        <row r="54">
          <cell r="F54">
            <v>51090110</v>
          </cell>
          <cell r="G54" t="e">
            <v>#REF!</v>
          </cell>
          <cell r="H54" t="str">
            <v>HMOGOLLON</v>
          </cell>
          <cell r="I54" t="str">
            <v>Aprobado</v>
          </cell>
          <cell r="J54" t="str">
            <v>RUTINARIOS</v>
          </cell>
        </row>
        <row r="55">
          <cell r="F55">
            <v>51020101</v>
          </cell>
          <cell r="G55" t="e">
            <v>#REF!</v>
          </cell>
          <cell r="H55" t="str">
            <v>KGZAMBRANO</v>
          </cell>
          <cell r="I55" t="str">
            <v>Aprobado</v>
          </cell>
          <cell r="J55" t="str">
            <v>RUTINARIOS</v>
          </cell>
        </row>
        <row r="56">
          <cell r="F56">
            <v>15100101</v>
          </cell>
          <cell r="G56" t="e">
            <v>#REF!</v>
          </cell>
          <cell r="H56" t="str">
            <v>KGZAMBRANO</v>
          </cell>
          <cell r="I56" t="str">
            <v>Aprobado</v>
          </cell>
          <cell r="J56" t="str">
            <v>ESTRATEGICO</v>
          </cell>
        </row>
        <row r="57">
          <cell r="F57">
            <v>51140122</v>
          </cell>
          <cell r="G57" t="e">
            <v>#REF!</v>
          </cell>
          <cell r="H57" t="str">
            <v>KGZAMBRANO</v>
          </cell>
          <cell r="I57" t="str">
            <v>Aprobado</v>
          </cell>
          <cell r="J57" t="str">
            <v>PALANCA</v>
          </cell>
        </row>
        <row r="58">
          <cell r="F58">
            <v>51020101</v>
          </cell>
          <cell r="G58" t="e">
            <v>#REF!</v>
          </cell>
          <cell r="H58" t="str">
            <v>HMOGOLLON</v>
          </cell>
          <cell r="I58" t="str">
            <v>Aprobado</v>
          </cell>
          <cell r="J58" t="str">
            <v>RUTINARIOS</v>
          </cell>
        </row>
        <row r="59">
          <cell r="F59">
            <v>51012301</v>
          </cell>
          <cell r="G59" t="e">
            <v>#REF!</v>
          </cell>
          <cell r="H59" t="str">
            <v>KGZAMBRANO</v>
          </cell>
          <cell r="I59" t="str">
            <v>Aprobado</v>
          </cell>
          <cell r="J59" t="str">
            <v>RUTINARIOS</v>
          </cell>
        </row>
        <row r="60">
          <cell r="F60">
            <v>51050201</v>
          </cell>
          <cell r="G60" t="e">
            <v>#REF!</v>
          </cell>
          <cell r="H60" t="str">
            <v>NMPARADA</v>
          </cell>
          <cell r="I60" t="str">
            <v>Aprobado</v>
          </cell>
          <cell r="J60" t="str">
            <v>PALANCA</v>
          </cell>
        </row>
        <row r="61">
          <cell r="F61">
            <v>51090106</v>
          </cell>
          <cell r="G61" t="e">
            <v>#REF!</v>
          </cell>
          <cell r="H61" t="str">
            <v>KGZAMBRANO</v>
          </cell>
          <cell r="I61" t="str">
            <v>Aprobado</v>
          </cell>
          <cell r="J61" t="str">
            <v>PALANCA</v>
          </cell>
        </row>
        <row r="62">
          <cell r="F62">
            <v>14080101</v>
          </cell>
          <cell r="G62" t="e">
            <v>#REF!</v>
          </cell>
          <cell r="H62" t="str">
            <v>HMOGOLLON</v>
          </cell>
          <cell r="I62" t="str">
            <v>Aprobado</v>
          </cell>
          <cell r="J62" t="str">
            <v>PALANCA</v>
          </cell>
        </row>
        <row r="63">
          <cell r="F63">
            <v>51140102</v>
          </cell>
          <cell r="G63" t="e">
            <v>#REF!</v>
          </cell>
          <cell r="H63" t="str">
            <v>KGZAMBRANO</v>
          </cell>
          <cell r="I63" t="str">
            <v>Aprobado</v>
          </cell>
          <cell r="J63" t="str">
            <v>RUTINARIOS</v>
          </cell>
        </row>
        <row r="64">
          <cell r="F64">
            <v>51140124</v>
          </cell>
          <cell r="G64" t="e">
            <v>#REF!</v>
          </cell>
          <cell r="H64" t="str">
            <v>NMPARADA</v>
          </cell>
          <cell r="I64" t="str">
            <v>Aprobado</v>
          </cell>
          <cell r="J64" t="str">
            <v>PALANCA</v>
          </cell>
        </row>
        <row r="65">
          <cell r="F65">
            <v>51090102</v>
          </cell>
          <cell r="G65" t="e">
            <v>#REF!</v>
          </cell>
          <cell r="H65" t="str">
            <v>KGZAMBRANO</v>
          </cell>
          <cell r="I65" t="str">
            <v>Aprobado</v>
          </cell>
          <cell r="J65" t="str">
            <v>PALANCA</v>
          </cell>
        </row>
        <row r="66">
          <cell r="F66">
            <v>51140142</v>
          </cell>
          <cell r="G66" t="e">
            <v>#REF!</v>
          </cell>
          <cell r="H66" t="str">
            <v>KGZAMBRANO</v>
          </cell>
          <cell r="I66" t="str">
            <v>Aprobado</v>
          </cell>
          <cell r="J66" t="str">
            <v>RUTINARIOS</v>
          </cell>
        </row>
        <row r="67">
          <cell r="F67">
            <v>51090110</v>
          </cell>
          <cell r="G67" t="e">
            <v>#REF!</v>
          </cell>
          <cell r="H67" t="str">
            <v>KGZAMBRANO</v>
          </cell>
          <cell r="I67" t="str">
            <v>Aprobado</v>
          </cell>
          <cell r="J67" t="str">
            <v>RUTINARIOS</v>
          </cell>
        </row>
        <row r="68">
          <cell r="F68">
            <v>51140127</v>
          </cell>
          <cell r="G68" t="e">
            <v>#REF!</v>
          </cell>
          <cell r="H68" t="str">
            <v>KGZAMBRANO</v>
          </cell>
          <cell r="I68" t="str">
            <v>Aprobado</v>
          </cell>
          <cell r="J68" t="str">
            <v>RUTINARIOS</v>
          </cell>
        </row>
        <row r="69">
          <cell r="F69">
            <v>51050201</v>
          </cell>
          <cell r="G69" t="e">
            <v>#REF!</v>
          </cell>
          <cell r="H69" t="str">
            <v>KGZAMBRANO</v>
          </cell>
          <cell r="I69" t="str">
            <v>Aprobado</v>
          </cell>
          <cell r="J69" t="str">
            <v>PALANCA</v>
          </cell>
        </row>
        <row r="70">
          <cell r="F70">
            <v>51090106</v>
          </cell>
          <cell r="G70" t="e">
            <v>#REF!</v>
          </cell>
          <cell r="H70" t="str">
            <v>KGZAMBRANO</v>
          </cell>
          <cell r="I70" t="str">
            <v>Aprobado</v>
          </cell>
          <cell r="J70" t="str">
            <v>PALANCA</v>
          </cell>
        </row>
        <row r="71">
          <cell r="F71">
            <v>51140142</v>
          </cell>
          <cell r="G71" t="e">
            <v>#REF!</v>
          </cell>
          <cell r="H71" t="str">
            <v>KGZAMBRANO</v>
          </cell>
          <cell r="I71" t="str">
            <v>Aprobado</v>
          </cell>
          <cell r="J71" t="str">
            <v>RUTINARIOS</v>
          </cell>
        </row>
        <row r="72">
          <cell r="F72">
            <v>51140122</v>
          </cell>
          <cell r="G72" t="e">
            <v>#REF!</v>
          </cell>
          <cell r="H72" t="str">
            <v>KGZAMBRANO</v>
          </cell>
          <cell r="I72" t="str">
            <v>Aprobado</v>
          </cell>
          <cell r="J72" t="str">
            <v>PALANCA</v>
          </cell>
        </row>
        <row r="73">
          <cell r="F73">
            <v>51140122</v>
          </cell>
          <cell r="G73" t="e">
            <v>#REF!</v>
          </cell>
          <cell r="H73" t="str">
            <v>KGZAMBRANO</v>
          </cell>
          <cell r="I73" t="str">
            <v>Aprobado</v>
          </cell>
          <cell r="J73" t="str">
            <v>PALANCA</v>
          </cell>
        </row>
        <row r="74">
          <cell r="F74">
            <v>51140122</v>
          </cell>
          <cell r="G74" t="e">
            <v>#REF!</v>
          </cell>
          <cell r="H74" t="str">
            <v>KGZAMBRANO</v>
          </cell>
          <cell r="I74" t="str">
            <v>Aprobado</v>
          </cell>
          <cell r="J74" t="str">
            <v>PALANCA</v>
          </cell>
        </row>
        <row r="75">
          <cell r="F75">
            <v>51090105</v>
          </cell>
          <cell r="G75" t="e">
            <v>#REF!</v>
          </cell>
          <cell r="H75" t="str">
            <v>KGZAMBRANO</v>
          </cell>
          <cell r="I75" t="str">
            <v>Aprobado</v>
          </cell>
          <cell r="J75" t="str">
            <v>PALANCA</v>
          </cell>
        </row>
        <row r="76">
          <cell r="F76">
            <v>51090110</v>
          </cell>
          <cell r="G76" t="e">
            <v>#REF!</v>
          </cell>
          <cell r="H76" t="str">
            <v>HMOGOLLON</v>
          </cell>
          <cell r="I76" t="str">
            <v>Aprobado</v>
          </cell>
          <cell r="J76" t="str">
            <v>RUTINARIOS</v>
          </cell>
        </row>
        <row r="77">
          <cell r="F77">
            <v>51140124</v>
          </cell>
          <cell r="G77" t="e">
            <v>#REF!</v>
          </cell>
          <cell r="H77" t="str">
            <v>KGZAMBRANO</v>
          </cell>
          <cell r="I77" t="str">
            <v>Aprobado</v>
          </cell>
          <cell r="J77" t="str">
            <v>PALANCA</v>
          </cell>
        </row>
        <row r="78">
          <cell r="F78">
            <v>14080101</v>
          </cell>
          <cell r="G78" t="e">
            <v>#REF!</v>
          </cell>
          <cell r="H78" t="str">
            <v>KGZAMBRANO</v>
          </cell>
          <cell r="I78" t="str">
            <v>Aprobado</v>
          </cell>
          <cell r="J78" t="str">
            <v>PALANCA</v>
          </cell>
        </row>
        <row r="79">
          <cell r="F79">
            <v>51140142</v>
          </cell>
          <cell r="G79" t="e">
            <v>#REF!</v>
          </cell>
          <cell r="H79" t="str">
            <v>KGZAMBRANO</v>
          </cell>
          <cell r="I79" t="str">
            <v>Aprobado</v>
          </cell>
          <cell r="J79" t="str">
            <v>RUTINARIOS</v>
          </cell>
        </row>
        <row r="80">
          <cell r="F80">
            <v>51070801</v>
          </cell>
          <cell r="G80" t="e">
            <v>#REF!</v>
          </cell>
          <cell r="H80" t="str">
            <v>HMOGOLLON</v>
          </cell>
          <cell r="I80" t="str">
            <v>Aprobado</v>
          </cell>
          <cell r="J80" t="str">
            <v>RUTINARIOS</v>
          </cell>
        </row>
        <row r="81">
          <cell r="F81">
            <v>51140142</v>
          </cell>
          <cell r="G81" t="e">
            <v>#REF!</v>
          </cell>
          <cell r="H81" t="str">
            <v>KGZAMBRANO</v>
          </cell>
          <cell r="I81" t="str">
            <v>Aprobado</v>
          </cell>
          <cell r="J81" t="str">
            <v>RUTINARIOS</v>
          </cell>
        </row>
        <row r="82">
          <cell r="F82">
            <v>51140122</v>
          </cell>
          <cell r="G82" t="e">
            <v>#REF!</v>
          </cell>
          <cell r="H82" t="str">
            <v>KGZAMBRANO</v>
          </cell>
          <cell r="I82" t="str">
            <v>Aprobado</v>
          </cell>
          <cell r="J82" t="str">
            <v>PALANCA</v>
          </cell>
        </row>
        <row r="83">
          <cell r="F83">
            <v>51140127</v>
          </cell>
          <cell r="G83" t="e">
            <v>#REF!</v>
          </cell>
          <cell r="H83" t="str">
            <v>KGZAMBRANO</v>
          </cell>
          <cell r="I83" t="str">
            <v>Aprobado</v>
          </cell>
          <cell r="J83" t="str">
            <v>RUTINARIOS</v>
          </cell>
        </row>
        <row r="84">
          <cell r="F84">
            <v>51140142</v>
          </cell>
          <cell r="G84" t="e">
            <v>#REF!</v>
          </cell>
          <cell r="H84" t="str">
            <v>MGALINDO</v>
          </cell>
          <cell r="I84" t="str">
            <v>Aprobado</v>
          </cell>
          <cell r="J84" t="str">
            <v>RUTINARIOS</v>
          </cell>
        </row>
        <row r="85">
          <cell r="F85">
            <v>51140122</v>
          </cell>
          <cell r="G85" t="e">
            <v>#REF!</v>
          </cell>
          <cell r="H85" t="str">
            <v>KGZAMBRANO</v>
          </cell>
          <cell r="I85" t="str">
            <v>Aprobado</v>
          </cell>
          <cell r="J85" t="str">
            <v>PALANCA</v>
          </cell>
        </row>
        <row r="86">
          <cell r="F86">
            <v>51140122</v>
          </cell>
          <cell r="G86" t="e">
            <v>#REF!</v>
          </cell>
          <cell r="H86" t="str">
            <v>KGZAMBRANO</v>
          </cell>
          <cell r="I86" t="str">
            <v>Aprobado</v>
          </cell>
          <cell r="J86" t="str">
            <v>PALANCA</v>
          </cell>
        </row>
        <row r="87">
          <cell r="F87">
            <v>51140136</v>
          </cell>
          <cell r="G87" t="e">
            <v>#REF!</v>
          </cell>
          <cell r="H87" t="str">
            <v>KGZAMBRANO</v>
          </cell>
          <cell r="I87" t="str">
            <v>Aprobado</v>
          </cell>
          <cell r="J87" t="str">
            <v>PALANCA</v>
          </cell>
        </row>
        <row r="88">
          <cell r="F88">
            <v>51140118</v>
          </cell>
          <cell r="G88" t="e">
            <v>#REF!</v>
          </cell>
          <cell r="H88" t="str">
            <v>KGZAMBRANO</v>
          </cell>
          <cell r="I88" t="str">
            <v>Aprobado</v>
          </cell>
          <cell r="J88" t="str">
            <v>RUTINARIOS</v>
          </cell>
        </row>
        <row r="89">
          <cell r="F89">
            <v>51140115</v>
          </cell>
          <cell r="G89" t="e">
            <v>#REF!</v>
          </cell>
          <cell r="H89" t="str">
            <v>KGZAMBRANO</v>
          </cell>
          <cell r="I89" t="str">
            <v>Aprobado</v>
          </cell>
          <cell r="J89" t="str">
            <v>RUTINARIOS</v>
          </cell>
        </row>
        <row r="90">
          <cell r="F90">
            <v>51140122</v>
          </cell>
          <cell r="G90" t="e">
            <v>#REF!</v>
          </cell>
          <cell r="H90" t="str">
            <v>MGALINDO</v>
          </cell>
          <cell r="I90" t="str">
            <v>Aprobado</v>
          </cell>
          <cell r="J90" t="str">
            <v>PALANCA</v>
          </cell>
        </row>
        <row r="91">
          <cell r="F91">
            <v>51140102</v>
          </cell>
          <cell r="G91" t="e">
            <v>#REF!</v>
          </cell>
          <cell r="H91" t="str">
            <v>KGZAMBRANO</v>
          </cell>
          <cell r="I91" t="str">
            <v>Aprobado</v>
          </cell>
          <cell r="J91" t="str">
            <v>RUTINARIOS</v>
          </cell>
        </row>
        <row r="92">
          <cell r="F92">
            <v>51140122</v>
          </cell>
          <cell r="G92" t="e">
            <v>#REF!</v>
          </cell>
          <cell r="H92" t="str">
            <v>KGZAMBRANO</v>
          </cell>
          <cell r="I92" t="str">
            <v>Aprobado</v>
          </cell>
          <cell r="J92" t="str">
            <v>PALANCA</v>
          </cell>
        </row>
        <row r="93">
          <cell r="F93">
            <v>51100701</v>
          </cell>
          <cell r="G93" t="e">
            <v>#REF!</v>
          </cell>
          <cell r="H93" t="str">
            <v>KGZAMBRANO</v>
          </cell>
          <cell r="I93" t="str">
            <v>Aprobado</v>
          </cell>
          <cell r="J93" t="str">
            <v>PALANCA</v>
          </cell>
        </row>
        <row r="94">
          <cell r="F94">
            <v>15100101</v>
          </cell>
          <cell r="G94" t="e">
            <v>#REF!</v>
          </cell>
          <cell r="H94" t="str">
            <v>KGZAMBRANO</v>
          </cell>
          <cell r="I94" t="str">
            <v>Aprobado</v>
          </cell>
          <cell r="J94" t="str">
            <v>ESTRATEGICO</v>
          </cell>
        </row>
        <row r="95">
          <cell r="F95">
            <v>51090110</v>
          </cell>
          <cell r="G95" t="e">
            <v>#REF!</v>
          </cell>
          <cell r="H95" t="str">
            <v>KGZAMBRANO</v>
          </cell>
          <cell r="I95" t="str">
            <v>Aprobado</v>
          </cell>
          <cell r="J95" t="str">
            <v>RUTINARIOS</v>
          </cell>
        </row>
        <row r="96">
          <cell r="F96">
            <v>51090101</v>
          </cell>
          <cell r="G96" t="e">
            <v>#REF!</v>
          </cell>
          <cell r="H96" t="str">
            <v>KGZAMBRANO</v>
          </cell>
          <cell r="I96" t="str">
            <v>Aprobado</v>
          </cell>
          <cell r="J96" t="str">
            <v>PALANCA</v>
          </cell>
        </row>
        <row r="97">
          <cell r="F97">
            <v>51140142</v>
          </cell>
          <cell r="G97" t="e">
            <v>#REF!</v>
          </cell>
          <cell r="H97" t="str">
            <v>KGZAMBRANO</v>
          </cell>
          <cell r="I97" t="str">
            <v>Aprobado</v>
          </cell>
          <cell r="J97" t="str">
            <v>RUTINARIOS</v>
          </cell>
        </row>
        <row r="98">
          <cell r="F98">
            <v>51140102</v>
          </cell>
          <cell r="G98" t="e">
            <v>#REF!</v>
          </cell>
          <cell r="H98" t="str">
            <v>KGZAMBRANO</v>
          </cell>
          <cell r="I98" t="str">
            <v>Aprobado</v>
          </cell>
          <cell r="J98" t="str">
            <v>RUTINARIOS</v>
          </cell>
        </row>
        <row r="99">
          <cell r="F99">
            <v>51090102</v>
          </cell>
          <cell r="G99" t="e">
            <v>#REF!</v>
          </cell>
          <cell r="H99" t="str">
            <v>KGZAMBRANO</v>
          </cell>
          <cell r="I99" t="str">
            <v>Aprobado</v>
          </cell>
          <cell r="J99" t="str">
            <v>PALANCA</v>
          </cell>
        </row>
        <row r="100">
          <cell r="F100">
            <v>51140122</v>
          </cell>
          <cell r="G100" t="e">
            <v>#REF!</v>
          </cell>
          <cell r="H100" t="str">
            <v>KGZAMBRANO</v>
          </cell>
          <cell r="I100" t="str">
            <v>Aprobado</v>
          </cell>
          <cell r="J100" t="str">
            <v>PALANCA</v>
          </cell>
        </row>
        <row r="101">
          <cell r="F101">
            <v>14080101</v>
          </cell>
          <cell r="G101" t="e">
            <v>#REF!</v>
          </cell>
          <cell r="H101" t="str">
            <v>KGZAMBRANO</v>
          </cell>
          <cell r="I101" t="str">
            <v>Aprobado</v>
          </cell>
          <cell r="J101" t="str">
            <v>PALANCA</v>
          </cell>
        </row>
        <row r="102">
          <cell r="F102">
            <v>51100703</v>
          </cell>
          <cell r="G102" t="e">
            <v>#REF!</v>
          </cell>
          <cell r="H102" t="str">
            <v>KGZAMBRANO</v>
          </cell>
          <cell r="I102" t="str">
            <v>Aprobado</v>
          </cell>
          <cell r="J102" t="str">
            <v>PALANCA</v>
          </cell>
        </row>
        <row r="103">
          <cell r="F103">
            <v>51140122</v>
          </cell>
          <cell r="G103" t="e">
            <v>#REF!</v>
          </cell>
          <cell r="H103" t="str">
            <v>KGZAMBRANO</v>
          </cell>
          <cell r="I103" t="str">
            <v>Aprobado</v>
          </cell>
          <cell r="J103" t="str">
            <v>PALANCA</v>
          </cell>
        </row>
        <row r="104">
          <cell r="F104">
            <v>51140127</v>
          </cell>
          <cell r="G104" t="e">
            <v>#REF!</v>
          </cell>
          <cell r="H104" t="str">
            <v>KGZAMBRANO</v>
          </cell>
          <cell r="I104" t="str">
            <v>Aprobado</v>
          </cell>
          <cell r="J104" t="str">
            <v>RUTINARIOS</v>
          </cell>
        </row>
        <row r="105">
          <cell r="F105">
            <v>51090102</v>
          </cell>
          <cell r="G105" t="e">
            <v>#REF!</v>
          </cell>
          <cell r="H105" t="str">
            <v>KGZAMBRANO</v>
          </cell>
          <cell r="I105" t="str">
            <v>Aprobado</v>
          </cell>
          <cell r="J105" t="str">
            <v>PALANCA</v>
          </cell>
        </row>
        <row r="106">
          <cell r="F106">
            <v>51071001</v>
          </cell>
          <cell r="G106" t="e">
            <v>#REF!</v>
          </cell>
          <cell r="H106" t="str">
            <v>KGZAMBRANO</v>
          </cell>
          <cell r="I106" t="str">
            <v>Aprobado</v>
          </cell>
          <cell r="J106" t="str">
            <v>RUTINARIOS</v>
          </cell>
        </row>
        <row r="107">
          <cell r="F107">
            <v>51140133</v>
          </cell>
          <cell r="G107" t="e">
            <v>#REF!</v>
          </cell>
          <cell r="H107" t="str">
            <v>KGZAMBRANO</v>
          </cell>
          <cell r="I107" t="str">
            <v>Aprobado</v>
          </cell>
          <cell r="J107" t="str">
            <v>RUTINARIOS</v>
          </cell>
        </row>
        <row r="108">
          <cell r="F108">
            <v>51140124</v>
          </cell>
          <cell r="G108" t="e">
            <v>#REF!</v>
          </cell>
          <cell r="H108" t="str">
            <v>KGZAMBRANO</v>
          </cell>
          <cell r="I108" t="str">
            <v>Aprobado</v>
          </cell>
          <cell r="J108" t="str">
            <v>PALANCA</v>
          </cell>
        </row>
        <row r="109">
          <cell r="F109">
            <v>51050201</v>
          </cell>
          <cell r="G109" t="e">
            <v>#REF!</v>
          </cell>
          <cell r="H109" t="str">
            <v>KGZAMBRANO</v>
          </cell>
          <cell r="I109" t="str">
            <v>Aprobado</v>
          </cell>
          <cell r="J109" t="str">
            <v>PALANCA</v>
          </cell>
        </row>
        <row r="110">
          <cell r="F110">
            <v>51140136</v>
          </cell>
          <cell r="G110" t="e">
            <v>#REF!</v>
          </cell>
          <cell r="H110" t="str">
            <v>HMOGOLLON</v>
          </cell>
          <cell r="I110" t="str">
            <v>Aprobado</v>
          </cell>
          <cell r="J110" t="str">
            <v>PALANCA</v>
          </cell>
        </row>
        <row r="111">
          <cell r="F111">
            <v>51090105</v>
          </cell>
          <cell r="G111" t="e">
            <v>#REF!</v>
          </cell>
          <cell r="H111" t="str">
            <v>MGALINDO</v>
          </cell>
          <cell r="I111" t="str">
            <v>Aprobado</v>
          </cell>
          <cell r="J111" t="str">
            <v>PALANCA</v>
          </cell>
        </row>
        <row r="112">
          <cell r="F112">
            <v>14080101</v>
          </cell>
          <cell r="G112" t="e">
            <v>#REF!</v>
          </cell>
          <cell r="H112" t="str">
            <v>KGZAMBRANO</v>
          </cell>
          <cell r="I112" t="str">
            <v>Aprobado</v>
          </cell>
          <cell r="J112" t="str">
            <v>PALANCA</v>
          </cell>
        </row>
        <row r="113">
          <cell r="F113">
            <v>51090103</v>
          </cell>
          <cell r="G113" t="e">
            <v>#REF!</v>
          </cell>
          <cell r="H113" t="str">
            <v>KGZAMBRANO</v>
          </cell>
          <cell r="I113" t="str">
            <v>Aprobado</v>
          </cell>
          <cell r="J113" t="str">
            <v>PALANCA</v>
          </cell>
        </row>
        <row r="114">
          <cell r="F114">
            <v>51140122</v>
          </cell>
          <cell r="G114" t="e">
            <v>#REF!</v>
          </cell>
          <cell r="H114" t="str">
            <v>KGZAMBRANO</v>
          </cell>
          <cell r="I114" t="str">
            <v>Aprobado</v>
          </cell>
          <cell r="J114" t="str">
            <v>PALANCA</v>
          </cell>
        </row>
        <row r="115">
          <cell r="F115">
            <v>51071101</v>
          </cell>
          <cell r="G115" t="e">
            <v>#REF!</v>
          </cell>
          <cell r="H115" t="str">
            <v>KGZAMBRANO</v>
          </cell>
          <cell r="I115" t="str">
            <v>Aprobado</v>
          </cell>
          <cell r="J115" t="str">
            <v>RUTINARIOS</v>
          </cell>
        </row>
        <row r="116">
          <cell r="F116">
            <v>14080101</v>
          </cell>
          <cell r="G116" t="e">
            <v>#REF!</v>
          </cell>
          <cell r="H116" t="str">
            <v>KGZAMBRANO</v>
          </cell>
          <cell r="I116" t="str">
            <v>Aprobado</v>
          </cell>
          <cell r="J116" t="str">
            <v>PALANCA</v>
          </cell>
        </row>
        <row r="117">
          <cell r="F117">
            <v>51071206</v>
          </cell>
          <cell r="G117" t="e">
            <v>#REF!</v>
          </cell>
          <cell r="H117" t="str">
            <v>KGZAMBRANO</v>
          </cell>
          <cell r="I117" t="str">
            <v>Aprobado</v>
          </cell>
          <cell r="J117" t="str">
            <v>RUTINARIOS</v>
          </cell>
        </row>
        <row r="118">
          <cell r="F118">
            <v>51140136</v>
          </cell>
          <cell r="G118" t="e">
            <v>#REF!</v>
          </cell>
          <cell r="H118" t="str">
            <v>KGZAMBRANO</v>
          </cell>
          <cell r="I118" t="str">
            <v>Aprobado</v>
          </cell>
          <cell r="J118" t="str">
            <v>PALANCA</v>
          </cell>
        </row>
        <row r="119">
          <cell r="F119">
            <v>51140136</v>
          </cell>
          <cell r="G119" t="e">
            <v>#REF!</v>
          </cell>
          <cell r="H119" t="str">
            <v>KGZAMBRANO</v>
          </cell>
          <cell r="I119" t="str">
            <v>Aprobado</v>
          </cell>
          <cell r="J119" t="str">
            <v>PALANCA</v>
          </cell>
        </row>
        <row r="120">
          <cell r="F120">
            <v>51020101</v>
          </cell>
          <cell r="G120" t="e">
            <v>#REF!</v>
          </cell>
          <cell r="H120" t="str">
            <v>KGZAMBRANO</v>
          </cell>
          <cell r="I120" t="str">
            <v>Aprobado</v>
          </cell>
          <cell r="J120" t="str">
            <v>RUTINARIOS</v>
          </cell>
        </row>
        <row r="121">
          <cell r="F121">
            <v>51020101</v>
          </cell>
          <cell r="G121" t="e">
            <v>#REF!</v>
          </cell>
          <cell r="H121" t="str">
            <v>KGZAMBRANO</v>
          </cell>
          <cell r="I121" t="str">
            <v>Aprobado</v>
          </cell>
          <cell r="J121" t="str">
            <v>RUTINARIOS</v>
          </cell>
        </row>
        <row r="122">
          <cell r="F122">
            <v>51140122</v>
          </cell>
          <cell r="G122" t="e">
            <v>#REF!</v>
          </cell>
          <cell r="H122" t="str">
            <v>HMOGOLLON</v>
          </cell>
          <cell r="I122" t="str">
            <v>Aprobado</v>
          </cell>
          <cell r="J122" t="str">
            <v>PALANCA</v>
          </cell>
        </row>
        <row r="123">
          <cell r="F123">
            <v>14080101</v>
          </cell>
          <cell r="G123" t="e">
            <v>#REF!</v>
          </cell>
          <cell r="H123" t="str">
            <v>KGZAMBRANO</v>
          </cell>
          <cell r="I123" t="str">
            <v>Aprobado</v>
          </cell>
          <cell r="J123" t="str">
            <v>PALANCA</v>
          </cell>
        </row>
        <row r="124">
          <cell r="F124">
            <v>51090103</v>
          </cell>
          <cell r="G124" t="e">
            <v>#REF!</v>
          </cell>
          <cell r="H124" t="str">
            <v>MGALINDO</v>
          </cell>
          <cell r="I124" t="str">
            <v>Aprobado</v>
          </cell>
          <cell r="J124" t="str">
            <v>PALANCA</v>
          </cell>
        </row>
        <row r="125">
          <cell r="F125">
            <v>15130102</v>
          </cell>
          <cell r="G125" t="e">
            <v>#REF!</v>
          </cell>
          <cell r="H125" t="str">
            <v>KGZAMBRANO</v>
          </cell>
          <cell r="I125" t="str">
            <v>Aprobado</v>
          </cell>
          <cell r="J125" t="str">
            <v>PALANCA</v>
          </cell>
        </row>
        <row r="126">
          <cell r="F126">
            <v>51090110</v>
          </cell>
          <cell r="G126" t="e">
            <v>#REF!</v>
          </cell>
          <cell r="H126" t="str">
            <v>KGZAMBRANO</v>
          </cell>
          <cell r="I126" t="str">
            <v>Aprobado</v>
          </cell>
          <cell r="J126" t="str">
            <v>RUTINARIOS</v>
          </cell>
        </row>
        <row r="127">
          <cell r="F127">
            <v>51012301</v>
          </cell>
          <cell r="G127" t="e">
            <v>#REF!</v>
          </cell>
          <cell r="H127" t="str">
            <v>KGZAMBRANO</v>
          </cell>
          <cell r="I127" t="str">
            <v>Aprobado</v>
          </cell>
          <cell r="J127" t="str">
            <v>RUTINARIOS</v>
          </cell>
        </row>
        <row r="128">
          <cell r="F128">
            <v>51140124</v>
          </cell>
          <cell r="G128" t="e">
            <v>#REF!</v>
          </cell>
          <cell r="H128" t="str">
            <v>KGZAMBRANO</v>
          </cell>
          <cell r="I128" t="str">
            <v>Aprobado</v>
          </cell>
          <cell r="J128" t="str">
            <v>PALANCA</v>
          </cell>
        </row>
        <row r="129">
          <cell r="F129">
            <v>51140132</v>
          </cell>
          <cell r="G129" t="e">
            <v>#REF!</v>
          </cell>
          <cell r="H129" t="str">
            <v>KGZAMBRANO</v>
          </cell>
          <cell r="I129" t="str">
            <v>Aprobado</v>
          </cell>
          <cell r="J129" t="str">
            <v>RUTINARIOS</v>
          </cell>
        </row>
        <row r="130">
          <cell r="F130">
            <v>15110103</v>
          </cell>
          <cell r="G130" t="e">
            <v>#REF!</v>
          </cell>
          <cell r="H130" t="str">
            <v>HMOGOLLON</v>
          </cell>
          <cell r="I130" t="str">
            <v>Aprobado</v>
          </cell>
          <cell r="J130" t="str">
            <v>PALANCA</v>
          </cell>
        </row>
        <row r="131">
          <cell r="F131">
            <v>51090105</v>
          </cell>
          <cell r="G131" t="e">
            <v>#REF!</v>
          </cell>
          <cell r="H131" t="str">
            <v>KGZAMBRANO</v>
          </cell>
          <cell r="I131" t="str">
            <v>Aprobado</v>
          </cell>
          <cell r="J131" t="str">
            <v>PALANCA</v>
          </cell>
        </row>
        <row r="132">
          <cell r="F132">
            <v>51071001</v>
          </cell>
          <cell r="G132" t="e">
            <v>#REF!</v>
          </cell>
          <cell r="H132" t="str">
            <v>KGZAMBRANO</v>
          </cell>
          <cell r="I132" t="str">
            <v>Aprobado</v>
          </cell>
          <cell r="J132" t="str">
            <v>RUTINARIOS</v>
          </cell>
        </row>
        <row r="133">
          <cell r="F133">
            <v>51140148</v>
          </cell>
          <cell r="G133" t="e">
            <v>#REF!</v>
          </cell>
          <cell r="H133" t="str">
            <v>KGZAMBRANO</v>
          </cell>
          <cell r="I133" t="str">
            <v>Aprobado</v>
          </cell>
          <cell r="J133" t="str">
            <v>RUTINARIOS</v>
          </cell>
        </row>
        <row r="134">
          <cell r="F134">
            <v>51100703</v>
          </cell>
          <cell r="G134" t="e">
            <v>#REF!</v>
          </cell>
          <cell r="H134" t="str">
            <v>SMUMANA</v>
          </cell>
          <cell r="I134" t="str">
            <v>Aprobado</v>
          </cell>
          <cell r="J134" t="str">
            <v>PALANCA</v>
          </cell>
        </row>
        <row r="135">
          <cell r="F135">
            <v>51020101</v>
          </cell>
          <cell r="G135" t="e">
            <v>#REF!</v>
          </cell>
          <cell r="H135" t="str">
            <v>NMPARADA</v>
          </cell>
          <cell r="I135" t="str">
            <v>Aprobado</v>
          </cell>
          <cell r="J135" t="str">
            <v>RUTINARIOS</v>
          </cell>
        </row>
        <row r="136">
          <cell r="F136">
            <v>51140142</v>
          </cell>
          <cell r="G136" t="e">
            <v>#REF!</v>
          </cell>
          <cell r="H136" t="str">
            <v>KGZAMBRANO</v>
          </cell>
          <cell r="I136" t="str">
            <v>Aprobado</v>
          </cell>
          <cell r="J136" t="str">
            <v>RUTINARIOS</v>
          </cell>
        </row>
        <row r="137">
          <cell r="F137">
            <v>51140122</v>
          </cell>
          <cell r="G137" t="e">
            <v>#REF!</v>
          </cell>
          <cell r="H137" t="str">
            <v>KGZAMBRANO</v>
          </cell>
          <cell r="I137" t="str">
            <v>Aprobado</v>
          </cell>
          <cell r="J137" t="str">
            <v>PALANCA</v>
          </cell>
        </row>
        <row r="138">
          <cell r="F138">
            <v>15251001</v>
          </cell>
          <cell r="G138" t="e">
            <v>#REF!</v>
          </cell>
          <cell r="H138" t="str">
            <v>KGZAMBRANO</v>
          </cell>
          <cell r="I138" t="str">
            <v>Aprobado</v>
          </cell>
          <cell r="J138" t="str">
            <v>ESTRATEGICO</v>
          </cell>
        </row>
        <row r="139">
          <cell r="F139">
            <v>51140110</v>
          </cell>
          <cell r="G139" t="e">
            <v>#REF!</v>
          </cell>
          <cell r="H139" t="str">
            <v>KGZAMBRANO</v>
          </cell>
          <cell r="I139" t="str">
            <v>Aprobado</v>
          </cell>
          <cell r="J139" t="str">
            <v>RUTINARIOS</v>
          </cell>
        </row>
        <row r="140">
          <cell r="F140">
            <v>14080101</v>
          </cell>
          <cell r="G140" t="e">
            <v>#REF!</v>
          </cell>
          <cell r="H140" t="str">
            <v>KGZAMBRANO</v>
          </cell>
          <cell r="I140" t="str">
            <v>Aprobado</v>
          </cell>
          <cell r="J140" t="str">
            <v>PALANCA</v>
          </cell>
        </row>
        <row r="141">
          <cell r="F141">
            <v>51041301</v>
          </cell>
          <cell r="G141" t="e">
            <v>#REF!</v>
          </cell>
          <cell r="H141" t="str">
            <v>SMUMANA</v>
          </cell>
          <cell r="I141" t="str">
            <v>Aprobado</v>
          </cell>
          <cell r="J141" t="str">
            <v>RUTINARIOS</v>
          </cell>
        </row>
        <row r="142">
          <cell r="F142">
            <v>51140142</v>
          </cell>
          <cell r="G142" t="e">
            <v>#REF!</v>
          </cell>
          <cell r="H142" t="str">
            <v>SMUMANA</v>
          </cell>
          <cell r="I142" t="str">
            <v>Aprobado</v>
          </cell>
          <cell r="J142" t="str">
            <v>RUTINARIOS</v>
          </cell>
        </row>
        <row r="143">
          <cell r="F143">
            <v>51140125</v>
          </cell>
          <cell r="G143" t="e">
            <v>#REF!</v>
          </cell>
          <cell r="H143" t="str">
            <v>SMUMANA</v>
          </cell>
          <cell r="I143" t="str">
            <v>Aprobado</v>
          </cell>
          <cell r="J143" t="str">
            <v>RUTINARIOS</v>
          </cell>
        </row>
        <row r="144">
          <cell r="F144">
            <v>51140122</v>
          </cell>
          <cell r="G144" t="e">
            <v>#REF!</v>
          </cell>
          <cell r="H144" t="str">
            <v>KGZAMBRANO</v>
          </cell>
          <cell r="I144" t="str">
            <v>Aprobado</v>
          </cell>
          <cell r="J144" t="str">
            <v>PALANCA</v>
          </cell>
        </row>
        <row r="145">
          <cell r="F145">
            <v>51090103</v>
          </cell>
          <cell r="G145" t="e">
            <v>#REF!</v>
          </cell>
          <cell r="H145" t="str">
            <v>SMUMANA</v>
          </cell>
          <cell r="I145" t="str">
            <v>Aprobado</v>
          </cell>
          <cell r="J145" t="str">
            <v>PALANCA</v>
          </cell>
        </row>
        <row r="146">
          <cell r="F146">
            <v>51140122</v>
          </cell>
          <cell r="G146" t="e">
            <v>#REF!</v>
          </cell>
          <cell r="H146" t="str">
            <v>SMUMANA</v>
          </cell>
          <cell r="I146" t="str">
            <v>Aprobado</v>
          </cell>
          <cell r="J146" t="str">
            <v>PALANCA</v>
          </cell>
        </row>
        <row r="147">
          <cell r="F147">
            <v>51090105</v>
          </cell>
          <cell r="G147" t="e">
            <v>#REF!</v>
          </cell>
          <cell r="H147" t="str">
            <v>KGZAMBRANO</v>
          </cell>
          <cell r="I147" t="str">
            <v>Aprobado</v>
          </cell>
          <cell r="J147" t="str">
            <v>PALANCA</v>
          </cell>
        </row>
        <row r="148">
          <cell r="F148">
            <v>51090110</v>
          </cell>
          <cell r="G148" t="e">
            <v>#REF!</v>
          </cell>
          <cell r="H148" t="str">
            <v>SMUMANA</v>
          </cell>
          <cell r="I148" t="str">
            <v>Aprobado</v>
          </cell>
          <cell r="J148" t="str">
            <v>RUTINARIOS</v>
          </cell>
        </row>
        <row r="149">
          <cell r="F149">
            <v>51071203</v>
          </cell>
          <cell r="G149" t="e">
            <v>#REF!</v>
          </cell>
          <cell r="H149" t="str">
            <v>SMUMANA</v>
          </cell>
          <cell r="I149" t="str">
            <v>Aprobado</v>
          </cell>
          <cell r="J149" t="str">
            <v>PALANCA</v>
          </cell>
        </row>
        <row r="150">
          <cell r="F150">
            <v>51140122</v>
          </cell>
          <cell r="G150" t="e">
            <v>#REF!</v>
          </cell>
          <cell r="H150" t="str">
            <v>KGZAMBRANO</v>
          </cell>
          <cell r="I150" t="str">
            <v>Aprobado</v>
          </cell>
          <cell r="J150" t="str">
            <v>PALANCA</v>
          </cell>
        </row>
        <row r="151">
          <cell r="F151">
            <v>51041101</v>
          </cell>
          <cell r="G151" t="e">
            <v>#REF!</v>
          </cell>
          <cell r="H151" t="str">
            <v>KGZAMBRANO</v>
          </cell>
          <cell r="I151" t="str">
            <v>Aprobado</v>
          </cell>
          <cell r="J151" t="str">
            <v>RUTINARIOS</v>
          </cell>
        </row>
        <row r="152">
          <cell r="F152">
            <v>51090106</v>
          </cell>
          <cell r="G152" t="e">
            <v>#REF!</v>
          </cell>
          <cell r="H152" t="str">
            <v>SMUMANA</v>
          </cell>
          <cell r="I152" t="str">
            <v>Aprobado</v>
          </cell>
          <cell r="J152" t="str">
            <v>PALANCA</v>
          </cell>
        </row>
        <row r="153">
          <cell r="F153">
            <v>51090106</v>
          </cell>
          <cell r="G153" t="e">
            <v>#REF!</v>
          </cell>
          <cell r="H153" t="str">
            <v>KGZAMBRANO</v>
          </cell>
          <cell r="I153" t="str">
            <v>Aprobado</v>
          </cell>
          <cell r="J153" t="str">
            <v>PALANCA</v>
          </cell>
        </row>
        <row r="154">
          <cell r="F154">
            <v>51090107</v>
          </cell>
          <cell r="G154" t="e">
            <v>#REF!</v>
          </cell>
          <cell r="H154" t="str">
            <v>KGZAMBRANO</v>
          </cell>
          <cell r="I154" t="str">
            <v>Aprobado</v>
          </cell>
          <cell r="J154" t="str">
            <v>PALANCA</v>
          </cell>
        </row>
        <row r="155">
          <cell r="F155">
            <v>51090106</v>
          </cell>
          <cell r="G155" t="e">
            <v>#REF!</v>
          </cell>
          <cell r="H155" t="str">
            <v>SMUMANA</v>
          </cell>
          <cell r="I155" t="str">
            <v>Aprobado</v>
          </cell>
          <cell r="J155" t="str">
            <v>PALANCA</v>
          </cell>
        </row>
        <row r="156">
          <cell r="F156">
            <v>51140124</v>
          </cell>
          <cell r="G156" t="e">
            <v>#REF!</v>
          </cell>
          <cell r="H156" t="str">
            <v>KGZAMBRANO</v>
          </cell>
          <cell r="I156" t="str">
            <v>Aprobado</v>
          </cell>
          <cell r="J156" t="str">
            <v>PALANCA</v>
          </cell>
        </row>
        <row r="157">
          <cell r="F157">
            <v>51140122</v>
          </cell>
          <cell r="G157" t="e">
            <v>#REF!</v>
          </cell>
          <cell r="H157" t="str">
            <v>KGZAMBRANO</v>
          </cell>
          <cell r="I157" t="str">
            <v>Aprobado</v>
          </cell>
          <cell r="J157" t="str">
            <v>PALANCA</v>
          </cell>
        </row>
        <row r="158">
          <cell r="F158">
            <v>51140122</v>
          </cell>
          <cell r="G158" t="e">
            <v>#REF!</v>
          </cell>
          <cell r="H158" t="str">
            <v>SMUMANA</v>
          </cell>
          <cell r="I158" t="str">
            <v>Aprobado</v>
          </cell>
          <cell r="J158" t="str">
            <v>PALANCA</v>
          </cell>
        </row>
        <row r="159">
          <cell r="F159">
            <v>51090103</v>
          </cell>
          <cell r="G159" t="e">
            <v>#REF!</v>
          </cell>
          <cell r="H159" t="str">
            <v>KGZAMBRANO</v>
          </cell>
          <cell r="I159" t="str">
            <v>Aprobado</v>
          </cell>
          <cell r="J159" t="str">
            <v>PALANCA</v>
          </cell>
        </row>
        <row r="160">
          <cell r="F160">
            <v>51090106</v>
          </cell>
          <cell r="G160" t="e">
            <v>#REF!</v>
          </cell>
          <cell r="H160" t="str">
            <v>KGZAMBRANO</v>
          </cell>
          <cell r="I160" t="str">
            <v>Aprobado</v>
          </cell>
          <cell r="J160" t="str">
            <v>PALANCA</v>
          </cell>
        </row>
        <row r="161">
          <cell r="F161">
            <v>51090106</v>
          </cell>
          <cell r="G161" t="e">
            <v>#REF!</v>
          </cell>
          <cell r="H161" t="str">
            <v>NMPARADA</v>
          </cell>
          <cell r="I161" t="str">
            <v>Aprobado</v>
          </cell>
          <cell r="J161" t="str">
            <v>PALANCA</v>
          </cell>
        </row>
        <row r="162">
          <cell r="F162">
            <v>51140122</v>
          </cell>
          <cell r="G162" t="e">
            <v>#REF!</v>
          </cell>
          <cell r="H162" t="str">
            <v>KGZAMBRANO</v>
          </cell>
          <cell r="I162" t="str">
            <v>Aprobado</v>
          </cell>
          <cell r="J162" t="str">
            <v>PALANCA</v>
          </cell>
        </row>
        <row r="163">
          <cell r="F163">
            <v>51020103</v>
          </cell>
          <cell r="G163" t="e">
            <v>#REF!</v>
          </cell>
          <cell r="H163" t="str">
            <v>SMUMANA</v>
          </cell>
          <cell r="I163" t="str">
            <v>Aprobado</v>
          </cell>
          <cell r="J163" t="str">
            <v>RUTINARIOS</v>
          </cell>
        </row>
        <row r="164">
          <cell r="F164">
            <v>51090106</v>
          </cell>
          <cell r="G164" t="e">
            <v>#REF!</v>
          </cell>
          <cell r="H164" t="str">
            <v>KGZAMBRANO</v>
          </cell>
          <cell r="I164" t="str">
            <v>Aprobado</v>
          </cell>
          <cell r="J164" t="str">
            <v>PALANCA</v>
          </cell>
        </row>
        <row r="165">
          <cell r="F165">
            <v>15100101</v>
          </cell>
          <cell r="G165" t="e">
            <v>#REF!</v>
          </cell>
          <cell r="H165" t="str">
            <v>KGZAMBRANO</v>
          </cell>
          <cell r="I165" t="str">
            <v>Aprobado</v>
          </cell>
          <cell r="J165" t="str">
            <v>ESTRATEGICO</v>
          </cell>
        </row>
        <row r="166">
          <cell r="F166">
            <v>51140148</v>
          </cell>
          <cell r="G166" t="e">
            <v>#REF!</v>
          </cell>
          <cell r="H166" t="str">
            <v>KGZAMBRANO</v>
          </cell>
          <cell r="I166" t="str">
            <v>Aprobado</v>
          </cell>
          <cell r="J166" t="str">
            <v>RUTINARIOS</v>
          </cell>
        </row>
        <row r="167">
          <cell r="F167">
            <v>51140124</v>
          </cell>
          <cell r="G167" t="e">
            <v>#REF!</v>
          </cell>
          <cell r="H167" t="str">
            <v>KGZAMBRANO</v>
          </cell>
          <cell r="I167" t="str">
            <v>Aprobado</v>
          </cell>
          <cell r="J167" t="str">
            <v>PALANCA</v>
          </cell>
        </row>
        <row r="168">
          <cell r="F168">
            <v>51090103</v>
          </cell>
          <cell r="G168" t="e">
            <v>#REF!</v>
          </cell>
          <cell r="H168" t="str">
            <v>SMUMANA</v>
          </cell>
          <cell r="I168" t="str">
            <v>Aprobado</v>
          </cell>
          <cell r="J168" t="str">
            <v>PALANCA</v>
          </cell>
        </row>
        <row r="169">
          <cell r="F169">
            <v>51090103</v>
          </cell>
          <cell r="G169" t="e">
            <v>#REF!</v>
          </cell>
          <cell r="H169" t="str">
            <v>HMOGOLLON</v>
          </cell>
          <cell r="I169" t="str">
            <v>Aprobado</v>
          </cell>
          <cell r="J169" t="str">
            <v>PALANCA</v>
          </cell>
        </row>
        <row r="170">
          <cell r="F170">
            <v>51090110</v>
          </cell>
          <cell r="G170" t="e">
            <v>#REF!</v>
          </cell>
          <cell r="H170" t="str">
            <v>SMUMANA</v>
          </cell>
          <cell r="I170" t="str">
            <v>Aprobado</v>
          </cell>
          <cell r="J170" t="str">
            <v>RUTINARIOS</v>
          </cell>
        </row>
        <row r="171">
          <cell r="F171">
            <v>15110103</v>
          </cell>
          <cell r="G171" t="e">
            <v>#REF!</v>
          </cell>
          <cell r="H171" t="str">
            <v>KGZAMBRANO</v>
          </cell>
          <cell r="I171" t="str">
            <v>Aprobado</v>
          </cell>
          <cell r="J171" t="str">
            <v>PALANCA</v>
          </cell>
        </row>
        <row r="172">
          <cell r="F172">
            <v>51140122</v>
          </cell>
          <cell r="G172" t="e">
            <v>#REF!</v>
          </cell>
          <cell r="H172" t="str">
            <v>KGZAMBRANO</v>
          </cell>
          <cell r="I172" t="str">
            <v>Aprobado</v>
          </cell>
          <cell r="J172" t="str">
            <v>PALANCA</v>
          </cell>
        </row>
        <row r="173">
          <cell r="F173">
            <v>51071206</v>
          </cell>
          <cell r="G173" t="e">
            <v>#REF!</v>
          </cell>
          <cell r="H173" t="str">
            <v>KGZAMBRANO</v>
          </cell>
          <cell r="I173" t="str">
            <v>Aprobado</v>
          </cell>
          <cell r="J173" t="str">
            <v>RUTINARIOS</v>
          </cell>
        </row>
        <row r="174">
          <cell r="F174">
            <v>51011601</v>
          </cell>
          <cell r="G174" t="e">
            <v>#REF!</v>
          </cell>
          <cell r="H174" t="str">
            <v>KGZAMBRANO</v>
          </cell>
          <cell r="I174" t="str">
            <v>Aprobado</v>
          </cell>
          <cell r="J174" t="str">
            <v>RUTINARIOS</v>
          </cell>
        </row>
        <row r="175">
          <cell r="F175">
            <v>14080101</v>
          </cell>
          <cell r="G175" t="e">
            <v>#REF!</v>
          </cell>
          <cell r="H175" t="str">
            <v>KGZAMBRANO</v>
          </cell>
          <cell r="I175" t="str">
            <v>Aprobado</v>
          </cell>
          <cell r="J175" t="str">
            <v>PALANCA</v>
          </cell>
        </row>
        <row r="176">
          <cell r="F176">
            <v>51071206</v>
          </cell>
          <cell r="G176" t="e">
            <v>#REF!</v>
          </cell>
          <cell r="H176" t="str">
            <v>KGZAMBRANO</v>
          </cell>
          <cell r="I176" t="str">
            <v>Aprobado</v>
          </cell>
          <cell r="J176" t="str">
            <v>RUTINARIOS</v>
          </cell>
        </row>
        <row r="177">
          <cell r="F177">
            <v>15100101</v>
          </cell>
          <cell r="G177" t="e">
            <v>#REF!</v>
          </cell>
          <cell r="H177" t="str">
            <v>SMUMANA</v>
          </cell>
          <cell r="I177" t="str">
            <v>Aprobado</v>
          </cell>
          <cell r="J177" t="str">
            <v>ESTRATEGICO</v>
          </cell>
        </row>
        <row r="178">
          <cell r="F178">
            <v>51071206</v>
          </cell>
          <cell r="G178" t="e">
            <v>#REF!</v>
          </cell>
          <cell r="H178" t="str">
            <v>KGZAMBRANO</v>
          </cell>
          <cell r="I178" t="str">
            <v>Aprobado</v>
          </cell>
          <cell r="J178" t="str">
            <v>RUTINARIOS</v>
          </cell>
        </row>
        <row r="179">
          <cell r="F179">
            <v>51140102</v>
          </cell>
          <cell r="G179" t="e">
            <v>#REF!</v>
          </cell>
          <cell r="H179" t="str">
            <v>KGZAMBRANO</v>
          </cell>
          <cell r="I179" t="str">
            <v>Aprobado</v>
          </cell>
          <cell r="J179" t="str">
            <v>RUTINARIOS</v>
          </cell>
        </row>
        <row r="180">
          <cell r="F180">
            <v>51140127</v>
          </cell>
          <cell r="G180" t="e">
            <v>#REF!</v>
          </cell>
          <cell r="H180" t="str">
            <v>NMPARADA</v>
          </cell>
          <cell r="I180" t="str">
            <v>Aprobado</v>
          </cell>
          <cell r="J180" t="str">
            <v>RUTINARIOS</v>
          </cell>
        </row>
        <row r="181">
          <cell r="F181">
            <v>51090106</v>
          </cell>
          <cell r="G181" t="e">
            <v>#REF!</v>
          </cell>
          <cell r="H181" t="str">
            <v>KGZAMBRANO</v>
          </cell>
          <cell r="I181" t="str">
            <v>Aprobado</v>
          </cell>
          <cell r="J181" t="str">
            <v>PALANCA</v>
          </cell>
        </row>
        <row r="182">
          <cell r="F182">
            <v>51140127</v>
          </cell>
          <cell r="G182" t="e">
            <v>#REF!</v>
          </cell>
          <cell r="H182" t="str">
            <v>KGZAMBRANO</v>
          </cell>
          <cell r="I182" t="str">
            <v>Aprobado</v>
          </cell>
          <cell r="J182" t="str">
            <v>RUTINARIOS</v>
          </cell>
        </row>
        <row r="183">
          <cell r="F183">
            <v>51140127</v>
          </cell>
          <cell r="G183" t="e">
            <v>#REF!</v>
          </cell>
          <cell r="H183" t="str">
            <v>HMOGOLLON</v>
          </cell>
          <cell r="I183" t="str">
            <v>Aprobado</v>
          </cell>
          <cell r="J183" t="str">
            <v>RUTINARIOS</v>
          </cell>
        </row>
        <row r="184">
          <cell r="F184">
            <v>51140142</v>
          </cell>
          <cell r="G184" t="e">
            <v>#REF!</v>
          </cell>
          <cell r="H184" t="str">
            <v>KGZAMBRANO</v>
          </cell>
          <cell r="I184" t="str">
            <v>Aprobado</v>
          </cell>
          <cell r="J184" t="str">
            <v>RUTINARIOS</v>
          </cell>
        </row>
        <row r="185">
          <cell r="F185">
            <v>51090106</v>
          </cell>
          <cell r="G185" t="e">
            <v>#REF!</v>
          </cell>
          <cell r="H185" t="str">
            <v>KGZAMBRANO</v>
          </cell>
          <cell r="I185" t="str">
            <v>Aprobado</v>
          </cell>
          <cell r="J185" t="str">
            <v>PALANCA</v>
          </cell>
        </row>
        <row r="186">
          <cell r="F186">
            <v>15110103</v>
          </cell>
          <cell r="G186" t="e">
            <v>#REF!</v>
          </cell>
          <cell r="H186" t="str">
            <v>KGZAMBRANO</v>
          </cell>
          <cell r="I186" t="str">
            <v>Aprobado</v>
          </cell>
          <cell r="J186" t="str">
            <v>PALANCA</v>
          </cell>
        </row>
        <row r="187">
          <cell r="F187">
            <v>51140115</v>
          </cell>
          <cell r="G187" t="e">
            <v>#REF!</v>
          </cell>
          <cell r="H187" t="str">
            <v>KGZAMBRANO</v>
          </cell>
          <cell r="I187" t="str">
            <v>Aprobado</v>
          </cell>
          <cell r="J187" t="str">
            <v>RUTINARIOS</v>
          </cell>
        </row>
        <row r="188">
          <cell r="F188">
            <v>51140127</v>
          </cell>
          <cell r="G188" t="e">
            <v>#REF!</v>
          </cell>
          <cell r="H188" t="str">
            <v>KGZAMBRANO</v>
          </cell>
          <cell r="I188" t="str">
            <v>Aprobado</v>
          </cell>
          <cell r="J188" t="str">
            <v>RUTINARIOS</v>
          </cell>
        </row>
        <row r="189">
          <cell r="F189">
            <v>51140121</v>
          </cell>
          <cell r="G189" t="e">
            <v>#REF!</v>
          </cell>
          <cell r="H189" t="str">
            <v>KGZAMBRANO</v>
          </cell>
          <cell r="I189" t="str">
            <v>Aprobado</v>
          </cell>
          <cell r="J189" t="str">
            <v>RUTINARIOS</v>
          </cell>
        </row>
        <row r="190">
          <cell r="F190">
            <v>51071206</v>
          </cell>
          <cell r="G190" t="e">
            <v>#REF!</v>
          </cell>
          <cell r="H190" t="str">
            <v>SMUMANA</v>
          </cell>
          <cell r="I190" t="str">
            <v>Aprobado</v>
          </cell>
          <cell r="J190" t="str">
            <v>RUTINARIOS</v>
          </cell>
        </row>
        <row r="191">
          <cell r="F191">
            <v>51140122</v>
          </cell>
          <cell r="G191" t="e">
            <v>#REF!</v>
          </cell>
          <cell r="H191" t="str">
            <v>KGZAMBRANO</v>
          </cell>
          <cell r="I191" t="str">
            <v>Aprobado</v>
          </cell>
          <cell r="J191" t="str">
            <v>PALANCA</v>
          </cell>
        </row>
        <row r="192">
          <cell r="F192">
            <v>51140122</v>
          </cell>
          <cell r="G192" t="e">
            <v>#REF!</v>
          </cell>
          <cell r="H192" t="str">
            <v>SMUMANA</v>
          </cell>
          <cell r="I192" t="str">
            <v>Aprobado</v>
          </cell>
          <cell r="J192" t="str">
            <v>PALANCA</v>
          </cell>
        </row>
        <row r="193">
          <cell r="F193">
            <v>51140110</v>
          </cell>
          <cell r="G193" t="e">
            <v>#REF!</v>
          </cell>
          <cell r="H193" t="str">
            <v>KGZAMBRANO</v>
          </cell>
          <cell r="I193" t="str">
            <v>Aprobado</v>
          </cell>
          <cell r="J193" t="str">
            <v>RUTINARIOS</v>
          </cell>
        </row>
        <row r="194">
          <cell r="F194">
            <v>51140142</v>
          </cell>
          <cell r="G194" t="e">
            <v>#REF!</v>
          </cell>
          <cell r="H194" t="str">
            <v>HMOGOLLON</v>
          </cell>
          <cell r="I194" t="str">
            <v>Aprobado</v>
          </cell>
          <cell r="J194" t="str">
            <v>RUTINARIOS</v>
          </cell>
        </row>
        <row r="195">
          <cell r="F195">
            <v>51090106</v>
          </cell>
          <cell r="G195" t="e">
            <v>#REF!</v>
          </cell>
          <cell r="H195" t="str">
            <v>KGZAMBRANO</v>
          </cell>
          <cell r="I195" t="str">
            <v>Aprobado</v>
          </cell>
          <cell r="J195" t="str">
            <v>PALANCA</v>
          </cell>
        </row>
        <row r="196">
          <cell r="F196">
            <v>51140144</v>
          </cell>
          <cell r="G196" t="e">
            <v>#REF!</v>
          </cell>
          <cell r="H196" t="str">
            <v>SMUMANA</v>
          </cell>
          <cell r="I196" t="str">
            <v>Aprobado</v>
          </cell>
          <cell r="J196" t="str">
            <v>RUTINARIOS</v>
          </cell>
        </row>
        <row r="197">
          <cell r="F197">
            <v>51100701</v>
          </cell>
          <cell r="G197" t="e">
            <v>#REF!</v>
          </cell>
          <cell r="H197" t="str">
            <v>KGZAMBRANO</v>
          </cell>
          <cell r="I197" t="str">
            <v>Aprobado</v>
          </cell>
          <cell r="J197" t="str">
            <v>PALANCA</v>
          </cell>
        </row>
        <row r="198">
          <cell r="F198">
            <v>51140115</v>
          </cell>
          <cell r="G198" t="e">
            <v>#REF!</v>
          </cell>
          <cell r="H198" t="str">
            <v>KGZAMBRANO</v>
          </cell>
          <cell r="I198" t="str">
            <v>Aprobado</v>
          </cell>
          <cell r="J198" t="str">
            <v>RUTINARIOS</v>
          </cell>
        </row>
        <row r="199">
          <cell r="F199">
            <v>51090103</v>
          </cell>
          <cell r="G199" t="e">
            <v>#REF!</v>
          </cell>
          <cell r="H199" t="str">
            <v>KGZAMBRANO</v>
          </cell>
          <cell r="I199" t="str">
            <v>Aprobado</v>
          </cell>
          <cell r="J199" t="str">
            <v>PALANCA</v>
          </cell>
        </row>
        <row r="200">
          <cell r="F200">
            <v>51090103</v>
          </cell>
          <cell r="G200" t="e">
            <v>#REF!</v>
          </cell>
          <cell r="H200" t="str">
            <v>KGZAMBRANO</v>
          </cell>
          <cell r="I200" t="str">
            <v>Aprobado</v>
          </cell>
          <cell r="J200" t="str">
            <v>PALANCA</v>
          </cell>
        </row>
        <row r="201">
          <cell r="F201">
            <v>51020101</v>
          </cell>
          <cell r="G201" t="e">
            <v>#REF!</v>
          </cell>
          <cell r="H201" t="str">
            <v>KGZAMBRANO</v>
          </cell>
          <cell r="I201" t="str">
            <v>Aprobado</v>
          </cell>
          <cell r="J201" t="str">
            <v>RUTINARIOS</v>
          </cell>
        </row>
        <row r="202">
          <cell r="F202">
            <v>51140124</v>
          </cell>
          <cell r="G202" t="e">
            <v>#REF!</v>
          </cell>
          <cell r="H202" t="str">
            <v>HMOGOLLON</v>
          </cell>
          <cell r="I202" t="str">
            <v>Aprobado</v>
          </cell>
          <cell r="J202" t="str">
            <v>PALANCA</v>
          </cell>
        </row>
        <row r="203">
          <cell r="F203">
            <v>51071001</v>
          </cell>
          <cell r="G203" t="e">
            <v>#REF!</v>
          </cell>
          <cell r="H203" t="str">
            <v>KGZAMBRANO</v>
          </cell>
          <cell r="I203" t="str">
            <v>Aprobado</v>
          </cell>
          <cell r="J203" t="str">
            <v>RUTINARIOS</v>
          </cell>
        </row>
        <row r="204">
          <cell r="F204">
            <v>51140122</v>
          </cell>
          <cell r="G204" t="e">
            <v>#REF!</v>
          </cell>
          <cell r="H204" t="str">
            <v>KGZAMBRANO</v>
          </cell>
          <cell r="I204" t="str">
            <v>Aprobado</v>
          </cell>
          <cell r="J204" t="str">
            <v>PALANCA</v>
          </cell>
        </row>
        <row r="205">
          <cell r="F205">
            <v>51071203</v>
          </cell>
          <cell r="G205" t="e">
            <v>#REF!</v>
          </cell>
          <cell r="H205" t="str">
            <v>KGZAMBRANO</v>
          </cell>
          <cell r="I205" t="str">
            <v>Aprobado</v>
          </cell>
          <cell r="J205" t="str">
            <v>PALANCA</v>
          </cell>
        </row>
        <row r="206">
          <cell r="F206">
            <v>51100701</v>
          </cell>
          <cell r="G206" t="e">
            <v>#REF!</v>
          </cell>
          <cell r="H206" t="str">
            <v>SMUMANA</v>
          </cell>
          <cell r="I206" t="str">
            <v>Aprobado</v>
          </cell>
          <cell r="J206" t="str">
            <v>PALANCA</v>
          </cell>
        </row>
        <row r="207">
          <cell r="F207">
            <v>51140122</v>
          </cell>
          <cell r="G207" t="e">
            <v>#REF!</v>
          </cell>
          <cell r="H207" t="str">
            <v>MGALINDO</v>
          </cell>
          <cell r="I207" t="str">
            <v>Aprobado</v>
          </cell>
          <cell r="J207" t="str">
            <v>PALANCA</v>
          </cell>
        </row>
        <row r="208">
          <cell r="F208">
            <v>51090106</v>
          </cell>
          <cell r="G208" t="e">
            <v>#REF!</v>
          </cell>
          <cell r="H208" t="str">
            <v>EDMAMEZQUITA</v>
          </cell>
          <cell r="I208" t="str">
            <v>Aprobado</v>
          </cell>
          <cell r="J208" t="str">
            <v>PALANCA</v>
          </cell>
        </row>
        <row r="209">
          <cell r="F209">
            <v>51071206</v>
          </cell>
          <cell r="G209" t="e">
            <v>#REF!</v>
          </cell>
          <cell r="H209" t="str">
            <v>KGZAMBRANO</v>
          </cell>
          <cell r="I209" t="str">
            <v>Aprobado</v>
          </cell>
          <cell r="J209" t="str">
            <v>RUTINARIOS</v>
          </cell>
        </row>
        <row r="210">
          <cell r="F210">
            <v>51100703</v>
          </cell>
          <cell r="G210" t="e">
            <v>#REF!</v>
          </cell>
          <cell r="H210" t="str">
            <v>KGZAMBRANO</v>
          </cell>
          <cell r="I210" t="str">
            <v>Aprobado</v>
          </cell>
          <cell r="J210" t="str">
            <v>PALANCA</v>
          </cell>
        </row>
        <row r="211">
          <cell r="F211">
            <v>51140127</v>
          </cell>
          <cell r="G211" t="e">
            <v>#REF!</v>
          </cell>
          <cell r="H211" t="str">
            <v>KGZAMBRANO</v>
          </cell>
          <cell r="I211" t="str">
            <v>Aprobado</v>
          </cell>
          <cell r="J211" t="str">
            <v>RUTINARIOS</v>
          </cell>
        </row>
        <row r="212">
          <cell r="F212">
            <v>51140127</v>
          </cell>
          <cell r="G212" t="e">
            <v>#REF!</v>
          </cell>
          <cell r="H212" t="str">
            <v>KGZAMBRANO</v>
          </cell>
          <cell r="I212" t="str">
            <v>Aprobado</v>
          </cell>
          <cell r="J212" t="str">
            <v>RUTINARIOS</v>
          </cell>
        </row>
        <row r="213">
          <cell r="F213">
            <v>51090104</v>
          </cell>
          <cell r="G213" t="e">
            <v>#REF!</v>
          </cell>
          <cell r="H213" t="str">
            <v>EDMAMEZQUITA</v>
          </cell>
          <cell r="I213" t="str">
            <v>Aprobado</v>
          </cell>
          <cell r="J213" t="str">
            <v>RUTINARIOS</v>
          </cell>
        </row>
        <row r="214">
          <cell r="F214">
            <v>51140122</v>
          </cell>
          <cell r="G214" t="e">
            <v>#REF!</v>
          </cell>
          <cell r="H214" t="str">
            <v>SMUMANA</v>
          </cell>
          <cell r="I214" t="str">
            <v>Aprobado</v>
          </cell>
          <cell r="J214" t="str">
            <v>PALANCA</v>
          </cell>
        </row>
        <row r="215">
          <cell r="F215">
            <v>51050201</v>
          </cell>
          <cell r="G215" t="e">
            <v>#REF!</v>
          </cell>
          <cell r="H215" t="str">
            <v>NMPARADA</v>
          </cell>
          <cell r="I215" t="str">
            <v>Aprobado</v>
          </cell>
          <cell r="J215" t="str">
            <v>PALANCA</v>
          </cell>
        </row>
        <row r="216">
          <cell r="F216">
            <v>51140102</v>
          </cell>
          <cell r="G216" t="e">
            <v>#REF!</v>
          </cell>
          <cell r="H216" t="str">
            <v>NMPARADA</v>
          </cell>
          <cell r="I216" t="str">
            <v>Aprobado</v>
          </cell>
          <cell r="J216" t="str">
            <v>RUTINARIOS</v>
          </cell>
        </row>
        <row r="217">
          <cell r="F217">
            <v>51050201</v>
          </cell>
          <cell r="G217" t="e">
            <v>#REF!</v>
          </cell>
          <cell r="H217" t="str">
            <v>SMUMANA</v>
          </cell>
          <cell r="I217" t="str">
            <v>Aprobado</v>
          </cell>
          <cell r="J217" t="str">
            <v>PALANCA</v>
          </cell>
        </row>
        <row r="218">
          <cell r="F218">
            <v>15251001</v>
          </cell>
          <cell r="G218" t="e">
            <v>#REF!</v>
          </cell>
          <cell r="H218" t="str">
            <v>KGZAMBRANO</v>
          </cell>
          <cell r="I218" t="str">
            <v>Aprobado</v>
          </cell>
          <cell r="J218" t="str">
            <v>ESTRATEGICO</v>
          </cell>
        </row>
        <row r="219">
          <cell r="F219">
            <v>51110101</v>
          </cell>
          <cell r="G219" t="e">
            <v>#REF!</v>
          </cell>
          <cell r="H219" t="str">
            <v>KGZAMBRANO</v>
          </cell>
          <cell r="I219" t="str">
            <v>Aprobado</v>
          </cell>
          <cell r="J219" t="str">
            <v>RUTINARIOS</v>
          </cell>
        </row>
        <row r="220">
          <cell r="F220">
            <v>51070701</v>
          </cell>
          <cell r="G220" t="e">
            <v>#REF!</v>
          </cell>
          <cell r="H220" t="str">
            <v>SMUMANA</v>
          </cell>
          <cell r="I220" t="str">
            <v>Aprobado</v>
          </cell>
          <cell r="J220" t="str">
            <v>RUTINARIOS</v>
          </cell>
        </row>
        <row r="221">
          <cell r="F221">
            <v>51140131</v>
          </cell>
          <cell r="G221" t="e">
            <v>#REF!</v>
          </cell>
          <cell r="H221" t="str">
            <v>HMOGOLLON</v>
          </cell>
          <cell r="I221" t="str">
            <v>Aprobado</v>
          </cell>
          <cell r="J221" t="str">
            <v>RUTINARIOS</v>
          </cell>
        </row>
        <row r="222">
          <cell r="F222">
            <v>51071001</v>
          </cell>
          <cell r="G222" t="e">
            <v>#REF!</v>
          </cell>
          <cell r="H222" t="str">
            <v>KGZAMBRANO</v>
          </cell>
          <cell r="I222" t="str">
            <v>Aprobado</v>
          </cell>
          <cell r="J222" t="str">
            <v>RUTINARIOS</v>
          </cell>
        </row>
        <row r="223">
          <cell r="F223">
            <v>51090106</v>
          </cell>
          <cell r="G223" t="e">
            <v>#REF!</v>
          </cell>
          <cell r="H223" t="str">
            <v>SMUMANA</v>
          </cell>
          <cell r="I223" t="str">
            <v>Aprobado</v>
          </cell>
          <cell r="J223" t="str">
            <v>PALANCA</v>
          </cell>
        </row>
        <row r="224">
          <cell r="F224">
            <v>51140138</v>
          </cell>
          <cell r="G224" t="e">
            <v>#REF!</v>
          </cell>
          <cell r="H224" t="str">
            <v>HMOGOLLON</v>
          </cell>
          <cell r="I224" t="str">
            <v>Aprobado</v>
          </cell>
          <cell r="J224" t="str">
            <v>RUTINARIOS</v>
          </cell>
        </row>
        <row r="225">
          <cell r="F225">
            <v>51041301</v>
          </cell>
          <cell r="G225" t="e">
            <v>#REF!</v>
          </cell>
          <cell r="H225" t="str">
            <v>SMUMANA</v>
          </cell>
          <cell r="I225" t="str">
            <v>Aprobado</v>
          </cell>
          <cell r="J225" t="str">
            <v>RUTINARIOS</v>
          </cell>
        </row>
        <row r="226">
          <cell r="F226">
            <v>18100107</v>
          </cell>
          <cell r="G226" t="e">
            <v>#REF!</v>
          </cell>
          <cell r="H226" t="str">
            <v>KGZAMBRANO</v>
          </cell>
          <cell r="I226" t="str">
            <v>Aprobado</v>
          </cell>
          <cell r="J226" t="e">
            <v>#N/A</v>
          </cell>
        </row>
        <row r="227">
          <cell r="F227">
            <v>51041301</v>
          </cell>
          <cell r="G227" t="e">
            <v>#REF!</v>
          </cell>
          <cell r="H227" t="str">
            <v>KGZAMBRANO</v>
          </cell>
          <cell r="I227" t="str">
            <v>Aprobado</v>
          </cell>
          <cell r="J227" t="str">
            <v>RUTINARIOS</v>
          </cell>
        </row>
        <row r="228">
          <cell r="F228">
            <v>51140146</v>
          </cell>
          <cell r="G228" t="e">
            <v>#REF!</v>
          </cell>
          <cell r="H228" t="str">
            <v>KGZAMBRANO</v>
          </cell>
          <cell r="I228" t="str">
            <v>Aprobado</v>
          </cell>
          <cell r="J228" t="str">
            <v>RUTINARIOS</v>
          </cell>
        </row>
        <row r="229">
          <cell r="F229">
            <v>51070701</v>
          </cell>
          <cell r="G229" t="e">
            <v>#REF!</v>
          </cell>
          <cell r="H229" t="str">
            <v>HMOGOLLON</v>
          </cell>
          <cell r="I229" t="str">
            <v>Aprobado</v>
          </cell>
          <cell r="J229" t="str">
            <v>RUTINARIOS</v>
          </cell>
        </row>
        <row r="230">
          <cell r="F230">
            <v>51090105</v>
          </cell>
          <cell r="G230" t="e">
            <v>#REF!</v>
          </cell>
          <cell r="H230" t="str">
            <v>SMUMANA</v>
          </cell>
          <cell r="I230" t="str">
            <v>Aprobado</v>
          </cell>
          <cell r="J230" t="str">
            <v>PALANCA</v>
          </cell>
        </row>
        <row r="231">
          <cell r="F231">
            <v>51140131</v>
          </cell>
          <cell r="G231" t="e">
            <v>#REF!</v>
          </cell>
          <cell r="H231" t="str">
            <v>SMUMANA</v>
          </cell>
          <cell r="I231" t="str">
            <v>Aprobado</v>
          </cell>
          <cell r="J231" t="str">
            <v>RUTINARIOS</v>
          </cell>
        </row>
        <row r="232">
          <cell r="F232">
            <v>51170201</v>
          </cell>
          <cell r="G232" t="e">
            <v>#REF!</v>
          </cell>
          <cell r="H232" t="str">
            <v>HMOGOLLON</v>
          </cell>
          <cell r="I232" t="str">
            <v>Aprobado</v>
          </cell>
          <cell r="J232" t="str">
            <v>RUTINARIOS</v>
          </cell>
        </row>
        <row r="233">
          <cell r="F233">
            <v>51110101</v>
          </cell>
          <cell r="G233" t="e">
            <v>#REF!</v>
          </cell>
          <cell r="H233" t="str">
            <v>KGZAMBRANO</v>
          </cell>
          <cell r="I233" t="str">
            <v>Aprobado</v>
          </cell>
          <cell r="J233" t="str">
            <v>RUTINARIOS</v>
          </cell>
        </row>
        <row r="234">
          <cell r="F234">
            <v>51140136</v>
          </cell>
          <cell r="G234" t="e">
            <v>#REF!</v>
          </cell>
          <cell r="H234" t="str">
            <v>KGZAMBRANO</v>
          </cell>
          <cell r="I234" t="str">
            <v>Aprobado</v>
          </cell>
          <cell r="J234" t="str">
            <v>PALANCA</v>
          </cell>
        </row>
        <row r="235">
          <cell r="F235">
            <v>51140121</v>
          </cell>
          <cell r="G235" t="e">
            <v>#REF!</v>
          </cell>
          <cell r="H235" t="str">
            <v>HMOGOLLON</v>
          </cell>
          <cell r="I235" t="str">
            <v>Aprobado</v>
          </cell>
          <cell r="J235" t="str">
            <v>RUTINARIOS</v>
          </cell>
        </row>
        <row r="236">
          <cell r="F236">
            <v>51140107</v>
          </cell>
          <cell r="G236" t="e">
            <v>#REF!</v>
          </cell>
          <cell r="H236" t="str">
            <v>KGZAMBRANO</v>
          </cell>
          <cell r="I236" t="str">
            <v>Aprobado</v>
          </cell>
          <cell r="J236" t="str">
            <v>RUTINARIOS</v>
          </cell>
        </row>
        <row r="237">
          <cell r="F237">
            <v>51140136</v>
          </cell>
          <cell r="G237" t="e">
            <v>#REF!</v>
          </cell>
          <cell r="H237" t="str">
            <v>NMPARADA</v>
          </cell>
          <cell r="I237" t="str">
            <v>Aprobado</v>
          </cell>
          <cell r="J237" t="str">
            <v>PALANCA</v>
          </cell>
        </row>
        <row r="238">
          <cell r="F238">
            <v>51070801</v>
          </cell>
          <cell r="G238" t="e">
            <v>#REF!</v>
          </cell>
          <cell r="H238" t="str">
            <v>SMUMANA</v>
          </cell>
          <cell r="I238" t="str">
            <v>Aprobado</v>
          </cell>
          <cell r="J238" t="str">
            <v>RUTINARIOS</v>
          </cell>
        </row>
        <row r="239">
          <cell r="F239">
            <v>51070801</v>
          </cell>
          <cell r="G239" t="e">
            <v>#REF!</v>
          </cell>
          <cell r="H239" t="str">
            <v>KGZAMBRANO</v>
          </cell>
          <cell r="I239" t="str">
            <v>Aprobado</v>
          </cell>
          <cell r="J239" t="str">
            <v>RUTINARIOS</v>
          </cell>
        </row>
        <row r="240">
          <cell r="F240">
            <v>15090103</v>
          </cell>
          <cell r="G240" t="e">
            <v>#REF!</v>
          </cell>
          <cell r="H240" t="str">
            <v>KGZAMBRANO</v>
          </cell>
          <cell r="I240" t="str">
            <v>Aprobado</v>
          </cell>
          <cell r="J240" t="str">
            <v>PALANCA</v>
          </cell>
        </row>
        <row r="241">
          <cell r="F241">
            <v>51140110</v>
          </cell>
          <cell r="G241" t="e">
            <v>#REF!</v>
          </cell>
          <cell r="H241" t="str">
            <v>KGZAMBRANO</v>
          </cell>
          <cell r="I241" t="str">
            <v>Aprobado</v>
          </cell>
          <cell r="J241" t="str">
            <v>RUTINARIOS</v>
          </cell>
        </row>
        <row r="242">
          <cell r="F242">
            <v>51140122</v>
          </cell>
          <cell r="G242" t="e">
            <v>#REF!</v>
          </cell>
          <cell r="H242" t="str">
            <v>KGZAMBRANO</v>
          </cell>
          <cell r="I242" t="str">
            <v>Aprobado</v>
          </cell>
          <cell r="J242" t="str">
            <v>PALANCA</v>
          </cell>
        </row>
        <row r="243">
          <cell r="F243">
            <v>51140142</v>
          </cell>
          <cell r="G243" t="e">
            <v>#REF!</v>
          </cell>
          <cell r="H243" t="str">
            <v>HMOGOLLON</v>
          </cell>
          <cell r="I243" t="str">
            <v>Aprobado</v>
          </cell>
          <cell r="J243" t="str">
            <v>RUTINARIOS</v>
          </cell>
        </row>
        <row r="244">
          <cell r="F244">
            <v>51071206</v>
          </cell>
          <cell r="G244" t="e">
            <v>#REF!</v>
          </cell>
          <cell r="H244" t="str">
            <v>KGZAMBRANO</v>
          </cell>
          <cell r="I244" t="str">
            <v>Aprobado</v>
          </cell>
          <cell r="J244" t="str">
            <v>RUTINARIOS</v>
          </cell>
        </row>
        <row r="245">
          <cell r="F245">
            <v>51090106</v>
          </cell>
          <cell r="G245" t="e">
            <v>#REF!</v>
          </cell>
          <cell r="H245" t="str">
            <v>EDMAMEZQUITA</v>
          </cell>
          <cell r="I245" t="str">
            <v>Aprobado</v>
          </cell>
          <cell r="J245" t="str">
            <v>PALANCA</v>
          </cell>
        </row>
        <row r="246">
          <cell r="F246">
            <v>51140110</v>
          </cell>
          <cell r="G246" t="e">
            <v>#REF!</v>
          </cell>
          <cell r="H246" t="str">
            <v>KGZAMBRANO</v>
          </cell>
          <cell r="I246" t="str">
            <v>Aprobado</v>
          </cell>
          <cell r="J246" t="str">
            <v>RUTINARIOS</v>
          </cell>
        </row>
        <row r="247">
          <cell r="F247">
            <v>51140110</v>
          </cell>
          <cell r="G247" t="e">
            <v>#REF!</v>
          </cell>
          <cell r="H247" t="str">
            <v>HMOGOLLON</v>
          </cell>
          <cell r="I247" t="str">
            <v>Aprobado</v>
          </cell>
          <cell r="J247" t="str">
            <v>RUTINARIOS</v>
          </cell>
        </row>
        <row r="248">
          <cell r="F248">
            <v>51140110</v>
          </cell>
          <cell r="G248" t="e">
            <v>#REF!</v>
          </cell>
          <cell r="H248" t="str">
            <v>KGZAMBRANO</v>
          </cell>
          <cell r="I248" t="str">
            <v>Aprobado</v>
          </cell>
          <cell r="J248" t="str">
            <v>RUTINARIOS</v>
          </cell>
        </row>
        <row r="249">
          <cell r="F249">
            <v>51070801</v>
          </cell>
          <cell r="G249" t="e">
            <v>#REF!</v>
          </cell>
          <cell r="H249" t="str">
            <v>KGZAMBRANO</v>
          </cell>
          <cell r="I249" t="str">
            <v>Aprobado</v>
          </cell>
          <cell r="J249" t="str">
            <v>RUTINARIOS</v>
          </cell>
        </row>
        <row r="250">
          <cell r="F250">
            <v>51100703</v>
          </cell>
          <cell r="G250" t="e">
            <v>#REF!</v>
          </cell>
          <cell r="H250" t="str">
            <v>HMOGOLLON</v>
          </cell>
          <cell r="I250" t="str">
            <v>Aprobado</v>
          </cell>
          <cell r="J250" t="str">
            <v>PALANCA</v>
          </cell>
        </row>
        <row r="251">
          <cell r="F251">
            <v>51071001</v>
          </cell>
          <cell r="G251" t="e">
            <v>#REF!</v>
          </cell>
          <cell r="H251" t="str">
            <v>KGZAMBRANO</v>
          </cell>
          <cell r="I251" t="str">
            <v>Aprobado</v>
          </cell>
          <cell r="J251" t="str">
            <v>RUTINARIOS</v>
          </cell>
        </row>
        <row r="252">
          <cell r="F252">
            <v>51140122</v>
          </cell>
          <cell r="G252" t="e">
            <v>#REF!</v>
          </cell>
          <cell r="H252" t="str">
            <v>KGZAMBRANO</v>
          </cell>
          <cell r="I252" t="str">
            <v>Aprobado</v>
          </cell>
          <cell r="J252" t="str">
            <v>PALANCA</v>
          </cell>
        </row>
        <row r="253">
          <cell r="F253">
            <v>51050201</v>
          </cell>
          <cell r="G253" t="e">
            <v>#REF!</v>
          </cell>
          <cell r="H253" t="str">
            <v>KGZAMBRANO</v>
          </cell>
          <cell r="I253" t="str">
            <v>Aprobado</v>
          </cell>
          <cell r="J253" t="str">
            <v>PALANCA</v>
          </cell>
        </row>
        <row r="254">
          <cell r="F254">
            <v>51140118</v>
          </cell>
          <cell r="G254" t="e">
            <v>#REF!</v>
          </cell>
          <cell r="H254" t="str">
            <v>KGZAMBRANO</v>
          </cell>
          <cell r="I254" t="str">
            <v>Aprobado</v>
          </cell>
          <cell r="J254" t="str">
            <v>RUTINARIOS</v>
          </cell>
        </row>
        <row r="255">
          <cell r="F255">
            <v>51140129</v>
          </cell>
          <cell r="G255" t="e">
            <v>#REF!</v>
          </cell>
          <cell r="H255" t="str">
            <v>KGZAMBRANO</v>
          </cell>
          <cell r="I255" t="str">
            <v>Aprobado</v>
          </cell>
          <cell r="J255" t="str">
            <v>RUTINARIOS</v>
          </cell>
        </row>
        <row r="256">
          <cell r="F256">
            <v>51050201</v>
          </cell>
          <cell r="G256" t="e">
            <v>#REF!</v>
          </cell>
          <cell r="H256" t="str">
            <v>KGZAMBRANO</v>
          </cell>
          <cell r="I256" t="str">
            <v>Aprobado</v>
          </cell>
          <cell r="J256" t="str">
            <v>PALANCA</v>
          </cell>
        </row>
        <row r="257">
          <cell r="F257">
            <v>51050201</v>
          </cell>
          <cell r="G257" t="e">
            <v>#REF!</v>
          </cell>
          <cell r="H257" t="str">
            <v>HMOGOLLON</v>
          </cell>
          <cell r="I257" t="str">
            <v>Aprobado</v>
          </cell>
          <cell r="J257" t="str">
            <v>PALANCA</v>
          </cell>
        </row>
        <row r="258">
          <cell r="F258">
            <v>51140136</v>
          </cell>
          <cell r="G258" t="e">
            <v>#REF!</v>
          </cell>
          <cell r="H258" t="str">
            <v>NMPARADA</v>
          </cell>
          <cell r="I258" t="str">
            <v>Aprobado</v>
          </cell>
          <cell r="J258" t="str">
            <v>PALANCA</v>
          </cell>
        </row>
        <row r="259">
          <cell r="F259">
            <v>51071206</v>
          </cell>
          <cell r="G259" t="e">
            <v>#REF!</v>
          </cell>
          <cell r="H259" t="str">
            <v>NMPARADA</v>
          </cell>
          <cell r="I259" t="str">
            <v>Aprobado</v>
          </cell>
          <cell r="J259" t="str">
            <v>RUTINARIOS</v>
          </cell>
        </row>
        <row r="260">
          <cell r="F260">
            <v>51020103</v>
          </cell>
          <cell r="G260" t="e">
            <v>#REF!</v>
          </cell>
          <cell r="H260" t="str">
            <v>HMOGOLLON</v>
          </cell>
          <cell r="I260" t="str">
            <v>Aprobado</v>
          </cell>
          <cell r="J260" t="str">
            <v>RUTINARIOS</v>
          </cell>
        </row>
        <row r="261">
          <cell r="F261">
            <v>51050201</v>
          </cell>
          <cell r="G261" t="e">
            <v>#REF!</v>
          </cell>
          <cell r="H261" t="str">
            <v>NMPARADA</v>
          </cell>
          <cell r="I261" t="str">
            <v>Aprobado</v>
          </cell>
          <cell r="J261" t="str">
            <v>PALANCA</v>
          </cell>
        </row>
        <row r="262">
          <cell r="F262">
            <v>51020103</v>
          </cell>
          <cell r="G262" t="e">
            <v>#REF!</v>
          </cell>
          <cell r="H262" t="str">
            <v>KGZAMBRANO</v>
          </cell>
          <cell r="I262" t="str">
            <v>Aprobado</v>
          </cell>
          <cell r="J262" t="str">
            <v>RUTINARIOS</v>
          </cell>
        </row>
        <row r="263">
          <cell r="F263">
            <v>51050201</v>
          </cell>
          <cell r="G263" t="e">
            <v>#REF!</v>
          </cell>
          <cell r="H263" t="str">
            <v>KGZAMBRANO</v>
          </cell>
          <cell r="I263" t="str">
            <v>Aprobado</v>
          </cell>
          <cell r="J263" t="str">
            <v>PALANCA</v>
          </cell>
        </row>
        <row r="264">
          <cell r="F264">
            <v>14080102</v>
          </cell>
          <cell r="G264" t="e">
            <v>#REF!</v>
          </cell>
          <cell r="H264" t="str">
            <v>KGZAMBRANO</v>
          </cell>
          <cell r="I264" t="str">
            <v>Aprobado</v>
          </cell>
          <cell r="J264" t="str">
            <v>PALANCA</v>
          </cell>
        </row>
        <row r="265">
          <cell r="F265">
            <v>51140107</v>
          </cell>
          <cell r="G265" t="e">
            <v>#REF!</v>
          </cell>
          <cell r="H265" t="str">
            <v>KGZAMBRANO</v>
          </cell>
          <cell r="I265" t="str">
            <v>Aprobado</v>
          </cell>
          <cell r="J265" t="str">
            <v>RUTINARIOS</v>
          </cell>
        </row>
        <row r="266">
          <cell r="F266">
            <v>51050201</v>
          </cell>
          <cell r="G266" t="e">
            <v>#REF!</v>
          </cell>
          <cell r="H266" t="str">
            <v>KGZAMBRANO</v>
          </cell>
          <cell r="I266" t="str">
            <v>Aprobado</v>
          </cell>
          <cell r="J266" t="str">
            <v>PALANCA</v>
          </cell>
        </row>
        <row r="267">
          <cell r="F267">
            <v>51050201</v>
          </cell>
          <cell r="G267" t="e">
            <v>#REF!</v>
          </cell>
          <cell r="H267" t="str">
            <v>KGZAMBRANO</v>
          </cell>
          <cell r="I267" t="str">
            <v>Aprobado</v>
          </cell>
          <cell r="J267" t="str">
            <v>PALANCA</v>
          </cell>
        </row>
        <row r="268">
          <cell r="F268">
            <v>51090103</v>
          </cell>
          <cell r="G268" t="e">
            <v>#REF!</v>
          </cell>
          <cell r="H268" t="str">
            <v>KGZAMBRANO</v>
          </cell>
          <cell r="I268" t="str">
            <v>Aprobado</v>
          </cell>
          <cell r="J268" t="str">
            <v>PALANCA</v>
          </cell>
        </row>
        <row r="269">
          <cell r="F269">
            <v>51090106</v>
          </cell>
          <cell r="G269" t="e">
            <v>#REF!</v>
          </cell>
          <cell r="H269" t="str">
            <v>NMPARADA</v>
          </cell>
          <cell r="I269" t="str">
            <v>Aprobado</v>
          </cell>
          <cell r="J269" t="str">
            <v>PALANCA</v>
          </cell>
        </row>
        <row r="270">
          <cell r="F270">
            <v>51140107</v>
          </cell>
          <cell r="G270" t="e">
            <v>#REF!</v>
          </cell>
          <cell r="H270" t="str">
            <v>KGZAMBRANO</v>
          </cell>
          <cell r="I270" t="str">
            <v>Aprobado</v>
          </cell>
          <cell r="J270" t="str">
            <v>RUTINARIOS</v>
          </cell>
        </row>
        <row r="271">
          <cell r="F271">
            <v>51080105</v>
          </cell>
          <cell r="G271" t="e">
            <v>#REF!</v>
          </cell>
          <cell r="H271" t="str">
            <v>HMOGOLLON</v>
          </cell>
          <cell r="I271" t="str">
            <v>Aprobado</v>
          </cell>
          <cell r="J271" t="str">
            <v>CUELLO BOTELLA</v>
          </cell>
        </row>
        <row r="272">
          <cell r="F272">
            <v>51140138</v>
          </cell>
          <cell r="G272" t="e">
            <v>#REF!</v>
          </cell>
          <cell r="H272" t="str">
            <v>KGZAMBRANO</v>
          </cell>
          <cell r="I272" t="str">
            <v>Aprobado</v>
          </cell>
          <cell r="J272" t="str">
            <v>RUTINARIOS</v>
          </cell>
        </row>
        <row r="273">
          <cell r="F273">
            <v>51050201</v>
          </cell>
          <cell r="G273" t="e">
            <v>#REF!</v>
          </cell>
          <cell r="H273" t="str">
            <v>KGZAMBRANO</v>
          </cell>
          <cell r="I273" t="str">
            <v>Aprobado</v>
          </cell>
          <cell r="J273" t="str">
            <v>PALANCA</v>
          </cell>
        </row>
        <row r="274">
          <cell r="F274">
            <v>51071206</v>
          </cell>
          <cell r="G274" t="e">
            <v>#REF!</v>
          </cell>
          <cell r="H274" t="str">
            <v>NMPARADA</v>
          </cell>
          <cell r="I274" t="str">
            <v>Aprobado</v>
          </cell>
          <cell r="J274" t="str">
            <v>RUTINARIOS</v>
          </cell>
        </row>
        <row r="275">
          <cell r="F275">
            <v>51140142</v>
          </cell>
          <cell r="G275" t="e">
            <v>#REF!</v>
          </cell>
          <cell r="H275" t="str">
            <v>AYVARGAS</v>
          </cell>
          <cell r="I275" t="str">
            <v>Aprobado</v>
          </cell>
          <cell r="J275" t="str">
            <v>RUTINARIOS</v>
          </cell>
        </row>
        <row r="276">
          <cell r="F276">
            <v>51140122</v>
          </cell>
          <cell r="G276" t="e">
            <v>#REF!</v>
          </cell>
          <cell r="H276" t="str">
            <v>KGZAMBRANO</v>
          </cell>
          <cell r="I276" t="str">
            <v>Aprobado</v>
          </cell>
          <cell r="J276" t="str">
            <v>PALANCA</v>
          </cell>
        </row>
        <row r="277">
          <cell r="F277">
            <v>51140133</v>
          </cell>
          <cell r="G277" t="e">
            <v>#REF!</v>
          </cell>
          <cell r="H277" t="str">
            <v>KGZAMBRANO</v>
          </cell>
          <cell r="I277" t="str">
            <v>Aprobado</v>
          </cell>
          <cell r="J277" t="str">
            <v>RUTINARIOS</v>
          </cell>
        </row>
        <row r="278">
          <cell r="F278">
            <v>51071206</v>
          </cell>
          <cell r="G278" t="e">
            <v>#REF!</v>
          </cell>
          <cell r="H278" t="str">
            <v>KGZAMBRANO</v>
          </cell>
          <cell r="I278" t="str">
            <v>Aprobado</v>
          </cell>
          <cell r="J278" t="str">
            <v>RUTINARIOS</v>
          </cell>
        </row>
        <row r="279">
          <cell r="F279">
            <v>51100701</v>
          </cell>
          <cell r="G279" t="e">
            <v>#REF!</v>
          </cell>
          <cell r="H279" t="str">
            <v>HMOGOLLON</v>
          </cell>
          <cell r="I279" t="str">
            <v>Aprobado</v>
          </cell>
          <cell r="J279" t="str">
            <v>PALANCA</v>
          </cell>
        </row>
        <row r="280">
          <cell r="F280">
            <v>14080101</v>
          </cell>
          <cell r="G280" t="e">
            <v>#REF!</v>
          </cell>
          <cell r="H280" t="str">
            <v>KGZAMBRANO</v>
          </cell>
          <cell r="I280" t="str">
            <v>Aprobado</v>
          </cell>
          <cell r="J280" t="str">
            <v>PALANCA</v>
          </cell>
        </row>
        <row r="281">
          <cell r="F281">
            <v>51140145</v>
          </cell>
          <cell r="G281" t="e">
            <v>#REF!</v>
          </cell>
          <cell r="H281" t="str">
            <v>KGZAMBRANO</v>
          </cell>
          <cell r="I281" t="str">
            <v>Aprobado</v>
          </cell>
          <cell r="J281" t="str">
            <v>RUTINARIOS</v>
          </cell>
        </row>
        <row r="282">
          <cell r="F282">
            <v>51140136</v>
          </cell>
          <cell r="G282" t="e">
            <v>#REF!</v>
          </cell>
          <cell r="H282" t="str">
            <v>smumana</v>
          </cell>
          <cell r="I282" t="str">
            <v>Aprobado</v>
          </cell>
          <cell r="J282" t="str">
            <v>PALANCA</v>
          </cell>
        </row>
        <row r="283">
          <cell r="F283">
            <v>51140136</v>
          </cell>
          <cell r="G283" t="e">
            <v>#REF!</v>
          </cell>
          <cell r="H283" t="str">
            <v>NMPARADA</v>
          </cell>
          <cell r="I283" t="str">
            <v>Aprobado</v>
          </cell>
          <cell r="J283" t="str">
            <v>PALANCA</v>
          </cell>
        </row>
        <row r="284">
          <cell r="F284">
            <v>51140136</v>
          </cell>
          <cell r="G284" t="e">
            <v>#REF!</v>
          </cell>
          <cell r="H284" t="str">
            <v>KGZAMBRANO</v>
          </cell>
          <cell r="I284" t="str">
            <v>Aprobado</v>
          </cell>
          <cell r="J284" t="str">
            <v>PALANCA</v>
          </cell>
        </row>
        <row r="285">
          <cell r="F285">
            <v>51100701</v>
          </cell>
          <cell r="G285" t="e">
            <v>#REF!</v>
          </cell>
          <cell r="H285" t="str">
            <v>KGZAMBRANO</v>
          </cell>
          <cell r="I285" t="str">
            <v>Aprobado</v>
          </cell>
          <cell r="J285" t="str">
            <v>PALANCA</v>
          </cell>
        </row>
        <row r="286">
          <cell r="F286">
            <v>51140144</v>
          </cell>
          <cell r="G286" t="e">
            <v>#REF!</v>
          </cell>
          <cell r="H286" t="str">
            <v>MJCASTIBLANCO</v>
          </cell>
          <cell r="I286" t="str">
            <v>Aprobado</v>
          </cell>
          <cell r="J286" t="str">
            <v>RUTINARIOS</v>
          </cell>
        </row>
        <row r="287">
          <cell r="F287">
            <v>51140142</v>
          </cell>
          <cell r="G287" t="e">
            <v>#REF!</v>
          </cell>
          <cell r="H287" t="str">
            <v>HMOGOLLON</v>
          </cell>
          <cell r="I287" t="str">
            <v>Aprobado</v>
          </cell>
          <cell r="J287" t="str">
            <v>RUTINARIOS</v>
          </cell>
        </row>
        <row r="288">
          <cell r="F288">
            <v>51090110</v>
          </cell>
          <cell r="G288" t="e">
            <v>#REF!</v>
          </cell>
          <cell r="H288" t="str">
            <v>NMPARADA</v>
          </cell>
          <cell r="I288" t="str">
            <v>Aprobado</v>
          </cell>
          <cell r="J288" t="str">
            <v>RUTINARIOS</v>
          </cell>
        </row>
        <row r="289">
          <cell r="F289">
            <v>51050201</v>
          </cell>
          <cell r="G289" t="e">
            <v>#REF!</v>
          </cell>
          <cell r="H289" t="str">
            <v>NMPARADA</v>
          </cell>
          <cell r="I289" t="str">
            <v>Aprobado</v>
          </cell>
          <cell r="J289" t="str">
            <v>PALANCA</v>
          </cell>
        </row>
        <row r="290">
          <cell r="F290">
            <v>15110103</v>
          </cell>
          <cell r="G290" t="e">
            <v>#REF!</v>
          </cell>
          <cell r="H290" t="str">
            <v>KGZAMBRANO</v>
          </cell>
          <cell r="I290" t="str">
            <v>Aprobado</v>
          </cell>
          <cell r="J290" t="str">
            <v>PALANCA</v>
          </cell>
        </row>
        <row r="291">
          <cell r="F291">
            <v>51090103</v>
          </cell>
          <cell r="G291" t="e">
            <v>#REF!</v>
          </cell>
          <cell r="H291" t="str">
            <v>KGZAMBRANO</v>
          </cell>
          <cell r="I291" t="str">
            <v>Aprobado</v>
          </cell>
          <cell r="J291" t="str">
            <v>PALANCA</v>
          </cell>
        </row>
        <row r="292">
          <cell r="F292">
            <v>51050201</v>
          </cell>
          <cell r="G292" t="e">
            <v>#REF!</v>
          </cell>
          <cell r="H292" t="str">
            <v>NMPARADA</v>
          </cell>
          <cell r="I292" t="str">
            <v>Aprobado</v>
          </cell>
          <cell r="J292" t="str">
            <v>PALANCA</v>
          </cell>
        </row>
        <row r="293">
          <cell r="F293">
            <v>51100703</v>
          </cell>
          <cell r="G293" t="e">
            <v>#REF!</v>
          </cell>
          <cell r="H293" t="str">
            <v>KGZAMBRANO</v>
          </cell>
          <cell r="I293" t="str">
            <v>Aprobado</v>
          </cell>
          <cell r="J293" t="str">
            <v>PALANCA</v>
          </cell>
        </row>
        <row r="294">
          <cell r="F294">
            <v>51140102</v>
          </cell>
          <cell r="G294" t="e">
            <v>#REF!</v>
          </cell>
          <cell r="H294" t="str">
            <v>MGALINDO</v>
          </cell>
          <cell r="I294" t="str">
            <v>Aprobado</v>
          </cell>
          <cell r="J294" t="str">
            <v>RUTINARIOS</v>
          </cell>
        </row>
        <row r="295">
          <cell r="F295">
            <v>51140121</v>
          </cell>
          <cell r="G295" t="e">
            <v>#REF!</v>
          </cell>
          <cell r="H295" t="str">
            <v>KGZAMBRANO</v>
          </cell>
          <cell r="I295" t="str">
            <v>Aprobado</v>
          </cell>
          <cell r="J295" t="str">
            <v>RUTINARIOS</v>
          </cell>
        </row>
        <row r="296">
          <cell r="F296">
            <v>51020101</v>
          </cell>
          <cell r="G296" t="e">
            <v>#REF!</v>
          </cell>
          <cell r="H296" t="str">
            <v>HMOGOLLON</v>
          </cell>
          <cell r="I296" t="str">
            <v>Aprobado</v>
          </cell>
          <cell r="J296" t="str">
            <v>RUTINARIOS</v>
          </cell>
        </row>
        <row r="297">
          <cell r="F297">
            <v>51140125</v>
          </cell>
          <cell r="G297" t="e">
            <v>#REF!</v>
          </cell>
          <cell r="H297" t="str">
            <v>KGZAMBRANO</v>
          </cell>
          <cell r="I297" t="str">
            <v>Aprobado</v>
          </cell>
          <cell r="J297" t="str">
            <v>RUTINARIOS</v>
          </cell>
        </row>
        <row r="298">
          <cell r="F298">
            <v>51050201</v>
          </cell>
          <cell r="G298" t="e">
            <v>#REF!</v>
          </cell>
          <cell r="H298" t="str">
            <v>KGZAMBRANO</v>
          </cell>
          <cell r="I298" t="str">
            <v>Aprobado</v>
          </cell>
          <cell r="J298" t="str">
            <v>PALANCA</v>
          </cell>
        </row>
        <row r="299">
          <cell r="F299">
            <v>51090110</v>
          </cell>
          <cell r="G299" t="e">
            <v>#REF!</v>
          </cell>
          <cell r="H299" t="str">
            <v>KGZAMBRANO</v>
          </cell>
          <cell r="I299" t="str">
            <v>Aprobado</v>
          </cell>
          <cell r="J299" t="str">
            <v>RUTINARIOS</v>
          </cell>
        </row>
        <row r="300">
          <cell r="F300">
            <v>15100101</v>
          </cell>
          <cell r="G300" t="e">
            <v>#REF!</v>
          </cell>
          <cell r="H300" t="str">
            <v>MPFALCON</v>
          </cell>
          <cell r="I300" t="str">
            <v>Aprobado</v>
          </cell>
          <cell r="J300" t="str">
            <v>ESTRATEGICO</v>
          </cell>
        </row>
        <row r="301">
          <cell r="F301">
            <v>51090106</v>
          </cell>
          <cell r="G301" t="e">
            <v>#REF!</v>
          </cell>
          <cell r="H301" t="str">
            <v>MPFALCON</v>
          </cell>
          <cell r="I301" t="str">
            <v>Aprobado</v>
          </cell>
          <cell r="J301" t="str">
            <v>PALANCA</v>
          </cell>
        </row>
        <row r="302">
          <cell r="F302">
            <v>51020101</v>
          </cell>
          <cell r="G302" t="e">
            <v>#REF!</v>
          </cell>
          <cell r="H302" t="str">
            <v>MJCASTIBLANCO</v>
          </cell>
          <cell r="I302" t="str">
            <v>Aprobado</v>
          </cell>
          <cell r="J302" t="str">
            <v>RUTINARIOS</v>
          </cell>
        </row>
        <row r="303">
          <cell r="F303">
            <v>51050201</v>
          </cell>
          <cell r="G303" t="e">
            <v>#REF!</v>
          </cell>
          <cell r="H303" t="str">
            <v>KGZAMBRANO</v>
          </cell>
          <cell r="I303" t="str">
            <v>Aprobado</v>
          </cell>
          <cell r="J303" t="str">
            <v>PALANCA</v>
          </cell>
        </row>
        <row r="304">
          <cell r="F304">
            <v>51090107</v>
          </cell>
          <cell r="G304" t="e">
            <v>#REF!</v>
          </cell>
          <cell r="H304" t="str">
            <v>KGZAMBRANO</v>
          </cell>
          <cell r="I304" t="str">
            <v>Aprobado</v>
          </cell>
          <cell r="J304" t="str">
            <v>PALANCA</v>
          </cell>
        </row>
        <row r="305">
          <cell r="F305">
            <v>51080105</v>
          </cell>
          <cell r="G305" t="e">
            <v>#REF!</v>
          </cell>
          <cell r="H305" t="str">
            <v>KGZAMBRANO</v>
          </cell>
          <cell r="I305" t="str">
            <v>Aprobado</v>
          </cell>
          <cell r="J305" t="str">
            <v>CUELLO BOTELLA</v>
          </cell>
        </row>
        <row r="306">
          <cell r="F306">
            <v>51090103</v>
          </cell>
          <cell r="G306" t="e">
            <v>#REF!</v>
          </cell>
          <cell r="H306" t="str">
            <v>ANFLOREZ</v>
          </cell>
          <cell r="I306" t="str">
            <v>Aprobado</v>
          </cell>
          <cell r="J306" t="str">
            <v>PALANCA</v>
          </cell>
        </row>
        <row r="307">
          <cell r="F307">
            <v>51090106</v>
          </cell>
          <cell r="G307" t="e">
            <v>#REF!</v>
          </cell>
          <cell r="H307" t="str">
            <v>KGZAMBRANO</v>
          </cell>
          <cell r="I307" t="str">
            <v>Aprobado</v>
          </cell>
          <cell r="J307" t="str">
            <v>PALANCA</v>
          </cell>
        </row>
        <row r="308">
          <cell r="F308">
            <v>51071001</v>
          </cell>
          <cell r="G308" t="e">
            <v>#REF!</v>
          </cell>
          <cell r="H308" t="str">
            <v>MPFALCON</v>
          </cell>
          <cell r="I308" t="str">
            <v>Aprobado</v>
          </cell>
          <cell r="J308" t="str">
            <v>RUTINARIOS</v>
          </cell>
        </row>
        <row r="309">
          <cell r="F309">
            <v>51020101</v>
          </cell>
          <cell r="G309" t="e">
            <v>#REF!</v>
          </cell>
          <cell r="H309" t="str">
            <v>KGZAMBRANO</v>
          </cell>
          <cell r="I309" t="str">
            <v>Aprobado</v>
          </cell>
          <cell r="J309" t="str">
            <v>RUTINARIOS</v>
          </cell>
        </row>
        <row r="310">
          <cell r="F310">
            <v>51090110</v>
          </cell>
          <cell r="G310" t="e">
            <v>#REF!</v>
          </cell>
          <cell r="H310" t="str">
            <v>KGZAMBRANO</v>
          </cell>
          <cell r="I310" t="str">
            <v>Aprobado</v>
          </cell>
          <cell r="J310" t="str">
            <v>RUTINARIOS</v>
          </cell>
        </row>
        <row r="311">
          <cell r="F311">
            <v>51100701</v>
          </cell>
          <cell r="G311" t="e">
            <v>#REF!</v>
          </cell>
          <cell r="H311" t="str">
            <v>MPFALCON</v>
          </cell>
          <cell r="I311" t="str">
            <v>Aprobado</v>
          </cell>
          <cell r="J311" t="str">
            <v>PALANCA</v>
          </cell>
        </row>
        <row r="312">
          <cell r="F312">
            <v>51071001</v>
          </cell>
          <cell r="G312" t="e">
            <v>#REF!</v>
          </cell>
          <cell r="H312" t="str">
            <v>NMPARADA</v>
          </cell>
          <cell r="I312" t="str">
            <v>Aprobado</v>
          </cell>
          <cell r="J312" t="str">
            <v>RUTINARIOS</v>
          </cell>
        </row>
        <row r="313">
          <cell r="F313">
            <v>15090105</v>
          </cell>
          <cell r="G313" t="e">
            <v>#REF!</v>
          </cell>
          <cell r="H313" t="str">
            <v>MPFALCON</v>
          </cell>
          <cell r="I313" t="str">
            <v>Aprobado</v>
          </cell>
          <cell r="J313" t="str">
            <v>PALANCA</v>
          </cell>
        </row>
        <row r="314">
          <cell r="F314">
            <v>51140122</v>
          </cell>
          <cell r="G314" t="e">
            <v>#REF!</v>
          </cell>
          <cell r="H314" t="str">
            <v>KGZAMBRANO</v>
          </cell>
          <cell r="I314" t="str">
            <v>Aprobado</v>
          </cell>
          <cell r="J314" t="str">
            <v>PALANCA</v>
          </cell>
        </row>
        <row r="315">
          <cell r="F315">
            <v>51140122</v>
          </cell>
          <cell r="G315" t="e">
            <v>#REF!</v>
          </cell>
          <cell r="H315" t="str">
            <v>KGZAMBRANO</v>
          </cell>
          <cell r="I315" t="str">
            <v>Aprobado</v>
          </cell>
          <cell r="J315" t="str">
            <v>PALANCA</v>
          </cell>
        </row>
        <row r="316">
          <cell r="F316">
            <v>51140102</v>
          </cell>
          <cell r="G316" t="e">
            <v>#REF!</v>
          </cell>
          <cell r="H316" t="str">
            <v>KGZAMBRANO</v>
          </cell>
          <cell r="I316" t="str">
            <v>Aprobado</v>
          </cell>
          <cell r="J316" t="str">
            <v>RUTINARIOS</v>
          </cell>
        </row>
        <row r="317">
          <cell r="F317">
            <v>14080101</v>
          </cell>
          <cell r="G317" t="e">
            <v>#REF!</v>
          </cell>
          <cell r="H317" t="str">
            <v>KGZAMBRANO</v>
          </cell>
          <cell r="I317" t="str">
            <v>Aprobado</v>
          </cell>
          <cell r="J317" t="str">
            <v>PALANCA</v>
          </cell>
        </row>
        <row r="318">
          <cell r="F318">
            <v>51090103</v>
          </cell>
          <cell r="G318" t="e">
            <v>#REF!</v>
          </cell>
          <cell r="H318" t="str">
            <v>KGZAMBRANO</v>
          </cell>
          <cell r="I318" t="str">
            <v>Aprobado</v>
          </cell>
          <cell r="J318" t="str">
            <v>PALANCA</v>
          </cell>
        </row>
        <row r="319">
          <cell r="F319">
            <v>51140122</v>
          </cell>
          <cell r="G319" t="e">
            <v>#REF!</v>
          </cell>
          <cell r="H319" t="str">
            <v>MPFALCON</v>
          </cell>
          <cell r="I319" t="str">
            <v>Aprobado</v>
          </cell>
          <cell r="J319" t="str">
            <v>PALANCA</v>
          </cell>
        </row>
        <row r="320">
          <cell r="F320">
            <v>51140145</v>
          </cell>
          <cell r="G320" t="e">
            <v>#REF!</v>
          </cell>
          <cell r="H320" t="str">
            <v>MPFALCON</v>
          </cell>
          <cell r="I320" t="str">
            <v>Aprobado</v>
          </cell>
          <cell r="J320" t="str">
            <v>RUTINARIOS</v>
          </cell>
        </row>
        <row r="321">
          <cell r="F321">
            <v>51140142</v>
          </cell>
          <cell r="G321" t="e">
            <v>#REF!</v>
          </cell>
          <cell r="H321" t="str">
            <v>MPFALCON</v>
          </cell>
          <cell r="I321" t="str">
            <v>Aprobado</v>
          </cell>
          <cell r="J321" t="str">
            <v>RUTINARIOS</v>
          </cell>
        </row>
        <row r="322">
          <cell r="F322">
            <v>51020101</v>
          </cell>
          <cell r="G322" t="e">
            <v>#REF!</v>
          </cell>
          <cell r="H322" t="str">
            <v>MPFALCON</v>
          </cell>
          <cell r="I322" t="str">
            <v>Aprobado</v>
          </cell>
          <cell r="J322" t="str">
            <v>RUTINARIOS</v>
          </cell>
        </row>
        <row r="323">
          <cell r="F323">
            <v>14080101</v>
          </cell>
          <cell r="G323" t="e">
            <v>#REF!</v>
          </cell>
          <cell r="H323" t="str">
            <v>MPFALCON</v>
          </cell>
          <cell r="I323" t="str">
            <v>Aprobado</v>
          </cell>
          <cell r="J323" t="str">
            <v>PALANCA</v>
          </cell>
        </row>
        <row r="324">
          <cell r="F324">
            <v>15100101</v>
          </cell>
          <cell r="G324" t="e">
            <v>#REF!</v>
          </cell>
          <cell r="H324" t="str">
            <v>MGALINDO</v>
          </cell>
          <cell r="I324" t="str">
            <v>Aprobado</v>
          </cell>
          <cell r="J324" t="str">
            <v>ESTRATEGICO</v>
          </cell>
        </row>
        <row r="325">
          <cell r="F325">
            <v>51020101</v>
          </cell>
          <cell r="G325" t="e">
            <v>#REF!</v>
          </cell>
          <cell r="H325" t="str">
            <v>KGZAMBRANO</v>
          </cell>
          <cell r="I325" t="str">
            <v>Aprobado</v>
          </cell>
          <cell r="J325" t="str">
            <v>RUTINARIOS</v>
          </cell>
        </row>
        <row r="326">
          <cell r="F326">
            <v>51140115</v>
          </cell>
          <cell r="G326" t="e">
            <v>#REF!</v>
          </cell>
          <cell r="H326" t="str">
            <v>KGZAMBRANO</v>
          </cell>
          <cell r="I326" t="str">
            <v>Aprobado</v>
          </cell>
          <cell r="J326" t="str">
            <v>RUTINARIOS</v>
          </cell>
        </row>
        <row r="327">
          <cell r="F327">
            <v>51140102</v>
          </cell>
          <cell r="G327" t="e">
            <v>#REF!</v>
          </cell>
          <cell r="H327" t="str">
            <v>HMOGOLLON</v>
          </cell>
          <cell r="I327" t="str">
            <v>Aprobado</v>
          </cell>
          <cell r="J327" t="str">
            <v>RUTINARIOS</v>
          </cell>
        </row>
        <row r="328">
          <cell r="F328">
            <v>51020101</v>
          </cell>
          <cell r="G328" t="e">
            <v>#REF!</v>
          </cell>
          <cell r="H328" t="str">
            <v>MPFALCON</v>
          </cell>
          <cell r="I328" t="str">
            <v>Aprobado</v>
          </cell>
          <cell r="J328" t="str">
            <v>RUTINARIOS</v>
          </cell>
        </row>
        <row r="329">
          <cell r="F329">
            <v>51140102</v>
          </cell>
          <cell r="G329" t="e">
            <v>#REF!</v>
          </cell>
          <cell r="H329" t="str">
            <v>KGZAMBRANO</v>
          </cell>
          <cell r="I329" t="str">
            <v>Aprobado</v>
          </cell>
          <cell r="J329" t="str">
            <v>RUTINARIOS</v>
          </cell>
        </row>
        <row r="330">
          <cell r="F330">
            <v>51140127</v>
          </cell>
          <cell r="G330" t="e">
            <v>#REF!</v>
          </cell>
          <cell r="H330" t="str">
            <v>KGZAMBRANO</v>
          </cell>
          <cell r="I330" t="str">
            <v>Aprobado</v>
          </cell>
          <cell r="J330" t="str">
            <v>RUTINARIOS</v>
          </cell>
        </row>
        <row r="331">
          <cell r="F331">
            <v>51090106</v>
          </cell>
          <cell r="G331" t="e">
            <v>#REF!</v>
          </cell>
          <cell r="H331" t="str">
            <v>MPFALCON</v>
          </cell>
          <cell r="I331" t="str">
            <v>Aprobado</v>
          </cell>
          <cell r="J331" t="str">
            <v>PALANCA</v>
          </cell>
        </row>
        <row r="332">
          <cell r="F332">
            <v>14080102</v>
          </cell>
          <cell r="G332" t="e">
            <v>#REF!</v>
          </cell>
          <cell r="H332" t="str">
            <v>KGZAMBRANO</v>
          </cell>
          <cell r="I332" t="str">
            <v>Aprobado</v>
          </cell>
          <cell r="J332" t="str">
            <v>PALANCA</v>
          </cell>
        </row>
        <row r="333">
          <cell r="F333">
            <v>51140110</v>
          </cell>
          <cell r="G333" t="e">
            <v>#REF!</v>
          </cell>
          <cell r="H333" t="str">
            <v>MPFALCON</v>
          </cell>
          <cell r="I333" t="str">
            <v>Aprobado</v>
          </cell>
          <cell r="J333" t="str">
            <v>RUTINARIOS</v>
          </cell>
        </row>
        <row r="334">
          <cell r="F334">
            <v>51071203</v>
          </cell>
          <cell r="G334" t="e">
            <v>#REF!</v>
          </cell>
          <cell r="H334" t="str">
            <v>NMPARADA</v>
          </cell>
          <cell r="I334" t="str">
            <v>Aprobado</v>
          </cell>
          <cell r="J334" t="str">
            <v>PALANCA</v>
          </cell>
        </row>
        <row r="335">
          <cell r="F335">
            <v>51140122</v>
          </cell>
          <cell r="G335" t="e">
            <v>#REF!</v>
          </cell>
          <cell r="H335" t="str">
            <v>KGZAMBRANO</v>
          </cell>
          <cell r="I335" t="str">
            <v>Aprobado</v>
          </cell>
          <cell r="J335" t="str">
            <v>PALANCA</v>
          </cell>
        </row>
        <row r="336">
          <cell r="F336">
            <v>51050201</v>
          </cell>
          <cell r="G336" t="e">
            <v>#REF!</v>
          </cell>
          <cell r="H336" t="str">
            <v>DAALNUNEZ</v>
          </cell>
          <cell r="I336" t="str">
            <v>Aprobado</v>
          </cell>
          <cell r="J336" t="str">
            <v>PALANCA</v>
          </cell>
        </row>
        <row r="337">
          <cell r="F337">
            <v>51140122</v>
          </cell>
          <cell r="G337" t="e">
            <v>#REF!</v>
          </cell>
          <cell r="H337" t="str">
            <v>KGZAMBRANO</v>
          </cell>
          <cell r="I337" t="str">
            <v>Aprobado</v>
          </cell>
          <cell r="J337" t="str">
            <v>PALANCA</v>
          </cell>
        </row>
        <row r="338">
          <cell r="F338">
            <v>51020101</v>
          </cell>
          <cell r="G338" t="e">
            <v>#REF!</v>
          </cell>
          <cell r="H338" t="str">
            <v>MPFALCON</v>
          </cell>
          <cell r="I338" t="str">
            <v>Aprobado</v>
          </cell>
          <cell r="J338" t="str">
            <v>RUTINARIOS</v>
          </cell>
        </row>
        <row r="339">
          <cell r="F339">
            <v>51020101</v>
          </cell>
          <cell r="G339" t="e">
            <v>#REF!</v>
          </cell>
          <cell r="H339" t="str">
            <v>KGZAMBRANO</v>
          </cell>
          <cell r="I339" t="str">
            <v>Aprobado</v>
          </cell>
          <cell r="J339" t="str">
            <v>RUTINARIOS</v>
          </cell>
        </row>
        <row r="340">
          <cell r="F340">
            <v>51020101</v>
          </cell>
          <cell r="G340" t="e">
            <v>#REF!</v>
          </cell>
          <cell r="H340" t="str">
            <v>NMPARADA</v>
          </cell>
          <cell r="I340" t="str">
            <v>Aprobado</v>
          </cell>
          <cell r="J340" t="str">
            <v>RUTINARIOS</v>
          </cell>
        </row>
        <row r="341">
          <cell r="F341">
            <v>51070201</v>
          </cell>
          <cell r="G341" t="e">
            <v>#REF!</v>
          </cell>
          <cell r="H341" t="str">
            <v>MGALINDO</v>
          </cell>
          <cell r="I341" t="str">
            <v>Aprobado</v>
          </cell>
          <cell r="J341" t="str">
            <v>PALANCA</v>
          </cell>
        </row>
        <row r="342">
          <cell r="F342">
            <v>14080101</v>
          </cell>
          <cell r="G342" t="e">
            <v>#REF!</v>
          </cell>
          <cell r="H342" t="str">
            <v>KGZAMBRANO</v>
          </cell>
          <cell r="I342" t="str">
            <v>Aprobado</v>
          </cell>
          <cell r="J342" t="str">
            <v>PALANCA</v>
          </cell>
        </row>
        <row r="343">
          <cell r="F343">
            <v>51140124</v>
          </cell>
          <cell r="G343" t="e">
            <v>#REF!</v>
          </cell>
          <cell r="H343" t="str">
            <v>KGZAMBRANO</v>
          </cell>
          <cell r="I343" t="str">
            <v>Aprobado</v>
          </cell>
          <cell r="J343" t="str">
            <v>PALANCA</v>
          </cell>
        </row>
        <row r="344">
          <cell r="F344">
            <v>51100701</v>
          </cell>
          <cell r="G344" t="e">
            <v>#REF!</v>
          </cell>
          <cell r="H344" t="str">
            <v>NMPARADA</v>
          </cell>
          <cell r="I344" t="str">
            <v>Aprobado</v>
          </cell>
          <cell r="J344" t="str">
            <v>PALANCA</v>
          </cell>
        </row>
        <row r="345">
          <cell r="F345">
            <v>51140124</v>
          </cell>
          <cell r="G345" t="e">
            <v>#REF!</v>
          </cell>
          <cell r="H345" t="str">
            <v>NMPARADA</v>
          </cell>
          <cell r="I345" t="str">
            <v>Aprobado</v>
          </cell>
          <cell r="J345" t="str">
            <v>PALANCA</v>
          </cell>
        </row>
        <row r="346">
          <cell r="F346">
            <v>51020101</v>
          </cell>
          <cell r="G346" t="e">
            <v>#REF!</v>
          </cell>
          <cell r="H346" t="str">
            <v>MPFALCON</v>
          </cell>
          <cell r="I346" t="str">
            <v>Aprobado</v>
          </cell>
          <cell r="J346" t="str">
            <v>RUTINARIOS</v>
          </cell>
        </row>
        <row r="347">
          <cell r="F347">
            <v>51020101</v>
          </cell>
          <cell r="G347" t="e">
            <v>#REF!</v>
          </cell>
          <cell r="H347" t="str">
            <v>HMOGOLLON</v>
          </cell>
          <cell r="I347" t="str">
            <v>Aprobado</v>
          </cell>
          <cell r="J347" t="str">
            <v>RUTINARIOS</v>
          </cell>
        </row>
        <row r="348">
          <cell r="F348">
            <v>14080101</v>
          </cell>
          <cell r="G348" t="e">
            <v>#REF!</v>
          </cell>
          <cell r="H348" t="str">
            <v>NMPARADA</v>
          </cell>
          <cell r="I348" t="str">
            <v>Aprobado</v>
          </cell>
          <cell r="J348" t="str">
            <v>PALANCA</v>
          </cell>
        </row>
        <row r="349">
          <cell r="F349">
            <v>51020101</v>
          </cell>
          <cell r="G349" t="e">
            <v>#REF!</v>
          </cell>
          <cell r="H349" t="str">
            <v>DAALNUNEZ</v>
          </cell>
          <cell r="I349" t="str">
            <v>Aprobado</v>
          </cell>
          <cell r="J349" t="str">
            <v>RUTINARIOS</v>
          </cell>
        </row>
        <row r="350">
          <cell r="F350">
            <v>51140122</v>
          </cell>
          <cell r="G350" t="e">
            <v>#REF!</v>
          </cell>
          <cell r="H350" t="str">
            <v>MPFALCON</v>
          </cell>
          <cell r="I350" t="str">
            <v>Aprobado</v>
          </cell>
          <cell r="J350" t="str">
            <v>PALANCA</v>
          </cell>
        </row>
        <row r="351">
          <cell r="F351">
            <v>51140127</v>
          </cell>
          <cell r="G351" t="e">
            <v>#REF!</v>
          </cell>
          <cell r="H351" t="str">
            <v>KGZAMBRANO</v>
          </cell>
          <cell r="I351" t="str">
            <v>Aprobado</v>
          </cell>
          <cell r="J351" t="str">
            <v>RUTINARIOS</v>
          </cell>
        </row>
        <row r="352">
          <cell r="F352">
            <v>15130102</v>
          </cell>
          <cell r="G352" t="e">
            <v>#REF!</v>
          </cell>
          <cell r="H352" t="str">
            <v>KGZAMBRANO</v>
          </cell>
          <cell r="I352" t="str">
            <v>Aprobado</v>
          </cell>
          <cell r="J352" t="str">
            <v>PALANCA</v>
          </cell>
        </row>
        <row r="353">
          <cell r="F353">
            <v>51071001</v>
          </cell>
          <cell r="G353" t="e">
            <v>#REF!</v>
          </cell>
          <cell r="H353" t="str">
            <v>MPFALCON</v>
          </cell>
          <cell r="I353" t="str">
            <v>Aprobado</v>
          </cell>
          <cell r="J353" t="str">
            <v>RUTINARIOS</v>
          </cell>
        </row>
        <row r="354">
          <cell r="F354">
            <v>51090106</v>
          </cell>
          <cell r="G354" t="e">
            <v>#REF!</v>
          </cell>
          <cell r="H354" t="str">
            <v>MPFALCON</v>
          </cell>
          <cell r="I354" t="str">
            <v>Aprobado</v>
          </cell>
          <cell r="J354" t="str">
            <v>PALANCA</v>
          </cell>
        </row>
        <row r="355">
          <cell r="F355">
            <v>51020101</v>
          </cell>
          <cell r="G355" t="e">
            <v>#REF!</v>
          </cell>
          <cell r="H355" t="str">
            <v>MPFALCON</v>
          </cell>
          <cell r="I355" t="str">
            <v>Aprobado</v>
          </cell>
          <cell r="J355" t="str">
            <v>RUTINARIOS</v>
          </cell>
        </row>
        <row r="356">
          <cell r="F356">
            <v>51020103</v>
          </cell>
          <cell r="G356" t="e">
            <v>#REF!</v>
          </cell>
          <cell r="H356" t="str">
            <v>MPFALCON</v>
          </cell>
          <cell r="I356" t="str">
            <v>Aprobado</v>
          </cell>
          <cell r="J356" t="str">
            <v>RUTINARIOS</v>
          </cell>
        </row>
        <row r="357">
          <cell r="F357">
            <v>51090106</v>
          </cell>
          <cell r="G357" t="e">
            <v>#REF!</v>
          </cell>
          <cell r="H357" t="str">
            <v>MPFALCON</v>
          </cell>
          <cell r="I357" t="str">
            <v>Aprobado</v>
          </cell>
          <cell r="J357" t="str">
            <v>PALANCA</v>
          </cell>
        </row>
        <row r="358">
          <cell r="F358">
            <v>51090106</v>
          </cell>
          <cell r="G358" t="e">
            <v>#REF!</v>
          </cell>
          <cell r="H358" t="str">
            <v>KGZAMBRANO</v>
          </cell>
          <cell r="I358" t="str">
            <v>Aprobado</v>
          </cell>
          <cell r="J358" t="str">
            <v>PALANCA</v>
          </cell>
        </row>
        <row r="359">
          <cell r="F359">
            <v>51020101</v>
          </cell>
          <cell r="G359" t="e">
            <v>#REF!</v>
          </cell>
          <cell r="H359" t="str">
            <v>KGZAMBRANO</v>
          </cell>
          <cell r="I359" t="str">
            <v>Aprobado</v>
          </cell>
          <cell r="J359" t="str">
            <v>RUTINARIOS</v>
          </cell>
        </row>
        <row r="360">
          <cell r="F360">
            <v>51070201</v>
          </cell>
          <cell r="G360" t="e">
            <v>#REF!</v>
          </cell>
          <cell r="H360" t="str">
            <v>MGALINDO</v>
          </cell>
          <cell r="I360" t="str">
            <v>Aprobado</v>
          </cell>
          <cell r="J360" t="str">
            <v>PALANCA</v>
          </cell>
        </row>
        <row r="361">
          <cell r="F361">
            <v>51140146</v>
          </cell>
          <cell r="G361" t="e">
            <v>#REF!</v>
          </cell>
          <cell r="H361" t="str">
            <v>HMOGOLLON</v>
          </cell>
          <cell r="I361" t="str">
            <v>Aprobado</v>
          </cell>
          <cell r="J361" t="str">
            <v>RUTINARIOS</v>
          </cell>
        </row>
        <row r="362">
          <cell r="F362">
            <v>51071206</v>
          </cell>
          <cell r="G362" t="e">
            <v>#REF!</v>
          </cell>
          <cell r="H362" t="str">
            <v>KGZAMBRANO</v>
          </cell>
          <cell r="I362" t="str">
            <v>Aprobado</v>
          </cell>
          <cell r="J362" t="str">
            <v>RUTINARIOS</v>
          </cell>
        </row>
        <row r="363">
          <cell r="F363">
            <v>16070102</v>
          </cell>
          <cell r="G363" t="e">
            <v>#REF!</v>
          </cell>
          <cell r="H363" t="str">
            <v>KGZAMBRANO</v>
          </cell>
          <cell r="I363" t="str">
            <v>Aprobado</v>
          </cell>
          <cell r="J363" t="str">
            <v>ESTRATEGICO</v>
          </cell>
        </row>
        <row r="364">
          <cell r="F364">
            <v>51140146</v>
          </cell>
          <cell r="G364" t="e">
            <v>#REF!</v>
          </cell>
          <cell r="H364" t="str">
            <v>KGZAMBRANO</v>
          </cell>
          <cell r="I364" t="str">
            <v>Aprobado</v>
          </cell>
          <cell r="J364" t="str">
            <v>RUTINARIOS</v>
          </cell>
        </row>
        <row r="365">
          <cell r="F365">
            <v>51011601</v>
          </cell>
          <cell r="G365" t="e">
            <v>#REF!</v>
          </cell>
          <cell r="H365" t="str">
            <v>MGALINDO</v>
          </cell>
          <cell r="I365" t="str">
            <v>Aprobado</v>
          </cell>
          <cell r="J365" t="str">
            <v>RUTINARIOS</v>
          </cell>
        </row>
        <row r="366">
          <cell r="F366">
            <v>51020101</v>
          </cell>
          <cell r="G366" t="e">
            <v>#REF!</v>
          </cell>
          <cell r="H366" t="str">
            <v>MPFALCON</v>
          </cell>
          <cell r="I366" t="str">
            <v>Aprobado</v>
          </cell>
          <cell r="J366" t="str">
            <v>RUTINARIOS</v>
          </cell>
        </row>
        <row r="367">
          <cell r="F367">
            <v>51140110</v>
          </cell>
          <cell r="G367" t="e">
            <v>#REF!</v>
          </cell>
          <cell r="H367" t="str">
            <v>MGALINDO</v>
          </cell>
          <cell r="I367" t="str">
            <v>Aprobado</v>
          </cell>
          <cell r="J367" t="str">
            <v>RUTINARIOS</v>
          </cell>
        </row>
        <row r="368">
          <cell r="F368">
            <v>51140133</v>
          </cell>
          <cell r="G368" t="e">
            <v>#REF!</v>
          </cell>
          <cell r="H368" t="str">
            <v>NMPARADA</v>
          </cell>
          <cell r="I368" t="str">
            <v>Aprobado</v>
          </cell>
          <cell r="J368" t="str">
            <v>RUTINARIOS</v>
          </cell>
        </row>
        <row r="369">
          <cell r="F369">
            <v>51140121</v>
          </cell>
          <cell r="G369" t="e">
            <v>#REF!</v>
          </cell>
          <cell r="H369" t="str">
            <v>MGALINDO</v>
          </cell>
          <cell r="I369" t="str">
            <v>Aprobado</v>
          </cell>
          <cell r="J369" t="str">
            <v>RUTINARIOS</v>
          </cell>
        </row>
        <row r="370">
          <cell r="F370">
            <v>15040101</v>
          </cell>
          <cell r="G370" t="e">
            <v>#REF!</v>
          </cell>
          <cell r="H370" t="str">
            <v>KGZAMBRANO</v>
          </cell>
          <cell r="I370" t="str">
            <v>Aprobado</v>
          </cell>
          <cell r="J370" t="str">
            <v>ESTRATEGICO</v>
          </cell>
        </row>
        <row r="371">
          <cell r="F371">
            <v>15040101</v>
          </cell>
          <cell r="G371" t="e">
            <v>#REF!</v>
          </cell>
          <cell r="H371" t="str">
            <v>HMOGOLLON</v>
          </cell>
          <cell r="I371" t="str">
            <v>Aprobado</v>
          </cell>
          <cell r="J371" t="str">
            <v>ESTRATEGICO</v>
          </cell>
        </row>
        <row r="372">
          <cell r="F372">
            <v>51090106</v>
          </cell>
          <cell r="G372" t="e">
            <v>#REF!</v>
          </cell>
          <cell r="H372" t="str">
            <v>KGZAMBRANO</v>
          </cell>
          <cell r="I372" t="str">
            <v>Aprobado</v>
          </cell>
          <cell r="J372" t="str">
            <v>PALANCA</v>
          </cell>
        </row>
        <row r="373">
          <cell r="F373">
            <v>51020101</v>
          </cell>
          <cell r="G373" t="e">
            <v>#REF!</v>
          </cell>
          <cell r="H373" t="str">
            <v>MGALINDO</v>
          </cell>
          <cell r="I373" t="str">
            <v>Aprobado</v>
          </cell>
          <cell r="J373" t="str">
            <v>RUTINARIOS</v>
          </cell>
        </row>
        <row r="374">
          <cell r="F374">
            <v>51090110</v>
          </cell>
          <cell r="G374" t="e">
            <v>#REF!</v>
          </cell>
          <cell r="H374" t="str">
            <v>KGZAMBRANO</v>
          </cell>
          <cell r="I374" t="str">
            <v>Aprobado</v>
          </cell>
          <cell r="J374" t="str">
            <v>RUTINARIOS</v>
          </cell>
        </row>
        <row r="375">
          <cell r="F375">
            <v>14080102</v>
          </cell>
          <cell r="G375" t="e">
            <v>#REF!</v>
          </cell>
          <cell r="H375" t="str">
            <v>MPFALCON</v>
          </cell>
          <cell r="I375" t="str">
            <v>Aprobado</v>
          </cell>
          <cell r="J375" t="str">
            <v>PALANCA</v>
          </cell>
        </row>
        <row r="376">
          <cell r="F376">
            <v>51140121</v>
          </cell>
          <cell r="G376" t="e">
            <v>#REF!</v>
          </cell>
          <cell r="H376" t="str">
            <v>HMOGOLLON</v>
          </cell>
          <cell r="I376" t="str">
            <v>Aprobado</v>
          </cell>
          <cell r="J376" t="str">
            <v>RUTINARIOS</v>
          </cell>
        </row>
        <row r="377">
          <cell r="F377">
            <v>51140132</v>
          </cell>
          <cell r="G377" t="e">
            <v>#REF!</v>
          </cell>
          <cell r="H377" t="str">
            <v>KGZAMBRANO</v>
          </cell>
          <cell r="I377" t="str">
            <v>Aprobado</v>
          </cell>
          <cell r="J377" t="str">
            <v>RUTINARIOS</v>
          </cell>
        </row>
        <row r="378">
          <cell r="F378">
            <v>51140122</v>
          </cell>
          <cell r="G378" t="e">
            <v>#REF!</v>
          </cell>
          <cell r="H378" t="str">
            <v>HMOGOLLON</v>
          </cell>
          <cell r="I378" t="str">
            <v>Aprobado</v>
          </cell>
          <cell r="J378" t="str">
            <v>PALANCA</v>
          </cell>
        </row>
        <row r="379">
          <cell r="F379">
            <v>51140110</v>
          </cell>
          <cell r="G379" t="e">
            <v>#REF!</v>
          </cell>
          <cell r="H379" t="str">
            <v>HMOGOLLON</v>
          </cell>
          <cell r="I379" t="str">
            <v>Aprobado</v>
          </cell>
          <cell r="J379" t="str">
            <v>RUTINARIOS</v>
          </cell>
        </row>
        <row r="380">
          <cell r="F380">
            <v>51110101</v>
          </cell>
          <cell r="G380" t="e">
            <v>#REF!</v>
          </cell>
          <cell r="H380" t="str">
            <v>KGZAMBRANO</v>
          </cell>
          <cell r="I380" t="str">
            <v>Aprobado</v>
          </cell>
          <cell r="J380" t="str">
            <v>RUTINARIOS</v>
          </cell>
        </row>
        <row r="381">
          <cell r="F381">
            <v>51011601</v>
          </cell>
          <cell r="G381" t="e">
            <v>#REF!</v>
          </cell>
          <cell r="H381" t="str">
            <v>KGZAMBRANO</v>
          </cell>
          <cell r="I381" t="str">
            <v>Aprobado</v>
          </cell>
          <cell r="J381" t="str">
            <v>RUTINARIOS</v>
          </cell>
        </row>
        <row r="382">
          <cell r="F382">
            <v>51071206</v>
          </cell>
          <cell r="G382" t="e">
            <v>#REF!</v>
          </cell>
          <cell r="H382" t="str">
            <v>KGZAMBRANO</v>
          </cell>
          <cell r="I382" t="str">
            <v>Aprobado</v>
          </cell>
          <cell r="J382" t="str">
            <v>RUTINARIOS</v>
          </cell>
        </row>
        <row r="383">
          <cell r="F383">
            <v>51140142</v>
          </cell>
          <cell r="G383" t="e">
            <v>#REF!</v>
          </cell>
          <cell r="H383" t="str">
            <v>MPFALCON</v>
          </cell>
          <cell r="I383" t="str">
            <v>Aprobado</v>
          </cell>
          <cell r="J383" t="str">
            <v>RUTINARIOS</v>
          </cell>
        </row>
        <row r="384">
          <cell r="F384">
            <v>51090103</v>
          </cell>
          <cell r="G384" t="e">
            <v>#REF!</v>
          </cell>
          <cell r="H384" t="str">
            <v>MPFALCON</v>
          </cell>
          <cell r="I384" t="str">
            <v>Aprobado</v>
          </cell>
          <cell r="J384" t="str">
            <v>PALANCA</v>
          </cell>
        </row>
        <row r="385">
          <cell r="F385">
            <v>15100101</v>
          </cell>
          <cell r="G385" t="e">
            <v>#REF!</v>
          </cell>
          <cell r="H385" t="str">
            <v>KGZAMBRANO</v>
          </cell>
          <cell r="I385" t="str">
            <v>Aprobado</v>
          </cell>
          <cell r="J385" t="str">
            <v>ESTRATEGICO</v>
          </cell>
        </row>
        <row r="386">
          <cell r="F386">
            <v>51140102</v>
          </cell>
          <cell r="G386" t="e">
            <v>#REF!</v>
          </cell>
          <cell r="H386" t="str">
            <v>KGZAMBRANO</v>
          </cell>
          <cell r="I386" t="str">
            <v>Aprobado</v>
          </cell>
          <cell r="J386" t="str">
            <v>RUTINARIOS</v>
          </cell>
        </row>
        <row r="387">
          <cell r="F387">
            <v>51020101</v>
          </cell>
          <cell r="G387" t="e">
            <v>#REF!</v>
          </cell>
          <cell r="H387" t="str">
            <v>KGZAMBRANO</v>
          </cell>
          <cell r="I387" t="str">
            <v>Aprobado</v>
          </cell>
          <cell r="J387" t="str">
            <v>RUTINARIOS</v>
          </cell>
        </row>
        <row r="388">
          <cell r="F388">
            <v>51071001</v>
          </cell>
          <cell r="G388" t="e">
            <v>#REF!</v>
          </cell>
          <cell r="H388" t="str">
            <v>MPFALCON</v>
          </cell>
          <cell r="I388" t="str">
            <v>Aprobado</v>
          </cell>
          <cell r="J388" t="str">
            <v>RUTINARIOS</v>
          </cell>
        </row>
        <row r="389">
          <cell r="F389">
            <v>51020101</v>
          </cell>
          <cell r="G389" t="e">
            <v>#REF!</v>
          </cell>
          <cell r="H389" t="str">
            <v>KGZAMBRANO</v>
          </cell>
          <cell r="I389" t="str">
            <v>Aprobado</v>
          </cell>
          <cell r="J389" t="str">
            <v>RUTINARIOS</v>
          </cell>
        </row>
        <row r="390">
          <cell r="F390">
            <v>51020101</v>
          </cell>
          <cell r="G390" t="e">
            <v>#REF!</v>
          </cell>
          <cell r="H390" t="str">
            <v>MPFALCON</v>
          </cell>
          <cell r="I390" t="str">
            <v>Aprobado</v>
          </cell>
          <cell r="J390" t="str">
            <v>RUTINARIOS</v>
          </cell>
        </row>
        <row r="391">
          <cell r="F391">
            <v>14080102</v>
          </cell>
          <cell r="G391" t="e">
            <v>#REF!</v>
          </cell>
          <cell r="H391" t="str">
            <v>KGZAMBRANO</v>
          </cell>
          <cell r="I391" t="str">
            <v>Aprobado</v>
          </cell>
          <cell r="J391" t="str">
            <v>PALANCA</v>
          </cell>
        </row>
        <row r="392">
          <cell r="F392">
            <v>51020101</v>
          </cell>
          <cell r="G392" t="e">
            <v>#REF!</v>
          </cell>
          <cell r="H392" t="str">
            <v>KGZAMBRANO</v>
          </cell>
          <cell r="I392" t="str">
            <v>Aprobado</v>
          </cell>
          <cell r="J392" t="str">
            <v>RUTINARIOS</v>
          </cell>
        </row>
        <row r="393">
          <cell r="F393">
            <v>51090107</v>
          </cell>
          <cell r="G393" t="e">
            <v>#REF!</v>
          </cell>
          <cell r="H393" t="str">
            <v>KGZAMBRANO</v>
          </cell>
          <cell r="I393" t="str">
            <v>Aprobado</v>
          </cell>
          <cell r="J393" t="str">
            <v>PALANCA</v>
          </cell>
        </row>
        <row r="394">
          <cell r="F394">
            <v>51140102</v>
          </cell>
          <cell r="G394" t="e">
            <v>#REF!</v>
          </cell>
          <cell r="H394" t="str">
            <v>KGZAMBRANO</v>
          </cell>
          <cell r="I394" t="str">
            <v>Aprobado</v>
          </cell>
          <cell r="J394" t="str">
            <v>RUTINARIOS</v>
          </cell>
        </row>
        <row r="395">
          <cell r="F395">
            <v>14080102</v>
          </cell>
          <cell r="G395" t="e">
            <v>#REF!</v>
          </cell>
          <cell r="H395" t="str">
            <v>KGZAMBRANO</v>
          </cell>
          <cell r="I395" t="str">
            <v>Aprobado</v>
          </cell>
          <cell r="J395" t="str">
            <v>PALANCA</v>
          </cell>
        </row>
        <row r="396">
          <cell r="F396">
            <v>51140127</v>
          </cell>
          <cell r="G396" t="e">
            <v>#REF!</v>
          </cell>
          <cell r="H396" t="str">
            <v>MPFALCON</v>
          </cell>
          <cell r="I396" t="str">
            <v>Aprobado</v>
          </cell>
          <cell r="J396" t="str">
            <v>RUTINARIOS</v>
          </cell>
        </row>
        <row r="397">
          <cell r="F397">
            <v>51090106</v>
          </cell>
          <cell r="G397" t="e">
            <v>#REF!</v>
          </cell>
          <cell r="H397" t="str">
            <v>MPFALCON</v>
          </cell>
          <cell r="I397" t="str">
            <v>Aprobado</v>
          </cell>
          <cell r="J397" t="str">
            <v>PALANCA</v>
          </cell>
        </row>
        <row r="398">
          <cell r="F398">
            <v>51090106</v>
          </cell>
          <cell r="G398" t="e">
            <v>#REF!</v>
          </cell>
          <cell r="H398" t="str">
            <v>KGZAMBRANO</v>
          </cell>
          <cell r="I398" t="str">
            <v>Aprobado</v>
          </cell>
          <cell r="J398" t="str">
            <v>PALANCA</v>
          </cell>
        </row>
        <row r="399">
          <cell r="F399">
            <v>51090110</v>
          </cell>
          <cell r="G399" t="e">
            <v>#REF!</v>
          </cell>
          <cell r="H399" t="str">
            <v>KGZAMBRANO</v>
          </cell>
          <cell r="I399" t="str">
            <v>Aprobado</v>
          </cell>
          <cell r="J399" t="str">
            <v>RUTINARIOS</v>
          </cell>
        </row>
        <row r="400">
          <cell r="F400">
            <v>51100701</v>
          </cell>
          <cell r="G400" t="e">
            <v>#REF!</v>
          </cell>
          <cell r="H400" t="str">
            <v>KGZAMBRANO</v>
          </cell>
          <cell r="I400" t="str">
            <v>Aprobado</v>
          </cell>
          <cell r="J400" t="str">
            <v>PALANCA</v>
          </cell>
        </row>
        <row r="401">
          <cell r="F401">
            <v>51140102</v>
          </cell>
          <cell r="G401" t="e">
            <v>#REF!</v>
          </cell>
          <cell r="H401" t="str">
            <v>KGZAMBRANO</v>
          </cell>
          <cell r="I401" t="str">
            <v>Aprobado</v>
          </cell>
          <cell r="J401" t="str">
            <v>RUTINARIOS</v>
          </cell>
        </row>
        <row r="402">
          <cell r="F402">
            <v>51140122</v>
          </cell>
          <cell r="G402" t="e">
            <v>#REF!</v>
          </cell>
          <cell r="H402" t="str">
            <v>MGALINDO</v>
          </cell>
          <cell r="I402" t="str">
            <v>Aprobado</v>
          </cell>
          <cell r="J402" t="str">
            <v>PALANCA</v>
          </cell>
        </row>
        <row r="403">
          <cell r="F403">
            <v>51090106</v>
          </cell>
          <cell r="G403" t="e">
            <v>#REF!</v>
          </cell>
          <cell r="H403" t="str">
            <v>MPFALCON</v>
          </cell>
          <cell r="I403" t="str">
            <v>Aprobado</v>
          </cell>
          <cell r="J403" t="str">
            <v>PALANCA</v>
          </cell>
        </row>
        <row r="404">
          <cell r="F404">
            <v>51140121</v>
          </cell>
          <cell r="G404" t="e">
            <v>#REF!</v>
          </cell>
          <cell r="H404" t="str">
            <v>MJCASTIBLANCO</v>
          </cell>
          <cell r="I404" t="str">
            <v>Aprobado</v>
          </cell>
          <cell r="J404" t="str">
            <v>RUTINARIOS</v>
          </cell>
        </row>
        <row r="405">
          <cell r="F405">
            <v>51140110</v>
          </cell>
          <cell r="G405" t="e">
            <v>#REF!</v>
          </cell>
          <cell r="H405" t="str">
            <v>DAALNUNEZ</v>
          </cell>
          <cell r="I405" t="str">
            <v>Aprobado</v>
          </cell>
          <cell r="J405" t="str">
            <v>RUTINARIOS</v>
          </cell>
        </row>
        <row r="406">
          <cell r="F406">
            <v>51140132</v>
          </cell>
          <cell r="G406" t="e">
            <v>#REF!</v>
          </cell>
          <cell r="H406" t="str">
            <v>KGZAMBRANO</v>
          </cell>
          <cell r="I406" t="str">
            <v>Aprobado</v>
          </cell>
          <cell r="J406" t="str">
            <v>RUTINARIOS</v>
          </cell>
        </row>
        <row r="407">
          <cell r="F407">
            <v>51041101</v>
          </cell>
          <cell r="G407" t="e">
            <v>#REF!</v>
          </cell>
          <cell r="H407" t="str">
            <v>KGZAMBRANO</v>
          </cell>
          <cell r="I407" t="str">
            <v>Aprobado</v>
          </cell>
          <cell r="J407" t="str">
            <v>RUTINARIOS</v>
          </cell>
        </row>
        <row r="408">
          <cell r="F408">
            <v>15110103</v>
          </cell>
          <cell r="G408" t="e">
            <v>#REF!</v>
          </cell>
          <cell r="H408" t="str">
            <v>KGZAMBRANO</v>
          </cell>
          <cell r="I408" t="str">
            <v>Aprobado</v>
          </cell>
          <cell r="J408" t="str">
            <v>PALANCA</v>
          </cell>
        </row>
        <row r="409">
          <cell r="F409">
            <v>15110103</v>
          </cell>
          <cell r="G409" t="e">
            <v>#REF!</v>
          </cell>
          <cell r="H409" t="str">
            <v>MPFALCON</v>
          </cell>
          <cell r="I409" t="str">
            <v>Aprobado</v>
          </cell>
          <cell r="J409" t="str">
            <v>PALANCA</v>
          </cell>
        </row>
        <row r="410">
          <cell r="F410">
            <v>51020101</v>
          </cell>
          <cell r="G410" t="e">
            <v>#REF!</v>
          </cell>
          <cell r="H410" t="str">
            <v>KGZAMBRANO</v>
          </cell>
          <cell r="I410" t="str">
            <v>Aprobado</v>
          </cell>
          <cell r="J410" t="str">
            <v>RUTINARIOS</v>
          </cell>
        </row>
        <row r="411">
          <cell r="F411">
            <v>51020101</v>
          </cell>
          <cell r="G411" t="e">
            <v>#REF!</v>
          </cell>
          <cell r="H411" t="str">
            <v>NMPARADA</v>
          </cell>
          <cell r="I411" t="str">
            <v>Aprobado</v>
          </cell>
          <cell r="J411" t="str">
            <v>RUTINARIOS</v>
          </cell>
        </row>
        <row r="412">
          <cell r="F412">
            <v>51020101</v>
          </cell>
          <cell r="G412" t="e">
            <v>#REF!</v>
          </cell>
          <cell r="H412" t="str">
            <v>MPFALCON</v>
          </cell>
          <cell r="I412" t="str">
            <v>Aprobado</v>
          </cell>
          <cell r="J412" t="str">
            <v>RUTINARIOS</v>
          </cell>
        </row>
        <row r="413">
          <cell r="F413">
            <v>15070103</v>
          </cell>
          <cell r="G413" t="e">
            <v>#REF!</v>
          </cell>
          <cell r="H413" t="str">
            <v>MPFALCON</v>
          </cell>
          <cell r="I413" t="str">
            <v>Aprobado</v>
          </cell>
          <cell r="J413" t="str">
            <v>ESTRATEGICO</v>
          </cell>
        </row>
        <row r="414">
          <cell r="F414">
            <v>51071206</v>
          </cell>
          <cell r="G414" t="e">
            <v>#REF!</v>
          </cell>
          <cell r="H414" t="str">
            <v>HMOGOLLON</v>
          </cell>
          <cell r="I414" t="str">
            <v>Aprobado</v>
          </cell>
          <cell r="J414" t="str">
            <v>RUTINARIOS</v>
          </cell>
        </row>
        <row r="415">
          <cell r="F415">
            <v>51140127</v>
          </cell>
          <cell r="G415" t="e">
            <v>#REF!</v>
          </cell>
          <cell r="H415" t="str">
            <v>NMPARADA</v>
          </cell>
          <cell r="I415" t="str">
            <v>Aprobado</v>
          </cell>
          <cell r="J415" t="str">
            <v>RUTINARIOS</v>
          </cell>
        </row>
        <row r="416">
          <cell r="F416">
            <v>51090106</v>
          </cell>
          <cell r="G416" t="e">
            <v>#REF!</v>
          </cell>
          <cell r="H416" t="str">
            <v>HMOGOLLON</v>
          </cell>
          <cell r="I416" t="str">
            <v>Aprobado</v>
          </cell>
          <cell r="J416" t="str">
            <v>PALANCA</v>
          </cell>
        </row>
        <row r="417">
          <cell r="F417">
            <v>51090106</v>
          </cell>
          <cell r="G417" t="e">
            <v>#REF!</v>
          </cell>
          <cell r="H417" t="str">
            <v>MPFALCON</v>
          </cell>
          <cell r="I417" t="str">
            <v>Aprobado</v>
          </cell>
          <cell r="J417" t="str">
            <v>PALANCA</v>
          </cell>
        </row>
        <row r="418">
          <cell r="F418">
            <v>51140140</v>
          </cell>
          <cell r="G418" t="e">
            <v>#REF!</v>
          </cell>
          <cell r="H418" t="str">
            <v>MPFALCON</v>
          </cell>
          <cell r="I418" t="str">
            <v>Aprobado</v>
          </cell>
          <cell r="J418" t="str">
            <v>RUTINARIOS</v>
          </cell>
        </row>
        <row r="419">
          <cell r="F419">
            <v>51090106</v>
          </cell>
          <cell r="G419" t="e">
            <v>#REF!</v>
          </cell>
          <cell r="H419" t="str">
            <v>MPFALCON</v>
          </cell>
          <cell r="I419" t="str">
            <v>Aprobado</v>
          </cell>
          <cell r="J419" t="str">
            <v>PALANCA</v>
          </cell>
        </row>
        <row r="420">
          <cell r="F420">
            <v>51090106</v>
          </cell>
          <cell r="G420" t="e">
            <v>#REF!</v>
          </cell>
          <cell r="H420" t="str">
            <v>HMOGOLLON</v>
          </cell>
          <cell r="I420" t="str">
            <v>Aprobado</v>
          </cell>
          <cell r="J420" t="str">
            <v>PALANCA</v>
          </cell>
        </row>
        <row r="421">
          <cell r="F421">
            <v>51071206</v>
          </cell>
          <cell r="G421" t="e">
            <v>#REF!</v>
          </cell>
          <cell r="H421" t="str">
            <v>MPFALCON</v>
          </cell>
          <cell r="I421" t="str">
            <v>Aprobado</v>
          </cell>
          <cell r="J421" t="str">
            <v>RUTINARIOS</v>
          </cell>
        </row>
        <row r="422">
          <cell r="F422">
            <v>51090106</v>
          </cell>
          <cell r="G422" t="e">
            <v>#REF!</v>
          </cell>
          <cell r="H422" t="str">
            <v>MGALINDO</v>
          </cell>
          <cell r="I422" t="str">
            <v>Aprobado</v>
          </cell>
          <cell r="J422" t="str">
            <v>PALANCA</v>
          </cell>
        </row>
        <row r="423">
          <cell r="F423">
            <v>51020101</v>
          </cell>
          <cell r="G423" t="e">
            <v>#REF!</v>
          </cell>
          <cell r="H423" t="str">
            <v>KGZAMBRANO</v>
          </cell>
          <cell r="I423" t="str">
            <v>Aprobado</v>
          </cell>
          <cell r="J423" t="str">
            <v>RUTINARIOS</v>
          </cell>
        </row>
        <row r="424">
          <cell r="F424">
            <v>51090110</v>
          </cell>
          <cell r="G424" t="e">
            <v>#REF!</v>
          </cell>
          <cell r="H424" t="str">
            <v>KGZAMBRANO</v>
          </cell>
          <cell r="I424" t="str">
            <v>Aprobado</v>
          </cell>
          <cell r="J424" t="str">
            <v>RUTINARIOS</v>
          </cell>
        </row>
        <row r="425">
          <cell r="F425">
            <v>51090110</v>
          </cell>
          <cell r="G425" t="e">
            <v>#REF!</v>
          </cell>
          <cell r="H425" t="str">
            <v>MPFALCON</v>
          </cell>
          <cell r="I425" t="str">
            <v>Aprobado</v>
          </cell>
          <cell r="J425" t="str">
            <v>RUTINARIOS</v>
          </cell>
        </row>
        <row r="426">
          <cell r="F426">
            <v>51140133</v>
          </cell>
          <cell r="G426" t="e">
            <v>#REF!</v>
          </cell>
          <cell r="H426" t="str">
            <v>KGZAMBRANO</v>
          </cell>
          <cell r="I426" t="str">
            <v>Aprobado</v>
          </cell>
          <cell r="J426" t="str">
            <v>RUTINARIOS</v>
          </cell>
        </row>
        <row r="427">
          <cell r="F427">
            <v>51020101</v>
          </cell>
          <cell r="G427" t="e">
            <v>#REF!</v>
          </cell>
          <cell r="H427" t="str">
            <v>KGZAMBRANO</v>
          </cell>
          <cell r="I427" t="str">
            <v>Aprobado</v>
          </cell>
          <cell r="J427" t="str">
            <v>RUTINARIOS</v>
          </cell>
        </row>
        <row r="428">
          <cell r="F428">
            <v>51140115</v>
          </cell>
          <cell r="G428" t="e">
            <v>#REF!</v>
          </cell>
          <cell r="H428" t="str">
            <v>KGZAMBRANO</v>
          </cell>
          <cell r="I428" t="str">
            <v>Aprobado</v>
          </cell>
          <cell r="J428" t="str">
            <v>RUTINARIOS</v>
          </cell>
        </row>
        <row r="429">
          <cell r="F429">
            <v>51090103</v>
          </cell>
          <cell r="G429" t="e">
            <v>#REF!</v>
          </cell>
          <cell r="H429" t="str">
            <v>MPFALCON</v>
          </cell>
          <cell r="I429" t="str">
            <v>Aprobado</v>
          </cell>
          <cell r="J429" t="str">
            <v>PALANCA</v>
          </cell>
        </row>
        <row r="430">
          <cell r="F430">
            <v>51090110</v>
          </cell>
          <cell r="G430" t="e">
            <v>#REF!</v>
          </cell>
          <cell r="H430" t="str">
            <v>MGALINDO</v>
          </cell>
          <cell r="I430" t="str">
            <v>Aprobado</v>
          </cell>
          <cell r="J430" t="str">
            <v>RUTINARIOS</v>
          </cell>
        </row>
        <row r="431">
          <cell r="F431">
            <v>15090102</v>
          </cell>
          <cell r="G431" t="e">
            <v>#REF!</v>
          </cell>
          <cell r="H431" t="str">
            <v>MPFALCON</v>
          </cell>
          <cell r="I431" t="str">
            <v>Aprobado</v>
          </cell>
          <cell r="J431" t="str">
            <v>PALANCA</v>
          </cell>
        </row>
        <row r="432">
          <cell r="F432">
            <v>51020103</v>
          </cell>
          <cell r="G432" t="e">
            <v>#REF!</v>
          </cell>
          <cell r="H432" t="str">
            <v>KGZAMBRANO</v>
          </cell>
          <cell r="I432" t="str">
            <v>Aprobado</v>
          </cell>
          <cell r="J432" t="str">
            <v>RUTINARIOS</v>
          </cell>
        </row>
        <row r="433">
          <cell r="F433">
            <v>51071206</v>
          </cell>
          <cell r="G433" t="e">
            <v>#REF!</v>
          </cell>
          <cell r="H433" t="str">
            <v>KGZAMBRANO</v>
          </cell>
          <cell r="I433" t="str">
            <v>Aprobado</v>
          </cell>
          <cell r="J433" t="str">
            <v>RUTINARIOS</v>
          </cell>
        </row>
        <row r="434">
          <cell r="F434">
            <v>16070102</v>
          </cell>
          <cell r="G434" t="e">
            <v>#REF!</v>
          </cell>
          <cell r="H434" t="str">
            <v>KGZAMBRANO</v>
          </cell>
          <cell r="I434" t="str">
            <v>Aprobado</v>
          </cell>
          <cell r="J434" t="str">
            <v>ESTRATEGICO</v>
          </cell>
        </row>
        <row r="435">
          <cell r="F435">
            <v>51140102</v>
          </cell>
          <cell r="G435" t="e">
            <v>#REF!</v>
          </cell>
          <cell r="H435" t="str">
            <v>DAALNUNEZ</v>
          </cell>
          <cell r="I435" t="str">
            <v>Aprobado</v>
          </cell>
          <cell r="J435" t="str">
            <v>RUTINARIOS</v>
          </cell>
        </row>
        <row r="436">
          <cell r="F436">
            <v>51020101</v>
          </cell>
          <cell r="G436" t="e">
            <v>#REF!</v>
          </cell>
          <cell r="H436" t="str">
            <v>MPFALCON</v>
          </cell>
          <cell r="I436" t="str">
            <v>Aprobado</v>
          </cell>
          <cell r="J436" t="str">
            <v>RUTINARIOS</v>
          </cell>
        </row>
        <row r="437">
          <cell r="F437">
            <v>51071206</v>
          </cell>
          <cell r="G437" t="e">
            <v>#REF!</v>
          </cell>
          <cell r="H437" t="str">
            <v>KGZAMBRANO</v>
          </cell>
          <cell r="I437" t="str">
            <v>Aprobado</v>
          </cell>
          <cell r="J437" t="str">
            <v>RUTINARIOS</v>
          </cell>
        </row>
        <row r="438">
          <cell r="F438">
            <v>51090102</v>
          </cell>
          <cell r="G438" t="e">
            <v>#REF!</v>
          </cell>
          <cell r="H438" t="str">
            <v>KGZAMBRANO</v>
          </cell>
          <cell r="I438" t="str">
            <v>Aprobado</v>
          </cell>
          <cell r="J438" t="str">
            <v>PALANCA</v>
          </cell>
        </row>
        <row r="439">
          <cell r="F439">
            <v>51140133</v>
          </cell>
          <cell r="G439" t="e">
            <v>#REF!</v>
          </cell>
          <cell r="H439" t="str">
            <v>MPFALCON</v>
          </cell>
          <cell r="I439" t="str">
            <v>Aprobado</v>
          </cell>
          <cell r="J439" t="str">
            <v>RUTINARIOS</v>
          </cell>
        </row>
        <row r="440">
          <cell r="F440">
            <v>51071206</v>
          </cell>
          <cell r="G440" t="e">
            <v>#REF!</v>
          </cell>
          <cell r="H440" t="str">
            <v>KGZAMBRANO</v>
          </cell>
          <cell r="I440" t="str">
            <v>Aprobado</v>
          </cell>
          <cell r="J440" t="str">
            <v>RUTINARIOS</v>
          </cell>
        </row>
        <row r="441">
          <cell r="F441">
            <v>51020101</v>
          </cell>
          <cell r="G441" t="e">
            <v>#REF!</v>
          </cell>
          <cell r="H441" t="str">
            <v>KGZAMBRANO</v>
          </cell>
          <cell r="I441" t="str">
            <v>Aprobado</v>
          </cell>
          <cell r="J441" t="str">
            <v>RUTINARIOS</v>
          </cell>
        </row>
        <row r="442">
          <cell r="F442">
            <v>14100201</v>
          </cell>
          <cell r="G442" t="e">
            <v>#REF!</v>
          </cell>
          <cell r="H442" t="str">
            <v>KGZAMBRANO</v>
          </cell>
          <cell r="I442" t="str">
            <v>Aprobado</v>
          </cell>
          <cell r="J442" t="str">
            <v>PALANCA</v>
          </cell>
        </row>
        <row r="443">
          <cell r="F443">
            <v>15070101</v>
          </cell>
          <cell r="G443" t="e">
            <v>#REF!</v>
          </cell>
          <cell r="H443" t="str">
            <v>KGZAMBRANO</v>
          </cell>
          <cell r="I443" t="str">
            <v>Aprobado</v>
          </cell>
          <cell r="J443" t="str">
            <v>PALANCA</v>
          </cell>
        </row>
        <row r="444">
          <cell r="F444">
            <v>51020101</v>
          </cell>
          <cell r="G444" t="e">
            <v>#REF!</v>
          </cell>
          <cell r="H444" t="str">
            <v>NMPARADA</v>
          </cell>
          <cell r="I444" t="str">
            <v>Aprobado</v>
          </cell>
          <cell r="J444" t="str">
            <v>RUTINARIOS</v>
          </cell>
        </row>
        <row r="445">
          <cell r="F445">
            <v>15130101</v>
          </cell>
          <cell r="G445" t="e">
            <v>#REF!</v>
          </cell>
          <cell r="H445" t="str">
            <v>DAALNUNEZ</v>
          </cell>
          <cell r="I445" t="str">
            <v>Aprobado</v>
          </cell>
          <cell r="J445" t="str">
            <v>PALANCA</v>
          </cell>
        </row>
        <row r="446">
          <cell r="F446">
            <v>51090107</v>
          </cell>
          <cell r="G446" t="e">
            <v>#REF!</v>
          </cell>
          <cell r="H446" t="str">
            <v>KGZAMBRANO</v>
          </cell>
          <cell r="I446" t="str">
            <v>Aprobado</v>
          </cell>
          <cell r="J446" t="str">
            <v>PALANCA</v>
          </cell>
        </row>
        <row r="447">
          <cell r="F447">
            <v>51090106</v>
          </cell>
          <cell r="G447" t="e">
            <v>#REF!</v>
          </cell>
          <cell r="H447" t="str">
            <v>MGALINDO</v>
          </cell>
          <cell r="I447" t="str">
            <v>Aprobado</v>
          </cell>
          <cell r="J447" t="str">
            <v>PALANCA</v>
          </cell>
        </row>
        <row r="448">
          <cell r="F448">
            <v>15040101</v>
          </cell>
          <cell r="G448" t="e">
            <v>#REF!</v>
          </cell>
          <cell r="H448" t="str">
            <v>KGZAMBRANO</v>
          </cell>
          <cell r="I448" t="str">
            <v>Aprobado</v>
          </cell>
          <cell r="J448" t="str">
            <v>ESTRATEGICO</v>
          </cell>
        </row>
        <row r="449">
          <cell r="F449">
            <v>15090102</v>
          </cell>
          <cell r="G449" t="e">
            <v>#REF!</v>
          </cell>
          <cell r="H449" t="str">
            <v>MGALINDO</v>
          </cell>
          <cell r="I449" t="str">
            <v>Aprobado</v>
          </cell>
          <cell r="J449" t="str">
            <v>PALANCA</v>
          </cell>
        </row>
        <row r="450">
          <cell r="F450">
            <v>15040101</v>
          </cell>
          <cell r="G450" t="e">
            <v>#REF!</v>
          </cell>
          <cell r="H450" t="str">
            <v>LPINILLA</v>
          </cell>
          <cell r="I450" t="str">
            <v>Aprobado</v>
          </cell>
          <cell r="J450" t="str">
            <v>ESTRATEGICO</v>
          </cell>
        </row>
        <row r="451">
          <cell r="F451">
            <v>51090110</v>
          </cell>
          <cell r="G451" t="e">
            <v>#REF!</v>
          </cell>
          <cell r="H451" t="str">
            <v>KGZAMBRANO</v>
          </cell>
          <cell r="I451" t="str">
            <v>Aprobado</v>
          </cell>
          <cell r="J451" t="str">
            <v>RUTINARIOS</v>
          </cell>
        </row>
        <row r="452">
          <cell r="F452">
            <v>15120101</v>
          </cell>
          <cell r="G452" t="e">
            <v>#REF!</v>
          </cell>
          <cell r="H452" t="str">
            <v>NMPARADA</v>
          </cell>
          <cell r="I452" t="str">
            <v>Aprobado</v>
          </cell>
          <cell r="J452" t="str">
            <v>CUELLO BOTELLA</v>
          </cell>
        </row>
        <row r="453">
          <cell r="F453">
            <v>51090107</v>
          </cell>
          <cell r="G453" t="e">
            <v>#REF!</v>
          </cell>
          <cell r="H453" t="str">
            <v>KGZAMBRANO</v>
          </cell>
          <cell r="I453" t="str">
            <v>Aprobado</v>
          </cell>
          <cell r="J453" t="str">
            <v>PALANCA</v>
          </cell>
        </row>
        <row r="454">
          <cell r="F454">
            <v>51140115</v>
          </cell>
          <cell r="G454" t="e">
            <v>#REF!</v>
          </cell>
          <cell r="H454" t="str">
            <v>KGZAMBRANO</v>
          </cell>
          <cell r="I454" t="str">
            <v>Aprobado</v>
          </cell>
          <cell r="J454" t="str">
            <v>RUTINARIOS</v>
          </cell>
        </row>
        <row r="455">
          <cell r="F455">
            <v>51020103</v>
          </cell>
          <cell r="G455" t="e">
            <v>#REF!</v>
          </cell>
          <cell r="H455" t="str">
            <v>KGZAMBRANO</v>
          </cell>
          <cell r="I455" t="str">
            <v>Aprobado</v>
          </cell>
          <cell r="J455" t="str">
            <v>RUTINARIOS</v>
          </cell>
        </row>
        <row r="456">
          <cell r="F456">
            <v>51020101</v>
          </cell>
          <cell r="G456" t="e">
            <v>#REF!</v>
          </cell>
          <cell r="H456" t="str">
            <v>LPINILLA</v>
          </cell>
          <cell r="I456" t="str">
            <v>Aprobado</v>
          </cell>
          <cell r="J456" t="str">
            <v>RUTINARIOS</v>
          </cell>
        </row>
        <row r="457">
          <cell r="F457">
            <v>51071206</v>
          </cell>
          <cell r="G457" t="e">
            <v>#REF!</v>
          </cell>
          <cell r="H457" t="str">
            <v>LPINILLA</v>
          </cell>
          <cell r="I457" t="str">
            <v>Aprobado</v>
          </cell>
          <cell r="J457" t="str">
            <v>RUTINARIOS</v>
          </cell>
        </row>
        <row r="458">
          <cell r="F458">
            <v>51020101</v>
          </cell>
          <cell r="G458" t="e">
            <v>#REF!</v>
          </cell>
          <cell r="H458" t="str">
            <v>MPFALCON</v>
          </cell>
          <cell r="I458" t="str">
            <v>Aprobado</v>
          </cell>
          <cell r="J458" t="str">
            <v>RUTINARIOS</v>
          </cell>
        </row>
        <row r="459">
          <cell r="F459">
            <v>51140144</v>
          </cell>
          <cell r="G459" t="e">
            <v>#REF!</v>
          </cell>
          <cell r="H459" t="str">
            <v>LPINILLA</v>
          </cell>
          <cell r="I459" t="str">
            <v>Aprobado</v>
          </cell>
          <cell r="J459" t="str">
            <v>RUTINARIOS</v>
          </cell>
        </row>
        <row r="460">
          <cell r="F460">
            <v>51040701</v>
          </cell>
          <cell r="G460" t="e">
            <v>#REF!</v>
          </cell>
          <cell r="H460" t="str">
            <v>LPINILLA</v>
          </cell>
          <cell r="I460" t="str">
            <v>Aprobado</v>
          </cell>
          <cell r="J460" t="str">
            <v>RUTINARIOS</v>
          </cell>
        </row>
        <row r="461">
          <cell r="F461">
            <v>51020101</v>
          </cell>
          <cell r="G461" t="e">
            <v>#REF!</v>
          </cell>
          <cell r="H461" t="str">
            <v>KGZAMBRANO</v>
          </cell>
          <cell r="I461" t="str">
            <v>Aprobado</v>
          </cell>
          <cell r="J461" t="str">
            <v>RUTINARIOS</v>
          </cell>
        </row>
        <row r="462">
          <cell r="F462">
            <v>14080101</v>
          </cell>
          <cell r="G462" t="e">
            <v>#REF!</v>
          </cell>
          <cell r="H462" t="str">
            <v>LPINILLA</v>
          </cell>
          <cell r="I462" t="str">
            <v>Aprobado</v>
          </cell>
          <cell r="J462" t="str">
            <v>PALANCA</v>
          </cell>
        </row>
        <row r="463">
          <cell r="F463">
            <v>51020101</v>
          </cell>
          <cell r="G463" t="e">
            <v>#REF!</v>
          </cell>
          <cell r="H463" t="str">
            <v>LPINILLA</v>
          </cell>
          <cell r="I463" t="str">
            <v>Aprobado</v>
          </cell>
          <cell r="J463" t="str">
            <v>RUTINARIOS</v>
          </cell>
        </row>
        <row r="464">
          <cell r="F464">
            <v>51140102</v>
          </cell>
          <cell r="G464" t="e">
            <v>#REF!</v>
          </cell>
          <cell r="H464" t="str">
            <v>LPINILLA</v>
          </cell>
          <cell r="I464" t="str">
            <v>Aprobado</v>
          </cell>
          <cell r="J464" t="str">
            <v>RUTINARIOS</v>
          </cell>
        </row>
        <row r="465">
          <cell r="F465">
            <v>51090110</v>
          </cell>
          <cell r="G465" t="e">
            <v>#REF!</v>
          </cell>
          <cell r="H465" t="str">
            <v>KGZAMBRANO</v>
          </cell>
          <cell r="I465" t="str">
            <v>Aprobado</v>
          </cell>
          <cell r="J465" t="str">
            <v>RUTINARIOS</v>
          </cell>
        </row>
        <row r="466">
          <cell r="F466">
            <v>51140102</v>
          </cell>
          <cell r="G466" t="e">
            <v>#REF!</v>
          </cell>
          <cell r="H466" t="str">
            <v>KGZAMBRANO</v>
          </cell>
          <cell r="I466" t="str">
            <v>Aprobado</v>
          </cell>
          <cell r="J466" t="str">
            <v>RUTINARIOS</v>
          </cell>
        </row>
        <row r="467">
          <cell r="F467">
            <v>51090107</v>
          </cell>
          <cell r="G467" t="e">
            <v>#REF!</v>
          </cell>
          <cell r="H467" t="str">
            <v>LPINILLA</v>
          </cell>
          <cell r="I467" t="str">
            <v>Aprobado</v>
          </cell>
          <cell r="J467" t="str">
            <v>PALANCA</v>
          </cell>
        </row>
        <row r="468">
          <cell r="F468">
            <v>51140146</v>
          </cell>
          <cell r="G468" t="e">
            <v>#REF!</v>
          </cell>
          <cell r="H468" t="str">
            <v>LPINILLA</v>
          </cell>
          <cell r="I468" t="str">
            <v>Aprobado</v>
          </cell>
          <cell r="J468" t="str">
            <v>RUTINARIOS</v>
          </cell>
        </row>
        <row r="469">
          <cell r="F469">
            <v>51090106</v>
          </cell>
          <cell r="G469" t="e">
            <v>#REF!</v>
          </cell>
          <cell r="H469" t="str">
            <v>LPINILLA</v>
          </cell>
          <cell r="I469" t="str">
            <v>Aprobado</v>
          </cell>
          <cell r="J469" t="str">
            <v>PALANCA</v>
          </cell>
        </row>
        <row r="470">
          <cell r="F470">
            <v>51071001</v>
          </cell>
          <cell r="G470" t="e">
            <v>#REF!</v>
          </cell>
          <cell r="H470" t="str">
            <v>LPINILLA</v>
          </cell>
          <cell r="I470" t="str">
            <v>Aprobado</v>
          </cell>
          <cell r="J470" t="str">
            <v>RUTINARIOS</v>
          </cell>
        </row>
        <row r="471">
          <cell r="F471">
            <v>51090110</v>
          </cell>
          <cell r="G471" t="e">
            <v>#REF!</v>
          </cell>
          <cell r="H471" t="str">
            <v>LPINILLA</v>
          </cell>
          <cell r="I471" t="str">
            <v>Aprobado</v>
          </cell>
          <cell r="J471" t="str">
            <v>RUTINARIOS</v>
          </cell>
        </row>
        <row r="472">
          <cell r="F472">
            <v>51090103</v>
          </cell>
          <cell r="G472" t="e">
            <v>#REF!</v>
          </cell>
          <cell r="H472" t="str">
            <v>LPINILLA</v>
          </cell>
          <cell r="I472" t="str">
            <v>Aprobado</v>
          </cell>
          <cell r="J472" t="str">
            <v>PALANCA</v>
          </cell>
        </row>
        <row r="473">
          <cell r="F473">
            <v>51090107</v>
          </cell>
          <cell r="G473" t="e">
            <v>#REF!</v>
          </cell>
          <cell r="H473" t="str">
            <v>KGZAMBRANO</v>
          </cell>
          <cell r="I473" t="str">
            <v>Aprobado</v>
          </cell>
          <cell r="J473" t="str">
            <v>PALANCA</v>
          </cell>
        </row>
        <row r="474">
          <cell r="F474">
            <v>51090110</v>
          </cell>
          <cell r="G474" t="e">
            <v>#REF!</v>
          </cell>
          <cell r="H474" t="str">
            <v>KGZAMBRANO</v>
          </cell>
          <cell r="I474" t="str">
            <v>Aprobado</v>
          </cell>
          <cell r="J474" t="str">
            <v>RUTINARIOS</v>
          </cell>
        </row>
        <row r="475">
          <cell r="F475">
            <v>51090110</v>
          </cell>
          <cell r="G475" t="e">
            <v>#REF!</v>
          </cell>
          <cell r="H475" t="str">
            <v>LPINILLA</v>
          </cell>
          <cell r="I475" t="str">
            <v>Aprobado</v>
          </cell>
          <cell r="J475" t="str">
            <v>RUTINARIOS</v>
          </cell>
        </row>
        <row r="476">
          <cell r="F476">
            <v>51090110</v>
          </cell>
          <cell r="G476" t="e">
            <v>#REF!</v>
          </cell>
          <cell r="H476" t="str">
            <v>LPINILLA</v>
          </cell>
          <cell r="I476" t="str">
            <v>Aprobado</v>
          </cell>
          <cell r="J476" t="str">
            <v>RUTINARIOS</v>
          </cell>
        </row>
        <row r="477">
          <cell r="F477">
            <v>51090107</v>
          </cell>
          <cell r="G477" t="e">
            <v>#REF!</v>
          </cell>
          <cell r="H477" t="str">
            <v>MJCASTIBLANCO</v>
          </cell>
          <cell r="I477" t="str">
            <v>Aprobado</v>
          </cell>
          <cell r="J477" t="str">
            <v>PALANCA</v>
          </cell>
        </row>
        <row r="478">
          <cell r="F478">
            <v>51090107</v>
          </cell>
          <cell r="G478" t="e">
            <v>#REF!</v>
          </cell>
          <cell r="H478" t="str">
            <v>LPINILLA</v>
          </cell>
          <cell r="I478" t="str">
            <v>Aprobado</v>
          </cell>
          <cell r="J478" t="str">
            <v>PALANCA</v>
          </cell>
        </row>
        <row r="479">
          <cell r="F479">
            <v>51090107</v>
          </cell>
          <cell r="G479" t="e">
            <v>#REF!</v>
          </cell>
          <cell r="H479" t="str">
            <v>LPINILLA</v>
          </cell>
          <cell r="I479" t="str">
            <v>Aprobado</v>
          </cell>
          <cell r="J479" t="str">
            <v>PALANCA</v>
          </cell>
        </row>
        <row r="480">
          <cell r="F480">
            <v>51090110</v>
          </cell>
          <cell r="G480" t="e">
            <v>#REF!</v>
          </cell>
          <cell r="H480" t="str">
            <v>HMOGOLLON</v>
          </cell>
          <cell r="I480" t="str">
            <v>Aprobado</v>
          </cell>
          <cell r="J480" t="str">
            <v>RUTINARIOS</v>
          </cell>
        </row>
        <row r="481">
          <cell r="F481">
            <v>14080102</v>
          </cell>
          <cell r="G481" t="e">
            <v>#REF!</v>
          </cell>
          <cell r="H481" t="str">
            <v>LPINILLA</v>
          </cell>
          <cell r="I481" t="str">
            <v>Aprobado</v>
          </cell>
          <cell r="J481" t="str">
            <v>PALANCA</v>
          </cell>
        </row>
        <row r="482">
          <cell r="F482">
            <v>51090106</v>
          </cell>
          <cell r="G482" t="e">
            <v>#REF!</v>
          </cell>
          <cell r="H482" t="str">
            <v>LPINILLA</v>
          </cell>
          <cell r="I482" t="str">
            <v>Aprobado</v>
          </cell>
          <cell r="J482" t="str">
            <v>PALANCA</v>
          </cell>
        </row>
        <row r="483">
          <cell r="F483">
            <v>15140102</v>
          </cell>
          <cell r="G483" t="e">
            <v>#REF!</v>
          </cell>
          <cell r="H483" t="str">
            <v>NMPARADA</v>
          </cell>
          <cell r="I483" t="str">
            <v>Aprobado</v>
          </cell>
          <cell r="J483" t="str">
            <v>PALANCA</v>
          </cell>
        </row>
        <row r="484">
          <cell r="F484">
            <v>51140143</v>
          </cell>
          <cell r="G484" t="e">
            <v>#REF!</v>
          </cell>
          <cell r="H484" t="str">
            <v>LPINILLA</v>
          </cell>
          <cell r="I484" t="str">
            <v>Aprobado</v>
          </cell>
          <cell r="J484" t="str">
            <v>CUELLO BOTELLA</v>
          </cell>
        </row>
        <row r="485">
          <cell r="F485">
            <v>15100101</v>
          </cell>
          <cell r="G485" t="e">
            <v>#REF!</v>
          </cell>
          <cell r="H485" t="str">
            <v>LPINILLA</v>
          </cell>
          <cell r="I485" t="str">
            <v>Aprobado</v>
          </cell>
          <cell r="J485" t="str">
            <v>ESTRATEGICO</v>
          </cell>
        </row>
        <row r="486">
          <cell r="F486">
            <v>14080102</v>
          </cell>
          <cell r="G486" t="e">
            <v>#REF!</v>
          </cell>
          <cell r="H486" t="str">
            <v>LPINILLA</v>
          </cell>
          <cell r="I486" t="str">
            <v>Aprobado</v>
          </cell>
          <cell r="J486" t="str">
            <v>PALANCA</v>
          </cell>
        </row>
        <row r="487">
          <cell r="F487">
            <v>51020101</v>
          </cell>
          <cell r="G487" t="e">
            <v>#REF!</v>
          </cell>
          <cell r="H487" t="str">
            <v>LPINILLA</v>
          </cell>
          <cell r="I487" t="str">
            <v>Aprobado</v>
          </cell>
          <cell r="J487" t="str">
            <v>RUTINARIOS</v>
          </cell>
        </row>
        <row r="488">
          <cell r="F488">
            <v>51110101</v>
          </cell>
          <cell r="G488" t="e">
            <v>#REF!</v>
          </cell>
          <cell r="H488" t="str">
            <v>LPINILLA</v>
          </cell>
          <cell r="I488" t="str">
            <v>Aprobado</v>
          </cell>
          <cell r="J488" t="str">
            <v>RUTINARIOS</v>
          </cell>
        </row>
        <row r="489">
          <cell r="F489">
            <v>51020101</v>
          </cell>
          <cell r="G489" t="e">
            <v>#REF!</v>
          </cell>
          <cell r="H489" t="str">
            <v>LPINILLA</v>
          </cell>
          <cell r="I489" t="str">
            <v>Aprobado</v>
          </cell>
          <cell r="J489" t="str">
            <v>RUTINARIOS</v>
          </cell>
        </row>
        <row r="490">
          <cell r="F490">
            <v>51090103</v>
          </cell>
          <cell r="G490" t="e">
            <v>#REF!</v>
          </cell>
          <cell r="H490" t="str">
            <v>LPINILLA</v>
          </cell>
          <cell r="I490" t="str">
            <v>Aprobado</v>
          </cell>
          <cell r="J490" t="str">
            <v>PALANCA</v>
          </cell>
        </row>
        <row r="491">
          <cell r="F491">
            <v>51090107</v>
          </cell>
          <cell r="G491" t="e">
            <v>#REF!</v>
          </cell>
          <cell r="H491" t="str">
            <v>LPINILLA</v>
          </cell>
          <cell r="I491" t="str">
            <v>Aprobado</v>
          </cell>
          <cell r="J491" t="str">
            <v>PALANCA</v>
          </cell>
        </row>
        <row r="492">
          <cell r="F492">
            <v>51110101</v>
          </cell>
          <cell r="G492" t="e">
            <v>#REF!</v>
          </cell>
          <cell r="H492" t="str">
            <v>LPINILLA</v>
          </cell>
          <cell r="I492" t="str">
            <v>Aprobado</v>
          </cell>
          <cell r="J492" t="str">
            <v>RUTINARIOS</v>
          </cell>
        </row>
        <row r="493">
          <cell r="F493">
            <v>51100701</v>
          </cell>
          <cell r="G493" t="e">
            <v>#REF!</v>
          </cell>
          <cell r="H493" t="str">
            <v>LPINILLA</v>
          </cell>
          <cell r="I493" t="str">
            <v>Aprobado</v>
          </cell>
          <cell r="J493" t="str">
            <v>PALANCA</v>
          </cell>
        </row>
        <row r="494">
          <cell r="F494">
            <v>51020101</v>
          </cell>
          <cell r="G494" t="e">
            <v>#REF!</v>
          </cell>
          <cell r="H494" t="str">
            <v>LPINILLA</v>
          </cell>
          <cell r="I494" t="str">
            <v>Aprobado</v>
          </cell>
          <cell r="J494" t="str">
            <v>RUTINARIOS</v>
          </cell>
        </row>
        <row r="495">
          <cell r="F495">
            <v>51071203</v>
          </cell>
          <cell r="G495" t="e">
            <v>#REF!</v>
          </cell>
          <cell r="H495" t="str">
            <v>NMPARADA</v>
          </cell>
          <cell r="I495" t="str">
            <v>Aprobado</v>
          </cell>
          <cell r="J495" t="str">
            <v>PALANCA</v>
          </cell>
        </row>
        <row r="496">
          <cell r="F496">
            <v>15070103</v>
          </cell>
          <cell r="G496" t="e">
            <v>#REF!</v>
          </cell>
          <cell r="H496" t="str">
            <v>LPINILLA</v>
          </cell>
          <cell r="I496" t="str">
            <v>Aprobado</v>
          </cell>
          <cell r="J496" t="str">
            <v>ESTRATEGICO</v>
          </cell>
        </row>
        <row r="497">
          <cell r="F497">
            <v>51020101</v>
          </cell>
          <cell r="G497" t="e">
            <v>#REF!</v>
          </cell>
          <cell r="H497" t="str">
            <v>LPINILLA</v>
          </cell>
          <cell r="I497" t="str">
            <v>Aprobado</v>
          </cell>
          <cell r="J497" t="str">
            <v>RUTINARIOS</v>
          </cell>
        </row>
        <row r="498">
          <cell r="F498">
            <v>51071203</v>
          </cell>
          <cell r="G498" t="e">
            <v>#REF!</v>
          </cell>
          <cell r="H498" t="str">
            <v>LPINILLA</v>
          </cell>
          <cell r="I498" t="str">
            <v>Aprobado</v>
          </cell>
          <cell r="J498" t="str">
            <v>PALANCA</v>
          </cell>
        </row>
        <row r="499">
          <cell r="F499">
            <v>51071001</v>
          </cell>
          <cell r="G499" t="e">
            <v>#REF!</v>
          </cell>
          <cell r="H499" t="str">
            <v>KGZAMBRANO</v>
          </cell>
          <cell r="I499" t="str">
            <v>Aprobado</v>
          </cell>
          <cell r="J499" t="str">
            <v>RUTINARIOS</v>
          </cell>
        </row>
        <row r="500">
          <cell r="F500">
            <v>51140122</v>
          </cell>
          <cell r="G500" t="e">
            <v>#REF!</v>
          </cell>
          <cell r="H500" t="str">
            <v>LPINILLA</v>
          </cell>
          <cell r="I500" t="str">
            <v>Aprobado</v>
          </cell>
          <cell r="J500" t="str">
            <v>PALANCA</v>
          </cell>
        </row>
        <row r="501">
          <cell r="F501">
            <v>51090106</v>
          </cell>
          <cell r="G501" t="e">
            <v>#REF!</v>
          </cell>
          <cell r="H501" t="str">
            <v>LPINILLA</v>
          </cell>
          <cell r="I501" t="str">
            <v>Aprobado</v>
          </cell>
          <cell r="J501" t="str">
            <v>PALANCA</v>
          </cell>
        </row>
        <row r="502">
          <cell r="F502">
            <v>15251001</v>
          </cell>
          <cell r="G502" t="e">
            <v>#REF!</v>
          </cell>
          <cell r="H502" t="str">
            <v>LPINILLA</v>
          </cell>
          <cell r="I502" t="str">
            <v>Aprobado</v>
          </cell>
          <cell r="J502" t="str">
            <v>ESTRATEGICO</v>
          </cell>
        </row>
        <row r="503">
          <cell r="F503">
            <v>51090106</v>
          </cell>
          <cell r="G503" t="e">
            <v>#REF!</v>
          </cell>
          <cell r="H503" t="str">
            <v>LPINILLA</v>
          </cell>
          <cell r="I503" t="str">
            <v>Aprobado</v>
          </cell>
          <cell r="J503" t="str">
            <v>PALANCA</v>
          </cell>
        </row>
        <row r="504">
          <cell r="F504">
            <v>51140124</v>
          </cell>
          <cell r="G504" t="e">
            <v>#REF!</v>
          </cell>
          <cell r="H504" t="str">
            <v>LPINILLA</v>
          </cell>
          <cell r="I504" t="str">
            <v>Aprobado</v>
          </cell>
          <cell r="J504" t="str">
            <v>PALANCA</v>
          </cell>
        </row>
        <row r="505">
          <cell r="F505">
            <v>51090107</v>
          </cell>
          <cell r="G505" t="e">
            <v>#REF!</v>
          </cell>
          <cell r="H505" t="str">
            <v>LPINILLA</v>
          </cell>
          <cell r="I505" t="str">
            <v>Aprobado</v>
          </cell>
          <cell r="J505" t="str">
            <v>PALANCA</v>
          </cell>
        </row>
        <row r="506">
          <cell r="F506">
            <v>51020101</v>
          </cell>
          <cell r="G506" t="e">
            <v>#REF!</v>
          </cell>
          <cell r="H506" t="str">
            <v>LPINILLA</v>
          </cell>
          <cell r="I506" t="str">
            <v>Aprobado</v>
          </cell>
          <cell r="J506" t="str">
            <v>RUTINARIOS</v>
          </cell>
        </row>
        <row r="507">
          <cell r="F507">
            <v>23030235</v>
          </cell>
          <cell r="G507" t="e">
            <v>#REF!</v>
          </cell>
          <cell r="H507" t="str">
            <v>MJCASTIBLANCO</v>
          </cell>
          <cell r="I507" t="str">
            <v>Aprobado</v>
          </cell>
          <cell r="J507" t="str">
            <v>RUTINARIOS</v>
          </cell>
        </row>
        <row r="508">
          <cell r="F508">
            <v>51090106</v>
          </cell>
          <cell r="G508" t="e">
            <v>#REF!</v>
          </cell>
          <cell r="H508" t="str">
            <v>LPINILLA</v>
          </cell>
          <cell r="I508" t="str">
            <v>Aprobado</v>
          </cell>
          <cell r="J508" t="str">
            <v>PALANCA</v>
          </cell>
        </row>
        <row r="509">
          <cell r="F509">
            <v>51011601</v>
          </cell>
          <cell r="G509" t="e">
            <v>#REF!</v>
          </cell>
          <cell r="H509" t="str">
            <v>KGZAMBRANO</v>
          </cell>
          <cell r="I509" t="str">
            <v>Aprobado</v>
          </cell>
          <cell r="J509" t="str">
            <v>RUTINARIOS</v>
          </cell>
        </row>
        <row r="510">
          <cell r="F510">
            <v>51090107</v>
          </cell>
          <cell r="G510" t="e">
            <v>#REF!</v>
          </cell>
          <cell r="H510" t="str">
            <v>LPINILLA</v>
          </cell>
          <cell r="I510" t="str">
            <v>Aprobado</v>
          </cell>
          <cell r="J510" t="str">
            <v>PALANCA</v>
          </cell>
        </row>
        <row r="511">
          <cell r="F511">
            <v>51140136</v>
          </cell>
          <cell r="G511" t="e">
            <v>#REF!</v>
          </cell>
          <cell r="H511" t="str">
            <v>HMOGOLLON</v>
          </cell>
          <cell r="I511" t="str">
            <v>Aprobado</v>
          </cell>
          <cell r="J511" t="str">
            <v>PALANCA</v>
          </cell>
        </row>
        <row r="512">
          <cell r="F512">
            <v>15090102</v>
          </cell>
          <cell r="G512" t="e">
            <v>#REF!</v>
          </cell>
          <cell r="H512" t="str">
            <v>LPINILLA</v>
          </cell>
          <cell r="I512" t="str">
            <v>Aprobado</v>
          </cell>
          <cell r="J512" t="str">
            <v>PALANCA</v>
          </cell>
        </row>
        <row r="513">
          <cell r="F513">
            <v>51090110</v>
          </cell>
          <cell r="G513" t="e">
            <v>#REF!</v>
          </cell>
          <cell r="H513" t="str">
            <v>LPINILLA</v>
          </cell>
          <cell r="I513" t="str">
            <v>Aprobado</v>
          </cell>
          <cell r="J513" t="str">
            <v>RUTINARIOS</v>
          </cell>
        </row>
        <row r="514">
          <cell r="F514">
            <v>51041301</v>
          </cell>
          <cell r="G514" t="e">
            <v>#REF!</v>
          </cell>
          <cell r="H514" t="str">
            <v>LPINILLA</v>
          </cell>
          <cell r="I514" t="str">
            <v>Aprobado</v>
          </cell>
          <cell r="J514" t="str">
            <v>RUTINARIOS</v>
          </cell>
        </row>
        <row r="515">
          <cell r="F515">
            <v>15100101</v>
          </cell>
          <cell r="G515" t="e">
            <v>#REF!</v>
          </cell>
          <cell r="H515" t="str">
            <v>LPINILLA</v>
          </cell>
          <cell r="I515" t="str">
            <v>Aprobado</v>
          </cell>
          <cell r="J515" t="str">
            <v>ESTRATEGICO</v>
          </cell>
        </row>
        <row r="516">
          <cell r="F516">
            <v>51090106</v>
          </cell>
          <cell r="G516" t="e">
            <v>#REF!</v>
          </cell>
          <cell r="H516" t="str">
            <v>LPINILLA</v>
          </cell>
          <cell r="I516" t="str">
            <v>Aprobado</v>
          </cell>
          <cell r="J516" t="str">
            <v>PALANCA</v>
          </cell>
        </row>
        <row r="517">
          <cell r="F517">
            <v>51020101</v>
          </cell>
          <cell r="G517" t="e">
            <v>#REF!</v>
          </cell>
          <cell r="H517" t="str">
            <v>LPINILLA</v>
          </cell>
          <cell r="I517" t="str">
            <v>Aprobado</v>
          </cell>
          <cell r="J517" t="str">
            <v>RUTINARIOS</v>
          </cell>
        </row>
        <row r="518">
          <cell r="F518">
            <v>15150101</v>
          </cell>
          <cell r="G518" t="e">
            <v>#REF!</v>
          </cell>
          <cell r="H518" t="str">
            <v>LPINILLA</v>
          </cell>
          <cell r="I518" t="str">
            <v>Aprobado</v>
          </cell>
          <cell r="J518" t="str">
            <v>PALANCA</v>
          </cell>
        </row>
        <row r="519">
          <cell r="F519">
            <v>18100101</v>
          </cell>
          <cell r="G519" t="e">
            <v>#REF!</v>
          </cell>
          <cell r="H519" t="str">
            <v>LPINILLA</v>
          </cell>
          <cell r="I519" t="str">
            <v>Aprobado</v>
          </cell>
          <cell r="J519" t="e">
            <v>#N/A</v>
          </cell>
        </row>
        <row r="520">
          <cell r="F520">
            <v>51071206</v>
          </cell>
          <cell r="G520" t="e">
            <v>#REF!</v>
          </cell>
          <cell r="H520" t="str">
            <v>LPINILLA</v>
          </cell>
          <cell r="I520" t="str">
            <v>Aprobado</v>
          </cell>
          <cell r="J520" t="str">
            <v>RUTINARIOS</v>
          </cell>
        </row>
        <row r="521">
          <cell r="F521">
            <v>51140102</v>
          </cell>
          <cell r="G521" t="e">
            <v>#REF!</v>
          </cell>
          <cell r="H521" t="str">
            <v>KGZAMBRANO</v>
          </cell>
          <cell r="I521" t="str">
            <v>Aprobado</v>
          </cell>
          <cell r="J521" t="str">
            <v>RUTINARIOS</v>
          </cell>
        </row>
        <row r="522">
          <cell r="F522">
            <v>51140121</v>
          </cell>
          <cell r="G522" t="e">
            <v>#REF!</v>
          </cell>
          <cell r="H522" t="str">
            <v>KGZAMBRANO</v>
          </cell>
          <cell r="I522" t="str">
            <v>Aprobado</v>
          </cell>
          <cell r="J522" t="str">
            <v>RUTINARIOS</v>
          </cell>
        </row>
        <row r="523">
          <cell r="F523">
            <v>51140137</v>
          </cell>
          <cell r="G523" t="e">
            <v>#REF!</v>
          </cell>
          <cell r="H523" t="str">
            <v>KGZAMBRANO</v>
          </cell>
          <cell r="I523" t="str">
            <v>Aprobado</v>
          </cell>
          <cell r="J523" t="str">
            <v>RUTINARIOS</v>
          </cell>
        </row>
        <row r="524">
          <cell r="F524">
            <v>51140121</v>
          </cell>
          <cell r="G524" t="e">
            <v>#REF!</v>
          </cell>
          <cell r="H524" t="str">
            <v>KGZAMBRANO</v>
          </cell>
          <cell r="I524" t="str">
            <v>Aprobado</v>
          </cell>
          <cell r="J524" t="str">
            <v>RUTINARIOS</v>
          </cell>
        </row>
        <row r="525">
          <cell r="F525">
            <v>51090110</v>
          </cell>
          <cell r="G525" t="e">
            <v>#REF!</v>
          </cell>
          <cell r="H525" t="str">
            <v>KGZAMBRANO</v>
          </cell>
          <cell r="I525" t="str">
            <v>Aprobado</v>
          </cell>
          <cell r="J525" t="str">
            <v>RUTINARIOS</v>
          </cell>
        </row>
        <row r="526">
          <cell r="F526">
            <v>51140148</v>
          </cell>
          <cell r="G526" t="e">
            <v>#REF!</v>
          </cell>
          <cell r="H526" t="str">
            <v>KGZAMBRANO</v>
          </cell>
          <cell r="I526" t="str">
            <v>Aprobado</v>
          </cell>
          <cell r="J526" t="str">
            <v>RUTINARIOS</v>
          </cell>
        </row>
        <row r="527">
          <cell r="F527">
            <v>51140102</v>
          </cell>
          <cell r="G527" t="e">
            <v>#REF!</v>
          </cell>
          <cell r="H527" t="str">
            <v>KGZAMBRANO</v>
          </cell>
          <cell r="I527" t="str">
            <v>Aprobado</v>
          </cell>
          <cell r="J527" t="str">
            <v>RUTINARIOS</v>
          </cell>
        </row>
        <row r="528">
          <cell r="F528">
            <v>51090105</v>
          </cell>
          <cell r="G528" t="e">
            <v>#REF!</v>
          </cell>
          <cell r="H528" t="str">
            <v>NMPARADA</v>
          </cell>
          <cell r="I528" t="str">
            <v>Aprobado</v>
          </cell>
          <cell r="J528" t="str">
            <v>PALANCA</v>
          </cell>
        </row>
        <row r="529">
          <cell r="F529">
            <v>14080101</v>
          </cell>
          <cell r="G529" t="e">
            <v>#REF!</v>
          </cell>
          <cell r="H529" t="str">
            <v>KGZAMBRANO</v>
          </cell>
          <cell r="I529" t="str">
            <v>Aprobado</v>
          </cell>
          <cell r="J529" t="str">
            <v>PALANCA</v>
          </cell>
        </row>
        <row r="530">
          <cell r="F530">
            <v>51140124</v>
          </cell>
          <cell r="G530" t="e">
            <v>#REF!</v>
          </cell>
          <cell r="H530" t="str">
            <v>NMPARADA</v>
          </cell>
          <cell r="I530" t="str">
            <v>Aprobado</v>
          </cell>
          <cell r="J530" t="str">
            <v>PALANCA</v>
          </cell>
        </row>
        <row r="531">
          <cell r="F531">
            <v>51140121</v>
          </cell>
          <cell r="G531" t="e">
            <v>#REF!</v>
          </cell>
          <cell r="H531" t="str">
            <v>KGZAMBRANO</v>
          </cell>
          <cell r="I531" t="str">
            <v>Aprobado</v>
          </cell>
          <cell r="J531" t="str">
            <v>RUTINARIOS</v>
          </cell>
        </row>
        <row r="532">
          <cell r="F532">
            <v>51090110</v>
          </cell>
          <cell r="G532" t="e">
            <v>#REF!</v>
          </cell>
          <cell r="H532" t="str">
            <v>HMOGOLLON</v>
          </cell>
          <cell r="I532" t="str">
            <v>Aprobado</v>
          </cell>
          <cell r="J532" t="str">
            <v>RUTINARIOS</v>
          </cell>
        </row>
        <row r="533">
          <cell r="F533">
            <v>51140122</v>
          </cell>
          <cell r="G533" t="e">
            <v>#REF!</v>
          </cell>
          <cell r="H533" t="str">
            <v>KGZAMBRANO</v>
          </cell>
          <cell r="I533" t="str">
            <v>Aprobado</v>
          </cell>
          <cell r="J533" t="str">
            <v>PALANCA</v>
          </cell>
        </row>
        <row r="534">
          <cell r="F534">
            <v>51140102</v>
          </cell>
          <cell r="G534" t="e">
            <v>#REF!</v>
          </cell>
          <cell r="H534" t="str">
            <v>KGZAMBRANO</v>
          </cell>
          <cell r="I534" t="str">
            <v>Aprobado</v>
          </cell>
          <cell r="J534" t="str">
            <v>RUTINARIOS</v>
          </cell>
        </row>
        <row r="535">
          <cell r="F535">
            <v>51140127</v>
          </cell>
          <cell r="G535" t="e">
            <v>#REF!</v>
          </cell>
          <cell r="H535" t="str">
            <v>KGZAMBRANO</v>
          </cell>
          <cell r="I535" t="str">
            <v>Aprobado</v>
          </cell>
          <cell r="J535" t="str">
            <v>RUTINARIOS</v>
          </cell>
        </row>
        <row r="536">
          <cell r="F536">
            <v>51140102</v>
          </cell>
          <cell r="G536" t="e">
            <v>#REF!</v>
          </cell>
          <cell r="H536" t="str">
            <v>KGZAMBRANO</v>
          </cell>
          <cell r="I536" t="str">
            <v>Aprobado</v>
          </cell>
          <cell r="J536" t="str">
            <v>RUTINARIOS</v>
          </cell>
        </row>
        <row r="537">
          <cell r="F537">
            <v>51090110</v>
          </cell>
          <cell r="G537" t="e">
            <v>#REF!</v>
          </cell>
          <cell r="H537" t="str">
            <v>HMOGOLLON</v>
          </cell>
          <cell r="I537" t="str">
            <v>Aprobado</v>
          </cell>
          <cell r="J537" t="str">
            <v>RUTINARIOS</v>
          </cell>
        </row>
        <row r="538">
          <cell r="F538">
            <v>51090110</v>
          </cell>
          <cell r="G538" t="e">
            <v>#REF!</v>
          </cell>
          <cell r="H538" t="str">
            <v>HMOGOLLON</v>
          </cell>
          <cell r="I538" t="str">
            <v>Aprobado</v>
          </cell>
          <cell r="J538" t="str">
            <v>RUTINARIOS</v>
          </cell>
        </row>
        <row r="539">
          <cell r="F539">
            <v>51090110</v>
          </cell>
          <cell r="G539" t="e">
            <v>#REF!</v>
          </cell>
          <cell r="H539" t="str">
            <v>KGZAMBRANO</v>
          </cell>
          <cell r="I539" t="str">
            <v>Aprobado</v>
          </cell>
          <cell r="J539" t="str">
            <v>RUTINARIOS</v>
          </cell>
        </row>
        <row r="540">
          <cell r="F540">
            <v>14080102</v>
          </cell>
          <cell r="G540" t="e">
            <v>#REF!</v>
          </cell>
          <cell r="H540" t="str">
            <v>KGZAMBRANO</v>
          </cell>
          <cell r="I540" t="str">
            <v>Aprobado</v>
          </cell>
          <cell r="J540" t="str">
            <v>PALANCA</v>
          </cell>
        </row>
        <row r="541">
          <cell r="F541">
            <v>51090110</v>
          </cell>
          <cell r="G541" t="e">
            <v>#REF!</v>
          </cell>
          <cell r="H541" t="str">
            <v>SMUMANA</v>
          </cell>
          <cell r="I541" t="str">
            <v>Aprobado</v>
          </cell>
          <cell r="J541" t="str">
            <v>RUTINARIOS</v>
          </cell>
        </row>
        <row r="542">
          <cell r="F542">
            <v>14080102</v>
          </cell>
          <cell r="G542" t="e">
            <v>#REF!</v>
          </cell>
          <cell r="H542" t="str">
            <v>KGZAMBRANO</v>
          </cell>
          <cell r="I542" t="str">
            <v>Aprobado</v>
          </cell>
          <cell r="J542" t="str">
            <v>PALANCA</v>
          </cell>
        </row>
        <row r="543">
          <cell r="F543">
            <v>51140124</v>
          </cell>
          <cell r="G543" t="e">
            <v>#REF!</v>
          </cell>
          <cell r="H543" t="str">
            <v>KGZAMBRANO</v>
          </cell>
          <cell r="I543" t="str">
            <v>Aprobado</v>
          </cell>
          <cell r="J543" t="str">
            <v>PALANCA</v>
          </cell>
        </row>
        <row r="544">
          <cell r="F544">
            <v>51020101</v>
          </cell>
          <cell r="G544" t="e">
            <v>#REF!</v>
          </cell>
          <cell r="H544" t="str">
            <v>HMOGOLLON</v>
          </cell>
          <cell r="I544" t="str">
            <v>Aprobado</v>
          </cell>
          <cell r="J544" t="str">
            <v>RUTINARIOS</v>
          </cell>
        </row>
        <row r="545">
          <cell r="F545">
            <v>51140115</v>
          </cell>
          <cell r="G545" t="e">
            <v>#REF!</v>
          </cell>
          <cell r="H545" t="str">
            <v>KGZAMBRANO</v>
          </cell>
          <cell r="I545" t="str">
            <v>Aprobado</v>
          </cell>
          <cell r="J545" t="str">
            <v>RUTINARIOS</v>
          </cell>
        </row>
        <row r="546">
          <cell r="F546">
            <v>51140116</v>
          </cell>
          <cell r="G546" t="e">
            <v>#REF!</v>
          </cell>
          <cell r="H546" t="str">
            <v>KGZAMBRANO</v>
          </cell>
          <cell r="I546" t="str">
            <v>Aprobado</v>
          </cell>
          <cell r="J546" t="str">
            <v>RUTINARIOS</v>
          </cell>
        </row>
        <row r="547">
          <cell r="F547">
            <v>51020101</v>
          </cell>
          <cell r="G547" t="e">
            <v>#REF!</v>
          </cell>
          <cell r="H547" t="str">
            <v>KGZAMBRANO</v>
          </cell>
          <cell r="I547" t="str">
            <v>Aprobado</v>
          </cell>
          <cell r="J547" t="str">
            <v>RUTINARIOS</v>
          </cell>
        </row>
        <row r="548">
          <cell r="F548">
            <v>51140116</v>
          </cell>
          <cell r="G548" t="e">
            <v>#REF!</v>
          </cell>
          <cell r="H548" t="str">
            <v>HMOGOLLON</v>
          </cell>
          <cell r="I548" t="str">
            <v>Aprobado</v>
          </cell>
          <cell r="J548" t="str">
            <v>RUTINARIOS</v>
          </cell>
        </row>
        <row r="549">
          <cell r="F549">
            <v>14080102</v>
          </cell>
          <cell r="G549" t="e">
            <v>#REF!</v>
          </cell>
          <cell r="H549" t="str">
            <v>HMOGOLLON</v>
          </cell>
          <cell r="I549" t="str">
            <v>Aprobado</v>
          </cell>
          <cell r="J549" t="str">
            <v>PALANCA</v>
          </cell>
        </row>
        <row r="550">
          <cell r="F550">
            <v>51020101</v>
          </cell>
          <cell r="G550" t="e">
            <v>#REF!</v>
          </cell>
          <cell r="H550" t="str">
            <v>HMOGOLLON</v>
          </cell>
          <cell r="I550" t="str">
            <v>Aprobado</v>
          </cell>
          <cell r="J550" t="str">
            <v>RUTINARIOS</v>
          </cell>
        </row>
        <row r="551">
          <cell r="F551">
            <v>51020101</v>
          </cell>
          <cell r="G551" t="e">
            <v>#REF!</v>
          </cell>
          <cell r="H551" t="str">
            <v>KGZAMBRANO</v>
          </cell>
          <cell r="I551" t="str">
            <v>Aprobado</v>
          </cell>
          <cell r="J551" t="str">
            <v>RUTINARIOS</v>
          </cell>
        </row>
        <row r="552">
          <cell r="F552">
            <v>51140116</v>
          </cell>
          <cell r="G552" t="e">
            <v>#REF!</v>
          </cell>
          <cell r="H552" t="str">
            <v>KGZAMBRANO</v>
          </cell>
          <cell r="I552" t="str">
            <v>Aprobado</v>
          </cell>
          <cell r="J552" t="str">
            <v>RUTINARIOS</v>
          </cell>
        </row>
        <row r="553">
          <cell r="F553">
            <v>51020101</v>
          </cell>
          <cell r="G553" t="e">
            <v>#REF!</v>
          </cell>
          <cell r="H553" t="str">
            <v>SMUMANA</v>
          </cell>
          <cell r="I553" t="str">
            <v>Aprobado</v>
          </cell>
          <cell r="J553" t="str">
            <v>RUTINARIOS</v>
          </cell>
        </row>
        <row r="554">
          <cell r="F554">
            <v>51020101</v>
          </cell>
          <cell r="G554" t="e">
            <v>#REF!</v>
          </cell>
          <cell r="H554" t="str">
            <v>NMPARADA</v>
          </cell>
          <cell r="I554" t="str">
            <v>Aprobado</v>
          </cell>
          <cell r="J554" t="str">
            <v>RUTINARIOS</v>
          </cell>
        </row>
        <row r="555">
          <cell r="F555">
            <v>51140121</v>
          </cell>
          <cell r="G555" t="e">
            <v>#REF!</v>
          </cell>
          <cell r="H555" t="str">
            <v>HMOGOLLON</v>
          </cell>
          <cell r="I555" t="str">
            <v>Aprobado</v>
          </cell>
          <cell r="J555" t="str">
            <v>RUTINARIOS</v>
          </cell>
        </row>
        <row r="556">
          <cell r="F556">
            <v>51090110</v>
          </cell>
          <cell r="G556" t="e">
            <v>#REF!</v>
          </cell>
          <cell r="H556" t="str">
            <v>KGZAMBRANO</v>
          </cell>
          <cell r="I556" t="str">
            <v>Aprobado</v>
          </cell>
          <cell r="J556" t="str">
            <v>RUTINARIOS</v>
          </cell>
        </row>
        <row r="557">
          <cell r="F557">
            <v>51090110</v>
          </cell>
          <cell r="G557" t="e">
            <v>#REF!</v>
          </cell>
          <cell r="H557" t="str">
            <v>DAALNUNEZ</v>
          </cell>
          <cell r="I557" t="str">
            <v>Aprobado</v>
          </cell>
          <cell r="J557" t="str">
            <v>RUTINARIOS</v>
          </cell>
        </row>
        <row r="558">
          <cell r="F558">
            <v>51140102</v>
          </cell>
          <cell r="G558" t="e">
            <v>#REF!</v>
          </cell>
          <cell r="H558" t="str">
            <v>KGZAMBRANO</v>
          </cell>
          <cell r="I558" t="str">
            <v>Aprobado</v>
          </cell>
          <cell r="J558" t="str">
            <v>RUTINARIOS</v>
          </cell>
        </row>
        <row r="559">
          <cell r="F559">
            <v>51140148</v>
          </cell>
          <cell r="G559" t="e">
            <v>#REF!</v>
          </cell>
          <cell r="H559" t="str">
            <v>EDMAMEZQUITA</v>
          </cell>
          <cell r="I559" t="str">
            <v>Aprobado</v>
          </cell>
          <cell r="J559" t="str">
            <v>RUTINARIOS</v>
          </cell>
        </row>
        <row r="560">
          <cell r="F560">
            <v>51140124</v>
          </cell>
          <cell r="G560" t="e">
            <v>#REF!</v>
          </cell>
          <cell r="H560" t="str">
            <v>NMPARADA</v>
          </cell>
          <cell r="I560" t="str">
            <v>Aprobado</v>
          </cell>
          <cell r="J560" t="str">
            <v>PALANCA</v>
          </cell>
        </row>
        <row r="561">
          <cell r="F561">
            <v>51090110</v>
          </cell>
          <cell r="G561" t="e">
            <v>#REF!</v>
          </cell>
          <cell r="H561" t="str">
            <v>KGZAMBRANO</v>
          </cell>
          <cell r="I561" t="str">
            <v>Aprobado</v>
          </cell>
          <cell r="J561" t="str">
            <v>RUTINARIOS</v>
          </cell>
        </row>
        <row r="562">
          <cell r="F562">
            <v>51140102</v>
          </cell>
          <cell r="G562" t="e">
            <v>#REF!</v>
          </cell>
          <cell r="H562" t="str">
            <v>MGALINDO</v>
          </cell>
          <cell r="I562" t="str">
            <v>Aprobado</v>
          </cell>
          <cell r="J562" t="str">
            <v>RUTINARIOS</v>
          </cell>
        </row>
        <row r="563">
          <cell r="F563">
            <v>51140102</v>
          </cell>
          <cell r="G563" t="e">
            <v>#REF!</v>
          </cell>
          <cell r="H563" t="str">
            <v>MPFALCON</v>
          </cell>
          <cell r="I563" t="str">
            <v>Aprobado</v>
          </cell>
          <cell r="J563" t="str">
            <v>RUTINARIOS</v>
          </cell>
        </row>
        <row r="564">
          <cell r="F564">
            <v>15090102</v>
          </cell>
          <cell r="G564" t="e">
            <v>#REF!</v>
          </cell>
          <cell r="H564" t="str">
            <v>MPFALCON</v>
          </cell>
          <cell r="I564" t="str">
            <v>Aprobado</v>
          </cell>
          <cell r="J564" t="str">
            <v>PALANCA</v>
          </cell>
        </row>
        <row r="565">
          <cell r="F565">
            <v>14080102</v>
          </cell>
          <cell r="G565" t="e">
            <v>#REF!</v>
          </cell>
          <cell r="H565" t="str">
            <v>KGZAMBRANO</v>
          </cell>
          <cell r="I565" t="str">
            <v>Aprobado</v>
          </cell>
          <cell r="J565" t="str">
            <v>PALANCA</v>
          </cell>
        </row>
        <row r="566">
          <cell r="F566">
            <v>51020101</v>
          </cell>
          <cell r="G566" t="e">
            <v>#REF!</v>
          </cell>
          <cell r="H566" t="str">
            <v>XSALVAREZ</v>
          </cell>
          <cell r="I566" t="str">
            <v>Aprobado</v>
          </cell>
          <cell r="J566" t="str">
            <v>RUTINARIOS</v>
          </cell>
        </row>
        <row r="567">
          <cell r="F567">
            <v>51020101</v>
          </cell>
          <cell r="G567" t="e">
            <v>#REF!</v>
          </cell>
          <cell r="H567" t="str">
            <v>NMPARADA</v>
          </cell>
          <cell r="I567" t="str">
            <v>Aprobado</v>
          </cell>
          <cell r="J567" t="str">
            <v>RUTINARIOS</v>
          </cell>
        </row>
        <row r="568">
          <cell r="F568">
            <v>51020101</v>
          </cell>
          <cell r="G568" t="e">
            <v>#REF!</v>
          </cell>
          <cell r="H568" t="str">
            <v>KGZAMBRANO</v>
          </cell>
          <cell r="I568" t="str">
            <v>Aprobado</v>
          </cell>
          <cell r="J568" t="str">
            <v>RUTINARIOS</v>
          </cell>
        </row>
        <row r="569">
          <cell r="F569">
            <v>51020102</v>
          </cell>
          <cell r="G569" t="e">
            <v>#REF!</v>
          </cell>
          <cell r="H569" t="str">
            <v>KGZAMBRANO</v>
          </cell>
          <cell r="I569" t="str">
            <v>Aprobado</v>
          </cell>
          <cell r="J569" t="str">
            <v>RUTINARIOS</v>
          </cell>
        </row>
        <row r="570">
          <cell r="F570">
            <v>51140124</v>
          </cell>
          <cell r="G570" t="e">
            <v>#REF!</v>
          </cell>
          <cell r="H570" t="str">
            <v>MPFALCON</v>
          </cell>
          <cell r="I570" t="str">
            <v>Aprobado</v>
          </cell>
          <cell r="J570" t="str">
            <v>PALANCA</v>
          </cell>
        </row>
        <row r="571">
          <cell r="F571">
            <v>51140118</v>
          </cell>
          <cell r="G571" t="e">
            <v>#REF!</v>
          </cell>
          <cell r="H571" t="str">
            <v>KGZAMBRANO</v>
          </cell>
          <cell r="I571" t="str">
            <v>Aprobado</v>
          </cell>
          <cell r="J571" t="str">
            <v>RUTINARIOS</v>
          </cell>
        </row>
        <row r="572">
          <cell r="F572">
            <v>51140121</v>
          </cell>
          <cell r="G572" t="e">
            <v>#REF!</v>
          </cell>
          <cell r="H572" t="str">
            <v>KGZAMBRANO</v>
          </cell>
          <cell r="I572" t="str">
            <v>Aprobado</v>
          </cell>
          <cell r="J572" t="str">
            <v>RUTINARIOS</v>
          </cell>
        </row>
        <row r="573">
          <cell r="F573">
            <v>51100701</v>
          </cell>
          <cell r="G573" t="e">
            <v>#REF!</v>
          </cell>
          <cell r="H573" t="str">
            <v>KGZAMBRANO</v>
          </cell>
          <cell r="I573" t="str">
            <v>Aprobado</v>
          </cell>
          <cell r="J573" t="str">
            <v>PALANCA</v>
          </cell>
        </row>
        <row r="574">
          <cell r="F574">
            <v>51020101</v>
          </cell>
          <cell r="G574" t="e">
            <v>#REF!</v>
          </cell>
          <cell r="H574" t="str">
            <v>KGZAMBRANO</v>
          </cell>
          <cell r="I574" t="str">
            <v>Aprobado</v>
          </cell>
          <cell r="J574" t="str">
            <v>RUTINARIOS</v>
          </cell>
        </row>
        <row r="575">
          <cell r="F575">
            <v>51140124</v>
          </cell>
          <cell r="G575" t="e">
            <v>#REF!</v>
          </cell>
          <cell r="H575" t="str">
            <v>SMUMANA</v>
          </cell>
          <cell r="I575" t="str">
            <v>Aprobado</v>
          </cell>
          <cell r="J575" t="str">
            <v>PALANCA</v>
          </cell>
        </row>
        <row r="576">
          <cell r="F576">
            <v>51100701</v>
          </cell>
          <cell r="G576" t="e">
            <v>#REF!</v>
          </cell>
          <cell r="H576" t="str">
            <v>SMUMANA</v>
          </cell>
          <cell r="I576" t="str">
            <v>Aprobado</v>
          </cell>
          <cell r="J576" t="str">
            <v>PALANCA</v>
          </cell>
        </row>
        <row r="577">
          <cell r="F577">
            <v>51100701</v>
          </cell>
          <cell r="G577" t="e">
            <v>#REF!</v>
          </cell>
          <cell r="H577" t="str">
            <v>KGZAMBRANO</v>
          </cell>
          <cell r="I577" t="str">
            <v>Aprobado</v>
          </cell>
          <cell r="J577" t="str">
            <v>PALANCA</v>
          </cell>
        </row>
        <row r="578">
          <cell r="F578">
            <v>51050201</v>
          </cell>
          <cell r="G578" t="e">
            <v>#REF!</v>
          </cell>
          <cell r="H578" t="str">
            <v>SMUMANA</v>
          </cell>
          <cell r="I578" t="str">
            <v>Aprobado</v>
          </cell>
          <cell r="J578" t="str">
            <v>PALANCA</v>
          </cell>
        </row>
        <row r="579">
          <cell r="F579">
            <v>51140136</v>
          </cell>
          <cell r="G579" t="e">
            <v>#REF!</v>
          </cell>
          <cell r="H579" t="str">
            <v>KGZAMBRANO</v>
          </cell>
          <cell r="I579" t="str">
            <v>Aprobado</v>
          </cell>
          <cell r="J579" t="str">
            <v>PALANCA</v>
          </cell>
        </row>
        <row r="580">
          <cell r="F580">
            <v>51090110</v>
          </cell>
          <cell r="G580" t="e">
            <v>#REF!</v>
          </cell>
          <cell r="H580" t="str">
            <v>KGZAMBRANO</v>
          </cell>
          <cell r="I580" t="str">
            <v>Aprobado</v>
          </cell>
          <cell r="J580" t="str">
            <v>RUTINARIOS</v>
          </cell>
        </row>
        <row r="581">
          <cell r="F581">
            <v>51050201</v>
          </cell>
          <cell r="G581" t="e">
            <v>#REF!</v>
          </cell>
          <cell r="H581" t="str">
            <v>KGZAMBRANO</v>
          </cell>
          <cell r="I581" t="str">
            <v>Aprobado</v>
          </cell>
          <cell r="J581" t="str">
            <v>PALANCA</v>
          </cell>
        </row>
        <row r="582">
          <cell r="F582">
            <v>51050201</v>
          </cell>
          <cell r="G582" t="e">
            <v>#REF!</v>
          </cell>
          <cell r="H582" t="str">
            <v>KGZAMBRANO</v>
          </cell>
          <cell r="I582" t="str">
            <v>Aprobado</v>
          </cell>
          <cell r="J582" t="str">
            <v>PALANCA</v>
          </cell>
        </row>
        <row r="583">
          <cell r="F583">
            <v>51140129</v>
          </cell>
          <cell r="G583" t="e">
            <v>#REF!</v>
          </cell>
          <cell r="H583" t="str">
            <v>KGZAMBRANO</v>
          </cell>
          <cell r="I583" t="str">
            <v>Aprobado</v>
          </cell>
          <cell r="J583" t="str">
            <v>RUTINARIOS</v>
          </cell>
        </row>
        <row r="584">
          <cell r="F584">
            <v>51040601</v>
          </cell>
          <cell r="G584" t="e">
            <v>#REF!</v>
          </cell>
          <cell r="H584" t="str">
            <v>KGZAMBRANO</v>
          </cell>
          <cell r="I584" t="str">
            <v>Aprobado</v>
          </cell>
          <cell r="J584" t="str">
            <v>CUELLO BOTELLA</v>
          </cell>
        </row>
        <row r="585">
          <cell r="F585">
            <v>51050201</v>
          </cell>
          <cell r="G585" t="e">
            <v>#REF!</v>
          </cell>
          <cell r="H585" t="str">
            <v>KGZAMBRANO</v>
          </cell>
          <cell r="I585" t="str">
            <v>Aprobado</v>
          </cell>
          <cell r="J585" t="str">
            <v>PALANCA</v>
          </cell>
        </row>
        <row r="586">
          <cell r="F586">
            <v>51140129</v>
          </cell>
          <cell r="G586" t="e">
            <v>#REF!</v>
          </cell>
          <cell r="H586" t="str">
            <v>KGZAMBRANO</v>
          </cell>
          <cell r="I586" t="str">
            <v>Aprobado</v>
          </cell>
          <cell r="J586" t="str">
            <v>RUTINARIOS</v>
          </cell>
        </row>
        <row r="587">
          <cell r="F587">
            <v>51050201</v>
          </cell>
          <cell r="G587" t="e">
            <v>#REF!</v>
          </cell>
          <cell r="H587" t="str">
            <v>KGZAMBRANO</v>
          </cell>
          <cell r="I587" t="str">
            <v>Aprobado</v>
          </cell>
          <cell r="J587" t="str">
            <v>PALANCA</v>
          </cell>
        </row>
        <row r="588">
          <cell r="F588">
            <v>51140136</v>
          </cell>
          <cell r="G588" t="e">
            <v>#REF!</v>
          </cell>
          <cell r="H588" t="str">
            <v>KGZAMBRANO</v>
          </cell>
          <cell r="I588" t="str">
            <v>Aprobado</v>
          </cell>
          <cell r="J588" t="str">
            <v>PALANCA</v>
          </cell>
        </row>
        <row r="589">
          <cell r="F589">
            <v>51050201</v>
          </cell>
          <cell r="G589" t="e">
            <v>#REF!</v>
          </cell>
          <cell r="H589" t="str">
            <v>KGZAMBRANO</v>
          </cell>
          <cell r="I589" t="str">
            <v>Aprobado</v>
          </cell>
          <cell r="J589" t="str">
            <v>PALANCA</v>
          </cell>
        </row>
        <row r="590">
          <cell r="F590">
            <v>51050201</v>
          </cell>
          <cell r="G590" t="e">
            <v>#REF!</v>
          </cell>
          <cell r="H590" t="str">
            <v>KGZAMBRANO</v>
          </cell>
          <cell r="I590" t="str">
            <v>Aprobado</v>
          </cell>
          <cell r="J590" t="str">
            <v>PALANCA</v>
          </cell>
        </row>
        <row r="591">
          <cell r="F591">
            <v>51140129</v>
          </cell>
          <cell r="G591" t="e">
            <v>#REF!</v>
          </cell>
          <cell r="H591" t="str">
            <v>KGZAMBRANO</v>
          </cell>
          <cell r="I591" t="str">
            <v>Aprobado</v>
          </cell>
          <cell r="J591" t="str">
            <v>RUTINARIOS</v>
          </cell>
        </row>
        <row r="592">
          <cell r="F592">
            <v>51020101</v>
          </cell>
          <cell r="G592" t="e">
            <v>#REF!</v>
          </cell>
          <cell r="H592" t="str">
            <v>KGZAMBRANO</v>
          </cell>
          <cell r="I592" t="str">
            <v>Aprobado</v>
          </cell>
          <cell r="J592" t="str">
            <v>RUTINARIOS</v>
          </cell>
        </row>
        <row r="593">
          <cell r="F593">
            <v>51100701</v>
          </cell>
          <cell r="G593" t="e">
            <v>#REF!</v>
          </cell>
          <cell r="H593" t="str">
            <v>AYVARGAS</v>
          </cell>
          <cell r="I593" t="str">
            <v>Aprobado</v>
          </cell>
          <cell r="J593" t="str">
            <v>PALANCA</v>
          </cell>
        </row>
        <row r="594">
          <cell r="F594">
            <v>51140124</v>
          </cell>
          <cell r="G594" t="e">
            <v>#REF!</v>
          </cell>
          <cell r="H594" t="str">
            <v>KGZAMBRANO</v>
          </cell>
          <cell r="I594" t="str">
            <v>Aprobado</v>
          </cell>
          <cell r="J594" t="str">
            <v>PALANCA</v>
          </cell>
        </row>
        <row r="595">
          <cell r="F595">
            <v>51050201</v>
          </cell>
          <cell r="G595" t="e">
            <v>#REF!</v>
          </cell>
          <cell r="H595" t="str">
            <v>SMUMANA</v>
          </cell>
          <cell r="I595" t="str">
            <v>Aprobado</v>
          </cell>
          <cell r="J595" t="str">
            <v>PALANCA</v>
          </cell>
        </row>
        <row r="596">
          <cell r="F596">
            <v>51100701</v>
          </cell>
          <cell r="G596" t="e">
            <v>#REF!</v>
          </cell>
          <cell r="H596" t="str">
            <v>SMUMANA</v>
          </cell>
          <cell r="I596" t="str">
            <v>Aprobado</v>
          </cell>
          <cell r="J596" t="str">
            <v>PALANCA</v>
          </cell>
        </row>
        <row r="597">
          <cell r="F597">
            <v>51140133</v>
          </cell>
          <cell r="G597" t="e">
            <v>#REF!</v>
          </cell>
          <cell r="H597" t="str">
            <v>HMOGOLLON</v>
          </cell>
          <cell r="I597" t="str">
            <v>Aprobado</v>
          </cell>
          <cell r="J597" t="str">
            <v>RUTINARIOS</v>
          </cell>
        </row>
        <row r="598">
          <cell r="F598">
            <v>51071001</v>
          </cell>
          <cell r="G598" t="e">
            <v>#REF!</v>
          </cell>
          <cell r="H598" t="str">
            <v>MPFALCON</v>
          </cell>
          <cell r="I598" t="str">
            <v>Aprobado</v>
          </cell>
          <cell r="J598" t="str">
            <v>RUTINARIOS</v>
          </cell>
        </row>
        <row r="599">
          <cell r="F599">
            <v>51100703</v>
          </cell>
          <cell r="G599" t="e">
            <v>#REF!</v>
          </cell>
          <cell r="H599" t="str">
            <v>SMUMANA</v>
          </cell>
          <cell r="I599" t="str">
            <v>Aprobado</v>
          </cell>
          <cell r="J599" t="str">
            <v>PALANCA</v>
          </cell>
        </row>
        <row r="600">
          <cell r="F600">
            <v>51050201</v>
          </cell>
          <cell r="G600" t="e">
            <v>#REF!</v>
          </cell>
          <cell r="H600" t="str">
            <v>SMUMANA</v>
          </cell>
          <cell r="I600" t="str">
            <v>Aprobado</v>
          </cell>
          <cell r="J600" t="str">
            <v>PALANCA</v>
          </cell>
        </row>
        <row r="601">
          <cell r="F601">
            <v>51140133</v>
          </cell>
          <cell r="G601" t="e">
            <v>#REF!</v>
          </cell>
          <cell r="H601" t="str">
            <v>KGZAMBRANO</v>
          </cell>
          <cell r="I601" t="str">
            <v>Aprobado</v>
          </cell>
          <cell r="J601" t="str">
            <v>RUTINARIOS</v>
          </cell>
        </row>
        <row r="602">
          <cell r="F602">
            <v>51140136</v>
          </cell>
          <cell r="G602" t="e">
            <v>#REF!</v>
          </cell>
          <cell r="H602" t="str">
            <v>KGZAMBRANO</v>
          </cell>
          <cell r="I602" t="str">
            <v>Aprobado</v>
          </cell>
          <cell r="J602" t="str">
            <v>PALANCA</v>
          </cell>
        </row>
        <row r="603">
          <cell r="F603">
            <v>51140122</v>
          </cell>
          <cell r="G603" t="e">
            <v>#REF!</v>
          </cell>
          <cell r="H603" t="str">
            <v>MPFALCON</v>
          </cell>
          <cell r="I603" t="str">
            <v>Aprobado</v>
          </cell>
          <cell r="J603" t="str">
            <v>PALANCA</v>
          </cell>
        </row>
        <row r="604">
          <cell r="F604">
            <v>51100701</v>
          </cell>
          <cell r="G604" t="e">
            <v>#REF!</v>
          </cell>
          <cell r="H604" t="str">
            <v>MPFALCON</v>
          </cell>
          <cell r="I604" t="str">
            <v>Aprobado</v>
          </cell>
          <cell r="J604" t="str">
            <v>PALANCA</v>
          </cell>
        </row>
        <row r="605">
          <cell r="F605">
            <v>51100701</v>
          </cell>
          <cell r="G605" t="e">
            <v>#REF!</v>
          </cell>
          <cell r="H605" t="str">
            <v>HMOGOLLON</v>
          </cell>
          <cell r="I605" t="str">
            <v>Aprobado</v>
          </cell>
          <cell r="J605" t="str">
            <v>PALANCA</v>
          </cell>
        </row>
        <row r="606">
          <cell r="F606">
            <v>51050201</v>
          </cell>
          <cell r="G606" t="e">
            <v>#REF!</v>
          </cell>
          <cell r="H606" t="str">
            <v>KGZAMBRANO</v>
          </cell>
          <cell r="I606" t="str">
            <v>Aprobado</v>
          </cell>
          <cell r="J606" t="str">
            <v>PALANCA</v>
          </cell>
        </row>
        <row r="607">
          <cell r="F607">
            <v>51100701</v>
          </cell>
          <cell r="G607" t="e">
            <v>#REF!</v>
          </cell>
          <cell r="H607" t="str">
            <v>MPFALCON</v>
          </cell>
          <cell r="I607" t="str">
            <v>Aprobado</v>
          </cell>
          <cell r="J607" t="str">
            <v>PALANCA</v>
          </cell>
        </row>
        <row r="608">
          <cell r="F608">
            <v>51100701</v>
          </cell>
          <cell r="G608" t="e">
            <v>#REF!</v>
          </cell>
          <cell r="H608" t="str">
            <v>MGALINDO</v>
          </cell>
          <cell r="I608" t="str">
            <v>Aprobado</v>
          </cell>
          <cell r="J608" t="str">
            <v>PALANCA</v>
          </cell>
        </row>
        <row r="609">
          <cell r="F609">
            <v>51050201</v>
          </cell>
          <cell r="G609" t="e">
            <v>#REF!</v>
          </cell>
          <cell r="H609" t="str">
            <v>MGALINDO</v>
          </cell>
          <cell r="I609" t="str">
            <v>Aprobado</v>
          </cell>
          <cell r="J609" t="str">
            <v>PALANCA</v>
          </cell>
        </row>
        <row r="610">
          <cell r="F610">
            <v>51140103</v>
          </cell>
          <cell r="G610" t="e">
            <v>#REF!</v>
          </cell>
          <cell r="H610" t="str">
            <v>MGALINDO</v>
          </cell>
          <cell r="I610" t="str">
            <v>Aprobado</v>
          </cell>
          <cell r="J610" t="str">
            <v>CUELLO BOTELLA</v>
          </cell>
        </row>
        <row r="611">
          <cell r="F611">
            <v>51140136</v>
          </cell>
          <cell r="G611" t="e">
            <v>#REF!</v>
          </cell>
          <cell r="H611" t="str">
            <v>MGALINDO</v>
          </cell>
          <cell r="I611" t="str">
            <v>Aprobado</v>
          </cell>
          <cell r="J611" t="str">
            <v>PALANCA</v>
          </cell>
        </row>
        <row r="612">
          <cell r="F612">
            <v>51140122</v>
          </cell>
          <cell r="G612" t="e">
            <v>#REF!</v>
          </cell>
          <cell r="H612" t="str">
            <v>MGALINDO</v>
          </cell>
          <cell r="I612" t="str">
            <v>Aprobado</v>
          </cell>
          <cell r="J612" t="str">
            <v>PALANCA</v>
          </cell>
        </row>
        <row r="613">
          <cell r="F613">
            <v>51100701</v>
          </cell>
          <cell r="G613" t="e">
            <v>#REF!</v>
          </cell>
          <cell r="H613" t="str">
            <v>MGALINDO</v>
          </cell>
          <cell r="I613" t="str">
            <v>Aprobado</v>
          </cell>
          <cell r="J613" t="str">
            <v>PALANCA</v>
          </cell>
        </row>
        <row r="614">
          <cell r="F614">
            <v>51050201</v>
          </cell>
          <cell r="G614" t="e">
            <v>#REF!</v>
          </cell>
          <cell r="H614" t="str">
            <v>MGALINDO</v>
          </cell>
          <cell r="I614" t="str">
            <v>Aprobado</v>
          </cell>
          <cell r="J614" t="str">
            <v>PALANCA</v>
          </cell>
        </row>
        <row r="615">
          <cell r="F615">
            <v>51071206</v>
          </cell>
          <cell r="G615" t="e">
            <v>#REF!</v>
          </cell>
          <cell r="H615" t="str">
            <v>MGALINDO</v>
          </cell>
          <cell r="I615" t="str">
            <v>Aprobado</v>
          </cell>
          <cell r="J615" t="str">
            <v>RUTINARIOS</v>
          </cell>
        </row>
        <row r="616">
          <cell r="F616">
            <v>51050201</v>
          </cell>
          <cell r="G616" t="e">
            <v>#REF!</v>
          </cell>
          <cell r="H616" t="str">
            <v>KGZAMBRANO</v>
          </cell>
          <cell r="I616" t="str">
            <v>Aprobado</v>
          </cell>
          <cell r="J616" t="str">
            <v>PALANCA</v>
          </cell>
        </row>
        <row r="617">
          <cell r="F617">
            <v>51050201</v>
          </cell>
          <cell r="G617" t="e">
            <v>#REF!</v>
          </cell>
          <cell r="H617" t="str">
            <v>MGALINDO</v>
          </cell>
          <cell r="I617" t="str">
            <v>Aprobado</v>
          </cell>
          <cell r="J617" t="str">
            <v>PALANCA</v>
          </cell>
        </row>
        <row r="618">
          <cell r="F618">
            <v>51140129</v>
          </cell>
          <cell r="G618" t="e">
            <v>#REF!</v>
          </cell>
          <cell r="H618" t="str">
            <v>KGZAMBRANO</v>
          </cell>
          <cell r="I618" t="str">
            <v>Aprobado</v>
          </cell>
          <cell r="J618" t="str">
            <v>RUTINARIOS</v>
          </cell>
        </row>
        <row r="619">
          <cell r="F619">
            <v>51140136</v>
          </cell>
          <cell r="G619" t="e">
            <v>#REF!</v>
          </cell>
          <cell r="H619" t="str">
            <v>MGALINDO</v>
          </cell>
          <cell r="I619" t="str">
            <v>Aprobado</v>
          </cell>
          <cell r="J619" t="str">
            <v>PALANCA</v>
          </cell>
        </row>
        <row r="620">
          <cell r="F620">
            <v>51020101</v>
          </cell>
          <cell r="G620" t="e">
            <v>#REF!</v>
          </cell>
          <cell r="H620" t="str">
            <v>MGALINDO</v>
          </cell>
          <cell r="I620" t="str">
            <v>Aprobado</v>
          </cell>
          <cell r="J620" t="str">
            <v>RUTINARIOS</v>
          </cell>
        </row>
        <row r="621">
          <cell r="F621">
            <v>51100701</v>
          </cell>
          <cell r="G621" t="e">
            <v>#REF!</v>
          </cell>
          <cell r="H621" t="str">
            <v>MPFALCON</v>
          </cell>
          <cell r="I621" t="str">
            <v>Aprobado</v>
          </cell>
          <cell r="J621" t="str">
            <v>PALANCA</v>
          </cell>
        </row>
        <row r="622">
          <cell r="F622">
            <v>51100703</v>
          </cell>
          <cell r="G622" t="e">
            <v>#REF!</v>
          </cell>
          <cell r="H622" t="str">
            <v>MGALINDO</v>
          </cell>
          <cell r="I622" t="str">
            <v>Aprobado</v>
          </cell>
          <cell r="J622" t="str">
            <v>PALANCA</v>
          </cell>
        </row>
        <row r="623">
          <cell r="F623">
            <v>51071001</v>
          </cell>
          <cell r="G623" t="e">
            <v>#REF!</v>
          </cell>
          <cell r="H623" t="str">
            <v>MGALINDO</v>
          </cell>
          <cell r="I623" t="str">
            <v>Aprobado</v>
          </cell>
          <cell r="J623" t="str">
            <v>RUTINARIOS</v>
          </cell>
        </row>
        <row r="624">
          <cell r="F624">
            <v>51140122</v>
          </cell>
          <cell r="G624" t="e">
            <v>#REF!</v>
          </cell>
          <cell r="H624" t="str">
            <v>KGZAMBRANO</v>
          </cell>
          <cell r="I624" t="str">
            <v>Aprobado</v>
          </cell>
          <cell r="J624" t="str">
            <v>PALANCA</v>
          </cell>
        </row>
        <row r="625">
          <cell r="F625">
            <v>51071001</v>
          </cell>
          <cell r="G625" t="e">
            <v>#REF!</v>
          </cell>
          <cell r="H625" t="str">
            <v>MPFALCON</v>
          </cell>
          <cell r="I625" t="str">
            <v>Aprobado</v>
          </cell>
          <cell r="J625" t="str">
            <v>RUTINARIOS</v>
          </cell>
        </row>
        <row r="626">
          <cell r="F626">
            <v>51140102</v>
          </cell>
          <cell r="G626" t="e">
            <v>#REF!</v>
          </cell>
          <cell r="H626" t="str">
            <v>MPFALCON</v>
          </cell>
          <cell r="I626" t="str">
            <v>Aprobado</v>
          </cell>
          <cell r="J626" t="str">
            <v>RUTINARIOS</v>
          </cell>
        </row>
        <row r="627">
          <cell r="F627">
            <v>51140102</v>
          </cell>
          <cell r="G627" t="e">
            <v>#REF!</v>
          </cell>
          <cell r="H627" t="str">
            <v>MGALINDO</v>
          </cell>
          <cell r="I627" t="str">
            <v>Aprobado</v>
          </cell>
          <cell r="J627" t="str">
            <v>RUTINARIOS</v>
          </cell>
        </row>
        <row r="628">
          <cell r="F628">
            <v>51050201</v>
          </cell>
          <cell r="G628" t="e">
            <v>#REF!</v>
          </cell>
          <cell r="H628" t="str">
            <v>MGALINDO</v>
          </cell>
          <cell r="I628" t="str">
            <v>Aprobado</v>
          </cell>
          <cell r="J628" t="str">
            <v>PALANCA</v>
          </cell>
        </row>
        <row r="629">
          <cell r="F629">
            <v>16070102</v>
          </cell>
          <cell r="G629" t="e">
            <v>#REF!</v>
          </cell>
          <cell r="H629" t="str">
            <v>MGALINDO</v>
          </cell>
          <cell r="I629" t="str">
            <v>Aprobado</v>
          </cell>
          <cell r="J629" t="str">
            <v>ESTRATEGICO</v>
          </cell>
        </row>
        <row r="630">
          <cell r="F630">
            <v>51050201</v>
          </cell>
          <cell r="G630" t="e">
            <v>#REF!</v>
          </cell>
          <cell r="H630" t="str">
            <v>MGALINDO</v>
          </cell>
          <cell r="I630" t="str">
            <v>Aprobado</v>
          </cell>
          <cell r="J630" t="str">
            <v>PALANCA</v>
          </cell>
        </row>
        <row r="631">
          <cell r="F631">
            <v>51050101</v>
          </cell>
          <cell r="G631" t="e">
            <v>#REF!</v>
          </cell>
          <cell r="H631" t="str">
            <v>MGALINDO</v>
          </cell>
          <cell r="I631" t="str">
            <v>Aprobado</v>
          </cell>
          <cell r="J631" t="str">
            <v>RUTINARIOS</v>
          </cell>
        </row>
        <row r="632">
          <cell r="F632">
            <v>51060205</v>
          </cell>
          <cell r="G632" t="e">
            <v>#REF!</v>
          </cell>
          <cell r="H632" t="str">
            <v>MGALINDO</v>
          </cell>
          <cell r="I632" t="str">
            <v>Aprobado</v>
          </cell>
          <cell r="J632" t="str">
            <v>ESTRATEGICO</v>
          </cell>
        </row>
        <row r="633">
          <cell r="F633">
            <v>51100701</v>
          </cell>
          <cell r="G633" t="e">
            <v>#REF!</v>
          </cell>
          <cell r="H633" t="str">
            <v>KGZAMBRANO</v>
          </cell>
          <cell r="I633" t="str">
            <v>Aprobado</v>
          </cell>
          <cell r="J633" t="str">
            <v>PALANCA</v>
          </cell>
        </row>
        <row r="634">
          <cell r="F634">
            <v>16070102</v>
          </cell>
          <cell r="G634" t="e">
            <v>#REF!</v>
          </cell>
          <cell r="H634" t="str">
            <v>MGALINDO</v>
          </cell>
          <cell r="I634" t="str">
            <v>Aprobado</v>
          </cell>
          <cell r="J634" t="str">
            <v>ESTRATEGICO</v>
          </cell>
        </row>
        <row r="635">
          <cell r="F635">
            <v>51100701</v>
          </cell>
          <cell r="G635" t="e">
            <v>#REF!</v>
          </cell>
          <cell r="H635" t="str">
            <v>MGALINDO</v>
          </cell>
          <cell r="I635" t="str">
            <v>Aprobado</v>
          </cell>
          <cell r="J635" t="str">
            <v>PALANCA</v>
          </cell>
        </row>
        <row r="636">
          <cell r="F636">
            <v>16070102</v>
          </cell>
          <cell r="G636" t="e">
            <v>#REF!</v>
          </cell>
          <cell r="H636" t="str">
            <v>MGALINDO</v>
          </cell>
          <cell r="I636" t="str">
            <v>Aprobado</v>
          </cell>
          <cell r="J636" t="str">
            <v>ESTRATEGICO</v>
          </cell>
        </row>
        <row r="637">
          <cell r="F637">
            <v>51020101</v>
          </cell>
          <cell r="G637" t="e">
            <v>#REF!</v>
          </cell>
          <cell r="H637" t="str">
            <v>MGALINDO</v>
          </cell>
          <cell r="I637" t="str">
            <v>Aprobado</v>
          </cell>
          <cell r="J637" t="str">
            <v>RUTINARIOS</v>
          </cell>
        </row>
        <row r="638">
          <cell r="F638">
            <v>51100701</v>
          </cell>
          <cell r="G638" t="e">
            <v>#REF!</v>
          </cell>
          <cell r="H638" t="str">
            <v>MGALINDO</v>
          </cell>
          <cell r="I638" t="str">
            <v>Aprobado</v>
          </cell>
          <cell r="J638" t="str">
            <v>PALANCA</v>
          </cell>
        </row>
        <row r="639">
          <cell r="F639">
            <v>51140136</v>
          </cell>
          <cell r="G639" t="e">
            <v>#REF!</v>
          </cell>
          <cell r="H639" t="str">
            <v>MGALINDO</v>
          </cell>
          <cell r="I639" t="str">
            <v>Aprobado</v>
          </cell>
          <cell r="J639" t="str">
            <v>PALANCA</v>
          </cell>
        </row>
        <row r="640">
          <cell r="F640">
            <v>51041301</v>
          </cell>
          <cell r="G640" t="e">
            <v>#REF!</v>
          </cell>
          <cell r="H640" t="str">
            <v>MGALINDO</v>
          </cell>
          <cell r="I640" t="str">
            <v>Aprobado</v>
          </cell>
          <cell r="J640" t="str">
            <v>RUTINARIOS</v>
          </cell>
        </row>
        <row r="641">
          <cell r="F641">
            <v>51100701</v>
          </cell>
          <cell r="G641" t="e">
            <v>#REF!</v>
          </cell>
          <cell r="H641" t="str">
            <v>MGALINDO</v>
          </cell>
          <cell r="I641" t="str">
            <v>Aprobado</v>
          </cell>
          <cell r="J641" t="str">
            <v>PALANCA</v>
          </cell>
        </row>
        <row r="642">
          <cell r="F642">
            <v>51020103</v>
          </cell>
          <cell r="G642" t="e">
            <v>#REF!</v>
          </cell>
          <cell r="H642" t="str">
            <v>MGALINDO</v>
          </cell>
          <cell r="I642" t="str">
            <v>Aprobado</v>
          </cell>
          <cell r="J642" t="str">
            <v>RUTINARIOS</v>
          </cell>
        </row>
        <row r="643">
          <cell r="F643">
            <v>51020101</v>
          </cell>
          <cell r="G643" t="e">
            <v>#REF!</v>
          </cell>
          <cell r="H643" t="str">
            <v>LPINILLA</v>
          </cell>
          <cell r="I643" t="str">
            <v>Aprobado</v>
          </cell>
          <cell r="J643" t="str">
            <v>RUTINARIOS</v>
          </cell>
        </row>
        <row r="644">
          <cell r="F644">
            <v>51140124</v>
          </cell>
          <cell r="G644" t="e">
            <v>#REF!</v>
          </cell>
          <cell r="H644" t="str">
            <v>MGALINDO</v>
          </cell>
          <cell r="I644" t="str">
            <v>Aprobado</v>
          </cell>
          <cell r="J644" t="str">
            <v>PALANCA</v>
          </cell>
        </row>
        <row r="645">
          <cell r="F645">
            <v>51140122</v>
          </cell>
          <cell r="G645" t="e">
            <v>#REF!</v>
          </cell>
          <cell r="H645" t="str">
            <v>MGALINDO</v>
          </cell>
          <cell r="I645" t="str">
            <v>Aprobado</v>
          </cell>
          <cell r="J645" t="str">
            <v>PALANCA</v>
          </cell>
        </row>
        <row r="646">
          <cell r="F646">
            <v>51110101</v>
          </cell>
          <cell r="G646" t="e">
            <v>#REF!</v>
          </cell>
          <cell r="H646" t="str">
            <v>MGALINDO</v>
          </cell>
          <cell r="I646" t="str">
            <v>Aprobado</v>
          </cell>
          <cell r="J646" t="str">
            <v>RUTINARIOS</v>
          </cell>
        </row>
        <row r="647">
          <cell r="F647">
            <v>51140136</v>
          </cell>
          <cell r="G647" t="e">
            <v>#REF!</v>
          </cell>
          <cell r="H647" t="str">
            <v>MGALINDO</v>
          </cell>
          <cell r="I647" t="str">
            <v>Aprobado</v>
          </cell>
          <cell r="J647" t="str">
            <v>PALANCA</v>
          </cell>
        </row>
        <row r="648">
          <cell r="F648">
            <v>51100703</v>
          </cell>
          <cell r="G648" t="e">
            <v>#REF!</v>
          </cell>
          <cell r="H648" t="str">
            <v>MGALINDO</v>
          </cell>
          <cell r="I648" t="str">
            <v>Aprobado</v>
          </cell>
          <cell r="J648" t="str">
            <v>PALANCA</v>
          </cell>
        </row>
        <row r="649">
          <cell r="F649">
            <v>51020103</v>
          </cell>
          <cell r="G649" t="e">
            <v>#REF!</v>
          </cell>
          <cell r="H649" t="str">
            <v>MGALINDO</v>
          </cell>
          <cell r="I649" t="str">
            <v>Aprobado</v>
          </cell>
          <cell r="J649" t="str">
            <v>RUTINARIOS</v>
          </cell>
        </row>
        <row r="650">
          <cell r="F650">
            <v>51140136</v>
          </cell>
          <cell r="G650" t="e">
            <v>#REF!</v>
          </cell>
          <cell r="H650" t="str">
            <v>MGALINDO</v>
          </cell>
          <cell r="I650" t="str">
            <v>Aprobado</v>
          </cell>
          <cell r="J650" t="str">
            <v>PALANCA</v>
          </cell>
        </row>
        <row r="651">
          <cell r="F651">
            <v>51140132</v>
          </cell>
          <cell r="G651" t="e">
            <v>#REF!</v>
          </cell>
          <cell r="H651" t="str">
            <v>MGALINDO</v>
          </cell>
          <cell r="I651" t="str">
            <v>Aprobado</v>
          </cell>
          <cell r="J651" t="str">
            <v>RUTINARIOS</v>
          </cell>
        </row>
        <row r="652">
          <cell r="F652">
            <v>51100701</v>
          </cell>
          <cell r="G652" t="e">
            <v>#REF!</v>
          </cell>
          <cell r="H652" t="str">
            <v>MGALINDO</v>
          </cell>
          <cell r="I652" t="str">
            <v>Aprobado</v>
          </cell>
          <cell r="J652" t="str">
            <v>PALANCA</v>
          </cell>
        </row>
        <row r="653">
          <cell r="F653">
            <v>51140124</v>
          </cell>
          <cell r="G653" t="e">
            <v>#REF!</v>
          </cell>
          <cell r="H653" t="str">
            <v>MGALINDO</v>
          </cell>
          <cell r="I653" t="str">
            <v>Aprobado</v>
          </cell>
          <cell r="J653" t="str">
            <v>PALANCA</v>
          </cell>
        </row>
        <row r="654">
          <cell r="F654">
            <v>51140129</v>
          </cell>
          <cell r="G654" t="e">
            <v>#REF!</v>
          </cell>
          <cell r="H654" t="str">
            <v>MGALINDO</v>
          </cell>
          <cell r="I654" t="str">
            <v>Aprobado</v>
          </cell>
          <cell r="J654" t="str">
            <v>RUTINARIOS</v>
          </cell>
        </row>
        <row r="655">
          <cell r="F655">
            <v>51020101</v>
          </cell>
          <cell r="G655" t="e">
            <v>#REF!</v>
          </cell>
          <cell r="H655" t="str">
            <v>MPFALCON</v>
          </cell>
          <cell r="I655" t="str">
            <v>Aprobado</v>
          </cell>
          <cell r="J655" t="str">
            <v>RUTINARIOS</v>
          </cell>
        </row>
        <row r="656">
          <cell r="F656">
            <v>51140129</v>
          </cell>
          <cell r="G656" t="e">
            <v>#REF!</v>
          </cell>
          <cell r="H656" t="str">
            <v>MGALINDO</v>
          </cell>
          <cell r="I656" t="str">
            <v>Aprobado</v>
          </cell>
          <cell r="J656" t="str">
            <v>RUTINARIOS</v>
          </cell>
        </row>
        <row r="657">
          <cell r="F657">
            <v>51110101</v>
          </cell>
          <cell r="G657" t="e">
            <v>#REF!</v>
          </cell>
          <cell r="H657" t="str">
            <v>MGALINDO</v>
          </cell>
          <cell r="I657" t="str">
            <v>Aprobado</v>
          </cell>
          <cell r="J657" t="str">
            <v>RUTINARIOS</v>
          </cell>
        </row>
        <row r="658">
          <cell r="F658">
            <v>51110101</v>
          </cell>
          <cell r="G658" t="e">
            <v>#REF!</v>
          </cell>
          <cell r="H658" t="str">
            <v>MGALINDO</v>
          </cell>
          <cell r="I658" t="str">
            <v>Aprobado</v>
          </cell>
          <cell r="J658" t="str">
            <v>RUTINARIOS</v>
          </cell>
        </row>
        <row r="659">
          <cell r="F659">
            <v>51110101</v>
          </cell>
          <cell r="G659" t="e">
            <v>#REF!</v>
          </cell>
          <cell r="H659" t="str">
            <v>MGALINDO</v>
          </cell>
          <cell r="I659" t="str">
            <v>Aprobado</v>
          </cell>
          <cell r="J659" t="str">
            <v>RUTINARIOS</v>
          </cell>
        </row>
        <row r="660">
          <cell r="F660">
            <v>51110101</v>
          </cell>
          <cell r="G660" t="e">
            <v>#REF!</v>
          </cell>
          <cell r="H660" t="str">
            <v>MGALINDO</v>
          </cell>
          <cell r="I660" t="str">
            <v>Aprobado</v>
          </cell>
          <cell r="J660" t="str">
            <v>RUTINARIOS</v>
          </cell>
        </row>
        <row r="661">
          <cell r="F661">
            <v>51110101</v>
          </cell>
          <cell r="G661" t="e">
            <v>#REF!</v>
          </cell>
          <cell r="H661" t="str">
            <v>MGALINDO</v>
          </cell>
          <cell r="I661" t="str">
            <v>Aprobado</v>
          </cell>
          <cell r="J661" t="str">
            <v>RUTINARIOS</v>
          </cell>
        </row>
        <row r="662">
          <cell r="F662">
            <v>51140132</v>
          </cell>
          <cell r="G662" t="e">
            <v>#REF!</v>
          </cell>
          <cell r="H662" t="str">
            <v>MGALINDO</v>
          </cell>
          <cell r="I662" t="str">
            <v>Aprobado</v>
          </cell>
          <cell r="J662" t="str">
            <v>RUTINARIOS</v>
          </cell>
        </row>
        <row r="663">
          <cell r="F663">
            <v>51100701</v>
          </cell>
          <cell r="G663" t="e">
            <v>#REF!</v>
          </cell>
          <cell r="H663" t="str">
            <v>MGALINDO</v>
          </cell>
          <cell r="I663" t="str">
            <v>Aprobado</v>
          </cell>
          <cell r="J663" t="str">
            <v>PALANCA</v>
          </cell>
        </row>
        <row r="664">
          <cell r="F664">
            <v>51020103</v>
          </cell>
          <cell r="G664" t="e">
            <v>#REF!</v>
          </cell>
          <cell r="H664" t="str">
            <v>MGALINDO</v>
          </cell>
          <cell r="I664" t="str">
            <v>Aprobado</v>
          </cell>
          <cell r="J664" t="str">
            <v>RUTINARIOS</v>
          </cell>
        </row>
        <row r="665">
          <cell r="F665">
            <v>51020103</v>
          </cell>
          <cell r="G665" t="e">
            <v>#REF!</v>
          </cell>
          <cell r="H665" t="str">
            <v>MGALINDO</v>
          </cell>
          <cell r="I665" t="str">
            <v>Aprobado</v>
          </cell>
          <cell r="J665" t="str">
            <v>RUTINARIOS</v>
          </cell>
        </row>
        <row r="666">
          <cell r="F666">
            <v>16070102</v>
          </cell>
          <cell r="G666" t="e">
            <v>#REF!</v>
          </cell>
          <cell r="H666" t="str">
            <v>MGALINDO</v>
          </cell>
          <cell r="I666" t="str">
            <v>Aprobado</v>
          </cell>
          <cell r="J666" t="str">
            <v>ESTRATEGICO</v>
          </cell>
        </row>
        <row r="667">
          <cell r="F667">
            <v>51140102</v>
          </cell>
          <cell r="G667" t="e">
            <v>#REF!</v>
          </cell>
          <cell r="H667" t="str">
            <v>LPINILLA</v>
          </cell>
          <cell r="I667" t="str">
            <v>Aprobado</v>
          </cell>
          <cell r="J667" t="str">
            <v>RUTINARIOS</v>
          </cell>
        </row>
        <row r="668">
          <cell r="F668">
            <v>51140144</v>
          </cell>
          <cell r="G668" t="e">
            <v>#REF!</v>
          </cell>
          <cell r="H668" t="str">
            <v>LPINILLA</v>
          </cell>
          <cell r="I668" t="str">
            <v>Aprobado</v>
          </cell>
          <cell r="J668" t="str">
            <v>RUTINARIOS</v>
          </cell>
        </row>
        <row r="669">
          <cell r="F669">
            <v>51090110</v>
          </cell>
          <cell r="G669" t="e">
            <v>#REF!</v>
          </cell>
          <cell r="H669" t="str">
            <v>LPINILLA</v>
          </cell>
          <cell r="I669" t="str">
            <v>Aprobado</v>
          </cell>
          <cell r="J669" t="str">
            <v>RUTINARIOS</v>
          </cell>
        </row>
        <row r="670">
          <cell r="F670">
            <v>51170101</v>
          </cell>
          <cell r="G670" t="e">
            <v>#REF!</v>
          </cell>
          <cell r="H670" t="str">
            <v>MJCASTIBLANCO</v>
          </cell>
          <cell r="I670" t="str">
            <v>Aprobado</v>
          </cell>
          <cell r="J670" t="e">
            <v>#N/A</v>
          </cell>
        </row>
        <row r="671">
          <cell r="F671">
            <v>51090106</v>
          </cell>
          <cell r="G671" t="e">
            <v>#REF!</v>
          </cell>
          <cell r="H671" t="str">
            <v>LPINILLA</v>
          </cell>
          <cell r="I671" t="str">
            <v>Aprobado</v>
          </cell>
          <cell r="J671" t="str">
            <v>PALANCA</v>
          </cell>
        </row>
        <row r="672">
          <cell r="F672">
            <v>15100101</v>
          </cell>
          <cell r="G672" t="e">
            <v>#REF!</v>
          </cell>
          <cell r="H672" t="str">
            <v>LPINILLA</v>
          </cell>
          <cell r="I672" t="str">
            <v>Aprobado</v>
          </cell>
          <cell r="J672" t="str">
            <v>ESTRATEGICO</v>
          </cell>
        </row>
        <row r="673">
          <cell r="F673">
            <v>51050201</v>
          </cell>
          <cell r="G673" t="e">
            <v>#REF!</v>
          </cell>
          <cell r="H673" t="str">
            <v>KGZAMBRANO</v>
          </cell>
          <cell r="I673" t="str">
            <v>Aprobado</v>
          </cell>
          <cell r="J673" t="str">
            <v>PALANCA</v>
          </cell>
        </row>
        <row r="674">
          <cell r="F674">
            <v>51140133</v>
          </cell>
          <cell r="G674" t="e">
            <v>#REF!</v>
          </cell>
          <cell r="H674" t="str">
            <v>HMOGOLLON</v>
          </cell>
          <cell r="I674" t="str">
            <v>Aprobado</v>
          </cell>
          <cell r="J674" t="str">
            <v>RUTINARIOS</v>
          </cell>
        </row>
        <row r="675">
          <cell r="F675">
            <v>51020101</v>
          </cell>
          <cell r="G675" t="e">
            <v>#REF!</v>
          </cell>
          <cell r="H675" t="str">
            <v>LPINILLA</v>
          </cell>
          <cell r="I675" t="str">
            <v>Aprobado</v>
          </cell>
          <cell r="J675" t="str">
            <v>RUTINARIOS</v>
          </cell>
        </row>
        <row r="676">
          <cell r="F676">
            <v>51020101</v>
          </cell>
          <cell r="G676" t="e">
            <v>#REF!</v>
          </cell>
          <cell r="H676" t="str">
            <v>LPINILLA</v>
          </cell>
          <cell r="I676" t="str">
            <v>Aprobado</v>
          </cell>
          <cell r="J676" t="str">
            <v>RUTINARIOS</v>
          </cell>
        </row>
        <row r="677">
          <cell r="F677">
            <v>51140122</v>
          </cell>
          <cell r="G677" t="e">
            <v>#REF!</v>
          </cell>
          <cell r="H677" t="str">
            <v>LPINILLA</v>
          </cell>
          <cell r="I677" t="str">
            <v>Aprobado</v>
          </cell>
          <cell r="J677" t="str">
            <v>PALANCA</v>
          </cell>
        </row>
        <row r="678">
          <cell r="F678">
            <v>51020101</v>
          </cell>
          <cell r="G678" t="e">
            <v>#REF!</v>
          </cell>
          <cell r="H678" t="str">
            <v>ANFLOREZ</v>
          </cell>
          <cell r="I678" t="str">
            <v>Aprobado</v>
          </cell>
          <cell r="J678" t="str">
            <v>RUTINARIOS</v>
          </cell>
        </row>
        <row r="679">
          <cell r="F679">
            <v>51140133</v>
          </cell>
          <cell r="G679" t="e">
            <v>#REF!</v>
          </cell>
          <cell r="H679" t="str">
            <v>HMOGOLLON</v>
          </cell>
          <cell r="I679" t="str">
            <v>Aprobado</v>
          </cell>
          <cell r="J679" t="str">
            <v>RUTINARIOS</v>
          </cell>
        </row>
        <row r="680">
          <cell r="F680">
            <v>51140133</v>
          </cell>
          <cell r="G680" t="e">
            <v>#REF!</v>
          </cell>
          <cell r="H680" t="str">
            <v>HMOGOLLON</v>
          </cell>
          <cell r="I680" t="str">
            <v>Aprobado</v>
          </cell>
          <cell r="J680" t="str">
            <v>RUTINARIOS</v>
          </cell>
        </row>
        <row r="681">
          <cell r="F681">
            <v>51140133</v>
          </cell>
          <cell r="G681" t="e">
            <v>#REF!</v>
          </cell>
          <cell r="H681" t="str">
            <v>MGALINDO</v>
          </cell>
          <cell r="I681" t="str">
            <v>Aprobado</v>
          </cell>
          <cell r="J681" t="str">
            <v>RUTINARIOS</v>
          </cell>
        </row>
        <row r="682">
          <cell r="F682">
            <v>15090101</v>
          </cell>
          <cell r="G682" t="e">
            <v>#REF!</v>
          </cell>
          <cell r="H682" t="str">
            <v>HMOGOLLON</v>
          </cell>
          <cell r="I682" t="str">
            <v>Aprobado</v>
          </cell>
          <cell r="J682" t="str">
            <v>PALANCA</v>
          </cell>
        </row>
        <row r="683">
          <cell r="F683">
            <v>51071206</v>
          </cell>
          <cell r="G683" t="e">
            <v>#REF!</v>
          </cell>
          <cell r="H683" t="str">
            <v>LPINILLA</v>
          </cell>
          <cell r="I683" t="str">
            <v>Aprobado</v>
          </cell>
          <cell r="J683" t="str">
            <v>RUTINARIOS</v>
          </cell>
        </row>
        <row r="684">
          <cell r="F684">
            <v>15090104</v>
          </cell>
          <cell r="G684" t="e">
            <v>#REF!</v>
          </cell>
          <cell r="H684" t="str">
            <v>LPINILLA</v>
          </cell>
          <cell r="I684" t="str">
            <v>Aprobado</v>
          </cell>
          <cell r="J684" t="str">
            <v>PALANCA</v>
          </cell>
        </row>
        <row r="685">
          <cell r="F685">
            <v>51140136</v>
          </cell>
          <cell r="G685" t="e">
            <v>#REF!</v>
          </cell>
          <cell r="H685" t="str">
            <v>LPINILLA</v>
          </cell>
          <cell r="I685" t="str">
            <v>Aprobado</v>
          </cell>
          <cell r="J685" t="str">
            <v>PALANCA</v>
          </cell>
        </row>
        <row r="686">
          <cell r="F686">
            <v>51140136</v>
          </cell>
          <cell r="G686" t="e">
            <v>#REF!</v>
          </cell>
          <cell r="H686" t="str">
            <v>LPINILLA</v>
          </cell>
          <cell r="I686" t="str">
            <v>Aprobado</v>
          </cell>
          <cell r="J686" t="str">
            <v>PALANCA</v>
          </cell>
        </row>
        <row r="687">
          <cell r="F687">
            <v>51140136</v>
          </cell>
          <cell r="G687" t="e">
            <v>#REF!</v>
          </cell>
          <cell r="H687" t="str">
            <v>LPINILLA</v>
          </cell>
          <cell r="I687" t="str">
            <v>Aprobado</v>
          </cell>
          <cell r="J687" t="str">
            <v>PALANCA</v>
          </cell>
        </row>
        <row r="688">
          <cell r="F688">
            <v>51020101</v>
          </cell>
          <cell r="G688" t="e">
            <v>#REF!</v>
          </cell>
          <cell r="H688" t="str">
            <v>LPINILLA</v>
          </cell>
          <cell r="I688" t="str">
            <v>Aprobado</v>
          </cell>
          <cell r="J688" t="str">
            <v>RUTINARIOS</v>
          </cell>
        </row>
        <row r="689">
          <cell r="F689">
            <v>51140122</v>
          </cell>
          <cell r="G689" t="e">
            <v>#REF!</v>
          </cell>
          <cell r="H689" t="str">
            <v>LPINILLA</v>
          </cell>
          <cell r="I689" t="str">
            <v>Aprobado</v>
          </cell>
          <cell r="J689" t="str">
            <v>PALANCA</v>
          </cell>
        </row>
        <row r="690">
          <cell r="F690">
            <v>51100701</v>
          </cell>
          <cell r="G690" t="e">
            <v>#REF!</v>
          </cell>
          <cell r="H690" t="str">
            <v>LPINILLA</v>
          </cell>
          <cell r="I690" t="str">
            <v>Aprobado</v>
          </cell>
          <cell r="J690" t="str">
            <v>PALANCA</v>
          </cell>
        </row>
        <row r="691">
          <cell r="F691">
            <v>15110103</v>
          </cell>
          <cell r="G691" t="e">
            <v>#REF!</v>
          </cell>
          <cell r="H691" t="str">
            <v>NMPARADA</v>
          </cell>
          <cell r="I691" t="str">
            <v>Aprobado</v>
          </cell>
          <cell r="J691" t="str">
            <v>PALANCA</v>
          </cell>
        </row>
        <row r="692">
          <cell r="F692">
            <v>51140115</v>
          </cell>
          <cell r="G692" t="e">
            <v>#REF!</v>
          </cell>
          <cell r="H692" t="str">
            <v>LPINILLA</v>
          </cell>
          <cell r="I692" t="str">
            <v>Aprobado</v>
          </cell>
          <cell r="J692" t="str">
            <v>RUTINARIOS</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NISALLE" refreshedDate="44252.782149999999" createdVersion="6" refreshedVersion="6" minRefreshableVersion="3" recordCount="3371" xr:uid="{F6F0CE7D-9822-42AF-8562-5D9A012A803F}">
  <cacheSource type="worksheet">
    <worksheetSource ref="B7:R3378" sheet="Base PAC Funcionamiento"/>
  </cacheSource>
  <cacheFields count="16">
    <cacheField name="No." numFmtId="0">
      <sharedItems containsMixedTypes="1" containsNumber="1" containsInteger="1" minValue="20" maxValue="401221"/>
    </cacheField>
    <cacheField name="Tipo de Contrato" numFmtId="0">
      <sharedItems containsBlank="1"/>
    </cacheField>
    <cacheField name="Modalidad de Contratación" numFmtId="0">
      <sharedItems containsBlank="1" containsMixedTypes="1" containsNumber="1" containsInteger="1" minValue="0" maxValue="0"/>
    </cacheField>
    <cacheField name="Mes proyectado de la contratación" numFmtId="0">
      <sharedItems containsBlank="1"/>
    </cacheField>
    <cacheField name="Descripción del elemento" numFmtId="0">
      <sharedItems containsBlank="1" containsMixedTypes="1" containsNumber="1" containsInteger="1" minValue="0" maxValue="1" longText="1"/>
    </cacheField>
    <cacheField name="No. de bienes a adquirir" numFmtId="0">
      <sharedItems containsBlank="1" containsMixedTypes="1" containsNumber="1" containsInteger="1" minValue="0" maxValue="20000000"/>
    </cacheField>
    <cacheField name="Moneda" numFmtId="0">
      <sharedItems containsBlank="1"/>
    </cacheField>
    <cacheField name="Precio de los bienes y servicios a contratar _x000a_(incluido IVA)" numFmtId="165">
      <sharedItems containsSemiMixedTypes="0" containsString="0" containsNumber="1" minValue="4306" maxValue="1908000000"/>
    </cacheField>
    <cacheField name="Departamento" numFmtId="0">
      <sharedItems containsSemiMixedTypes="0" containsString="0" containsNumber="1" containsInteger="1" minValue="101" maxValue="22531548"/>
    </cacheField>
    <cacheField name="Nombre PROCESO" numFmtId="0">
      <sharedItems count="155">
        <s v="Admisiones Y Registro"/>
        <s v="Control Interno"/>
        <s v="Bibliotecas"/>
        <s v="Gimnasios"/>
        <s v="Bienestar"/>
        <s v="Coordinacion De Carrera Academica"/>
        <s v="Centro De Lenguas"/>
        <s v="C.I.C. Sasaima - Bienestar"/>
        <s v="C.I.C. Sasaima - Producción"/>
        <s v="Museo De La Salle"/>
        <s v="Ciencias Básicas"/>
        <s v="Biología"/>
        <s v="Maestría En Recurso Hídrico Continental"/>
        <s v="Clínica De Optometría Universidad De La Salle"/>
        <s v="Clínica Veterinaria"/>
        <s v="Promoción Institucional"/>
        <s v="Tienda Lasallista"/>
        <s v="Oficina De Archivo, Documentacion Y Correspondencia"/>
        <s v="Gerencia De Compras Inventarios Y Activos Fijos"/>
        <s v="Educación E-Learning"/>
        <s v="Dirección Extensión y Educación Continuada"/>
        <s v="Revisoria Fiscal"/>
        <s v="Institucional"/>
        <s v="Imprevistos"/>
        <s v="Redistribuibles"/>
        <s v="Division Financiera"/>
        <s v="Gestion Del Cambio-División Financiera"/>
        <s v="Capacitacion Gestion Humana"/>
        <s v="Selección Y Bienestar - Gestion Humana"/>
        <s v="Salud Ocupacional"/>
        <s v="Direccion Gestion Humana"/>
        <s v="División Jurídica"/>
        <s v="División De Planeamiento Estratégico"/>
        <s v="Departamento De Formación Lasallista"/>
        <s v="Direccion De Relaciones Internacionales E Interinstitucionales"/>
        <s v="La Salle International Summer Academy"/>
        <s v="Centro De Tecnología De La Información"/>
        <s v="Oficina De Publicaciones"/>
        <s v="Feria Internacional Del Libro"/>
        <s v="Optometría"/>
        <s v="Especialización En Ortoptica Y Terapia Visual"/>
        <s v="Maestría En Ciencias De La Visión"/>
        <s v="Ciencias De La Salud"/>
        <s v="Economía"/>
        <s v="Económia"/>
        <s v="Trabajo Social"/>
        <s v="Negocios Y Relaciones Internacionales"/>
        <s v="Finanzas Y Comercio Internacional"/>
        <s v="Ciencias Economicas Y Sociales"/>
        <s v="Maestría En Estudios Y Gestion Del Desarrollo"/>
        <s v="Especialización En Gerencia Financiera"/>
        <s v="Espec. En Planeación, Gestion Y Control Del Desarrollo Social"/>
        <s v="Espec. En Consultoría En Familia Y Redes Sociales"/>
        <s v="Maestría En Gestion Documental Y Administración De Archivos"/>
        <s v="Sistemas De Información, Bibliotecología Y Archivística"/>
        <s v="Doctorado En Educación Y Sociedad (De)"/>
        <s v="Licenciatura En Español Y Lenguas Extranjeras"/>
        <s v="Licenciatura En Lenguas- Mosquera"/>
        <s v="Maestría En Didáctica De Las Lenguas"/>
        <s v="Maestría En Didáctica De Las Lenguas- Mosquera"/>
        <s v="Maestria En Diseño Y Gestión De Escenarios Virtuales"/>
        <s v="Maestría En Didáctica De Las Lenguas- Yopal"/>
        <s v="Licenciatura En Educación Religiosa"/>
        <s v="Maestría En Docencia"/>
        <s v="Maestría En Docencia- Mosquera"/>
        <s v="Ciencias De La Educacion"/>
        <s v="Licenciatura en Educación Básica Primaria"/>
        <s v="Licenciatura en Ciencias Naturales"/>
        <s v="Licenciatura en Lengua Castellana y Literatura"/>
        <s v="Oficina Facultad Ciencias Del Habitat"/>
        <s v="Arquitectura"/>
        <s v="Urbanismo"/>
        <s v="Maestria En Ciencias del Habitat"/>
        <s v="Oficina Facultad Ingenieria"/>
        <s v="Ingeniería Civil"/>
        <s v="Ingeniería Ambiental Y Sanitaria"/>
        <s v="Ingeniería Eléctrica"/>
        <s v="Ingeniería De Alimentos"/>
        <s v="Ingeniería En Automatización"/>
        <s v="Ingeniería Química"/>
        <s v="Ingeniería Industrial"/>
        <s v="Espec. En Gerencia De Proyectos En Ingeniería"/>
        <s v="Espec. En Gestion Energética Y Ambiental"/>
        <s v="Especialización En Sistemas De Calidad E Inocuidad En Alimentos"/>
        <s v="Ingenieria De Alimentos-Mosquera"/>
        <s v="Ingenieria De Automatizacion- Mosquera"/>
        <s v="Laboratorios De Ingeniería"/>
        <s v="Ingeniería Industrial- Mosquera"/>
        <s v="Gestion Del Estudiante Utopia"/>
        <s v="Auxilios Proyectos Productivos"/>
        <s v="Coordinacion De Proyectos Productivos"/>
        <s v="Coordinacion De Filantropia Y Financiamiento Externo"/>
        <s v="Filosofía Y Letras"/>
        <s v="Maestria En Politica Y Relaciones Internacionales"/>
        <s v="Maestría En Filosofía En Modalidad De Investigación"/>
        <s v="Especialización En Voluntariado"/>
        <s v="Liac - Laboratorio Instrumental De Alta Complejidad"/>
        <s v="Observatorio De La Vida Universitaria"/>
        <s v="Rectoria"/>
        <s v="Vida Universitaria"/>
        <s v="Escuela De Gobierno"/>
        <s v="Oficina Proyeccion Y Responsabilidad Social"/>
        <s v="Oficina - Vpdh"/>
        <s v="Vicerrectoria Académica"/>
        <s v="Vicerrectoria Administrativa"/>
        <s v="Gastos De La Coord Para La Transferencia Del Conocimiento"/>
        <s v="Gastos De La Coord Para La Comunicación Y La Cooperacion"/>
        <s v="Gastos De La Coord Para El Fomento"/>
        <s v="Vicerrectoria De Investigacion Y Transferencia"/>
        <s v="Convocatorias Y Movilidad"/>
        <s v="C.I.C El Gaban"/>
        <s v="C.I.C. Finca La Macarena Yopal"/>
        <s v="C.I.C. Matapantanos"/>
        <s v="C.I.C. San Miguel Ganadería"/>
        <s v="C.I.C. San Miguel Avícola"/>
        <s v="C.I.C.Finca Santa Maria"/>
        <s v="Casa Calle 61"/>
        <s v="Edificio Calvo"/>
        <s v="Edificio Carvajal"/>
        <s v="Lote Calle 200"/>
        <s v="Secretaria General"/>
        <s v="Consejo Superior"/>
        <s v="Coordinacion De Curriculo"/>
        <s v="Formacion Y Perfeccionamiento Docentes"/>
        <s v="Direccion Campus Universitario Mosquera"/>
        <s v="Contaduría Publica"/>
        <s v="Administración De Empresas"/>
        <s v="Administracion De Empresas- Mosquera"/>
        <s v="Maestría En Administración"/>
        <s v="Especialización En Gerencia De Mercadeo"/>
        <s v="Especialización En Auditoría Internacional Y Aseguramiento De La Información"/>
        <s v="Contaduría Publica- Mosquera"/>
        <s v="FACULTAD"/>
        <s v="Ciencias Administrativas Y Contables"/>
        <s v="Zootecnia"/>
        <s v="Administración De Agronegocios"/>
        <s v="Maestría En Agronegocios"/>
        <s v="Espec. En Gerencia De Empresas Agropecuarias"/>
        <s v="Simposio Agronegocios"/>
        <s v="Maestría En Agrociencias - Maestría En Ciencia Animal"/>
        <s v="Doctorado En Agrociencias (Da)"/>
        <s v="Ingeniería Agronómica"/>
        <s v="Medicina Veterinaria"/>
        <s v="Espec. En Medicina Interna De Pequeños Animales"/>
        <s v="Maestría En Ciencias Veterinarias"/>
        <s v="Dia De La Cosecha"/>
        <s v="Ciencias Agropecuarias"/>
        <s v="Agroexpounisalle"/>
        <s v="Oficina Steg"/>
        <s v="Coordinación De Servicios Generales"/>
        <s v="Coordinación De Mantenimiento"/>
        <s v="División De Infraestructura"/>
        <s v="Coordinación De Gestión Ambiental"/>
        <s v="Administración In_Situ Utopía"/>
        <s v="Lab De Suelos Y Foliares Utopi - Oper"/>
      </sharedItems>
    </cacheField>
    <cacheField name="Cuenta Contable" numFmtId="0">
      <sharedItems containsBlank="1" count="121">
        <s v="Licencias no perpetuas"/>
        <s v="Papeleria Y Utiles De Escritorio"/>
        <s v="Servicio Telefono"/>
        <s v="Mantenimiento Equipo De Computo"/>
        <s v="Pasajes Aereos"/>
        <s v="Alojamiento Y Alimentacion"/>
        <s v="Elementos De Proteccion Personal"/>
        <s v="Insumos Para Mantenimientos"/>
        <s v="Mantenimiento Equipo De Oficina"/>
        <s v="Afiliaciones Y Sostenimiento"/>
        <s v="Pasajes Terrestres"/>
        <s v="Atenciones Y Refrigerios"/>
        <s v="Combustibles Y Lubricantes"/>
        <s v="Elementos De Aseo Y Cafeteria"/>
        <s v="Peajes"/>
        <s v="Honorarios para a un tercero"/>
        <s v="Viaticos"/>
        <s v="Honorarios Capacitacion"/>
        <s v="Auxilios a empleados"/>
        <s v="Aportes A Administradoras De Riesgos Profesionales, Arl - Planillas Adicionales"/>
        <s v="Aportes A Entidades Promotoras De Salud - Planillas Adicionales"/>
        <s v="Aportes Caja Compensacion Cafam -Planillas Adicionales"/>
        <s v="Aportes Icbf - Planillas Adicionales"/>
        <s v="Aportes Sena - Planillas Adicionales"/>
        <s v="Cotizaciones A Entidades Administradoras Del Régimen De Prima Media - Planillas Adicionales"/>
        <s v="Suscripciones A Libros Revistas Y Otros"/>
        <s v="Elementos Publicitarios"/>
        <s v="Mantenimiento Y Reparaciones"/>
        <s v="Servicios Temporales y servicios de Outsourcing"/>
        <s v="Mantenimiento Equipo Electrico"/>
        <s v="Material Bibliografico"/>
        <s v="Transporte Urbano"/>
        <s v="Implementos Culturales Y Deportivos"/>
        <s v="Premios Y Concursos"/>
        <s v="Auxilios A Estudiantes"/>
        <s v="Fotocopias"/>
        <s v="Mantenimiento Equipo De Laboratorio"/>
        <s v="Parqueaderos"/>
        <s v="Participacion En Eventos"/>
        <s v="Servicio Television Satelital"/>
        <s v="Transporte, Fletes Y Acarreos"/>
        <s v="Examenes Medicos Y Medicamentos Uso Humano"/>
        <s v="Gastos Deportivos Y De Recreacion"/>
        <s v="Otros Servicios Tecnicos"/>
        <s v="Publicidad Y Propaganda"/>
        <s v="Honorarios Docentes Invitados"/>
        <s v="Auxilios diversos"/>
        <s v="Vigilancia Y Seguridad"/>
        <s v="Mantenimiento Equipo Agricola"/>
        <s v="Servicio Red Internet"/>
        <s v="Servicio Gas"/>
        <s v="Impuesto Predial"/>
        <s v="Servicio Energia Electrica"/>
        <s v="Servicio Acueducto Y Alcantarillado"/>
        <s v="Viveres Y Abarrotes"/>
        <s v="Dotacion Para Alojamiento Y Cocina"/>
        <s v="Insumos Agricolas"/>
        <s v="Insumos Laboratorio"/>
        <s v="Otros Gastos Legales"/>
        <s v="Conmemoraciones"/>
        <s v="Semen Y Nitrogeno"/>
        <s v="Dotacion Y Suministro A Trabajadores"/>
        <s v="Contribuciones"/>
        <s v="Monturas Y Lentes"/>
        <s v="Seguro Responsabilidad Civil Y Extracontractual"/>
        <s v="Seguro Riesgo Biologico"/>
        <s v="Reparaciones Locativas"/>
        <s v="Servicio De Correo"/>
        <s v="Inventarios - Con Control Presupuestal"/>
        <s v="Seguro Automoviles"/>
        <s v="Seguro Obligatorio Accidente De Transito"/>
        <s v="Gastos Notariales"/>
        <s v="Servicio Publico De Aseo"/>
        <s v="Impuesto Vehiculos"/>
        <s v="Arrendamiento Equipo De Computacion Y Comunicación"/>
        <s v="Seguro Cumplimiento Convenios"/>
        <s v="Gastos Bancarios"/>
        <s v="Servicio Transporte De Valores"/>
        <s v="Comisiones Bancarias"/>
        <s v="Fondo Sostenibilidad Icetex"/>
        <s v="Gravamen Al Movimiento Financiero"/>
        <s v="Impuesto De Industria Y Comercio"/>
        <s v="Impuesto De Valorizacion"/>
        <s v="Seguro Estudiantes"/>
        <s v="Actualizacion O Mantenimiento Licencias Perpetuas"/>
        <s v="Seguro Contra Incendio"/>
        <s v="Seguro Corriente Debil"/>
        <s v="Seguro De Sustraccion"/>
        <s v="Seguro Rotura De Maquinaria"/>
        <s v="Seguro Todo Riesgo Equipo Y Maquinaria"/>
        <s v="Seguro Manejo Global Infidelidad"/>
        <s v="Seguro Viajeros"/>
        <s v="Comisiones Por Ventas y/o servicios"/>
        <s v="Auxilio Funerario"/>
        <s v="Multas, Sanciones Y Litigios"/>
        <s v="Gastos De Representacion Y Relaciones Publicas"/>
        <s v="Publicaciones Libros"/>
        <s v="Seguro Vida Colectiva"/>
        <s v="Otros Arrendamientos Y/O Alquileres"/>
        <s v="Regalias Por Ventas Publicaciones"/>
        <s v="Honorarios para un funcionanario"/>
        <s v="HONORARIOS"/>
        <s v="Comisiones"/>
        <s v="Herramientas"/>
        <s v="Seguro de cumplimiento"/>
        <s v="Honorarios - Capacitaciones"/>
        <s v="Bar"/>
        <s v="insumos liturgicos"/>
        <m/>
        <s v="Servicios de fotocopiado (Outsourcing)"/>
        <s v="Medicamentos E Insumos Medicos De Uso Veterinario"/>
        <s v="Otros Servicios De Aseo Y Limpieza"/>
        <s v="Cuota De Administracion"/>
        <s v="Restaurante Y Casino"/>
        <s v="Servicios de aseo"/>
        <s v="Elementos Protocolos De Grado"/>
        <s v="Seguro - Prima (Estudiantes Utopía)"/>
        <s v="arrendamiento muebles y enseres"/>
        <s v="Tramites Y Licencias"/>
        <s v="Arrendamiento Maquinaria Y Equipo"/>
        <s v="Impuesto De Alumbrado Publico"/>
      </sharedItems>
    </cacheField>
    <cacheField name="Nombre cuenta Contable" numFmtId="0">
      <sharedItems containsMixedTypes="1" containsNumber="1" containsInteger="1" minValue="14080102" maxValue="511000701" count="119">
        <n v="51100701"/>
        <n v="51140127"/>
        <n v="51070701"/>
        <n v="51090102"/>
        <n v="51110102"/>
        <n v="51110101"/>
        <n v="51140144"/>
        <n v="51090110"/>
        <n v="51090104"/>
        <n v="51050201"/>
        <n v="51110103"/>
        <n v="51140102"/>
        <n v="51140107"/>
        <n v="51140115"/>
        <n v="51140130"/>
        <n v="51020101"/>
        <n v="51010601"/>
        <n v="51020103"/>
        <s v="51011401*"/>
        <n v="51012802"/>
        <n v="51012402"/>
        <n v="51012702"/>
        <n v="51012502"/>
        <n v="51012602"/>
        <n v="51013003"/>
        <n v="51140136"/>
        <n v="51140145"/>
        <n v="51090106"/>
        <n v="51070201"/>
        <n v="51090105"/>
        <n v="51140124"/>
        <n v="51140137"/>
        <n v="51140118"/>
        <n v="51140131"/>
        <n v="51140105"/>
        <n v="51140116"/>
        <n v="51090103"/>
        <n v="51140128"/>
        <n v="51140129"/>
        <n v="51071205"/>
        <n v="51071001"/>
        <n v="51140125"/>
        <n v="51012301"/>
        <n v="51071206"/>
        <n v="51140133"/>
        <n v="51020102"/>
        <n v="51140150"/>
        <n v="51070101"/>
        <n v="51090101"/>
        <n v="51071203"/>
        <n v="51071101"/>
        <n v="51030301"/>
        <n v="51070601"/>
        <n v="51070501"/>
        <n v="51140138"/>
        <n v="51140114"/>
        <n v="51140121"/>
        <n v="51140122"/>
        <n v="51080105"/>
        <n v="51140110"/>
        <n v="51140135"/>
        <n v="51011601"/>
        <n v="51050101"/>
        <n v="51140142"/>
        <n v="51060105"/>
        <n v="51060203"/>
        <n v="51090107"/>
        <n v="51070801"/>
        <n v="14080102"/>
        <n v="51060101"/>
        <n v="51060202"/>
        <n v="51080101"/>
        <n v="51070502"/>
        <n v="51030801"/>
        <n v="51041201"/>
        <n v="51060201"/>
        <n v="51170101"/>
        <n v="51071204"/>
        <n v="51170201"/>
        <n v="51140147"/>
        <n v="51170401"/>
        <n v="51030101"/>
        <n v="51030501"/>
        <n v="51060208"/>
        <n v="51100703"/>
        <n v="51060102"/>
        <n v="51060103"/>
        <n v="51060104"/>
        <n v="51060107"/>
        <n v="51060109"/>
        <n v="51060112"/>
        <n v="51060206"/>
        <n v="51140109"/>
        <n v="51140104"/>
        <n v="51140126"/>
        <n v="51140117"/>
        <n v="51140132"/>
        <n v="51060205"/>
        <n v="51041301"/>
        <n v="51140134"/>
        <s v="51020101*"/>
        <n v="51010501"/>
        <n v="51140141"/>
        <n v="51060209"/>
        <n v="511000701"/>
        <n v="51140106"/>
        <n v="51140123"/>
        <n v="51071202"/>
        <n v="51140146"/>
        <n v="51071201"/>
        <n v="51140140"/>
        <n v="51140143"/>
        <n v="51070102"/>
        <n v="51140148"/>
        <n v="51060207"/>
        <n v="51041101"/>
        <n v="51080103"/>
        <n v="51040701"/>
        <n v="51031102"/>
      </sharedItems>
    </cacheField>
    <cacheField name="Mes proyectado de la contratación2" numFmtId="0">
      <sharedItems containsBlank="1" count="24">
        <s v="Julio"/>
        <s v="Noviembre"/>
        <s v="Enero"/>
        <s v="Septiembre"/>
        <s v="Febrero"/>
        <s v="Agosto"/>
        <s v="Mayo"/>
        <s v="Abril"/>
        <s v="Anual"/>
        <s v="Semestral"/>
        <s v="Cuatrimestral"/>
        <s v="Mensual"/>
        <s v="Trimestral"/>
        <m/>
        <s v="Marzo"/>
        <s v="Junio"/>
        <s v="Otro"/>
        <s v="Bimestral"/>
        <s v="Quincenal"/>
        <s v="Octubre"/>
        <s v="Diciembre"/>
        <s v="Febrero - Diciembre"/>
        <s v="Enero - Diciembre"/>
        <s v="-"/>
      </sharedItems>
    </cacheField>
    <cacheField name="Modalidad de pago" numFmtId="0">
      <sharedItems containsBlank="1"/>
    </cacheField>
    <cacheField name="Fecha proyectada de pago o plan de pagos" numFmtId="0">
      <sharedItems containsBlank="1" containsMixedTypes="1" containsNumber="1" containsInteger="1" minValue="44285" maxValue="44285"/>
    </cacheField>
    <cacheField name="Observaciones" numFmtId="0">
      <sharedItems containsBlank="1" containsMixedTypes="1" containsNumber="1" containsInteger="1" minValue="0" maxValue="0"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NISALLE" refreshedDate="44252.971358449075" createdVersion="6" refreshedVersion="6" minRefreshableVersion="3" recordCount="2372" xr:uid="{EB040889-28D6-453F-A329-D10A8563380F}">
  <cacheSource type="worksheet">
    <worksheetSource ref="A1:E2373" sheet="Hoja7"/>
  </cacheSource>
  <cacheFields count="5">
    <cacheField name="Nombre PROCESO" numFmtId="0">
      <sharedItems/>
    </cacheField>
    <cacheField name="Nombre cuenta Contable" numFmtId="0">
      <sharedItems containsSemiMixedTypes="0" containsString="0" containsNumber="1" containsInteger="1" minValue="14080102" maxValue="51170201" count="57">
        <n v="51100701"/>
        <n v="51140127"/>
        <n v="51070701"/>
        <n v="51090102"/>
        <n v="51110101"/>
        <n v="51140144"/>
        <n v="51090110"/>
        <n v="51090104"/>
        <n v="51050201"/>
        <n v="51140102"/>
        <n v="51140107"/>
        <n v="51140115"/>
        <n v="51020101"/>
        <n v="51020103"/>
        <n v="51140136"/>
        <n v="51140145"/>
        <n v="51090106"/>
        <n v="51070201"/>
        <n v="51090105"/>
        <n v="51140124"/>
        <n v="51140137"/>
        <n v="51140118"/>
        <n v="51140131"/>
        <n v="51140116"/>
        <n v="51090103"/>
        <n v="51140129"/>
        <n v="51071001"/>
        <n v="51140125"/>
        <n v="51012301"/>
        <n v="51071206"/>
        <n v="51140133"/>
        <n v="51020102"/>
        <n v="51090101"/>
        <n v="51071203"/>
        <n v="51071101"/>
        <n v="51140138"/>
        <n v="51140121"/>
        <n v="51140122"/>
        <n v="51080105"/>
        <n v="51140110"/>
        <n v="51011601"/>
        <n v="51050101"/>
        <n v="51140142"/>
        <n v="51090107"/>
        <n v="51070801"/>
        <n v="14080102"/>
        <n v="51170201"/>
        <n v="51100703"/>
        <n v="51140132"/>
        <n v="51060205"/>
        <n v="51041301"/>
        <n v="51140146"/>
        <n v="51140140"/>
        <n v="51140143"/>
        <n v="51140148"/>
        <n v="51041101"/>
        <n v="51040701"/>
      </sharedItems>
    </cacheField>
    <cacheField name="SSS" numFmtId="0">
      <sharedItems count="4">
        <s v="PALANCA"/>
        <s v="RUTINARIOS"/>
        <s v="CUELLO BOTELLA"/>
        <s v="ESTRATEGICO"/>
      </sharedItems>
    </cacheField>
    <cacheField name="Cuenta Contable" numFmtId="0">
      <sharedItems containsBlank="1" count="61">
        <s v="Licencias no perpetuas"/>
        <s v="Papeleria Y Utiles De Escritorio"/>
        <s v="Servicio Telefono"/>
        <s v="Mantenimiento Equipo De Computo"/>
        <s v="Alojamiento Y Alimentacion"/>
        <s v="Elementos De Proteccion Personal"/>
        <s v="Insumos Para Mantenimientos"/>
        <s v="Mantenimiento Equipo De Oficina"/>
        <s v="Afiliaciones Y Sostenimiento"/>
        <s v="Atenciones Y Refrigerios"/>
        <s v="Combustibles Y Lubricantes"/>
        <s v="Elementos De Aseo Y Cafeteria"/>
        <s v="Honorarios para a un tercero"/>
        <s v="Honorarios Capacitacion"/>
        <s v="Suscripciones A Libros Revistas Y Otros"/>
        <s v="Elementos Publicitarios"/>
        <s v="Mantenimiento Y Reparaciones"/>
        <s v="Servicios Temporales y servicios de Outsourcing"/>
        <s v="Mantenimiento Equipo Electrico"/>
        <s v="Material Bibliografico"/>
        <s v="Transporte Urbano"/>
        <s v="Implementos Culturales Y Deportivos"/>
        <s v="Premios Y Concursos"/>
        <s v="Fotocopias"/>
        <s v="Mantenimiento Equipo De Laboratorio"/>
        <s v="Participacion En Eventos"/>
        <s v="Transporte, Fletes Y Acarreos"/>
        <s v="Examenes Medicos Y Medicamentos Uso Humano"/>
        <s v="Gastos Deportivos Y De Recreacion"/>
        <s v="Otros Servicios Tecnicos"/>
        <s v="Publicidad Y Propaganda"/>
        <s v="Honorarios Docentes Invitados"/>
        <s v="Mantenimiento Equipo Agricola"/>
        <s v="Servicio Red Internet"/>
        <s v="Servicio Gas"/>
        <s v="Viveres Y Abarrotes"/>
        <s v="Insumos Agricolas"/>
        <s v="Insumos Laboratorio"/>
        <s v="Otros Gastos Legales"/>
        <s v="Conmemoraciones"/>
        <s v="Dotacion Y Suministro A Trabajadores"/>
        <s v="Contribuciones"/>
        <s v="Monturas Y Lentes"/>
        <s v="Reparaciones Locativas"/>
        <s v="Servicio De Correo"/>
        <s v="Inventarios - Con Control Presupuestal"/>
        <s v="Comisiones Bancarias"/>
        <s v="Actualizacion O Mantenimiento Licencias Perpetuas"/>
        <s v="Publicaciones Libros"/>
        <s v="Seguro Vida Colectiva"/>
        <s v="Otros Arrendamientos Y/O Alquileres"/>
        <s v="HONORARIOS"/>
        <s v="Honorarios - Capacitaciones"/>
        <s v="Medicamentos E Insumos Medicos De Uso Veterinario"/>
        <s v="Cuota De Administracion"/>
        <s v="Restaurante Y Casino"/>
        <s v="Elementos Protocolos De Grado"/>
        <s v="Honorarios para un funcionanario"/>
        <s v="arrendamiento muebles y enseres"/>
        <s v="Arrendamiento Maquinaria Y Equipo"/>
        <m/>
      </sharedItems>
    </cacheField>
    <cacheField name="Precio de los bienes y servicios a contratar _x000a_(incluido IVA)" numFmtId="167">
      <sharedItems containsSemiMixedTypes="0" containsString="0" containsNumber="1" minValue="6570" maxValue="1500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NISALLE" refreshedDate="44252.975573379626" createdVersion="6" refreshedVersion="6" minRefreshableVersion="3" recordCount="3371" xr:uid="{9620408F-83A3-4C77-9FDC-8209E473DC17}">
  <cacheSource type="worksheet">
    <worksheetSource ref="A1:E3372" sheet="Hoja7"/>
  </cacheSource>
  <cacheFields count="5">
    <cacheField name="Nombre PROCESO" numFmtId="0">
      <sharedItems/>
    </cacheField>
    <cacheField name="Nombre cuenta Contable" numFmtId="0">
      <sharedItems containsMixedTypes="1" containsNumber="1" containsInteger="1" minValue="14080102" maxValue="511000701" count="119">
        <n v="51100701"/>
        <n v="51140127"/>
        <n v="51070701"/>
        <n v="51090102"/>
        <n v="51110102"/>
        <n v="51110101"/>
        <n v="51140144"/>
        <n v="51090110"/>
        <n v="51090104"/>
        <n v="51050201"/>
        <n v="51110103"/>
        <n v="51140102"/>
        <n v="51140107"/>
        <n v="51140115"/>
        <n v="51140130"/>
        <n v="51020101"/>
        <n v="51010601"/>
        <n v="51020103"/>
        <s v="51011401*"/>
        <n v="51012802"/>
        <n v="51012402"/>
        <n v="51012702"/>
        <n v="51012502"/>
        <n v="51012602"/>
        <n v="51013003"/>
        <n v="51140136"/>
        <n v="51140145"/>
        <n v="51090106"/>
        <n v="51070201"/>
        <n v="51090105"/>
        <n v="51140124"/>
        <n v="51140137"/>
        <n v="51140118"/>
        <n v="51140131"/>
        <n v="51140105"/>
        <n v="51140116"/>
        <n v="51090103"/>
        <n v="51140128"/>
        <n v="51140129"/>
        <n v="51071205"/>
        <n v="51071001"/>
        <n v="51140125"/>
        <n v="51012301"/>
        <n v="51071206"/>
        <n v="51140133"/>
        <n v="51020102"/>
        <n v="51140150"/>
        <n v="51070101"/>
        <n v="51090101"/>
        <n v="51071203"/>
        <n v="51071101"/>
        <n v="51030301"/>
        <n v="51070601"/>
        <n v="51070501"/>
        <n v="51140138"/>
        <n v="51140114"/>
        <n v="51140121"/>
        <n v="51140122"/>
        <n v="51080105"/>
        <n v="51140110"/>
        <n v="51140135"/>
        <n v="51011601"/>
        <n v="51050101"/>
        <n v="51140142"/>
        <n v="51060105"/>
        <n v="51060203"/>
        <n v="51090107"/>
        <n v="51070801"/>
        <n v="14080102"/>
        <n v="51060101"/>
        <n v="51060202"/>
        <n v="51080101"/>
        <n v="51070502"/>
        <n v="51030801"/>
        <n v="51041201"/>
        <n v="51060201"/>
        <n v="51170101"/>
        <n v="51071204"/>
        <n v="51170201"/>
        <n v="51140147"/>
        <n v="51170401"/>
        <n v="51030101"/>
        <n v="51030501"/>
        <n v="51060208"/>
        <n v="51100703"/>
        <n v="51060102"/>
        <n v="51060103"/>
        <n v="51060104"/>
        <n v="51060107"/>
        <n v="51060109"/>
        <n v="51060112"/>
        <n v="51060206"/>
        <n v="51140109"/>
        <n v="51140104"/>
        <n v="51140126"/>
        <n v="51140117"/>
        <n v="51140132"/>
        <n v="51060205"/>
        <n v="51041301"/>
        <n v="51140134"/>
        <s v="51020101*"/>
        <n v="51010501"/>
        <n v="51140141"/>
        <n v="51060209"/>
        <n v="511000701"/>
        <n v="51140106"/>
        <n v="51140123"/>
        <n v="51071202"/>
        <n v="51140146"/>
        <n v="51071201"/>
        <n v="51140140"/>
        <n v="51140143"/>
        <n v="51070102"/>
        <n v="51140148"/>
        <n v="51060207"/>
        <n v="51041101"/>
        <n v="51080103"/>
        <n v="51040701"/>
        <n v="51031102"/>
      </sharedItems>
    </cacheField>
    <cacheField name="SSS" numFmtId="0">
      <sharedItems count="5">
        <s v="PALANCA"/>
        <s v="RUTINARIOS"/>
        <e v="#N/A"/>
        <s v="CUELLO BOTELLA"/>
        <s v="ESTRATEGICO"/>
      </sharedItems>
    </cacheField>
    <cacheField name="Cuenta Contable" numFmtId="0">
      <sharedItems containsBlank="1" count="121">
        <s v="Licencias no perpetuas"/>
        <s v="Papeleria Y Utiles De Escritorio"/>
        <s v="Servicio Telefono"/>
        <s v="Mantenimiento Equipo De Computo"/>
        <s v="Pasajes Aereos"/>
        <s v="Alojamiento Y Alimentacion"/>
        <s v="Elementos De Proteccion Personal"/>
        <s v="Insumos Para Mantenimientos"/>
        <s v="Mantenimiento Equipo De Oficina"/>
        <s v="Afiliaciones Y Sostenimiento"/>
        <s v="Pasajes Terrestres"/>
        <s v="Atenciones Y Refrigerios"/>
        <s v="Combustibles Y Lubricantes"/>
        <s v="Elementos De Aseo Y Cafeteria"/>
        <s v="Peajes"/>
        <s v="Honorarios para a un tercero"/>
        <s v="Viaticos"/>
        <s v="Honorarios Capacitacion"/>
        <s v="Auxilios a empleados"/>
        <s v="Aportes A Administradoras De Riesgos Profesionales, Arl - Planillas Adicionales"/>
        <s v="Aportes A Entidades Promotoras De Salud - Planillas Adicionales"/>
        <s v="Aportes Caja Compensacion Cafam -Planillas Adicionales"/>
        <s v="Aportes Icbf - Planillas Adicionales"/>
        <s v="Aportes Sena - Planillas Adicionales"/>
        <s v="Cotizaciones A Entidades Administradoras Del Régimen De Prima Media - Planillas Adicionales"/>
        <s v="Suscripciones A Libros Revistas Y Otros"/>
        <s v="Elementos Publicitarios"/>
        <s v="Mantenimiento Y Reparaciones"/>
        <s v="Servicios Temporales y servicios de Outsourcing"/>
        <s v="Mantenimiento Equipo Electrico"/>
        <s v="Material Bibliografico"/>
        <s v="Transporte Urbano"/>
        <s v="Implementos Culturales Y Deportivos"/>
        <s v="Premios Y Concursos"/>
        <s v="Auxilios A Estudiantes"/>
        <s v="Fotocopias"/>
        <s v="Mantenimiento Equipo De Laboratorio"/>
        <s v="Parqueaderos"/>
        <s v="Participacion En Eventos"/>
        <s v="Servicio Television Satelital"/>
        <s v="Transporte, Fletes Y Acarreos"/>
        <s v="Examenes Medicos Y Medicamentos Uso Humano"/>
        <s v="Gastos Deportivos Y De Recreacion"/>
        <s v="Otros Servicios Tecnicos"/>
        <s v="Publicidad Y Propaganda"/>
        <s v="Honorarios Docentes Invitados"/>
        <s v="Auxilios diversos"/>
        <s v="Vigilancia Y Seguridad"/>
        <s v="Mantenimiento Equipo Agricola"/>
        <s v="Servicio Red Internet"/>
        <s v="Servicio Gas"/>
        <s v="Impuesto Predial"/>
        <s v="Servicio Energia Electrica"/>
        <s v="Servicio Acueducto Y Alcantarillado"/>
        <s v="Viveres Y Abarrotes"/>
        <s v="Dotacion Para Alojamiento Y Cocina"/>
        <s v="Insumos Agricolas"/>
        <s v="Insumos Laboratorio"/>
        <s v="Otros Gastos Legales"/>
        <s v="Conmemoraciones"/>
        <s v="Semen Y Nitrogeno"/>
        <s v="Dotacion Y Suministro A Trabajadores"/>
        <s v="Contribuciones"/>
        <s v="Monturas Y Lentes"/>
        <s v="Seguro Responsabilidad Civil Y Extracontractual"/>
        <s v="Seguro Riesgo Biologico"/>
        <s v="Reparaciones Locativas"/>
        <s v="Servicio De Correo"/>
        <s v="Inventarios - Con Control Presupuestal"/>
        <s v="Seguro Automoviles"/>
        <s v="Seguro Obligatorio Accidente De Transito"/>
        <s v="Gastos Notariales"/>
        <s v="Servicio Publico De Aseo"/>
        <s v="Impuesto Vehiculos"/>
        <s v="Arrendamiento Equipo De Computacion Y Comunicación"/>
        <s v="Seguro Cumplimiento Convenios"/>
        <s v="Gastos Bancarios"/>
        <s v="Servicio Transporte De Valores"/>
        <s v="Comisiones Bancarias"/>
        <s v="Fondo Sostenibilidad Icetex"/>
        <s v="Gravamen Al Movimiento Financiero"/>
        <s v="Impuesto De Industria Y Comercio"/>
        <s v="Impuesto De Valorizacion"/>
        <s v="Seguro Estudiantes"/>
        <s v="Actualizacion O Mantenimiento Licencias Perpetuas"/>
        <s v="Seguro Contra Incendio"/>
        <s v="Seguro Corriente Debil"/>
        <s v="Seguro De Sustraccion"/>
        <s v="Seguro Rotura De Maquinaria"/>
        <s v="Seguro Todo Riesgo Equipo Y Maquinaria"/>
        <s v="Seguro Manejo Global Infidelidad"/>
        <s v="Seguro Viajeros"/>
        <s v="Comisiones Por Ventas y/o servicios"/>
        <s v="Auxilio Funerario"/>
        <s v="Multas, Sanciones Y Litigios"/>
        <s v="Gastos De Representacion Y Relaciones Publicas"/>
        <s v="Publicaciones Libros"/>
        <s v="Seguro Vida Colectiva"/>
        <s v="Otros Arrendamientos Y/O Alquileres"/>
        <s v="Regalias Por Ventas Publicaciones"/>
        <s v="Honorarios para un funcionanario"/>
        <s v="HONORARIOS"/>
        <s v="Comisiones"/>
        <s v="Herramientas"/>
        <s v="Seguro de cumplimiento"/>
        <s v="Honorarios - Capacitaciones"/>
        <s v="Bar"/>
        <s v="insumos liturgicos"/>
        <m/>
        <s v="Servicios de fotocopiado (Outsourcing)"/>
        <s v="Medicamentos E Insumos Medicos De Uso Veterinario"/>
        <s v="Otros Servicios De Aseo Y Limpieza"/>
        <s v="Cuota De Administracion"/>
        <s v="Restaurante Y Casino"/>
        <s v="Servicios de aseo"/>
        <s v="Elementos Protocolos De Grado"/>
        <s v="Seguro - Prima (Estudiantes Utopía)"/>
        <s v="arrendamiento muebles y enseres"/>
        <s v="Tramites Y Licencias"/>
        <s v="Arrendamiento Maquinaria Y Equipo"/>
        <s v="Impuesto De Alumbrado Publico"/>
      </sharedItems>
    </cacheField>
    <cacheField name="Precio de los bienes y servicios a contratar _x000a_(incluido IVA)" numFmtId="169">
      <sharedItems containsSemiMixedTypes="0" containsString="0" containsNumber="1" minValue="4306" maxValue="1908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NISALLE" refreshedDate="44252.978163657404" createdVersion="6" refreshedVersion="6" minRefreshableVersion="3" recordCount="1727" xr:uid="{A2F88D38-8BC7-4C07-A532-75221A10DCEA}">
  <cacheSource type="worksheet">
    <worksheetSource ref="A1:E1728" sheet="Hoja10"/>
  </cacheSource>
  <cacheFields count="5">
    <cacheField name="Nombre PROCESO" numFmtId="0">
      <sharedItems/>
    </cacheField>
    <cacheField name="Nombre cuenta Contable" numFmtId="0">
      <sharedItems containsSemiMixedTypes="0" containsString="0" containsNumber="1" containsInteger="1" minValue="51011601" maxValue="51170201"/>
    </cacheField>
    <cacheField name="SSS" numFmtId="0">
      <sharedItems/>
    </cacheField>
    <cacheField name="Cuenta Contable" numFmtId="0">
      <sharedItems count="42">
        <s v="Papeleria Y Utiles De Escritorio"/>
        <s v="Servicio Telefono"/>
        <s v="Alojamiento Y Alimentacion"/>
        <s v="Elementos De Proteccion Personal"/>
        <s v="Insumos Para Mantenimientos"/>
        <s v="Mantenimiento Equipo De Oficina"/>
        <s v="Atenciones Y Refrigerios"/>
        <s v="Combustibles Y Lubricantes"/>
        <s v="Elementos De Aseo Y Cafeteria"/>
        <s v="Honorarios para a un tercero"/>
        <s v="Honorarios Capacitacion"/>
        <s v="Elementos Publicitarios"/>
        <s v="Transporte Urbano"/>
        <s v="Implementos Culturales Y Deportivos"/>
        <s v="Premios Y Concursos"/>
        <s v="Fotocopias"/>
        <s v="Participacion En Eventos"/>
        <s v="Transporte, Fletes Y Acarreos"/>
        <s v="Examenes Medicos Y Medicamentos Uso Humano"/>
        <s v="Gastos Deportivos Y De Recreacion"/>
        <s v="Otros Servicios Tecnicos"/>
        <s v="Publicidad Y Propaganda"/>
        <s v="Honorarios Docentes Invitados"/>
        <s v="Servicio Gas"/>
        <s v="Viveres Y Abarrotes"/>
        <s v="Insumos Agricolas"/>
        <s v="Conmemoraciones"/>
        <s v="Dotacion Y Suministro A Trabajadores"/>
        <s v="Contribuciones"/>
        <s v="Monturas Y Lentes"/>
        <s v="Servicio De Correo"/>
        <s v="Comisiones Bancarias"/>
        <s v="Publicaciones Libros"/>
        <s v="Otros Arrendamientos Y/O Alquileres"/>
        <s v="HONORARIOS"/>
        <s v="Honorarios - Capacitaciones"/>
        <s v="Medicamentos E Insumos Medicos De Uso Veterinario"/>
        <s v="Cuota De Administracion"/>
        <s v="Elementos Protocolos De Grado"/>
        <s v="Honorarios para un funcionanario"/>
        <s v="arrendamiento muebles y enseres"/>
        <s v="Arrendamiento Maquinaria Y Equipo"/>
      </sharedItems>
    </cacheField>
    <cacheField name="Precio de los bienes y servicios a contratar _x000a_(incluido IVA)" numFmtId="0">
      <sharedItems containsSemiMixedTypes="0" containsString="0" containsNumber="1" minValue="6570" maxValue="6183526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71">
  <r>
    <s v="203-1*"/>
    <s v="Otro"/>
    <m/>
    <s v="Julio"/>
    <s v="Licencias no perpetuas"/>
    <n v="3"/>
    <s v="Pesos"/>
    <n v="3000000"/>
    <n v="203"/>
    <x v="0"/>
    <x v="0"/>
    <x v="0"/>
    <x v="0"/>
    <s v="Crédito a 30 dias"/>
    <s v="Agosto"/>
    <s v="Renovación Licencias"/>
  </r>
  <r>
    <s v="203-2*"/>
    <s v="Otro"/>
    <m/>
    <s v="Noviembre"/>
    <s v="Renovación Licencia On Base"/>
    <n v="1"/>
    <s v="Pesos"/>
    <n v="9000000"/>
    <n v="203"/>
    <x v="0"/>
    <x v="0"/>
    <x v="0"/>
    <x v="1"/>
    <s v="Crédito a 30 dias"/>
    <s v="Diciembre"/>
    <m/>
  </r>
  <r>
    <s v="203-3*"/>
    <s v="Compra-venta"/>
    <m/>
    <s v="Enero"/>
    <s v="papelería para certificados"/>
    <n v="20000000"/>
    <s v="Pesos"/>
    <n v="8600000"/>
    <n v="203"/>
    <x v="0"/>
    <x v="1"/>
    <x v="1"/>
    <x v="2"/>
    <s v="Crédito a 30 dias"/>
    <s v="Febrero"/>
    <m/>
  </r>
  <r>
    <s v="203-4*"/>
    <s v="Compra-venta"/>
    <m/>
    <s v="Septiembre"/>
    <s v="compra adhesivos 2022"/>
    <n v="22000"/>
    <s v="Pesos"/>
    <n v="1200000"/>
    <n v="203"/>
    <x v="0"/>
    <x v="1"/>
    <x v="1"/>
    <x v="3"/>
    <s v="Crédito a 30 dias"/>
    <s v="Octubre"/>
    <s v="Los adhesivos se utilizan para refrendar carné de estudiantes y funcionarios"/>
  </r>
  <r>
    <s v="203-5*"/>
    <s v="Compra-venta"/>
    <m/>
    <s v="Septiembre"/>
    <s v="compra calendarios académicos 2022"/>
    <n v="22000"/>
    <s v="Pesos"/>
    <n v="10000000"/>
    <n v="203"/>
    <x v="0"/>
    <x v="1"/>
    <x v="1"/>
    <x v="3"/>
    <s v="Crédito a 30 dias"/>
    <s v="Octubre"/>
    <m/>
  </r>
  <r>
    <s v="203-6*"/>
    <s v="Compra-venta"/>
    <m/>
    <s v="Febrero"/>
    <s v="papelería y útiles"/>
    <m/>
    <s v="Pesos"/>
    <n v="2600000"/>
    <n v="203"/>
    <x v="0"/>
    <x v="1"/>
    <x v="1"/>
    <x v="4"/>
    <s v="Crédito a 30 dias"/>
    <s v="Marzo"/>
    <s v="En esta compra se incluye resmas de papel, esferos, lápices y demás útiles que necesita cada funcionario para su desempeño"/>
  </r>
  <r>
    <s v="203-7*"/>
    <s v="Compra-venta"/>
    <m/>
    <s v="Agosto"/>
    <s v="papelería y útiles"/>
    <m/>
    <s v="Pesos"/>
    <n v="2600000"/>
    <n v="203"/>
    <x v="0"/>
    <x v="1"/>
    <x v="1"/>
    <x v="5"/>
    <s v="Crédito a 30 dias"/>
    <s v="Septiembre"/>
    <s v="En esta compra se incluye resmas de papel, esferos, lápices y demás útiles que necesita cada funcionario para su desempeño"/>
  </r>
  <r>
    <s v="203-8*"/>
    <s v="Otro"/>
    <m/>
    <s v="Enero"/>
    <s v="plan para simcard"/>
    <n v="5"/>
    <s v="Pesos"/>
    <n v="6000000"/>
    <n v="203"/>
    <x v="0"/>
    <x v="2"/>
    <x v="2"/>
    <x v="2"/>
    <s v="Crédito a 30 dias"/>
    <s v="Enero"/>
    <s v="las simcard son utilizadas en el Get Wey de la plataforma del contac"/>
  </r>
  <r>
    <s v="203-9*"/>
    <s v="Mantenimiento"/>
    <m/>
    <s v="Noviembre"/>
    <s v="mantenimiento impresoras kyocera"/>
    <n v="4"/>
    <s v="Pesos"/>
    <n v="5500000"/>
    <n v="203"/>
    <x v="0"/>
    <x v="3"/>
    <x v="3"/>
    <x v="1"/>
    <s v="Crédito a 30 dias"/>
    <s v="Noviembre"/>
    <m/>
  </r>
  <r>
    <s v="203-10*"/>
    <s v="Mantenimiento"/>
    <m/>
    <s v="Julio"/>
    <s v="mantenimiento impresoras HP"/>
    <n v="2"/>
    <s v="Pesos"/>
    <n v="1500000"/>
    <n v="203"/>
    <x v="0"/>
    <x v="3"/>
    <x v="3"/>
    <x v="0"/>
    <s v="Crédito a 30 dias"/>
    <s v="Agosto"/>
    <m/>
  </r>
  <r>
    <s v="203-11*"/>
    <s v="Otro"/>
    <m/>
    <s v="Agosto"/>
    <s v="compra pasajes"/>
    <n v="1"/>
    <s v="Pesos"/>
    <n v="1200000"/>
    <n v="203"/>
    <x v="0"/>
    <x v="4"/>
    <x v="4"/>
    <x v="5"/>
    <s v="Contado"/>
    <s v="Agosto"/>
    <s v="Los pasajes son para asistir al evento Jefes de Admisiones a nivel nacional se dejó como mes tentativo agosto"/>
  </r>
  <r>
    <s v="203-12*"/>
    <s v="Otro"/>
    <m/>
    <s v="Agosto"/>
    <s v="alojamiento y alimentación"/>
    <m/>
    <s v="Pesos"/>
    <n v="800000"/>
    <n v="203"/>
    <x v="0"/>
    <x v="5"/>
    <x v="5"/>
    <x v="5"/>
    <s v="Contado"/>
    <s v="Agosto"/>
    <s v="viáticos para asistir a evento jefes de admisiones se dejó como mes tentativo agosto"/>
  </r>
  <r>
    <s v="203-13*"/>
    <s v="Compra-venta"/>
    <m/>
    <s v="Febrero"/>
    <s v="compra tapabocas y guantes"/>
    <m/>
    <s v="Pesos"/>
    <n v="400000"/>
    <n v="203"/>
    <x v="0"/>
    <x v="6"/>
    <x v="6"/>
    <x v="4"/>
    <s v="Crédito a 30 dias"/>
    <s v="Marzo"/>
    <s v="Estos elementos de protección los utilizan los funcionarios que manejan el archivo"/>
  </r>
  <r>
    <s v="203-14*"/>
    <s v="Compra-venta"/>
    <m/>
    <s v="Agosto"/>
    <s v="compra guantes y tapabocas"/>
    <m/>
    <s v="Pesos"/>
    <n v="400000"/>
    <n v="203"/>
    <x v="0"/>
    <x v="6"/>
    <x v="6"/>
    <x v="5"/>
    <s v="Crédito a 30 dias"/>
    <s v="Septiembre"/>
    <m/>
  </r>
  <r>
    <s v="203-15*"/>
    <s v="Compra-venta"/>
    <m/>
    <s v="Mayo"/>
    <s v="compra elementos para arreglo de equipos de cómputo"/>
    <m/>
    <s v="Pesos"/>
    <n v="1600000"/>
    <n v="203"/>
    <x v="0"/>
    <x v="7"/>
    <x v="7"/>
    <x v="6"/>
    <s v="Crédito a 30 dias"/>
    <s v="Junio"/>
    <s v="Se deja una fecha tentativa ya que esto es incierto porque no sabemos cuando ni para cuantos equipos vamor a necesitar insumos"/>
  </r>
  <r>
    <s v="203-16*"/>
    <s v="Otro"/>
    <m/>
    <s v="Mayo"/>
    <s v="mantenimiento sello seco "/>
    <m/>
    <s v="Pesos"/>
    <n v="1600000"/>
    <n v="203"/>
    <x v="0"/>
    <x v="8"/>
    <x v="8"/>
    <x v="6"/>
    <s v="Crédito a 30 dias"/>
    <s v="Junio"/>
    <s v="Las fechas son tentativas"/>
  </r>
  <r>
    <s v="1093-1*"/>
    <s v="Orden de compra"/>
    <m/>
    <s v="Enero"/>
    <s v="Membresia Auditool "/>
    <n v="1"/>
    <s v="Dólares"/>
    <n v="500000"/>
    <n v="1093"/>
    <x v="1"/>
    <x v="9"/>
    <x v="9"/>
    <x v="2"/>
    <s v="Crédito a 30 dias"/>
    <s v="Febrero"/>
    <m/>
  </r>
  <r>
    <s v="1093-2*"/>
    <s v="Orden de compra"/>
    <m/>
    <s v="Abril"/>
    <s v="Membresia Instituto Internacional de Auditores"/>
    <n v="1"/>
    <s v="Pesos"/>
    <n v="500000"/>
    <n v="1093"/>
    <x v="1"/>
    <x v="9"/>
    <x v="9"/>
    <x v="7"/>
    <s v="Crédito a 30 dias"/>
    <s v="Mayo"/>
    <m/>
  </r>
  <r>
    <s v="1093-3*"/>
    <s v="Orden de compra"/>
    <m/>
    <s v="Anual"/>
    <s v="Tiquetes para transporte del equipo auditor a Yopal "/>
    <n v="6"/>
    <s v="Pesos"/>
    <n v="3000000"/>
    <n v="1093"/>
    <x v="1"/>
    <x v="4"/>
    <x v="4"/>
    <x v="8"/>
    <s v="Contado"/>
    <s v="Agosto"/>
    <m/>
  </r>
  <r>
    <s v="1093-4*"/>
    <s v="Transporte"/>
    <m/>
    <s v="Semestral"/>
    <s v="Pasajes  para transporte del equipo auditor sedes Cundinamarca y alrededores para  efectuar auditorías"/>
    <m/>
    <s v="Pesos"/>
    <n v="600000"/>
    <n v="1093"/>
    <x v="1"/>
    <x v="10"/>
    <x v="10"/>
    <x v="9"/>
    <s v="Contado"/>
    <s v="Semestral"/>
    <m/>
  </r>
  <r>
    <s v="1093-5*"/>
    <s v="Otro"/>
    <m/>
    <s v="Cuatrimestral"/>
    <s v="Atenciones y refrigerios  para sencibilizaciones relacionadas con temas de la Dirección "/>
    <m/>
    <s v="Pesos"/>
    <n v="800000"/>
    <n v="1093"/>
    <x v="1"/>
    <x v="11"/>
    <x v="11"/>
    <x v="10"/>
    <s v="Contado"/>
    <s v="Cuatrimestral"/>
    <m/>
  </r>
  <r>
    <s v="1093-6*"/>
    <s v="Otro"/>
    <m/>
    <s v="Semestral"/>
    <s v="Gastos de combustible por transporte del equipo auditor sedes Cundinamarca y alrededores para  efectuar auditorías"/>
    <m/>
    <s v="Pesos"/>
    <n v="200000"/>
    <n v="1093"/>
    <x v="1"/>
    <x v="12"/>
    <x v="12"/>
    <x v="9"/>
    <s v="Contado"/>
    <s v="Semestral"/>
    <m/>
  </r>
  <r>
    <s v="1093-7*"/>
    <s v="Otro"/>
    <m/>
    <s v="Mensual"/>
    <s v="Elementos de aseo y cafeteria equipo Auditor"/>
    <m/>
    <s v="Pesos"/>
    <n v="280000"/>
    <n v="1093"/>
    <x v="1"/>
    <x v="13"/>
    <x v="13"/>
    <x v="11"/>
    <s v="Contado"/>
    <s v="Mensual"/>
    <m/>
  </r>
  <r>
    <s v="1093-8*"/>
    <s v="Otro"/>
    <m/>
    <s v="Semestral"/>
    <s v="Papeleria y utiles de escritorío requeridos por el equipo "/>
    <m/>
    <s v="Pesos"/>
    <n v="1020000"/>
    <n v="1093"/>
    <x v="1"/>
    <x v="1"/>
    <x v="1"/>
    <x v="9"/>
    <s v="Crédito a 30 dias"/>
    <s v="Semestral"/>
    <m/>
  </r>
  <r>
    <s v="1093-9*"/>
    <s v="Otro"/>
    <m/>
    <s v="Semestral"/>
    <s v="Gastos de peajes  por transporte del equipo auditor sedes Cundinamarca y alrededores para  efectuar auditorías"/>
    <m/>
    <s v="Pesos"/>
    <n v="100000"/>
    <n v="1093"/>
    <x v="1"/>
    <x v="14"/>
    <x v="14"/>
    <x v="9"/>
    <s v="Contado"/>
    <s v="Semestral"/>
    <m/>
  </r>
  <r>
    <s v="1093-10*"/>
    <s v="Prestación de servicios"/>
    <m/>
    <s v="Semestral"/>
    <s v="Honorarios Profesionales de conformidad con el PGA  por demanda."/>
    <m/>
    <s v="Pesos"/>
    <n v="8000000"/>
    <n v="1093"/>
    <x v="1"/>
    <x v="15"/>
    <x v="15"/>
    <x v="9"/>
    <s v="Crédito a 30 dias"/>
    <s v="Semestral"/>
    <m/>
  </r>
  <r>
    <s v="1093-11*"/>
    <s v="Orden de compra"/>
    <m/>
    <s v="Semestral"/>
    <s v="Mantenimiento Impresoras "/>
    <m/>
    <s v="Pesos"/>
    <n v="200000"/>
    <n v="1093"/>
    <x v="1"/>
    <x v="7"/>
    <x v="7"/>
    <x v="9"/>
    <s v="Crédito a 30 dias"/>
    <s v="Semestral"/>
    <m/>
  </r>
  <r>
    <s v="1093-12*"/>
    <s v="Otro"/>
    <m/>
    <s v="Anual"/>
    <s v="Traslados a CIC para dar cumplimiento al PGA"/>
    <m/>
    <s v="Pesos"/>
    <n v="1000000"/>
    <n v="1093"/>
    <x v="1"/>
    <x v="16"/>
    <x v="16"/>
    <x v="8"/>
    <s v="Contado"/>
    <s v="Anual"/>
    <m/>
  </r>
  <r>
    <s v="1093-14*"/>
    <s v="Otro"/>
    <m/>
    <s v="Trimestral"/>
    <s v="Honorarios Capacitación Equipo de Auditoría "/>
    <m/>
    <s v="Pesos"/>
    <n v="4800000"/>
    <n v="1093"/>
    <x v="1"/>
    <x v="17"/>
    <x v="17"/>
    <x v="12"/>
    <s v="Contado"/>
    <s v="Trimestral"/>
    <m/>
  </r>
  <r>
    <s v="1093-15*"/>
    <s v="Orden de compra"/>
    <m/>
    <s v="Anual"/>
    <s v="Mantenimiento de Licencia DAI con visión Tecnológica aplicativo Biable "/>
    <n v="2"/>
    <s v="Pesos"/>
    <n v="3000000"/>
    <n v="1093"/>
    <x v="1"/>
    <x v="0"/>
    <x v="0"/>
    <x v="8"/>
    <s v="Crédito a 30 dias"/>
    <s v="Anual"/>
    <m/>
  </r>
  <r>
    <s v="1093-28*"/>
    <s v="Otro"/>
    <m/>
    <s v="Semestral"/>
    <s v="Auxilios por traslados a CIC para dar cumplimiento al PGA"/>
    <m/>
    <s v="Pesos"/>
    <n v="2456431"/>
    <n v="1093"/>
    <x v="1"/>
    <x v="18"/>
    <x v="18"/>
    <x v="9"/>
    <s v="Contado"/>
    <s v="Semestral"/>
    <m/>
  </r>
  <r>
    <n v="1093"/>
    <s v="Otro"/>
    <m/>
    <m/>
    <m/>
    <m/>
    <m/>
    <n v="9416"/>
    <n v="1093"/>
    <x v="1"/>
    <x v="19"/>
    <x v="19"/>
    <x v="13"/>
    <m/>
    <m/>
    <m/>
  </r>
  <r>
    <n v="1093"/>
    <s v="Otro"/>
    <m/>
    <m/>
    <m/>
    <m/>
    <m/>
    <n v="153909"/>
    <n v="1093"/>
    <x v="1"/>
    <x v="20"/>
    <x v="20"/>
    <x v="13"/>
    <m/>
    <m/>
    <m/>
  </r>
  <r>
    <n v="1093"/>
    <s v="Otro"/>
    <m/>
    <m/>
    <m/>
    <m/>
    <m/>
    <n v="72428"/>
    <n v="1093"/>
    <x v="1"/>
    <x v="21"/>
    <x v="21"/>
    <x v="13"/>
    <m/>
    <m/>
    <m/>
  </r>
  <r>
    <n v="1093"/>
    <s v="Otro"/>
    <m/>
    <m/>
    <m/>
    <m/>
    <m/>
    <n v="54321"/>
    <n v="1093"/>
    <x v="1"/>
    <x v="22"/>
    <x v="22"/>
    <x v="13"/>
    <m/>
    <m/>
    <m/>
  </r>
  <r>
    <n v="1093"/>
    <s v="Otro"/>
    <m/>
    <m/>
    <m/>
    <m/>
    <m/>
    <n v="36214"/>
    <n v="1093"/>
    <x v="1"/>
    <x v="23"/>
    <x v="23"/>
    <x v="13"/>
    <m/>
    <m/>
    <m/>
  </r>
  <r>
    <n v="1093"/>
    <s v="Otro"/>
    <m/>
    <m/>
    <m/>
    <m/>
    <m/>
    <n v="217281"/>
    <n v="1093"/>
    <x v="1"/>
    <x v="24"/>
    <x v="24"/>
    <x v="13"/>
    <m/>
    <m/>
    <m/>
  </r>
  <r>
    <s v="201701-1*"/>
    <s v="Prestación de servicios"/>
    <m/>
    <s v="Enero"/>
    <s v="Renovación suscripción  base de datos Elibro "/>
    <n v="1"/>
    <s v="Pesos"/>
    <n v="70049175"/>
    <n v="201701"/>
    <x v="2"/>
    <x v="25"/>
    <x v="25"/>
    <x v="2"/>
    <s v="Crédito a 30 dias"/>
    <s v="Febrero"/>
    <m/>
  </r>
  <r>
    <s v="201701-2*"/>
    <s v="Prestación de servicios"/>
    <m/>
    <s v="Enero"/>
    <s v="Renovación suscripción  base de datos CABI"/>
    <n v="1"/>
    <s v="Dólares"/>
    <n v="64940925"/>
    <n v="201701"/>
    <x v="2"/>
    <x v="25"/>
    <x v="25"/>
    <x v="2"/>
    <s v="Crédito a 30 dias"/>
    <s v="Febrero"/>
    <m/>
  </r>
  <r>
    <s v="201701-3*"/>
    <s v="Prestación de servicios"/>
    <m/>
    <s v="Enero"/>
    <s v="Renovación suscripción  base de datos  Passport"/>
    <n v="1"/>
    <s v="Dólares"/>
    <n v="84014175"/>
    <n v="201701"/>
    <x v="2"/>
    <x v="25"/>
    <x v="25"/>
    <x v="2"/>
    <s v="Crédito a 30 dias"/>
    <s v="Febrero"/>
    <m/>
  </r>
  <r>
    <s v="201701-4*"/>
    <s v="Prestación de servicios"/>
    <m/>
    <s v="Enero"/>
    <s v="Renovación suscripción  base de datos Compendex"/>
    <n v="1"/>
    <s v="Dólares"/>
    <n v="13248375"/>
    <n v="201701"/>
    <x v="2"/>
    <x v="25"/>
    <x v="25"/>
    <x v="2"/>
    <s v="Crédito a 30 dias"/>
    <s v="Febrero"/>
    <m/>
  </r>
  <r>
    <s v="201701-5*"/>
    <s v="Prestación de servicios"/>
    <m/>
    <s v="Enero"/>
    <s v="Renovación suscripción  base de datos EMIS"/>
    <n v="1"/>
    <s v="Pesos"/>
    <n v="82467000"/>
    <n v="201701"/>
    <x v="2"/>
    <x v="25"/>
    <x v="25"/>
    <x v="2"/>
    <s v="Crédito a 30 dias"/>
    <s v="Febrero"/>
    <m/>
  </r>
  <r>
    <s v="201701-6*"/>
    <s v="Prestación de servicios"/>
    <m/>
    <s v="Enero"/>
    <s v="Renovación suscripción  base de datos JSTOR"/>
    <n v="1"/>
    <s v="Dólares"/>
    <n v="55345500"/>
    <n v="201701"/>
    <x v="2"/>
    <x v="25"/>
    <x v="25"/>
    <x v="2"/>
    <s v="Crédito a 30 dias"/>
    <s v="Febrero"/>
    <m/>
  </r>
  <r>
    <s v="201701-7*"/>
    <s v="Prestación de servicios"/>
    <m/>
    <s v="Enero"/>
    <s v="Renovación suscripción  base de datos ECOLECCION"/>
    <n v="1"/>
    <s v="Pesos"/>
    <n v="22919230"/>
    <n v="201701"/>
    <x v="2"/>
    <x v="25"/>
    <x v="25"/>
    <x v="2"/>
    <s v="Crédito a 30 dias"/>
    <s v="Febrero"/>
    <m/>
  </r>
  <r>
    <s v="201701-11*"/>
    <s v="Prestación de servicios"/>
    <m/>
    <s v="Febrero"/>
    <s v="Renovación suscripción  base de datos EBSCO"/>
    <n v="1"/>
    <s v="Dólares"/>
    <n v="86880675"/>
    <n v="201701"/>
    <x v="2"/>
    <x v="25"/>
    <x v="25"/>
    <x v="4"/>
    <s v="Crédito a 30 dias"/>
    <s v="Marzo"/>
    <m/>
  </r>
  <r>
    <s v="201701-12*"/>
    <s v="Prestación de servicios"/>
    <n v="0"/>
    <s v="Febrero"/>
    <s v="Renovación suscripción  base de datos  Legiscomex empresarial"/>
    <n v="1"/>
    <s v="Pesos"/>
    <n v="21530103"/>
    <n v="201701"/>
    <x v="2"/>
    <x v="25"/>
    <x v="25"/>
    <x v="4"/>
    <s v="Crédito a 30 dias"/>
    <s v="Marzo"/>
    <n v="0"/>
  </r>
  <r>
    <s v="201701-13*"/>
    <s v="Prestación de servicios"/>
    <m/>
    <s v="Marzo"/>
    <s v="Renovación suscripción  base de datos Web of Science"/>
    <n v="1"/>
    <s v="Dólares"/>
    <n v="131271000"/>
    <n v="201701"/>
    <x v="2"/>
    <x v="25"/>
    <x v="25"/>
    <x v="14"/>
    <s v="Crédito a 30 dias"/>
    <s v="Abril"/>
    <m/>
  </r>
  <r>
    <s v="201701-14*"/>
    <s v="Prestación de servicios"/>
    <m/>
    <s v="Enero"/>
    <s v="Renovación suscripción  base de datos ODILO"/>
    <n v="1"/>
    <s v="Pesos"/>
    <n v="32025000"/>
    <n v="201701"/>
    <x v="2"/>
    <x v="25"/>
    <x v="25"/>
    <x v="2"/>
    <s v="Crédito a 30 dias"/>
    <s v="Febrero"/>
    <m/>
  </r>
  <r>
    <s v="201701-16*"/>
    <s v="Prestación de servicios"/>
    <m/>
    <s v="Febrero"/>
    <s v="Renovación suscripción  base de datos  Consorcio Nacional ( Science direct, Scopus,  Oxford University Press,  Taylor &amp; Francis, Springer, Sage premier"/>
    <n v="6"/>
    <s v="Dólares"/>
    <n v="586301600"/>
    <n v="201701"/>
    <x v="2"/>
    <x v="25"/>
    <x v="25"/>
    <x v="4"/>
    <s v="Crédito a 30 dias"/>
    <s v="Marzo"/>
    <s v="El valor proyectado incluye la devolución que realiza el Gobierno a la Universidad por $130.000.000, el cual se dejará como anticipo"/>
  </r>
  <r>
    <s v="201701-17*"/>
    <s v="Prestación de servicios"/>
    <m/>
    <s v="Febrero"/>
    <s v="Renovación suscripción  base de datos Libros electrónicos Digital Content"/>
    <n v="1"/>
    <s v="Pesos"/>
    <n v="40031556"/>
    <n v="201701"/>
    <x v="2"/>
    <x v="25"/>
    <x v="25"/>
    <x v="4"/>
    <s v="Crédito a 30 dias"/>
    <s v="Marzo"/>
    <m/>
  </r>
  <r>
    <s v="201701-18*"/>
    <s v="Prestación de servicios"/>
    <m/>
    <s v="Julio"/>
    <s v="Renovación suscripción  base de datos Mendeley"/>
    <n v="1"/>
    <s v="Dólares"/>
    <n v="17684100"/>
    <n v="201701"/>
    <x v="2"/>
    <x v="25"/>
    <x v="25"/>
    <x v="0"/>
    <s v="Crédito a 30 dias"/>
    <s v="Agosto"/>
    <m/>
  </r>
  <r>
    <s v="201701-19*"/>
    <s v="Prestación de servicios"/>
    <m/>
    <s v="Julio"/>
    <s v="Renovación suscripción  base de datos Newspaper sourse"/>
    <n v="1"/>
    <s v="Dólares"/>
    <n v="6798750"/>
    <n v="201701"/>
    <x v="2"/>
    <x v="25"/>
    <x v="25"/>
    <x v="0"/>
    <s v="Crédito a 30 dias"/>
    <s v="Agosto"/>
    <m/>
  </r>
  <r>
    <s v="201701-20*"/>
    <s v="Prestación de servicios"/>
    <m/>
    <s v="Febrero"/>
    <s v="Renovación suscripción  base de datos Flipster"/>
    <n v="1"/>
    <s v="Dólares"/>
    <n v="4487175"/>
    <n v="201701"/>
    <x v="2"/>
    <x v="25"/>
    <x v="25"/>
    <x v="4"/>
    <s v="Crédito a 30 dias"/>
    <s v="Marzo"/>
    <m/>
  </r>
  <r>
    <s v="201701-21*"/>
    <s v="Prestación de servicios"/>
    <m/>
    <s v="Anual"/>
    <s v="Renovación suscripcion de peridicos y revistas fisicas"/>
    <n v="30"/>
    <s v="Pesos"/>
    <n v="20000000"/>
    <n v="201701"/>
    <x v="2"/>
    <x v="25"/>
    <x v="25"/>
    <x v="8"/>
    <s v="Crédito a 30 dias"/>
    <s v="Anual"/>
    <s v="Distribuido durante todo el año de acuerdo con vencimientos "/>
  </r>
  <r>
    <s v="201701-22*"/>
    <s v="Prestación de servicios"/>
    <m/>
    <s v="Enero"/>
    <s v="Renovación suscripción  Sistema Integrado de Búsqueda"/>
    <n v="1"/>
    <s v="Dólares"/>
    <n v="36750000"/>
    <n v="201701"/>
    <x v="2"/>
    <x v="0"/>
    <x v="0"/>
    <x v="2"/>
    <s v="Crédito a 30 dias"/>
    <s v="Febrero"/>
    <m/>
  </r>
  <r>
    <s v="201701-23*"/>
    <s v="Prestación de servicios"/>
    <m/>
    <s v="Enero"/>
    <s v="Biblioteca Digital Planeta"/>
    <n v="1"/>
    <s v="Pesos"/>
    <n v="25000000"/>
    <n v="201701"/>
    <x v="2"/>
    <x v="25"/>
    <x v="25"/>
    <x v="2"/>
    <s v="Crédito a 30 dias"/>
    <s v="Febrero"/>
    <m/>
  </r>
  <r>
    <s v="201701-24*"/>
    <s v="Prestación de servicios"/>
    <m/>
    <s v="Enero"/>
    <s v="Renovación suscripción  Janium"/>
    <n v="1"/>
    <s v="Pesos"/>
    <n v="42770029"/>
    <n v="201701"/>
    <x v="2"/>
    <x v="0"/>
    <x v="0"/>
    <x v="2"/>
    <s v="Crédito a 30 dias"/>
    <s v="Febrero"/>
    <m/>
  </r>
  <r>
    <s v="201701-25*"/>
    <s v="Prestación de servicios"/>
    <m/>
    <s v="Mayo"/>
    <s v="Renovación suscripción  Urkund-Sistema antiplagio"/>
    <n v="1"/>
    <s v="Dólares"/>
    <n v="16364775.000000002"/>
    <n v="201701"/>
    <x v="2"/>
    <x v="0"/>
    <x v="0"/>
    <x v="6"/>
    <s v="Crédito a 30 dias"/>
    <s v="Junio"/>
    <m/>
  </r>
  <r>
    <s v="201701-26*"/>
    <s v="Prestación de servicios"/>
    <m/>
    <s v="Julio"/>
    <s v="Renovación Centro de derechos reprográficos Ceder"/>
    <n v="1"/>
    <s v="Pesos"/>
    <n v="6961278"/>
    <n v="201701"/>
    <x v="2"/>
    <x v="0"/>
    <x v="0"/>
    <x v="0"/>
    <s v="Crédito a 30 dias"/>
    <s v="Agosto"/>
    <m/>
  </r>
  <r>
    <s v="201701-27*"/>
    <s v="Prestación de servicios"/>
    <m/>
    <s v="Mayo"/>
    <s v="Renovación suscripción  Sigma"/>
    <n v="1"/>
    <s v="Pesos"/>
    <n v="35000000"/>
    <n v="201701"/>
    <x v="2"/>
    <x v="0"/>
    <x v="0"/>
    <x v="6"/>
    <s v="Crédito a 30 dias"/>
    <s v="Junio"/>
    <m/>
  </r>
  <r>
    <s v="201701-28*"/>
    <s v="Prestación de servicios"/>
    <m/>
    <s v="Mayo"/>
    <s v="Renovación suscripción  Ezproxy 6.2"/>
    <n v="1"/>
    <s v="Dólares"/>
    <n v="7901250"/>
    <n v="201701"/>
    <x v="2"/>
    <x v="0"/>
    <x v="0"/>
    <x v="6"/>
    <s v="Crédito a 30 dias"/>
    <s v="Junio"/>
    <m/>
  </r>
  <r>
    <s v="201701-29*"/>
    <s v="Prestación de servicios"/>
    <m/>
    <s v="Julio"/>
    <s v="Renovación suscripción  Armar 2 y  RDA Toolkit"/>
    <n v="5"/>
    <s v="Pesos"/>
    <n v="3206725"/>
    <n v="201701"/>
    <x v="2"/>
    <x v="0"/>
    <x v="0"/>
    <x v="0"/>
    <s v="Crédito a 30 dias"/>
    <s v="Agosto"/>
    <m/>
  </r>
  <r>
    <s v="201701-30*"/>
    <s v="Prestación de servicios"/>
    <m/>
    <s v="Junio"/>
    <s v="Renovación afiliación BLAA"/>
    <n v="1"/>
    <s v="Pesos"/>
    <n v="500000"/>
    <n v="201701"/>
    <x v="2"/>
    <x v="9"/>
    <x v="9"/>
    <x v="15"/>
    <s v="Crédito a 30 dias"/>
    <s v="Julio"/>
    <m/>
  </r>
  <r>
    <s v="201701-32*"/>
    <s v="Orden de compra"/>
    <m/>
    <s v="Enero"/>
    <s v="Elementos de aseo y cafeteria "/>
    <n v="1"/>
    <s v="Pesos"/>
    <n v="750000"/>
    <n v="201701"/>
    <x v="2"/>
    <x v="13"/>
    <x v="13"/>
    <x v="2"/>
    <s v="Crédito a 30 dias"/>
    <s v="Febrero"/>
    <m/>
  </r>
  <r>
    <s v="201701-33*"/>
    <s v="Orden de compra"/>
    <m/>
    <s v="Julio"/>
    <m/>
    <s v="Elementos de aseo y cafeteria "/>
    <s v="Pesos"/>
    <n v="750000"/>
    <n v="201701"/>
    <x v="2"/>
    <x v="13"/>
    <x v="13"/>
    <x v="0"/>
    <s v="Crédito a 30 dias"/>
    <s v="Agosto"/>
    <m/>
  </r>
  <r>
    <s v="201701-34*"/>
    <s v="Orden de compra"/>
    <m/>
    <s v="Enero"/>
    <s v="Elementos de  protección personal "/>
    <n v="1"/>
    <s v="Pesos"/>
    <n v="1500000"/>
    <n v="201701"/>
    <x v="2"/>
    <x v="6"/>
    <x v="6"/>
    <x v="2"/>
    <s v="Crédito a 30 dias"/>
    <s v="Febrero"/>
    <m/>
  </r>
  <r>
    <s v="201701-35*"/>
    <s v="Orden de compra"/>
    <m/>
    <s v="Julio"/>
    <s v="Elementos de  protección persona"/>
    <n v="1"/>
    <s v="Pesos"/>
    <n v="1500000"/>
    <n v="201701"/>
    <x v="2"/>
    <x v="6"/>
    <x v="6"/>
    <x v="0"/>
    <s v="Crédito a 30 dias"/>
    <s v="Agosto"/>
    <m/>
  </r>
  <r>
    <s v="201701-36*"/>
    <s v="Orden de compra"/>
    <m/>
    <s v="Mayo"/>
    <s v="Reimpresión de portafolio de bolsillo Biblioteca"/>
    <n v="1500"/>
    <s v="Pesos"/>
    <n v="3000000"/>
    <n v="201701"/>
    <x v="2"/>
    <x v="26"/>
    <x v="26"/>
    <x v="6"/>
    <s v="Crédito a 30 dias"/>
    <s v="Junio"/>
    <m/>
  </r>
  <r>
    <s v="201701-37*"/>
    <s v="Orden de compra"/>
    <m/>
    <s v="Enero"/>
    <s v="Papelería y utiles de escritorio"/>
    <n v="1"/>
    <s v="Pesos"/>
    <n v="5000000"/>
    <n v="201701"/>
    <x v="2"/>
    <x v="1"/>
    <x v="1"/>
    <x v="2"/>
    <s v="Crédito a 30 dias"/>
    <s v="Febrero"/>
    <m/>
  </r>
  <r>
    <s v="201701-38*"/>
    <s v="Orden de compra"/>
    <m/>
    <s v="Julio"/>
    <s v="Papelería y utiles de escritorio"/>
    <n v="1"/>
    <s v="Pesos"/>
    <n v="5000000"/>
    <n v="201701"/>
    <x v="2"/>
    <x v="1"/>
    <x v="1"/>
    <x v="0"/>
    <s v="Crédito a 30 dias"/>
    <s v="Agosto"/>
    <m/>
  </r>
  <r>
    <s v="201701-39*"/>
    <s v="Orden de compra"/>
    <m/>
    <s v="Mensual"/>
    <s v="Empaste de libros"/>
    <n v="600"/>
    <s v="Pesos"/>
    <n v="8000000"/>
    <n v="201701"/>
    <x v="2"/>
    <x v="1"/>
    <x v="1"/>
    <x v="11"/>
    <s v="Crédito a 30 dias"/>
    <s v="Mensual"/>
    <m/>
  </r>
  <r>
    <s v="201701-40*"/>
    <s v="Orden de compra"/>
    <m/>
    <s v="Enero"/>
    <s v="Forros para libros"/>
    <n v="10"/>
    <s v="Pesos"/>
    <n v="5000000"/>
    <n v="201701"/>
    <x v="2"/>
    <x v="1"/>
    <x v="1"/>
    <x v="2"/>
    <s v="Crédito a 30 dias"/>
    <s v="Febrero"/>
    <s v="10 cajas de tamaño Estándar para enviar a las 3 sedes "/>
  </r>
  <r>
    <s v="201701-41*"/>
    <s v="Orden de compra"/>
    <m/>
    <s v="Junio"/>
    <s v="Manteniento sillas biblioteca"/>
    <n v="120"/>
    <s v="Pesos"/>
    <n v="11000000"/>
    <n v="201701"/>
    <x v="2"/>
    <x v="27"/>
    <x v="27"/>
    <x v="15"/>
    <s v="Crédito a 30 dias"/>
    <s v="Julio"/>
    <m/>
  </r>
  <r>
    <s v="201701-43*"/>
    <s v="Orden de compra"/>
    <m/>
    <s v="Enero"/>
    <s v="Servicio mantenimiento antenas"/>
    <n v="1"/>
    <s v="Pesos"/>
    <n v="4000000"/>
    <n v="201701"/>
    <x v="2"/>
    <x v="27"/>
    <x v="27"/>
    <x v="2"/>
    <s v="Crédito a 30 dias"/>
    <s v="Febrero"/>
    <s v="Se paga manteniento preventivo de las antenas de seguiridad de las tres sedes"/>
  </r>
  <r>
    <s v="201701-44*"/>
    <s v="Orden de compra"/>
    <m/>
    <s v="Semestral"/>
    <s v="Ousourcing procesamiento técnico de libros"/>
    <n v="1000"/>
    <s v="Pesos"/>
    <n v="20000000"/>
    <n v="201701"/>
    <x v="2"/>
    <x v="28"/>
    <x v="28"/>
    <x v="9"/>
    <s v="Crédito a 30 dias"/>
    <s v="Semestral"/>
    <m/>
  </r>
  <r>
    <s v="201701-46*"/>
    <s v="Prestación de servicios"/>
    <m/>
    <s v="Enero"/>
    <s v="Señalización y ambientación bibliotecas"/>
    <n v="1"/>
    <s v="Pesos"/>
    <n v="2000000"/>
    <n v="201701"/>
    <x v="2"/>
    <x v="15"/>
    <x v="15"/>
    <x v="2"/>
    <s v="Crédito a 30 dias"/>
    <s v="Febrero"/>
    <s v="Señalización colección,  señalización CRAI de las tres sedes de Bogotá"/>
  </r>
  <r>
    <s v="201701-47*"/>
    <s v="Prestación de servicios"/>
    <m/>
    <s v="Mensual"/>
    <s v="Honorarios actividades culturales  CLEO"/>
    <m/>
    <s v="Pesos"/>
    <n v="20000000"/>
    <n v="201701"/>
    <x v="2"/>
    <x v="15"/>
    <x v="15"/>
    <x v="11"/>
    <s v="Crédito a 30 dias"/>
    <s v="Mensual"/>
    <m/>
  </r>
  <r>
    <s v="201701-48*"/>
    <s v="Prestación de servicios"/>
    <m/>
    <s v="Mensual"/>
    <s v="Honorarios actividades culturales  CRAI"/>
    <m/>
    <s v="Pesos"/>
    <n v="5000000"/>
    <n v="201701"/>
    <x v="2"/>
    <x v="15"/>
    <x v="15"/>
    <x v="11"/>
    <s v="Crédito a 30 dias"/>
    <s v="Mensual"/>
    <m/>
  </r>
  <r>
    <s v="201701-50*"/>
    <s v="Prestación de servicios"/>
    <m/>
    <s v="Noviembre"/>
    <s v="Honorarios servicios internos E-learning (diseño de piezas)"/>
    <m/>
    <s v="Pesos"/>
    <n v="1500000"/>
    <n v="201701"/>
    <x v="2"/>
    <x v="15"/>
    <x v="15"/>
    <x v="1"/>
    <s v="Servicios internos"/>
    <s v="Noviembre"/>
    <m/>
  </r>
  <r>
    <s v="201701-51*"/>
    <s v="Prestación de servicios"/>
    <m/>
    <s v="Mayo"/>
    <s v="Honorarios servicios internos E-learning (diseño de piezas)"/>
    <m/>
    <s v="Pesos"/>
    <n v="1500000"/>
    <n v="201701"/>
    <x v="2"/>
    <x v="15"/>
    <x v="15"/>
    <x v="6"/>
    <s v="Servicios internos"/>
    <s v="Mayo"/>
    <s v="Piezas  de comunicación primer semestre"/>
  </r>
  <r>
    <s v="201701-52*"/>
    <s v="Prestación de servicios"/>
    <m/>
    <s v="Mayo"/>
    <s v="Honorarios servicios internos E-learning (automatizacion curso"/>
    <n v="1"/>
    <s v="Pesos"/>
    <n v="5000000"/>
    <n v="201701"/>
    <x v="2"/>
    <x v="15"/>
    <x v="15"/>
    <x v="6"/>
    <s v="Servicios internos"/>
    <s v="Mayo"/>
    <m/>
  </r>
  <r>
    <s v="201701-53*"/>
    <s v="Prestación de servicios"/>
    <m/>
    <s v="Noviembre"/>
    <s v="Honorarios servicios internos E-learning (automatizacion cursos"/>
    <n v="1"/>
    <s v="Pesos"/>
    <n v="5000000"/>
    <n v="201701"/>
    <x v="2"/>
    <x v="15"/>
    <x v="15"/>
    <x v="1"/>
    <s v="Servicios internos"/>
    <s v="Noviembre"/>
    <m/>
  </r>
  <r>
    <s v="201701-54*"/>
    <s v="Otro"/>
    <m/>
    <s v="Otro"/>
    <s v="Viáticos personal de Biblioteca"/>
    <m/>
    <s v="Pesos"/>
    <n v="2000000"/>
    <n v="201701"/>
    <x v="2"/>
    <x v="16"/>
    <x v="16"/>
    <x v="16"/>
    <s v="Crédito a 30 dias"/>
    <s v="Otro"/>
    <s v="De acuerdo a la necesidad"/>
  </r>
  <r>
    <s v="201701-56*"/>
    <s v="Transporte"/>
    <m/>
    <s v="Otro"/>
    <s v="Pasajes aéreos personal de Biblioteca"/>
    <m/>
    <s v="Pesos"/>
    <n v="3000000"/>
    <n v="201701"/>
    <x v="2"/>
    <x v="4"/>
    <x v="4"/>
    <x v="16"/>
    <s v="Crédito a 30 dias"/>
    <s v="Otro"/>
    <s v="De acuerdo a la necesidad viejaes Yopal"/>
  </r>
  <r>
    <s v="201701-57*"/>
    <s v="Orden de compra"/>
    <m/>
    <s v="Otro"/>
    <s v="Refrigerios actividades especiales"/>
    <m/>
    <s v="Pesos"/>
    <n v="1000000"/>
    <n v="201701"/>
    <x v="2"/>
    <x v="11"/>
    <x v="11"/>
    <x v="16"/>
    <s v="Crédito a 30 dias"/>
    <s v="Otro"/>
    <m/>
  </r>
  <r>
    <s v="201701-58*"/>
    <s v="Prestación de servicios"/>
    <m/>
    <s v="Otro"/>
    <s v="Mantenimiento equipos de computo"/>
    <m/>
    <s v="Pesos"/>
    <n v="4000000"/>
    <n v="201701"/>
    <x v="2"/>
    <x v="3"/>
    <x v="3"/>
    <x v="16"/>
    <s v="Crédito a 30 dias"/>
    <s v="Otro"/>
    <s v="De acuerdo a necesidad"/>
  </r>
  <r>
    <s v="201701-59*"/>
    <s v="Prestación de servicios"/>
    <m/>
    <s v="Otro"/>
    <s v="Mantenimiento equipos de oficina"/>
    <m/>
    <s v="Pesos"/>
    <n v="4000000"/>
    <n v="201701"/>
    <x v="2"/>
    <x v="8"/>
    <x v="8"/>
    <x v="16"/>
    <s v="Crédito a 30 dias"/>
    <s v="Otro"/>
    <s v="De acuerdo a necesidad"/>
  </r>
  <r>
    <s v="201701-60*"/>
    <s v="Prestación de servicios"/>
    <m/>
    <s v="Otro"/>
    <s v="Mantenimiento equipo eléctric"/>
    <m/>
    <s v="Pesos"/>
    <n v="2000000"/>
    <n v="201701"/>
    <x v="2"/>
    <x v="29"/>
    <x v="29"/>
    <x v="16"/>
    <s v="Crédito a 30 dias"/>
    <s v="Otro"/>
    <m/>
  </r>
  <r>
    <s v="201701-61*"/>
    <s v="Orden de compra"/>
    <m/>
    <s v="Anual"/>
    <s v="Compra de material bibliografico físico para los diferentes programas académicos"/>
    <n v="1000"/>
    <s v="Pesos"/>
    <n v="135000000"/>
    <n v="201701"/>
    <x v="2"/>
    <x v="30"/>
    <x v="30"/>
    <x v="8"/>
    <s v="Crédito a 30 dias"/>
    <s v="Anual"/>
    <s v="Se adquiere semestralmente solicitudes en marzo y septiembre "/>
  </r>
  <r>
    <s v="201701-63*"/>
    <s v="Prestación de servicios"/>
    <m/>
    <s v="Enero"/>
    <s v="Renovación suscripción  base de datos IEEE"/>
    <n v="1"/>
    <s v="Dólares"/>
    <n v="165005661"/>
    <n v="201701"/>
    <x v="2"/>
    <x v="25"/>
    <x v="25"/>
    <x v="2"/>
    <s v="Crédito a 30 dias"/>
    <s v="Febrero"/>
    <m/>
  </r>
  <r>
    <s v="201701-64*"/>
    <s v="Prestación de servicios"/>
    <m/>
    <s v="Julio"/>
    <s v="Renovación Simuladores de Negocio"/>
    <n v="1"/>
    <s v="Pesos"/>
    <n v="33797343"/>
    <n v="201701"/>
    <x v="2"/>
    <x v="0"/>
    <x v="0"/>
    <x v="0"/>
    <s v="Crédito a 30 dias"/>
    <s v="Agosto"/>
    <m/>
  </r>
  <r>
    <n v="201701"/>
    <m/>
    <m/>
    <m/>
    <m/>
    <m/>
    <m/>
    <n v="4306"/>
    <n v="201701"/>
    <x v="2"/>
    <x v="19"/>
    <x v="19"/>
    <x v="13"/>
    <m/>
    <m/>
    <m/>
  </r>
  <r>
    <n v="201701"/>
    <m/>
    <m/>
    <m/>
    <m/>
    <m/>
    <m/>
    <n v="70390"/>
    <n v="201701"/>
    <x v="2"/>
    <x v="20"/>
    <x v="20"/>
    <x v="13"/>
    <m/>
    <m/>
    <m/>
  </r>
  <r>
    <n v="201701"/>
    <m/>
    <m/>
    <m/>
    <m/>
    <m/>
    <m/>
    <n v="33125"/>
    <n v="201701"/>
    <x v="2"/>
    <x v="21"/>
    <x v="21"/>
    <x v="13"/>
    <m/>
    <m/>
    <m/>
  </r>
  <r>
    <n v="201701"/>
    <m/>
    <m/>
    <m/>
    <m/>
    <m/>
    <m/>
    <n v="24843"/>
    <n v="201701"/>
    <x v="2"/>
    <x v="22"/>
    <x v="22"/>
    <x v="13"/>
    <m/>
    <m/>
    <m/>
  </r>
  <r>
    <n v="201701"/>
    <m/>
    <m/>
    <m/>
    <m/>
    <m/>
    <m/>
    <n v="16562"/>
    <n v="201701"/>
    <x v="2"/>
    <x v="23"/>
    <x v="23"/>
    <x v="13"/>
    <m/>
    <m/>
    <m/>
  </r>
  <r>
    <n v="201701"/>
    <m/>
    <m/>
    <m/>
    <m/>
    <m/>
    <m/>
    <n v="99374"/>
    <n v="201701"/>
    <x v="2"/>
    <x v="24"/>
    <x v="24"/>
    <x v="13"/>
    <m/>
    <m/>
    <m/>
  </r>
  <r>
    <s v="409-1*"/>
    <s v="Legalizacion anticipos"/>
    <m/>
    <s v="Trimestral"/>
    <s v="Refrigerios eventos gimnasio"/>
    <n v="4"/>
    <s v="Pesos"/>
    <n v="600000"/>
    <n v="409"/>
    <x v="3"/>
    <x v="11"/>
    <x v="11"/>
    <x v="12"/>
    <s v="Anticipo"/>
    <s v="Trimestral"/>
    <m/>
  </r>
  <r>
    <s v="409-2*"/>
    <s v="Legalizacion anticipos"/>
    <m/>
    <s v="Trimestral"/>
    <s v="Transporte eventos Gimnasio"/>
    <n v="6"/>
    <s v="Pesos"/>
    <n v="300000"/>
    <n v="409"/>
    <x v="3"/>
    <x v="31"/>
    <x v="31"/>
    <x v="12"/>
    <s v="Anticipo"/>
    <s v="Trimestral"/>
    <m/>
  </r>
  <r>
    <s v="409-3*"/>
    <s v="Orden de compra"/>
    <m/>
    <s v="Anual"/>
    <s v="Articulos gimnasio 3 sedes"/>
    <n v="100"/>
    <s v="Pesos"/>
    <n v="24000000"/>
    <n v="409"/>
    <x v="3"/>
    <x v="32"/>
    <x v="32"/>
    <x v="8"/>
    <s v="Crédito a 30 dias"/>
    <s v="Anual"/>
    <m/>
  </r>
  <r>
    <s v="409-4*"/>
    <s v="Orden de compra"/>
    <m/>
    <s v="Otro"/>
    <s v="Insumos para maquinas"/>
    <n v="1"/>
    <s v="Pesos"/>
    <n v="2500000"/>
    <n v="409"/>
    <x v="3"/>
    <x v="7"/>
    <x v="7"/>
    <x v="16"/>
    <s v="Crédito a 30 dias"/>
    <s v="Otro"/>
    <m/>
  </r>
  <r>
    <s v="409-5*"/>
    <s v="Orden de compra"/>
    <m/>
    <s v="Anual"/>
    <s v="Mantenimiento equipos y maquinas del gimnasio"/>
    <n v="3"/>
    <s v="Pesos"/>
    <n v="15000000"/>
    <n v="409"/>
    <x v="3"/>
    <x v="27"/>
    <x v="27"/>
    <x v="8"/>
    <s v="Crédito a 30 dias"/>
    <s v="Mensual"/>
    <m/>
  </r>
  <r>
    <s v="409-6*"/>
    <s v="Otro"/>
    <m/>
    <s v="Trimestral"/>
    <s v="Premios actividades Gimnasio Tienda"/>
    <n v="10"/>
    <s v="Pesos"/>
    <n v="1000000"/>
    <n v="409"/>
    <x v="3"/>
    <x v="33"/>
    <x v="33"/>
    <x v="12"/>
    <s v="Servicios internos"/>
    <s v="Trimestral"/>
    <m/>
  </r>
  <r>
    <s v="409-7*"/>
    <s v="Orden de compra"/>
    <m/>
    <s v="Bimestral"/>
    <s v="Premios actividades Gimnasio Bonos"/>
    <n v="10"/>
    <s v="Pesos"/>
    <n v="2000000"/>
    <n v="409"/>
    <x v="3"/>
    <x v="33"/>
    <x v="33"/>
    <x v="17"/>
    <s v="Crédito a 30 dias"/>
    <s v="Trimestral"/>
    <m/>
  </r>
  <r>
    <s v="409-8*"/>
    <s v="Orden de compra"/>
    <m/>
    <s v="Trimestral"/>
    <s v="Elementos de aseo"/>
    <n v="4"/>
    <s v="Pesos"/>
    <n v="2600000"/>
    <n v="409"/>
    <x v="3"/>
    <x v="33"/>
    <x v="33"/>
    <x v="12"/>
    <s v="Crédito a 30 dias"/>
    <s v="Trimestral"/>
    <m/>
  </r>
  <r>
    <s v="4018-9*"/>
    <s v="Orden de compra"/>
    <m/>
    <s v="Anual"/>
    <s v="Pago por participación en Ascun y Cerros"/>
    <n v="2"/>
    <s v="Pesos"/>
    <n v="20000000"/>
    <n v="4018"/>
    <x v="4"/>
    <x v="9"/>
    <x v="9"/>
    <x v="8"/>
    <s v="Crédito a 30 dias"/>
    <s v="Anual"/>
    <m/>
  </r>
  <r>
    <s v="4018-10*"/>
    <s v="Caja menor"/>
    <m/>
    <s v="Mensual"/>
    <s v="Refrigerios reuniones"/>
    <n v="10"/>
    <s v="Pesos"/>
    <n v="2000000"/>
    <n v="4018"/>
    <x v="4"/>
    <x v="11"/>
    <x v="11"/>
    <x v="11"/>
    <s v="Caja Menor"/>
    <s v="Mensual"/>
    <m/>
  </r>
  <r>
    <s v="4018-12*"/>
    <s v="Orden de compra"/>
    <m/>
    <s v="Semestral"/>
    <s v="Refrigerios inducción"/>
    <n v="2"/>
    <s v="Pesos"/>
    <n v="2100000"/>
    <n v="4018"/>
    <x v="4"/>
    <x v="11"/>
    <x v="11"/>
    <x v="9"/>
    <s v="Crédito a 30 dias"/>
    <s v="Semestral"/>
    <m/>
  </r>
  <r>
    <s v="4018-13*"/>
    <s v="Otro"/>
    <m/>
    <s v="Quincenal"/>
    <s v="Transferencias o giros empresariales a estudiantes"/>
    <n v="200"/>
    <s v="Pesos"/>
    <n v="15000000"/>
    <n v="4018"/>
    <x v="4"/>
    <x v="34"/>
    <x v="34"/>
    <x v="18"/>
    <s v="Contado"/>
    <s v="Quincenal"/>
    <m/>
  </r>
  <r>
    <s v="4018-15*"/>
    <s v="Orden de compra"/>
    <m/>
    <s v="Semestral"/>
    <s v="Compra elementos aseo y cafetería servicios médicos y bienestar"/>
    <n v="5000"/>
    <s v="Pesos"/>
    <n v="3290000"/>
    <n v="4018"/>
    <x v="4"/>
    <x v="13"/>
    <x v="13"/>
    <x v="9"/>
    <s v="Crédito a 30 dias"/>
    <s v="Semestral"/>
    <m/>
  </r>
  <r>
    <s v="4018-17*"/>
    <s v="Caja menor"/>
    <m/>
    <s v="Cuatrimestral"/>
    <s v="Fotocopias"/>
    <n v="3"/>
    <s v="Pesos"/>
    <n v="240000"/>
    <n v="4018"/>
    <x v="4"/>
    <x v="35"/>
    <x v="35"/>
    <x v="10"/>
    <s v="Caja Menor"/>
    <s v="Cuatrimestral"/>
    <m/>
  </r>
  <r>
    <s v="4018-18*"/>
    <s v="Legalizacion anticipos"/>
    <m/>
    <s v="Semestral"/>
    <s v="Fotocopias inducción"/>
    <n v="2"/>
    <s v="Pesos"/>
    <n v="160000"/>
    <n v="4018"/>
    <x v="4"/>
    <x v="35"/>
    <x v="35"/>
    <x v="9"/>
    <s v="Anticipo"/>
    <s v="Semestral"/>
    <m/>
  </r>
  <r>
    <s v="4018-20*"/>
    <s v="Legalizacion anticipos"/>
    <m/>
    <s v="Semestral"/>
    <s v="Implementos culturales inducción"/>
    <n v="2"/>
    <s v="Pesos"/>
    <n v="400000"/>
    <n v="4018"/>
    <x v="4"/>
    <x v="32"/>
    <x v="32"/>
    <x v="9"/>
    <s v="Anticipo"/>
    <s v="Semestral"/>
    <m/>
  </r>
  <r>
    <s v="4018-22*"/>
    <s v="Caja menor"/>
    <m/>
    <s v="Mensual"/>
    <s v="Insumos inducciones"/>
    <n v="2"/>
    <s v="Pesos"/>
    <n v="220000"/>
    <n v="4018"/>
    <x v="4"/>
    <x v="7"/>
    <x v="7"/>
    <x v="11"/>
    <s v="Caja Menor"/>
    <s v="Mensual"/>
    <m/>
  </r>
  <r>
    <s v="4018-23*"/>
    <s v="Legalizacion anticipos"/>
    <m/>
    <s v="Semestral"/>
    <s v="Insumos inducciones"/>
    <n v="2"/>
    <s v="Pesos"/>
    <n v="180000"/>
    <n v="4018"/>
    <x v="4"/>
    <x v="7"/>
    <x v="7"/>
    <x v="9"/>
    <s v="Anticipo"/>
    <s v="Semestral"/>
    <m/>
  </r>
  <r>
    <s v="4018-24*"/>
    <s v="Orden de compra"/>
    <m/>
    <s v="Cuatrimestral"/>
    <s v="Insumos para reparación equipos médicos"/>
    <n v="3"/>
    <s v="Pesos"/>
    <n v="600000"/>
    <n v="4018"/>
    <x v="4"/>
    <x v="7"/>
    <x v="7"/>
    <x v="10"/>
    <s v="Crédito a 30 dias"/>
    <s v="Cuatrimestral"/>
    <m/>
  </r>
  <r>
    <s v="4018-25*"/>
    <s v="Orden de compra"/>
    <m/>
    <s v="Anual"/>
    <s v="Mantenimiento anual equipos médicos 3 sedes"/>
    <n v="3"/>
    <s v="Pesos"/>
    <n v="3000000"/>
    <n v="4018"/>
    <x v="4"/>
    <x v="36"/>
    <x v="36"/>
    <x v="8"/>
    <s v="Crédito a 30 dias"/>
    <s v="Anual"/>
    <m/>
  </r>
  <r>
    <s v="4018-26*"/>
    <s v="Caja menor"/>
    <m/>
    <s v="Mensual"/>
    <s v="Papelería"/>
    <n v="500"/>
    <s v="Pesos"/>
    <n v="430000"/>
    <n v="4018"/>
    <x v="4"/>
    <x v="1"/>
    <x v="1"/>
    <x v="11"/>
    <s v="Caja Menor"/>
    <s v="Mensual"/>
    <m/>
  </r>
  <r>
    <s v="4018-28*"/>
    <s v="Caja menor"/>
    <m/>
    <s v="Mensual"/>
    <s v="Parqueaderos"/>
    <n v="8"/>
    <s v="Pesos"/>
    <n v="60000"/>
    <n v="4018"/>
    <x v="4"/>
    <x v="37"/>
    <x v="37"/>
    <x v="11"/>
    <s v="Caja Menor"/>
    <s v="Mensual"/>
    <m/>
  </r>
  <r>
    <s v="4018-29*"/>
    <s v="Orden de compra"/>
    <m/>
    <s v="Semestral"/>
    <s v="Participación en congresos, capacitaciones y talleres"/>
    <n v="4"/>
    <s v="Pesos"/>
    <n v="2000000"/>
    <n v="4018"/>
    <x v="4"/>
    <x v="38"/>
    <x v="38"/>
    <x v="9"/>
    <s v="Contado"/>
    <s v="Semestral"/>
    <m/>
  </r>
  <r>
    <s v="4018-30*"/>
    <s v="Otro"/>
    <m/>
    <s v="Trimestral"/>
    <s v="Pasajes aéreos utopía y congresos"/>
    <n v="10"/>
    <s v="Pesos"/>
    <n v="4000000"/>
    <n v="4018"/>
    <x v="4"/>
    <x v="4"/>
    <x v="4"/>
    <x v="12"/>
    <s v="Tarjeta de crédito"/>
    <s v="Trimestral"/>
    <m/>
  </r>
  <r>
    <s v="4018-31*"/>
    <s v="Otro"/>
    <m/>
    <s v="Trimestral"/>
    <s v="Premios inducción, actividades Bienestar - Tienda"/>
    <n v="20"/>
    <s v="Pesos"/>
    <n v="500000"/>
    <n v="4018"/>
    <x v="4"/>
    <x v="33"/>
    <x v="33"/>
    <x v="12"/>
    <s v="Servicios internos"/>
    <s v="Trimestral"/>
    <m/>
  </r>
  <r>
    <s v="4018-32*"/>
    <s v="Orden de compra"/>
    <m/>
    <s v="Trimestral"/>
    <s v="Premios inducción, actividades Bienestar - Bonos"/>
    <n v="100"/>
    <s v="Pesos"/>
    <n v="2350000"/>
    <n v="4018"/>
    <x v="4"/>
    <x v="33"/>
    <x v="33"/>
    <x v="12"/>
    <s v="Crédito a 30 dias"/>
    <s v="Trimestral"/>
    <m/>
  </r>
  <r>
    <s v="4018-33*"/>
    <s v="Otro"/>
    <m/>
    <s v="Anual"/>
    <s v="Directv bienestar"/>
    <n v="3"/>
    <s v="Pesos"/>
    <n v="4500000"/>
    <n v="4018"/>
    <x v="4"/>
    <x v="39"/>
    <x v="39"/>
    <x v="8"/>
    <s v="Otro"/>
    <s v="Anual"/>
    <m/>
  </r>
  <r>
    <s v="4018-34*"/>
    <s v="Transporte"/>
    <m/>
    <s v="Semestral"/>
    <s v="Transporte eventos deportivos estudiantes "/>
    <n v="2"/>
    <s v="Pesos"/>
    <n v="2000000"/>
    <n v="4018"/>
    <x v="4"/>
    <x v="40"/>
    <x v="40"/>
    <x v="9"/>
    <s v="Crédito a 30 dias"/>
    <s v="Semestral"/>
    <m/>
  </r>
  <r>
    <s v="4018-36*"/>
    <s v="Legalizacion anticipos"/>
    <m/>
    <s v="Bimestral"/>
    <s v="Desayunos inducciones y eventos deportivos"/>
    <n v="6"/>
    <s v="Pesos"/>
    <n v="5500000"/>
    <n v="4018"/>
    <x v="4"/>
    <x v="11"/>
    <x v="11"/>
    <x v="17"/>
    <s v="Anticipo"/>
    <s v="Bimestral"/>
    <m/>
  </r>
  <r>
    <s v="4018-37*"/>
    <s v="Orden de compra"/>
    <m/>
    <s v="Anual"/>
    <s v="Medicamentos e insumos tres (3) sedes "/>
    <n v="1000"/>
    <s v="Pesos"/>
    <n v="16500000"/>
    <n v="4018"/>
    <x v="4"/>
    <x v="41"/>
    <x v="41"/>
    <x v="8"/>
    <s v="Crédito a 30 dias"/>
    <s v="Anual"/>
    <m/>
  </r>
  <r>
    <s v="4018-38*"/>
    <s v="Orden de compra"/>
    <m/>
    <s v="Anual"/>
    <s v="Papelería Oficinas - Servicios médicos "/>
    <n v="1000"/>
    <s v="Pesos"/>
    <n v="7970000"/>
    <n v="4018"/>
    <x v="4"/>
    <x v="1"/>
    <x v="1"/>
    <x v="8"/>
    <s v="Crédito a 30 dias"/>
    <s v="Anual"/>
    <m/>
  </r>
  <r>
    <s v="4018-39*"/>
    <s v="Prestación de servicios"/>
    <m/>
    <s v="Trimestral"/>
    <s v="Contratación de profesionales para capacitación o talleres"/>
    <n v="5"/>
    <s v="Pesos"/>
    <n v="13500000"/>
    <n v="4018"/>
    <x v="4"/>
    <x v="15"/>
    <x v="15"/>
    <x v="12"/>
    <s v="Crédito a 30 dias"/>
    <s v="Trimestral"/>
    <m/>
  </r>
  <r>
    <s v="4018-40*"/>
    <s v="Caja menor"/>
    <m/>
    <s v="Mensual"/>
    <s v="Transportes actividades"/>
    <n v="10"/>
    <s v="Pesos"/>
    <n v="1150000"/>
    <n v="4018"/>
    <x v="4"/>
    <x v="31"/>
    <x v="31"/>
    <x v="11"/>
    <s v="Caja Menor"/>
    <s v="Mensual"/>
    <m/>
  </r>
  <r>
    <s v="4018-41*"/>
    <s v="Legalizacion anticipos"/>
    <m/>
    <s v="Bimestral"/>
    <s v="Transporte inducción y eventos deportivos"/>
    <n v="6"/>
    <s v="Pesos"/>
    <n v="850000"/>
    <n v="4018"/>
    <x v="4"/>
    <x v="31"/>
    <x v="31"/>
    <x v="17"/>
    <s v="Anticipo"/>
    <s v="Bimestral"/>
    <m/>
  </r>
  <r>
    <s v="4018-43*"/>
    <s v="Otro"/>
    <m/>
    <s v="Trimestral"/>
    <s v="Auxilio para viajes utopía"/>
    <n v="3"/>
    <s v="Pesos"/>
    <n v="600000"/>
    <n v="4018"/>
    <x v="4"/>
    <x v="18"/>
    <x v="18"/>
    <x v="12"/>
    <s v="Otro"/>
    <s v="Trimestral"/>
    <m/>
  </r>
  <r>
    <s v="4018-47*"/>
    <s v="Orden de compra"/>
    <m/>
    <s v="Semestral"/>
    <s v="Gastos deportivos estudiantes clasificados"/>
    <n v="2"/>
    <s v="Pesos"/>
    <n v="3000000"/>
    <n v="4018"/>
    <x v="4"/>
    <x v="42"/>
    <x v="42"/>
    <x v="9"/>
    <s v="Crédito a 30 dias"/>
    <s v="Semestral"/>
    <m/>
  </r>
  <r>
    <s v="4018-48*"/>
    <s v="Orden de compra"/>
    <m/>
    <s v="Semestral"/>
    <s v="Alojamiento estudiantes clasificados deportes"/>
    <n v="2"/>
    <s v="Pesos"/>
    <n v="2000000"/>
    <n v="4018"/>
    <x v="4"/>
    <x v="5"/>
    <x v="5"/>
    <x v="9"/>
    <s v="Crédito a 30 dias"/>
    <s v="Semestral"/>
    <m/>
  </r>
  <r>
    <s v="4018-49*"/>
    <s v="Otro"/>
    <m/>
    <s v="Trimestral"/>
    <s v="Auxilio para viajes utopía inducción "/>
    <n v="2"/>
    <s v="Pesos"/>
    <n v="600000"/>
    <n v="4018"/>
    <x v="4"/>
    <x v="18"/>
    <x v="18"/>
    <x v="12"/>
    <s v="Otro"/>
    <s v="Trimestral"/>
    <m/>
  </r>
  <r>
    <s v="4018-50*"/>
    <s v="Otro"/>
    <m/>
    <s v="Trimestral"/>
    <s v="Auxilio para viajes utopía actividades y talleres"/>
    <n v="2"/>
    <s v="Pesos"/>
    <n v="600000"/>
    <n v="4018"/>
    <x v="4"/>
    <x v="18"/>
    <x v="18"/>
    <x v="12"/>
    <s v="Otro"/>
    <s v="Trimestral"/>
    <m/>
  </r>
  <r>
    <s v="4018-51*"/>
    <s v="Otro"/>
    <m/>
    <s v="Cuatrimestral"/>
    <s v="Auxilio para viajes nacionales asistencia a seminario"/>
    <n v="1"/>
    <s v="Pesos"/>
    <n v="600000"/>
    <n v="4018"/>
    <x v="4"/>
    <x v="18"/>
    <x v="18"/>
    <x v="10"/>
    <s v="Otro"/>
    <s v="Cuatrimestral"/>
    <m/>
  </r>
  <r>
    <s v="4018-52*"/>
    <s v="Otro"/>
    <m/>
    <s v="Semestral"/>
    <s v="Auxilio para viaje internacional asistencia a congreso"/>
    <n v="1"/>
    <s v="Pesos"/>
    <n v="600000"/>
    <n v="4018"/>
    <x v="4"/>
    <x v="18"/>
    <x v="18"/>
    <x v="9"/>
    <s v="Otro"/>
    <s v="Semestral"/>
    <m/>
  </r>
  <r>
    <s v="4018-53*"/>
    <s v="Otro"/>
    <m/>
    <s v="Semestral"/>
    <s v="Auxilio para viaje asistencia congreso internacional"/>
    <n v="1"/>
    <s v="Pesos"/>
    <n v="500000"/>
    <n v="4018"/>
    <x v="4"/>
    <x v="18"/>
    <x v="18"/>
    <x v="9"/>
    <s v="Otro"/>
    <s v="Semestral"/>
    <m/>
  </r>
  <r>
    <s v="4018-54*"/>
    <s v="Orden de compra"/>
    <m/>
    <s v="Anual"/>
    <s v="Implementos sala de juegos y deportes"/>
    <n v="300"/>
    <s v="Pesos"/>
    <n v="11000000"/>
    <n v="4018"/>
    <x v="4"/>
    <x v="32"/>
    <x v="32"/>
    <x v="8"/>
    <s v="Crédito a 30 dias"/>
    <s v="Anual"/>
    <m/>
  </r>
  <r>
    <s v="4018-55*"/>
    <s v="Orden de compra"/>
    <m/>
    <s v="Anual"/>
    <s v="Servicio técnico software historias clínicas"/>
    <n v="1"/>
    <s v="Pesos"/>
    <n v="12000000"/>
    <n v="4018"/>
    <x v="4"/>
    <x v="43"/>
    <x v="43"/>
    <x v="8"/>
    <s v="Crédito a 30 dias"/>
    <s v="Diciembre"/>
    <m/>
  </r>
  <r>
    <s v="205-1*"/>
    <s v="Prestación de servicios"/>
    <m/>
    <s v="Enero"/>
    <s v="Aplicación e interpretación de las pruebas psicotécnicas y validación del nivel de manejo de lengua extranjera"/>
    <n v="6000000"/>
    <s v="Pesos"/>
    <n v="6000000"/>
    <n v="205"/>
    <x v="5"/>
    <x v="15"/>
    <x v="15"/>
    <x v="2"/>
    <s v="Crédito a 30 dias"/>
    <s v="Febrero"/>
    <s v="El número de pruebas y validación de certificados de manejo de lengua extranjera depende del número de convocatorias y candidatos."/>
  </r>
  <r>
    <s v="205-5*"/>
    <s v="Orden de compra"/>
    <m/>
    <s v="Mayo"/>
    <s v="Pasajes Aéreos visitas Campus El Yopal"/>
    <n v="1000000"/>
    <s v="Pesos"/>
    <n v="1000000"/>
    <n v="205"/>
    <x v="5"/>
    <x v="4"/>
    <x v="4"/>
    <x v="6"/>
    <s v="Crédito a 30 dias"/>
    <s v="Junio"/>
    <s v="Depende de las visitas proyectadas por la VRAC al Campus El Yopal."/>
  </r>
  <r>
    <s v="205-6*"/>
    <s v="Orden de compra"/>
    <m/>
    <s v="Noviembre"/>
    <s v="Pasajes Aéreos visitas Campus El Yopal"/>
    <n v="1000000"/>
    <s v="Pesos"/>
    <n v="1000000"/>
    <n v="205"/>
    <x v="5"/>
    <x v="4"/>
    <x v="4"/>
    <x v="1"/>
    <s v="Crédito a 30 dias"/>
    <s v="Diciembre"/>
    <s v="Depende de las visitas proyectadas por la VRAC al Campus El Yopal."/>
  </r>
  <r>
    <s v="205-6*"/>
    <s v="Otro"/>
    <m/>
    <s v="Mayo"/>
    <s v="Alojamiento y alimentación visita Campus El Yopal"/>
    <n v="500000"/>
    <s v="Pesos"/>
    <n v="500000"/>
    <n v="205"/>
    <x v="5"/>
    <x v="5"/>
    <x v="5"/>
    <x v="6"/>
    <s v="Contado"/>
    <s v="Mayo"/>
    <s v="Depende de las visitas proyectadas por la VRAC al Campus El Yopal."/>
  </r>
  <r>
    <s v="205-6*"/>
    <s v="Otro"/>
    <m/>
    <s v="Noviembre"/>
    <s v="Alojamiento y alimentación visita Campus El Yopal"/>
    <n v="500000"/>
    <s v="Pesos"/>
    <n v="500000"/>
    <n v="205"/>
    <x v="5"/>
    <x v="5"/>
    <x v="5"/>
    <x v="1"/>
    <s v="Contado"/>
    <s v="Noviembre"/>
    <s v="Depende de las visitas proyectadas por la VRAC al Campus El Yopal."/>
  </r>
  <r>
    <s v="205-8*"/>
    <s v="Orden de compra"/>
    <m/>
    <s v="Julio"/>
    <s v="Elementos de Aseo y Cafetería"/>
    <n v="250000"/>
    <s v="Pesos"/>
    <n v="250000"/>
    <n v="205"/>
    <x v="5"/>
    <x v="13"/>
    <x v="13"/>
    <x v="0"/>
    <s v="Crédito a 30 dias"/>
    <s v="Agosto"/>
    <s v="Elementos de aseo y cafetería asignados a la Dirección de Carrera Académica"/>
  </r>
  <r>
    <s v="205-9*"/>
    <s v="Orden de compra"/>
    <m/>
    <s v="Mayo"/>
    <s v="Mantenimiento Equipos de Cómputo"/>
    <n v="1750000"/>
    <s v="Pesos"/>
    <n v="1750000"/>
    <n v="205"/>
    <x v="5"/>
    <x v="3"/>
    <x v="3"/>
    <x v="6"/>
    <s v="Crédito a 30 dias"/>
    <s v="Junio"/>
    <s v="Mantenimiento equipos de cómputo asignados a la Dirección de Carrera Académica"/>
  </r>
  <r>
    <s v="205-10*"/>
    <s v="Orden de compra"/>
    <m/>
    <s v="Noviembre"/>
    <s v="Mantenimiento Equipos de Cómputo"/>
    <n v="1750000"/>
    <s v="Pesos"/>
    <n v="1750000"/>
    <n v="205"/>
    <x v="5"/>
    <x v="3"/>
    <x v="3"/>
    <x v="1"/>
    <s v="Crédito a 30 dias"/>
    <s v="Diciembre"/>
    <s v="Mantenimiento equipos de cómputo asignados a la Dirección de Carrera Académica"/>
  </r>
  <r>
    <s v="205-11*"/>
    <s v="Orden de compra"/>
    <m/>
    <s v="Mayo"/>
    <s v="Mantenimiento Equipos de Oficina"/>
    <n v="1750000"/>
    <s v="Pesos"/>
    <n v="1750000"/>
    <n v="205"/>
    <x v="5"/>
    <x v="8"/>
    <x v="8"/>
    <x v="6"/>
    <s v="Crédito a 30 dias"/>
    <s v="Junio"/>
    <s v="Mantenimiento equipos de oficina asignados a la Dirección de Carrera Académica"/>
  </r>
  <r>
    <s v="205-12*"/>
    <s v="Orden de compra"/>
    <m/>
    <s v="Noviembre"/>
    <s v="Mantenimiento Equipos de Oficina"/>
    <n v="1750000"/>
    <s v="Pesos"/>
    <n v="1750000"/>
    <n v="205"/>
    <x v="5"/>
    <x v="8"/>
    <x v="8"/>
    <x v="1"/>
    <s v="Crédito a 30 dias"/>
    <s v="Diciembre"/>
    <s v="Mantenimiento equipos de oficina asignados a la Dirección de Carrera Académica"/>
  </r>
  <r>
    <s v="205-13*"/>
    <s v="Orden de compra"/>
    <m/>
    <s v="Mensual"/>
    <s v="Servicio de mensajes de texto"/>
    <n v="9999996"/>
    <s v="Pesos"/>
    <n v="10000000"/>
    <n v="205"/>
    <x v="5"/>
    <x v="2"/>
    <x v="2"/>
    <x v="11"/>
    <s v="Cuotas"/>
    <s v="Mensual"/>
    <s v="Servicio de mensajes de texto como canal de comunicación con los docentes de la U."/>
  </r>
  <r>
    <s v="205-14*"/>
    <s v="Orden de compra"/>
    <m/>
    <s v="Junio"/>
    <s v="Papelería y útiles de escritorio"/>
    <n v="2500000"/>
    <s v="Pesos"/>
    <n v="2500000"/>
    <n v="205"/>
    <x v="5"/>
    <x v="1"/>
    <x v="1"/>
    <x v="15"/>
    <s v="Crédito a 30 dias"/>
    <s v="Julio"/>
    <s v="Papelería y útiles de escritorio asignados a la Dirección de Carrera Académica."/>
  </r>
  <r>
    <s v="205-14*"/>
    <s v="Prestación de servicios"/>
    <m/>
    <s v="Junio"/>
    <s v="Aplicación e interpretación de pruebas psicotécnicas y validación del nivel de manejo de lengua extranjera"/>
    <n v="6000000"/>
    <s v="Pesos"/>
    <n v="6000000"/>
    <n v="205"/>
    <x v="5"/>
    <x v="15"/>
    <x v="15"/>
    <x v="15"/>
    <s v="Crédito a 30 dias"/>
    <s v="Julio"/>
    <s v="El número de pruebas y validación de certificados de manejo de lengua extranjera depende del número de convocatorias y candidatos."/>
  </r>
  <r>
    <s v="205-14*"/>
    <s v="Orden de compra"/>
    <m/>
    <s v="Enero"/>
    <s v="Elementos de aseo y cafetería"/>
    <n v="250000"/>
    <s v="Pesos"/>
    <n v="250000"/>
    <n v="205"/>
    <x v="5"/>
    <x v="13"/>
    <x v="13"/>
    <x v="2"/>
    <s v="Crédito a 30 dias"/>
    <s v="Febrero"/>
    <s v="Elementos de aseo y cafetería asignados a la Dirección de Carrera Académica"/>
  </r>
  <r>
    <s v="231-1*"/>
    <s v="Orden de compra"/>
    <m/>
    <s v="Anual"/>
    <s v="Atenciones y refrigerios. Se proyectará para reuniones y eventos culturales del Centro de Lenguas."/>
    <m/>
    <s v="Pesos"/>
    <n v="2000000"/>
    <n v="231"/>
    <x v="6"/>
    <x v="11"/>
    <x v="11"/>
    <x v="8"/>
    <s v="Contado"/>
    <s v="Anual"/>
    <m/>
  </r>
  <r>
    <s v="231-2*"/>
    <s v="Prestación de servicios"/>
    <m/>
    <s v="Mensual"/>
    <s v="Fotocopias para las pruebas de mitad y final, así como,  los quizzes del Centro de Lenguas. "/>
    <m/>
    <s v="Pesos"/>
    <n v="12000000"/>
    <n v="231"/>
    <x v="6"/>
    <x v="35"/>
    <x v="35"/>
    <x v="11"/>
    <s v="Contado"/>
    <s v="Mensual"/>
    <s v="Las fotocopias se pagarán mensualmente mediante cuenta de cobro. "/>
  </r>
  <r>
    <s v="231-3*"/>
    <s v="Orden de compra"/>
    <m/>
    <s v="Semestral"/>
    <s v="Papelería y útiles escritorio (Se proyectan dos compras según la necesidad del centro de lenguas)"/>
    <m/>
    <s v="Pesos"/>
    <n v="4000000"/>
    <n v="231"/>
    <x v="6"/>
    <x v="1"/>
    <x v="1"/>
    <x v="9"/>
    <s v="Contado"/>
    <s v="Semestral"/>
    <m/>
  </r>
  <r>
    <s v="231-4*"/>
    <s v="Otro"/>
    <m/>
    <s v="Otro"/>
    <s v="Publicidad y propaganda para los servicios ofertados del Centro de Lenguas de acuerdo con el calendario definido. "/>
    <m/>
    <s v="Pesos"/>
    <n v="3500000"/>
    <n v="231"/>
    <x v="6"/>
    <x v="44"/>
    <x v="44"/>
    <x v="16"/>
    <s v="Contado"/>
    <s v="Otro"/>
    <s v="Se hará la solicitud a la dirección de mercadeo de la universidad para pagar mediante servicios internos. "/>
  </r>
  <r>
    <s v="231-5*"/>
    <s v="Prestación de servicios"/>
    <m/>
    <s v="Mensual"/>
    <s v="Honorarios para un tercero. Serán contratados los instructores que acomapañan el diseño y proceso de aplicación de la prueba diagnóstico institucional, así como, nuevas ofertas. "/>
    <m/>
    <s v="Pesos"/>
    <n v="35000000"/>
    <n v="231"/>
    <x v="6"/>
    <x v="15"/>
    <x v="15"/>
    <x v="11"/>
    <s v="Contado"/>
    <s v="Mensual"/>
    <s v="El pago se hará de manera mensual de acuerdo con el cronograma del Centro de Lenguas. "/>
  </r>
  <r>
    <s v="231-6*"/>
    <s v="Orden de compra"/>
    <m/>
    <s v="Otro"/>
    <s v="Mantenimiento y reparaciones a que haya lugar para el periodo 2021-I"/>
    <m/>
    <s v="Pesos"/>
    <n v="3000000"/>
    <n v="231"/>
    <x v="6"/>
    <x v="27"/>
    <x v="27"/>
    <x v="16"/>
    <s v="Contado"/>
    <s v="Otro"/>
    <s v="El pago se realizará de acuerdo con las necesidad de mantenimiento y reparaciones de Centro de Lenguas. "/>
  </r>
  <r>
    <s v="231-7*"/>
    <s v="Prestación de servicios"/>
    <m/>
    <s v="Semestral"/>
    <s v="Honorarios docentes invitados (Se proyectará la contratación de docentes invitados y expertos en temas culturales, de acuerdos a las actividades de apoyo a la formación)"/>
    <m/>
    <s v="Pesos"/>
    <n v="11000000"/>
    <n v="231"/>
    <x v="6"/>
    <x v="45"/>
    <x v="45"/>
    <x v="9"/>
    <s v="Contado"/>
    <s v="Semestral"/>
    <m/>
  </r>
  <r>
    <s v="231-8*"/>
    <s v="Legalizacion anticipos"/>
    <m/>
    <s v="Otro"/>
    <s v="Auxilio para un funcionario ( Se proyectará para las salidas de representación del Centro de Lenguas)"/>
    <m/>
    <s v="Pesos"/>
    <n v="1000000"/>
    <n v="231"/>
    <x v="6"/>
    <x v="46"/>
    <x v="46"/>
    <x v="16"/>
    <s v="Otro"/>
    <s v="Otro"/>
    <s v="Se solicitará de acuerdo con la necesidad."/>
  </r>
  <r>
    <s v="522-3*"/>
    <s v="Prestación de servicios"/>
    <m/>
    <s v="Mensual"/>
    <s v="pago por concepto de seguridad y vigilancia a la empresa VISE"/>
    <n v="12"/>
    <s v="Pesos"/>
    <n v="111000000"/>
    <n v="522"/>
    <x v="7"/>
    <x v="47"/>
    <x v="47"/>
    <x v="11"/>
    <s v="Contado"/>
    <s v="Mensual"/>
    <s v="este valor corresponde a lo pactado en el contrato con VISE"/>
  </r>
  <r>
    <s v="603-8*"/>
    <s v="Caja menor"/>
    <m/>
    <s v="Mensual"/>
    <s v="Combustible para guadañas y fumigación"/>
    <m/>
    <s v="Pesos"/>
    <n v="1200000"/>
    <n v="603"/>
    <x v="8"/>
    <x v="12"/>
    <x v="12"/>
    <x v="11"/>
    <s v="Caja Menor"/>
    <s v="Mensual"/>
    <m/>
  </r>
  <r>
    <s v="603-9*"/>
    <s v="Orden de compra"/>
    <m/>
    <s v="Febrero"/>
    <s v="COMPRA DE EPP PARA COLABORADORES"/>
    <m/>
    <m/>
    <n v="1500000"/>
    <n v="603"/>
    <x v="8"/>
    <x v="6"/>
    <x v="6"/>
    <x v="4"/>
    <s v="Crédito a 30 dias"/>
    <s v="Marzo"/>
    <m/>
  </r>
  <r>
    <s v="603-10*"/>
    <s v="Orden de compra"/>
    <m/>
    <s v="Cuatrimestral"/>
    <s v="Compra de insumos para mantenimiento"/>
    <m/>
    <s v="Pesos"/>
    <n v="2000000"/>
    <n v="603"/>
    <x v="8"/>
    <x v="7"/>
    <x v="7"/>
    <x v="10"/>
    <s v="Crédito a 30 dias"/>
    <s v="Cuatrimestral"/>
    <m/>
  </r>
  <r>
    <s v="603-11*"/>
    <s v="Orden de compra"/>
    <m/>
    <s v="Semestral"/>
    <s v="Mantenimiento equipos agricolas"/>
    <m/>
    <s v="Pesos"/>
    <n v="2300000"/>
    <n v="603"/>
    <x v="8"/>
    <x v="48"/>
    <x v="48"/>
    <x v="9"/>
    <s v="Crédito a 30 dias"/>
    <s v="Semestral"/>
    <m/>
  </r>
  <r>
    <s v="522-12*"/>
    <s v="Orden de compra"/>
    <m/>
    <s v="Mensual"/>
    <s v="Servicio mensual de intenet - Azteca"/>
    <n v="1"/>
    <s v="Pesos"/>
    <n v="10000000"/>
    <n v="522"/>
    <x v="7"/>
    <x v="49"/>
    <x v="49"/>
    <x v="11"/>
    <s v="Crédito a 30 dias"/>
    <s v="Mensual"/>
    <s v="Servicio de internet para huestpedes y labores administrativas"/>
  </r>
  <r>
    <s v="522-13*"/>
    <s v="Orden de compra"/>
    <m/>
    <s v="Marzo"/>
    <s v="pago de factura anual de Directv para el servicio de habitaciones cabañas y salas sociales de la isla"/>
    <n v="1"/>
    <s v="Pesos"/>
    <n v="10000000"/>
    <n v="522"/>
    <x v="7"/>
    <x v="39"/>
    <x v="39"/>
    <x v="14"/>
    <s v="Crédito a 30 dias"/>
    <s v="Abril"/>
    <s v="esta factura se paga anualmente para garantizar el servicio"/>
  </r>
  <r>
    <s v="522-14*"/>
    <s v="Orden de compra"/>
    <m/>
    <s v="Trimestral"/>
    <s v="Compra de galones de gas"/>
    <n v="1"/>
    <s v="Pesos"/>
    <n v="10000000"/>
    <n v="522"/>
    <x v="7"/>
    <x v="50"/>
    <x v="50"/>
    <x v="12"/>
    <s v="Crédito a 30 dias"/>
    <s v="Trimestral"/>
    <s v="Suministro de gas de acuerdo a consumos"/>
  </r>
  <r>
    <s v="522-15*"/>
    <s v="Orden de compra"/>
    <m/>
    <s v="Febrero"/>
    <s v="Pago del impuesto predial"/>
    <n v="1"/>
    <s v="Pesos"/>
    <n v="18500000"/>
    <n v="522"/>
    <x v="7"/>
    <x v="51"/>
    <x v="51"/>
    <x v="4"/>
    <s v="Crédito a 30 dias"/>
    <s v="Marzo"/>
    <s v="Pago anual de impuesto predial"/>
  </r>
  <r>
    <s v="522-16*"/>
    <s v="Orden de compra"/>
    <m/>
    <s v="Mensual"/>
    <s v="Servicio mensual de energia"/>
    <n v="1"/>
    <s v="Pesos"/>
    <n v="19000000"/>
    <n v="522"/>
    <x v="7"/>
    <x v="52"/>
    <x v="52"/>
    <x v="11"/>
    <s v="Crédito a 30 dias"/>
    <s v="Mensual"/>
    <s v="Servicio energia electrica pago mensual"/>
  </r>
  <r>
    <s v="522-17*"/>
    <s v="Orden de compra"/>
    <m/>
    <s v="Mensual"/>
    <s v="SERVICIO DE AGUA"/>
    <n v="1"/>
    <s v="Pesos"/>
    <n v="42000000"/>
    <n v="522"/>
    <x v="7"/>
    <x v="53"/>
    <x v="53"/>
    <x v="11"/>
    <s v="Crédito a 30 dias"/>
    <s v="Mensual"/>
    <s v="PAGO MENSUAL, DEL SERVICIO DE AGUA COSTO QUE SE INCREMENTO "/>
  </r>
  <r>
    <s v="522-18*"/>
    <s v="Caja menor"/>
    <m/>
    <s v="Mensual"/>
    <s v="Compra de gasolina y ACPM"/>
    <n v="1"/>
    <s v="Pesos"/>
    <n v="1200000"/>
    <n v="522"/>
    <x v="7"/>
    <x v="12"/>
    <x v="12"/>
    <x v="11"/>
    <s v="Caja Menor"/>
    <s v="Mensual"/>
    <s v="Compra de gasolina para guadañas y ACPM para planta electrica"/>
  </r>
  <r>
    <s v="522-19*"/>
    <s v="Orden de compra"/>
    <m/>
    <s v="Mensual"/>
    <s v="Compra mensual de insumos de aseo  y cafeteria"/>
    <m/>
    <s v="Pesos"/>
    <n v="20000000"/>
    <n v="522"/>
    <x v="7"/>
    <x v="13"/>
    <x v="13"/>
    <x v="11"/>
    <s v="Crédito a 30 dias"/>
    <s v="Mensual"/>
    <s v="Insumos de aseo y cafeteria prestación de servicio y atención huespedes"/>
  </r>
  <r>
    <s v="522-20*"/>
    <s v="Orden de compra"/>
    <m/>
    <s v="Mensual"/>
    <s v="Insumos mensuales viveeres, mercado"/>
    <m/>
    <s v="Pesos"/>
    <n v="72000000"/>
    <n v="522"/>
    <x v="7"/>
    <x v="54"/>
    <x v="54"/>
    <x v="11"/>
    <s v="Crédito a 30 dias"/>
    <s v="Mensual"/>
    <s v="Insumos para prestar servicio en restaurante a huespedes"/>
  </r>
  <r>
    <s v="522-21*"/>
    <s v="Caja menor"/>
    <m/>
    <s v="Trimestral"/>
    <s v="papeleria y elementos de oficina"/>
    <m/>
    <s v="Pesos"/>
    <n v="1000000"/>
    <n v="522"/>
    <x v="7"/>
    <x v="1"/>
    <x v="1"/>
    <x v="12"/>
    <s v="Caja Menor"/>
    <s v="Trimestral"/>
    <s v="compra de papeleria (esferos, papel, etc)"/>
  </r>
  <r>
    <s v="522-22*"/>
    <s v="Orden de compra"/>
    <m/>
    <s v="Febrero"/>
    <s v="compra de sabanas"/>
    <n v="1"/>
    <s v="Pesos"/>
    <n v="10000000"/>
    <n v="522"/>
    <x v="7"/>
    <x v="55"/>
    <x v="55"/>
    <x v="4"/>
    <s v="Crédito a 30 dias"/>
    <s v="Marzo"/>
    <s v="pa cambiar las sabaniras"/>
  </r>
  <r>
    <s v="522-23*"/>
    <s v="Orden de compra"/>
    <m/>
    <s v="Semestral"/>
    <s v="Elementos de proteccion colaboradores"/>
    <m/>
    <s v="Pesos"/>
    <n v="2000000"/>
    <n v="522"/>
    <x v="7"/>
    <x v="6"/>
    <x v="6"/>
    <x v="9"/>
    <s v="Crédito a 30 dias"/>
    <s v="Semestral"/>
    <s v="Elementos de protección personal colaboradores"/>
  </r>
  <r>
    <s v="522-24*"/>
    <s v="Orden de compra"/>
    <m/>
    <s v="Marzo"/>
    <s v="Elementos de publicidad La Isla"/>
    <m/>
    <s v="Pesos"/>
    <n v="1000000"/>
    <n v="522"/>
    <x v="7"/>
    <x v="26"/>
    <x v="26"/>
    <x v="14"/>
    <s v="Crédito a 30 dias"/>
    <s v="Abril"/>
    <s v="Elementos para publicidad en La Isla"/>
  </r>
  <r>
    <s v="522-25*"/>
    <s v="Orden de compra"/>
    <m/>
    <s v="Mayo"/>
    <s v="Elementos deportivos"/>
    <m/>
    <s v="Pesos"/>
    <n v="800000"/>
    <n v="522"/>
    <x v="7"/>
    <x v="32"/>
    <x v="32"/>
    <x v="6"/>
    <s v="Crédito a 30 dias"/>
    <s v="Junio"/>
    <s v="Compra de raquetas, juegos de mesa, balones"/>
  </r>
  <r>
    <s v="522-26*"/>
    <s v="Caja menor"/>
    <m/>
    <s v="Mensual"/>
    <s v="Transporte urbano, "/>
    <m/>
    <s v="Pesos"/>
    <n v="1000000"/>
    <n v="522"/>
    <x v="7"/>
    <x v="31"/>
    <x v="31"/>
    <x v="11"/>
    <s v="Caja Menor"/>
    <s v="Mensual"/>
    <s v="Transporte urbano, personas e insumos"/>
  </r>
  <r>
    <s v="522-27*"/>
    <s v="Caja menor"/>
    <m/>
    <s v="Mensual"/>
    <s v="fotocopoias"/>
    <m/>
    <s v="Pesos"/>
    <n v="100000"/>
    <n v="522"/>
    <x v="7"/>
    <x v="35"/>
    <x v="35"/>
    <x v="11"/>
    <s v="Caja Menor"/>
    <s v="Mensual"/>
    <s v="Fotocopias de acuerdo a requerimiento"/>
  </r>
  <r>
    <s v="522-28*"/>
    <s v="Orden de compra"/>
    <m/>
    <s v="Febrero"/>
    <s v="De acuerdo al plan estrategico de mercadeo según necesidad"/>
    <m/>
    <s v="Pesos"/>
    <n v="1200000"/>
    <n v="522"/>
    <x v="7"/>
    <x v="44"/>
    <x v="44"/>
    <x v="4"/>
    <s v="Crédito a 30 dias"/>
    <s v="Marzo"/>
    <s v="De acuerdo al plan estrategico de mercadeo según necesidad"/>
  </r>
  <r>
    <s v="522-29*"/>
    <s v="Orden de compra"/>
    <m/>
    <s v="Trimestral"/>
    <s v="Mantenimiento de equipos elec. Neveras, vnetiladores"/>
    <m/>
    <s v="Pesos"/>
    <n v="3000000"/>
    <n v="522"/>
    <x v="7"/>
    <x v="29"/>
    <x v="29"/>
    <x v="12"/>
    <s v="Crédito a 30 dias"/>
    <s v="Trimestral"/>
    <s v="Mant. De equipos electricos del Centro"/>
  </r>
  <r>
    <s v="522-30*"/>
    <s v="Orden de compra"/>
    <m/>
    <s v="Trimestral"/>
    <s v="Mantenimento zonas deteriodas "/>
    <m/>
    <s v="Pesos"/>
    <n v="8000000"/>
    <n v="522"/>
    <x v="7"/>
    <x v="27"/>
    <x v="27"/>
    <x v="12"/>
    <s v="Crédito a 30 dias"/>
    <s v="Trimestral"/>
    <s v="Mantenimiento areas deterioradas y reposicion ventiladores"/>
  </r>
  <r>
    <s v="522-31*"/>
    <s v="Orden de compra"/>
    <m/>
    <s v="Mensual"/>
    <s v="Insumos para reparaciones y mantenimiento de planta fisica y equipos"/>
    <m/>
    <s v="Pesos"/>
    <n v="8000000"/>
    <n v="522"/>
    <x v="7"/>
    <x v="7"/>
    <x v="7"/>
    <x v="11"/>
    <s v="Crédito a 30 dias"/>
    <s v="Mensual"/>
    <s v="Repuestos e insumos para reparaciones y mantenimiento planta fisica y equipos"/>
  </r>
  <r>
    <s v="522-32*"/>
    <s v="Orden de compra"/>
    <m/>
    <s v="Julio"/>
    <s v="Insumos agricolas arreglo de jardines"/>
    <m/>
    <s v="Pesos"/>
    <n v="200000"/>
    <n v="522"/>
    <x v="7"/>
    <x v="56"/>
    <x v="56"/>
    <x v="0"/>
    <s v="Crédito a 30 dias"/>
    <s v="Agosto"/>
    <s v="Innsumos agricolas para arreglos de prados, jardin, arboles "/>
  </r>
  <r>
    <s v="603-33*"/>
    <s v="Orden de compra"/>
    <m/>
    <s v="Mensual"/>
    <s v="Productos para el cuidado de las líneas de producción agricola"/>
    <m/>
    <s v="Pesos"/>
    <n v="24000000"/>
    <n v="603"/>
    <x v="8"/>
    <x v="56"/>
    <x v="56"/>
    <x v="11"/>
    <s v="Crédito a 30 dias"/>
    <s v="Mensual"/>
    <s v="Insumos agricoles, fetilizantes, abonos, semillas"/>
  </r>
  <r>
    <s v="607-1*"/>
    <s v="Orden de compra"/>
    <m/>
    <s v="Febrero"/>
    <s v="MEMBRESIA ZONA C"/>
    <n v="1"/>
    <s v="Pesos"/>
    <n v="650000"/>
    <n v="607"/>
    <x v="9"/>
    <x v="9"/>
    <x v="9"/>
    <x v="4"/>
    <s v="Crédito a 30 dias"/>
    <s v="Marzo"/>
    <s v="PAGO ANUAL MEMBRESÍA"/>
  </r>
  <r>
    <s v="607-2*"/>
    <s v="Orden de compra"/>
    <m/>
    <s v="Marzo"/>
    <s v="MEMBRESÍA ICOM COLOMBIA"/>
    <n v="1"/>
    <s v="Pesos"/>
    <n v="1500000"/>
    <n v="607"/>
    <x v="9"/>
    <x v="9"/>
    <x v="9"/>
    <x v="14"/>
    <s v="Crédito a 30 dias"/>
    <s v="Abril"/>
    <s v="PAGO MEMBRESÍA ANUAL"/>
  </r>
  <r>
    <s v="607-3*"/>
    <s v="Orden de compra"/>
    <m/>
    <s v="Febrero"/>
    <s v="MEMBRESÍA ASOCIACIÓN NACIONAL DE HERBARIOS"/>
    <n v="1"/>
    <s v="Pesos"/>
    <n v="520000"/>
    <n v="607"/>
    <x v="9"/>
    <x v="9"/>
    <x v="9"/>
    <x v="4"/>
    <s v="Crédito a 30 dias"/>
    <s v="Marzo"/>
    <s v="PAGO MEMBRESÍA ANUAL"/>
  </r>
  <r>
    <s v="607-4*"/>
    <s v="Orden de compra"/>
    <m/>
    <s v="Febrero"/>
    <s v="MEMBRESÍA SOCIETY FOR THE PRESERVATION O"/>
    <n v="1"/>
    <s v="Pesos"/>
    <n v="380000"/>
    <n v="607"/>
    <x v="9"/>
    <x v="9"/>
    <x v="9"/>
    <x v="4"/>
    <s v="Crédito a 30 dias"/>
    <s v="Marzo"/>
    <s v="PAGO MEMBRESÍA ANUAL"/>
  </r>
  <r>
    <s v="607-6*"/>
    <s v="Mantenimiento"/>
    <m/>
    <s v="Septiembre"/>
    <s v="MANTENIMIENTO ACUARIOS"/>
    <m/>
    <s v="Pesos"/>
    <n v="530000"/>
    <n v="607"/>
    <x v="9"/>
    <x v="36"/>
    <x v="36"/>
    <x v="3"/>
    <s v="Crédito a 30 dias"/>
    <s v="Octubre"/>
    <s v="MANTENIMIENTO TRES ACUARIOS MUSEO"/>
  </r>
  <r>
    <s v="607-6*"/>
    <s v="Mantenimiento"/>
    <m/>
    <s v="Marzo"/>
    <s v="MANTENIENTO ACUARIOS"/>
    <m/>
    <s v="Pesos"/>
    <n v="530000"/>
    <n v="607"/>
    <x v="9"/>
    <x v="36"/>
    <x v="36"/>
    <x v="14"/>
    <s v="Crédito a 30 dias"/>
    <s v="Abril"/>
    <s v="Dos acuarios dulces y acuario marino"/>
  </r>
  <r>
    <s v="607-7*"/>
    <s v="Mantenimiento"/>
    <m/>
    <s v="Septiembre"/>
    <s v="MANTENIMIENTO NEVERAS"/>
    <m/>
    <s v="Pesos"/>
    <n v="400000"/>
    <n v="607"/>
    <x v="9"/>
    <x v="36"/>
    <x v="36"/>
    <x v="3"/>
    <s v="Crédito a 30 dias"/>
    <s v="Octubre"/>
    <s v="MANTENIMIENTO NEVERAS LABORATORIO"/>
  </r>
  <r>
    <s v="607-8*"/>
    <s v="Mantenimiento"/>
    <m/>
    <s v="Octubre"/>
    <s v="MANTENIMIENTO EQUIPO OSMOSIS"/>
    <m/>
    <s v="Pesos"/>
    <n v="280000"/>
    <n v="607"/>
    <x v="9"/>
    <x v="36"/>
    <x v="36"/>
    <x v="19"/>
    <s v="Crédito a 30 dias"/>
    <s v="Noviembre"/>
    <s v="MANTENIMIENTO PREVENTIVO OSMOSIS"/>
  </r>
  <r>
    <s v="607-9*"/>
    <s v="Mantenimiento"/>
    <m/>
    <s v="Octubre"/>
    <s v="MANTENIMIENTO ESTEREO"/>
    <m/>
    <s v="Pesos"/>
    <n v="260000"/>
    <n v="607"/>
    <x v="9"/>
    <x v="36"/>
    <x v="36"/>
    <x v="19"/>
    <s v="Crédito a 30 dias"/>
    <s v="Noviembre"/>
    <s v="MANTENIMIENTO PREVENTIVO ESTEREOSCOPIOS "/>
  </r>
  <r>
    <s v="607-10*"/>
    <s v="Mantenimiento"/>
    <m/>
    <s v="Septiembre"/>
    <s v="MANTENIMIENTO EQUIPO DE COMPUTO"/>
    <m/>
    <s v="Pesos"/>
    <n v="480000"/>
    <n v="607"/>
    <x v="9"/>
    <x v="3"/>
    <x v="3"/>
    <x v="3"/>
    <s v="Crédito a 30 dias"/>
    <s v="Octubre"/>
    <s v="MANTENIMIENTO IMPRESORAS Y SCANERS"/>
  </r>
  <r>
    <s v="607-11*"/>
    <s v="Mantenimiento"/>
    <m/>
    <s v="Septiembre"/>
    <s v="MANTENIMIENTO EQUI. DE OFICINA"/>
    <m/>
    <s v="Pesos"/>
    <n v="450000"/>
    <n v="607"/>
    <x v="9"/>
    <x v="8"/>
    <x v="8"/>
    <x v="3"/>
    <s v="Crédito a 30 dias"/>
    <s v="Octubre"/>
    <s v="MANTENIMIENTO PREVENTIVO"/>
  </r>
  <r>
    <s v="607-12*"/>
    <s v="Mantenimiento"/>
    <m/>
    <s v="Septiembre"/>
    <s v="MANTENIMIENTO HYLA Y OTROS"/>
    <m/>
    <s v="Pesos"/>
    <n v="450000"/>
    <n v="607"/>
    <x v="9"/>
    <x v="29"/>
    <x v="29"/>
    <x v="3"/>
    <s v="Crédito a 30 dias"/>
    <s v="Octubre"/>
    <s v="MANTENIMEINTO EQUIPOS ELÉCTRICOS"/>
  </r>
  <r>
    <s v="607-16*"/>
    <s v="Orden de compra"/>
    <m/>
    <s v="Otro"/>
    <s v="TRANSPORTE, FLETES Y ACARREOS"/>
    <m/>
    <s v="Pesos"/>
    <n v="200000"/>
    <n v="607"/>
    <x v="9"/>
    <x v="40"/>
    <x v="40"/>
    <x v="16"/>
    <s v="Otro"/>
    <s v="Otro"/>
    <s v="SE DEJA POR SI SE LLEGA A REQUERIR"/>
  </r>
  <r>
    <s v="607-16*"/>
    <s v="Caja menor"/>
    <m/>
    <s v="Otro"/>
    <s v="ATENCIONES A REUNIONES Y EVENTOS"/>
    <m/>
    <s v="Pesos"/>
    <n v="900000"/>
    <n v="607"/>
    <x v="9"/>
    <x v="11"/>
    <x v="11"/>
    <x v="16"/>
    <s v="Contado"/>
    <s v="Otro"/>
    <s v="ATENCIONES A REUNIONES Y EVENTOS "/>
  </r>
  <r>
    <s v="607-17*"/>
    <s v="Otro"/>
    <s v="SOLICITUD DE PAGO"/>
    <s v="Otro"/>
    <s v="AUXILIOS POR SERVICIOS EDUCATIVOS Y APOYO MUSEO"/>
    <m/>
    <s v="Pesos"/>
    <n v="2000000"/>
    <n v="607"/>
    <x v="9"/>
    <x v="34"/>
    <x v="34"/>
    <x v="16"/>
    <s v="Otro"/>
    <s v="Otro"/>
    <s v="Auxilios A Estudiantes APOYO A SERVICIOS EDUCATIVOS "/>
  </r>
  <r>
    <s v="607-20*"/>
    <s v="Orden de compra"/>
    <m/>
    <s v="Marzo"/>
    <s v="PAPEL ABSORBENTE "/>
    <n v="25"/>
    <s v="Pesos"/>
    <n v="250000"/>
    <n v="607"/>
    <x v="9"/>
    <x v="13"/>
    <x v="13"/>
    <x v="14"/>
    <s v="Crédito a 30 dias"/>
    <s v="Abril"/>
    <s v="SE UTILIZARÁ PARA LOS DEPÓSITOS"/>
  </r>
  <r>
    <s v="607-20*"/>
    <s v="Orden de compra"/>
    <m/>
    <s v="Septiembre"/>
    <s v="PAPEL ABSORBENTE"/>
    <n v="25"/>
    <s v="Pesos"/>
    <n v="250000"/>
    <n v="607"/>
    <x v="9"/>
    <x v="13"/>
    <x v="13"/>
    <x v="3"/>
    <s v="Crédito a 30 dias"/>
    <s v="Octubre"/>
    <s v="SE UTILIZARÁN EN LOS DEPÓSITOS"/>
  </r>
  <r>
    <s v="607-20*"/>
    <s v="Orden de compra"/>
    <m/>
    <s v="Agosto"/>
    <s v="DEORIZADOR"/>
    <n v="1"/>
    <s v="Pesos"/>
    <n v="300000"/>
    <n v="607"/>
    <x v="9"/>
    <x v="13"/>
    <x v="13"/>
    <x v="5"/>
    <s v="Crédito a 30 dias"/>
    <s v="Septiembre"/>
    <s v="SE REQUIERE PARA LA HYLA LIMPIEZA PARA LOS DEPÓSITOS"/>
  </r>
  <r>
    <s v="607-22*"/>
    <s v="Caja menor"/>
    <m/>
    <s v="Otro"/>
    <s v="FOTOCOPIAS VARIAS"/>
    <m/>
    <s v="Pesos"/>
    <n v="330000"/>
    <n v="607"/>
    <x v="9"/>
    <x v="35"/>
    <x v="35"/>
    <x v="16"/>
    <s v="Contado"/>
    <s v="Otro"/>
    <s v="ESTE GASTO SE REALIZA EN EL TRANSCURSO DEL AÑO"/>
  </r>
  <r>
    <s v="607-23*"/>
    <s v="Orden de compra"/>
    <m/>
    <s v="Febrero"/>
    <s v="COMIDA PARA PECES"/>
    <n v="50"/>
    <s v="Pesos"/>
    <n v="900000"/>
    <n v="607"/>
    <x v="9"/>
    <x v="56"/>
    <x v="56"/>
    <x v="4"/>
    <s v="Crédito a 30 dias"/>
    <s v="Marzo"/>
    <s v="COMIDA PARA ESPECIES VIVAS"/>
  </r>
  <r>
    <s v="607-24*"/>
    <s v="Orden de compra"/>
    <m/>
    <s v="Septiembre"/>
    <s v="COMIDA PARA PECES"/>
    <n v="30"/>
    <s v="Pesos"/>
    <n v="600000"/>
    <n v="607"/>
    <x v="9"/>
    <x v="56"/>
    <x v="56"/>
    <x v="3"/>
    <s v="Crédito a 30 dias"/>
    <s v="Septiembre"/>
    <s v="ALIMENTO PARA ESPECIES VIVAS"/>
  </r>
  <r>
    <s v="607-24*"/>
    <s v="Otro"/>
    <m/>
    <s v="Agosto"/>
    <s v="PEDIDO DE PAPELERIA"/>
    <m/>
    <s v="Pesos"/>
    <n v="1500000"/>
    <n v="607"/>
    <x v="9"/>
    <x v="1"/>
    <x v="1"/>
    <x v="5"/>
    <s v="Crédito a 30 dias"/>
    <s v="Septiembre"/>
    <s v="PEDIDO DE PAPELERÍA MUSEO POR ESTE AÑO LO REALIZAREMOS EN UN SOLO SEMESTRE"/>
  </r>
  <r>
    <s v="607-25*"/>
    <s v="Orden de compra"/>
    <m/>
    <s v="Septiembre"/>
    <s v="IMPRESIONES PLOTER, CORTES Y OTROS"/>
    <m/>
    <s v="Pesos"/>
    <n v="2000000"/>
    <n v="607"/>
    <x v="9"/>
    <x v="1"/>
    <x v="1"/>
    <x v="3"/>
    <s v="Crédito a 30 dias"/>
    <s v="Octubre"/>
    <s v="EXPOSICIÓN PERMANENTE, EVENTOS, OTROS"/>
  </r>
  <r>
    <s v="607-26*"/>
    <s v="Otro"/>
    <m/>
    <s v="Mayo"/>
    <s v="ARTICULO TIENDA UNISALLE"/>
    <n v="3"/>
    <s v="Pesos"/>
    <n v="70000"/>
    <n v="607"/>
    <x v="9"/>
    <x v="33"/>
    <x v="33"/>
    <x v="6"/>
    <s v="Servicios internos"/>
    <s v="Mayo"/>
    <s v="PREMIO PARA EVENTO NOCHE EN EL MUSEO"/>
  </r>
  <r>
    <s v="607-27*"/>
    <s v="Otro"/>
    <m/>
    <s v="Septiembre"/>
    <s v="ARTICULO TIENDA UNISALLE"/>
    <n v="3"/>
    <s v="Pesos"/>
    <n v="70000"/>
    <n v="607"/>
    <x v="9"/>
    <x v="33"/>
    <x v="33"/>
    <x v="3"/>
    <s v="Servicios internos"/>
    <s v="Septiembre"/>
    <s v="PREMIO PARA EVENTO NOCHE EN EL MUSEO"/>
  </r>
  <r>
    <s v="607-28*"/>
    <s v="Transporte"/>
    <m/>
    <s v="Otro"/>
    <s v="PAGO TRANSPORTE DE TAXIS"/>
    <m/>
    <s v="Pesos"/>
    <n v="300000"/>
    <n v="607"/>
    <x v="9"/>
    <x v="31"/>
    <x v="31"/>
    <x v="16"/>
    <s v="Contado"/>
    <s v="Otro"/>
    <s v="PAGO TRANSPORTE DE TAXIS"/>
  </r>
  <r>
    <s v="607-29*"/>
    <s v="Orden de compra"/>
    <m/>
    <s v="Septiembre"/>
    <s v="GUANTES DE NITRILO x CAJA"/>
    <n v="25"/>
    <s v="Pesos"/>
    <n v="1200000"/>
    <n v="607"/>
    <x v="9"/>
    <x v="6"/>
    <x v="6"/>
    <x v="3"/>
    <s v="Crédito a 30 dias"/>
    <s v="Octubre"/>
    <s v="SERAN UTILIZADOS EN LOS DEPÓSITOS DEL MUSEO USO DIARIO"/>
  </r>
  <r>
    <s v="607-33*"/>
    <s v="Orden de compra"/>
    <m/>
    <s v="Agosto"/>
    <s v="CAJAS DE GUARDA"/>
    <n v="160"/>
    <s v="Pesos"/>
    <n v="2500000"/>
    <n v="607"/>
    <x v="9"/>
    <x v="57"/>
    <x v="57"/>
    <x v="5"/>
    <s v="Crédito a 30 dias"/>
    <s v="Septiembre"/>
    <s v="ALMACENAMIENTO DE ESPECIES"/>
  </r>
  <r>
    <s v="607-33*"/>
    <s v="Orden de compra"/>
    <m/>
    <s v="Agosto"/>
    <s v="GAVETAS CORNEL"/>
    <n v="20"/>
    <s v="Pesos"/>
    <n v="3500000"/>
    <n v="607"/>
    <x v="9"/>
    <x v="57"/>
    <x v="57"/>
    <x v="5"/>
    <s v="Crédito a 30 dias"/>
    <s v="Septiembre"/>
    <s v="ALMACENAMIENTO ESPECIES"/>
  </r>
  <r>
    <s v="607-34*"/>
    <s v="Orden de compra"/>
    <m/>
    <s v="Julio"/>
    <s v="LAPICES"/>
    <n v="2000"/>
    <s v="Pesos"/>
    <n v="1100000"/>
    <n v="607"/>
    <x v="9"/>
    <x v="26"/>
    <x v="26"/>
    <x v="0"/>
    <s v="Crédito a 30 dias"/>
    <s v="Agosto"/>
    <s v="ARTICULO PARA LA VENTA Y PARA OBSEQUIO"/>
  </r>
  <r>
    <s v="607-35*"/>
    <s v="Orden de compra"/>
    <m/>
    <s v="Julio"/>
    <s v="BORRADORES"/>
    <n v="1000"/>
    <s v="Pesos"/>
    <n v="900000"/>
    <n v="607"/>
    <x v="9"/>
    <x v="26"/>
    <x v="26"/>
    <x v="0"/>
    <s v="Crédito a 30 dias"/>
    <s v="Agosto"/>
    <s v="ARTICULO PARA LA VENTA Y OBSEQUIO"/>
  </r>
  <r>
    <s v="607-36*"/>
    <s v="Orden de compra"/>
    <m/>
    <s v="Julio"/>
    <s v="BROCHURE"/>
    <n v="500"/>
    <s v="Pesos"/>
    <n v="1000000"/>
    <n v="607"/>
    <x v="9"/>
    <x v="26"/>
    <x v="26"/>
    <x v="0"/>
    <s v="Crédito a 30 dias"/>
    <s v="Agosto"/>
    <s v="BROCHURE SERVICIOS EDUCATIVOS"/>
  </r>
  <r>
    <s v="607-37*"/>
    <s v="Otro"/>
    <m/>
    <s v="Otro"/>
    <s v="AUXILIO EMPLEADOS"/>
    <m/>
    <s v="Pesos"/>
    <n v="800000"/>
    <n v="607"/>
    <x v="9"/>
    <x v="18"/>
    <x v="18"/>
    <x v="16"/>
    <s v="Contado"/>
    <s v="Otro"/>
    <s v="AUXILIOS A EMPLEADOS EVENTOS"/>
  </r>
  <r>
    <s v="607-37*"/>
    <s v="Orden de compra"/>
    <m/>
    <s v="Otro"/>
    <s v="RENOVACIÓN MUSEOGRÁFICA Y OTROS"/>
    <m/>
    <s v="Pesos"/>
    <n v="9000000"/>
    <n v="607"/>
    <x v="9"/>
    <x v="27"/>
    <x v="27"/>
    <x v="16"/>
    <s v="Crédito a 30 dias"/>
    <s v="Otro"/>
    <s v="DURANTE TODO EL AÑO SE EJECUTARÁ ESTE RUBRO"/>
  </r>
  <r>
    <s v="607-37*"/>
    <s v="Mantenimiento"/>
    <m/>
    <s v="Otro"/>
    <s v="INSUMOS MANTENIMIENTOS"/>
    <m/>
    <s v="Pesos"/>
    <n v="2600000"/>
    <n v="607"/>
    <x v="9"/>
    <x v="7"/>
    <x v="7"/>
    <x v="16"/>
    <s v="Otro"/>
    <s v="Otro"/>
    <s v="ESTE RUBRO SE UTILIZARA DURENTE TODO EL AÑO DE ACUERDO A LO QUE SE REQUIERA"/>
  </r>
  <r>
    <s v="607-37*"/>
    <s v="Orden de compra"/>
    <m/>
    <s v="Septiembre"/>
    <s v="TAPABOCAS X CAJA"/>
    <n v="30"/>
    <s v="Pesos"/>
    <n v="1050000"/>
    <n v="607"/>
    <x v="9"/>
    <x v="6"/>
    <x v="6"/>
    <x v="3"/>
    <s v="Crédito a 30 dias"/>
    <s v="Octubre"/>
    <s v="USO DIARIO DEPÓSITOS "/>
  </r>
  <r>
    <s v="607-37*"/>
    <s v="Orden de compra"/>
    <m/>
    <s v="Septiembre"/>
    <s v="RESPIRADORES X UNIDAD"/>
    <n v="40"/>
    <s v="Pesos"/>
    <n v="250000"/>
    <n v="607"/>
    <x v="9"/>
    <x v="6"/>
    <x v="6"/>
    <x v="3"/>
    <s v="Crédito a 30 dias"/>
    <s v="Octubre"/>
    <s v="USO ESPECIALIZADO DE COLECCIONES"/>
  </r>
  <r>
    <s v="319-38*"/>
    <s v="Otro"/>
    <m/>
    <s v="Otro"/>
    <s v="AUXILIO EMPLEADOS"/>
    <m/>
    <s v="Pesos"/>
    <n v="5000000"/>
    <n v="319"/>
    <x v="10"/>
    <x v="18"/>
    <x v="18"/>
    <x v="16"/>
    <s v="Contado"/>
    <s v="Otro"/>
    <s v="Auxilios participación en eventos de acuerdo con las solicitudes radicadas "/>
  </r>
  <r>
    <s v="319-39*"/>
    <s v="Orden de compra"/>
    <m/>
    <s v="Marzo"/>
    <s v="Membresía ACOFACIEN"/>
    <n v="1"/>
    <s v="Pesos"/>
    <n v="4000000"/>
    <n v="319"/>
    <x v="10"/>
    <x v="9"/>
    <x v="9"/>
    <x v="14"/>
    <s v="Crédito a 30 dias"/>
    <s v="Abril"/>
    <s v="Pago derechos de afiliación a ACOFACIEN."/>
  </r>
  <r>
    <s v="319-42*"/>
    <s v="Otro"/>
    <m/>
    <s v="Otro"/>
    <s v="PASAJES AEREOS"/>
    <m/>
    <s v="Pesos"/>
    <n v="6000000"/>
    <n v="319"/>
    <x v="10"/>
    <x v="4"/>
    <x v="4"/>
    <x v="16"/>
    <s v="Contado"/>
    <s v="Otro"/>
    <s v="Comisión admin. y participación en eventos de acuerdo con las solicitudes radicadas"/>
  </r>
  <r>
    <s v="319-46*"/>
    <s v="Orden de compra"/>
    <m/>
    <s v="Otro"/>
    <s v="ATENCIONES Y REFRIGERIOS"/>
    <m/>
    <s v="Pesos"/>
    <n v="1500000"/>
    <n v="319"/>
    <x v="10"/>
    <x v="11"/>
    <x v="11"/>
    <x v="16"/>
    <s v="Crédito a 30 dias"/>
    <s v="Otro"/>
    <s v="Compra de refrigerios para Comités y reuniones programadas."/>
  </r>
  <r>
    <s v="319-47*"/>
    <s v="Otro"/>
    <m/>
    <s v="Otro"/>
    <s v="Participación en eventos"/>
    <m/>
    <s v="Pesos"/>
    <n v="5000000"/>
    <n v="319"/>
    <x v="10"/>
    <x v="38"/>
    <x v="38"/>
    <x v="16"/>
    <s v="Otro"/>
    <s v="Otro"/>
    <s v="Participación en eventos académicos de acuerdo con las solicitudes radicadas"/>
  </r>
  <r>
    <s v="319-48*"/>
    <s v="Transporte"/>
    <m/>
    <s v="Otro"/>
    <s v="PAGO SERVICIO DE TAXI"/>
    <m/>
    <s v="Pesos"/>
    <n v="400000"/>
    <n v="319"/>
    <x v="10"/>
    <x v="31"/>
    <x v="31"/>
    <x v="16"/>
    <s v="Contado"/>
    <s v="Otro"/>
    <s v="Pago servicio de taxi "/>
  </r>
  <r>
    <s v="319-48*"/>
    <s v="Orden de compra"/>
    <m/>
    <s v="Junio"/>
    <s v="RENOVACIÓN FIRMA DIGITAL"/>
    <n v="1"/>
    <s v="Pesos"/>
    <n v="600000"/>
    <n v="319"/>
    <x v="10"/>
    <x v="58"/>
    <x v="58"/>
    <x v="15"/>
    <s v="Crédito a 30 dias"/>
    <s v="Julio"/>
    <s v="Renovación firma digital con CERTICÁMARA"/>
  </r>
  <r>
    <s v="319-50*"/>
    <s v="Orden de compra"/>
    <m/>
    <s v="Junio"/>
    <s v="MANTENIMIENTO EQUIPOS"/>
    <m/>
    <s v="Pesos"/>
    <n v="11000000"/>
    <n v="319"/>
    <x v="10"/>
    <x v="36"/>
    <x v="36"/>
    <x v="15"/>
    <s v="Crédito a 30 dias"/>
    <s v="Julio"/>
    <s v="Mantenimiento equipos de laboratorios acorde a las necesidades"/>
  </r>
  <r>
    <s v="319-51*"/>
    <s v="Mantenimiento"/>
    <m/>
    <s v="Otro"/>
    <s v="Mantenimiento y reparaciones"/>
    <m/>
    <s v="Pesos"/>
    <n v="500000"/>
    <n v="319"/>
    <x v="10"/>
    <x v="27"/>
    <x v="27"/>
    <x v="16"/>
    <s v="Crédito a 30 dias"/>
    <s v="Otro"/>
    <s v="Mantenimiento y reparaciones según necesidad"/>
  </r>
  <r>
    <s v="319-52*"/>
    <s v="Orden de compra"/>
    <m/>
    <s v="Marzo"/>
    <s v="ASEO Y CAFETERÍA"/>
    <m/>
    <s v="Pesos"/>
    <n v="1500000"/>
    <n v="319"/>
    <x v="10"/>
    <x v="13"/>
    <x v="13"/>
    <x v="14"/>
    <s v="Crédito a 30 dias"/>
    <s v="Abril"/>
    <s v="Compra de guantes, jabón, bolsas, toallas de papel, entre otros"/>
  </r>
  <r>
    <s v="319-53*"/>
    <s v="Orden de compra"/>
    <m/>
    <s v="Junio"/>
    <s v="PEDIDO DE PAPELERÍA"/>
    <m/>
    <s v="Pesos"/>
    <n v="250000"/>
    <n v="319"/>
    <x v="10"/>
    <x v="1"/>
    <x v="1"/>
    <x v="15"/>
    <s v="Crédito a 30 dias"/>
    <s v="Julio"/>
    <s v="Elementos para las actividades docentes y administrativas"/>
  </r>
  <r>
    <s v="319-55*"/>
    <s v="Orden de compra"/>
    <m/>
    <s v="Marzo"/>
    <s v="ELEMENTOS DE PROTECCIÓN "/>
    <m/>
    <s v="Pesos"/>
    <n v="2300000"/>
    <n v="319"/>
    <x v="10"/>
    <x v="6"/>
    <x v="6"/>
    <x v="14"/>
    <s v="Crédito a 30 dias"/>
    <s v="Abril"/>
    <s v="Elementos de protección personal de acuerdo con las necesidades"/>
  </r>
  <r>
    <s v="319-55*"/>
    <s v="Orden de compra"/>
    <m/>
    <s v="Otro"/>
    <s v="Alojamiento y alimentación"/>
    <m/>
    <s v="Pesos"/>
    <n v="700000"/>
    <n v="319"/>
    <x v="10"/>
    <x v="5"/>
    <x v="5"/>
    <x v="16"/>
    <s v="Crédito a 30 dias"/>
    <s v="Otro"/>
    <s v="Alojamiento y alimentación en eventos académ. y comisiones adm."/>
  </r>
  <r>
    <s v="319-55*"/>
    <s v="Orden de compra"/>
    <m/>
    <s v="Junio"/>
    <s v="GAS PROPANO "/>
    <n v="1"/>
    <s v="Pesos"/>
    <n v="800000"/>
    <n v="319"/>
    <x v="10"/>
    <x v="12"/>
    <x v="12"/>
    <x v="15"/>
    <s v="Crédito a 30 dias"/>
    <s v="Julio"/>
    <s v="Gas propano 100 GAL"/>
  </r>
  <r>
    <s v="319-56*"/>
    <s v="Transporte"/>
    <m/>
    <s v="Otro"/>
    <s v="SERVICIO DE TRANSPORTE"/>
    <m/>
    <s v="Pesos"/>
    <n v="600000"/>
    <n v="319"/>
    <x v="10"/>
    <x v="10"/>
    <x v="10"/>
    <x v="16"/>
    <s v="Otro"/>
    <s v="Otro"/>
    <s v="De acuerdo con las solicitudes radicadas"/>
  </r>
  <r>
    <s v="319-57*"/>
    <s v="Orden de compra"/>
    <m/>
    <s v="Otro"/>
    <s v="CONMEMORACIONES"/>
    <m/>
    <s v="Pesos"/>
    <n v="600000"/>
    <n v="319"/>
    <x v="10"/>
    <x v="59"/>
    <x v="59"/>
    <x v="16"/>
    <s v="Crédito a 30 dias"/>
    <s v="Otro"/>
    <s v="Día del Biólogo y fechas especiales"/>
  </r>
  <r>
    <s v="319-59*"/>
    <s v="Orden de compra"/>
    <m/>
    <s v="Marzo"/>
    <s v="NITRÓGENO"/>
    <n v="3"/>
    <s v="Pesos"/>
    <n v="900000"/>
    <n v="319"/>
    <x v="10"/>
    <x v="60"/>
    <x v="60"/>
    <x v="14"/>
    <s v="Crédito a 30 dias"/>
    <s v="Abril"/>
    <s v="Nitrógeno por 40 L"/>
  </r>
  <r>
    <s v="319-60*"/>
    <s v="Orden de compra"/>
    <m/>
    <s v="Junio"/>
    <s v="NITRÓGENO"/>
    <n v="3"/>
    <s v="Pesos"/>
    <n v="900000"/>
    <n v="319"/>
    <x v="10"/>
    <x v="60"/>
    <x v="60"/>
    <x v="15"/>
    <s v="Crédito a 30 dias"/>
    <s v="Julio"/>
    <s v="Nitrógeno por 40 L"/>
  </r>
  <r>
    <s v="319-61*"/>
    <s v="Orden de compra"/>
    <m/>
    <s v="Marzo"/>
    <s v="INSUMOS PARA LABORATORIO"/>
    <m/>
    <s v="Pesos"/>
    <n v="8000000"/>
    <n v="319"/>
    <x v="10"/>
    <x v="57"/>
    <x v="57"/>
    <x v="14"/>
    <s v="Crédito a 30 dias"/>
    <s v="Abril"/>
    <s v="Insumos requeridos para el funcionamiento de los laboratorios"/>
  </r>
  <r>
    <s v="320-64*"/>
    <s v="Orden de compra"/>
    <m/>
    <s v="Junio"/>
    <s v="MANTENIMIENTO DE EQUIPOS"/>
    <m/>
    <s v="Pesos"/>
    <n v="1500000"/>
    <n v="320"/>
    <x v="11"/>
    <x v="36"/>
    <x v="36"/>
    <x v="15"/>
    <s v="Crédito a 30 dias"/>
    <s v="Julio"/>
    <s v="Mantenimiento equipos de laboratorios acorde a las necesidades"/>
  </r>
  <r>
    <s v="320-65*"/>
    <s v="Mantenimiento"/>
    <m/>
    <s v="Otro"/>
    <s v="MANTENIMIENTO Y REPARACIONES"/>
    <m/>
    <s v="Pesos"/>
    <n v="500000"/>
    <n v="320"/>
    <x v="11"/>
    <x v="27"/>
    <x v="27"/>
    <x v="16"/>
    <s v="Otro"/>
    <s v="Otro"/>
    <s v="Mantenimiento y reparaciones según necesidad"/>
  </r>
  <r>
    <s v="319-65*"/>
    <s v="Orden de compra"/>
    <m/>
    <s v="Junio"/>
    <s v="INSUMOS PARA MANTENIMIENTO"/>
    <m/>
    <s v="Pesos"/>
    <n v="2500000"/>
    <n v="319"/>
    <x v="10"/>
    <x v="7"/>
    <x v="7"/>
    <x v="15"/>
    <s v="Crédito a 30 dias"/>
    <s v="Julio"/>
    <s v="Este rubro se ejecutará según necesidades"/>
  </r>
  <r>
    <s v="320-66*"/>
    <s v="Otro"/>
    <m/>
    <s v="Otro"/>
    <s v="INSUMOS PARA MANTENIMIENTO"/>
    <m/>
    <s v="Pesos"/>
    <n v="200000"/>
    <n v="320"/>
    <x v="11"/>
    <x v="7"/>
    <x v="7"/>
    <x v="16"/>
    <s v="Otro"/>
    <s v="Otro"/>
    <s v="Este rubro se ejecutará según necesidad"/>
  </r>
  <r>
    <s v="320-67*"/>
    <s v="Orden de compra"/>
    <m/>
    <s v="Otro"/>
    <s v="ATENCIONES Y REFRIGERIOS"/>
    <m/>
    <s v="Pesos"/>
    <n v="1000000"/>
    <n v="320"/>
    <x v="11"/>
    <x v="11"/>
    <x v="11"/>
    <x v="16"/>
    <s v="Crédito a 30 dias"/>
    <s v="Otro"/>
    <s v="Refrigerios y atenciones para comités y reuniones programadas"/>
  </r>
  <r>
    <s v="320-68*"/>
    <s v="Otro"/>
    <m/>
    <s v="Otro"/>
    <s v="AUXILIO ESTUDIANTES"/>
    <m/>
    <s v="Pesos"/>
    <n v="4000000"/>
    <n v="320"/>
    <x v="11"/>
    <x v="34"/>
    <x v="34"/>
    <x v="16"/>
    <s v="Otro"/>
    <s v="Otro"/>
    <s v="Monitorías, participación en eventos"/>
  </r>
  <r>
    <s v="320-70*"/>
    <s v="Orden de compra"/>
    <m/>
    <s v="Marzo"/>
    <s v="INSUMOS PARA LABORATORIO"/>
    <m/>
    <s v="Pesos"/>
    <n v="2500000"/>
    <n v="320"/>
    <x v="11"/>
    <x v="57"/>
    <x v="57"/>
    <x v="14"/>
    <s v="Crédito a 30 dias"/>
    <s v="Abril"/>
    <s v="Insumos requeridos para el funcionamiento de los laboratorios"/>
  </r>
  <r>
    <s v="320-71*"/>
    <s v="Orden de compra"/>
    <m/>
    <s v="Junio"/>
    <s v="INSUMOS PARA LABORATORIO"/>
    <m/>
    <s v="Pesos"/>
    <n v="2500000"/>
    <n v="320"/>
    <x v="11"/>
    <x v="57"/>
    <x v="57"/>
    <x v="15"/>
    <s v="Crédito a 30 dias"/>
    <s v="Julio"/>
    <s v="Insumos requeridos para el funcionamiento de los laboratorios"/>
  </r>
  <r>
    <s v="320-72*"/>
    <s v="Orden de compra"/>
    <m/>
    <s v="Junio"/>
    <s v="ELEMENTOS DE PAPELERÍA"/>
    <m/>
    <s v="Pesos"/>
    <n v="500000"/>
    <n v="320"/>
    <x v="11"/>
    <x v="1"/>
    <x v="1"/>
    <x v="15"/>
    <s v="Crédito a 30 dias"/>
    <s v="Julio"/>
    <s v="Elementos para las actividades docentes y administrativas"/>
  </r>
  <r>
    <s v="320-73*"/>
    <s v="Transporte"/>
    <m/>
    <s v="Otro"/>
    <s v="PAGO SERVICIO DE TAXI"/>
    <m/>
    <s v="Pesos"/>
    <n v="100000"/>
    <n v="320"/>
    <x v="11"/>
    <x v="31"/>
    <x v="31"/>
    <x v="16"/>
    <s v="Otro"/>
    <s v="Otro"/>
    <s v="Servicio de taxi"/>
  </r>
  <r>
    <s v="320-73*"/>
    <s v="Otro"/>
    <m/>
    <s v="Otro"/>
    <s v="AUXILIO EMPLEADOS"/>
    <m/>
    <s v="Pesos"/>
    <n v="6250000"/>
    <n v="320"/>
    <x v="11"/>
    <x v="18"/>
    <x v="18"/>
    <x v="16"/>
    <s v="Otro"/>
    <s v="Otro"/>
    <s v="Auxilios participación en eventos de acuerdo con las solicitudes radicadas "/>
  </r>
  <r>
    <s v="320-73*"/>
    <s v="Caja menor"/>
    <m/>
    <s v="Otro"/>
    <s v="FOTOCOPIAS"/>
    <m/>
    <s v="Pesos"/>
    <n v="199500"/>
    <n v="320"/>
    <x v="11"/>
    <x v="35"/>
    <x v="35"/>
    <x v="16"/>
    <s v="Contado"/>
    <s v="Otro"/>
    <s v="Rubro a ejecutar de acuerdo con las solicitudes"/>
  </r>
  <r>
    <s v="337-74*"/>
    <s v="Otro"/>
    <m/>
    <s v="Otro"/>
    <s v="AUXILIO EMPLEADOS"/>
    <m/>
    <s v="Pesos"/>
    <n v="6000000"/>
    <n v="337"/>
    <x v="12"/>
    <x v="18"/>
    <x v="18"/>
    <x v="16"/>
    <s v="Contado"/>
    <s v="Otro"/>
    <s v="Auxilios participación en eventos de acuerdo con las solicitudes radicadas "/>
  </r>
  <r>
    <s v="337-75*"/>
    <s v="Orden de compra"/>
    <m/>
    <s v="Junio"/>
    <s v="INSUMOS LABORATORIO"/>
    <m/>
    <s v="Pesos"/>
    <n v="5279520"/>
    <n v="337"/>
    <x v="12"/>
    <x v="57"/>
    <x v="57"/>
    <x v="15"/>
    <s v="Crédito a 30 dias"/>
    <s v="Julio"/>
    <s v="Insumos requeridos para el funcionamiento de los laboratorios"/>
  </r>
  <r>
    <s v="319-76*"/>
    <s v="Orden de compra"/>
    <m/>
    <s v="Febrero"/>
    <s v="BATA BLANCA DE DRIL"/>
    <n v="40"/>
    <s v="Pesos"/>
    <n v="2000000"/>
    <n v="319"/>
    <x v="10"/>
    <x v="61"/>
    <x v="61"/>
    <x v="4"/>
    <s v="Crédito a 30 dias"/>
    <s v="Marzo"/>
    <s v="Dotación para docentes del DCB"/>
  </r>
  <r>
    <s v="319-76*"/>
    <s v="Orden de compra"/>
    <m/>
    <s v="Junio"/>
    <s v="INSUMOS DE LABORATORIO"/>
    <m/>
    <s v="Pesos"/>
    <n v="5299600"/>
    <n v="319"/>
    <x v="10"/>
    <x v="57"/>
    <x v="57"/>
    <x v="15"/>
    <s v="Crédito a 30 dias"/>
    <s v="Julio"/>
    <s v="Insumos requeridos para el funcionamiento de los laboratorios"/>
  </r>
  <r>
    <s v="319-75*"/>
    <s v="Orden de compra"/>
    <m/>
    <s v="Junio"/>
    <s v="ASEO Y CAFETERÍA"/>
    <m/>
    <s v="Pesos"/>
    <n v="1000000"/>
    <n v="319"/>
    <x v="10"/>
    <x v="13"/>
    <x v="13"/>
    <x v="15"/>
    <s v="Crédito a 30 dias"/>
    <s v="Julio"/>
    <s v="Compra de guardianes, escoba, recogedor, gorros, bolsas, entre otros"/>
  </r>
  <r>
    <s v="319-75*"/>
    <s v="Orden de compra"/>
    <m/>
    <s v="Febrero"/>
    <s v="Pedido de papelería"/>
    <m/>
    <s v="Pesos"/>
    <n v="1800000"/>
    <n v="319"/>
    <x v="10"/>
    <x v="1"/>
    <x v="1"/>
    <x v="4"/>
    <s v="Crédito a 30 dias"/>
    <s v="Marzo"/>
    <s v="Elementos para las actividades docentes y administrativas"/>
  </r>
  <r>
    <s v="319-75*"/>
    <s v="Orden de compra"/>
    <m/>
    <s v="Julio"/>
    <s v="PEDIDO DE PAPELERÍA"/>
    <m/>
    <s v="Pesos"/>
    <n v="1250000"/>
    <n v="319"/>
    <x v="10"/>
    <x v="1"/>
    <x v="1"/>
    <x v="0"/>
    <s v="Crédito a 30 dias"/>
    <s v="Agosto"/>
    <s v="Elementos para las actividades docentes y administrativas"/>
  </r>
  <r>
    <n v="337"/>
    <m/>
    <m/>
    <m/>
    <m/>
    <m/>
    <m/>
    <n v="12480"/>
    <n v="337"/>
    <x v="12"/>
    <x v="19"/>
    <x v="19"/>
    <x v="13"/>
    <m/>
    <m/>
    <m/>
  </r>
  <r>
    <n v="337"/>
    <m/>
    <m/>
    <m/>
    <m/>
    <m/>
    <m/>
    <n v="204000.00000000003"/>
    <n v="337"/>
    <x v="12"/>
    <x v="20"/>
    <x v="20"/>
    <x v="13"/>
    <m/>
    <m/>
    <m/>
  </r>
  <r>
    <n v="337"/>
    <m/>
    <m/>
    <m/>
    <m/>
    <m/>
    <m/>
    <n v="96000"/>
    <n v="337"/>
    <x v="12"/>
    <x v="21"/>
    <x v="21"/>
    <x v="13"/>
    <m/>
    <m/>
    <m/>
  </r>
  <r>
    <n v="337"/>
    <m/>
    <m/>
    <m/>
    <m/>
    <m/>
    <m/>
    <n v="72000"/>
    <n v="337"/>
    <x v="12"/>
    <x v="22"/>
    <x v="22"/>
    <x v="13"/>
    <m/>
    <m/>
    <m/>
  </r>
  <r>
    <n v="337"/>
    <m/>
    <m/>
    <m/>
    <m/>
    <m/>
    <m/>
    <n v="48000"/>
    <n v="337"/>
    <x v="12"/>
    <x v="23"/>
    <x v="23"/>
    <x v="13"/>
    <m/>
    <m/>
    <m/>
  </r>
  <r>
    <n v="337"/>
    <m/>
    <m/>
    <m/>
    <m/>
    <m/>
    <m/>
    <n v="288000"/>
    <n v="337"/>
    <x v="12"/>
    <x v="24"/>
    <x v="24"/>
    <x v="13"/>
    <m/>
    <m/>
    <m/>
  </r>
  <r>
    <n v="320"/>
    <m/>
    <m/>
    <m/>
    <m/>
    <m/>
    <m/>
    <n v="13000"/>
    <n v="320"/>
    <x v="11"/>
    <x v="19"/>
    <x v="19"/>
    <x v="13"/>
    <m/>
    <m/>
    <m/>
  </r>
  <r>
    <n v="320"/>
    <m/>
    <m/>
    <m/>
    <m/>
    <m/>
    <m/>
    <n v="212500.00000000003"/>
    <n v="320"/>
    <x v="11"/>
    <x v="20"/>
    <x v="20"/>
    <x v="13"/>
    <m/>
    <m/>
    <m/>
  </r>
  <r>
    <n v="320"/>
    <m/>
    <m/>
    <m/>
    <m/>
    <m/>
    <m/>
    <n v="100000"/>
    <n v="320"/>
    <x v="11"/>
    <x v="21"/>
    <x v="21"/>
    <x v="13"/>
    <m/>
    <m/>
    <m/>
  </r>
  <r>
    <n v="320"/>
    <m/>
    <m/>
    <m/>
    <m/>
    <m/>
    <m/>
    <n v="75000"/>
    <n v="320"/>
    <x v="11"/>
    <x v="22"/>
    <x v="22"/>
    <x v="13"/>
    <m/>
    <m/>
    <m/>
  </r>
  <r>
    <n v="320"/>
    <m/>
    <m/>
    <m/>
    <m/>
    <m/>
    <m/>
    <n v="50000"/>
    <n v="320"/>
    <x v="11"/>
    <x v="23"/>
    <x v="23"/>
    <x v="13"/>
    <m/>
    <m/>
    <m/>
  </r>
  <r>
    <n v="320"/>
    <m/>
    <m/>
    <m/>
    <m/>
    <m/>
    <m/>
    <n v="300000"/>
    <n v="320"/>
    <x v="11"/>
    <x v="24"/>
    <x v="24"/>
    <x v="13"/>
    <m/>
    <m/>
    <m/>
  </r>
  <r>
    <n v="319"/>
    <m/>
    <m/>
    <m/>
    <m/>
    <m/>
    <m/>
    <n v="10400"/>
    <n v="319"/>
    <x v="10"/>
    <x v="19"/>
    <x v="19"/>
    <x v="13"/>
    <m/>
    <m/>
    <m/>
  </r>
  <r>
    <n v="319"/>
    <m/>
    <m/>
    <m/>
    <m/>
    <m/>
    <m/>
    <n v="170000"/>
    <n v="319"/>
    <x v="10"/>
    <x v="20"/>
    <x v="20"/>
    <x v="13"/>
    <m/>
    <m/>
    <m/>
  </r>
  <r>
    <n v="319"/>
    <m/>
    <m/>
    <m/>
    <m/>
    <m/>
    <m/>
    <n v="80000"/>
    <n v="319"/>
    <x v="10"/>
    <x v="21"/>
    <x v="21"/>
    <x v="13"/>
    <m/>
    <m/>
    <m/>
  </r>
  <r>
    <n v="319"/>
    <m/>
    <m/>
    <m/>
    <m/>
    <m/>
    <m/>
    <n v="60000"/>
    <n v="319"/>
    <x v="10"/>
    <x v="22"/>
    <x v="22"/>
    <x v="13"/>
    <m/>
    <m/>
    <m/>
  </r>
  <r>
    <n v="319"/>
    <m/>
    <m/>
    <m/>
    <m/>
    <m/>
    <m/>
    <n v="40000"/>
    <n v="319"/>
    <x v="10"/>
    <x v="23"/>
    <x v="23"/>
    <x v="13"/>
    <m/>
    <m/>
    <m/>
  </r>
  <r>
    <n v="319"/>
    <m/>
    <m/>
    <m/>
    <m/>
    <m/>
    <m/>
    <n v="240000"/>
    <n v="319"/>
    <x v="10"/>
    <x v="24"/>
    <x v="24"/>
    <x v="13"/>
    <m/>
    <m/>
    <m/>
  </r>
  <r>
    <s v="351-1*"/>
    <s v="Otro"/>
    <m/>
    <s v="Mayo"/>
    <s v="Pago de la tasa anual a la Supersalud"/>
    <n v="1"/>
    <s v="Pesos"/>
    <n v="600000"/>
    <n v="351"/>
    <x v="13"/>
    <x v="62"/>
    <x v="62"/>
    <x v="6"/>
    <s v="Otro"/>
    <s v="Mayo"/>
    <m/>
  </r>
  <r>
    <s v="351-2*"/>
    <s v="Orden de compra"/>
    <m/>
    <s v="Otro"/>
    <s v="Desayunos junta Directiva de la Clinica y Desayunos de trabajo"/>
    <n v="10"/>
    <s v="Pesos"/>
    <n v="1670000"/>
    <n v="351"/>
    <x v="13"/>
    <x v="11"/>
    <x v="11"/>
    <x v="16"/>
    <s v="Crédito a 30 dias"/>
    <s v="Semestral"/>
    <m/>
  </r>
  <r>
    <s v="351-3*"/>
    <s v="Orden de compra"/>
    <m/>
    <s v="Trimestral"/>
    <s v="Compra de elementos de aseo y cafeteria para uso interno de la Clinica"/>
    <m/>
    <s v="Pesos"/>
    <n v="4000000"/>
    <n v="351"/>
    <x v="13"/>
    <x v="13"/>
    <x v="13"/>
    <x v="12"/>
    <s v="Crédito a 30 dias"/>
    <s v="Trimestral"/>
    <m/>
  </r>
  <r>
    <s v="351-4*"/>
    <s v="Orden de compra"/>
    <m/>
    <s v="Bimestral"/>
    <s v="Compra de insumos medicos de consumo interno para el correcto desarrollo de las practicas Clinicas (  lubricantes, guantes, sabanas desechables, tapabocas,Jabon desifectante, eucida)"/>
    <m/>
    <s v="Pesos"/>
    <n v="10000000"/>
    <n v="351"/>
    <x v="13"/>
    <x v="41"/>
    <x v="41"/>
    <x v="17"/>
    <s v="Crédito a 30 dias"/>
    <s v="Bimestral"/>
    <m/>
  </r>
  <r>
    <s v="351-5*"/>
    <s v="Orden de compra"/>
    <m/>
    <s v="Otro"/>
    <s v="Compra de insumos de laboratorio según lo que se requiera"/>
    <m/>
    <s v="Pesos"/>
    <n v="500000"/>
    <n v="351"/>
    <x v="13"/>
    <x v="57"/>
    <x v="57"/>
    <x v="16"/>
    <s v="Crédito a 30 dias"/>
    <s v="Otro"/>
    <m/>
  </r>
  <r>
    <s v="351-8*"/>
    <s v="Orden de compra"/>
    <m/>
    <s v="Mensual"/>
    <m/>
    <s v="Compra  de lentes oftalmicos al proveedor Carl Zeiss"/>
    <s v="Pesos"/>
    <n v="44000000"/>
    <n v="351"/>
    <x v="13"/>
    <x v="63"/>
    <x v="63"/>
    <x v="11"/>
    <s v="Crédito a 30 dias"/>
    <s v="Mensual"/>
    <m/>
  </r>
  <r>
    <s v="351-11*"/>
    <s v="Orden de compra"/>
    <m/>
    <s v="Mensual"/>
    <s v="Compra de lentes de contacto al proveedor Representaciones visual"/>
    <m/>
    <s v="Pesos"/>
    <n v="10000000"/>
    <n v="351"/>
    <x v="13"/>
    <x v="63"/>
    <x v="63"/>
    <x v="11"/>
    <s v="Crédito a 30 dias"/>
    <s v="Mensual"/>
    <m/>
  </r>
  <r>
    <s v="351-12*"/>
    <s v="Orden de compra"/>
    <m/>
    <s v="Mensual"/>
    <s v="Compra de lentes de contacto gaspermeable al proveedor keratos"/>
    <m/>
    <s v="Pesos"/>
    <n v="15000000"/>
    <n v="351"/>
    <x v="13"/>
    <x v="63"/>
    <x v="63"/>
    <x v="11"/>
    <s v="Crédito a 30 dias"/>
    <s v="Mensual"/>
    <m/>
  </r>
  <r>
    <s v="351-13*"/>
    <s v="Orden de compra"/>
    <m/>
    <s v="Mensual"/>
    <s v="Compra de lentes de contacto gaspermeable al proveedor Ital- Lent"/>
    <m/>
    <s v="Pesos"/>
    <n v="10000000"/>
    <n v="351"/>
    <x v="13"/>
    <x v="63"/>
    <x v="63"/>
    <x v="11"/>
    <s v="Crédito a 30 dias"/>
    <s v="Mensual"/>
    <m/>
  </r>
  <r>
    <s v="351-14*"/>
    <s v="Orden de compra"/>
    <m/>
    <s v="Mensual"/>
    <s v="Compra de monturas para adulto y niños al proveedor Miraflex"/>
    <m/>
    <s v="Pesos"/>
    <n v="14000000"/>
    <n v="351"/>
    <x v="13"/>
    <x v="63"/>
    <x v="63"/>
    <x v="11"/>
    <s v="Crédito a 30 dias"/>
    <s v="Mensual"/>
    <m/>
  </r>
  <r>
    <s v="351-15*"/>
    <s v="Orden de compra"/>
    <m/>
    <s v="Mensual"/>
    <s v="Compra de monturas para adultos y niños al proveedor Semir"/>
    <m/>
    <s v="Pesos"/>
    <n v="10000000"/>
    <n v="351"/>
    <x v="13"/>
    <x v="63"/>
    <x v="63"/>
    <x v="11"/>
    <s v="Crédito a 30 dias"/>
    <s v="Mensual"/>
    <m/>
  </r>
  <r>
    <s v="351-16*"/>
    <s v="Orden de compra"/>
    <m/>
    <s v="Mensual"/>
    <s v="Compra de monturas para adultos y niños al proveedor Grupo Colors"/>
    <m/>
    <s v="Pesos"/>
    <n v="10000000"/>
    <n v="351"/>
    <x v="13"/>
    <x v="63"/>
    <x v="63"/>
    <x v="11"/>
    <s v="Crédito a 30 dias"/>
    <s v="Mensual"/>
    <m/>
  </r>
  <r>
    <s v="351-18*"/>
    <s v="Orden de compra"/>
    <m/>
    <s v="Mensual"/>
    <s v="Compra de monturas para adultos y niños al proveedor Zafiro Optical"/>
    <m/>
    <s v="Pesos"/>
    <n v="12000000"/>
    <n v="351"/>
    <x v="13"/>
    <x v="63"/>
    <x v="63"/>
    <x v="11"/>
    <s v="Crédito a 30 dias"/>
    <s v="Mensual"/>
    <m/>
  </r>
  <r>
    <s v="351-20*"/>
    <s v="Orden de compra"/>
    <m/>
    <s v="Mensual"/>
    <s v="Compra de lentes oftalmicos, lentes de contacto y monturas al proveedor Servioptica"/>
    <m/>
    <s v="Pesos"/>
    <n v="95000000"/>
    <n v="351"/>
    <x v="13"/>
    <x v="63"/>
    <x v="63"/>
    <x v="11"/>
    <s v="Crédito a 30 dias"/>
    <s v="Mensual"/>
    <m/>
  </r>
  <r>
    <s v="351-21*"/>
    <s v="Orden de compra"/>
    <m/>
    <s v="Mensual"/>
    <s v="Compra de lentes oftalmicos y monturas al proveedor Precisionlab"/>
    <m/>
    <s v="Pesos"/>
    <n v="95000000"/>
    <n v="351"/>
    <x v="13"/>
    <x v="63"/>
    <x v="63"/>
    <x v="11"/>
    <s v="Crédito a 30 dias"/>
    <s v="Mensual"/>
    <m/>
  </r>
  <r>
    <s v="351-22*"/>
    <s v="Orden de compra"/>
    <n v="0"/>
    <s v="Mensual"/>
    <s v="Compa de lentes de contacto esclerales al proveedor Pulido y Otalora"/>
    <n v="0"/>
    <s v="Pesos"/>
    <n v="10000000"/>
    <n v="351"/>
    <x v="13"/>
    <x v="63"/>
    <x v="63"/>
    <x v="11"/>
    <s v="Crédito a 30 dias"/>
    <s v="Mensual"/>
    <n v="0"/>
  </r>
  <r>
    <s v="351-23*"/>
    <s v="Orden de compra"/>
    <m/>
    <s v="Mensual"/>
    <s v="Compra de lentes de contacto blandos al proveedor Opteam"/>
    <m/>
    <s v="Pesos"/>
    <n v="10000000"/>
    <n v="351"/>
    <x v="13"/>
    <x v="63"/>
    <x v="63"/>
    <x v="11"/>
    <s v="Crédito a 30 dias"/>
    <s v="Mensual"/>
    <m/>
  </r>
  <r>
    <s v="351-24*"/>
    <s v="Orden de compra"/>
    <m/>
    <s v="Mensual"/>
    <s v="Compra de lentes oftalmicos y lentes de contacto al proveedor Visonlab"/>
    <m/>
    <s v="Pesos"/>
    <n v="20000000"/>
    <n v="351"/>
    <x v="13"/>
    <x v="63"/>
    <x v="63"/>
    <x v="11"/>
    <s v="Crédito a 30 dias"/>
    <s v="Mensual"/>
    <m/>
  </r>
  <r>
    <s v="351-25*"/>
    <s v="Orden de compra"/>
    <m/>
    <s v="Mensual"/>
    <s v="Compra de monturas para adultos y deportivas al proveedor Asdamar"/>
    <m/>
    <s v="Pesos"/>
    <n v="15000000"/>
    <n v="351"/>
    <x v="13"/>
    <x v="63"/>
    <x v="63"/>
    <x v="11"/>
    <s v="Crédito a 30 dias"/>
    <s v="Mensual"/>
    <m/>
  </r>
  <r>
    <s v="351-26*"/>
    <s v="Orden de compra"/>
    <m/>
    <s v="Bimestral"/>
    <s v="Compra de papaleria y utiles de escritorio como resmas de  papel, lapiceros, cd, resaltadores, lebretas de apuntes "/>
    <m/>
    <s v="Pesos"/>
    <n v="5000000"/>
    <n v="351"/>
    <x v="13"/>
    <x v="1"/>
    <x v="1"/>
    <x v="17"/>
    <s v="Crédito a 30 dias"/>
    <s v="Bimestral"/>
    <m/>
  </r>
  <r>
    <s v="351-27*"/>
    <s v="Orden de compra"/>
    <m/>
    <s v="Otro"/>
    <s v="Compra de insumos para los equipos de laboratorio según requerimiento en los mantenimientos"/>
    <m/>
    <s v="Pesos"/>
    <n v="10000000"/>
    <n v="351"/>
    <x v="13"/>
    <x v="7"/>
    <x v="7"/>
    <x v="16"/>
    <s v="Crédito a 30 dias"/>
    <s v="Otro"/>
    <m/>
  </r>
  <r>
    <s v="351-28*"/>
    <s v="Orden de compra"/>
    <m/>
    <s v="Otro"/>
    <s v="Mantenimiento de las impresoras y fotocopiadoras"/>
    <m/>
    <s v="Pesos"/>
    <n v="1500000"/>
    <n v="351"/>
    <x v="13"/>
    <x v="3"/>
    <x v="3"/>
    <x v="16"/>
    <s v="Crédito a 30 dias"/>
    <s v="Otro"/>
    <m/>
  </r>
  <r>
    <s v="351-29*"/>
    <s v="Orden de compra"/>
    <m/>
    <s v="Septiembre"/>
    <s v="Mantenimiento  preventivo, correctivo y verificacion de calibracion de 320 equipos biomedicos al año"/>
    <n v="1"/>
    <s v="Pesos"/>
    <n v="25000000"/>
    <n v="351"/>
    <x v="13"/>
    <x v="36"/>
    <x v="36"/>
    <x v="3"/>
    <s v="Otro"/>
    <s v="Otro"/>
    <s v="50% a la firma del contrato y otro 50% al finalizar el contrato"/>
  </r>
  <r>
    <s v="351-30*"/>
    <s v="Orden de compra"/>
    <m/>
    <s v="Septiembre"/>
    <s v="Mantenimiento preventivo y correctivo anual para los  equipos Pentacam, Campimetro y Keratograph "/>
    <n v="1"/>
    <s v="Pesos"/>
    <n v="9000000"/>
    <n v="351"/>
    <x v="13"/>
    <x v="36"/>
    <x v="36"/>
    <x v="3"/>
    <s v="Otro"/>
    <s v="Septiembre"/>
    <s v="50% a la firma del contrato y el otro 50% al finalizar el contrato"/>
  </r>
  <r>
    <s v="351-31*"/>
    <s v="Orden de compra"/>
    <m/>
    <s v="Septiembre"/>
    <s v="mantenimiento para los equipos: Cámara Retinal, Oct, TearLab y Electrofisiología. El contrato de mantenimiento incluye 2 visitas de mantenimiento preventivo y las correctivas que sean necesarias durante la vigencia del mismo"/>
    <n v="1"/>
    <s v="Pesos"/>
    <n v="8000000"/>
    <n v="351"/>
    <x v="13"/>
    <x v="36"/>
    <x v="36"/>
    <x v="3"/>
    <s v="Otro"/>
    <s v="Septiembre"/>
    <s v="50% a la firma del contrato y el resto al finalizar el contrato"/>
  </r>
  <r>
    <s v="351-32*"/>
    <s v="Orden de compra"/>
    <m/>
    <s v="Enero"/>
    <s v="Mantenimiento y compra de vidrios y bisagrass para las vitrinas de la optica"/>
    <m/>
    <s v="Pesos"/>
    <n v="2000000"/>
    <n v="351"/>
    <x v="13"/>
    <x v="27"/>
    <x v="27"/>
    <x v="2"/>
    <s v="Crédito a 30 dias"/>
    <s v="Febrero"/>
    <m/>
  </r>
  <r>
    <s v="351-33*"/>
    <s v="Seguros"/>
    <m/>
    <s v="Anual"/>
    <s v="Seguro Responsabilidad Civil Y Extracontractual"/>
    <n v="1"/>
    <s v="Pesos"/>
    <n v="2100000"/>
    <n v="351"/>
    <x v="13"/>
    <x v="64"/>
    <x v="64"/>
    <x v="8"/>
    <s v="Otro"/>
    <s v="Otro"/>
    <m/>
  </r>
  <r>
    <s v="351-34*"/>
    <s v="Seguros"/>
    <m/>
    <s v="Anual"/>
    <s v="Seguro riesgo biologico"/>
    <n v="1"/>
    <s v="Pesos"/>
    <n v="2630000"/>
    <n v="351"/>
    <x v="13"/>
    <x v="65"/>
    <x v="65"/>
    <x v="8"/>
    <s v="Otro"/>
    <s v="Otro"/>
    <m/>
  </r>
  <r>
    <s v="316-1*"/>
    <s v="Orden de compra"/>
    <m/>
    <s v="Febrero"/>
    <s v="Servicio de dosimetria"/>
    <n v="1"/>
    <s v="Pesos"/>
    <n v="600000"/>
    <n v="316"/>
    <x v="14"/>
    <x v="15"/>
    <x v="15"/>
    <x v="4"/>
    <s v="Crédito a 30 dias"/>
    <s v="Marzo"/>
    <s v="Lectura de dosímetros para radiológia"/>
  </r>
  <r>
    <s v="316-2*"/>
    <s v="Orden de compra"/>
    <m/>
    <s v="Bimestral"/>
    <s v="compra de refrigerios"/>
    <n v="6"/>
    <s v="Pesos"/>
    <n v="1000000"/>
    <n v="316"/>
    <x v="14"/>
    <x v="11"/>
    <x v="11"/>
    <x v="17"/>
    <s v="Crédito a 30 dias"/>
    <s v="Bimestral"/>
    <s v="atender junta directica y despedida de estudiantes. "/>
  </r>
  <r>
    <s v="316-3*"/>
    <s v="Orden de compra"/>
    <m/>
    <s v="Semestral"/>
    <s v="Elementos de proteccion "/>
    <n v="10"/>
    <s v="Pesos"/>
    <n v="5000000"/>
    <n v="316"/>
    <x v="14"/>
    <x v="6"/>
    <x v="6"/>
    <x v="9"/>
    <s v="Crédito a 30 dias"/>
    <s v="Semestral"/>
    <s v="elementos de protección a medicos, estudiantes y personal administrativo."/>
  </r>
  <r>
    <s v="316-4*"/>
    <s v="Orden de compra"/>
    <m/>
    <s v="Semestral"/>
    <s v="publicidad en medios y POP"/>
    <n v="5"/>
    <s v="Pesos"/>
    <n v="5000000"/>
    <n v="316"/>
    <x v="14"/>
    <x v="26"/>
    <x v="26"/>
    <x v="9"/>
    <s v="Crédito a 30 dias"/>
    <s v="Semestral"/>
    <s v="promocionar  la clínica tanto al cliente interno como externo "/>
  </r>
  <r>
    <s v="316-5*"/>
    <s v="Orden de compra"/>
    <m/>
    <s v="Trimestral"/>
    <s v="compra de insumos agropecuarios"/>
    <n v="6"/>
    <s v="Pesos"/>
    <n v="3500000"/>
    <n v="316"/>
    <x v="14"/>
    <x v="56"/>
    <x v="56"/>
    <x v="12"/>
    <s v="Crédito a 30 dias"/>
    <s v="Trimestral"/>
    <s v="compra de heno y viruta"/>
  </r>
  <r>
    <s v="316-6*"/>
    <s v="Orden de compra"/>
    <m/>
    <s v="Mensual"/>
    <s v="insumos para laboratorio"/>
    <n v="30"/>
    <s v="Pesos"/>
    <n v="45000000"/>
    <n v="316"/>
    <x v="14"/>
    <x v="57"/>
    <x v="57"/>
    <x v="11"/>
    <s v="Crédito a 30 dias"/>
    <s v="Mensual"/>
    <s v="compra de oxigeno, reactivos, material plastico y metalico para laboratorios."/>
  </r>
  <r>
    <s v="316-7*"/>
    <s v="Orden de compra"/>
    <m/>
    <s v="Trimestral"/>
    <s v="elementos de papeleria"/>
    <n v="15"/>
    <s v="Pesos"/>
    <n v="9000000"/>
    <n v="316"/>
    <x v="14"/>
    <x v="1"/>
    <x v="1"/>
    <x v="12"/>
    <s v="Crédito a 30 dias"/>
    <s v="Trimestral"/>
    <s v="impresión de formatos, insumos de papelería. "/>
  </r>
  <r>
    <s v="316-8*"/>
    <s v="Prestación de servicios"/>
    <m/>
    <s v="Otro"/>
    <s v="capacitacion a medicos o administrativos "/>
    <n v="1"/>
    <s v="Pesos"/>
    <n v="3000000"/>
    <n v="316"/>
    <x v="14"/>
    <x v="38"/>
    <x v="38"/>
    <x v="16"/>
    <s v="Contado"/>
    <s v="Otro"/>
    <s v="apoyo para capacitacion en áreas laborales. "/>
  </r>
  <r>
    <s v="316-9*"/>
    <s v="Orden de compra"/>
    <m/>
    <s v="Febrero"/>
    <s v="mantenimiento equipo agricola"/>
    <n v="1"/>
    <s v="Pesos"/>
    <n v="500000"/>
    <n v="316"/>
    <x v="14"/>
    <x v="48"/>
    <x v="48"/>
    <x v="4"/>
    <s v="Crédito a 30 dias"/>
    <s v="Marzo"/>
    <s v="mantenimiento guadaña "/>
  </r>
  <r>
    <s v="316-10*"/>
    <s v="Orden de compra"/>
    <m/>
    <s v="Anual"/>
    <s v="mantenimiento de equipos de oficina."/>
    <n v="2"/>
    <s v="Pesos"/>
    <n v="1200000"/>
    <n v="316"/>
    <x v="14"/>
    <x v="3"/>
    <x v="3"/>
    <x v="8"/>
    <s v="Crédito a 30 dias"/>
    <s v="Anual"/>
    <s v="mantenimiento ups e impresoras."/>
  </r>
  <r>
    <s v="316-11*"/>
    <s v="Orden de compra"/>
    <m/>
    <s v="Semestral"/>
    <s v="mantenimientos equipos clinicos"/>
    <n v="15"/>
    <s v="Pesos"/>
    <n v="30000000"/>
    <n v="316"/>
    <x v="14"/>
    <x v="36"/>
    <x v="36"/>
    <x v="9"/>
    <s v="Crédito a 30 dias"/>
    <s v="Semestral"/>
    <s v="mantenimiento digitalizador, ecógrafo, autoclave etc."/>
  </r>
  <r>
    <s v="316-12*"/>
    <s v="Orden de compra"/>
    <m/>
    <s v="Semestral"/>
    <s v="mantenimiento equipo electrico"/>
    <n v="6"/>
    <s v="Pesos"/>
    <n v="5000000"/>
    <n v="316"/>
    <x v="14"/>
    <x v="29"/>
    <x v="29"/>
    <x v="9"/>
    <s v="Crédito a 30 dias"/>
    <s v="Semestral"/>
    <s v="mantenimiento lavadoras secadora, hidrolavadora, neveras. "/>
  </r>
  <r>
    <s v="316-13*"/>
    <s v="Orden de compra"/>
    <m/>
    <s v="Marzo"/>
    <s v="mantenimiento de las áreas físicas "/>
    <n v="1"/>
    <s v="Pesos"/>
    <n v="10000000"/>
    <n v="316"/>
    <x v="14"/>
    <x v="27"/>
    <x v="27"/>
    <x v="14"/>
    <s v="Crédito a 30 dias"/>
    <s v="Abril"/>
    <m/>
  </r>
  <r>
    <s v="316-14*"/>
    <s v="Orden de compra"/>
    <m/>
    <s v="Semestral"/>
    <s v="mantenimiento muebles, filtro agua"/>
    <n v="2"/>
    <s v="Pesos"/>
    <n v="1200000"/>
    <n v="316"/>
    <x v="14"/>
    <x v="66"/>
    <x v="66"/>
    <x v="9"/>
    <s v="Crédito a 30 dias"/>
    <s v="Semestral"/>
    <m/>
  </r>
  <r>
    <s v="401221-3*"/>
    <s v="Orden de compra"/>
    <m/>
    <s v="Anual"/>
    <s v="Refrigerios nuevos proyectos"/>
    <m/>
    <s v="Pesos"/>
    <n v="1200000"/>
    <n v="401221"/>
    <x v="15"/>
    <x v="11"/>
    <x v="11"/>
    <x v="8"/>
    <s v="Crédito a 30 dias"/>
    <s v="Anual"/>
    <m/>
  </r>
  <r>
    <s v="401221-4*"/>
    <s v="Legalizacion anticipos"/>
    <n v="0"/>
    <s v="Anual"/>
    <s v="Gastos de alojamiento y alimentación del equipo de la Dirección"/>
    <n v="0"/>
    <s v="Pesos"/>
    <n v="1000000"/>
    <n v="401221"/>
    <x v="15"/>
    <x v="5"/>
    <x v="5"/>
    <x v="8"/>
    <s v="Anticipo"/>
    <s v="Anual"/>
    <n v="0"/>
  </r>
  <r>
    <s v="401221-5*"/>
    <s v="Orden de compra"/>
    <m/>
    <s v="Anual"/>
    <s v="Refrigerios Campus"/>
    <m/>
    <s v="Pesos"/>
    <n v="4995588"/>
    <n v="401221"/>
    <x v="15"/>
    <x v="11"/>
    <x v="11"/>
    <x v="8"/>
    <s v="Crédito a 30 dias"/>
    <s v="Anual"/>
    <m/>
  </r>
  <r>
    <s v="401221-6*"/>
    <s v="Orden de compra"/>
    <m/>
    <s v="Anual"/>
    <s v="Refrigerios Galeria Posgrados"/>
    <m/>
    <s v="Pesos"/>
    <n v="3842698"/>
    <n v="401221"/>
    <x v="15"/>
    <x v="11"/>
    <x v="11"/>
    <x v="8"/>
    <s v="Crédito a 30 dias"/>
    <s v="Anual"/>
    <m/>
  </r>
  <r>
    <s v="401221-7*"/>
    <s v="Orden de compra"/>
    <m/>
    <s v="Anual"/>
    <s v="Refrigerios ferias de gran formato"/>
    <m/>
    <s v="Pesos"/>
    <n v="1601124"/>
    <n v="401221"/>
    <x v="15"/>
    <x v="11"/>
    <x v="11"/>
    <x v="8"/>
    <s v="Crédito a 30 dias"/>
    <s v="Anual"/>
    <m/>
  </r>
  <r>
    <s v="401221-8*"/>
    <s v="Orden de compra"/>
    <m/>
    <s v="Anual"/>
    <s v="Refrigerios jornada de planeación"/>
    <m/>
    <s v="Pesos"/>
    <n v="1756099.9999999998"/>
    <n v="401221"/>
    <x v="15"/>
    <x v="11"/>
    <x v="11"/>
    <x v="8"/>
    <s v="Crédito a 30 dias"/>
    <s v="Anual"/>
    <m/>
  </r>
  <r>
    <s v="401221-9*"/>
    <s v="Legalizacion anticipos"/>
    <m/>
    <s v="Anual"/>
    <s v="Auxilios viajes equipo de la Dirección"/>
    <m/>
    <s v="Pesos"/>
    <n v="5000000"/>
    <n v="401221"/>
    <x v="15"/>
    <x v="18"/>
    <x v="18"/>
    <x v="8"/>
    <s v="Anticipo"/>
    <s v="Anual"/>
    <m/>
  </r>
  <r>
    <s v="401221-10*"/>
    <s v="Otro"/>
    <m/>
    <s v="Anual"/>
    <s v="Auxilios a estudiantes pasantes DCM"/>
    <m/>
    <s v="Pesos"/>
    <n v="7200000"/>
    <n v="401221"/>
    <x v="15"/>
    <x v="34"/>
    <x v="34"/>
    <x v="8"/>
    <s v="Otro"/>
    <s v="Anual"/>
    <m/>
  </r>
  <r>
    <s v="401221-11*"/>
    <s v="Otro"/>
    <m/>
    <s v="Anual"/>
    <s v="Auxilios ferias mercadeo"/>
    <m/>
    <s v="Pesos"/>
    <n v="10000000"/>
    <n v="401221"/>
    <x v="15"/>
    <x v="34"/>
    <x v="34"/>
    <x v="8"/>
    <s v="Otro"/>
    <s v="Anual"/>
    <m/>
  </r>
  <r>
    <s v="401221-12*"/>
    <s v="Orden de compra"/>
    <m/>
    <s v="Anual"/>
    <s v="Elementos de aseo y cafeteria DCM"/>
    <m/>
    <s v="Pesos"/>
    <n v="207000"/>
    <n v="401221"/>
    <x v="15"/>
    <x v="13"/>
    <x v="13"/>
    <x v="8"/>
    <s v="Crédito a 30 dias"/>
    <s v="Anual"/>
    <m/>
  </r>
  <r>
    <s v="401221-13*"/>
    <s v="Orden de compra"/>
    <m/>
    <s v="Anual"/>
    <s v="Brochures y plegables mercadeo"/>
    <m/>
    <s v="Pesos"/>
    <n v="31982999.999999993"/>
    <n v="401221"/>
    <x v="15"/>
    <x v="26"/>
    <x v="26"/>
    <x v="8"/>
    <s v="Crédito a 30 dias"/>
    <s v="Anual"/>
    <m/>
  </r>
  <r>
    <s v="401221-14*"/>
    <s v="Orden de compra"/>
    <m/>
    <s v="Semestral"/>
    <s v="Insertos de inducción ciclo 1 y 2"/>
    <m/>
    <s v="Pesos"/>
    <n v="990000"/>
    <n v="401221"/>
    <x v="15"/>
    <x v="26"/>
    <x v="26"/>
    <x v="9"/>
    <s v="Crédito a 30 dias"/>
    <s v="Semestral"/>
    <m/>
  </r>
  <r>
    <s v="401221-16*"/>
    <s v="Prestación de servicios"/>
    <m/>
    <s v="Anual"/>
    <s v="Desarrollos tecnológicos nuevos proyectos"/>
    <m/>
    <s v="Pesos"/>
    <n v="5300000"/>
    <n v="401221"/>
    <x v="15"/>
    <x v="15"/>
    <x v="15"/>
    <x v="8"/>
    <s v="Crédito a 30 dias"/>
    <s v="Anual"/>
    <m/>
  </r>
  <r>
    <s v="401221-17*"/>
    <s v="Prestación de servicios"/>
    <m/>
    <s v="Enero"/>
    <s v="Profesional de Proyectos"/>
    <m/>
    <s v="Pesos"/>
    <n v="27000100"/>
    <n v="401221"/>
    <x v="15"/>
    <x v="15"/>
    <x v="15"/>
    <x v="2"/>
    <s v="Crédito a 30 dias"/>
    <s v="Mensual"/>
    <m/>
  </r>
  <r>
    <s v="401221-18*"/>
    <s v="Prestación de servicios"/>
    <m/>
    <s v="Enero"/>
    <s v="Profesional Comunicación Externa"/>
    <m/>
    <s v="Pesos"/>
    <n v="27000100"/>
    <n v="401221"/>
    <x v="15"/>
    <x v="15"/>
    <x v="15"/>
    <x v="2"/>
    <s v="Crédito a 30 dias"/>
    <s v="Mensual"/>
    <m/>
  </r>
  <r>
    <s v="401221-19*"/>
    <s v="Prestación de servicios"/>
    <m/>
    <s v="Enero"/>
    <s v="Contrato Monitoreo de Medios"/>
    <m/>
    <s v="Pesos"/>
    <n v="20322000"/>
    <n v="401221"/>
    <x v="15"/>
    <x v="15"/>
    <x v="15"/>
    <x v="2"/>
    <s v="Crédito a 30 dias"/>
    <s v="Mensual"/>
    <m/>
  </r>
  <r>
    <s v="401221-24*"/>
    <s v="Prestación de servicios"/>
    <m/>
    <s v="Anual"/>
    <s v="Acercamiento Estratégico con los medios"/>
    <m/>
    <s v="Pesos"/>
    <n v="20000000"/>
    <n v="401221"/>
    <x v="15"/>
    <x v="15"/>
    <x v="15"/>
    <x v="8"/>
    <s v="Crédito a 30 dias"/>
    <s v="Anual"/>
    <m/>
  </r>
  <r>
    <s v="401221-27*"/>
    <s v="Prestación de servicios"/>
    <m/>
    <s v="Febrero"/>
    <s v="Contrato Quark"/>
    <m/>
    <s v="Pesos"/>
    <n v="67280000"/>
    <n v="401221"/>
    <x v="15"/>
    <x v="15"/>
    <x v="15"/>
    <x v="4"/>
    <s v="Crédito a 30 dias"/>
    <s v="Mensual"/>
    <m/>
  </r>
  <r>
    <s v="401221-31*"/>
    <s v="Otro"/>
    <m/>
    <s v="Anual"/>
    <s v="Lanzamiento Mascota Unisalle"/>
    <m/>
    <s v="Pesos"/>
    <n v="10000000"/>
    <n v="401221"/>
    <x v="15"/>
    <x v="15"/>
    <x v="15"/>
    <x v="8"/>
    <s v="Crédito a 30 dias"/>
    <s v="Anual"/>
    <m/>
  </r>
  <r>
    <s v="401221-32*"/>
    <s v="Otro"/>
    <m/>
    <s v="Anual"/>
    <s v="Estrategias Podcast Prismavoz"/>
    <m/>
    <s v="Pesos"/>
    <n v="3000000"/>
    <n v="401221"/>
    <x v="15"/>
    <x v="15"/>
    <x v="15"/>
    <x v="8"/>
    <s v="Crédito a 30 dias"/>
    <s v="Anual"/>
    <m/>
  </r>
  <r>
    <s v="401221-33*"/>
    <s v="Prestación de servicios"/>
    <m/>
    <s v="Enero"/>
    <s v="Contrato Conecta Unisalle"/>
    <m/>
    <s v="Pesos"/>
    <n v="148282330"/>
    <n v="401221"/>
    <x v="15"/>
    <x v="15"/>
    <x v="15"/>
    <x v="2"/>
    <s v="Crédito a 30 dias"/>
    <s v="Mensual"/>
    <m/>
  </r>
  <r>
    <s v="401221-34*"/>
    <s v="Prestación de servicios"/>
    <m/>
    <s v="Anual"/>
    <s v="Contrato Micrositios Portal Web"/>
    <m/>
    <s v="Pesos"/>
    <n v="20000000"/>
    <n v="401221"/>
    <x v="15"/>
    <x v="15"/>
    <x v="15"/>
    <x v="8"/>
    <s v="Crédito a 30 dias"/>
    <s v="Anual"/>
    <m/>
  </r>
  <r>
    <s v="401221-36*"/>
    <s v="Orden de compra"/>
    <m/>
    <s v="Anual"/>
    <s v="Licencias Adobe Audition"/>
    <m/>
    <s v="Pesos"/>
    <n v="950000"/>
    <n v="401221"/>
    <x v="15"/>
    <x v="0"/>
    <x v="0"/>
    <x v="8"/>
    <s v="Crédito a 30 dias"/>
    <s v="Anual"/>
    <m/>
  </r>
  <r>
    <s v="401221-37*"/>
    <s v="Orden de compra"/>
    <m/>
    <s v="Anual"/>
    <s v="Licencia Photoshop"/>
    <m/>
    <s v="Pesos"/>
    <n v="950000"/>
    <n v="401221"/>
    <x v="15"/>
    <x v="0"/>
    <x v="0"/>
    <x v="8"/>
    <s v="Crédito a 30 dias"/>
    <s v="Anual"/>
    <m/>
  </r>
  <r>
    <s v="401221-38*"/>
    <s v="Orden de compra"/>
    <m/>
    <s v="Anual"/>
    <s v="Plataforma Mailing Masivos"/>
    <m/>
    <s v="Pesos"/>
    <n v="2318400"/>
    <n v="401221"/>
    <x v="15"/>
    <x v="0"/>
    <x v="0"/>
    <x v="8"/>
    <s v="Crédito a 30 dias"/>
    <s v="Anual"/>
    <m/>
  </r>
  <r>
    <s v="401221-39*"/>
    <s v="Orden de compra"/>
    <m/>
    <s v="Anual"/>
    <s v="Licencia no perpetua Zoom"/>
    <m/>
    <s v="Pesos"/>
    <n v="830500"/>
    <n v="401221"/>
    <x v="15"/>
    <x v="0"/>
    <x v="0"/>
    <x v="8"/>
    <s v="Tarjeta de crédito"/>
    <s v="Anual"/>
    <m/>
  </r>
  <r>
    <s v="401221-40*"/>
    <s v="Mantenimiento"/>
    <m/>
    <s v="Enero"/>
    <s v="Contrato Mantenimiento impresoras DCM"/>
    <m/>
    <s v="Pesos"/>
    <n v="13137600"/>
    <n v="401221"/>
    <x v="15"/>
    <x v="3"/>
    <x v="3"/>
    <x v="2"/>
    <s v="Crédito a 30 dias"/>
    <s v="Mensual"/>
    <m/>
  </r>
  <r>
    <s v="401221-41*"/>
    <s v="Mantenimiento"/>
    <m/>
    <s v="Anual"/>
    <s v="Mantenimiento equipos MAC"/>
    <m/>
    <s v="Pesos"/>
    <n v="4377000"/>
    <n v="401221"/>
    <x v="15"/>
    <x v="3"/>
    <x v="3"/>
    <x v="8"/>
    <s v="Crédito a 30 dias"/>
    <s v="Anual"/>
    <m/>
  </r>
  <r>
    <s v="401221-42*"/>
    <s v="Mantenimiento"/>
    <m/>
    <s v="Anual"/>
    <s v="Mantenimientos Oficina DCM"/>
    <m/>
    <s v="Pesos"/>
    <n v="800000"/>
    <n v="401221"/>
    <x v="15"/>
    <x v="8"/>
    <x v="8"/>
    <x v="8"/>
    <s v="Crédito a 30 dias"/>
    <s v="Anual"/>
    <m/>
  </r>
  <r>
    <s v="401221-43*"/>
    <s v="Mantenimiento"/>
    <m/>
    <s v="Anual"/>
    <s v="Mantenimientos DCM"/>
    <m/>
    <s v="Pesos"/>
    <n v="1800000"/>
    <n v="401221"/>
    <x v="15"/>
    <x v="27"/>
    <x v="27"/>
    <x v="8"/>
    <s v="Crédito a 30 dias"/>
    <s v="Anual"/>
    <m/>
  </r>
  <r>
    <s v="401221-44*"/>
    <s v="Orden de compra"/>
    <m/>
    <s v="Anual"/>
    <s v="Tintas impresora DCM"/>
    <m/>
    <s v="Pesos"/>
    <n v="5677444.7999999998"/>
    <n v="401221"/>
    <x v="15"/>
    <x v="1"/>
    <x v="1"/>
    <x v="8"/>
    <s v="Crédito a 30 dias"/>
    <s v="Anual"/>
    <m/>
  </r>
  <r>
    <s v="401221-45*"/>
    <s v="Orden de compra"/>
    <m/>
    <s v="Semestral"/>
    <s v="Esquelas día del Educador y cumpleaños de la Universidad"/>
    <m/>
    <s v="Pesos"/>
    <n v="929700"/>
    <n v="401221"/>
    <x v="15"/>
    <x v="1"/>
    <x v="1"/>
    <x v="9"/>
    <s v="Crédito a 30 dias"/>
    <s v="Semestral"/>
    <m/>
  </r>
  <r>
    <s v="401221-46*"/>
    <s v="Orden de compra"/>
    <m/>
    <s v="Trimestral"/>
    <s v="Papelería colaboradores DCM"/>
    <m/>
    <s v="Pesos"/>
    <n v="6999999.8000000007"/>
    <n v="401221"/>
    <x v="15"/>
    <x v="1"/>
    <x v="1"/>
    <x v="12"/>
    <s v="Crédito a 30 dias"/>
    <s v="Trimestral"/>
    <m/>
  </r>
  <r>
    <s v="401221-49*"/>
    <s v="Orden de compra"/>
    <m/>
    <s v="Anual"/>
    <s v="Pasajes aéreos viajes colaboradores DCM"/>
    <m/>
    <s v="Pesos"/>
    <n v="5000000"/>
    <n v="401221"/>
    <x v="15"/>
    <x v="4"/>
    <x v="4"/>
    <x v="8"/>
    <s v="Tarjeta de crédito"/>
    <s v="Anual"/>
    <m/>
  </r>
  <r>
    <s v="401221-50*"/>
    <s v="Orden de compra"/>
    <m/>
    <s v="Enero"/>
    <s v="Marketing Digital: Google y Facebok"/>
    <m/>
    <s v="Pesos"/>
    <n v="264792000"/>
    <n v="401221"/>
    <x v="15"/>
    <x v="44"/>
    <x v="44"/>
    <x v="2"/>
    <s v="Tarjeta de crédito"/>
    <s v="Mensual"/>
    <m/>
  </r>
  <r>
    <s v="401221-51*"/>
    <s v="Orden de compra"/>
    <m/>
    <s v="Anual"/>
    <s v="Inversión en Mercadeo ATL (medios masivos)"/>
    <m/>
    <s v="Pesos"/>
    <n v="618352600"/>
    <n v="401221"/>
    <x v="15"/>
    <x v="44"/>
    <x v="44"/>
    <x v="8"/>
    <s v="Crédito a 30 dias"/>
    <s v="Anual"/>
    <m/>
  </r>
  <r>
    <s v="401221-52*"/>
    <s v="Orden de compra"/>
    <m/>
    <s v="Anual"/>
    <s v="Paquete de mensajes de texto"/>
    <m/>
    <s v="Pesos"/>
    <n v="3000000"/>
    <n v="401221"/>
    <x v="15"/>
    <x v="44"/>
    <x v="44"/>
    <x v="8"/>
    <s v="Crédito a 30 dias"/>
    <s v="Anual"/>
    <m/>
  </r>
  <r>
    <s v="401221-53*"/>
    <s v="Prestación de servicios"/>
    <m/>
    <s v="Enero"/>
    <s v="Contrato Tour Estudiantil (eventos con los colegios)"/>
    <m/>
    <s v="Pesos"/>
    <n v="20898000"/>
    <n v="401221"/>
    <x v="15"/>
    <x v="44"/>
    <x v="44"/>
    <x v="2"/>
    <s v="Crédito a 30 dias"/>
    <s v="Mensual"/>
    <m/>
  </r>
  <r>
    <s v="401221-54*"/>
    <s v="Orden de compra"/>
    <m/>
    <s v="Semestral"/>
    <s v="P&amp;P Medios"/>
    <m/>
    <s v="Pesos"/>
    <n v="31669414.32"/>
    <n v="401221"/>
    <x v="15"/>
    <x v="44"/>
    <x v="44"/>
    <x v="9"/>
    <s v="Crédito a 30 dias"/>
    <s v="Semestral"/>
    <m/>
  </r>
  <r>
    <s v="401221-55*"/>
    <s v="Orden de compra"/>
    <m/>
    <s v="Anual"/>
    <s v="Participación en ferias virtuales"/>
    <m/>
    <s v="Pesos"/>
    <n v="29502480"/>
    <n v="401221"/>
    <x v="15"/>
    <x v="44"/>
    <x v="44"/>
    <x v="8"/>
    <s v="Crédito a 30 dias"/>
    <s v="Anual"/>
    <m/>
  </r>
  <r>
    <s v="401221-56*"/>
    <s v="Orden de compra"/>
    <m/>
    <s v="Anual"/>
    <s v="Servicio de correo"/>
    <m/>
    <s v="Pesos"/>
    <n v="150000"/>
    <n v="401221"/>
    <x v="15"/>
    <x v="67"/>
    <x v="67"/>
    <x v="8"/>
    <s v="Crédito a 30 dias"/>
    <s v="Anual"/>
    <m/>
  </r>
  <r>
    <s v="401221-57*"/>
    <s v="Orden de compra"/>
    <m/>
    <s v="Anual"/>
    <s v="Banco de imágenes"/>
    <m/>
    <s v="Pesos"/>
    <n v="6228000"/>
    <n v="401221"/>
    <x v="15"/>
    <x v="25"/>
    <x v="25"/>
    <x v="8"/>
    <s v="Crédito a 30 dias"/>
    <s v="Anual"/>
    <m/>
  </r>
  <r>
    <s v="401221-58*"/>
    <s v="Orden de compra"/>
    <m/>
    <s v="Anual"/>
    <s v="Nuevos proyectos"/>
    <m/>
    <s v="Pesos"/>
    <n v="1500000"/>
    <n v="401221"/>
    <x v="15"/>
    <x v="40"/>
    <x v="40"/>
    <x v="8"/>
    <s v="Contado"/>
    <s v="Anual"/>
    <m/>
  </r>
  <r>
    <s v="401221-63*"/>
    <s v="Legalizacion anticipos"/>
    <m/>
    <s v="Mensual"/>
    <s v="Transportes Comunicación Externa"/>
    <m/>
    <s v="Pesos"/>
    <n v="2606601"/>
    <n v="401221"/>
    <x v="15"/>
    <x v="31"/>
    <x v="31"/>
    <x v="11"/>
    <s v="Anticipo"/>
    <s v="Mensual"/>
    <m/>
  </r>
  <r>
    <s v="401221-64*"/>
    <s v="Otro"/>
    <m/>
    <s v="Anual"/>
    <s v="Día del Educador y cumpleaños Universidad"/>
    <m/>
    <s v="Pesos"/>
    <n v="4214640"/>
    <n v="401221"/>
    <x v="15"/>
    <x v="26"/>
    <x v="26"/>
    <x v="8"/>
    <s v="Servicios internos"/>
    <s v="Anual"/>
    <m/>
  </r>
  <r>
    <s v="401221-66*"/>
    <s v="Caja menor"/>
    <m/>
    <s v="Anual"/>
    <s v="Parqueaderos DCM"/>
    <m/>
    <s v="Pesos"/>
    <n v="50000"/>
    <n v="401221"/>
    <x v="15"/>
    <x v="37"/>
    <x v="37"/>
    <x v="8"/>
    <s v="Caja Menor"/>
    <s v="Anual"/>
    <m/>
  </r>
  <r>
    <s v="401221-67*"/>
    <s v="Caja menor"/>
    <m/>
    <s v="Anual"/>
    <s v="Peajes DCM"/>
    <m/>
    <s v="Pesos"/>
    <n v="100000"/>
    <n v="401221"/>
    <x v="15"/>
    <x v="14"/>
    <x v="14"/>
    <x v="8"/>
    <s v="Caja Menor"/>
    <s v="Anual"/>
    <m/>
  </r>
  <r>
    <s v="401221-68*"/>
    <s v="Orden de compra"/>
    <m/>
    <s v="Anual"/>
    <s v="Suscripciones libros y revistas DCM"/>
    <m/>
    <s v="Pesos"/>
    <n v="826000"/>
    <n v="401221"/>
    <x v="15"/>
    <x v="25"/>
    <x v="25"/>
    <x v="8"/>
    <s v="Crédito a 30 dias"/>
    <s v="Anual"/>
    <m/>
  </r>
  <r>
    <s v="401221-69*"/>
    <s v="Orden de compra"/>
    <m/>
    <s v="Anual"/>
    <s v="Licencias Creative Cloud"/>
    <m/>
    <s v="Pesos"/>
    <n v="13000000"/>
    <n v="401221"/>
    <x v="15"/>
    <x v="0"/>
    <x v="0"/>
    <x v="8"/>
    <s v="Crédito a 30 dias"/>
    <s v="Anual"/>
    <m/>
  </r>
  <r>
    <s v="401221-71*"/>
    <s v="Caja menor"/>
    <m/>
    <s v="Anual"/>
    <s v="Combustibles y Lubricantes "/>
    <m/>
    <s v="Pesos"/>
    <n v="207000"/>
    <n v="401221"/>
    <x v="15"/>
    <x v="12"/>
    <x v="12"/>
    <x v="8"/>
    <s v="Caja Menor"/>
    <s v="Anual"/>
    <m/>
  </r>
  <r>
    <s v="401221-73*"/>
    <s v="Prestación de servicios"/>
    <m/>
    <s v="Anual"/>
    <s v="Contrato Expoestudiantes"/>
    <m/>
    <s v="Pesos"/>
    <n v="26150900"/>
    <n v="401221"/>
    <x v="15"/>
    <x v="15"/>
    <x v="15"/>
    <x v="8"/>
    <s v="Crédito a 30 dias"/>
    <s v="Anual"/>
    <m/>
  </r>
  <r>
    <s v="401221-74*"/>
    <s v="Orden de compra"/>
    <m/>
    <s v="Anual"/>
    <s v="Renvación contenidos Endomarketing"/>
    <m/>
    <s v="Pesos"/>
    <n v="7500000"/>
    <n v="401221"/>
    <x v="15"/>
    <x v="1"/>
    <x v="1"/>
    <x v="8"/>
    <s v="Crédito a 30 dias"/>
    <s v="Anual"/>
    <m/>
  </r>
  <r>
    <s v="401221-75*"/>
    <s v="Orden de compra"/>
    <m/>
    <s v="Anual"/>
    <s v="Compra de stand móviles"/>
    <m/>
    <s v="Pesos"/>
    <n v="25500000"/>
    <n v="401221"/>
    <x v="15"/>
    <x v="11"/>
    <x v="11"/>
    <x v="8"/>
    <s v="Crédito a 30 dias"/>
    <s v="Anual"/>
    <m/>
  </r>
  <r>
    <s v="401221-77*"/>
    <s v="Otro"/>
    <m/>
    <s v="Anual"/>
    <s v="Estrategias cierre de matriculados"/>
    <m/>
    <s v="Pesos"/>
    <n v="41300046.999999993"/>
    <n v="401221"/>
    <x v="15"/>
    <x v="15"/>
    <x v="15"/>
    <x v="8"/>
    <s v="Otro"/>
    <s v="Anual"/>
    <m/>
  </r>
  <r>
    <s v="401221-78*"/>
    <s v="Otro"/>
    <m/>
    <s v="Anual"/>
    <s v="Material POP "/>
    <m/>
    <s v="Pesos"/>
    <n v="31340400"/>
    <n v="401221"/>
    <x v="15"/>
    <x v="26"/>
    <x v="26"/>
    <x v="8"/>
    <s v="Servicios internos"/>
    <s v="Anual"/>
    <m/>
  </r>
  <r>
    <s v="401221-80*"/>
    <s v="Otro"/>
    <m/>
    <s v="Anual"/>
    <s v="Becas y descuentos (cumplimiento de matriculados)"/>
    <m/>
    <s v="Pesos"/>
    <n v="88996000"/>
    <n v="401221"/>
    <x v="15"/>
    <x v="15"/>
    <x v="15"/>
    <x v="8"/>
    <s v="Otro"/>
    <s v="Anual"/>
    <m/>
  </r>
  <r>
    <s v="401221-81*"/>
    <s v="Prestación de servicios"/>
    <m/>
    <s v="Enero"/>
    <s v="Contrato Community Manager"/>
    <m/>
    <s v="Pesos"/>
    <n v="27333400"/>
    <n v="401221"/>
    <x v="15"/>
    <x v="15"/>
    <x v="15"/>
    <x v="2"/>
    <s v="Crédito a 30 dias"/>
    <s v="Mensual"/>
    <m/>
  </r>
  <r>
    <s v="401221-82*"/>
    <s v="Prestación de servicios"/>
    <m/>
    <s v="Anual"/>
    <s v="Honorarios capacitaciones a voceros y/o expertos "/>
    <m/>
    <s v="Pesos"/>
    <n v="17251433"/>
    <n v="401221"/>
    <x v="15"/>
    <x v="15"/>
    <x v="15"/>
    <x v="8"/>
    <s v="Crédito a 30 dias"/>
    <s v="Anual"/>
    <m/>
  </r>
  <r>
    <s v="40125-84*"/>
    <s v="Orden de compra"/>
    <m/>
    <s v="Anual"/>
    <s v="Servicios Técnicos"/>
    <m/>
    <s v="Pesos"/>
    <n v="1540000"/>
    <n v="40125"/>
    <x v="16"/>
    <x v="43"/>
    <x v="43"/>
    <x v="8"/>
    <s v="Crédito a 30 dias"/>
    <s v="Anual"/>
    <m/>
  </r>
  <r>
    <s v="40125-89*"/>
    <s v="Orden de compra"/>
    <m/>
    <s v="Anual"/>
    <s v="Estrategias de promoción y difusión Tienda Unisalle"/>
    <m/>
    <s v="Pesos"/>
    <n v="3420000"/>
    <n v="40125"/>
    <x v="16"/>
    <x v="11"/>
    <x v="11"/>
    <x v="8"/>
    <s v="Crédito a 30 dias"/>
    <s v="Anual"/>
    <m/>
  </r>
  <r>
    <s v="401221-90*"/>
    <s v="Caja menor"/>
    <m/>
    <s v="Mensual"/>
    <s v="Caja menor Mercadeo"/>
    <m/>
    <s v="Pesos"/>
    <n v="15300000"/>
    <n v="401221"/>
    <x v="15"/>
    <x v="31"/>
    <x v="31"/>
    <x v="11"/>
    <s v="Caja Menor"/>
    <s v="Mensual"/>
    <m/>
  </r>
  <r>
    <s v="401221-91*"/>
    <s v="Caja menor"/>
    <m/>
    <s v="Mensual"/>
    <s v="Caja menor DCM"/>
    <m/>
    <s v="Pesos"/>
    <n v="6300000"/>
    <n v="401221"/>
    <x v="15"/>
    <x v="31"/>
    <x v="31"/>
    <x v="11"/>
    <s v="Caja Menor"/>
    <s v="Mensual"/>
    <m/>
  </r>
  <r>
    <s v="401221-92*"/>
    <s v="Compra-venta"/>
    <m/>
    <s v="Anual"/>
    <s v="Estrategias Comunicación y Mercadeo 2021"/>
    <m/>
    <s v="Pesos"/>
    <n v="3600000"/>
    <n v="401221"/>
    <x v="15"/>
    <x v="11"/>
    <x v="11"/>
    <x v="8"/>
    <s v="Crédito a 30 dias"/>
    <s v="Anual"/>
    <m/>
  </r>
  <r>
    <s v="40125-93*"/>
    <s v="Orden de compra"/>
    <m/>
    <s v="Anual"/>
    <s v="Premios y concursos"/>
    <m/>
    <s v="Pesos"/>
    <n v="500000"/>
    <n v="40125"/>
    <x v="16"/>
    <x v="33"/>
    <x v="33"/>
    <x v="8"/>
    <s v="Crédito a 30 dias"/>
    <s v="Anual"/>
    <m/>
  </r>
  <r>
    <s v="40125-94*"/>
    <s v="Orden de compra"/>
    <m/>
    <s v="Anual"/>
    <s v="Papeleria Y Utiles De Escritorio"/>
    <m/>
    <s v="Pesos"/>
    <n v="700000"/>
    <n v="40125"/>
    <x v="16"/>
    <x v="1"/>
    <x v="1"/>
    <x v="8"/>
    <s v="Crédito a 30 dias"/>
    <s v="Anual"/>
    <m/>
  </r>
  <r>
    <n v="401221"/>
    <m/>
    <m/>
    <m/>
    <m/>
    <m/>
    <m/>
    <n v="10400"/>
    <n v="401221"/>
    <x v="15"/>
    <x v="19"/>
    <x v="19"/>
    <x v="13"/>
    <m/>
    <m/>
    <m/>
  </r>
  <r>
    <n v="401221"/>
    <m/>
    <m/>
    <m/>
    <m/>
    <m/>
    <m/>
    <n v="170000"/>
    <n v="401221"/>
    <x v="15"/>
    <x v="20"/>
    <x v="20"/>
    <x v="13"/>
    <m/>
    <m/>
    <m/>
  </r>
  <r>
    <n v="401221"/>
    <m/>
    <m/>
    <m/>
    <m/>
    <m/>
    <m/>
    <n v="80000"/>
    <n v="401221"/>
    <x v="15"/>
    <x v="21"/>
    <x v="21"/>
    <x v="13"/>
    <m/>
    <m/>
    <m/>
  </r>
  <r>
    <n v="401221"/>
    <m/>
    <m/>
    <m/>
    <m/>
    <m/>
    <m/>
    <n v="60000"/>
    <n v="401221"/>
    <x v="15"/>
    <x v="22"/>
    <x v="22"/>
    <x v="13"/>
    <m/>
    <m/>
    <m/>
  </r>
  <r>
    <n v="401221"/>
    <m/>
    <m/>
    <m/>
    <m/>
    <m/>
    <m/>
    <n v="40000"/>
    <n v="401221"/>
    <x v="15"/>
    <x v="23"/>
    <x v="23"/>
    <x v="13"/>
    <m/>
    <m/>
    <m/>
  </r>
  <r>
    <n v="401221"/>
    <m/>
    <m/>
    <m/>
    <m/>
    <m/>
    <m/>
    <n v="240000"/>
    <n v="401221"/>
    <x v="15"/>
    <x v="24"/>
    <x v="24"/>
    <x v="13"/>
    <m/>
    <m/>
    <m/>
  </r>
  <r>
    <n v="40125"/>
    <m/>
    <m/>
    <m/>
    <m/>
    <m/>
    <m/>
    <n v="23840000"/>
    <n v="40125"/>
    <x v="16"/>
    <x v="68"/>
    <x v="68"/>
    <x v="13"/>
    <m/>
    <m/>
    <m/>
  </r>
  <r>
    <n v="2461"/>
    <s v="Orden de compra"/>
    <m/>
    <s v="Febrero"/>
    <s v="Servicios de soporte y mantenimiento técnico, funcional y de infraestructura de la suite de ONBASE"/>
    <n v="1"/>
    <s v="Pesos"/>
    <n v="40000000"/>
    <n v="108"/>
    <x v="17"/>
    <x v="15"/>
    <x v="15"/>
    <x v="4"/>
    <s v="Anticipo"/>
    <s v="Febrero"/>
    <s v="N/A"/>
  </r>
  <r>
    <s v="108-3*"/>
    <s v="Seguros"/>
    <m/>
    <s v="Marzo"/>
    <s v="Seguro Moto Servicio de Correspondencia"/>
    <n v="1"/>
    <s v="Pesos"/>
    <n v="510000"/>
    <n v="108"/>
    <x v="17"/>
    <x v="69"/>
    <x v="69"/>
    <x v="14"/>
    <s v="Contado"/>
    <s v="Marzo"/>
    <s v="N/A"/>
  </r>
  <r>
    <n v="4381"/>
    <s v="Seguros"/>
    <m/>
    <s v="Abril"/>
    <s v="Seguro Obligatorio Accidente de Transito Moto"/>
    <n v="1"/>
    <s v="Pesos"/>
    <n v="600000"/>
    <n v="108"/>
    <x v="17"/>
    <x v="70"/>
    <x v="70"/>
    <x v="7"/>
    <s v="Contado"/>
    <s v="Abril"/>
    <s v="N/A"/>
  </r>
  <r>
    <n v="5229"/>
    <s v="Orden de compra"/>
    <m/>
    <s v="Mensual"/>
    <s v="Servicio de Correo "/>
    <n v="12"/>
    <s v="Pesos"/>
    <n v="75000000"/>
    <n v="108"/>
    <x v="17"/>
    <x v="67"/>
    <x v="67"/>
    <x v="11"/>
    <s v="Crédito a 30 dias"/>
    <s v="Mensual"/>
    <s v="Los valores se pagaran por demanda de prestación de servicios a los proveedores Servientrega, DHL y Time Express"/>
  </r>
  <r>
    <n v="8174"/>
    <s v="Caja menor"/>
    <m/>
    <s v="Otro"/>
    <s v="Pago de servicios notariales, firma representante legal."/>
    <m/>
    <s v="Pesos"/>
    <n v="100000"/>
    <n v="108"/>
    <x v="17"/>
    <x v="71"/>
    <x v="71"/>
    <x v="16"/>
    <s v="Caja Menor"/>
    <s v="Otro"/>
    <s v="El servicio se paga por demanda"/>
  </r>
  <r>
    <n v="6508"/>
    <s v="Caja menor"/>
    <m/>
    <s v="Otro"/>
    <s v="Gastos de Representación Legal"/>
    <m/>
    <s v="Pesos"/>
    <n v="250000"/>
    <n v="108"/>
    <x v="17"/>
    <x v="58"/>
    <x v="58"/>
    <x v="16"/>
    <s v="Caja Menor"/>
    <s v="Otro"/>
    <s v="El servicio se paga de acuerdo a la demanda."/>
  </r>
  <r>
    <n v="1694"/>
    <s v="Orden de compra"/>
    <m/>
    <s v="Marzo"/>
    <s v="Mantenimiento Equipos de Computo"/>
    <n v="3"/>
    <s v="Pesos"/>
    <n v="100000"/>
    <n v="108"/>
    <x v="17"/>
    <x v="3"/>
    <x v="3"/>
    <x v="14"/>
    <s v="Crédito a 30 dias"/>
    <s v="Abril"/>
    <m/>
  </r>
  <r>
    <n v="4541"/>
    <s v="Orden de compra"/>
    <m/>
    <s v="Abril"/>
    <s v="Mantenimiento de Impresoras"/>
    <m/>
    <s v="Pesos"/>
    <n v="100000"/>
    <n v="108"/>
    <x v="17"/>
    <x v="3"/>
    <x v="3"/>
    <x v="7"/>
    <s v="Crédito a 30 dias"/>
    <s v="Otro"/>
    <s v="Los mantenimientos de la impresoras se realizaran a demanda."/>
  </r>
  <r>
    <n v="6473"/>
    <s v="Orden de compra"/>
    <m/>
    <s v="Agosto"/>
    <s v="Repuesto de Equipo de Computo"/>
    <m/>
    <s v="Pesos"/>
    <n v="300000"/>
    <n v="108"/>
    <x v="17"/>
    <x v="3"/>
    <x v="3"/>
    <x v="5"/>
    <s v="Crédito a 30 dias"/>
    <s v="Septiembre"/>
    <s v="Los resupuestos se adquiriran de acuerdo a la necesidad"/>
  </r>
  <r>
    <n v="1696"/>
    <s v="Orden de compra"/>
    <m/>
    <s v="Mayo"/>
    <s v="Mantenimiento Equipo de Oficina"/>
    <m/>
    <s v="Pesos"/>
    <n v="1000000"/>
    <n v="108"/>
    <x v="17"/>
    <x v="8"/>
    <x v="8"/>
    <x v="6"/>
    <s v="Crédito a 30 dias"/>
    <m/>
    <s v="Se realizaran los mantenimiento de acuerdo al estado de los equipos"/>
  </r>
  <r>
    <n v="1700"/>
    <s v="Orden de compra"/>
    <m/>
    <s v="Julio"/>
    <s v="Mantenimiento Equipo Eléctrico"/>
    <m/>
    <s v="Pesos"/>
    <n v="700000"/>
    <n v="108"/>
    <x v="17"/>
    <x v="29"/>
    <x v="29"/>
    <x v="0"/>
    <s v="Crédito a 30 dias"/>
    <s v="Agosto"/>
    <s v="Se solicitara el servicio en la medida que se requiera."/>
  </r>
  <r>
    <n v="4662"/>
    <s v="Orden de compra"/>
    <m/>
    <s v="Otro"/>
    <s v="Mantenimiento de Vehículos"/>
    <m/>
    <s v="Pesos"/>
    <n v="1500000"/>
    <n v="108"/>
    <x v="17"/>
    <x v="27"/>
    <x v="27"/>
    <x v="16"/>
    <s v="Tarjeta de crédito"/>
    <m/>
    <s v="Se realizara de acuerdo a las necesidades de mantenimiento de la moto"/>
  </r>
  <r>
    <n v="5987"/>
    <s v="Orden de compra"/>
    <m/>
    <s v="Otro"/>
    <s v="Mantenimiento y reparaciones "/>
    <m/>
    <s v="Pesos"/>
    <n v="2500000"/>
    <n v="108"/>
    <x v="17"/>
    <x v="27"/>
    <x v="27"/>
    <x v="16"/>
    <s v="Tarjeta de crédito"/>
    <s v="Otro"/>
    <s v="Los mantenimiento y reparaciones se realizaran de acuerdo al estado de los equipos"/>
  </r>
  <r>
    <s v="108-25*"/>
    <s v="Orden de compra"/>
    <m/>
    <s v="Otro"/>
    <s v="Reparaciones locativas de las instalaciones de acuerdo a necesidad"/>
    <m/>
    <s v="Pesos"/>
    <n v="6000000"/>
    <n v="108"/>
    <x v="17"/>
    <x v="66"/>
    <x v="66"/>
    <x v="16"/>
    <s v="Crédito a 30 dias"/>
    <s v="Otro"/>
    <s v="Se solcita de acuerdo a las necesidades de las instalaciones."/>
  </r>
  <r>
    <n v="6502"/>
    <s v="Orden de compra"/>
    <m/>
    <s v="Septiembre"/>
    <s v="Insumos para mantenimiento"/>
    <m/>
    <s v="Pesos"/>
    <n v="4000000"/>
    <n v="108"/>
    <x v="17"/>
    <x v="7"/>
    <x v="7"/>
    <x v="3"/>
    <s v="Crédito a 30 dias"/>
    <s v="Octubre"/>
    <s v="Las solicitudes se realizaran de acuerdo a demanda y mantenimientos realizadas."/>
  </r>
  <r>
    <n v="8320"/>
    <s v="Orden de compra"/>
    <m/>
    <s v="Mensual"/>
    <s v="Pago Servicio de Servicio Cloud y Suscripción Sistema OnBase"/>
    <n v="12"/>
    <s v="Dólares"/>
    <n v="203364000"/>
    <n v="108"/>
    <x v="17"/>
    <x v="0"/>
    <x v="0"/>
    <x v="11"/>
    <s v="Crédito a 30 dias"/>
    <s v="Enero"/>
    <s v="Los pagos se realizaran de acuerdo a la trm de la fecha de facturación"/>
  </r>
  <r>
    <n v="6524"/>
    <s v="Orden de compra"/>
    <m/>
    <s v="Agosto"/>
    <s v="Licencias de Acrobat Pofesional y licencias adicionales para procesos de digitalización."/>
    <m/>
    <s v="Pesos"/>
    <n v="46636000"/>
    <n v="108"/>
    <x v="17"/>
    <x v="0"/>
    <x v="0"/>
    <x v="5"/>
    <s v="Crédito a 30 dias"/>
    <s v="Agosto"/>
    <m/>
  </r>
  <r>
    <n v="8428"/>
    <s v="Orden de compra"/>
    <m/>
    <s v="Agosto"/>
    <s v="Pasajes Aéreos Yopal"/>
    <n v="2"/>
    <s v="Pesos"/>
    <n v="1200000"/>
    <n v="108"/>
    <x v="17"/>
    <x v="4"/>
    <x v="4"/>
    <x v="5"/>
    <s v="Contado"/>
    <s v="Agosto"/>
    <m/>
  </r>
  <r>
    <n v="6676"/>
    <s v="Orden de compra"/>
    <m/>
    <s v="Septiembre"/>
    <s v="Atenciones y Refrigerios para Capacitaciones y Reuniones de Gestión Documental"/>
    <n v="220"/>
    <s v="Pesos"/>
    <n v="1500000"/>
    <n v="108"/>
    <x v="17"/>
    <x v="11"/>
    <x v="11"/>
    <x v="3"/>
    <s v="Crédito a 30 dias"/>
    <s v="Septiembre"/>
    <m/>
  </r>
  <r>
    <s v="108-36*"/>
    <s v="Caja menor"/>
    <m/>
    <s v="Otro"/>
    <s v="Combustile y lubricantes para la moto de la Universidad"/>
    <m/>
    <s v="Pesos"/>
    <n v="1000000"/>
    <n v="108"/>
    <x v="17"/>
    <x v="12"/>
    <x v="12"/>
    <x v="16"/>
    <s v="Caja Menor"/>
    <s v="Otro"/>
    <s v="Se adquiere de acuerdo al consumo de la moto."/>
  </r>
  <r>
    <n v="20"/>
    <s v="Orden de compra"/>
    <m/>
    <s v="Julio"/>
    <s v="Cajas X200 Archivo Central"/>
    <n v="2500"/>
    <s v="Pesos"/>
    <n v="7500000"/>
    <n v="108"/>
    <x v="17"/>
    <x v="1"/>
    <x v="1"/>
    <x v="0"/>
    <s v="Crédito a 30 dias"/>
    <s v="Julio"/>
    <m/>
  </r>
  <r>
    <n v="6052"/>
    <s v="Orden de compra"/>
    <m/>
    <s v="Agosto"/>
    <s v="Carpetas con Caucho Archivo Central"/>
    <n v="1500"/>
    <s v="Pesos"/>
    <n v="7500000"/>
    <n v="108"/>
    <x v="17"/>
    <x v="1"/>
    <x v="1"/>
    <x v="5"/>
    <s v="Crédito a 30 dias"/>
    <s v="Agosto"/>
    <m/>
  </r>
  <r>
    <s v="108-43*"/>
    <s v="Caja menor"/>
    <m/>
    <s v="Enero"/>
    <s v="Pago de parquedero moto de la Universidad"/>
    <m/>
    <s v="Pesos"/>
    <n v="200000"/>
    <n v="108"/>
    <x v="17"/>
    <x v="37"/>
    <x v="37"/>
    <x v="2"/>
    <s v="Caja Menor"/>
    <m/>
    <s v="Los pagos son a demanda."/>
  </r>
  <r>
    <s v="108-44*"/>
    <s v="Caja menor"/>
    <m/>
    <s v="Enero"/>
    <s v="Transporte pago para diligencias de correspondencia y traslado entre sedes."/>
    <m/>
    <s v="Pesos"/>
    <n v="1200000"/>
    <n v="108"/>
    <x v="17"/>
    <x v="31"/>
    <x v="31"/>
    <x v="2"/>
    <s v="Caja Menor"/>
    <m/>
    <s v="Los pagos se realizan de acuerdo a la necesidad del servicio."/>
  </r>
  <r>
    <s v="108-45*"/>
    <s v="Orden de compra"/>
    <m/>
    <s v="Enero"/>
    <s v="Elementos de protección personal"/>
    <m/>
    <s v="Pesos"/>
    <n v="3500000"/>
    <n v="108"/>
    <x v="17"/>
    <x v="6"/>
    <x v="6"/>
    <x v="2"/>
    <s v="Crédito a 30 dias"/>
    <s v="Enero"/>
    <s v="Las compras se realizan de acuerdo a la cantidad de personas que tenga la oficina."/>
  </r>
  <r>
    <s v="108-46*"/>
    <s v="Otro"/>
    <m/>
    <s v="Bimestral"/>
    <s v="Servicio de Acueducto y Alcantarillado Edificio Carvajal"/>
    <n v="6"/>
    <s v="Pesos"/>
    <n v="551000"/>
    <n v="108"/>
    <x v="17"/>
    <x v="53"/>
    <x v="53"/>
    <x v="17"/>
    <s v="Contado"/>
    <s v="Bimestral"/>
    <m/>
  </r>
  <r>
    <s v="108-47*"/>
    <s v="Otro"/>
    <m/>
    <s v="Mensual"/>
    <s v="Servicio Público de Aseo Edificio Carvajal"/>
    <n v="12"/>
    <s v="Pesos"/>
    <n v="2246066"/>
    <n v="108"/>
    <x v="17"/>
    <x v="72"/>
    <x v="72"/>
    <x v="11"/>
    <s v="Contado"/>
    <s v="Mensual"/>
    <m/>
  </r>
  <r>
    <s v="108-48*"/>
    <s v="Otro"/>
    <m/>
    <s v="Mensual"/>
    <s v="Servicio Energía Eléctrica Edificio Carvajal"/>
    <n v="12"/>
    <s v="Pesos"/>
    <n v="8200000"/>
    <n v="108"/>
    <x v="17"/>
    <x v="52"/>
    <x v="52"/>
    <x v="11"/>
    <s v="Contado"/>
    <s v="Mensual"/>
    <m/>
  </r>
  <r>
    <s v="108-49*"/>
    <s v="Otro"/>
    <m/>
    <s v="Mensual"/>
    <s v="Servicio de Teléfono Edificio Carvajal"/>
    <n v="12"/>
    <s v="Pesos"/>
    <n v="1242934"/>
    <n v="108"/>
    <x v="17"/>
    <x v="2"/>
    <x v="2"/>
    <x v="11"/>
    <s v="Contado"/>
    <s v="Mensual"/>
    <m/>
  </r>
  <r>
    <s v="108-49*"/>
    <s v="Orden de compra"/>
    <m/>
    <s v="Marzo"/>
    <s v="Elementos de aseo y cafeteria"/>
    <m/>
    <s v="Pesos"/>
    <n v="500000"/>
    <n v="108"/>
    <x v="17"/>
    <x v="13"/>
    <x v="13"/>
    <x v="14"/>
    <s v="Crédito a 30 dias"/>
    <s v="Marzo"/>
    <s v="Los productos varian  y se adquieren de acuerdo a necesidad de la oficina. "/>
  </r>
  <r>
    <s v="108-49*"/>
    <s v="Orden de compra"/>
    <m/>
    <s v="Marzo"/>
    <s v="Papelería y utiles de escritorio en general"/>
    <m/>
    <s v="Pesos"/>
    <n v="3090000"/>
    <n v="108"/>
    <x v="17"/>
    <x v="1"/>
    <x v="1"/>
    <x v="14"/>
    <s v="Crédito a 30 dias"/>
    <s v="Marzo"/>
    <s v="Las compras se solicitaran de acuerdo al consumo de papeleria y útiles de escritorio."/>
  </r>
  <r>
    <n v="4922"/>
    <s v="Orden de compra"/>
    <m/>
    <s v="Septiembre"/>
    <s v="Alojamiento Sede Yopal"/>
    <n v="4"/>
    <s v="Pesos"/>
    <n v="280000"/>
    <n v="108"/>
    <x v="17"/>
    <x v="5"/>
    <x v="5"/>
    <x v="3"/>
    <s v="Contado"/>
    <s v="Septiembre"/>
    <m/>
  </r>
  <r>
    <n v="5484"/>
    <s v="Orden de compra"/>
    <m/>
    <s v="Septiembre"/>
    <s v="Alimentación Estadia Yopal"/>
    <n v="4"/>
    <s v="Pesos"/>
    <n v="300000"/>
    <n v="108"/>
    <x v="17"/>
    <x v="5"/>
    <x v="5"/>
    <x v="3"/>
    <s v="Contado"/>
    <s v="Septiembre"/>
    <m/>
  </r>
  <r>
    <s v="108-54*"/>
    <s v="Orden de compra"/>
    <m/>
    <s v="Marzo"/>
    <s v="Impuesto Moto"/>
    <n v="1"/>
    <s v="Pesos"/>
    <n v="210000"/>
    <n v="108"/>
    <x v="17"/>
    <x v="73"/>
    <x v="73"/>
    <x v="14"/>
    <s v="Contado"/>
    <s v="Marzo"/>
    <m/>
  </r>
  <r>
    <s v="108-55*"/>
    <s v="Otro"/>
    <m/>
    <s v="Septiembre"/>
    <s v="Auxilio Comisión Administrativa"/>
    <n v="2"/>
    <s v="Pesos"/>
    <n v="120000"/>
    <n v="108"/>
    <x v="17"/>
    <x v="18"/>
    <x v="18"/>
    <x v="3"/>
    <s v="Contado"/>
    <s v="Septiembre"/>
    <m/>
  </r>
  <r>
    <s v="504-1*"/>
    <s v="Prestación de servicios"/>
    <m/>
    <s v="Enero"/>
    <s v="Servicio de outsourcing de impresión, fotocopiado y digitalización de documentos"/>
    <n v="1"/>
    <s v="Pesos"/>
    <n v="300000000"/>
    <n v="504"/>
    <x v="18"/>
    <x v="28"/>
    <x v="28"/>
    <x v="2"/>
    <s v="Crédito a 30 dias"/>
    <s v="Mensual"/>
    <s v="Ampliación del alcance del contrato de outsourcing con la empresa Copymas vigencia  Del dieciséis (16) de enero de dos mil diecinueve (2019) hasta el quince (15) de enero de dos mil veintidós (2022)"/>
  </r>
  <r>
    <s v="504-2*"/>
    <s v="Orden de compra"/>
    <m/>
    <s v="Febrero"/>
    <s v="Toner de impresión"/>
    <n v="1"/>
    <s v="Pesos"/>
    <n v="100000000"/>
    <n v="504"/>
    <x v="18"/>
    <x v="1"/>
    <x v="1"/>
    <x v="4"/>
    <s v="Crédito a 30 dias"/>
    <s v="Mensual"/>
    <s v="Toner de impresión para unidades académicas o administrativas fuera del alcance del contrato de outsourcing"/>
  </r>
  <r>
    <s v="504-3*"/>
    <s v="Orden de compra"/>
    <m/>
    <s v="Octubre"/>
    <s v="Honorarios para valorización de activos"/>
    <n v="1"/>
    <s v="Pesos"/>
    <n v="26000000"/>
    <n v="504"/>
    <x v="18"/>
    <x v="15"/>
    <x v="15"/>
    <x v="19"/>
    <s v="Crédito a 30 dias"/>
    <s v="Noviembre"/>
    <s v="Honorarios para valorización de activos"/>
  </r>
  <r>
    <s v="504-4*"/>
    <s v="Orden de compra"/>
    <m/>
    <s v="Febrero"/>
    <s v="Equipo de cómputo de escritorio"/>
    <n v="5"/>
    <s v="Pesos"/>
    <n v="20000000"/>
    <n v="504"/>
    <x v="18"/>
    <x v="74"/>
    <x v="74"/>
    <x v="4"/>
    <s v="Crédito a 30 dias"/>
    <s v="Mensual"/>
    <s v="Renovación tecnológica de equipos de cómputo por obsolescencia"/>
  </r>
  <r>
    <s v="504-5*"/>
    <s v="Orden de compra"/>
    <m/>
    <s v="Octubre"/>
    <n v="1"/>
    <n v="1"/>
    <s v="Pesos"/>
    <n v="1000000"/>
    <n v="504"/>
    <x v="18"/>
    <x v="27"/>
    <x v="27"/>
    <x v="19"/>
    <s v="Crédito a 30 dias"/>
    <s v="Noviembre"/>
    <s v="Mantenimiento Y Reparaciones"/>
  </r>
  <r>
    <s v="504-6*"/>
    <s v="Orden de compra"/>
    <m/>
    <s v="Semestral"/>
    <s v="Atenciones Y Refrigerios"/>
    <n v="2"/>
    <s v="Pesos"/>
    <n v="1000000"/>
    <n v="504"/>
    <x v="18"/>
    <x v="11"/>
    <x v="11"/>
    <x v="9"/>
    <s v="Crédito a 30 dias"/>
    <s v="Semestral"/>
    <s v="Atenciones Y Refrigerios"/>
  </r>
  <r>
    <s v="504-7*"/>
    <s v="Caja menor"/>
    <m/>
    <s v="Mensual"/>
    <s v="Transporte urbano"/>
    <n v="1"/>
    <s v="Pesos"/>
    <n v="1000000"/>
    <n v="504"/>
    <x v="18"/>
    <x v="31"/>
    <x v="31"/>
    <x v="11"/>
    <s v="Caja Menor"/>
    <s v="Mensual"/>
    <s v="Transporte entre sedes para entregas de mercancía"/>
  </r>
  <r>
    <s v="504-8*"/>
    <s v="Orden de compra"/>
    <m/>
    <s v="Junio"/>
    <s v="Elementos de aseo oficina"/>
    <n v="1"/>
    <s v="Pesos"/>
    <n v="500000"/>
    <n v="504"/>
    <x v="18"/>
    <x v="13"/>
    <x v="13"/>
    <x v="15"/>
    <s v="Crédito a 30 dias"/>
    <s v="Julio"/>
    <m/>
  </r>
  <r>
    <s v="504-9*"/>
    <s v="Orden de compra"/>
    <m/>
    <s v="Semestral"/>
    <n v="1"/>
    <n v="1"/>
    <s v="Pesos"/>
    <n v="500000"/>
    <n v="504"/>
    <x v="18"/>
    <x v="7"/>
    <x v="7"/>
    <x v="9"/>
    <s v="Crédito a 30 dias"/>
    <s v="Semestral"/>
    <m/>
  </r>
  <r>
    <s v="200301-22*"/>
    <s v="Orden de compra"/>
    <m/>
    <s v="Mayo"/>
    <s v="Insumos para mantenimientos"/>
    <n v="1"/>
    <s v="Pesos"/>
    <n v="2500000"/>
    <n v="200301"/>
    <x v="19"/>
    <x v="7"/>
    <x v="7"/>
    <x v="6"/>
    <s v="Contado"/>
    <s v="Mayo"/>
    <m/>
  </r>
  <r>
    <s v="200301-24*"/>
    <s v="Orden de compra"/>
    <m/>
    <s v="Noviembre"/>
    <s v="Genially PLAN MASTER PROFESIONALES EDU "/>
    <n v="1"/>
    <s v="Dólares"/>
    <n v="1100000"/>
    <n v="200301"/>
    <x v="19"/>
    <x v="0"/>
    <x v="0"/>
    <x v="1"/>
    <s v="Contado"/>
    <s v="Noviembre"/>
    <s v="Suscripción anual"/>
  </r>
  <r>
    <s v="200301-24*"/>
    <s v="Orden de compra"/>
    <m/>
    <s v="Noviembre"/>
    <s v="Licencia de Unity Pro with Unity Teams Advanced"/>
    <n v="1"/>
    <s v="Dólares"/>
    <n v="5550000"/>
    <n v="200301"/>
    <x v="19"/>
    <x v="0"/>
    <x v="0"/>
    <x v="1"/>
    <s v="Contado"/>
    <s v="Noviembre"/>
    <s v="Suscrpción anual"/>
  </r>
  <r>
    <s v="200301-24*"/>
    <s v="Orden de compra"/>
    <m/>
    <s v="Diciembre"/>
    <s v="BLACKBOARD COLLABORATE ULTRA (EN SU ÚLTIMA VERSIÓN)"/>
    <n v="1"/>
    <s v="Dólares"/>
    <n v="30000000"/>
    <n v="200301"/>
    <x v="19"/>
    <x v="0"/>
    <x v="0"/>
    <x v="20"/>
    <s v="Contado"/>
    <s v="Diciembre"/>
    <s v="Suscripción anual"/>
  </r>
  <r>
    <s v="200301-24*"/>
    <s v="Orden de compra"/>
    <m/>
    <s v="Diciembre"/>
    <s v="Plataforma educativa Moodle Servicio SaaS de alojamiento"/>
    <n v="1"/>
    <s v="Dólares"/>
    <n v="132000000"/>
    <n v="200301"/>
    <x v="19"/>
    <x v="0"/>
    <x v="0"/>
    <x v="20"/>
    <s v="Contado"/>
    <s v="Diciembre"/>
    <s v="Suscripción anual"/>
  </r>
  <r>
    <s v="200301-24*"/>
    <s v="Orden de compra"/>
    <m/>
    <s v="Febrero"/>
    <s v="Intelliboard "/>
    <n v="1"/>
    <s v="Dólares"/>
    <n v="40000000"/>
    <n v="200301"/>
    <x v="19"/>
    <x v="0"/>
    <x v="0"/>
    <x v="4"/>
    <s v="Contado"/>
    <s v="Febrero"/>
    <s v="Suscripción anual "/>
  </r>
  <r>
    <s v="200301-24*"/>
    <s v="Orden de compra"/>
    <m/>
    <s v="Octubre"/>
    <s v="Licencia Lambda Responsive Moodle Theme"/>
    <n v="1"/>
    <s v="Dólares"/>
    <n v="300000"/>
    <n v="200301"/>
    <x v="19"/>
    <x v="0"/>
    <x v="0"/>
    <x v="19"/>
    <s v="Contado"/>
    <s v="Octubre"/>
    <s v="Suscripción anual - pago con tarjeta de crédito"/>
  </r>
  <r>
    <s v="200301-24*"/>
    <s v="Orden de compra"/>
    <m/>
    <s v="Octubre"/>
    <s v="Licencia EDWISER REMUI"/>
    <n v="1"/>
    <s v="Dólares"/>
    <n v="1600000"/>
    <n v="200301"/>
    <x v="19"/>
    <x v="0"/>
    <x v="0"/>
    <x v="19"/>
    <s v="Contado"/>
    <s v="Octubre"/>
    <s v="Suscripción anual - pago con tarjeta de crédito"/>
  </r>
  <r>
    <s v="200301-24*"/>
    <s v="Orden de compra"/>
    <m/>
    <s v="Abril"/>
    <s v="Compra avisos y elementos publicidad "/>
    <n v="3"/>
    <s v="Pesos"/>
    <n v="3000000"/>
    <n v="200301"/>
    <x v="19"/>
    <x v="44"/>
    <x v="44"/>
    <x v="7"/>
    <s v="Contado"/>
    <s v="Abril"/>
    <m/>
  </r>
  <r>
    <s v="200301-24*"/>
    <s v="Orden de compra"/>
    <m/>
    <s v="Marzo"/>
    <s v="LICENCIAMIENTO ANUAL SPARK ROOMKIT"/>
    <n v="1"/>
    <s v="Dólares"/>
    <n v="10000000"/>
    <n v="200301"/>
    <x v="19"/>
    <x v="0"/>
    <x v="0"/>
    <x v="14"/>
    <s v="Contado"/>
    <s v="Marzo"/>
    <s v="Suscripción anual"/>
  </r>
  <r>
    <s v="200301-24*"/>
    <s v="Orden de compra"/>
    <m/>
    <s v="Febrero"/>
    <s v="Licencia Maya"/>
    <n v="2"/>
    <s v="Dólares"/>
    <n v="8600000"/>
    <n v="200301"/>
    <x v="19"/>
    <x v="0"/>
    <x v="0"/>
    <x v="4"/>
    <s v="Contado"/>
    <s v="Febrero"/>
    <s v="Suscripción anual"/>
  </r>
  <r>
    <s v="200301-24*"/>
    <s v="Orden de compra"/>
    <m/>
    <s v="Marzo"/>
    <s v="Banco de imágenes Shutterstock"/>
    <n v="1"/>
    <s v="Dólares"/>
    <n v="9600000"/>
    <n v="200301"/>
    <x v="19"/>
    <x v="0"/>
    <x v="0"/>
    <x v="14"/>
    <s v="Contado"/>
    <s v="Marzo"/>
    <s v="Suscripción anual"/>
  </r>
  <r>
    <s v="200301-24*"/>
    <s v="Orden de compra"/>
    <m/>
    <s v="Abril"/>
    <s v="Suite Adobe - Creative Cloud"/>
    <n v="4"/>
    <s v="Pesos"/>
    <n v="6000000"/>
    <n v="200301"/>
    <x v="19"/>
    <x v="0"/>
    <x v="0"/>
    <x v="7"/>
    <s v="Contado"/>
    <s v="Abril"/>
    <s v="Suscripción anual"/>
  </r>
  <r>
    <s v="200301-24*"/>
    <s v="Orden de compra"/>
    <m/>
    <s v="Abril"/>
    <s v="Adobe Captivate"/>
    <n v="3"/>
    <s v="Pesos"/>
    <n v="3000000"/>
    <n v="200301"/>
    <x v="19"/>
    <x v="0"/>
    <x v="0"/>
    <x v="7"/>
    <s v="Contado"/>
    <s v="Abril"/>
    <s v="Suscripción anual"/>
  </r>
  <r>
    <s v="200301-24*"/>
    <s v="Orden de compra"/>
    <m/>
    <s v="Mayo"/>
    <s v="Mantenimiento de equipo de oficina"/>
    <n v="1"/>
    <s v="Pesos"/>
    <n v="3000000"/>
    <n v="200301"/>
    <x v="19"/>
    <x v="8"/>
    <x v="8"/>
    <x v="6"/>
    <s v="Contado"/>
    <s v="Mayo"/>
    <m/>
  </r>
  <r>
    <s v="200301-24*"/>
    <s v="Orden de compra"/>
    <m/>
    <s v="Agosto"/>
    <s v="Poodle (Higher Ed./Organisation)"/>
    <n v="1"/>
    <s v="Dólares"/>
    <n v="5600000"/>
    <n v="200301"/>
    <x v="19"/>
    <x v="0"/>
    <x v="0"/>
    <x v="5"/>
    <s v="Contado"/>
    <s v="Agosto"/>
    <s v="Suscripción anual."/>
  </r>
  <r>
    <s v="200301-24*"/>
    <s v="Orden de compra"/>
    <m/>
    <s v="Agosto"/>
    <s v="Licencia Second Life, alojamiento y mantenimiento de la isla Mundo Unisalle Virtual"/>
    <n v="1"/>
    <s v="Dólares"/>
    <n v="5100000"/>
    <n v="200301"/>
    <x v="19"/>
    <x v="0"/>
    <x v="0"/>
    <x v="5"/>
    <s v="Contado"/>
    <s v="Agosto"/>
    <s v="Suscrición anual -  El pago se realiza con tarjeta de crédito"/>
  </r>
  <r>
    <s v="200301-24*"/>
    <s v="Orden de compra"/>
    <m/>
    <s v="Abril"/>
    <s v="Mantenimiento de equipo de cómputo"/>
    <n v="1"/>
    <s v="Pesos"/>
    <n v="7000000"/>
    <n v="200301"/>
    <x v="19"/>
    <x v="3"/>
    <x v="3"/>
    <x v="7"/>
    <s v="Contado"/>
    <s v="Abril"/>
    <m/>
  </r>
  <r>
    <s v="200301-24*"/>
    <s v="Orden de compra"/>
    <m/>
    <s v="Mayo"/>
    <s v="Material Bibliografico "/>
    <n v="4"/>
    <s v="Pesos"/>
    <n v="3000000"/>
    <n v="200301"/>
    <x v="19"/>
    <x v="30"/>
    <x v="30"/>
    <x v="6"/>
    <s v="Contado"/>
    <s v="Mayo"/>
    <m/>
  </r>
  <r>
    <s v="200301-24*"/>
    <s v="Orden de compra"/>
    <m/>
    <s v="Junio"/>
    <s v="Papeleria "/>
    <n v="12"/>
    <s v="Pesos"/>
    <n v="2000000"/>
    <n v="200301"/>
    <x v="19"/>
    <x v="1"/>
    <x v="1"/>
    <x v="15"/>
    <s v="Crédito a 30 dias"/>
    <s v="Junio"/>
    <m/>
  </r>
  <r>
    <s v="200301-24*"/>
    <s v="Otro"/>
    <m/>
    <s v="Abril"/>
    <s v="Pasajes Aereos para Evento"/>
    <n v="3"/>
    <s v="Pesos"/>
    <n v="4000000"/>
    <n v="200301"/>
    <x v="19"/>
    <x v="4"/>
    <x v="4"/>
    <x v="7"/>
    <s v="Contado"/>
    <s v="Abril"/>
    <m/>
  </r>
  <r>
    <s v="200301-24*"/>
    <s v="Otro"/>
    <m/>
    <s v="Abril"/>
    <s v="Participación en Eventos"/>
    <n v="5"/>
    <s v="Pesos"/>
    <n v="3000000"/>
    <n v="200301"/>
    <x v="19"/>
    <x v="38"/>
    <x v="38"/>
    <x v="7"/>
    <s v="Contado"/>
    <s v="Abril"/>
    <m/>
  </r>
  <r>
    <s v="200301-24*"/>
    <s v="Otro"/>
    <m/>
    <s v="Mayo"/>
    <s v="Alojamiento Y Alimentacion para eventos"/>
    <n v="1"/>
    <s v="Pesos"/>
    <n v="2500000"/>
    <n v="200301"/>
    <x v="19"/>
    <x v="5"/>
    <x v="5"/>
    <x v="6"/>
    <s v="Otro"/>
    <s v="Mayo"/>
    <m/>
  </r>
  <r>
    <s v="200301-24*"/>
    <s v="Prestación de servicios"/>
    <m/>
    <s v="Febrero"/>
    <s v="Honorarios por contrato prestación de Servicios"/>
    <n v="1"/>
    <s v="Pesos"/>
    <n v="21550000"/>
    <n v="200301"/>
    <x v="19"/>
    <x v="15"/>
    <x v="15"/>
    <x v="4"/>
    <s v="Otro"/>
    <s v="Febrero"/>
    <s v="La contratación se realiza de acuerdo a la demanda en cualquies mes del año 2021"/>
  </r>
  <r>
    <s v="437-1*"/>
    <m/>
    <m/>
    <s v="Abril"/>
    <s v="VIATICOS"/>
    <n v="1"/>
    <s v="Pesos"/>
    <n v="1650000"/>
    <n v="437"/>
    <x v="20"/>
    <x v="16"/>
    <x v="16"/>
    <x v="7"/>
    <s v="Anticipo"/>
    <s v="Abril"/>
    <m/>
  </r>
  <r>
    <s v="437-2*"/>
    <m/>
    <m/>
    <s v="Octubre"/>
    <s v="VIATICOS"/>
    <n v="1"/>
    <s v="Pesos"/>
    <n v="1650000"/>
    <n v="437"/>
    <x v="20"/>
    <x v="16"/>
    <x v="16"/>
    <x v="19"/>
    <s v="Anticipo"/>
    <s v="Octubre"/>
    <m/>
  </r>
  <r>
    <s v="437-3*"/>
    <m/>
    <m/>
    <s v="Abril"/>
    <s v="TIQUETES AEREOS"/>
    <n v="1"/>
    <s v="Pesos"/>
    <n v="1887000"/>
    <n v="437"/>
    <x v="20"/>
    <x v="4"/>
    <x v="4"/>
    <x v="7"/>
    <s v="Tarjeta de crédito"/>
    <s v="Abril"/>
    <m/>
  </r>
  <r>
    <s v="437-4*"/>
    <m/>
    <m/>
    <s v="Octubre"/>
    <s v="TIQUETES AEREOS"/>
    <n v="1"/>
    <s v="Pesos"/>
    <n v="1887000"/>
    <n v="437"/>
    <x v="20"/>
    <x v="4"/>
    <x v="4"/>
    <x v="19"/>
    <s v="Tarjeta de crédito"/>
    <s v="Octubre"/>
    <m/>
  </r>
  <r>
    <s v="437-5*"/>
    <m/>
    <m/>
    <s v="Marzo"/>
    <s v="REFRIGERIOS"/>
    <n v="1"/>
    <s v="Pesos"/>
    <n v="400000"/>
    <n v="437"/>
    <x v="20"/>
    <x v="11"/>
    <x v="11"/>
    <x v="14"/>
    <s v="Crédito a 30 dias"/>
    <s v="Marzo"/>
    <m/>
  </r>
  <r>
    <s v="437-6*"/>
    <m/>
    <m/>
    <s v="Mayo"/>
    <s v="REFRIGERIOS"/>
    <n v="1"/>
    <s v="Pesos"/>
    <n v="400000"/>
    <n v="437"/>
    <x v="20"/>
    <x v="11"/>
    <x v="11"/>
    <x v="6"/>
    <s v="Crédito a 30 dias"/>
    <s v="Mayo"/>
    <m/>
  </r>
  <r>
    <s v="437-7*"/>
    <m/>
    <m/>
    <s v="Julio"/>
    <s v="REFRIGERIOS"/>
    <n v="1"/>
    <s v="Pesos"/>
    <n v="450000"/>
    <n v="437"/>
    <x v="20"/>
    <x v="11"/>
    <x v="11"/>
    <x v="0"/>
    <s v="Crédito a 30 dias"/>
    <s v="Julio"/>
    <m/>
  </r>
  <r>
    <s v="437-9*"/>
    <m/>
    <m/>
    <s v="Febrero"/>
    <s v="COMBUSTIBLE"/>
    <n v="1"/>
    <s v="Pesos"/>
    <n v="40800"/>
    <n v="437"/>
    <x v="20"/>
    <x v="12"/>
    <x v="12"/>
    <x v="4"/>
    <s v="Anticipo"/>
    <s v="Febrero"/>
    <m/>
  </r>
  <r>
    <s v="437-10*"/>
    <m/>
    <m/>
    <s v="Marzo"/>
    <s v="COMBUSTIBLE"/>
    <n v="1"/>
    <s v="Pesos"/>
    <n v="40800"/>
    <n v="437"/>
    <x v="20"/>
    <x v="12"/>
    <x v="12"/>
    <x v="14"/>
    <s v="Anticipo"/>
    <s v="Marzo"/>
    <m/>
  </r>
  <r>
    <s v="437-11*"/>
    <m/>
    <m/>
    <s v="Abril"/>
    <s v="COMBUSTIBLE"/>
    <n v="1"/>
    <s v="Pesos"/>
    <n v="40800"/>
    <n v="437"/>
    <x v="20"/>
    <x v="12"/>
    <x v="12"/>
    <x v="7"/>
    <s v="Anticipo"/>
    <s v="Abril"/>
    <m/>
  </r>
  <r>
    <s v="437-12*"/>
    <m/>
    <m/>
    <s v="Mayo"/>
    <s v="COMBUSTIBLES"/>
    <n v="1"/>
    <s v="Pesos"/>
    <n v="40800"/>
    <n v="437"/>
    <x v="20"/>
    <x v="12"/>
    <x v="12"/>
    <x v="6"/>
    <s v="Anticipo"/>
    <s v="Mayo"/>
    <m/>
  </r>
  <r>
    <s v="437-13*"/>
    <m/>
    <m/>
    <s v="Junio"/>
    <s v="COMBUSTIBLE"/>
    <n v="1"/>
    <s v="Pesos"/>
    <n v="40800"/>
    <n v="437"/>
    <x v="20"/>
    <x v="12"/>
    <x v="12"/>
    <x v="15"/>
    <s v="Anticipo"/>
    <s v="Junio"/>
    <m/>
  </r>
  <r>
    <s v="437-14*"/>
    <m/>
    <m/>
    <s v="Julio"/>
    <s v="COMBUSTIBLE"/>
    <n v="1"/>
    <s v="Pesos"/>
    <n v="40800"/>
    <n v="437"/>
    <x v="20"/>
    <x v="12"/>
    <x v="12"/>
    <x v="0"/>
    <s v="Anticipo"/>
    <s v="Julio"/>
    <m/>
  </r>
  <r>
    <s v="437-15*"/>
    <m/>
    <m/>
    <s v="Agosto"/>
    <s v="COMBUSTIBLE"/>
    <n v="1"/>
    <s v="Pesos"/>
    <n v="40800"/>
    <n v="437"/>
    <x v="20"/>
    <x v="12"/>
    <x v="12"/>
    <x v="5"/>
    <s v="Anticipo"/>
    <s v="Agosto"/>
    <m/>
  </r>
  <r>
    <s v="437-16*"/>
    <m/>
    <m/>
    <s v="Septiembre"/>
    <s v="COMBUSTIBLE"/>
    <n v="1"/>
    <s v="Pesos"/>
    <n v="40800"/>
    <n v="437"/>
    <x v="20"/>
    <x v="12"/>
    <x v="12"/>
    <x v="3"/>
    <s v="Anticipo"/>
    <s v="Septiembre"/>
    <m/>
  </r>
  <r>
    <s v="437-17*"/>
    <m/>
    <m/>
    <s v="Octubre"/>
    <s v="COMBUSTIBLE"/>
    <n v="1"/>
    <s v="Pesos"/>
    <n v="40800"/>
    <n v="437"/>
    <x v="20"/>
    <x v="12"/>
    <x v="12"/>
    <x v="19"/>
    <s v="Anticipo"/>
    <s v="Octubre"/>
    <m/>
  </r>
  <r>
    <s v="437-18*"/>
    <m/>
    <m/>
    <s v="Noviembre"/>
    <s v="COMBUSTIBLE"/>
    <n v="1"/>
    <s v="Pesos"/>
    <n v="40800"/>
    <n v="437"/>
    <x v="20"/>
    <x v="12"/>
    <x v="12"/>
    <x v="1"/>
    <s v="Anticipo"/>
    <s v="Noviembre"/>
    <m/>
  </r>
  <r>
    <s v="437-19*"/>
    <m/>
    <m/>
    <s v="Abril"/>
    <s v="INSUMOS ASEO"/>
    <n v="1"/>
    <s v="Pesos"/>
    <n v="102000"/>
    <n v="437"/>
    <x v="20"/>
    <x v="13"/>
    <x v="13"/>
    <x v="7"/>
    <s v="Caja Menor"/>
    <s v="Abril"/>
    <m/>
  </r>
  <r>
    <s v="437-20*"/>
    <m/>
    <m/>
    <s v="Septiembre"/>
    <s v="INSUMOS ASEO"/>
    <n v="1"/>
    <s v="Pesos"/>
    <n v="102000"/>
    <n v="437"/>
    <x v="20"/>
    <x v="13"/>
    <x v="13"/>
    <x v="3"/>
    <s v="Caja Menor"/>
    <s v="Septiembre"/>
    <m/>
  </r>
  <r>
    <s v="437-21*"/>
    <m/>
    <m/>
    <s v="Mayo"/>
    <s v="INSUMOS PAPELERIA"/>
    <n v="1"/>
    <s v="Pesos"/>
    <n v="2000000"/>
    <n v="437"/>
    <x v="20"/>
    <x v="1"/>
    <x v="1"/>
    <x v="6"/>
    <s v="Crédito a 30 dias"/>
    <s v="Mayo"/>
    <m/>
  </r>
  <r>
    <s v="437-22*"/>
    <m/>
    <m/>
    <s v="Octubre"/>
    <s v="INSUMOS PAPELERIA"/>
    <n v="1"/>
    <s v="Pesos"/>
    <n v="2590000"/>
    <n v="437"/>
    <x v="20"/>
    <x v="1"/>
    <x v="1"/>
    <x v="19"/>
    <s v="Crédito a 30 dias"/>
    <s v="Octubre"/>
    <m/>
  </r>
  <r>
    <s v="437-23*"/>
    <m/>
    <m/>
    <s v="Febrero"/>
    <s v="PARQUEADERO"/>
    <n v="20"/>
    <s v="Pesos"/>
    <n v="204000"/>
    <n v="437"/>
    <x v="20"/>
    <x v="37"/>
    <x v="37"/>
    <x v="4"/>
    <s v="Anticipo"/>
    <s v="Quincenal"/>
    <m/>
  </r>
  <r>
    <s v="437-25*"/>
    <m/>
    <m/>
    <s v="Febrero"/>
    <s v="PEAJES"/>
    <n v="20"/>
    <s v="Pesos"/>
    <n v="204000"/>
    <n v="437"/>
    <x v="20"/>
    <x v="14"/>
    <x v="14"/>
    <x v="4"/>
    <s v="Anticipo"/>
    <s v="Quincenal"/>
    <m/>
  </r>
  <r>
    <s v="437-26*"/>
    <m/>
    <m/>
    <s v="Febrero"/>
    <s v="PUBLICIDAD"/>
    <n v="1"/>
    <s v="Pesos"/>
    <n v="4590000"/>
    <n v="437"/>
    <x v="20"/>
    <x v="44"/>
    <x v="44"/>
    <x v="4"/>
    <s v="Servicios internos"/>
    <s v="Semestral"/>
    <m/>
  </r>
  <r>
    <s v="437-27*"/>
    <m/>
    <m/>
    <s v="Febrero"/>
    <s v="TRANSPORTE"/>
    <n v="12"/>
    <s v="Pesos"/>
    <n v="1836000"/>
    <n v="437"/>
    <x v="20"/>
    <x v="31"/>
    <x v="31"/>
    <x v="4"/>
    <s v="Anticipo"/>
    <s v="Mensual"/>
    <m/>
  </r>
  <r>
    <s v="437-28*"/>
    <m/>
    <m/>
    <s v="Marzo"/>
    <s v="MANTENIMIENTO"/>
    <n v="2"/>
    <s v="Pesos"/>
    <n v="612000"/>
    <n v="437"/>
    <x v="20"/>
    <x v="8"/>
    <x v="8"/>
    <x v="14"/>
    <s v="Crédito a 30 dias"/>
    <s v="Mayo"/>
    <m/>
  </r>
  <r>
    <s v="437-28*"/>
    <m/>
    <m/>
    <s v="Agosto"/>
    <s v="PARTICIPACION EN EVENTO"/>
    <n v="1"/>
    <s v="Pesos"/>
    <n v="3060000"/>
    <n v="437"/>
    <x v="20"/>
    <x v="38"/>
    <x v="38"/>
    <x v="5"/>
    <s v="Crédito a 30 dias"/>
    <s v="Septiembre"/>
    <m/>
  </r>
  <r>
    <s v="437-29*"/>
    <m/>
    <m/>
    <s v="Abril"/>
    <s v="RUP"/>
    <n v="1"/>
    <s v="Pesos"/>
    <n v="1000000"/>
    <n v="437"/>
    <x v="20"/>
    <x v="58"/>
    <x v="58"/>
    <x v="7"/>
    <s v="Anticipo"/>
    <s v="Abril"/>
    <m/>
  </r>
  <r>
    <s v="437-30*"/>
    <m/>
    <m/>
    <s v="Febrero"/>
    <s v="CORREO"/>
    <n v="1"/>
    <s v="Pesos"/>
    <n v="400000"/>
    <n v="437"/>
    <x v="20"/>
    <x v="67"/>
    <x v="67"/>
    <x v="4"/>
    <s v="Caja Menor"/>
    <s v="Mensual"/>
    <m/>
  </r>
  <r>
    <s v="437-31*"/>
    <m/>
    <m/>
    <s v="Enero"/>
    <s v="GARANTIAS OFERTAS"/>
    <n v="1"/>
    <s v="Pesos"/>
    <n v="8160000"/>
    <n v="437"/>
    <x v="20"/>
    <x v="75"/>
    <x v="75"/>
    <x v="2"/>
    <s v="Contado"/>
    <s v="Mensual"/>
    <m/>
  </r>
  <r>
    <s v="437-31*"/>
    <m/>
    <m/>
    <s v="Octubre"/>
    <s v="REFRIGERIOS"/>
    <n v="1"/>
    <s v="Pesos"/>
    <n v="11736"/>
    <n v="437"/>
    <x v="20"/>
    <x v="11"/>
    <x v="11"/>
    <x v="19"/>
    <s v="Crédito a 30 dias"/>
    <s v="Octubre"/>
    <m/>
  </r>
  <r>
    <n v="437"/>
    <m/>
    <m/>
    <m/>
    <m/>
    <m/>
    <m/>
    <n v="6864"/>
    <n v="437"/>
    <x v="20"/>
    <x v="19"/>
    <x v="19"/>
    <x v="13"/>
    <m/>
    <m/>
    <m/>
  </r>
  <r>
    <n v="437"/>
    <m/>
    <m/>
    <m/>
    <m/>
    <m/>
    <m/>
    <n v="112200.00000000001"/>
    <n v="437"/>
    <x v="20"/>
    <x v="20"/>
    <x v="20"/>
    <x v="13"/>
    <m/>
    <m/>
    <m/>
  </r>
  <r>
    <n v="437"/>
    <m/>
    <m/>
    <m/>
    <m/>
    <m/>
    <m/>
    <n v="52800"/>
    <n v="437"/>
    <x v="20"/>
    <x v="21"/>
    <x v="21"/>
    <x v="13"/>
    <m/>
    <m/>
    <m/>
  </r>
  <r>
    <n v="437"/>
    <m/>
    <m/>
    <m/>
    <m/>
    <m/>
    <m/>
    <n v="39600"/>
    <n v="437"/>
    <x v="20"/>
    <x v="22"/>
    <x v="22"/>
    <x v="13"/>
    <m/>
    <m/>
    <m/>
  </r>
  <r>
    <n v="437"/>
    <m/>
    <m/>
    <m/>
    <m/>
    <m/>
    <m/>
    <n v="26400"/>
    <n v="437"/>
    <x v="20"/>
    <x v="23"/>
    <x v="23"/>
    <x v="13"/>
    <m/>
    <m/>
    <m/>
  </r>
  <r>
    <n v="437"/>
    <m/>
    <m/>
    <m/>
    <m/>
    <m/>
    <m/>
    <n v="158400"/>
    <n v="437"/>
    <x v="20"/>
    <x v="24"/>
    <x v="24"/>
    <x v="13"/>
    <m/>
    <m/>
    <m/>
  </r>
  <r>
    <s v="105-1*"/>
    <s v="Prestación de servicios"/>
    <m/>
    <s v="Enero"/>
    <s v="Revisoría Fiscal"/>
    <n v="1"/>
    <s v="Pesos"/>
    <n v="21049778"/>
    <n v="105"/>
    <x v="21"/>
    <x v="15"/>
    <x v="15"/>
    <x v="2"/>
    <s v="Contado"/>
    <s v="Enero"/>
    <s v="Honorarios Revisoría Fiscal mes de enero de 2021"/>
  </r>
  <r>
    <s v="105-2*"/>
    <s v="Prestación de servicios"/>
    <m/>
    <s v="Febrero"/>
    <s v="Revisoría Fiscal"/>
    <n v="1"/>
    <s v="Pesos"/>
    <n v="21049778"/>
    <n v="105"/>
    <x v="21"/>
    <x v="15"/>
    <x v="15"/>
    <x v="4"/>
    <s v="Contado"/>
    <s v="Febrero"/>
    <s v="Honorarios Revisoría Fiscal mes de febrero de 2021"/>
  </r>
  <r>
    <s v="105-3*"/>
    <s v="Prestación de servicios"/>
    <m/>
    <s v="Marzo"/>
    <s v="Revisoría Fiscal"/>
    <n v="1"/>
    <s v="Pesos"/>
    <n v="21049778"/>
    <n v="105"/>
    <x v="21"/>
    <x v="15"/>
    <x v="15"/>
    <x v="14"/>
    <s v="Contado"/>
    <s v="Marzo"/>
    <s v="Honorarios Revisoría Fiscal mes de marzo de 2021"/>
  </r>
  <r>
    <s v="105-4*"/>
    <s v="Prestación de servicios"/>
    <m/>
    <s v="Abril"/>
    <s v="Revisoría Fiscal"/>
    <n v="1"/>
    <s v="Pesos"/>
    <n v="16761185"/>
    <n v="105"/>
    <x v="21"/>
    <x v="15"/>
    <x v="15"/>
    <x v="7"/>
    <s v="Contado"/>
    <s v="Abril"/>
    <s v="Honorarios Revisoría Fiscal mes de abril de 2021"/>
  </r>
  <r>
    <s v="105-5*"/>
    <s v="Prestación de servicios"/>
    <m/>
    <s v="Mayo"/>
    <s v="Revisoría Fiscal"/>
    <n v="1"/>
    <s v="Pesos"/>
    <n v="16761185"/>
    <n v="105"/>
    <x v="21"/>
    <x v="15"/>
    <x v="15"/>
    <x v="6"/>
    <s v="Contado"/>
    <s v="Mayo"/>
    <s v="Honorarios Revisoría Fiscal mes de mayo de 2021"/>
  </r>
  <r>
    <s v="105-6*"/>
    <s v="Prestación de servicios"/>
    <m/>
    <s v="Junio"/>
    <s v="Revisoría Fiscal"/>
    <n v="1"/>
    <s v="Pesos"/>
    <n v="16761185"/>
    <n v="105"/>
    <x v="21"/>
    <x v="15"/>
    <x v="15"/>
    <x v="15"/>
    <s v="Contado"/>
    <s v="Junio"/>
    <s v="Honorarios Revisoría Fiscal mes de junio de 2021"/>
  </r>
  <r>
    <s v="105-7*"/>
    <s v="Prestación de servicios"/>
    <m/>
    <s v="Julio"/>
    <s v="Revisoría Fiscal"/>
    <n v="1"/>
    <s v="Pesos"/>
    <n v="16761185"/>
    <n v="105"/>
    <x v="21"/>
    <x v="15"/>
    <x v="15"/>
    <x v="0"/>
    <s v="Contado"/>
    <s v="Julio"/>
    <s v="Honorarios Revisoría Fiscal mes de julio de 2021"/>
  </r>
  <r>
    <s v="105-8*"/>
    <s v="Prestación de servicios"/>
    <m/>
    <s v="Agosto"/>
    <s v="Revisoría Fiscal"/>
    <n v="1"/>
    <s v="Pesos"/>
    <n v="16761185"/>
    <n v="105"/>
    <x v="21"/>
    <x v="15"/>
    <x v="15"/>
    <x v="5"/>
    <s v="Contado"/>
    <s v="Agosto"/>
    <s v="Honorarios Revisoría Fiscal mes de agosto de 2021"/>
  </r>
  <r>
    <s v="105-9*"/>
    <s v="Prestación de servicios"/>
    <m/>
    <s v="Septiembre"/>
    <s v="Revisoría Fiscal"/>
    <n v="1"/>
    <s v="Pesos"/>
    <n v="16761185"/>
    <n v="105"/>
    <x v="21"/>
    <x v="15"/>
    <x v="15"/>
    <x v="3"/>
    <s v="Contado"/>
    <s v="Septiembre"/>
    <s v="Honorarios Revisoría Fiscal mes de septiembre de 2021"/>
  </r>
  <r>
    <s v="105-10*"/>
    <s v="Prestación de servicios"/>
    <m/>
    <s v="Octubre"/>
    <s v="Revisoría Fiscal"/>
    <n v="1"/>
    <s v="Pesos"/>
    <n v="16761185"/>
    <n v="105"/>
    <x v="21"/>
    <x v="15"/>
    <x v="15"/>
    <x v="19"/>
    <s v="Contado"/>
    <s v="Octubre"/>
    <s v="Honorarios Revisoría Fiscal mes de octubre de 2021"/>
  </r>
  <r>
    <s v="105-11*"/>
    <s v="Prestación de servicios"/>
    <m/>
    <s v="Noviembre"/>
    <s v="Revisoría Fiscal"/>
    <n v="1"/>
    <s v="Pesos"/>
    <n v="16761185"/>
    <n v="105"/>
    <x v="21"/>
    <x v="15"/>
    <x v="15"/>
    <x v="1"/>
    <s v="Contado"/>
    <s v="Noviembre"/>
    <s v="Honorarios Revisoría Fiscal mes de noviembre de 2021"/>
  </r>
  <r>
    <s v="105-12*"/>
    <s v="Prestación de servicios"/>
    <m/>
    <s v="Diciembre"/>
    <s v="Revisoría Fiscal"/>
    <n v="1"/>
    <s v="Pesos"/>
    <n v="16761186"/>
    <n v="105"/>
    <x v="21"/>
    <x v="15"/>
    <x v="15"/>
    <x v="20"/>
    <s v="Contado"/>
    <s v="Diciembre"/>
    <s v="Honorarios Revisoría Fiscal mes de diciembre de 2021"/>
  </r>
  <r>
    <s v="106-13*"/>
    <s v="Otro"/>
    <m/>
    <s v="Enero"/>
    <s v="Comisión Giro T. Prepago"/>
    <n v="1"/>
    <s v="Pesos"/>
    <n v="500000"/>
    <n v="106"/>
    <x v="22"/>
    <x v="76"/>
    <x v="76"/>
    <x v="2"/>
    <s v="Contado"/>
    <s v="Enero"/>
    <s v="Comisión Giro T. Prepago mes de enero de 2021"/>
  </r>
  <r>
    <s v="106-14*"/>
    <s v="Otro"/>
    <m/>
    <s v="Febrero"/>
    <s v="Comisión Giro T. Prepago"/>
    <n v="1"/>
    <s v="Pesos"/>
    <n v="500000"/>
    <n v="106"/>
    <x v="22"/>
    <x v="76"/>
    <x v="76"/>
    <x v="4"/>
    <s v="Contado"/>
    <s v="Febrero"/>
    <s v="Comisión Giro T. Prepago mes de febrero de 2021"/>
  </r>
  <r>
    <s v="106-15*"/>
    <s v="Otro"/>
    <m/>
    <s v="Marzo"/>
    <s v="Comisión Giro T. Prepago"/>
    <n v="1"/>
    <s v="Pesos"/>
    <n v="500000"/>
    <n v="106"/>
    <x v="22"/>
    <x v="76"/>
    <x v="76"/>
    <x v="14"/>
    <s v="Contado"/>
    <s v="Marzo"/>
    <s v="Comisión Giro T. Prepago mes de marzo de 2021"/>
  </r>
  <r>
    <s v="106-16*"/>
    <s v="Otro"/>
    <m/>
    <s v="Abril"/>
    <s v="Comisión Giro T. Prepago"/>
    <n v="1"/>
    <s v="Pesos"/>
    <n v="500000"/>
    <n v="106"/>
    <x v="22"/>
    <x v="76"/>
    <x v="76"/>
    <x v="7"/>
    <s v="Contado"/>
    <s v="Abril"/>
    <s v="Comisión Giro T. Prepago mes de abril de 2021"/>
  </r>
  <r>
    <s v="106-17*"/>
    <s v="Otro"/>
    <m/>
    <s v="Mayo"/>
    <s v="Comisión Giro T. Prepago"/>
    <n v="1"/>
    <s v="Pesos"/>
    <n v="500000"/>
    <n v="106"/>
    <x v="22"/>
    <x v="76"/>
    <x v="76"/>
    <x v="6"/>
    <s v="Contado"/>
    <s v="Mayo"/>
    <s v="Comisión Giro T. Prepago mes de mayo de 2021"/>
  </r>
  <r>
    <s v="106-18*"/>
    <s v="Otro"/>
    <m/>
    <s v="Junio"/>
    <s v="Comisión Giro T. Prepago"/>
    <n v="1"/>
    <s v="Pesos"/>
    <n v="500000"/>
    <n v="106"/>
    <x v="22"/>
    <x v="76"/>
    <x v="76"/>
    <x v="15"/>
    <s v="Contado"/>
    <s v="Junio"/>
    <s v="Comisión Giro T. Prepago mes de junio de 2021"/>
  </r>
  <r>
    <s v="106-19*"/>
    <s v="Otro"/>
    <m/>
    <s v="Julio"/>
    <s v="Comisión Giro T. Prepago"/>
    <n v="1"/>
    <s v="Pesos"/>
    <n v="500000"/>
    <n v="106"/>
    <x v="22"/>
    <x v="76"/>
    <x v="76"/>
    <x v="0"/>
    <s v="Contado"/>
    <s v="Julio"/>
    <s v="Comisión Giro T. Prepago mes de julio de 2021"/>
  </r>
  <r>
    <s v="106-20*"/>
    <s v="Otro"/>
    <m/>
    <s v="Agosto"/>
    <s v="Comisión Giro T. Prepago"/>
    <n v="1"/>
    <s v="Pesos"/>
    <n v="500000"/>
    <n v="106"/>
    <x v="22"/>
    <x v="76"/>
    <x v="76"/>
    <x v="5"/>
    <s v="Contado"/>
    <s v="Agosto"/>
    <s v="Comisión Giro T. Prepago mes de agosto de 2021"/>
  </r>
  <r>
    <s v="106-21*"/>
    <s v="Otro"/>
    <m/>
    <s v="Septiembre"/>
    <s v="Comisión Giro T. Prepago"/>
    <n v="1"/>
    <s v="Pesos"/>
    <n v="500000"/>
    <n v="106"/>
    <x v="22"/>
    <x v="76"/>
    <x v="76"/>
    <x v="3"/>
    <s v="Contado"/>
    <s v="Septiembre"/>
    <s v="Comisión Giro T. Prepago mes de septiembre de 2021"/>
  </r>
  <r>
    <s v="106-22*"/>
    <s v="Otro"/>
    <m/>
    <s v="Octubre"/>
    <s v="Comisión Giro T. Prepago"/>
    <n v="1"/>
    <s v="Pesos"/>
    <n v="500000"/>
    <n v="106"/>
    <x v="22"/>
    <x v="76"/>
    <x v="76"/>
    <x v="19"/>
    <s v="Contado"/>
    <s v="Octubre"/>
    <s v="Comisión Giro T. Prepago mes de octubre de 2021"/>
  </r>
  <r>
    <s v="106-23*"/>
    <s v="Otro"/>
    <m/>
    <s v="Noviembre"/>
    <s v="Comisión Giro T. Prepago"/>
    <n v="1"/>
    <s v="Pesos"/>
    <n v="500000"/>
    <n v="106"/>
    <x v="22"/>
    <x v="76"/>
    <x v="76"/>
    <x v="1"/>
    <s v="Contado"/>
    <s v="Noviembre"/>
    <s v="Comisión Giro T. Prepago mes de noviembre de 2021"/>
  </r>
  <r>
    <s v="106-24*"/>
    <s v="Otro"/>
    <m/>
    <s v="Diciembre"/>
    <s v="Comisión Giro T. Prepago"/>
    <n v="1"/>
    <s v="Pesos"/>
    <n v="500000"/>
    <n v="106"/>
    <x v="22"/>
    <x v="76"/>
    <x v="76"/>
    <x v="20"/>
    <s v="Contado"/>
    <s v="Diciembre"/>
    <s v="Comisión Giro T. Prepago mes de diciembre de 2021"/>
  </r>
  <r>
    <s v="106-25*"/>
    <s v="Prestación de servicios"/>
    <m/>
    <s v="Enero"/>
    <s v="Servicio Transporte De Valores"/>
    <n v="1"/>
    <s v="Pesos"/>
    <n v="2083333"/>
    <n v="106"/>
    <x v="22"/>
    <x v="77"/>
    <x v="77"/>
    <x v="2"/>
    <s v="Contado"/>
    <s v="Enero"/>
    <s v="Servicio transporte de valores mes de enero de 2021"/>
  </r>
  <r>
    <s v="106-26*"/>
    <s v="Prestación de servicios"/>
    <m/>
    <s v="Febrero"/>
    <s v="Servicio Transporte De Valores"/>
    <n v="1"/>
    <s v="Pesos"/>
    <n v="2083333"/>
    <n v="106"/>
    <x v="22"/>
    <x v="77"/>
    <x v="77"/>
    <x v="4"/>
    <s v="Contado"/>
    <s v="Febrero"/>
    <s v="Servicio transporte de valores mes de febrero de 2021"/>
  </r>
  <r>
    <s v="106-27*"/>
    <s v="Prestación de servicios"/>
    <m/>
    <s v="Marzo"/>
    <s v="Servicio Transporte De Valores"/>
    <n v="1"/>
    <s v="Pesos"/>
    <n v="2083333"/>
    <n v="106"/>
    <x v="22"/>
    <x v="77"/>
    <x v="77"/>
    <x v="14"/>
    <s v="Contado"/>
    <s v="Marzo"/>
    <s v="Servicio transporte de valores mes de marzo de 2021"/>
  </r>
  <r>
    <s v="106-28*"/>
    <s v="Prestación de servicios"/>
    <m/>
    <s v="Abril"/>
    <s v="Servicio Transporte De Valores"/>
    <n v="1"/>
    <s v="Pesos"/>
    <n v="2083333"/>
    <n v="106"/>
    <x v="22"/>
    <x v="77"/>
    <x v="77"/>
    <x v="7"/>
    <s v="Contado"/>
    <s v="Abril"/>
    <s v="Servicio transporte de valores mes de abril de 2021"/>
  </r>
  <r>
    <s v="106-29*"/>
    <s v="Prestación de servicios"/>
    <m/>
    <s v="Mayo"/>
    <s v="Servicio Transporte De Valores"/>
    <n v="1"/>
    <s v="Pesos"/>
    <n v="2083333"/>
    <n v="106"/>
    <x v="22"/>
    <x v="77"/>
    <x v="77"/>
    <x v="6"/>
    <s v="Contado"/>
    <s v="Mayo"/>
    <s v="Servicio transporte de valores mes de mayo de 2021"/>
  </r>
  <r>
    <s v="106-30*"/>
    <s v="Prestación de servicios"/>
    <m/>
    <s v="Junio"/>
    <s v="Servicio Transporte De Valores"/>
    <n v="1"/>
    <s v="Pesos"/>
    <n v="2083333"/>
    <n v="106"/>
    <x v="22"/>
    <x v="77"/>
    <x v="77"/>
    <x v="15"/>
    <s v="Contado"/>
    <s v="Junio"/>
    <s v="Servicio transporte de valores mes de junio de 2021"/>
  </r>
  <r>
    <s v="106-31*"/>
    <s v="Prestación de servicios"/>
    <m/>
    <s v="Julio"/>
    <s v="Servicio Transporte De Valores"/>
    <n v="1"/>
    <s v="Pesos"/>
    <n v="2083333"/>
    <n v="106"/>
    <x v="22"/>
    <x v="77"/>
    <x v="77"/>
    <x v="0"/>
    <s v="Contado"/>
    <s v="Julio"/>
    <s v="Servicio transporte de valores mes de julio de 2021"/>
  </r>
  <r>
    <s v="106-32*"/>
    <s v="Prestación de servicios"/>
    <m/>
    <s v="Agosto"/>
    <s v="Servicio Transporte De Valores"/>
    <n v="1"/>
    <s v="Pesos"/>
    <n v="2083333"/>
    <n v="106"/>
    <x v="22"/>
    <x v="77"/>
    <x v="77"/>
    <x v="5"/>
    <s v="Contado"/>
    <s v="Agosto"/>
    <s v="Servicio transporte de valores mes de agosto de 2021"/>
  </r>
  <r>
    <s v="106-33*"/>
    <s v="Prestación de servicios"/>
    <m/>
    <s v="Septiembre"/>
    <s v="Servicio Transporte De Valores"/>
    <n v="1"/>
    <s v="Pesos"/>
    <n v="2083333"/>
    <n v="106"/>
    <x v="22"/>
    <x v="77"/>
    <x v="77"/>
    <x v="3"/>
    <s v="Contado"/>
    <s v="Septiembre"/>
    <s v="Servicio transporte de valores mes de septiembre de 2021"/>
  </r>
  <r>
    <s v="106-34*"/>
    <s v="Prestación de servicios"/>
    <m/>
    <s v="Octubre"/>
    <s v="Servicio Transporte De Valores"/>
    <n v="1"/>
    <s v="Pesos"/>
    <n v="2083333"/>
    <n v="106"/>
    <x v="22"/>
    <x v="77"/>
    <x v="77"/>
    <x v="19"/>
    <s v="Contado"/>
    <s v="Octubre"/>
    <s v="Servicio transporte de valores mes de octubre de 2021"/>
  </r>
  <r>
    <s v="106-35*"/>
    <s v="Prestación de servicios"/>
    <m/>
    <s v="Noviembre"/>
    <s v="Servicio Transporte De Valores"/>
    <n v="1"/>
    <s v="Pesos"/>
    <n v="2083333"/>
    <n v="106"/>
    <x v="22"/>
    <x v="77"/>
    <x v="77"/>
    <x v="1"/>
    <s v="Contado"/>
    <s v="Noviembre"/>
    <s v="Servicio transporte de valores mes de noviembre de 2021"/>
  </r>
  <r>
    <s v="106-36*"/>
    <s v="Prestación de servicios"/>
    <m/>
    <s v="Diciembre"/>
    <s v="Servicio Transporte De Valores"/>
    <n v="1"/>
    <s v="Pesos"/>
    <n v="2083337"/>
    <n v="106"/>
    <x v="22"/>
    <x v="77"/>
    <x v="77"/>
    <x v="20"/>
    <s v="Contado"/>
    <s v="Diciembre"/>
    <s v="Servicio transporte de valores mes de diciembre de 2021"/>
  </r>
  <r>
    <s v="106-37*"/>
    <s v="Prestación de servicios"/>
    <m/>
    <s v="Enero"/>
    <s v="Administración del portafolio de inversiones"/>
    <n v="1"/>
    <s v="Pesos"/>
    <n v="12075000"/>
    <n v="106"/>
    <x v="22"/>
    <x v="78"/>
    <x v="78"/>
    <x v="2"/>
    <s v="Contado"/>
    <s v="Enero"/>
    <s v="Comisión Fideicomiso Unisalle 48256 mes de enero de 2021"/>
  </r>
  <r>
    <s v="106-38*"/>
    <s v="Prestación de servicios"/>
    <m/>
    <s v="Febrero"/>
    <s v="Administración del portafolio de inversiones"/>
    <n v="1"/>
    <s v="Pesos"/>
    <n v="12075000"/>
    <n v="106"/>
    <x v="22"/>
    <x v="78"/>
    <x v="78"/>
    <x v="4"/>
    <s v="Contado"/>
    <s v="Febrero"/>
    <s v="Comisión Fideicomiso Unisalle 48256 mes de febrero de 2021"/>
  </r>
  <r>
    <s v="106-39*"/>
    <s v="Prestación de servicios"/>
    <m/>
    <s v="Marzo"/>
    <s v="Administración del portafolio de inversiones"/>
    <n v="1"/>
    <s v="Pesos"/>
    <n v="12075000"/>
    <n v="106"/>
    <x v="22"/>
    <x v="78"/>
    <x v="78"/>
    <x v="14"/>
    <s v="Contado"/>
    <s v="Marzo"/>
    <s v="Comisión Fideicomiso Unisalle 48256 mes de marzo de 2021"/>
  </r>
  <r>
    <s v="106-40*"/>
    <s v="Prestación de servicios"/>
    <m/>
    <s v="Abril"/>
    <s v="Administración del portafolio de inversiones"/>
    <n v="1"/>
    <s v="Pesos"/>
    <n v="12075000"/>
    <n v="106"/>
    <x v="22"/>
    <x v="78"/>
    <x v="78"/>
    <x v="7"/>
    <s v="Contado"/>
    <s v="Abril"/>
    <s v="Comisión Fideicomiso Unisalle 48256 mes de abril de 2021"/>
  </r>
  <r>
    <s v="106-41*"/>
    <s v="Prestación de servicios"/>
    <m/>
    <s v="Mayo"/>
    <s v="Administración del portafolio de inversiones"/>
    <n v="1"/>
    <s v="Pesos"/>
    <n v="12075000"/>
    <n v="106"/>
    <x v="22"/>
    <x v="78"/>
    <x v="78"/>
    <x v="6"/>
    <s v="Contado"/>
    <s v="Mayo"/>
    <s v="Comisión Fideicomiso Unisalle 48256 mes de mayo de 2021"/>
  </r>
  <r>
    <s v="106-42*"/>
    <s v="Prestación de servicios"/>
    <m/>
    <s v="Junio"/>
    <s v="Administración del portafolio de inversiones"/>
    <n v="1"/>
    <s v="Pesos"/>
    <n v="12075000"/>
    <n v="106"/>
    <x v="22"/>
    <x v="78"/>
    <x v="78"/>
    <x v="15"/>
    <s v="Contado"/>
    <s v="Junio"/>
    <s v="Comisión Fideicomiso Unisalle 48256 mes de junio de 2021"/>
  </r>
  <r>
    <s v="106-43*"/>
    <s v="Prestación de servicios"/>
    <m/>
    <s v="Julio"/>
    <s v="Administración del portafolio de inversiones"/>
    <n v="1"/>
    <s v="Pesos"/>
    <n v="12075000"/>
    <n v="106"/>
    <x v="22"/>
    <x v="78"/>
    <x v="78"/>
    <x v="0"/>
    <s v="Contado"/>
    <s v="Julio"/>
    <s v="Comisión Fideicomiso Unisalle 48256 mes de julio de 2021"/>
  </r>
  <r>
    <s v="106-44*"/>
    <s v="Prestación de servicios"/>
    <m/>
    <s v="Agosto"/>
    <s v="Administración del portafolio de inversiones"/>
    <n v="1"/>
    <s v="Pesos"/>
    <n v="12075000"/>
    <n v="106"/>
    <x v="22"/>
    <x v="78"/>
    <x v="78"/>
    <x v="5"/>
    <s v="Contado"/>
    <s v="Agosto"/>
    <s v="Comisión Fideicomiso Unisalle 48256 mes de agosto de 2021"/>
  </r>
  <r>
    <s v="106-45*"/>
    <s v="Prestación de servicios"/>
    <m/>
    <s v="Septiembre"/>
    <s v="Administración del portafolio de inversiones"/>
    <n v="1"/>
    <s v="Pesos"/>
    <n v="12075000"/>
    <n v="106"/>
    <x v="22"/>
    <x v="78"/>
    <x v="78"/>
    <x v="3"/>
    <s v="Contado"/>
    <s v="Septiembre"/>
    <s v="Comisión Fideicomiso Unisalle 48256 mes de septiembre de 2021"/>
  </r>
  <r>
    <s v="106-46*"/>
    <s v="Prestación de servicios"/>
    <m/>
    <s v="Octubre"/>
    <s v="Administración del portafolio de inversiones"/>
    <n v="1"/>
    <s v="Pesos"/>
    <n v="12075000"/>
    <n v="106"/>
    <x v="22"/>
    <x v="78"/>
    <x v="78"/>
    <x v="19"/>
    <s v="Contado"/>
    <s v="Octubre"/>
    <s v="Comisión Fideicomiso Unisalle 48256 mes de octubre de 2021"/>
  </r>
  <r>
    <s v="106-47*"/>
    <s v="Prestación de servicios"/>
    <m/>
    <s v="Noviembre"/>
    <s v="Administración del portafolio de inversiones"/>
    <n v="1"/>
    <s v="Pesos"/>
    <n v="12075000"/>
    <n v="106"/>
    <x v="22"/>
    <x v="78"/>
    <x v="78"/>
    <x v="1"/>
    <s v="Contado"/>
    <s v="Noviembre"/>
    <s v="Comisión Fideicomiso Unisalle 48256 mes de noviembre de 2021"/>
  </r>
  <r>
    <s v="106-48*"/>
    <s v="Prestación de servicios"/>
    <m/>
    <s v="Diciembre"/>
    <s v="Administración del portafolio de inversiones"/>
    <n v="1"/>
    <s v="Pesos"/>
    <n v="12075000"/>
    <n v="106"/>
    <x v="22"/>
    <x v="78"/>
    <x v="78"/>
    <x v="20"/>
    <s v="Contado"/>
    <s v="Diciembre"/>
    <s v="Comisión Fideicomiso Unisalle 48256 mes de diciembre de 2021"/>
  </r>
  <r>
    <s v="106-49*"/>
    <s v="Prestación de servicios"/>
    <m/>
    <s v="Enero"/>
    <s v="Comisión manejo del fondo Utopía"/>
    <n v="1"/>
    <s v="Pesos"/>
    <n v="2193630"/>
    <n v="106"/>
    <x v="22"/>
    <x v="78"/>
    <x v="78"/>
    <x v="2"/>
    <s v="Contado"/>
    <s v="Enero"/>
    <s v="Comisión Ing Agronómica Fideicomiso 57829 mes de enero de 2021"/>
  </r>
  <r>
    <s v="106-50*"/>
    <s v="Prestación de servicios"/>
    <m/>
    <s v="Febrero"/>
    <s v="Comisión manejo del fondo Utopía"/>
    <n v="1"/>
    <s v="Pesos"/>
    <n v="2193630"/>
    <n v="106"/>
    <x v="22"/>
    <x v="78"/>
    <x v="78"/>
    <x v="4"/>
    <s v="Contado"/>
    <s v="Febrero"/>
    <s v="Comisión Ing Agronómica Fideicomiso 57829 mes de febrero de 2021"/>
  </r>
  <r>
    <s v="106-51*"/>
    <s v="Prestación de servicios"/>
    <m/>
    <s v="Marzo"/>
    <s v="Comisión manejo del fondo Utopía"/>
    <n v="1"/>
    <s v="Pesos"/>
    <n v="2193630"/>
    <n v="106"/>
    <x v="22"/>
    <x v="78"/>
    <x v="78"/>
    <x v="14"/>
    <s v="Contado"/>
    <s v="Marzo"/>
    <s v="Comisión Ing Agronómica Fideicomiso 57829 mes de marzo de 2021"/>
  </r>
  <r>
    <s v="106-52*"/>
    <s v="Prestación de servicios"/>
    <m/>
    <s v="Abril"/>
    <s v="Comisión manejo del fondo Utopía"/>
    <n v="1"/>
    <s v="Pesos"/>
    <n v="2193630"/>
    <n v="106"/>
    <x v="22"/>
    <x v="78"/>
    <x v="78"/>
    <x v="7"/>
    <s v="Contado"/>
    <s v="Abril"/>
    <s v="Comisión Ing Agronómica Fideicomiso 57829 mes de abril de 2021"/>
  </r>
  <r>
    <s v="106-53*"/>
    <s v="Prestación de servicios"/>
    <m/>
    <s v="Mayo"/>
    <s v="Comisión manejo del fondo Utopía"/>
    <n v="1"/>
    <s v="Pesos"/>
    <n v="2193630"/>
    <n v="106"/>
    <x v="22"/>
    <x v="78"/>
    <x v="78"/>
    <x v="6"/>
    <s v="Contado"/>
    <s v="Mayo"/>
    <s v="Comisión Ing Agronómica Fideicomiso 57829 mes de mayo de 2021"/>
  </r>
  <r>
    <s v="106-54*"/>
    <s v="Prestación de servicios"/>
    <m/>
    <s v="Junio"/>
    <s v="Comisión manejo del fondo Utopía"/>
    <n v="1"/>
    <s v="Pesos"/>
    <n v="2193630"/>
    <n v="106"/>
    <x v="22"/>
    <x v="78"/>
    <x v="78"/>
    <x v="15"/>
    <s v="Contado"/>
    <s v="Junio"/>
    <s v="Comisión Ing Agronómica Fideicomiso 57829 mes de junio de 2021"/>
  </r>
  <r>
    <s v="106-55*"/>
    <s v="Prestación de servicios"/>
    <m/>
    <s v="Julio"/>
    <s v="Comisión manejo del fondo Utopía"/>
    <n v="1"/>
    <s v="Pesos"/>
    <n v="2193630"/>
    <n v="106"/>
    <x v="22"/>
    <x v="78"/>
    <x v="78"/>
    <x v="0"/>
    <s v="Contado"/>
    <s v="Julio"/>
    <s v="Comisión Ing Agronómica Fideicomiso 57829 mes de julio de 2021"/>
  </r>
  <r>
    <s v="106-56*"/>
    <s v="Prestación de servicios"/>
    <m/>
    <s v="Agosto"/>
    <s v="Comisión manejo del fondo Utopía"/>
    <n v="1"/>
    <s v="Pesos"/>
    <n v="2193630"/>
    <n v="106"/>
    <x v="22"/>
    <x v="78"/>
    <x v="78"/>
    <x v="5"/>
    <s v="Contado"/>
    <s v="Agosto"/>
    <s v="Comisión Ing Agronómica Fideicomiso 57829 mes de agosto de 2021"/>
  </r>
  <r>
    <s v="106-57*"/>
    <s v="Prestación de servicios"/>
    <m/>
    <s v="Septiembre"/>
    <s v="Comisión manejo del fondo Utopía"/>
    <n v="1"/>
    <s v="Pesos"/>
    <n v="2193630"/>
    <n v="106"/>
    <x v="22"/>
    <x v="78"/>
    <x v="78"/>
    <x v="3"/>
    <s v="Contado"/>
    <s v="Septiembre"/>
    <s v="Comisión Ing Agronómica Fideicomiso 57829 mes de septiembre de 2021"/>
  </r>
  <r>
    <s v="106-58*"/>
    <s v="Prestación de servicios"/>
    <m/>
    <s v="Octubre"/>
    <s v="Comisión manejo del fondo Utopía"/>
    <n v="1"/>
    <s v="Pesos"/>
    <n v="2193630"/>
    <n v="106"/>
    <x v="22"/>
    <x v="78"/>
    <x v="78"/>
    <x v="19"/>
    <s v="Contado"/>
    <s v="Octubre"/>
    <s v="Comisión Ing Agronómica Fideicomiso 57829 mes de octubre de 2021"/>
  </r>
  <r>
    <s v="106-59*"/>
    <s v="Prestación de servicios"/>
    <m/>
    <s v="Noviembre"/>
    <s v="Comisión manejo del fondo Utopía"/>
    <n v="1"/>
    <s v="Pesos"/>
    <n v="2193630"/>
    <n v="106"/>
    <x v="22"/>
    <x v="78"/>
    <x v="78"/>
    <x v="1"/>
    <s v="Contado"/>
    <s v="Noviembre"/>
    <s v="Comisión Ing Agronómica Fideicomiso 57829 mes de noviembre de 2021"/>
  </r>
  <r>
    <s v="106-60*"/>
    <s v="Prestación de servicios"/>
    <m/>
    <s v="Diciembre"/>
    <s v="Comisión manejo del fondo Utopía"/>
    <n v="1"/>
    <s v="Pesos"/>
    <n v="2194070"/>
    <n v="106"/>
    <x v="22"/>
    <x v="78"/>
    <x v="78"/>
    <x v="20"/>
    <s v="Contado"/>
    <s v="Diciembre"/>
    <s v="Comisión Ing Agronómica Fideicomiso 57829 mes de diciembre de 2021"/>
  </r>
  <r>
    <s v="106-61*"/>
    <s v="Prestación de servicios"/>
    <m/>
    <s v="Enero"/>
    <s v="Reembolso gastos Deceval"/>
    <n v="1"/>
    <s v="Pesos"/>
    <n v="1365000"/>
    <n v="106"/>
    <x v="22"/>
    <x v="78"/>
    <x v="78"/>
    <x v="2"/>
    <s v="Contado"/>
    <s v="Enero"/>
    <s v="Reembolso gastos deceval mes de enero de 2021"/>
  </r>
  <r>
    <s v="106-62*"/>
    <s v="Prestación de servicios"/>
    <m/>
    <s v="Febrero"/>
    <s v="Reembolso gastos Deceval"/>
    <n v="1"/>
    <s v="Pesos"/>
    <n v="1365000"/>
    <n v="106"/>
    <x v="22"/>
    <x v="78"/>
    <x v="78"/>
    <x v="4"/>
    <s v="Contado"/>
    <s v="Febrero"/>
    <s v="Reembolso gastos deceval mes de febrero de 2021"/>
  </r>
  <r>
    <s v="106-63*"/>
    <s v="Prestación de servicios"/>
    <m/>
    <s v="Marzo"/>
    <s v="Reembolso gastos Deceval"/>
    <n v="1"/>
    <s v="Pesos"/>
    <n v="1365000"/>
    <n v="106"/>
    <x v="22"/>
    <x v="78"/>
    <x v="78"/>
    <x v="14"/>
    <s v="Contado"/>
    <s v="Marzo"/>
    <s v="Reembolso gastos deceval mes de marzo de 2021"/>
  </r>
  <r>
    <s v="106-64*"/>
    <s v="Prestación de servicios"/>
    <m/>
    <s v="Abril"/>
    <s v="Reembolso gastos Deceval"/>
    <n v="1"/>
    <s v="Pesos"/>
    <n v="1365000"/>
    <n v="106"/>
    <x v="22"/>
    <x v="78"/>
    <x v="78"/>
    <x v="7"/>
    <s v="Contado"/>
    <s v="Abril"/>
    <s v="Reembolso gastos deceval mes de abril de 2021"/>
  </r>
  <r>
    <s v="106-65*"/>
    <s v="Prestación de servicios"/>
    <m/>
    <s v="Mayo"/>
    <s v="Reembolso gastos Deceval"/>
    <n v="1"/>
    <s v="Pesos"/>
    <n v="1365000"/>
    <n v="106"/>
    <x v="22"/>
    <x v="78"/>
    <x v="78"/>
    <x v="6"/>
    <s v="Contado"/>
    <s v="Mayo"/>
    <s v="Reembolso gastos deceval mes de mayo de 2021"/>
  </r>
  <r>
    <s v="106-66*"/>
    <s v="Prestación de servicios"/>
    <m/>
    <s v="Junio"/>
    <s v="Reembolso gastos Deceval"/>
    <n v="1"/>
    <s v="Pesos"/>
    <n v="1365000"/>
    <n v="106"/>
    <x v="22"/>
    <x v="78"/>
    <x v="78"/>
    <x v="15"/>
    <s v="Contado"/>
    <s v="Junio"/>
    <s v="Reembolso gastos deceval mes de junio de 2021"/>
  </r>
  <r>
    <s v="106-67*"/>
    <s v="Prestación de servicios"/>
    <m/>
    <s v="Julio"/>
    <s v="Reembolso gastos Deceval"/>
    <n v="1"/>
    <s v="Pesos"/>
    <n v="1365000"/>
    <n v="106"/>
    <x v="22"/>
    <x v="78"/>
    <x v="78"/>
    <x v="0"/>
    <s v="Contado"/>
    <s v="Julio"/>
    <s v="Reembolso gastos deceval mes de julio de 2021"/>
  </r>
  <r>
    <s v="106-68*"/>
    <s v="Prestación de servicios"/>
    <m/>
    <s v="Agosto"/>
    <s v="Reembolso gastos Deceval"/>
    <n v="1"/>
    <s v="Pesos"/>
    <n v="1365000"/>
    <n v="106"/>
    <x v="22"/>
    <x v="78"/>
    <x v="78"/>
    <x v="5"/>
    <s v="Contado"/>
    <s v="Agosto"/>
    <s v="Reembolso gastos deceval mes de agosto de 2021"/>
  </r>
  <r>
    <s v="106-69*"/>
    <s v="Prestación de servicios"/>
    <m/>
    <s v="Septiembre"/>
    <s v="Reembolso gastos Deceval"/>
    <n v="1"/>
    <s v="Pesos"/>
    <n v="1365000"/>
    <n v="106"/>
    <x v="22"/>
    <x v="78"/>
    <x v="78"/>
    <x v="3"/>
    <s v="Contado"/>
    <s v="Septiembre"/>
    <s v="Reembolso gastos deceval mes de septiembre de 2021"/>
  </r>
  <r>
    <s v="106-70*"/>
    <s v="Prestación de servicios"/>
    <m/>
    <s v="Octubre"/>
    <s v="Reembolso gastos Deceval"/>
    <n v="1"/>
    <s v="Pesos"/>
    <n v="1365000"/>
    <n v="106"/>
    <x v="22"/>
    <x v="78"/>
    <x v="78"/>
    <x v="19"/>
    <s v="Contado"/>
    <s v="Octubre"/>
    <s v="Reembolso gastos deceval mes de octubre de 2021"/>
  </r>
  <r>
    <s v="106-71*"/>
    <s v="Prestación de servicios"/>
    <m/>
    <s v="Noviembre"/>
    <s v="Reembolso gastos Deceval"/>
    <n v="1"/>
    <s v="Pesos"/>
    <n v="1365000"/>
    <n v="106"/>
    <x v="22"/>
    <x v="78"/>
    <x v="78"/>
    <x v="1"/>
    <s v="Contado"/>
    <s v="Noviembre"/>
    <s v="Reembolso gastos deceval mes de noviembre de 2021"/>
  </r>
  <r>
    <s v="106-72*"/>
    <s v="Prestación de servicios"/>
    <m/>
    <s v="Diciembre"/>
    <s v="Reembolso gastos Deceval"/>
    <n v="1"/>
    <s v="Pesos"/>
    <n v="1365000"/>
    <n v="106"/>
    <x v="22"/>
    <x v="78"/>
    <x v="78"/>
    <x v="20"/>
    <s v="Contado"/>
    <s v="Diciembre"/>
    <s v="Reembolso gastos deceval mes de diciembre de 2021"/>
  </r>
  <r>
    <s v="106-73*"/>
    <s v="Otro"/>
    <m/>
    <s v="Enero"/>
    <s v="Comisiones Bancarias"/>
    <n v="1"/>
    <s v="Pesos"/>
    <n v="11033000"/>
    <n v="106"/>
    <x v="22"/>
    <x v="78"/>
    <x v="78"/>
    <x v="2"/>
    <s v="Contado"/>
    <s v="Enero"/>
    <s v="Comisiones Bancarias mes de enero de 2021"/>
  </r>
  <r>
    <s v="106-74*"/>
    <s v="Otro"/>
    <m/>
    <s v="Febrero"/>
    <s v="Comisiones Bancarias"/>
    <n v="1"/>
    <s v="Pesos"/>
    <n v="11033000"/>
    <n v="106"/>
    <x v="22"/>
    <x v="78"/>
    <x v="78"/>
    <x v="4"/>
    <s v="Contado"/>
    <s v="Febrero"/>
    <s v="Comisiones Bancarias mes de febrero de 2021"/>
  </r>
  <r>
    <s v="106-75*"/>
    <s v="Otro"/>
    <m/>
    <s v="Marzo"/>
    <s v="Comisiones Bancarias"/>
    <n v="1"/>
    <s v="Pesos"/>
    <n v="11033000"/>
    <n v="106"/>
    <x v="22"/>
    <x v="78"/>
    <x v="78"/>
    <x v="14"/>
    <s v="Contado"/>
    <s v="Marzo"/>
    <s v="Comisiones Bancarias mes de marzo de 2021"/>
  </r>
  <r>
    <s v="106-76*"/>
    <s v="Otro"/>
    <m/>
    <s v="Abril"/>
    <s v="Comisiones Bancarias"/>
    <n v="1"/>
    <s v="Pesos"/>
    <n v="11033000"/>
    <n v="106"/>
    <x v="22"/>
    <x v="78"/>
    <x v="78"/>
    <x v="7"/>
    <s v="Contado"/>
    <s v="Abril"/>
    <s v="Comisiones Bancarias mes de abril de 2021"/>
  </r>
  <r>
    <s v="106-77*"/>
    <s v="Otro"/>
    <m/>
    <s v="Mayo"/>
    <s v="Comisiones Bancarias"/>
    <n v="1"/>
    <s v="Pesos"/>
    <n v="11033000"/>
    <n v="106"/>
    <x v="22"/>
    <x v="78"/>
    <x v="78"/>
    <x v="6"/>
    <s v="Contado"/>
    <s v="Mayo"/>
    <s v="Comisiones Bancarias mes de mayo de 2021"/>
  </r>
  <r>
    <s v="106-78*"/>
    <s v="Otro"/>
    <m/>
    <s v="Junio"/>
    <s v="Comisiones Bancarias"/>
    <n v="1"/>
    <s v="Pesos"/>
    <n v="11033000"/>
    <n v="106"/>
    <x v="22"/>
    <x v="78"/>
    <x v="78"/>
    <x v="15"/>
    <s v="Contado"/>
    <s v="Junio"/>
    <s v="Comisiones Bancarias mes de junio de 2021"/>
  </r>
  <r>
    <s v="106-79*"/>
    <s v="Otro"/>
    <m/>
    <s v="Julio"/>
    <s v="Comisiones Bancarias"/>
    <n v="1"/>
    <s v="Pesos"/>
    <n v="11033000"/>
    <n v="106"/>
    <x v="22"/>
    <x v="78"/>
    <x v="78"/>
    <x v="0"/>
    <s v="Contado"/>
    <s v="Julio"/>
    <s v="Comisiones Bancarias mes de julio de 2021"/>
  </r>
  <r>
    <s v="106-80*"/>
    <s v="Otro"/>
    <m/>
    <s v="Agosto"/>
    <s v="Comisiones Bancarias"/>
    <n v="1"/>
    <s v="Pesos"/>
    <n v="11033000"/>
    <n v="106"/>
    <x v="22"/>
    <x v="78"/>
    <x v="78"/>
    <x v="5"/>
    <s v="Contado"/>
    <s v="Agosto"/>
    <s v="Comisiones Bancarias mes de agosto de 2021"/>
  </r>
  <r>
    <s v="106-81*"/>
    <s v="Otro"/>
    <m/>
    <s v="Septiembre"/>
    <s v="Comisiones Bancarias"/>
    <n v="1"/>
    <s v="Pesos"/>
    <n v="11033000"/>
    <n v="106"/>
    <x v="22"/>
    <x v="78"/>
    <x v="78"/>
    <x v="3"/>
    <s v="Contado"/>
    <s v="Septiembre"/>
    <s v="Comisiones Bancarias mes de septiembre de 2021"/>
  </r>
  <r>
    <s v="106-82*"/>
    <s v="Otro"/>
    <m/>
    <s v="Octubre"/>
    <s v="Comisiones Bancarias"/>
    <n v="1"/>
    <s v="Pesos"/>
    <n v="11033000"/>
    <n v="106"/>
    <x v="22"/>
    <x v="78"/>
    <x v="78"/>
    <x v="19"/>
    <s v="Contado"/>
    <s v="Octubre"/>
    <s v="Comisiones Bancarias mes de octubre de 2021"/>
  </r>
  <r>
    <s v="106-83*"/>
    <s v="Otro"/>
    <m/>
    <s v="Noviembre"/>
    <s v="Comisiones Bancarias"/>
    <n v="1"/>
    <s v="Pesos"/>
    <n v="11033000"/>
    <n v="106"/>
    <x v="22"/>
    <x v="78"/>
    <x v="78"/>
    <x v="1"/>
    <s v="Contado"/>
    <s v="Noviembre"/>
    <s v="Comisiones Bancarias mes de noviembre de 2021"/>
  </r>
  <r>
    <s v="106-84*"/>
    <s v="Otro"/>
    <m/>
    <s v="Diciembre"/>
    <s v="Comisiones Bancarias"/>
    <n v="1"/>
    <s v="Pesos"/>
    <n v="11033000"/>
    <n v="106"/>
    <x v="22"/>
    <x v="78"/>
    <x v="78"/>
    <x v="20"/>
    <s v="Contado"/>
    <s v="Diciembre"/>
    <s v="Comisiones Bancarias mes de diciembre de 2021"/>
  </r>
  <r>
    <s v="106-85*"/>
    <s v="Otro"/>
    <m/>
    <s v="Enero"/>
    <s v="Fondo de Sostenbilidad Icetex"/>
    <n v="1"/>
    <s v="Pesos"/>
    <n v="16666667"/>
    <n v="106"/>
    <x v="22"/>
    <x v="79"/>
    <x v="79"/>
    <x v="2"/>
    <s v="Contado"/>
    <s v="Enero"/>
    <s v="Fondo de Sostenbilidad Icetex mes de enero de 2021"/>
  </r>
  <r>
    <s v="106-86*"/>
    <s v="Otro"/>
    <m/>
    <s v="Febrero"/>
    <s v="Fondo de Sostenbilidad Icetex"/>
    <n v="1"/>
    <s v="Pesos"/>
    <n v="16666667"/>
    <n v="106"/>
    <x v="22"/>
    <x v="79"/>
    <x v="79"/>
    <x v="4"/>
    <s v="Contado"/>
    <s v="Febrero"/>
    <s v="Fondo de Sostenbilidad Icetex mes de febrero de 2021"/>
  </r>
  <r>
    <s v="106-87*"/>
    <s v="Otro"/>
    <m/>
    <s v="Marzo"/>
    <s v="Fondo de Sostenbilidad Icetex"/>
    <n v="1"/>
    <s v="Pesos"/>
    <n v="16666667"/>
    <n v="106"/>
    <x v="22"/>
    <x v="79"/>
    <x v="79"/>
    <x v="14"/>
    <s v="Contado"/>
    <s v="Marzo"/>
    <s v="Fondo de Sostenbilidad Icetex mes de marzo de 2021"/>
  </r>
  <r>
    <s v="106-88*"/>
    <s v="Otro"/>
    <m/>
    <s v="Abril"/>
    <s v="Fondo de Sostenbilidad Icetex"/>
    <n v="1"/>
    <s v="Pesos"/>
    <n v="16666667"/>
    <n v="106"/>
    <x v="22"/>
    <x v="79"/>
    <x v="79"/>
    <x v="7"/>
    <s v="Contado"/>
    <s v="Abril"/>
    <s v="Fondo de Sostenbilidad Icetex mes de abril de 2021"/>
  </r>
  <r>
    <s v="106-89*"/>
    <s v="Otro"/>
    <m/>
    <s v="Mayo"/>
    <s v="Fondo de Sostenbilidad Icetex"/>
    <n v="1"/>
    <s v="Pesos"/>
    <n v="16666667"/>
    <n v="106"/>
    <x v="22"/>
    <x v="79"/>
    <x v="79"/>
    <x v="6"/>
    <s v="Contado"/>
    <s v="Mayo"/>
    <s v="Fondo de Sostenbilidad Icetex mes de mayo de 2021"/>
  </r>
  <r>
    <s v="106-90*"/>
    <s v="Otro"/>
    <m/>
    <s v="Junio"/>
    <s v="Fondo de Sostenbilidad Icetex"/>
    <n v="1"/>
    <s v="Pesos"/>
    <n v="16666667"/>
    <n v="106"/>
    <x v="22"/>
    <x v="79"/>
    <x v="79"/>
    <x v="15"/>
    <s v="Contado"/>
    <s v="Junio"/>
    <s v="Fondo de Sostenbilidad Icetex mes de junio de 2021"/>
  </r>
  <r>
    <s v="106-91*"/>
    <s v="Otro"/>
    <m/>
    <s v="Julio"/>
    <s v="Fondo de Sostenbilidad Icetex"/>
    <n v="1"/>
    <s v="Pesos"/>
    <n v="16666667"/>
    <n v="106"/>
    <x v="22"/>
    <x v="79"/>
    <x v="79"/>
    <x v="0"/>
    <s v="Contado"/>
    <s v="Julio"/>
    <s v="Fondo de Sostenbilidad Icetex mes de julio de 2021"/>
  </r>
  <r>
    <s v="106-92*"/>
    <s v="Otro"/>
    <m/>
    <s v="Agosto"/>
    <s v="Fondo de Sostenbilidad Icetex"/>
    <n v="1"/>
    <s v="Pesos"/>
    <n v="16666667"/>
    <n v="106"/>
    <x v="22"/>
    <x v="79"/>
    <x v="79"/>
    <x v="5"/>
    <s v="Contado"/>
    <s v="Agosto"/>
    <s v="Fondo de Sostenbilidad Icetex mes de agosto de 2021"/>
  </r>
  <r>
    <s v="106-93*"/>
    <s v="Otro"/>
    <m/>
    <s v="Septiembre"/>
    <s v="Fondo de Sostenbilidad Icetex"/>
    <n v="1"/>
    <s v="Pesos"/>
    <n v="16666667"/>
    <n v="106"/>
    <x v="22"/>
    <x v="79"/>
    <x v="79"/>
    <x v="3"/>
    <s v="Contado"/>
    <s v="Septiembre"/>
    <s v="Fondo de Sostenbilidad Icetex mes de septiembre de 2021"/>
  </r>
  <r>
    <s v="106-94*"/>
    <s v="Otro"/>
    <m/>
    <s v="Octubre"/>
    <s v="Fondo de Sostenbilidad Icetex"/>
    <n v="1"/>
    <s v="Pesos"/>
    <n v="16666667"/>
    <n v="106"/>
    <x v="22"/>
    <x v="79"/>
    <x v="79"/>
    <x v="19"/>
    <s v="Contado"/>
    <s v="Octubre"/>
    <s v="Fondo de Sostenbilidad Icetex mes de octubre de 2021"/>
  </r>
  <r>
    <s v="106-95*"/>
    <s v="Otro"/>
    <m/>
    <s v="Noviembre"/>
    <s v="Fondo de Sostenbilidad Icetex"/>
    <n v="1"/>
    <s v="Pesos"/>
    <n v="16666667"/>
    <n v="106"/>
    <x v="22"/>
    <x v="79"/>
    <x v="79"/>
    <x v="1"/>
    <s v="Contado"/>
    <s v="Noviembre"/>
    <s v="Fondo de Sostenbilidad Icetex mes de noviembre de 2021"/>
  </r>
  <r>
    <s v="106-96*"/>
    <s v="Otro"/>
    <m/>
    <s v="Diciembre"/>
    <s v="Fondo de Sostenbilidad Icetex"/>
    <n v="1"/>
    <s v="Pesos"/>
    <n v="16666663"/>
    <n v="106"/>
    <x v="22"/>
    <x v="79"/>
    <x v="79"/>
    <x v="20"/>
    <s v="Contado"/>
    <s v="Diciembre"/>
    <s v="Fondo de Sostenbilidad Icetex mes de diciembre de 2021"/>
  </r>
  <r>
    <s v="106-97*"/>
    <s v="Caja menor"/>
    <m/>
    <s v="Enero"/>
    <s v="Gastos Notariales"/>
    <n v="1"/>
    <s v="Pesos"/>
    <n v="833333"/>
    <n v="106"/>
    <x v="22"/>
    <x v="71"/>
    <x v="71"/>
    <x v="2"/>
    <s v="Caja Menor"/>
    <s v="Enero"/>
    <s v="Gastos Notariales 2021"/>
  </r>
  <r>
    <s v="106-98*"/>
    <s v="Caja menor"/>
    <m/>
    <s v="Febrero"/>
    <s v="Gastos Notariales"/>
    <n v="1"/>
    <s v="Pesos"/>
    <n v="833333"/>
    <n v="106"/>
    <x v="22"/>
    <x v="71"/>
    <x v="71"/>
    <x v="4"/>
    <s v="Caja Menor"/>
    <s v="Febrero"/>
    <s v="Gastos Notariales 2021"/>
  </r>
  <r>
    <s v="106-99*"/>
    <s v="Caja menor"/>
    <m/>
    <s v="Junio"/>
    <s v="Gastos Notariales"/>
    <n v="1"/>
    <s v="Pesos"/>
    <n v="833333"/>
    <n v="106"/>
    <x v="22"/>
    <x v="71"/>
    <x v="71"/>
    <x v="15"/>
    <s v="Caja Menor"/>
    <s v="Junio"/>
    <s v="Gastos Notariales 2021"/>
  </r>
  <r>
    <s v="106-100*"/>
    <s v="Caja menor"/>
    <m/>
    <s v="Julio"/>
    <s v="Gastos Notariales"/>
    <n v="1"/>
    <s v="Pesos"/>
    <n v="833333"/>
    <n v="106"/>
    <x v="22"/>
    <x v="71"/>
    <x v="71"/>
    <x v="0"/>
    <s v="Caja Menor"/>
    <s v="Julio"/>
    <s v="Gastos Notariales 2021"/>
  </r>
  <r>
    <s v="106-101*"/>
    <s v="Caja menor"/>
    <m/>
    <s v="Noviembre"/>
    <s v="Gastos Notariales"/>
    <n v="1"/>
    <s v="Pesos"/>
    <n v="833333"/>
    <n v="106"/>
    <x v="22"/>
    <x v="71"/>
    <x v="71"/>
    <x v="1"/>
    <s v="Caja Menor"/>
    <s v="Noviembre"/>
    <s v="Gastos Notariales 2021"/>
  </r>
  <r>
    <s v="106-102*"/>
    <s v="Caja menor"/>
    <m/>
    <s v="Diciembre"/>
    <s v="Gastos Notariales"/>
    <n v="1"/>
    <s v="Pesos"/>
    <n v="833335"/>
    <n v="106"/>
    <x v="22"/>
    <x v="71"/>
    <x v="71"/>
    <x v="20"/>
    <s v="Caja Menor"/>
    <s v="Diciembre"/>
    <s v="Gastos Notariales 2021"/>
  </r>
  <r>
    <s v="106-103*"/>
    <s v="Caja menor"/>
    <m/>
    <s v="Enero"/>
    <s v="Otros Gastos Legales"/>
    <n v="1"/>
    <s v="Pesos"/>
    <n v="833333"/>
    <n v="106"/>
    <x v="22"/>
    <x v="58"/>
    <x v="58"/>
    <x v="2"/>
    <s v="Caja Menor"/>
    <s v="Enero"/>
    <s v="Otros gastos legales mes de enero de 2021"/>
  </r>
  <r>
    <s v="106-104*"/>
    <s v="Caja menor"/>
    <m/>
    <s v="Febrero"/>
    <s v="Otros Gastos Legales"/>
    <n v="1"/>
    <s v="Pesos"/>
    <n v="833333"/>
    <n v="106"/>
    <x v="22"/>
    <x v="58"/>
    <x v="58"/>
    <x v="4"/>
    <s v="Caja Menor"/>
    <s v="Febrero"/>
    <s v="Otros gastos legales mes de febrero de 2021"/>
  </r>
  <r>
    <s v="106-105*"/>
    <s v="Caja menor"/>
    <m/>
    <s v="Marzo"/>
    <s v="Otros Gastos Legales"/>
    <n v="1"/>
    <s v="Pesos"/>
    <n v="833333"/>
    <n v="106"/>
    <x v="22"/>
    <x v="58"/>
    <x v="58"/>
    <x v="14"/>
    <s v="Caja Menor"/>
    <s v="Marzo"/>
    <s v="Otros gastos legales mes de marzo de 2021"/>
  </r>
  <r>
    <s v="106-106*"/>
    <s v="Caja menor"/>
    <m/>
    <s v="Abril"/>
    <s v="Otros Gastos Legales"/>
    <n v="1"/>
    <s v="Pesos"/>
    <n v="833333"/>
    <n v="106"/>
    <x v="22"/>
    <x v="58"/>
    <x v="58"/>
    <x v="7"/>
    <s v="Caja Menor"/>
    <s v="Abril"/>
    <s v="Otros gastos legales mes de abril de 2021"/>
  </r>
  <r>
    <s v="106-107*"/>
    <s v="Caja menor"/>
    <m/>
    <s v="Mayo"/>
    <s v="Otros Gastos Legales"/>
    <n v="1"/>
    <s v="Pesos"/>
    <n v="833333"/>
    <n v="106"/>
    <x v="22"/>
    <x v="58"/>
    <x v="58"/>
    <x v="6"/>
    <s v="Caja Menor"/>
    <s v="Mayo"/>
    <s v="Otros gastos legales mes de mayo de 2021"/>
  </r>
  <r>
    <s v="106-108*"/>
    <s v="Caja menor"/>
    <m/>
    <s v="Junio"/>
    <s v="Otros Gastos Legales"/>
    <n v="1"/>
    <s v="Pesos"/>
    <n v="833333"/>
    <n v="106"/>
    <x v="22"/>
    <x v="58"/>
    <x v="58"/>
    <x v="15"/>
    <s v="Caja Menor"/>
    <s v="Junio"/>
    <s v="Otros gastos legales mes de junio de 2021"/>
  </r>
  <r>
    <s v="106-109*"/>
    <s v="Caja menor"/>
    <m/>
    <s v="Julio"/>
    <s v="Otros Gastos Legales"/>
    <n v="1"/>
    <s v="Pesos"/>
    <n v="833333"/>
    <n v="106"/>
    <x v="22"/>
    <x v="58"/>
    <x v="58"/>
    <x v="0"/>
    <s v="Caja Menor"/>
    <s v="Julio"/>
    <s v="Otros gastos legales mes de julio de 2021"/>
  </r>
  <r>
    <s v="106-110*"/>
    <s v="Caja menor"/>
    <m/>
    <s v="Agosto"/>
    <s v="Otros Gastos Legales"/>
    <n v="1"/>
    <s v="Pesos"/>
    <n v="833333"/>
    <n v="106"/>
    <x v="22"/>
    <x v="58"/>
    <x v="58"/>
    <x v="5"/>
    <s v="Caja Menor"/>
    <s v="Agosto"/>
    <s v="Otros gastos legales mes de agosto de 2021"/>
  </r>
  <r>
    <s v="106-111*"/>
    <s v="Caja menor"/>
    <m/>
    <s v="Septiembre"/>
    <s v="Otros Gastos Legales"/>
    <n v="1"/>
    <s v="Pesos"/>
    <n v="833333"/>
    <n v="106"/>
    <x v="22"/>
    <x v="58"/>
    <x v="58"/>
    <x v="3"/>
    <s v="Caja Menor"/>
    <s v="Septiembre"/>
    <s v="Otros gastos legales mes de septiembre de 2021"/>
  </r>
  <r>
    <s v="106-112*"/>
    <s v="Caja menor"/>
    <m/>
    <s v="Octubre"/>
    <s v="Otros Gastos Legales"/>
    <n v="1"/>
    <s v="Pesos"/>
    <n v="833333"/>
    <n v="106"/>
    <x v="22"/>
    <x v="58"/>
    <x v="58"/>
    <x v="19"/>
    <s v="Caja Menor"/>
    <s v="Octubre"/>
    <s v="Otros gastos legales mes de octubre de 2021"/>
  </r>
  <r>
    <s v="106-113*"/>
    <s v="Caja menor"/>
    <m/>
    <s v="Noviembre"/>
    <s v="Otros Gastos Legales"/>
    <n v="1"/>
    <s v="Pesos"/>
    <n v="833333"/>
    <n v="106"/>
    <x v="22"/>
    <x v="58"/>
    <x v="58"/>
    <x v="1"/>
    <s v="Caja Menor"/>
    <s v="Noviembre"/>
    <s v="Otros gastos legales mes de noviembre de 2021"/>
  </r>
  <r>
    <s v="106-114*"/>
    <s v="Caja menor"/>
    <m/>
    <s v="Diciembre"/>
    <s v="Otros Gastos Legales"/>
    <n v="1"/>
    <s v="Pesos"/>
    <n v="833337"/>
    <n v="106"/>
    <x v="22"/>
    <x v="58"/>
    <x v="58"/>
    <x v="20"/>
    <s v="Caja Menor"/>
    <s v="Diciembre"/>
    <s v="Otros gastos legales mes de diciembre de 2021"/>
  </r>
  <r>
    <s v="106-115*"/>
    <s v="Otro"/>
    <m/>
    <s v="Enero"/>
    <s v="Gravamen al Movimiento Financiero"/>
    <n v="1"/>
    <s v="Pesos"/>
    <n v="58333333"/>
    <n v="106"/>
    <x v="22"/>
    <x v="80"/>
    <x v="80"/>
    <x v="2"/>
    <s v="Contado"/>
    <s v="Enero"/>
    <s v="GMF mes de enero de 2021"/>
  </r>
  <r>
    <s v="106-116*"/>
    <s v="Otro"/>
    <m/>
    <s v="Febrero"/>
    <s v="Gravamen al Movimiento Financiero"/>
    <n v="1"/>
    <s v="Pesos"/>
    <n v="58333333"/>
    <n v="106"/>
    <x v="22"/>
    <x v="80"/>
    <x v="80"/>
    <x v="4"/>
    <s v="Contado"/>
    <s v="Febrero"/>
    <s v="GMF mes de febrero de 2021"/>
  </r>
  <r>
    <s v="106-117*"/>
    <s v="Otro"/>
    <m/>
    <s v="Marzo"/>
    <s v="Gravamen al Movimiento Financiero"/>
    <n v="1"/>
    <s v="Pesos"/>
    <n v="58333333"/>
    <n v="106"/>
    <x v="22"/>
    <x v="80"/>
    <x v="80"/>
    <x v="14"/>
    <s v="Contado"/>
    <s v="Marzo"/>
    <s v="GMF mes de marzo de 2021"/>
  </r>
  <r>
    <s v="106-118*"/>
    <s v="Otro"/>
    <m/>
    <s v="Abril"/>
    <s v="Gravamen al Movimiento Financiero"/>
    <n v="1"/>
    <s v="Pesos"/>
    <n v="58333333"/>
    <n v="106"/>
    <x v="22"/>
    <x v="80"/>
    <x v="80"/>
    <x v="7"/>
    <s v="Contado"/>
    <s v="Abril"/>
    <s v="GMF mes de abril de 2021"/>
  </r>
  <r>
    <s v="106-119*"/>
    <s v="Otro"/>
    <m/>
    <s v="Mayo"/>
    <s v="Gravamen al Movimiento Financiero"/>
    <n v="1"/>
    <s v="Pesos"/>
    <n v="58333333"/>
    <n v="106"/>
    <x v="22"/>
    <x v="80"/>
    <x v="80"/>
    <x v="6"/>
    <s v="Contado"/>
    <s v="Mayo"/>
    <s v="GMF mes de mayo de 2021"/>
  </r>
  <r>
    <s v="106-120*"/>
    <s v="Otro"/>
    <m/>
    <s v="Junio"/>
    <s v="Gravamen al Movimiento Financiero"/>
    <n v="1"/>
    <s v="Pesos"/>
    <n v="58333333"/>
    <n v="106"/>
    <x v="22"/>
    <x v="80"/>
    <x v="80"/>
    <x v="15"/>
    <s v="Contado"/>
    <s v="Junio"/>
    <s v="GMF mes de junio de 2021"/>
  </r>
  <r>
    <s v="106-121*"/>
    <s v="Otro"/>
    <m/>
    <s v="Julio"/>
    <s v="Gravamen al Movimiento Financiero"/>
    <n v="1"/>
    <s v="Pesos"/>
    <n v="58333333"/>
    <n v="106"/>
    <x v="22"/>
    <x v="80"/>
    <x v="80"/>
    <x v="0"/>
    <s v="Contado"/>
    <s v="Julio"/>
    <s v="GMF mes de julio de 2021"/>
  </r>
  <r>
    <s v="106-122*"/>
    <s v="Otro"/>
    <m/>
    <s v="Agosto"/>
    <s v="Gravamen al Movimiento Financiero"/>
    <n v="1"/>
    <s v="Pesos"/>
    <n v="58333333"/>
    <n v="106"/>
    <x v="22"/>
    <x v="80"/>
    <x v="80"/>
    <x v="5"/>
    <s v="Contado"/>
    <s v="Agosto"/>
    <s v="GMF mes de agosto de 2021"/>
  </r>
  <r>
    <s v="106-123*"/>
    <s v="Otro"/>
    <m/>
    <s v="Septiembre"/>
    <s v="Gravamen al Movimiento Financiero"/>
    <n v="1"/>
    <s v="Pesos"/>
    <n v="58333333"/>
    <n v="106"/>
    <x v="22"/>
    <x v="80"/>
    <x v="80"/>
    <x v="3"/>
    <s v="Contado"/>
    <s v="Septiembre"/>
    <s v="GMF mes de septiembre de 2021"/>
  </r>
  <r>
    <s v="106-124*"/>
    <s v="Otro"/>
    <m/>
    <s v="Octubre"/>
    <s v="Gravamen al Movimiento Financiero"/>
    <n v="1"/>
    <s v="Pesos"/>
    <n v="58333333"/>
    <n v="106"/>
    <x v="22"/>
    <x v="80"/>
    <x v="80"/>
    <x v="19"/>
    <s v="Contado"/>
    <s v="Octubre"/>
    <s v="GMF mes de octubre de 2021"/>
  </r>
  <r>
    <s v="106-125*"/>
    <s v="Otro"/>
    <m/>
    <s v="Noviembre"/>
    <s v="Gravamen al Movimiento Financiero"/>
    <n v="1"/>
    <s v="Pesos"/>
    <n v="58333333"/>
    <n v="106"/>
    <x v="22"/>
    <x v="80"/>
    <x v="80"/>
    <x v="1"/>
    <s v="Contado"/>
    <s v="Noviembre"/>
    <s v="GMF mes de noviembre de 2021"/>
  </r>
  <r>
    <s v="106-126*"/>
    <s v="Otro"/>
    <m/>
    <s v="Diciembre"/>
    <s v="Gravamen al Movimiento Financiero"/>
    <n v="1"/>
    <s v="Pesos"/>
    <n v="58333337"/>
    <n v="106"/>
    <x v="22"/>
    <x v="80"/>
    <x v="80"/>
    <x v="20"/>
    <s v="Contado"/>
    <s v="Diciembre"/>
    <s v="GMF mes de diciembre de 2021"/>
  </r>
  <r>
    <s v="1034-127*"/>
    <s v="Otro"/>
    <m/>
    <s v="Enero"/>
    <s v="Imprevistos año 2021"/>
    <n v="1"/>
    <s v="Pesos"/>
    <n v="1500000000"/>
    <n v="1034"/>
    <x v="23"/>
    <x v="28"/>
    <x v="28"/>
    <x v="2"/>
    <s v="Contado"/>
    <s v="Enero"/>
    <s v="Imprevistos año 2021"/>
  </r>
  <r>
    <s v="106-128*"/>
    <s v="Otro"/>
    <m/>
    <s v="Enero"/>
    <s v="Interés ICETEX por retiro de estudiantes"/>
    <n v="1"/>
    <s v="Pesos"/>
    <n v="750000"/>
    <n v="106"/>
    <x v="22"/>
    <x v="28"/>
    <x v="28"/>
    <x v="2"/>
    <s v="Contado"/>
    <s v="Enero"/>
    <s v="Interés ICETEX por retiro de estudiantes mes de enero de 2021"/>
  </r>
  <r>
    <s v="106-129*"/>
    <s v="Otro"/>
    <m/>
    <s v="Febrero"/>
    <s v="Interés ICETEX por retiro de estudiantes"/>
    <n v="1"/>
    <s v="Pesos"/>
    <n v="750000"/>
    <n v="106"/>
    <x v="22"/>
    <x v="28"/>
    <x v="28"/>
    <x v="4"/>
    <s v="Contado"/>
    <s v="Febrero"/>
    <s v="Interés ICETEX por retiro de estudiantes mes de febrero de 2021"/>
  </r>
  <r>
    <s v="106-130*"/>
    <s v="Otro"/>
    <m/>
    <s v="Marzo"/>
    <s v="Interés ICETEX por retiro de estudiantes"/>
    <n v="1"/>
    <s v="Pesos"/>
    <n v="750000"/>
    <n v="106"/>
    <x v="22"/>
    <x v="28"/>
    <x v="28"/>
    <x v="14"/>
    <s v="Contado"/>
    <s v="Marzo"/>
    <s v="Interés ICETEX por retiro de estudiantes mes de marzo de 2021"/>
  </r>
  <r>
    <s v="106-131*"/>
    <s v="Otro"/>
    <m/>
    <s v="Abril"/>
    <s v="Interés ICETEX por retiro de estudiantes"/>
    <n v="1"/>
    <s v="Pesos"/>
    <n v="750000"/>
    <n v="106"/>
    <x v="22"/>
    <x v="28"/>
    <x v="28"/>
    <x v="7"/>
    <s v="Contado"/>
    <s v="Abril"/>
    <s v="Interés ICETEX por retiro de estudiantes mes de abril de 2021"/>
  </r>
  <r>
    <s v="106-132*"/>
    <s v="Otro"/>
    <m/>
    <s v="Mayo"/>
    <s v="Interés ICETEX por retiro de estudiantes"/>
    <n v="1"/>
    <s v="Pesos"/>
    <n v="750000"/>
    <n v="106"/>
    <x v="22"/>
    <x v="28"/>
    <x v="28"/>
    <x v="6"/>
    <s v="Contado"/>
    <s v="Mayo"/>
    <s v="Interés ICETEX por retiro de estudiantes mes de mayo de 2021"/>
  </r>
  <r>
    <s v="106-133*"/>
    <s v="Otro"/>
    <m/>
    <s v="Junio"/>
    <s v="Interés ICETEX por retiro de estudiantes"/>
    <n v="1"/>
    <s v="Pesos"/>
    <n v="750000"/>
    <n v="106"/>
    <x v="22"/>
    <x v="28"/>
    <x v="28"/>
    <x v="15"/>
    <s v="Contado"/>
    <s v="Junio"/>
    <s v="Interés ICETEX por retiro de estudiantes mes de junio de 2021"/>
  </r>
  <r>
    <s v="106-134*"/>
    <s v="Otro"/>
    <m/>
    <s v="Julio"/>
    <s v="Interés ICETEX por retiro de estudiantes"/>
    <n v="1"/>
    <s v="Pesos"/>
    <n v="750000"/>
    <n v="106"/>
    <x v="22"/>
    <x v="28"/>
    <x v="28"/>
    <x v="0"/>
    <s v="Contado"/>
    <s v="Julio"/>
    <s v="Interés ICETEX por retiro de estudiantes mes de julio de 2021"/>
  </r>
  <r>
    <s v="106-135*"/>
    <s v="Otro"/>
    <m/>
    <s v="Agosto"/>
    <s v="Interés ICETEX por retiro de estudiantes"/>
    <n v="1"/>
    <s v="Pesos"/>
    <n v="750000"/>
    <n v="106"/>
    <x v="22"/>
    <x v="28"/>
    <x v="28"/>
    <x v="5"/>
    <s v="Contado"/>
    <s v="Agosto"/>
    <s v="Interés ICETEX por retiro de estudiantes mes de agosto de 2021"/>
  </r>
  <r>
    <s v="106-136*"/>
    <s v="Otro"/>
    <m/>
    <s v="Septiembre"/>
    <s v="Interés ICETEX por retiro de estudiantes"/>
    <n v="1"/>
    <s v="Pesos"/>
    <n v="750000"/>
    <n v="106"/>
    <x v="22"/>
    <x v="28"/>
    <x v="28"/>
    <x v="3"/>
    <s v="Contado"/>
    <s v="Septiembre"/>
    <s v="Interés ICETEX por retiro de estudiantes mes de septiembre de 2021"/>
  </r>
  <r>
    <s v="106-137*"/>
    <s v="Otro"/>
    <m/>
    <s v="Octubre"/>
    <s v="Interés ICETEX por retiro de estudiantes"/>
    <n v="1"/>
    <s v="Pesos"/>
    <n v="750000"/>
    <n v="106"/>
    <x v="22"/>
    <x v="28"/>
    <x v="28"/>
    <x v="19"/>
    <s v="Contado"/>
    <s v="Octubre"/>
    <s v="Interés ICETEX por retiro de estudiantes mes de octubre de 2021"/>
  </r>
  <r>
    <s v="106-138*"/>
    <s v="Otro"/>
    <m/>
    <s v="Noviembre"/>
    <s v="Interés ICETEX por retiro de estudiantes"/>
    <n v="1"/>
    <s v="Pesos"/>
    <n v="750000"/>
    <n v="106"/>
    <x v="22"/>
    <x v="28"/>
    <x v="28"/>
    <x v="1"/>
    <s v="Contado"/>
    <s v="Noviembre"/>
    <s v="Interés ICETEX por retiro de estudiantes mes de noviembre de 2021"/>
  </r>
  <r>
    <s v="106-139*"/>
    <s v="Otro"/>
    <m/>
    <s v="Diciembre"/>
    <s v="Interés ICETEX por retiro de estudiantes"/>
    <n v="1"/>
    <s v="Pesos"/>
    <n v="750000"/>
    <n v="106"/>
    <x v="22"/>
    <x v="28"/>
    <x v="28"/>
    <x v="20"/>
    <s v="Contado"/>
    <s v="Diciembre"/>
    <s v="Interés ICETEX por retiro de estudiantes mes de diciembre de 2021"/>
  </r>
  <r>
    <s v="106-140*"/>
    <s v="Otro"/>
    <m/>
    <s v="Enero"/>
    <s v="1% descuento Icetex por financiamiento"/>
    <n v="1"/>
    <s v="Pesos"/>
    <n v="15833333"/>
    <n v="106"/>
    <x v="22"/>
    <x v="28"/>
    <x v="28"/>
    <x v="2"/>
    <s v="Contado"/>
    <s v="Enero"/>
    <s v="1% descuento Icetex por financiamiento mes de enero de 2021"/>
  </r>
  <r>
    <s v="106-141*"/>
    <s v="Otro"/>
    <m/>
    <s v="Febrero"/>
    <s v="1% descuento Icetex por financiamiento"/>
    <n v="1"/>
    <s v="Pesos"/>
    <n v="15833333"/>
    <n v="106"/>
    <x v="22"/>
    <x v="28"/>
    <x v="28"/>
    <x v="4"/>
    <s v="Contado"/>
    <s v="Febrero"/>
    <s v="1% descuento Icetex por financiamiento mes de febrero de 2021"/>
  </r>
  <r>
    <s v="106-142*"/>
    <s v="Otro"/>
    <m/>
    <s v="Marzo"/>
    <s v="1% descuento Icetex por financiamiento"/>
    <n v="1"/>
    <s v="Pesos"/>
    <n v="15833333"/>
    <n v="106"/>
    <x v="22"/>
    <x v="28"/>
    <x v="28"/>
    <x v="14"/>
    <s v="Contado"/>
    <s v="Marzo"/>
    <s v="1% descuento Icetex por financiamiento mes de marzo de 2021"/>
  </r>
  <r>
    <s v="106-143*"/>
    <s v="Otro"/>
    <m/>
    <s v="Abril"/>
    <s v="1% descuento Icetex por financiamiento"/>
    <n v="1"/>
    <s v="Pesos"/>
    <n v="15833333"/>
    <n v="106"/>
    <x v="22"/>
    <x v="28"/>
    <x v="28"/>
    <x v="7"/>
    <s v="Contado"/>
    <s v="Abril"/>
    <s v="1% descuento Icetex por financiamiento mes de abril de 2021"/>
  </r>
  <r>
    <s v="106-144*"/>
    <s v="Otro"/>
    <m/>
    <s v="Mayo"/>
    <s v="1% descuento Icetex por financiamiento"/>
    <n v="1"/>
    <s v="Pesos"/>
    <n v="15833333"/>
    <n v="106"/>
    <x v="22"/>
    <x v="28"/>
    <x v="28"/>
    <x v="6"/>
    <s v="Contado"/>
    <s v="Mayo"/>
    <s v="1% descuento Icetex por financiamiento mes de mayo de 2021"/>
  </r>
  <r>
    <s v="106-145*"/>
    <s v="Otro"/>
    <m/>
    <s v="Junio"/>
    <s v="1% descuento Icetex por financiamiento"/>
    <n v="1"/>
    <s v="Pesos"/>
    <n v="15833333"/>
    <n v="106"/>
    <x v="22"/>
    <x v="28"/>
    <x v="28"/>
    <x v="15"/>
    <s v="Contado"/>
    <s v="Junio"/>
    <s v="1% descuento Icetex por financiamiento mes de junio de 2021"/>
  </r>
  <r>
    <s v="106-146*"/>
    <s v="Otro"/>
    <m/>
    <s v="Julio"/>
    <s v="1% descuento Icetex por financiamiento"/>
    <n v="1"/>
    <s v="Pesos"/>
    <n v="15833333"/>
    <n v="106"/>
    <x v="22"/>
    <x v="28"/>
    <x v="28"/>
    <x v="0"/>
    <s v="Contado"/>
    <s v="Julio"/>
    <s v="1% descuento Icetex por financiamiento mes de julio de 2021"/>
  </r>
  <r>
    <s v="106-147*"/>
    <s v="Otro"/>
    <m/>
    <s v="Agosto"/>
    <s v="1% descuento Icetex por financiamiento"/>
    <n v="1"/>
    <s v="Pesos"/>
    <n v="15833333"/>
    <n v="106"/>
    <x v="22"/>
    <x v="28"/>
    <x v="28"/>
    <x v="5"/>
    <s v="Contado"/>
    <s v="Agosto"/>
    <s v="1% descuento Icetex por financiamiento mes de agosto de 2021"/>
  </r>
  <r>
    <s v="106-148*"/>
    <s v="Otro"/>
    <m/>
    <s v="Septiembre"/>
    <s v="1% descuento Icetex por financiamiento"/>
    <n v="1"/>
    <s v="Pesos"/>
    <n v="15833333"/>
    <n v="106"/>
    <x v="22"/>
    <x v="28"/>
    <x v="28"/>
    <x v="3"/>
    <s v="Contado"/>
    <s v="Septiembre"/>
    <s v="1% descuento Icetex por financiamiento mes de septiembre de 2021"/>
  </r>
  <r>
    <s v="106-149*"/>
    <s v="Otro"/>
    <m/>
    <s v="Octubre"/>
    <s v="1% descuento Icetex por financiamiento"/>
    <n v="1"/>
    <s v="Pesos"/>
    <n v="15833333"/>
    <n v="106"/>
    <x v="22"/>
    <x v="28"/>
    <x v="28"/>
    <x v="19"/>
    <s v="Contado"/>
    <s v="Octubre"/>
    <s v="1% descuento Icetex por financiamiento mes de octubre de 2021"/>
  </r>
  <r>
    <s v="106-150*"/>
    <s v="Otro"/>
    <m/>
    <s v="Noviembre"/>
    <s v="1% descuento Icetex por financiamiento"/>
    <n v="1"/>
    <s v="Pesos"/>
    <n v="15833333"/>
    <n v="106"/>
    <x v="22"/>
    <x v="28"/>
    <x v="28"/>
    <x v="1"/>
    <s v="Contado"/>
    <s v="Noviembre"/>
    <s v="1% descuento Icetex por financiamiento mes de noviembre de 2021"/>
  </r>
  <r>
    <s v="106-151*"/>
    <s v="Otro"/>
    <m/>
    <s v="Diciembre"/>
    <s v="1% descuento Icetex por financiamiento"/>
    <n v="1"/>
    <s v="Pesos"/>
    <n v="15833337"/>
    <n v="106"/>
    <x v="22"/>
    <x v="28"/>
    <x v="28"/>
    <x v="20"/>
    <s v="Contado"/>
    <s v="Diciembre"/>
    <s v="1% descuento Icetex por financiamiento mes de diciembre de 2021"/>
  </r>
  <r>
    <s v="106-152*"/>
    <s v="Otro"/>
    <m/>
    <s v="Enero"/>
    <s v="Prima seguro Icetex"/>
    <n v="1"/>
    <s v="Pesos"/>
    <n v="10416667"/>
    <n v="106"/>
    <x v="22"/>
    <x v="28"/>
    <x v="28"/>
    <x v="2"/>
    <s v="Contado"/>
    <s v="Enero"/>
    <s v="Prima seguro Icetex mes de enero de 2021"/>
  </r>
  <r>
    <s v="106-153*"/>
    <s v="Otro"/>
    <m/>
    <s v="Febrero"/>
    <s v="Prima seguro Icetex"/>
    <n v="1"/>
    <s v="Pesos"/>
    <n v="10416667"/>
    <n v="106"/>
    <x v="22"/>
    <x v="28"/>
    <x v="28"/>
    <x v="4"/>
    <s v="Contado"/>
    <s v="Febrero"/>
    <s v="Prima seguro Icetex mes de febrero de 2021"/>
  </r>
  <r>
    <s v="106-154*"/>
    <s v="Otro"/>
    <m/>
    <s v="Marzo"/>
    <s v="Prima seguro Icetex"/>
    <n v="1"/>
    <s v="Pesos"/>
    <n v="10416667"/>
    <n v="106"/>
    <x v="22"/>
    <x v="28"/>
    <x v="28"/>
    <x v="14"/>
    <s v="Contado"/>
    <s v="Marzo"/>
    <s v="Prima seguro Icetex mes de marzo de 2021"/>
  </r>
  <r>
    <s v="106-155*"/>
    <s v="Otro"/>
    <m/>
    <s v="Abril"/>
    <s v="Prima seguro Icetex"/>
    <n v="1"/>
    <s v="Pesos"/>
    <n v="10416667"/>
    <n v="106"/>
    <x v="22"/>
    <x v="28"/>
    <x v="28"/>
    <x v="7"/>
    <s v="Contado"/>
    <s v="Abril"/>
    <s v="Prima seguro Icetex mes de abril de 2021"/>
  </r>
  <r>
    <s v="106-156*"/>
    <s v="Otro"/>
    <m/>
    <s v="Mayo"/>
    <s v="Prima seguro Icetex"/>
    <n v="1"/>
    <s v="Pesos"/>
    <n v="10416667"/>
    <n v="106"/>
    <x v="22"/>
    <x v="28"/>
    <x v="28"/>
    <x v="6"/>
    <s v="Contado"/>
    <s v="Mayo"/>
    <s v="Prima seguro Icetex mes de mayo de 2021"/>
  </r>
  <r>
    <s v="106-157*"/>
    <s v="Otro"/>
    <m/>
    <s v="Junio"/>
    <s v="Prima seguro Icetex"/>
    <n v="1"/>
    <s v="Pesos"/>
    <n v="10416667"/>
    <n v="106"/>
    <x v="22"/>
    <x v="28"/>
    <x v="28"/>
    <x v="15"/>
    <s v="Contado"/>
    <s v="Junio"/>
    <s v="Prima seguro Icetex mes de junio de 2021"/>
  </r>
  <r>
    <s v="106-158*"/>
    <s v="Otro"/>
    <m/>
    <s v="Julio"/>
    <s v="Prima seguro Icetex"/>
    <n v="1"/>
    <s v="Pesos"/>
    <n v="10416667"/>
    <n v="106"/>
    <x v="22"/>
    <x v="28"/>
    <x v="28"/>
    <x v="0"/>
    <s v="Contado"/>
    <s v="Julio"/>
    <s v="Prima seguro Icetex mes de julio de 2021"/>
  </r>
  <r>
    <s v="106-159*"/>
    <s v="Otro"/>
    <m/>
    <s v="Agosto"/>
    <s v="Prima seguro Icetex"/>
    <n v="1"/>
    <s v="Pesos"/>
    <n v="10416667"/>
    <n v="106"/>
    <x v="22"/>
    <x v="28"/>
    <x v="28"/>
    <x v="5"/>
    <s v="Contado"/>
    <s v="Agosto"/>
    <s v="Prima seguro Icetex mes de agosto de 2021"/>
  </r>
  <r>
    <s v="106-160*"/>
    <s v="Otro"/>
    <m/>
    <s v="Septiembre"/>
    <s v="Prima seguro Icetex"/>
    <n v="1"/>
    <s v="Pesos"/>
    <n v="10416667"/>
    <n v="106"/>
    <x v="22"/>
    <x v="28"/>
    <x v="28"/>
    <x v="3"/>
    <s v="Contado"/>
    <s v="Septiembre"/>
    <s v="Prima seguro Icetex mes de septiembre de 2021"/>
  </r>
  <r>
    <s v="106-161*"/>
    <s v="Otro"/>
    <m/>
    <s v="Octubre"/>
    <s v="Prima seguro Icetex"/>
    <n v="1"/>
    <s v="Pesos"/>
    <n v="10416667"/>
    <n v="106"/>
    <x v="22"/>
    <x v="28"/>
    <x v="28"/>
    <x v="19"/>
    <s v="Contado"/>
    <s v="Octubre"/>
    <s v="Prima seguro Icetex mes de octubre de 2021"/>
  </r>
  <r>
    <s v="106-162*"/>
    <s v="Otro"/>
    <m/>
    <s v="Noviembre"/>
    <s v="Prima seguro Icetex"/>
    <n v="1"/>
    <s v="Pesos"/>
    <n v="10416667"/>
    <n v="106"/>
    <x v="22"/>
    <x v="28"/>
    <x v="28"/>
    <x v="1"/>
    <s v="Contado"/>
    <s v="Noviembre"/>
    <s v="Prima seguro Icetex mes de noviembre de 2021"/>
  </r>
  <r>
    <s v="106-163*"/>
    <s v="Otro"/>
    <m/>
    <s v="Diciembre"/>
    <s v="Prima seguro Icetex"/>
    <n v="1"/>
    <s v="Pesos"/>
    <n v="10416663"/>
    <n v="106"/>
    <x v="22"/>
    <x v="28"/>
    <x v="28"/>
    <x v="20"/>
    <s v="Contado"/>
    <s v="Diciembre"/>
    <s v="Prima seguro Icetex mes de diciembre de 2021"/>
  </r>
  <r>
    <s v="799-164*"/>
    <s v="Prestación de servicios"/>
    <m/>
    <s v="Enero"/>
    <s v="Servicio de agua"/>
    <n v="1"/>
    <s v="Pesos"/>
    <n v="25000000"/>
    <n v="799"/>
    <x v="24"/>
    <x v="53"/>
    <x v="53"/>
    <x v="2"/>
    <s v="Contado"/>
    <s v="Enero"/>
    <s v="Servicio de agua mes de enero de 2021"/>
  </r>
  <r>
    <s v="799-165*"/>
    <s v="Prestación de servicios"/>
    <m/>
    <s v="Febrero"/>
    <s v="Servicio de agua"/>
    <n v="1"/>
    <s v="Pesos"/>
    <n v="25000000"/>
    <n v="799"/>
    <x v="24"/>
    <x v="53"/>
    <x v="53"/>
    <x v="4"/>
    <s v="Contado"/>
    <s v="Febrero"/>
    <s v="Servicio de agua mes de febrero de 2021"/>
  </r>
  <r>
    <s v="799-166*"/>
    <s v="Prestación de servicios"/>
    <m/>
    <s v="Marzo"/>
    <s v="Servicio de agua"/>
    <n v="1"/>
    <s v="Pesos"/>
    <n v="25000000"/>
    <n v="799"/>
    <x v="24"/>
    <x v="53"/>
    <x v="53"/>
    <x v="14"/>
    <s v="Contado"/>
    <s v="Marzo"/>
    <s v="Servicio de agua mes de marzo de 2021"/>
  </r>
  <r>
    <s v="799-167*"/>
    <s v="Prestación de servicios"/>
    <m/>
    <s v="Abril"/>
    <s v="Servicio de agua"/>
    <n v="1"/>
    <s v="Pesos"/>
    <n v="25000000"/>
    <n v="799"/>
    <x v="24"/>
    <x v="53"/>
    <x v="53"/>
    <x v="7"/>
    <s v="Contado"/>
    <s v="Abril"/>
    <s v="Servicio de agua mes de abril de 2021"/>
  </r>
  <r>
    <s v="799-168*"/>
    <s v="Prestación de servicios"/>
    <m/>
    <s v="Mayo"/>
    <s v="Servicio de agua"/>
    <n v="1"/>
    <s v="Pesos"/>
    <n v="25000000"/>
    <n v="799"/>
    <x v="24"/>
    <x v="53"/>
    <x v="53"/>
    <x v="6"/>
    <s v="Contado"/>
    <s v="Mayo"/>
    <s v="Servicio de agua mes de mayo de 2021"/>
  </r>
  <r>
    <s v="799-169*"/>
    <s v="Prestación de servicios"/>
    <m/>
    <s v="Junio"/>
    <s v="Servicio de agua"/>
    <n v="1"/>
    <s v="Pesos"/>
    <n v="25000000"/>
    <n v="799"/>
    <x v="24"/>
    <x v="53"/>
    <x v="53"/>
    <x v="15"/>
    <s v="Contado"/>
    <s v="Junio"/>
    <s v="Servicio de agua mes de junio de 2021"/>
  </r>
  <r>
    <s v="799-170*"/>
    <s v="Prestación de servicios"/>
    <m/>
    <s v="Julio"/>
    <s v="Servicio de agua"/>
    <n v="1"/>
    <s v="Pesos"/>
    <n v="25000000"/>
    <n v="799"/>
    <x v="24"/>
    <x v="53"/>
    <x v="53"/>
    <x v="0"/>
    <s v="Contado"/>
    <s v="Julio"/>
    <s v="Servicio de agua mes de julio de 2021"/>
  </r>
  <r>
    <s v="799-171*"/>
    <s v="Prestación de servicios"/>
    <m/>
    <s v="Agosto"/>
    <s v="Servicio de agua"/>
    <n v="1"/>
    <s v="Pesos"/>
    <n v="25000000"/>
    <n v="799"/>
    <x v="24"/>
    <x v="53"/>
    <x v="53"/>
    <x v="5"/>
    <s v="Contado"/>
    <s v="Agosto"/>
    <s v="Servicio de agua mes de agosto de 2021"/>
  </r>
  <r>
    <s v="799-172*"/>
    <s v="Prestación de servicios"/>
    <m/>
    <s v="Septiembre"/>
    <s v="Servicio de agua"/>
    <n v="1"/>
    <s v="Pesos"/>
    <n v="25000000"/>
    <n v="799"/>
    <x v="24"/>
    <x v="53"/>
    <x v="53"/>
    <x v="3"/>
    <s v="Contado"/>
    <s v="Septiembre"/>
    <s v="Servicio de agua mes de septiembre de 2021"/>
  </r>
  <r>
    <s v="799-173*"/>
    <s v="Prestación de servicios"/>
    <m/>
    <s v="Octubre"/>
    <s v="Servicio de agua"/>
    <n v="1"/>
    <s v="Pesos"/>
    <n v="25000000"/>
    <n v="799"/>
    <x v="24"/>
    <x v="53"/>
    <x v="53"/>
    <x v="19"/>
    <s v="Contado"/>
    <s v="Octubre"/>
    <s v="Servicio de agua mes de octubre de 2021"/>
  </r>
  <r>
    <s v="799-174*"/>
    <s v="Prestación de servicios"/>
    <m/>
    <s v="Noviembre"/>
    <s v="Servicio de agua"/>
    <n v="1"/>
    <s v="Pesos"/>
    <n v="25000000"/>
    <n v="799"/>
    <x v="24"/>
    <x v="53"/>
    <x v="53"/>
    <x v="1"/>
    <s v="Contado"/>
    <s v="Noviembre"/>
    <s v="Servicio de agua mes de noviembre de 2021"/>
  </r>
  <r>
    <s v="799-175*"/>
    <s v="Prestación de servicios"/>
    <m/>
    <s v="Diciembre"/>
    <s v="Servicio de agua"/>
    <n v="1"/>
    <s v="Pesos"/>
    <n v="25000000"/>
    <n v="799"/>
    <x v="24"/>
    <x v="53"/>
    <x v="53"/>
    <x v="20"/>
    <s v="Contado"/>
    <s v="Diciembre"/>
    <s v="Servicio de agua mes de diciembre de 2021"/>
  </r>
  <r>
    <s v="799-176*"/>
    <s v="Prestación de servicios"/>
    <m/>
    <s v="Enero"/>
    <s v="Servicio de aseo"/>
    <n v="1"/>
    <s v="Pesos"/>
    <n v="12916667"/>
    <n v="799"/>
    <x v="24"/>
    <x v="72"/>
    <x v="72"/>
    <x v="2"/>
    <s v="Contado"/>
    <s v="Enero"/>
    <s v="Servicio de aseo mes de enero de 2021"/>
  </r>
  <r>
    <s v="799-177*"/>
    <s v="Prestación de servicios"/>
    <m/>
    <s v="Febrero"/>
    <s v="Servicio de aseo"/>
    <n v="1"/>
    <s v="Pesos"/>
    <n v="12916667"/>
    <n v="799"/>
    <x v="24"/>
    <x v="72"/>
    <x v="72"/>
    <x v="4"/>
    <s v="Contado"/>
    <s v="Febrero"/>
    <s v="Servicio de aseo mes de febrero de 2021"/>
  </r>
  <r>
    <s v="799-178*"/>
    <s v="Prestación de servicios"/>
    <m/>
    <s v="Marzo"/>
    <s v="Servicio de aseo"/>
    <n v="1"/>
    <s v="Pesos"/>
    <n v="12916667"/>
    <n v="799"/>
    <x v="24"/>
    <x v="72"/>
    <x v="72"/>
    <x v="14"/>
    <s v="Contado"/>
    <s v="Marzo"/>
    <s v="Servicio de aseo mes de marzo de 2021"/>
  </r>
  <r>
    <s v="799-179*"/>
    <s v="Prestación de servicios"/>
    <m/>
    <s v="Abril"/>
    <s v="Servicio de aseo"/>
    <n v="1"/>
    <s v="Pesos"/>
    <n v="12916667"/>
    <n v="799"/>
    <x v="24"/>
    <x v="72"/>
    <x v="72"/>
    <x v="7"/>
    <s v="Contado"/>
    <s v="Abril"/>
    <s v="Servicio de aseo mes de abril de 2021"/>
  </r>
  <r>
    <s v="799-180*"/>
    <s v="Prestación de servicios"/>
    <m/>
    <s v="Mayo"/>
    <s v="Servicio de aseo"/>
    <n v="1"/>
    <s v="Pesos"/>
    <n v="12916667"/>
    <n v="799"/>
    <x v="24"/>
    <x v="72"/>
    <x v="72"/>
    <x v="6"/>
    <s v="Contado"/>
    <s v="Mayo"/>
    <s v="Servicio de aseo mes de mayo de 2021"/>
  </r>
  <r>
    <s v="799-181*"/>
    <s v="Prestación de servicios"/>
    <m/>
    <s v="Junio"/>
    <s v="Servicio de aseo"/>
    <n v="1"/>
    <s v="Pesos"/>
    <n v="12916667"/>
    <n v="799"/>
    <x v="24"/>
    <x v="72"/>
    <x v="72"/>
    <x v="15"/>
    <s v="Contado"/>
    <s v="Junio"/>
    <s v="Servicio de aseo mes de junio de 2021"/>
  </r>
  <r>
    <s v="799-182*"/>
    <s v="Prestación de servicios"/>
    <m/>
    <s v="Julio"/>
    <s v="Servicio de aseo"/>
    <n v="1"/>
    <s v="Pesos"/>
    <n v="12916667"/>
    <n v="799"/>
    <x v="24"/>
    <x v="72"/>
    <x v="72"/>
    <x v="0"/>
    <s v="Contado"/>
    <s v="Julio"/>
    <s v="Servicio de aseo mes de julio de 2021"/>
  </r>
  <r>
    <s v="799-183*"/>
    <s v="Prestación de servicios"/>
    <m/>
    <s v="Agosto"/>
    <s v="Servicio de aseo"/>
    <n v="1"/>
    <s v="Pesos"/>
    <n v="12916667"/>
    <n v="799"/>
    <x v="24"/>
    <x v="72"/>
    <x v="72"/>
    <x v="5"/>
    <s v="Contado"/>
    <s v="Agosto"/>
    <s v="Servicio de aseo mes de agosto de 2021"/>
  </r>
  <r>
    <s v="799-184*"/>
    <s v="Prestación de servicios"/>
    <m/>
    <s v="Septiembre"/>
    <s v="Servicio de aseo"/>
    <n v="1"/>
    <s v="Pesos"/>
    <n v="12916667"/>
    <n v="799"/>
    <x v="24"/>
    <x v="72"/>
    <x v="72"/>
    <x v="3"/>
    <s v="Contado"/>
    <s v="Septiembre"/>
    <s v="Servicio de aseo mes de septiembre de 2021"/>
  </r>
  <r>
    <s v="799-185*"/>
    <s v="Prestación de servicios"/>
    <m/>
    <s v="Octubre"/>
    <s v="Servicio de aseo"/>
    <n v="1"/>
    <s v="Pesos"/>
    <n v="12916667"/>
    <n v="799"/>
    <x v="24"/>
    <x v="72"/>
    <x v="72"/>
    <x v="19"/>
    <s v="Contado"/>
    <s v="Octubre"/>
    <s v="Servicio de aseo mes de octubre de 2021"/>
  </r>
  <r>
    <s v="799-186*"/>
    <s v="Prestación de servicios"/>
    <m/>
    <s v="Noviembre"/>
    <s v="Servicio de aseo"/>
    <n v="1"/>
    <s v="Pesos"/>
    <n v="12916667"/>
    <n v="799"/>
    <x v="24"/>
    <x v="72"/>
    <x v="72"/>
    <x v="1"/>
    <s v="Contado"/>
    <s v="Noviembre"/>
    <s v="Servicio de aseo mes de noviembre de 2021"/>
  </r>
  <r>
    <s v="799-187*"/>
    <s v="Prestación de servicios"/>
    <m/>
    <s v="Diciembre"/>
    <s v="Servicio de aseo"/>
    <n v="1"/>
    <s v="Pesos"/>
    <n v="12916663"/>
    <n v="799"/>
    <x v="24"/>
    <x v="72"/>
    <x v="72"/>
    <x v="20"/>
    <s v="Contado"/>
    <s v="Diciembre"/>
    <s v="Servicio de aseo mes de diciembre de 2021"/>
  </r>
  <r>
    <s v="799-188*"/>
    <s v="Prestación de servicios"/>
    <m/>
    <s v="Enero"/>
    <s v="Servicio de energía"/>
    <n v="1"/>
    <s v="Pesos"/>
    <n v="104166667"/>
    <n v="799"/>
    <x v="24"/>
    <x v="52"/>
    <x v="52"/>
    <x v="2"/>
    <s v="Contado"/>
    <s v="Enero"/>
    <s v="Servicio de energía mes de enero de 2021"/>
  </r>
  <r>
    <s v="799-189*"/>
    <s v="Prestación de servicios"/>
    <m/>
    <s v="Febrero"/>
    <s v="Servicio de energía"/>
    <n v="1"/>
    <s v="Pesos"/>
    <n v="104166667"/>
    <n v="799"/>
    <x v="24"/>
    <x v="52"/>
    <x v="52"/>
    <x v="4"/>
    <s v="Contado"/>
    <s v="Febrero"/>
    <s v="Servicio de energía mes de febrero de 2021"/>
  </r>
  <r>
    <s v="799-190*"/>
    <s v="Prestación de servicios"/>
    <m/>
    <s v="Marzo"/>
    <s v="Servicio de energía"/>
    <n v="1"/>
    <s v="Pesos"/>
    <n v="104166667"/>
    <n v="799"/>
    <x v="24"/>
    <x v="52"/>
    <x v="52"/>
    <x v="14"/>
    <s v="Contado"/>
    <s v="Marzo"/>
    <s v="Servicio de energía mes de marzo de 2021"/>
  </r>
  <r>
    <s v="799-191*"/>
    <s v="Prestación de servicios"/>
    <m/>
    <s v="Abril"/>
    <s v="Servicio de energía"/>
    <n v="1"/>
    <s v="Pesos"/>
    <n v="104166667"/>
    <n v="799"/>
    <x v="24"/>
    <x v="52"/>
    <x v="52"/>
    <x v="7"/>
    <s v="Contado"/>
    <s v="Abril"/>
    <s v="Servicio de energía mes de abril de 2021"/>
  </r>
  <r>
    <s v="799-192*"/>
    <s v="Prestación de servicios"/>
    <m/>
    <s v="Mayo"/>
    <s v="Servicio de energía"/>
    <n v="1"/>
    <s v="Pesos"/>
    <n v="104166667"/>
    <n v="799"/>
    <x v="24"/>
    <x v="52"/>
    <x v="52"/>
    <x v="6"/>
    <s v="Contado"/>
    <s v="Mayo"/>
    <s v="Servicio de energía mes de mayo de 2021"/>
  </r>
  <r>
    <s v="799-193*"/>
    <s v="Prestación de servicios"/>
    <m/>
    <s v="Junio"/>
    <s v="Servicio de energía"/>
    <n v="1"/>
    <s v="Pesos"/>
    <n v="104166667"/>
    <n v="799"/>
    <x v="24"/>
    <x v="52"/>
    <x v="52"/>
    <x v="15"/>
    <s v="Contado"/>
    <s v="Junio"/>
    <s v="Servicio de energía mes de junio de 2021"/>
  </r>
  <r>
    <s v="799-194*"/>
    <s v="Prestación de servicios"/>
    <m/>
    <s v="Julio"/>
    <s v="Servicio de energía"/>
    <n v="1"/>
    <s v="Pesos"/>
    <n v="104166667"/>
    <n v="799"/>
    <x v="24"/>
    <x v="52"/>
    <x v="52"/>
    <x v="0"/>
    <s v="Contado"/>
    <s v="Julio"/>
    <s v="Servicio de energía mes de julio de 2021"/>
  </r>
  <r>
    <s v="799-195*"/>
    <s v="Prestación de servicios"/>
    <m/>
    <s v="Agosto"/>
    <s v="Servicio de energía"/>
    <n v="1"/>
    <s v="Pesos"/>
    <n v="104166667"/>
    <n v="799"/>
    <x v="24"/>
    <x v="52"/>
    <x v="52"/>
    <x v="5"/>
    <s v="Contado"/>
    <s v="Agosto"/>
    <s v="Servicio de energía mes de agosto de 2021"/>
  </r>
  <r>
    <s v="799-196*"/>
    <s v="Prestación de servicios"/>
    <m/>
    <s v="Septiembre"/>
    <s v="Servicio de energía"/>
    <n v="1"/>
    <s v="Pesos"/>
    <n v="104166667"/>
    <n v="799"/>
    <x v="24"/>
    <x v="52"/>
    <x v="52"/>
    <x v="3"/>
    <s v="Contado"/>
    <s v="Septiembre"/>
    <s v="Servicio de energía mes de septiembre de 2021"/>
  </r>
  <r>
    <s v="799-197*"/>
    <s v="Prestación de servicios"/>
    <m/>
    <s v="Octubre"/>
    <s v="Servicio de energía"/>
    <n v="1"/>
    <s v="Pesos"/>
    <n v="104166667"/>
    <n v="799"/>
    <x v="24"/>
    <x v="52"/>
    <x v="52"/>
    <x v="19"/>
    <s v="Contado"/>
    <s v="Octubre"/>
    <s v="Servicio de energía mes de octubre de 2021"/>
  </r>
  <r>
    <s v="799-198*"/>
    <s v="Prestación de servicios"/>
    <m/>
    <s v="Noviembre"/>
    <s v="Servicio de energía"/>
    <n v="1"/>
    <s v="Pesos"/>
    <n v="104166667"/>
    <n v="799"/>
    <x v="24"/>
    <x v="52"/>
    <x v="52"/>
    <x v="1"/>
    <s v="Contado"/>
    <s v="Noviembre"/>
    <s v="Servicio de energía mes de noviembre de 2021"/>
  </r>
  <r>
    <s v="799-199*"/>
    <s v="Prestación de servicios"/>
    <m/>
    <s v="Diciembre"/>
    <s v="Servicio de energía"/>
    <n v="1"/>
    <s v="Pesos"/>
    <n v="104166663"/>
    <n v="799"/>
    <x v="24"/>
    <x v="52"/>
    <x v="52"/>
    <x v="20"/>
    <s v="Contado"/>
    <s v="Diciembre"/>
    <s v="Servicio de energía mes de diciembre de 2021"/>
  </r>
  <r>
    <s v="799-200*"/>
    <s v="Prestación de servicios"/>
    <m/>
    <s v="Enero"/>
    <s v="Servicio de teléfono"/>
    <n v="1"/>
    <s v="Pesos"/>
    <n v="29166667"/>
    <n v="799"/>
    <x v="24"/>
    <x v="2"/>
    <x v="2"/>
    <x v="2"/>
    <s v="Contado"/>
    <s v="Enero"/>
    <s v="Servicio de teléfono mes de enero de 2021"/>
  </r>
  <r>
    <s v="799-201*"/>
    <s v="Prestación de servicios"/>
    <m/>
    <s v="Febrero"/>
    <s v="Servicio de teléfono"/>
    <n v="1"/>
    <s v="Pesos"/>
    <n v="29166667"/>
    <n v="799"/>
    <x v="24"/>
    <x v="2"/>
    <x v="2"/>
    <x v="4"/>
    <s v="Contado"/>
    <s v="Febrero"/>
    <s v="Servicio de teléfono mes de febrero de 2021"/>
  </r>
  <r>
    <s v="799-202*"/>
    <s v="Prestación de servicios"/>
    <m/>
    <s v="Marzo"/>
    <s v="Servicio de teléfono"/>
    <n v="1"/>
    <s v="Pesos"/>
    <n v="29166667"/>
    <n v="799"/>
    <x v="24"/>
    <x v="2"/>
    <x v="2"/>
    <x v="14"/>
    <s v="Contado"/>
    <s v="Marzo"/>
    <s v="Servicio de teléfono mes de marzo de 2021"/>
  </r>
  <r>
    <s v="799-203*"/>
    <s v="Prestación de servicios"/>
    <m/>
    <s v="Abril"/>
    <s v="Servicio de teléfono"/>
    <n v="1"/>
    <s v="Pesos"/>
    <n v="29166667"/>
    <n v="799"/>
    <x v="24"/>
    <x v="2"/>
    <x v="2"/>
    <x v="7"/>
    <s v="Contado"/>
    <s v="Abril"/>
    <s v="Servicio de teléfono mes de abril de 2021"/>
  </r>
  <r>
    <s v="799-204*"/>
    <s v="Prestación de servicios"/>
    <m/>
    <s v="Mayo"/>
    <s v="Servicio de teléfono"/>
    <n v="1"/>
    <s v="Pesos"/>
    <n v="29166667"/>
    <n v="799"/>
    <x v="24"/>
    <x v="2"/>
    <x v="2"/>
    <x v="6"/>
    <s v="Contado"/>
    <s v="Mayo"/>
    <s v="Servicio de teléfono mes de mayo de 2021"/>
  </r>
  <r>
    <s v="799-205*"/>
    <s v="Prestación de servicios"/>
    <m/>
    <s v="Junio"/>
    <s v="Servicio de teléfono"/>
    <n v="1"/>
    <s v="Pesos"/>
    <n v="29166667"/>
    <n v="799"/>
    <x v="24"/>
    <x v="2"/>
    <x v="2"/>
    <x v="15"/>
    <s v="Contado"/>
    <s v="Junio"/>
    <s v="Servicio de teléfono mes de junio de 2021"/>
  </r>
  <r>
    <s v="799-206*"/>
    <s v="Prestación de servicios"/>
    <m/>
    <s v="Julio"/>
    <s v="Servicio de teléfono"/>
    <n v="1"/>
    <s v="Pesos"/>
    <n v="29166667"/>
    <n v="799"/>
    <x v="24"/>
    <x v="2"/>
    <x v="2"/>
    <x v="0"/>
    <s v="Contado"/>
    <s v="Julio"/>
    <s v="Servicio de teléfono mes de julio de 2021"/>
  </r>
  <r>
    <s v="799-207*"/>
    <s v="Prestación de servicios"/>
    <m/>
    <s v="Agosto"/>
    <s v="Servicio de teléfono"/>
    <n v="1"/>
    <s v="Pesos"/>
    <n v="29166667"/>
    <n v="799"/>
    <x v="24"/>
    <x v="2"/>
    <x v="2"/>
    <x v="5"/>
    <s v="Contado"/>
    <s v="Agosto"/>
    <s v="Servicio de teléfono mes de agosto de 2021"/>
  </r>
  <r>
    <s v="799-208*"/>
    <s v="Prestación de servicios"/>
    <m/>
    <s v="Septiembre"/>
    <s v="Servicio de teléfono"/>
    <n v="1"/>
    <s v="Pesos"/>
    <n v="29166667"/>
    <n v="799"/>
    <x v="24"/>
    <x v="2"/>
    <x v="2"/>
    <x v="3"/>
    <s v="Contado"/>
    <s v="Septiembre"/>
    <s v="Servicio de teléfono mes de septiembre de 2021"/>
  </r>
  <r>
    <s v="799-209*"/>
    <s v="Prestación de servicios"/>
    <m/>
    <s v="Octubre"/>
    <s v="Servicio de teléfono"/>
    <n v="1"/>
    <s v="Pesos"/>
    <n v="29166667"/>
    <n v="799"/>
    <x v="24"/>
    <x v="2"/>
    <x v="2"/>
    <x v="19"/>
    <s v="Contado"/>
    <s v="Octubre"/>
    <s v="Servicio de teléfono mes de octubre de 2021"/>
  </r>
  <r>
    <s v="799-210*"/>
    <s v="Prestación de servicios"/>
    <m/>
    <s v="Noviembre"/>
    <s v="Servicio de teléfono"/>
    <n v="1"/>
    <s v="Pesos"/>
    <n v="29166667"/>
    <n v="799"/>
    <x v="24"/>
    <x v="2"/>
    <x v="2"/>
    <x v="1"/>
    <s v="Contado"/>
    <s v="Noviembre"/>
    <s v="Servicio de teléfono mes de noviembre de 2021"/>
  </r>
  <r>
    <s v="799-211*"/>
    <s v="Prestación de servicios"/>
    <m/>
    <s v="Diciembre"/>
    <s v="Servicio de teléfono"/>
    <n v="1"/>
    <s v="Pesos"/>
    <n v="29166663"/>
    <n v="799"/>
    <x v="24"/>
    <x v="2"/>
    <x v="2"/>
    <x v="20"/>
    <s v="Contado"/>
    <s v="Diciembre"/>
    <s v="Servicio de teléfono mes de diciembre de 2021"/>
  </r>
  <r>
    <s v="799-212*"/>
    <s v="Prestación de servicios"/>
    <m/>
    <s v="Enero"/>
    <s v="Servicio de gas"/>
    <n v="1"/>
    <s v="Pesos"/>
    <n v="100000"/>
    <n v="799"/>
    <x v="24"/>
    <x v="50"/>
    <x v="50"/>
    <x v="2"/>
    <s v="Contado"/>
    <s v="Enero"/>
    <s v="Servicio de gas mes de enero de 2021"/>
  </r>
  <r>
    <s v="799-213*"/>
    <s v="Prestación de servicios"/>
    <m/>
    <s v="Febrero"/>
    <s v="Servicio de gas"/>
    <n v="1"/>
    <s v="Pesos"/>
    <n v="100000"/>
    <n v="799"/>
    <x v="24"/>
    <x v="50"/>
    <x v="50"/>
    <x v="4"/>
    <s v="Contado"/>
    <s v="Febrero"/>
    <s v="Servicio de gas mes de febrero de 2021"/>
  </r>
  <r>
    <s v="799-214*"/>
    <s v="Prestación de servicios"/>
    <m/>
    <s v="Marzo"/>
    <s v="Servicio de gas"/>
    <n v="1"/>
    <s v="Pesos"/>
    <n v="100000"/>
    <n v="799"/>
    <x v="24"/>
    <x v="50"/>
    <x v="50"/>
    <x v="14"/>
    <s v="Contado"/>
    <s v="Marzo"/>
    <s v="Servicio de gas mes de marzo de 2021"/>
  </r>
  <r>
    <s v="799-215*"/>
    <s v="Prestación de servicios"/>
    <m/>
    <s v="Abril"/>
    <s v="Servicio de gas"/>
    <n v="1"/>
    <s v="Pesos"/>
    <n v="100000"/>
    <n v="799"/>
    <x v="24"/>
    <x v="50"/>
    <x v="50"/>
    <x v="7"/>
    <s v="Contado"/>
    <s v="Abril"/>
    <s v="Servicio de gas mes de abril de 2021"/>
  </r>
  <r>
    <s v="799-216*"/>
    <s v="Prestación de servicios"/>
    <m/>
    <s v="Mayo"/>
    <s v="Servicio de gas"/>
    <n v="1"/>
    <s v="Pesos"/>
    <n v="100000"/>
    <n v="799"/>
    <x v="24"/>
    <x v="50"/>
    <x v="50"/>
    <x v="6"/>
    <s v="Contado"/>
    <s v="Mayo"/>
    <s v="Servicio de gas mes de mayo de 2021"/>
  </r>
  <r>
    <s v="799-217*"/>
    <s v="Prestación de servicios"/>
    <m/>
    <s v="Junio"/>
    <s v="Servicio de gas"/>
    <n v="1"/>
    <s v="Pesos"/>
    <n v="100000"/>
    <n v="799"/>
    <x v="24"/>
    <x v="50"/>
    <x v="50"/>
    <x v="15"/>
    <s v="Contado"/>
    <s v="Junio"/>
    <s v="Servicio de gas mes de junio de 2021"/>
  </r>
  <r>
    <s v="799-218*"/>
    <s v="Prestación de servicios"/>
    <m/>
    <s v="Julio"/>
    <s v="Servicio de gas"/>
    <n v="1"/>
    <s v="Pesos"/>
    <n v="100000"/>
    <n v="799"/>
    <x v="24"/>
    <x v="50"/>
    <x v="50"/>
    <x v="0"/>
    <s v="Contado"/>
    <s v="Julio"/>
    <s v="Servicio de gas mes de julio de 2021"/>
  </r>
  <r>
    <s v="799-219*"/>
    <s v="Prestación de servicios"/>
    <m/>
    <s v="Agosto"/>
    <s v="Servicio de gas"/>
    <n v="1"/>
    <s v="Pesos"/>
    <n v="100000"/>
    <n v="799"/>
    <x v="24"/>
    <x v="50"/>
    <x v="50"/>
    <x v="5"/>
    <s v="Contado"/>
    <s v="Agosto"/>
    <s v="Servicio de gas mes de agosto de 2021"/>
  </r>
  <r>
    <s v="799-220*"/>
    <s v="Prestación de servicios"/>
    <m/>
    <s v="Septiembre"/>
    <s v="Servicio de gas"/>
    <n v="1"/>
    <s v="Pesos"/>
    <n v="100000"/>
    <n v="799"/>
    <x v="24"/>
    <x v="50"/>
    <x v="50"/>
    <x v="3"/>
    <s v="Contado"/>
    <s v="Septiembre"/>
    <s v="Servicio de gas mes de septiembre de 2021"/>
  </r>
  <r>
    <s v="799-221*"/>
    <s v="Prestación de servicios"/>
    <m/>
    <s v="Octubre"/>
    <s v="Servicio de gas"/>
    <n v="1"/>
    <s v="Pesos"/>
    <n v="100000"/>
    <n v="799"/>
    <x v="24"/>
    <x v="50"/>
    <x v="50"/>
    <x v="19"/>
    <s v="Contado"/>
    <s v="Octubre"/>
    <s v="Servicio de gas mes de octubre de 2021"/>
  </r>
  <r>
    <s v="799-222*"/>
    <s v="Prestación de servicios"/>
    <m/>
    <s v="Noviembre"/>
    <s v="Servicio de gas"/>
    <n v="1"/>
    <s v="Pesos"/>
    <n v="100000"/>
    <n v="799"/>
    <x v="24"/>
    <x v="50"/>
    <x v="50"/>
    <x v="1"/>
    <s v="Contado"/>
    <s v="Noviembre"/>
    <s v="Servicio de gas mes de noviembre de 2021"/>
  </r>
  <r>
    <s v="799-223*"/>
    <s v="Prestación de servicios"/>
    <m/>
    <s v="Diciembre"/>
    <s v="Servicio de gas"/>
    <n v="1"/>
    <s v="Pesos"/>
    <n v="100000"/>
    <n v="799"/>
    <x v="24"/>
    <x v="50"/>
    <x v="50"/>
    <x v="20"/>
    <s v="Contado"/>
    <s v="Diciembre"/>
    <s v="Servicio de gas mes de diciembre de 2021"/>
  </r>
  <r>
    <s v="799-224*"/>
    <s v="Otro"/>
    <m/>
    <s v="Febrero"/>
    <s v="Impuesto de Industria y Comercio"/>
    <n v="1"/>
    <s v="Pesos"/>
    <n v="496000"/>
    <n v="799"/>
    <x v="24"/>
    <x v="81"/>
    <x v="81"/>
    <x v="4"/>
    <s v="Contado"/>
    <s v="Febrero"/>
    <s v="Impuesto de Industria y Comercio"/>
  </r>
  <r>
    <s v="799-225*"/>
    <s v="Otro"/>
    <m/>
    <s v="Marzo"/>
    <s v="Impuesto de Industria y Comercio"/>
    <n v="1"/>
    <s v="Pesos"/>
    <n v="4953000"/>
    <n v="799"/>
    <x v="24"/>
    <x v="81"/>
    <x v="81"/>
    <x v="14"/>
    <s v="Contado"/>
    <s v="Marzo"/>
    <s v="Impuesto de Industria y Comercio"/>
  </r>
  <r>
    <s v="799-226*"/>
    <s v="Otro"/>
    <m/>
    <s v="Mayo"/>
    <s v="Impuesto de Industria y Comercio"/>
    <n v="1"/>
    <s v="Pesos"/>
    <n v="127771000"/>
    <n v="799"/>
    <x v="24"/>
    <x v="81"/>
    <x v="81"/>
    <x v="6"/>
    <s v="Contado"/>
    <s v="Mayo"/>
    <s v="Impuesto De Industria Y Comercio"/>
  </r>
  <r>
    <s v="799-227*"/>
    <s v="Otro"/>
    <m/>
    <s v="Julio"/>
    <s v="Impuesto de Industria y Comercio"/>
    <n v="1"/>
    <s v="Pesos"/>
    <n v="74428000"/>
    <n v="799"/>
    <x v="24"/>
    <x v="81"/>
    <x v="81"/>
    <x v="0"/>
    <s v="Contado"/>
    <s v="Julio"/>
    <s v="Impuesto De Industria Y Comercio"/>
  </r>
  <r>
    <s v="799-228*"/>
    <s v="Otro"/>
    <m/>
    <s v="Septiembre"/>
    <s v="Impuesto de Industria y Comercio"/>
    <n v="1"/>
    <s v="Pesos"/>
    <n v="68625000"/>
    <n v="799"/>
    <x v="24"/>
    <x v="81"/>
    <x v="81"/>
    <x v="3"/>
    <s v="Contado"/>
    <s v="Septiembre"/>
    <s v="Impuesto De Industria Y Comercio"/>
  </r>
  <r>
    <s v="799-229*"/>
    <s v="Otro"/>
    <m/>
    <s v="Noviembre"/>
    <s v="Impuesto de Industria y Comercio"/>
    <n v="1"/>
    <s v="Pesos"/>
    <n v="122530000"/>
    <n v="799"/>
    <x v="24"/>
    <x v="81"/>
    <x v="81"/>
    <x v="1"/>
    <s v="Contado"/>
    <s v="Noviembre"/>
    <s v="Impuesto De Industria Y Comercio"/>
  </r>
  <r>
    <s v="799-230*"/>
    <s v="Otro"/>
    <m/>
    <s v="Diciembre"/>
    <s v="Impuesto de Industria y Comercio"/>
    <n v="1"/>
    <s v="Pesos"/>
    <n v="728197000"/>
    <n v="799"/>
    <x v="24"/>
    <x v="81"/>
    <x v="81"/>
    <x v="20"/>
    <s v="Contado"/>
    <s v="Diciembre"/>
    <s v="Impuesto De Industria Y Comercio"/>
  </r>
  <r>
    <s v="799-231*"/>
    <s v="Otro"/>
    <m/>
    <s v="Febrero"/>
    <s v="Impuesto Predial"/>
    <n v="1"/>
    <s v="Pesos"/>
    <n v="54876000"/>
    <n v="799"/>
    <x v="24"/>
    <x v="51"/>
    <x v="51"/>
    <x v="4"/>
    <s v="Contado"/>
    <s v="Febrero"/>
    <s v="Impuesto Predial"/>
  </r>
  <r>
    <s v="799-232*"/>
    <s v="Otro"/>
    <m/>
    <s v="Marzo"/>
    <s v="Impuesto Predial"/>
    <n v="1"/>
    <s v="Pesos"/>
    <n v="11758000"/>
    <n v="799"/>
    <x v="24"/>
    <x v="51"/>
    <x v="51"/>
    <x v="14"/>
    <s v="Contado"/>
    <s v="Marzo"/>
    <s v="Impuesto Predial"/>
  </r>
  <r>
    <s v="799-233*"/>
    <s v="Otro"/>
    <m/>
    <s v="Mayo"/>
    <s v="Impuesto Predial"/>
    <n v="1"/>
    <s v="Pesos"/>
    <n v="305499000"/>
    <n v="799"/>
    <x v="24"/>
    <x v="51"/>
    <x v="51"/>
    <x v="6"/>
    <s v="Contado"/>
    <s v="Mayo"/>
    <s v="Impuesto Predial"/>
  </r>
  <r>
    <s v="799-234*"/>
    <s v="Otro"/>
    <m/>
    <s v="Junio"/>
    <s v="Impuesto Predial"/>
    <n v="1"/>
    <s v="Pesos"/>
    <n v="993702000"/>
    <n v="799"/>
    <x v="24"/>
    <x v="51"/>
    <x v="51"/>
    <x v="15"/>
    <s v="Contado"/>
    <s v="Junio"/>
    <s v="Impuesto Predial"/>
  </r>
  <r>
    <s v="799-235*"/>
    <s v="Otro"/>
    <m/>
    <s v="Agosto"/>
    <s v="Impuesto Predial"/>
    <n v="1"/>
    <s v="Pesos"/>
    <n v="134165000"/>
    <n v="799"/>
    <x v="24"/>
    <x v="51"/>
    <x v="51"/>
    <x v="5"/>
    <s v="Contado"/>
    <s v="Agosto"/>
    <s v="Impuesto Predial"/>
  </r>
  <r>
    <s v="799-236*"/>
    <s v="Otro"/>
    <m/>
    <s v="Marzo"/>
    <s v="Impuesto de Valorización"/>
    <n v="1"/>
    <s v="Pesos"/>
    <n v="450000000"/>
    <n v="799"/>
    <x v="24"/>
    <x v="82"/>
    <x v="82"/>
    <x v="14"/>
    <s v="Contado"/>
    <s v="Marzo"/>
    <s v="Impuesto de Valorización"/>
  </r>
  <r>
    <s v="502-237*"/>
    <s v="Prestación de servicios"/>
    <m/>
    <s v="Marzo"/>
    <s v="Honorarios Capacitación 2021"/>
    <n v="1"/>
    <s v="Pesos"/>
    <n v="6000000"/>
    <n v="502"/>
    <x v="25"/>
    <x v="17"/>
    <x v="17"/>
    <x v="14"/>
    <s v="Contado"/>
    <s v="Marzo"/>
    <s v="Honorarios Capacitación 2021"/>
  </r>
  <r>
    <s v="502-238*"/>
    <s v="Prestación de servicios"/>
    <m/>
    <s v="Enero"/>
    <s v="Asesoría Tributaria"/>
    <n v="1"/>
    <s v="Pesos"/>
    <n v="5041182"/>
    <n v="502"/>
    <x v="25"/>
    <x v="15"/>
    <x v="15"/>
    <x v="2"/>
    <s v="Contado"/>
    <s v="Enero"/>
    <s v="Asesoría Tributaria mes de enero de 2021"/>
  </r>
  <r>
    <s v="502-239*"/>
    <s v="Prestación de servicios"/>
    <m/>
    <s v="Febrero"/>
    <s v="Asesoría Tributaria"/>
    <n v="1"/>
    <s v="Pesos"/>
    <n v="5041182"/>
    <n v="502"/>
    <x v="25"/>
    <x v="15"/>
    <x v="15"/>
    <x v="4"/>
    <s v="Contado"/>
    <s v="Febrero"/>
    <s v="Asesoría Tributaria mes de febrero de 2021"/>
  </r>
  <r>
    <s v="502-240*"/>
    <s v="Prestación de servicios"/>
    <m/>
    <s v="Marzo"/>
    <s v="Asesoría Tributaria"/>
    <n v="1"/>
    <s v="Pesos"/>
    <n v="5041182"/>
    <n v="502"/>
    <x v="25"/>
    <x v="15"/>
    <x v="15"/>
    <x v="14"/>
    <s v="Contado"/>
    <s v="Marzo"/>
    <s v="Asesoría Tributaria mes de marzo de 2021"/>
  </r>
  <r>
    <s v="502-241*"/>
    <s v="Prestación de servicios"/>
    <m/>
    <s v="Abril"/>
    <s v="Asesoría Tributaria"/>
    <n v="1"/>
    <s v="Pesos"/>
    <n v="5041182"/>
    <n v="502"/>
    <x v="25"/>
    <x v="15"/>
    <x v="15"/>
    <x v="7"/>
    <s v="Contado"/>
    <s v="Abril"/>
    <s v="Asesoría Tributaria mes de abril de 2021"/>
  </r>
  <r>
    <s v="502-242*"/>
    <s v="Prestación de servicios"/>
    <m/>
    <s v="Mayo"/>
    <s v="Asesoría Tributaria"/>
    <n v="1"/>
    <s v="Pesos"/>
    <n v="5041182"/>
    <n v="502"/>
    <x v="25"/>
    <x v="15"/>
    <x v="15"/>
    <x v="6"/>
    <s v="Contado"/>
    <s v="Mayo"/>
    <s v="Asesoría Tributaria mes de mayo de 2021"/>
  </r>
  <r>
    <s v="502-243*"/>
    <s v="Prestación de servicios"/>
    <m/>
    <s v="Junio"/>
    <s v="Asesoría Tributaria"/>
    <n v="1"/>
    <s v="Pesos"/>
    <n v="5041182"/>
    <n v="502"/>
    <x v="25"/>
    <x v="15"/>
    <x v="15"/>
    <x v="15"/>
    <s v="Contado"/>
    <s v="Junio"/>
    <s v="Asesoría Tributaria mes de junio de 2021"/>
  </r>
  <r>
    <s v="502-244*"/>
    <s v="Prestación de servicios"/>
    <m/>
    <s v="Julio"/>
    <s v="Asesoría Tributaria"/>
    <n v="1"/>
    <s v="Pesos"/>
    <n v="5293241"/>
    <n v="502"/>
    <x v="25"/>
    <x v="15"/>
    <x v="15"/>
    <x v="0"/>
    <s v="Contado"/>
    <s v="Julio"/>
    <s v="Asesoría Tributaria mes de julio de 2021"/>
  </r>
  <r>
    <s v="502-245*"/>
    <s v="Prestación de servicios"/>
    <m/>
    <s v="Agosto"/>
    <s v="Asesoría Tributaria"/>
    <n v="1"/>
    <s v="Pesos"/>
    <n v="5293241"/>
    <n v="502"/>
    <x v="25"/>
    <x v="15"/>
    <x v="15"/>
    <x v="5"/>
    <s v="Contado"/>
    <s v="Agosto"/>
    <s v="Asesoría Tributaria mes de agosto de 2021"/>
  </r>
  <r>
    <s v="502-246*"/>
    <s v="Prestación de servicios"/>
    <m/>
    <s v="Septiembre"/>
    <s v="Asesoría Tributaria"/>
    <n v="1"/>
    <s v="Pesos"/>
    <n v="5293241"/>
    <n v="502"/>
    <x v="25"/>
    <x v="15"/>
    <x v="15"/>
    <x v="3"/>
    <s v="Contado"/>
    <s v="Septiembre"/>
    <s v="Asesoría Tributaria mes de septiembre de 2021"/>
  </r>
  <r>
    <s v="502-247*"/>
    <s v="Prestación de servicios"/>
    <m/>
    <s v="Octubre"/>
    <s v="Asesoría Tributaria"/>
    <n v="1"/>
    <s v="Pesos"/>
    <n v="5293241"/>
    <n v="502"/>
    <x v="25"/>
    <x v="15"/>
    <x v="15"/>
    <x v="19"/>
    <s v="Contado"/>
    <s v="Octubre"/>
    <s v="Asesoría Tributaria mes de octubre de 2021"/>
  </r>
  <r>
    <s v="502-249*"/>
    <s v="Prestación de servicios"/>
    <m/>
    <s v="Diciembre"/>
    <s v="Asesoría Tributaria"/>
    <n v="1"/>
    <s v="Pesos"/>
    <n v="5293239"/>
    <n v="502"/>
    <x v="25"/>
    <x v="15"/>
    <x v="15"/>
    <x v="20"/>
    <s v="Contado"/>
    <s v="Diciembre"/>
    <s v="Asesoría Tributaria mes de diciembre de 2021"/>
  </r>
  <r>
    <s v="502-249*"/>
    <s v="Prestación de servicios"/>
    <m/>
    <s v="Noviembre"/>
    <s v="Asesoría Tributaria"/>
    <n v="1"/>
    <s v="Pesos"/>
    <n v="5293239"/>
    <n v="502"/>
    <x v="25"/>
    <x v="15"/>
    <x v="15"/>
    <x v="1"/>
    <s v="Contado"/>
    <s v="Noviembre"/>
    <s v="Asesoría Tributaria mes de noviembre de 2021"/>
  </r>
  <r>
    <s v="502-250*"/>
    <s v="Prestación de servicios"/>
    <m/>
    <s v="Enero"/>
    <s v="Soporte Técnico ERP"/>
    <n v="1"/>
    <s v="Pesos"/>
    <n v="130000000"/>
    <n v="502"/>
    <x v="25"/>
    <x v="15"/>
    <x v="15"/>
    <x v="2"/>
    <s v="Contado"/>
    <s v="Enero"/>
    <s v="ITIS Soporte Técnico ERP 2021"/>
  </r>
  <r>
    <s v="502-251*"/>
    <s v="Prestación de servicios"/>
    <m/>
    <s v="Enero"/>
    <s v="Facturación Electrónica"/>
    <n v="1"/>
    <s v="Pesos"/>
    <n v="3000000"/>
    <n v="502"/>
    <x v="25"/>
    <x v="43"/>
    <x v="43"/>
    <x v="2"/>
    <s v="Contado"/>
    <s v="Enero"/>
    <s v="Facturación Electrónica mes de enero de 2021"/>
  </r>
  <r>
    <s v="502-252*"/>
    <s v="Prestación de servicios"/>
    <m/>
    <s v="Febrero"/>
    <s v="Facturación Electrónica"/>
    <n v="1"/>
    <s v="Pesos"/>
    <n v="3000000"/>
    <n v="502"/>
    <x v="25"/>
    <x v="43"/>
    <x v="43"/>
    <x v="4"/>
    <s v="Contado"/>
    <s v="Febrero"/>
    <s v="Facturación Electrónica mes de febrero de 2021"/>
  </r>
  <r>
    <s v="502-253*"/>
    <s v="Prestación de servicios"/>
    <m/>
    <s v="Marzo"/>
    <s v="Facturación Electrónica"/>
    <n v="1"/>
    <s v="Pesos"/>
    <n v="3000000"/>
    <n v="502"/>
    <x v="25"/>
    <x v="43"/>
    <x v="43"/>
    <x v="14"/>
    <s v="Contado"/>
    <s v="Marzo"/>
    <s v="Facturación Electrónica mes de marzo de 2021"/>
  </r>
  <r>
    <s v="502-254*"/>
    <s v="Prestación de servicios"/>
    <m/>
    <s v="Abril"/>
    <s v="Facturación Electrónica"/>
    <n v="1"/>
    <s v="Pesos"/>
    <n v="3000000"/>
    <n v="502"/>
    <x v="25"/>
    <x v="43"/>
    <x v="43"/>
    <x v="7"/>
    <s v="Contado"/>
    <s v="Abril"/>
    <s v="Facturación Electrónica mes de abril de 2021"/>
  </r>
  <r>
    <s v="502-255*"/>
    <s v="Prestación de servicios"/>
    <m/>
    <s v="Mayo"/>
    <s v="Facturación Electrónica"/>
    <n v="1"/>
    <s v="Pesos"/>
    <n v="3000000"/>
    <n v="502"/>
    <x v="25"/>
    <x v="43"/>
    <x v="43"/>
    <x v="6"/>
    <s v="Contado"/>
    <s v="Mayo"/>
    <s v="Facturación Electrónica mes de mayo de 2021"/>
  </r>
  <r>
    <s v="502-256*"/>
    <s v="Prestación de servicios"/>
    <m/>
    <s v="Junio"/>
    <s v="Facturación Electrónica"/>
    <n v="1"/>
    <s v="Pesos"/>
    <n v="3000000"/>
    <n v="502"/>
    <x v="25"/>
    <x v="43"/>
    <x v="43"/>
    <x v="15"/>
    <s v="Contado"/>
    <s v="Junio"/>
    <s v="Facturación Electrónica mes de junio de 2021"/>
  </r>
  <r>
    <s v="502-257*"/>
    <s v="Prestación de servicios"/>
    <m/>
    <s v="Julio"/>
    <s v="Facturación Electrónica"/>
    <n v="1"/>
    <s v="Pesos"/>
    <n v="3000000"/>
    <n v="502"/>
    <x v="25"/>
    <x v="43"/>
    <x v="43"/>
    <x v="0"/>
    <s v="Contado"/>
    <s v="Julio"/>
    <s v="Facturación Electrónica mes de julio de 2021"/>
  </r>
  <r>
    <s v="502-258*"/>
    <s v="Prestación de servicios"/>
    <m/>
    <s v="Agosto"/>
    <s v="Facturación Electrónica"/>
    <n v="1"/>
    <s v="Pesos"/>
    <n v="3000000"/>
    <n v="502"/>
    <x v="25"/>
    <x v="43"/>
    <x v="43"/>
    <x v="5"/>
    <s v="Contado"/>
    <s v="Agosto"/>
    <s v="Facturación Electrónica mes de agosto de 2021"/>
  </r>
  <r>
    <s v="502-259*"/>
    <s v="Prestación de servicios"/>
    <m/>
    <s v="Septiembre"/>
    <s v="Facturación Electrónica"/>
    <n v="1"/>
    <s v="Pesos"/>
    <n v="3000000"/>
    <n v="502"/>
    <x v="25"/>
    <x v="43"/>
    <x v="43"/>
    <x v="3"/>
    <s v="Contado"/>
    <s v="Septiembre"/>
    <s v="Facturación Electrónica mes de septiembre de 2021"/>
  </r>
  <r>
    <s v="502-260*"/>
    <s v="Prestación de servicios"/>
    <m/>
    <s v="Octubre"/>
    <s v="Facturación Electrónica"/>
    <n v="1"/>
    <s v="Pesos"/>
    <n v="3000000"/>
    <n v="502"/>
    <x v="25"/>
    <x v="43"/>
    <x v="43"/>
    <x v="19"/>
    <s v="Contado"/>
    <s v="Octubre"/>
    <s v="Facturación Electrónica mes de octubre de 2021"/>
  </r>
  <r>
    <s v="502-261*"/>
    <s v="Prestación de servicios"/>
    <m/>
    <s v="Noviembre"/>
    <s v="Facturación Electrónica"/>
    <n v="1"/>
    <s v="Pesos"/>
    <n v="3000000"/>
    <n v="502"/>
    <x v="25"/>
    <x v="43"/>
    <x v="43"/>
    <x v="1"/>
    <s v="Contado"/>
    <s v="Noviembre"/>
    <s v="Facturación Electrónica mes de noviembre de 2021"/>
  </r>
  <r>
    <s v="502-262*"/>
    <s v="Prestación de servicios"/>
    <m/>
    <s v="Diciembre"/>
    <s v="Facturación Electrónica"/>
    <n v="1"/>
    <s v="Pesos"/>
    <n v="3000000"/>
    <n v="502"/>
    <x v="25"/>
    <x v="43"/>
    <x v="43"/>
    <x v="20"/>
    <s v="Contado"/>
    <s v="Diciembre"/>
    <s v="Facturación Electrónica mes de diciembre de 2021"/>
  </r>
  <r>
    <s v="799-263*"/>
    <s v="Seguros"/>
    <m/>
    <s v="Febrero"/>
    <s v="Seguros Estudiantiles 2021"/>
    <n v="1"/>
    <s v="Pesos"/>
    <n v="283110000"/>
    <n v="799"/>
    <x v="24"/>
    <x v="83"/>
    <x v="83"/>
    <x v="4"/>
    <s v="Contado"/>
    <s v="Febrero"/>
    <s v="Seguros Estudiantiles primer semestre 2021"/>
  </r>
  <r>
    <s v="502-265*"/>
    <s v="Prestación de servicios"/>
    <m/>
    <s v="Enero"/>
    <s v="Licencia Crypto-Vault 2021"/>
    <n v="1"/>
    <s v="Pesos"/>
    <n v="3100000"/>
    <n v="502"/>
    <x v="25"/>
    <x v="84"/>
    <x v="84"/>
    <x v="2"/>
    <s v="Contado"/>
    <s v="Enero"/>
    <s v="Renovación Licencia Crypto-Vault 2021"/>
  </r>
  <r>
    <s v="502-266*"/>
    <s v="Prestación de servicios"/>
    <m/>
    <s v="Enero"/>
    <s v="Credibanco Arrendamiento Datáfonos"/>
    <n v="1"/>
    <s v="Pesos"/>
    <n v="250000"/>
    <n v="502"/>
    <x v="25"/>
    <x v="76"/>
    <x v="76"/>
    <x v="2"/>
    <s v="Contado"/>
    <s v="Enero"/>
    <s v="Credibanco Arrendamiento Datáfonos mes de enero de 2021"/>
  </r>
  <r>
    <s v="502-267*"/>
    <s v="Prestación de servicios"/>
    <m/>
    <s v="Febrero"/>
    <s v="Credibanco Arrendamiento Datáfonos"/>
    <n v="1"/>
    <s v="Pesos"/>
    <n v="250000"/>
    <n v="502"/>
    <x v="25"/>
    <x v="76"/>
    <x v="76"/>
    <x v="4"/>
    <s v="Contado"/>
    <s v="Febrero"/>
    <s v="Credibanco Arrendamiento Datáfonos mes de febrero de 2021"/>
  </r>
  <r>
    <s v="502-268*"/>
    <s v="Prestación de servicios"/>
    <m/>
    <s v="Marzo"/>
    <s v="Credibanco Arrendamiento Datáfonos"/>
    <n v="1"/>
    <s v="Pesos"/>
    <n v="250000"/>
    <n v="502"/>
    <x v="25"/>
    <x v="76"/>
    <x v="76"/>
    <x v="14"/>
    <s v="Contado"/>
    <s v="Marzo"/>
    <s v="Credibanco Arrendamiento Datáfonos mes de marzo de 2021"/>
  </r>
  <r>
    <s v="502-269*"/>
    <s v="Prestación de servicios"/>
    <m/>
    <s v="Junio"/>
    <s v="Credibanco Arrendamiento Datáfonos"/>
    <n v="1"/>
    <s v="Pesos"/>
    <n v="250000"/>
    <n v="502"/>
    <x v="25"/>
    <x v="76"/>
    <x v="76"/>
    <x v="15"/>
    <s v="Contado"/>
    <s v="Junio"/>
    <s v="Credibanco Arrendamiento Datáfonos mes de junio de 2021"/>
  </r>
  <r>
    <s v="502-270*"/>
    <s v="Prestación de servicios"/>
    <m/>
    <s v="Julio"/>
    <s v="Credibanco Arrendamiento Datáfonos"/>
    <n v="1"/>
    <s v="Pesos"/>
    <n v="250000"/>
    <n v="502"/>
    <x v="25"/>
    <x v="76"/>
    <x v="76"/>
    <x v="0"/>
    <s v="Contado"/>
    <s v="Julio"/>
    <s v="Credibanco Arrendamiento Datáfonos mes de julio de 2021"/>
  </r>
  <r>
    <s v="502-271*"/>
    <s v="Prestación de servicios"/>
    <m/>
    <s v="Agosto"/>
    <s v="Credibanco Arrendamiento Datáfonos"/>
    <n v="1"/>
    <s v="Pesos"/>
    <n v="250000"/>
    <n v="502"/>
    <x v="25"/>
    <x v="76"/>
    <x v="76"/>
    <x v="5"/>
    <s v="Contado"/>
    <s v="Agosto"/>
    <s v="Credibanco Arrendamiento Datáfonos mes de agosto de 2021"/>
  </r>
  <r>
    <s v="502-272*"/>
    <s v="Prestación de servicios"/>
    <m/>
    <s v="Noviembre"/>
    <s v="Credibanco Arrendamiento Datáfonos"/>
    <n v="1"/>
    <s v="Pesos"/>
    <n v="250000"/>
    <n v="502"/>
    <x v="25"/>
    <x v="76"/>
    <x v="76"/>
    <x v="1"/>
    <s v="Contado"/>
    <s v="Noviembre"/>
    <s v="Credibanco Arrendamiento Datáfonos mes de noviembre de 2021"/>
  </r>
  <r>
    <s v="502-273*"/>
    <s v="Prestación de servicios"/>
    <m/>
    <s v="Diciembre"/>
    <s v="Credibanco Arrendamiento Datáfonos"/>
    <n v="1"/>
    <s v="Pesos"/>
    <n v="250000"/>
    <n v="502"/>
    <x v="25"/>
    <x v="76"/>
    <x v="76"/>
    <x v="20"/>
    <s v="Contado"/>
    <s v="Diciembre"/>
    <s v="Credibanco Arrendamiento Datáfonos mes de diciembre de 2021"/>
  </r>
  <r>
    <s v="502-274*"/>
    <s v="Prestación de servicios"/>
    <m/>
    <s v="Enero"/>
    <s v="Redeban Arrendamiento Datáfonos"/>
    <n v="1"/>
    <s v="Pesos"/>
    <n v="500000"/>
    <n v="502"/>
    <x v="25"/>
    <x v="76"/>
    <x v="76"/>
    <x v="2"/>
    <s v="Contado"/>
    <s v="Enero"/>
    <s v="Redeban Arrendamiento Datáfonos mes de enero de 2021"/>
  </r>
  <r>
    <s v="502-275*"/>
    <s v="Prestación de servicios"/>
    <m/>
    <s v="Febrero"/>
    <s v="Redeban Arrendamiento Datáfonos"/>
    <n v="1"/>
    <s v="Pesos"/>
    <n v="500000"/>
    <n v="502"/>
    <x v="25"/>
    <x v="76"/>
    <x v="76"/>
    <x v="4"/>
    <s v="Contado"/>
    <s v="Febrero"/>
    <s v="Redeban Arrendamiento Datáfonos mes de febrero de 2021"/>
  </r>
  <r>
    <s v="502-276*"/>
    <s v="Prestación de servicios"/>
    <m/>
    <s v="Marzo"/>
    <s v="Redeban Arrendamiento Datáfonos"/>
    <n v="1"/>
    <s v="Pesos"/>
    <n v="500000"/>
    <n v="502"/>
    <x v="25"/>
    <x v="76"/>
    <x v="76"/>
    <x v="14"/>
    <s v="Contado"/>
    <s v="Marzo"/>
    <s v="Redeban Arrendamiento Datáfonos mes de marzo de 2021"/>
  </r>
  <r>
    <s v="502-277*"/>
    <s v="Prestación de servicios"/>
    <m/>
    <s v="Junio"/>
    <s v="Redeban Arrendamiento Datáfonos"/>
    <n v="1"/>
    <s v="Pesos"/>
    <n v="500000"/>
    <n v="502"/>
    <x v="25"/>
    <x v="76"/>
    <x v="76"/>
    <x v="15"/>
    <s v="Contado"/>
    <s v="Junio"/>
    <s v="Redeban Arrendamiento Datáfonos mes de junio de 2021"/>
  </r>
  <r>
    <s v="502-278*"/>
    <s v="Prestación de servicios"/>
    <m/>
    <s v="Julio"/>
    <s v="Redeban Arrendamiento Datáfonos"/>
    <n v="1"/>
    <s v="Pesos"/>
    <n v="500000"/>
    <n v="502"/>
    <x v="25"/>
    <x v="76"/>
    <x v="76"/>
    <x v="0"/>
    <s v="Contado"/>
    <s v="Julio"/>
    <s v="Redeban Arrendamiento Datáfonos mes de julio de 2021"/>
  </r>
  <r>
    <s v="502-279*"/>
    <s v="Prestación de servicios"/>
    <m/>
    <s v="Agosto"/>
    <s v="Redeban Arrendamiento Datáfonos"/>
    <n v="1"/>
    <s v="Pesos"/>
    <n v="500000"/>
    <n v="502"/>
    <x v="25"/>
    <x v="76"/>
    <x v="76"/>
    <x v="5"/>
    <s v="Contado"/>
    <s v="Agosto"/>
    <s v="Redeban Arrendamiento Datáfonos mes de agosto de 2021"/>
  </r>
  <r>
    <s v="502-280*"/>
    <s v="Prestación de servicios"/>
    <m/>
    <s v="Noviembre"/>
    <s v="Redeban Arrendamiento Datáfonos"/>
    <n v="1"/>
    <s v="Pesos"/>
    <n v="500000"/>
    <n v="502"/>
    <x v="25"/>
    <x v="76"/>
    <x v="76"/>
    <x v="1"/>
    <s v="Contado"/>
    <s v="Noviembre"/>
    <s v="Redeban Arrendamiento Datáfonos mes de noviembre de 2021"/>
  </r>
  <r>
    <s v="502-281*"/>
    <s v="Prestación de servicios"/>
    <m/>
    <s v="Diciembre"/>
    <s v="Redeban Arrendamiento Datáfonos"/>
    <n v="1"/>
    <s v="Pesos"/>
    <n v="500000"/>
    <n v="502"/>
    <x v="25"/>
    <x v="76"/>
    <x v="76"/>
    <x v="20"/>
    <s v="Contado"/>
    <s v="Diciembre"/>
    <s v="Redeban Arrendamiento Datáfonos mes de diciembre de 2021"/>
  </r>
  <r>
    <s v="799-282*"/>
    <s v="Seguros"/>
    <m/>
    <s v="Enero"/>
    <s v="Seguro Contra Incendio 2021"/>
    <n v="1"/>
    <s v="Pesos"/>
    <n v="2437250"/>
    <n v="799"/>
    <x v="24"/>
    <x v="85"/>
    <x v="85"/>
    <x v="2"/>
    <s v="Anticipo"/>
    <s v="Enero"/>
    <s v="Seguro Contra Incendio mes de enero de 2021"/>
  </r>
  <r>
    <s v="799-294*"/>
    <s v="Seguros"/>
    <m/>
    <s v="Enero"/>
    <s v="Seguro Corriente Débil 2021"/>
    <n v="1"/>
    <s v="Pesos"/>
    <n v="1320417"/>
    <n v="799"/>
    <x v="24"/>
    <x v="86"/>
    <x v="86"/>
    <x v="2"/>
    <s v="Anticipo"/>
    <s v="Enero"/>
    <s v="Seguro Corriente Débil mes de enero de 2021"/>
  </r>
  <r>
    <s v="799-295*"/>
    <s v="Seguros"/>
    <m/>
    <s v="Febrero"/>
    <s v="Seguro Corriente Débil 2021"/>
    <n v="1"/>
    <s v="Pesos"/>
    <n v="1320417"/>
    <n v="799"/>
    <x v="24"/>
    <x v="86"/>
    <x v="86"/>
    <x v="4"/>
    <s v="Anticipo"/>
    <s v="Enero"/>
    <s v="Seguro Corriente Débil mes de febrero de 2021"/>
  </r>
  <r>
    <s v="799-296*"/>
    <s v="Seguros"/>
    <m/>
    <s v="Marzo"/>
    <s v="Seguro Corriente Débil 2021"/>
    <n v="1"/>
    <s v="Pesos"/>
    <n v="1320417"/>
    <n v="799"/>
    <x v="24"/>
    <x v="86"/>
    <x v="86"/>
    <x v="14"/>
    <s v="Anticipo"/>
    <s v="Enero"/>
    <s v="Seguro Corriente Débil mes de marzo de 2021"/>
  </r>
  <r>
    <s v="799-297*"/>
    <s v="Seguros"/>
    <m/>
    <s v="Abril"/>
    <s v="Seguro Corriente Débil 2021"/>
    <n v="1"/>
    <s v="Pesos"/>
    <n v="1320417"/>
    <n v="799"/>
    <x v="24"/>
    <x v="86"/>
    <x v="86"/>
    <x v="7"/>
    <s v="Anticipo"/>
    <s v="Enero"/>
    <s v="Seguro Corriente Débil mes de abril de 2021"/>
  </r>
  <r>
    <s v="799-298*"/>
    <s v="Seguros"/>
    <m/>
    <s v="Mayo"/>
    <s v="Seguro Corriente Débil 2021"/>
    <n v="1"/>
    <s v="Pesos"/>
    <n v="1320417"/>
    <n v="799"/>
    <x v="24"/>
    <x v="86"/>
    <x v="86"/>
    <x v="6"/>
    <s v="Anticipo"/>
    <s v="Enero"/>
    <s v="Seguro Corriente Débil mes de mayo de 2021"/>
  </r>
  <r>
    <s v="799-299*"/>
    <s v="Seguros"/>
    <m/>
    <s v="Junio"/>
    <s v="Seguro Corriente Débil 2021"/>
    <n v="1"/>
    <s v="Pesos"/>
    <n v="1320417"/>
    <n v="799"/>
    <x v="24"/>
    <x v="86"/>
    <x v="86"/>
    <x v="15"/>
    <s v="Anticipo"/>
    <s v="Enero"/>
    <s v="Seguro Corriente Débil mes de junio de 2021"/>
  </r>
  <r>
    <s v="799-300*"/>
    <s v="Seguros"/>
    <m/>
    <s v="Julio"/>
    <s v="Seguro Corriente Débil 2021"/>
    <n v="1"/>
    <s v="Pesos"/>
    <n v="1320417"/>
    <n v="799"/>
    <x v="24"/>
    <x v="86"/>
    <x v="86"/>
    <x v="0"/>
    <s v="Anticipo"/>
    <s v="Enero"/>
    <s v="Seguro Corriente Débil mes de julio de 2021"/>
  </r>
  <r>
    <s v="799-301*"/>
    <s v="Seguros"/>
    <m/>
    <s v="Agosto"/>
    <s v="Seguro Corriente Débil 2021"/>
    <n v="1"/>
    <s v="Pesos"/>
    <n v="1320417"/>
    <n v="799"/>
    <x v="24"/>
    <x v="86"/>
    <x v="86"/>
    <x v="5"/>
    <s v="Anticipo"/>
    <s v="Enero"/>
    <s v="Seguro Corriente Débil mes de agosto de 2021"/>
  </r>
  <r>
    <s v="799-302*"/>
    <s v="Seguros"/>
    <m/>
    <s v="Septiembre"/>
    <s v="Seguro Corriente Débil 2021"/>
    <n v="1"/>
    <s v="Pesos"/>
    <n v="1320417"/>
    <n v="799"/>
    <x v="24"/>
    <x v="86"/>
    <x v="86"/>
    <x v="3"/>
    <s v="Anticipo"/>
    <s v="Enero"/>
    <s v="Seguro Corriente Débil mes de septiembre de 2021"/>
  </r>
  <r>
    <s v="799-303*"/>
    <s v="Seguros"/>
    <m/>
    <s v="Octubre"/>
    <s v="Seguro Corriente Débil 2021"/>
    <n v="1"/>
    <s v="Pesos"/>
    <n v="1320417"/>
    <n v="799"/>
    <x v="24"/>
    <x v="86"/>
    <x v="86"/>
    <x v="19"/>
    <s v="Anticipo"/>
    <s v="Enero"/>
    <s v="Seguro Corriente Débil mes de octubre de 2021"/>
  </r>
  <r>
    <s v="799-304*"/>
    <s v="Seguros"/>
    <m/>
    <s v="Noviembre"/>
    <s v="Seguro Corriente Débil 2021"/>
    <n v="1"/>
    <s v="Pesos"/>
    <n v="1320417"/>
    <n v="799"/>
    <x v="24"/>
    <x v="86"/>
    <x v="86"/>
    <x v="1"/>
    <s v="Anticipo"/>
    <s v="Enero"/>
    <s v="Seguro Corriente Débil mes de noviembre de 2021"/>
  </r>
  <r>
    <s v="799-305*"/>
    <s v="Seguros"/>
    <m/>
    <s v="Diciembre"/>
    <s v="Seguro Corriente Débil 2021"/>
    <n v="1"/>
    <s v="Pesos"/>
    <n v="1320413"/>
    <n v="799"/>
    <x v="24"/>
    <x v="86"/>
    <x v="86"/>
    <x v="20"/>
    <s v="Anticipo"/>
    <s v="Enero"/>
    <s v="Seguro Corriente Débil mes de diciembre de 2021"/>
  </r>
  <r>
    <s v="799-305*"/>
    <s v="Seguros"/>
    <m/>
    <s v="Febrero"/>
    <s v="Seguro Contra Incendio 2021"/>
    <n v="1"/>
    <s v="Pesos"/>
    <n v="2437250"/>
    <n v="799"/>
    <x v="24"/>
    <x v="85"/>
    <x v="85"/>
    <x v="4"/>
    <s v="Anticipo"/>
    <s v="Enero"/>
    <s v="Seguro Contra Incendio mes de febrero de 2021"/>
  </r>
  <r>
    <s v="799-305*"/>
    <s v="Seguros"/>
    <m/>
    <s v="Marzo"/>
    <s v="Seguro Contra Incendio 2021"/>
    <n v="1"/>
    <s v="Pesos"/>
    <n v="2437250"/>
    <n v="799"/>
    <x v="24"/>
    <x v="85"/>
    <x v="85"/>
    <x v="14"/>
    <s v="Anticipo"/>
    <s v="Enero"/>
    <s v="Seguro Contra Incendio mes de marzo de 2021"/>
  </r>
  <r>
    <s v="799-305*"/>
    <s v="Seguros"/>
    <m/>
    <s v="Abril"/>
    <s v="Seguro Contra Incendio 2021"/>
    <n v="1"/>
    <s v="Pesos"/>
    <n v="2437250"/>
    <n v="799"/>
    <x v="24"/>
    <x v="85"/>
    <x v="85"/>
    <x v="7"/>
    <s v="Anticipo"/>
    <s v="Enero"/>
    <s v="Seguro Contra Incendio mes de abril de 2021"/>
  </r>
  <r>
    <s v="799-305*"/>
    <s v="Seguros"/>
    <m/>
    <s v="Mayo"/>
    <s v="Seguro Contra Incendio 2021"/>
    <n v="1"/>
    <s v="Pesos"/>
    <n v="2437250"/>
    <n v="799"/>
    <x v="24"/>
    <x v="85"/>
    <x v="85"/>
    <x v="6"/>
    <s v="Anticipo"/>
    <s v="Enero"/>
    <s v="Seguro Contra Incendio mes de mayo de 2021"/>
  </r>
  <r>
    <s v="799-305*"/>
    <s v="Seguros"/>
    <m/>
    <s v="Junio"/>
    <s v="Seguro Contra Incendio 2021"/>
    <n v="1"/>
    <s v="Pesos"/>
    <n v="2437250"/>
    <n v="799"/>
    <x v="24"/>
    <x v="85"/>
    <x v="85"/>
    <x v="15"/>
    <s v="Anticipo"/>
    <s v="Enero"/>
    <s v="Seguro Contra Incendio mes de junio de 2021"/>
  </r>
  <r>
    <s v="799-305*"/>
    <s v="Seguros"/>
    <m/>
    <s v="Julio"/>
    <s v="Seguro Contra Incendio 2021"/>
    <n v="1"/>
    <s v="Pesos"/>
    <n v="2437250"/>
    <n v="799"/>
    <x v="24"/>
    <x v="85"/>
    <x v="85"/>
    <x v="0"/>
    <s v="Anticipo"/>
    <s v="Enero"/>
    <s v="Seguro Contra Incendio mes de julio de 2021"/>
  </r>
  <r>
    <s v="799-305*"/>
    <s v="Seguros"/>
    <m/>
    <s v="Agosto"/>
    <s v="Seguro Contra Incendio 2021"/>
    <n v="1"/>
    <s v="Pesos"/>
    <n v="2437250"/>
    <n v="799"/>
    <x v="24"/>
    <x v="85"/>
    <x v="85"/>
    <x v="5"/>
    <s v="Anticipo"/>
    <s v="Enero"/>
    <s v="Seguro Contra Incendio mes de agosto de 2021"/>
  </r>
  <r>
    <s v="799-305*"/>
    <s v="Seguros"/>
    <m/>
    <s v="Septiembre"/>
    <s v="Seguro Contra Incendio 2021"/>
    <n v="1"/>
    <s v="Pesos"/>
    <n v="2437250"/>
    <n v="799"/>
    <x v="24"/>
    <x v="85"/>
    <x v="85"/>
    <x v="3"/>
    <s v="Anticipo"/>
    <s v="Enero"/>
    <s v="Seguro Contra Incendio mes de septiembre de 2021"/>
  </r>
  <r>
    <s v="799-305*"/>
    <s v="Seguros"/>
    <m/>
    <s v="Octubre"/>
    <s v="Seguro Contra Incendio 2021"/>
    <n v="1"/>
    <s v="Pesos"/>
    <n v="2437250"/>
    <n v="799"/>
    <x v="24"/>
    <x v="85"/>
    <x v="85"/>
    <x v="19"/>
    <s v="Anticipo"/>
    <s v="Enero"/>
    <s v="Seguro Contra Incendio mes de octubre de 2021"/>
  </r>
  <r>
    <s v="799-305*"/>
    <s v="Seguros"/>
    <m/>
    <s v="Noviembre"/>
    <s v="Seguro Contra Incendio 2021"/>
    <n v="1"/>
    <s v="Pesos"/>
    <n v="2437250"/>
    <n v="799"/>
    <x v="24"/>
    <x v="85"/>
    <x v="85"/>
    <x v="1"/>
    <s v="Anticipo"/>
    <s v="Enero"/>
    <s v="Seguro Contra Incendio mes de noviembre de 2021"/>
  </r>
  <r>
    <s v="799-305*"/>
    <s v="Seguros"/>
    <m/>
    <s v="Diciembre"/>
    <s v="Seguro Contra Incendio 2021"/>
    <n v="1"/>
    <s v="Pesos"/>
    <n v="2437250"/>
    <n v="799"/>
    <x v="24"/>
    <x v="85"/>
    <x v="85"/>
    <x v="20"/>
    <s v="Anticipo"/>
    <s v="Enero"/>
    <s v="Seguro Contra Incendio mes de diciembre de 2021"/>
  </r>
  <r>
    <s v="799-306*"/>
    <s v="Seguros"/>
    <m/>
    <s v="Enero"/>
    <s v="Seguro de Sustracción 2021"/>
    <n v="1"/>
    <s v="Pesos"/>
    <n v="195167"/>
    <n v="799"/>
    <x v="24"/>
    <x v="87"/>
    <x v="87"/>
    <x v="2"/>
    <s v="Anticipo"/>
    <s v="Enero"/>
    <s v="Seguro de Sustracción mes de enero de 2021"/>
  </r>
  <r>
    <s v="799-307*"/>
    <s v="Seguros"/>
    <m/>
    <s v="Febrero"/>
    <s v="Seguro de Sustracción 2021"/>
    <n v="1"/>
    <s v="Pesos"/>
    <n v="195167"/>
    <n v="799"/>
    <x v="24"/>
    <x v="87"/>
    <x v="87"/>
    <x v="4"/>
    <s v="Anticipo"/>
    <s v="Enero"/>
    <s v="Seguro de Sustracción mes de febrero de 2021"/>
  </r>
  <r>
    <s v="799-308*"/>
    <s v="Seguros"/>
    <m/>
    <s v="Marzo"/>
    <s v="Seguro de Sustracción 2021"/>
    <n v="1"/>
    <s v="Pesos"/>
    <n v="195167"/>
    <n v="799"/>
    <x v="24"/>
    <x v="87"/>
    <x v="87"/>
    <x v="14"/>
    <s v="Anticipo"/>
    <s v="Enero"/>
    <s v="Seguro de Sustracción mes de marzo de 2021"/>
  </r>
  <r>
    <s v="799-309*"/>
    <s v="Seguros"/>
    <m/>
    <s v="Abril"/>
    <s v="Seguro de Sustracción 2021"/>
    <n v="1"/>
    <s v="Pesos"/>
    <n v="195167"/>
    <n v="799"/>
    <x v="24"/>
    <x v="87"/>
    <x v="87"/>
    <x v="7"/>
    <s v="Anticipo"/>
    <s v="Enero"/>
    <s v="Seguro de Sustracción mes de abril de 2021"/>
  </r>
  <r>
    <s v="799-310*"/>
    <s v="Seguros"/>
    <m/>
    <s v="Mayo"/>
    <s v="Seguro de Sustracción 2021"/>
    <n v="1"/>
    <s v="Pesos"/>
    <n v="195167"/>
    <n v="799"/>
    <x v="24"/>
    <x v="87"/>
    <x v="87"/>
    <x v="6"/>
    <s v="Anticipo"/>
    <s v="Enero"/>
    <s v="Seguro de Sustracción mes de mayo de 2021"/>
  </r>
  <r>
    <s v="799-311*"/>
    <s v="Seguros"/>
    <m/>
    <s v="Junio"/>
    <s v="Seguro de Sustracción 2021"/>
    <n v="1"/>
    <s v="Pesos"/>
    <n v="195167"/>
    <n v="799"/>
    <x v="24"/>
    <x v="87"/>
    <x v="87"/>
    <x v="15"/>
    <s v="Anticipo"/>
    <s v="Enero"/>
    <s v="Seguro de Sustracción mes de junio de 2021"/>
  </r>
  <r>
    <s v="799-312*"/>
    <s v="Seguros"/>
    <m/>
    <s v="Julio"/>
    <s v="Seguro de Sustracción 2021"/>
    <n v="1"/>
    <s v="Pesos"/>
    <n v="195167"/>
    <n v="799"/>
    <x v="24"/>
    <x v="87"/>
    <x v="87"/>
    <x v="0"/>
    <s v="Anticipo"/>
    <s v="Enero"/>
    <s v="Seguro de Sustracción mes de julio de 2021"/>
  </r>
  <r>
    <s v="799-313*"/>
    <s v="Seguros"/>
    <m/>
    <s v="Agosto"/>
    <s v="Seguro de Sustracción 2021"/>
    <n v="1"/>
    <s v="Pesos"/>
    <n v="195167"/>
    <n v="799"/>
    <x v="24"/>
    <x v="87"/>
    <x v="87"/>
    <x v="5"/>
    <s v="Anticipo"/>
    <s v="Enero"/>
    <s v="Seguro de Sustracción mes de agosto de 2021"/>
  </r>
  <r>
    <s v="799-314*"/>
    <s v="Seguros"/>
    <m/>
    <s v="Septiembre"/>
    <s v="Seguro de Sustracción 2021"/>
    <n v="1"/>
    <s v="Pesos"/>
    <n v="195167"/>
    <n v="799"/>
    <x v="24"/>
    <x v="87"/>
    <x v="87"/>
    <x v="3"/>
    <s v="Anticipo"/>
    <s v="Enero"/>
    <s v="Seguro de Sustracción mes de septiembre de 2021"/>
  </r>
  <r>
    <s v="799-315*"/>
    <s v="Seguros"/>
    <m/>
    <s v="Octubre"/>
    <s v="Seguro de Sustracción 2021"/>
    <n v="1"/>
    <s v="Pesos"/>
    <n v="195167"/>
    <n v="799"/>
    <x v="24"/>
    <x v="87"/>
    <x v="87"/>
    <x v="19"/>
    <s v="Anticipo"/>
    <s v="Enero"/>
    <s v="Seguro de Sustracción mes de octubre de 2021"/>
  </r>
  <r>
    <s v="799-316*"/>
    <s v="Seguros"/>
    <m/>
    <s v="Noviembre"/>
    <s v="Seguro de Sustracción 2021"/>
    <n v="1"/>
    <s v="Pesos"/>
    <n v="195167"/>
    <n v="799"/>
    <x v="24"/>
    <x v="87"/>
    <x v="87"/>
    <x v="1"/>
    <s v="Anticipo"/>
    <s v="Enero"/>
    <s v="Seguro de Sustracción mes de noviembre de 2021"/>
  </r>
  <r>
    <s v="799-317*"/>
    <s v="Seguros"/>
    <m/>
    <s v="Diciembre"/>
    <s v="Seguro de Sustracción 2021"/>
    <n v="1"/>
    <s v="Pesos"/>
    <n v="195163"/>
    <n v="799"/>
    <x v="24"/>
    <x v="87"/>
    <x v="87"/>
    <x v="20"/>
    <s v="Anticipo"/>
    <s v="Enero"/>
    <s v="Seguro de Sustracción mes de diciembre de 2021"/>
  </r>
  <r>
    <s v="799-318*"/>
    <s v="Seguros"/>
    <m/>
    <s v="Enero"/>
    <s v="Seguro Responsabilidad Civil 2021"/>
    <n v="1"/>
    <s v="Pesos"/>
    <n v="4787000"/>
    <n v="799"/>
    <x v="24"/>
    <x v="64"/>
    <x v="64"/>
    <x v="2"/>
    <s v="Anticipo"/>
    <s v="Enero"/>
    <s v="Seguro Responsabilidad Civil mes de enero de 2021"/>
  </r>
  <r>
    <s v="799-319*"/>
    <s v="Seguros"/>
    <m/>
    <s v="Febrero"/>
    <s v="Seguro Responsabilidad Civil 2021"/>
    <n v="1"/>
    <s v="Pesos"/>
    <n v="4787000"/>
    <n v="799"/>
    <x v="24"/>
    <x v="64"/>
    <x v="64"/>
    <x v="4"/>
    <s v="Anticipo"/>
    <s v="Enero"/>
    <s v="Seguro Responsabilidad Civil mes de febrero de 2021"/>
  </r>
  <r>
    <s v="799-320*"/>
    <s v="Seguros"/>
    <m/>
    <s v="Marzo"/>
    <s v="Seguro Responsabilidad Civil 2021"/>
    <n v="1"/>
    <s v="Pesos"/>
    <n v="4787000"/>
    <n v="799"/>
    <x v="24"/>
    <x v="64"/>
    <x v="64"/>
    <x v="14"/>
    <s v="Anticipo"/>
    <s v="Enero"/>
    <s v="Seguro Responsabilidad Civil mes de marzo de 2021"/>
  </r>
  <r>
    <s v="799-321*"/>
    <s v="Seguros"/>
    <m/>
    <s v="Abril"/>
    <s v="Seguro Responsabilidad Civil 2021"/>
    <n v="1"/>
    <s v="Pesos"/>
    <n v="4787000"/>
    <n v="799"/>
    <x v="24"/>
    <x v="64"/>
    <x v="64"/>
    <x v="7"/>
    <s v="Anticipo"/>
    <s v="Enero"/>
    <s v="Seguro Responsabilidad Civil mes de abril de 2021"/>
  </r>
  <r>
    <s v="799-322*"/>
    <s v="Seguros"/>
    <m/>
    <s v="Mayo"/>
    <s v="Seguro Responsabilidad Civil 2021"/>
    <n v="1"/>
    <s v="Pesos"/>
    <n v="4787000"/>
    <n v="799"/>
    <x v="24"/>
    <x v="64"/>
    <x v="64"/>
    <x v="6"/>
    <s v="Anticipo"/>
    <s v="Enero"/>
    <s v="Seguro Responsabilidad Civil mes de mayo de 2021"/>
  </r>
  <r>
    <s v="799-323*"/>
    <s v="Seguros"/>
    <m/>
    <s v="Junio"/>
    <s v="Seguro Responsabilidad Civil 2021"/>
    <n v="1"/>
    <s v="Pesos"/>
    <n v="4787000"/>
    <n v="799"/>
    <x v="24"/>
    <x v="64"/>
    <x v="64"/>
    <x v="15"/>
    <s v="Anticipo"/>
    <s v="Enero"/>
    <s v="Seguro Responsabilidad Civil mes de junio de 2021"/>
  </r>
  <r>
    <s v="799-324*"/>
    <s v="Seguros"/>
    <m/>
    <s v="Julio"/>
    <s v="Seguro Responsabilidad Civil 2021"/>
    <n v="1"/>
    <s v="Pesos"/>
    <n v="4787000"/>
    <n v="799"/>
    <x v="24"/>
    <x v="64"/>
    <x v="64"/>
    <x v="0"/>
    <s v="Anticipo"/>
    <s v="Enero"/>
    <s v="Seguro Responsabilidad Civil mes de julio de 2021"/>
  </r>
  <r>
    <s v="799-325*"/>
    <s v="Seguros"/>
    <m/>
    <s v="Agosto"/>
    <s v="Seguro Responsabilidad Civil 2021"/>
    <n v="1"/>
    <s v="Pesos"/>
    <n v="4787000"/>
    <n v="799"/>
    <x v="24"/>
    <x v="64"/>
    <x v="64"/>
    <x v="5"/>
    <s v="Anticipo"/>
    <s v="Enero"/>
    <s v="Seguro Responsabilidad Civil mes de agosto de 2021"/>
  </r>
  <r>
    <s v="799-326*"/>
    <s v="Seguros"/>
    <m/>
    <s v="Septiembre"/>
    <s v="Seguro Responsabilidad Civil 2021"/>
    <n v="1"/>
    <s v="Pesos"/>
    <n v="4787000"/>
    <n v="799"/>
    <x v="24"/>
    <x v="64"/>
    <x v="64"/>
    <x v="3"/>
    <s v="Anticipo"/>
    <s v="Enero"/>
    <s v="Seguro Responsabilidad Civil mes de septiembre de 2021"/>
  </r>
  <r>
    <s v="799-327*"/>
    <s v="Seguros"/>
    <m/>
    <s v="Octubre"/>
    <s v="Seguro Responsabilidad Civil 2021"/>
    <n v="1"/>
    <s v="Pesos"/>
    <n v="4787000"/>
    <n v="799"/>
    <x v="24"/>
    <x v="64"/>
    <x v="64"/>
    <x v="19"/>
    <s v="Anticipo"/>
    <s v="Enero"/>
    <s v="Seguro Responsabilidad Civil mes de octubre de 2021"/>
  </r>
  <r>
    <s v="799-328*"/>
    <s v="Seguros"/>
    <m/>
    <s v="Noviembre"/>
    <s v="Seguro Responsabilidad Civil 2021"/>
    <n v="1"/>
    <s v="Pesos"/>
    <n v="4787000"/>
    <n v="799"/>
    <x v="24"/>
    <x v="64"/>
    <x v="64"/>
    <x v="1"/>
    <s v="Anticipo"/>
    <s v="Enero"/>
    <s v="Seguro Responsabilidad Civil mes de noviembre de 2021"/>
  </r>
  <r>
    <s v="799-329*"/>
    <s v="Seguros"/>
    <m/>
    <s v="Diciembre"/>
    <s v="Seguro Responsabilidad Civil 2021"/>
    <n v="1"/>
    <s v="Pesos"/>
    <n v="4787000"/>
    <n v="799"/>
    <x v="24"/>
    <x v="64"/>
    <x v="64"/>
    <x v="20"/>
    <s v="Anticipo"/>
    <s v="Enero"/>
    <s v="Seguro Responsabilidad Civil mes de diciembre de 2021"/>
  </r>
  <r>
    <s v="799-330*"/>
    <s v="Seguros"/>
    <m/>
    <s v="Enero"/>
    <s v="Seguro Rotura de Maquinaria 2021"/>
    <n v="1"/>
    <s v="Pesos"/>
    <n v="41833"/>
    <n v="799"/>
    <x v="24"/>
    <x v="88"/>
    <x v="88"/>
    <x v="2"/>
    <s v="Anticipo"/>
    <s v="Enero"/>
    <s v="Seguro Rotura de Maquinaria mes de enero de 2021"/>
  </r>
  <r>
    <s v="799-331*"/>
    <s v="Seguros"/>
    <m/>
    <s v="Febrero"/>
    <s v="Seguro Rotura de Maquinaria 2021"/>
    <n v="1"/>
    <s v="Pesos"/>
    <n v="41833"/>
    <n v="799"/>
    <x v="24"/>
    <x v="88"/>
    <x v="88"/>
    <x v="4"/>
    <s v="Anticipo"/>
    <s v="Enero"/>
    <s v="Seguro Rotura de Maquinaria mes de febrero de 2021"/>
  </r>
  <r>
    <s v="799-332*"/>
    <s v="Seguros"/>
    <m/>
    <s v="Marzo"/>
    <s v="Seguro Rotura de Maquinaria 2021"/>
    <n v="1"/>
    <s v="Pesos"/>
    <n v="41833"/>
    <n v="799"/>
    <x v="24"/>
    <x v="88"/>
    <x v="88"/>
    <x v="14"/>
    <s v="Anticipo"/>
    <s v="Enero"/>
    <s v="Seguro Rotura de Maquinaria mes de marzo de 2021"/>
  </r>
  <r>
    <s v="799-333*"/>
    <s v="Seguros"/>
    <m/>
    <s v="Abril"/>
    <s v="Seguro Rotura de Maquinaria 2021"/>
    <n v="1"/>
    <s v="Pesos"/>
    <n v="41833"/>
    <n v="799"/>
    <x v="24"/>
    <x v="88"/>
    <x v="88"/>
    <x v="7"/>
    <s v="Anticipo"/>
    <s v="Enero"/>
    <s v="Seguro Rotura de Maquinaria mes de abril de 2021"/>
  </r>
  <r>
    <s v="799-334*"/>
    <s v="Seguros"/>
    <m/>
    <s v="Mayo"/>
    <s v="Seguro Rotura de Maquinaria 2021"/>
    <n v="1"/>
    <s v="Pesos"/>
    <n v="41833"/>
    <n v="799"/>
    <x v="24"/>
    <x v="88"/>
    <x v="88"/>
    <x v="6"/>
    <s v="Anticipo"/>
    <s v="Enero"/>
    <s v="Seguro Rotura de Maquinaria mes de mayo de 2021"/>
  </r>
  <r>
    <s v="799-335*"/>
    <s v="Seguros"/>
    <m/>
    <s v="Junio"/>
    <s v="Seguro Rotura de Maquinaria 2021"/>
    <n v="1"/>
    <s v="Pesos"/>
    <n v="41833"/>
    <n v="799"/>
    <x v="24"/>
    <x v="88"/>
    <x v="88"/>
    <x v="15"/>
    <s v="Anticipo"/>
    <s v="Enero"/>
    <s v="Seguro Rotura de Maquinaria mes de junio de 2021"/>
  </r>
  <r>
    <s v="799-336*"/>
    <s v="Seguros"/>
    <m/>
    <s v="Julio"/>
    <s v="Seguro Rotura de Maquinaria 2021"/>
    <n v="1"/>
    <s v="Pesos"/>
    <n v="41833"/>
    <n v="799"/>
    <x v="24"/>
    <x v="88"/>
    <x v="88"/>
    <x v="0"/>
    <s v="Anticipo"/>
    <s v="Enero"/>
    <s v="Seguro Rotura de Maquinaria mes de julio de 2021"/>
  </r>
  <r>
    <s v="799-337*"/>
    <s v="Seguros"/>
    <m/>
    <s v="Agosto"/>
    <s v="Seguro Rotura de Maquinaria 2021"/>
    <n v="1"/>
    <s v="Pesos"/>
    <n v="41833"/>
    <n v="799"/>
    <x v="24"/>
    <x v="88"/>
    <x v="88"/>
    <x v="5"/>
    <s v="Anticipo"/>
    <s v="Enero"/>
    <s v="Seguro Rotura de Maquinaria mes de agosto de 2021"/>
  </r>
  <r>
    <s v="799-338*"/>
    <s v="Seguros"/>
    <m/>
    <s v="Septiembre"/>
    <s v="Seguro Rotura de Maquinaria 2021"/>
    <n v="1"/>
    <s v="Pesos"/>
    <n v="41833"/>
    <n v="799"/>
    <x v="24"/>
    <x v="88"/>
    <x v="88"/>
    <x v="3"/>
    <s v="Anticipo"/>
    <s v="Enero"/>
    <s v="Seguro Rotura de Maquinaria mes de septiembre de 2021"/>
  </r>
  <r>
    <s v="799-339*"/>
    <s v="Seguros"/>
    <m/>
    <s v="Octubre"/>
    <s v="Seguro Rotura de Maquinaria 2021"/>
    <n v="1"/>
    <s v="Pesos"/>
    <n v="41833"/>
    <n v="799"/>
    <x v="24"/>
    <x v="88"/>
    <x v="88"/>
    <x v="19"/>
    <s v="Anticipo"/>
    <s v="Enero"/>
    <s v="Seguro Rotura de Maquinaria mes de octubre de 2021"/>
  </r>
  <r>
    <s v="799-340*"/>
    <s v="Seguros"/>
    <m/>
    <s v="Noviembre"/>
    <s v="Seguro Rotura de Maquinaria 2021"/>
    <n v="1"/>
    <s v="Pesos"/>
    <n v="41833"/>
    <n v="799"/>
    <x v="24"/>
    <x v="88"/>
    <x v="88"/>
    <x v="1"/>
    <s v="Anticipo"/>
    <s v="Enero"/>
    <s v="Seguro Rotura de Maquinaria mes de noviembre de 2021"/>
  </r>
  <r>
    <s v="799-341*"/>
    <s v="Seguros"/>
    <m/>
    <s v="Diciembre"/>
    <s v="Seguro Rotura de Maquinaria 2021"/>
    <n v="1"/>
    <s v="Pesos"/>
    <n v="41837"/>
    <n v="799"/>
    <x v="24"/>
    <x v="88"/>
    <x v="88"/>
    <x v="20"/>
    <s v="Anticipo"/>
    <s v="Enero"/>
    <s v="Seguro Rotura de Maquinaria mes de diciembre de 2021"/>
  </r>
  <r>
    <s v="799-342*"/>
    <s v="Seguros"/>
    <m/>
    <s v="Enero"/>
    <s v="Seguro Todo Riesgo Equipo y Maquinaria 2021"/>
    <n v="1"/>
    <s v="Pesos"/>
    <n v="30780083"/>
    <n v="799"/>
    <x v="24"/>
    <x v="89"/>
    <x v="89"/>
    <x v="2"/>
    <s v="Anticipo"/>
    <s v="Enero"/>
    <s v="Seguro Todo Riesgo Equipo y Maquinaria mes de enero de 2021"/>
  </r>
  <r>
    <s v="799-343*"/>
    <s v="Seguros"/>
    <m/>
    <s v="Febrero"/>
    <s v="Seguro Todo Riesgo Equipo y Maquinaria 2021"/>
    <n v="1"/>
    <s v="Pesos"/>
    <n v="30780083"/>
    <n v="799"/>
    <x v="24"/>
    <x v="89"/>
    <x v="89"/>
    <x v="4"/>
    <s v="Anticipo"/>
    <s v="Enero"/>
    <s v="Seguro Todo Riesgo Equipo y Maquinaria mes de febrero de 2021"/>
  </r>
  <r>
    <s v="799-344*"/>
    <s v="Seguros"/>
    <m/>
    <s v="Marzo"/>
    <s v="Seguro Todo Riesgo Equipo y Maquinaria 2021"/>
    <n v="1"/>
    <s v="Pesos"/>
    <n v="30780083"/>
    <n v="799"/>
    <x v="24"/>
    <x v="89"/>
    <x v="89"/>
    <x v="14"/>
    <s v="Anticipo"/>
    <s v="Enero"/>
    <s v="Seguro Todo Riesgo Equipo y Maquinaria mes de marzo de 2021"/>
  </r>
  <r>
    <s v="799-345*"/>
    <s v="Seguros"/>
    <m/>
    <s v="Abril"/>
    <s v="Seguro Todo Riesgo Equipo y Maquinaria 2021"/>
    <n v="1"/>
    <s v="Pesos"/>
    <n v="30780083"/>
    <n v="799"/>
    <x v="24"/>
    <x v="89"/>
    <x v="89"/>
    <x v="7"/>
    <s v="Anticipo"/>
    <s v="Enero"/>
    <s v="Seguro Todo Riesgo Equipo y Maquinaria mes de abril de 2021"/>
  </r>
  <r>
    <s v="799-346*"/>
    <s v="Seguros"/>
    <m/>
    <s v="Mayo"/>
    <s v="Seguro Todo Riesgo Equipo y Maquinaria 2021"/>
    <n v="1"/>
    <s v="Pesos"/>
    <n v="30780083"/>
    <n v="799"/>
    <x v="24"/>
    <x v="89"/>
    <x v="89"/>
    <x v="6"/>
    <s v="Anticipo"/>
    <s v="Enero"/>
    <s v="Seguro Todo Riesgo Equipo y Maquinaria mes de mayo de 2021"/>
  </r>
  <r>
    <s v="799-347*"/>
    <s v="Seguros"/>
    <m/>
    <s v="Junio"/>
    <s v="Seguro Todo Riesgo Equipo y Maquinaria 2021"/>
    <n v="1"/>
    <s v="Pesos"/>
    <n v="30780083"/>
    <n v="799"/>
    <x v="24"/>
    <x v="89"/>
    <x v="89"/>
    <x v="15"/>
    <s v="Anticipo"/>
    <s v="Enero"/>
    <s v="Seguro Todo Riesgo Equipo y Maquinaria mes de junio de 2021"/>
  </r>
  <r>
    <s v="799-348*"/>
    <s v="Seguros"/>
    <m/>
    <s v="Julio"/>
    <s v="Seguro Todo Riesgo Equipo y Maquinaria 2021"/>
    <n v="1"/>
    <s v="Pesos"/>
    <n v="30780083"/>
    <n v="799"/>
    <x v="24"/>
    <x v="89"/>
    <x v="89"/>
    <x v="0"/>
    <s v="Anticipo"/>
    <s v="Enero"/>
    <s v="Seguro Todo Riesgo Equipo y Maquinaria mes de julio de 2021"/>
  </r>
  <r>
    <s v="799-349*"/>
    <s v="Seguros"/>
    <m/>
    <s v="Agosto"/>
    <s v="Seguro Todo Riesgo Equipo y Maquinaria 2021"/>
    <n v="1"/>
    <s v="Pesos"/>
    <n v="30780083"/>
    <n v="799"/>
    <x v="24"/>
    <x v="89"/>
    <x v="89"/>
    <x v="5"/>
    <s v="Anticipo"/>
    <s v="Enero"/>
    <s v="Seguro Todo Riesgo Equipo y Maquinaria mes de agosto de 2021"/>
  </r>
  <r>
    <s v="799-350*"/>
    <s v="Seguros"/>
    <m/>
    <s v="Septiembre"/>
    <s v="Seguro Todo Riesgo Equipo y Maquinaria 2021"/>
    <n v="1"/>
    <s v="Pesos"/>
    <n v="30780083"/>
    <n v="799"/>
    <x v="24"/>
    <x v="89"/>
    <x v="89"/>
    <x v="3"/>
    <s v="Anticipo"/>
    <s v="Enero"/>
    <s v="Seguro Todo Riesgo Equipo y Maquinaria mes de septiembre de 2021"/>
  </r>
  <r>
    <s v="799-351*"/>
    <s v="Seguros"/>
    <m/>
    <s v="Octubre"/>
    <s v="Seguro Todo Riesgo Equipo y Maquinaria 2021"/>
    <n v="1"/>
    <s v="Pesos"/>
    <n v="30780083"/>
    <n v="799"/>
    <x v="24"/>
    <x v="89"/>
    <x v="89"/>
    <x v="19"/>
    <s v="Anticipo"/>
    <s v="Enero"/>
    <s v="Seguro Todo Riesgo Equipo y Maquinaria mes de octubre de 2021"/>
  </r>
  <r>
    <s v="799-352*"/>
    <s v="Seguros"/>
    <m/>
    <s v="Noviembre"/>
    <s v="Seguro Todo Riesgo Equipo y Maquinaria 2021"/>
    <n v="1"/>
    <s v="Pesos"/>
    <n v="30780083"/>
    <n v="799"/>
    <x v="24"/>
    <x v="89"/>
    <x v="89"/>
    <x v="1"/>
    <s v="Anticipo"/>
    <s v="Enero"/>
    <s v="Seguro Todo Riesgo Equipo y Maquinaria mes de noviembre de 2021"/>
  </r>
  <r>
    <s v="799-353*"/>
    <s v="Seguros"/>
    <m/>
    <s v="Diciembre"/>
    <s v="Seguro Todo Riesgo Equipo y Maquinaria 2021"/>
    <n v="1"/>
    <s v="Pesos"/>
    <n v="30780087"/>
    <n v="799"/>
    <x v="24"/>
    <x v="89"/>
    <x v="89"/>
    <x v="20"/>
    <s v="Anticipo"/>
    <s v="Enero"/>
    <s v="Seguro Todo Riesgo Equipo y Maquinaria mes de diciembre de 2021"/>
  </r>
  <r>
    <s v="799-354*"/>
    <s v="Seguros"/>
    <m/>
    <s v="Enero"/>
    <s v="Seguro Manejo Global Infidelidad 2021"/>
    <n v="1"/>
    <s v="Pesos"/>
    <n v="94500"/>
    <n v="799"/>
    <x v="24"/>
    <x v="90"/>
    <x v="90"/>
    <x v="2"/>
    <s v="Anticipo"/>
    <s v="Enero"/>
    <s v="Seguro Manejo Global Infidelidad mes de enero de 2021"/>
  </r>
  <r>
    <s v="799-355*"/>
    <s v="Seguros"/>
    <m/>
    <s v="Febrero"/>
    <s v="Seguro Manejo Global Infidelidad 2021"/>
    <n v="1"/>
    <s v="Pesos"/>
    <n v="94500"/>
    <n v="799"/>
    <x v="24"/>
    <x v="90"/>
    <x v="90"/>
    <x v="4"/>
    <s v="Anticipo"/>
    <s v="Enero"/>
    <s v="Seguro Manejo Global Infidelidad mes de febrero de 2021"/>
  </r>
  <r>
    <s v="799-356*"/>
    <s v="Seguros"/>
    <m/>
    <s v="Marzo"/>
    <s v="Seguro Manejo Global Infidelidad 2021"/>
    <n v="1"/>
    <s v="Pesos"/>
    <n v="94500"/>
    <n v="799"/>
    <x v="24"/>
    <x v="90"/>
    <x v="90"/>
    <x v="14"/>
    <s v="Anticipo"/>
    <s v="Enero"/>
    <s v="Seguro Manejo Global Infidelidad mes de marzo de 2021"/>
  </r>
  <r>
    <s v="799-357*"/>
    <s v="Seguros"/>
    <m/>
    <s v="Abril"/>
    <s v="Seguro Manejo Global Infidelidad 2021"/>
    <n v="1"/>
    <s v="Pesos"/>
    <n v="94500"/>
    <n v="799"/>
    <x v="24"/>
    <x v="90"/>
    <x v="90"/>
    <x v="7"/>
    <s v="Anticipo"/>
    <s v="Enero"/>
    <s v="Seguro Manejo Global Infidelidad mes de abril de 2021"/>
  </r>
  <r>
    <s v="799-358*"/>
    <s v="Seguros"/>
    <m/>
    <s v="Mayo"/>
    <s v="Seguro Manejo Global Infidelidad 2021"/>
    <n v="1"/>
    <s v="Pesos"/>
    <n v="94500"/>
    <n v="799"/>
    <x v="24"/>
    <x v="90"/>
    <x v="90"/>
    <x v="6"/>
    <s v="Anticipo"/>
    <s v="Enero"/>
    <s v="Seguro Manejo Global Infidelidad mes de mayo de 2021"/>
  </r>
  <r>
    <s v="799-359*"/>
    <s v="Seguros"/>
    <m/>
    <s v="Junio"/>
    <s v="Seguro Manejo Global Infidelidad 2021"/>
    <n v="1"/>
    <s v="Pesos"/>
    <n v="94500"/>
    <n v="799"/>
    <x v="24"/>
    <x v="90"/>
    <x v="90"/>
    <x v="15"/>
    <s v="Anticipo"/>
    <s v="Enero"/>
    <s v="Seguro Manejo Global Infidelidad mes de junio de 2021"/>
  </r>
  <r>
    <s v="799-360*"/>
    <s v="Seguros"/>
    <m/>
    <s v="Julio"/>
    <s v="Seguro Manejo Global Infidelidad 2021"/>
    <n v="1"/>
    <s v="Pesos"/>
    <n v="94500"/>
    <n v="799"/>
    <x v="24"/>
    <x v="90"/>
    <x v="90"/>
    <x v="0"/>
    <s v="Anticipo"/>
    <s v="Enero"/>
    <s v="Seguro Manejo Global Infidelidad mes de julio de 2021"/>
  </r>
  <r>
    <s v="799-361*"/>
    <s v="Seguros"/>
    <m/>
    <s v="Agosto"/>
    <s v="Seguro Manejo Global Infidelidad 2021"/>
    <n v="1"/>
    <s v="Pesos"/>
    <n v="94500"/>
    <n v="799"/>
    <x v="24"/>
    <x v="90"/>
    <x v="90"/>
    <x v="5"/>
    <s v="Anticipo"/>
    <s v="Enero"/>
    <s v="Seguro Manejo Global Infidelidad mes de agosto de 2021"/>
  </r>
  <r>
    <s v="799-362*"/>
    <s v="Seguros"/>
    <m/>
    <s v="Septiembre"/>
    <s v="Seguro Manejo Global Infidelidad 2021"/>
    <n v="1"/>
    <s v="Pesos"/>
    <n v="94500"/>
    <n v="799"/>
    <x v="24"/>
    <x v="90"/>
    <x v="90"/>
    <x v="3"/>
    <s v="Anticipo"/>
    <s v="Enero"/>
    <s v="Seguro Manejo Global Infidelidad mes de septiembre de 2021"/>
  </r>
  <r>
    <s v="799-363*"/>
    <s v="Seguros"/>
    <m/>
    <s v="Octubre"/>
    <s v="Seguro Manejo Global Infidelidad 2021"/>
    <n v="1"/>
    <s v="Pesos"/>
    <n v="94500"/>
    <n v="799"/>
    <x v="24"/>
    <x v="90"/>
    <x v="90"/>
    <x v="19"/>
    <s v="Anticipo"/>
    <s v="Enero"/>
    <s v="Seguro Manejo Global Infidelidad mes de octubre de 2021"/>
  </r>
  <r>
    <s v="799-364*"/>
    <s v="Seguros"/>
    <m/>
    <s v="Noviembre"/>
    <s v="Seguro Manejo Global Infidelidad 2021"/>
    <n v="1"/>
    <s v="Pesos"/>
    <n v="94500"/>
    <n v="799"/>
    <x v="24"/>
    <x v="90"/>
    <x v="90"/>
    <x v="1"/>
    <s v="Anticipo"/>
    <s v="Enero"/>
    <s v="Seguro Manejo Global Infidelidad mes de noviembre de 2021"/>
  </r>
  <r>
    <s v="799-365*"/>
    <s v="Seguros"/>
    <m/>
    <s v="Diciembre"/>
    <s v="Seguro Manejo Global Infidelidad 2021"/>
    <n v="1"/>
    <s v="Pesos"/>
    <n v="94500"/>
    <n v="799"/>
    <x v="24"/>
    <x v="90"/>
    <x v="90"/>
    <x v="20"/>
    <s v="Anticipo"/>
    <s v="Enero"/>
    <s v="Seguro Manejo Global Infidelidad mes de diciembre de 2021"/>
  </r>
  <r>
    <s v="799-366*"/>
    <s v="Seguros"/>
    <m/>
    <s v="Enero"/>
    <s v="Seguro Viajeros 2021"/>
    <n v="1"/>
    <s v="Pesos"/>
    <n v="2010417"/>
    <n v="799"/>
    <x v="24"/>
    <x v="91"/>
    <x v="91"/>
    <x v="2"/>
    <s v="Anticipo"/>
    <s v="Enero"/>
    <s v="Seguro Viajeros mes de enero de 2021"/>
  </r>
  <r>
    <s v="799-367*"/>
    <s v="Seguros"/>
    <m/>
    <s v="Febrero"/>
    <s v="Seguro Viajeros 2021"/>
    <n v="1"/>
    <s v="Pesos"/>
    <n v="2010417"/>
    <n v="799"/>
    <x v="24"/>
    <x v="91"/>
    <x v="91"/>
    <x v="4"/>
    <s v="Anticipo"/>
    <s v="Enero"/>
    <s v="Seguro Viajeros mes de febrero de 2021"/>
  </r>
  <r>
    <s v="799-368*"/>
    <s v="Seguros"/>
    <m/>
    <s v="Marzo"/>
    <s v="Seguro Viajeros 2021"/>
    <n v="1"/>
    <s v="Pesos"/>
    <n v="2010417"/>
    <n v="799"/>
    <x v="24"/>
    <x v="91"/>
    <x v="91"/>
    <x v="14"/>
    <s v="Anticipo"/>
    <s v="Enero"/>
    <s v="Seguro Viajeros mes de marzo de 2021"/>
  </r>
  <r>
    <s v="799-369*"/>
    <s v="Seguros"/>
    <m/>
    <s v="Abril"/>
    <s v="Seguro Viajeros 2021"/>
    <n v="1"/>
    <s v="Pesos"/>
    <n v="2010417"/>
    <n v="799"/>
    <x v="24"/>
    <x v="91"/>
    <x v="91"/>
    <x v="7"/>
    <s v="Anticipo"/>
    <s v="Enero"/>
    <s v="Seguro Viajeros mes de abril de 2021"/>
  </r>
  <r>
    <s v="799-370*"/>
    <s v="Seguros"/>
    <m/>
    <s v="Mayo"/>
    <s v="Seguro Viajeros 2021"/>
    <n v="1"/>
    <s v="Pesos"/>
    <n v="2010417"/>
    <n v="799"/>
    <x v="24"/>
    <x v="91"/>
    <x v="91"/>
    <x v="6"/>
    <s v="Anticipo"/>
    <s v="Enero"/>
    <s v="Seguro Viajeros mes de mayo de 2021"/>
  </r>
  <r>
    <s v="799-371*"/>
    <s v="Seguros"/>
    <m/>
    <s v="Junio"/>
    <s v="Seguro Viajeros 2021"/>
    <n v="1"/>
    <s v="Pesos"/>
    <n v="2010417"/>
    <n v="799"/>
    <x v="24"/>
    <x v="91"/>
    <x v="91"/>
    <x v="15"/>
    <s v="Anticipo"/>
    <s v="Enero"/>
    <s v="Seguro Viajeros mes de junio de 2021"/>
  </r>
  <r>
    <s v="799-372*"/>
    <s v="Seguros"/>
    <m/>
    <s v="Julio"/>
    <s v="Seguro Viajeros 2021"/>
    <n v="1"/>
    <s v="Pesos"/>
    <n v="2010417"/>
    <n v="799"/>
    <x v="24"/>
    <x v="91"/>
    <x v="91"/>
    <x v="0"/>
    <s v="Anticipo"/>
    <s v="Enero"/>
    <s v="Seguro Viajeros mes de julio de 2021"/>
  </r>
  <r>
    <s v="799-373*"/>
    <s v="Seguros"/>
    <m/>
    <s v="Agosto"/>
    <s v="Seguro Viajeros 2021"/>
    <n v="1"/>
    <s v="Pesos"/>
    <n v="2010417"/>
    <n v="799"/>
    <x v="24"/>
    <x v="91"/>
    <x v="91"/>
    <x v="5"/>
    <s v="Anticipo"/>
    <s v="Enero"/>
    <s v="Seguro Viajeros mes de agosto de 2021"/>
  </r>
  <r>
    <s v="799-374*"/>
    <s v="Seguros"/>
    <m/>
    <s v="Septiembre"/>
    <s v="Seguro Viajeros 2021"/>
    <n v="1"/>
    <s v="Pesos"/>
    <n v="2010417"/>
    <n v="799"/>
    <x v="24"/>
    <x v="91"/>
    <x v="91"/>
    <x v="3"/>
    <s v="Anticipo"/>
    <s v="Enero"/>
    <s v="Seguro Viajeros mes de septiembre de 2021"/>
  </r>
  <r>
    <s v="799-375*"/>
    <s v="Seguros"/>
    <m/>
    <s v="Octubre"/>
    <s v="Seguro Viajeros 2021"/>
    <n v="1"/>
    <s v="Pesos"/>
    <n v="2010417"/>
    <n v="799"/>
    <x v="24"/>
    <x v="91"/>
    <x v="91"/>
    <x v="19"/>
    <s v="Anticipo"/>
    <s v="Enero"/>
    <s v="Seguro Viajeros mes de octubre de 2021"/>
  </r>
  <r>
    <s v="799-376*"/>
    <s v="Seguros"/>
    <m/>
    <s v="Noviembre"/>
    <s v="Seguro Viajeros 2021"/>
    <n v="1"/>
    <s v="Pesos"/>
    <n v="2010417"/>
    <n v="799"/>
    <x v="24"/>
    <x v="91"/>
    <x v="91"/>
    <x v="1"/>
    <s v="Anticipo"/>
    <s v="Enero"/>
    <s v="Seguro Viajeros mes de noviembre de 2021"/>
  </r>
  <r>
    <s v="799-377*"/>
    <s v="Seguros"/>
    <m/>
    <s v="Diciembre"/>
    <s v="Seguro Viajeros 2021"/>
    <n v="1"/>
    <s v="Pesos"/>
    <n v="2010413"/>
    <n v="799"/>
    <x v="24"/>
    <x v="91"/>
    <x v="91"/>
    <x v="20"/>
    <s v="Anticipo"/>
    <s v="Enero"/>
    <s v="Seguro Viajeros mes de diciembre de 2021"/>
  </r>
  <r>
    <s v="502-378*"/>
    <s v="Prestación de servicios"/>
    <m/>
    <s v="Junio"/>
    <s v="Avisor Technologies 2021"/>
    <n v="1"/>
    <s v="Pesos"/>
    <n v="1445000"/>
    <n v="502"/>
    <x v="25"/>
    <x v="43"/>
    <x v="43"/>
    <x v="15"/>
    <s v="Contado"/>
    <s v="Junio"/>
    <s v="Avisor Mantenimiento Webservices Davivienda"/>
  </r>
  <r>
    <s v="502-379*"/>
    <s v="Prestación de servicios"/>
    <m/>
    <s v="Junio"/>
    <s v="Avisor Technologies 2021"/>
    <n v="1"/>
    <s v="Pesos"/>
    <n v="1581000"/>
    <n v="502"/>
    <x v="25"/>
    <x v="43"/>
    <x v="43"/>
    <x v="15"/>
    <s v="Contado"/>
    <s v="Junio"/>
    <s v="Avisor Mantenimiento Webservices Bogotá"/>
  </r>
  <r>
    <s v="502-380*"/>
    <s v="Prestación de servicios"/>
    <m/>
    <s v="Junio"/>
    <s v="Avisor Technologies 2021"/>
    <n v="1"/>
    <s v="Pesos"/>
    <n v="3557000"/>
    <n v="502"/>
    <x v="25"/>
    <x v="43"/>
    <x v="43"/>
    <x v="15"/>
    <s v="Contado"/>
    <s v="Junio"/>
    <s v="Avisor Mantenimiento Webservices MyS ERP Agent"/>
  </r>
  <r>
    <s v="502-381*"/>
    <s v="Prestación de servicios"/>
    <m/>
    <s v="Junio"/>
    <s v="Avisor Technologies 2021"/>
    <n v="1"/>
    <s v="Pesos"/>
    <n v="18307000"/>
    <n v="502"/>
    <x v="25"/>
    <x v="43"/>
    <x v="43"/>
    <x v="15"/>
    <s v="Contado"/>
    <s v="Junio"/>
    <s v="Transacciones E-Collect 2021"/>
  </r>
  <r>
    <s v="502-382*"/>
    <s v="Prestación de servicios"/>
    <m/>
    <s v="Enero"/>
    <s v="Logyca Renovación Código de Barras "/>
    <n v="1"/>
    <s v="Pesos"/>
    <n v="9130000"/>
    <n v="502"/>
    <x v="25"/>
    <x v="43"/>
    <x v="43"/>
    <x v="2"/>
    <s v="Contado"/>
    <s v="Enero"/>
    <s v="Logyca Renovación Código de Barras "/>
  </r>
  <r>
    <s v="502-383*"/>
    <s v="Otro"/>
    <m/>
    <s v="Septiembre"/>
    <s v="Auxilios Empleados 2021"/>
    <n v="1"/>
    <s v="Pesos"/>
    <n v="800000"/>
    <n v="502"/>
    <x v="25"/>
    <x v="18"/>
    <x v="18"/>
    <x v="3"/>
    <s v="Contado"/>
    <s v="Septiembre"/>
    <s v="Auxilios Empleados 2021"/>
  </r>
  <r>
    <s v="502-384*"/>
    <s v="Otro"/>
    <m/>
    <s v="Marzo"/>
    <s v="Servicio de Correo 2021"/>
    <n v="1"/>
    <s v="Pesos"/>
    <n v="240000"/>
    <n v="502"/>
    <x v="25"/>
    <x v="67"/>
    <x v="67"/>
    <x v="14"/>
    <s v="Contado"/>
    <s v="Marzo"/>
    <s v="Servicio de Correo 2021"/>
  </r>
  <r>
    <s v="502-385*"/>
    <s v="Otro"/>
    <m/>
    <s v="Marzo"/>
    <s v="Gastos Notariales 2021"/>
    <n v="1"/>
    <s v="Pesos"/>
    <n v="250000"/>
    <n v="502"/>
    <x v="25"/>
    <x v="71"/>
    <x v="71"/>
    <x v="14"/>
    <s v="Contado"/>
    <s v="Marzo"/>
    <s v="Gastos Notariales 2021"/>
  </r>
  <r>
    <s v="502-386*"/>
    <s v="Caja menor"/>
    <m/>
    <s v="Abril"/>
    <s v="Otros Gastos Legales 2021"/>
    <n v="1"/>
    <s v="Pesos"/>
    <n v="400000"/>
    <n v="502"/>
    <x v="25"/>
    <x v="58"/>
    <x v="58"/>
    <x v="7"/>
    <s v="Contado"/>
    <s v="Abril"/>
    <s v="Otros Gastos Legales 2021"/>
  </r>
  <r>
    <s v="502-387*"/>
    <s v="Otro"/>
    <m/>
    <s v="Junio"/>
    <s v="Mantenimiento y Reparaciones 2021"/>
    <n v="1"/>
    <s v="Pesos"/>
    <n v="180000"/>
    <n v="502"/>
    <x v="25"/>
    <x v="27"/>
    <x v="27"/>
    <x v="15"/>
    <s v="Contado"/>
    <s v="Junio"/>
    <s v="Mantenimiento y Reparaciones 2021"/>
  </r>
  <r>
    <s v="502-388*"/>
    <s v="Otro"/>
    <m/>
    <s v="Junio"/>
    <s v="Reparaciones Locativas 2021"/>
    <n v="1"/>
    <s v="Pesos"/>
    <n v="2500000"/>
    <n v="502"/>
    <x v="25"/>
    <x v="66"/>
    <x v="66"/>
    <x v="15"/>
    <s v="Contado"/>
    <s v="Junio"/>
    <s v="Reparaciones Locativas 2021"/>
  </r>
  <r>
    <s v="502-389*"/>
    <s v="Otro"/>
    <m/>
    <s v="Septiembre"/>
    <s v="Pasajes Aéreos 2021"/>
    <n v="1"/>
    <s v="Pesos"/>
    <n v="1400000"/>
    <n v="502"/>
    <x v="25"/>
    <x v="4"/>
    <x v="4"/>
    <x v="3"/>
    <s v="Contado"/>
    <s v="Septiembre"/>
    <s v="Pasajes Aéreos 2021"/>
  </r>
  <r>
    <s v="502-390*"/>
    <s v="Otro"/>
    <m/>
    <s v="Abril"/>
    <s v="Atenciones y Refrigerios 2021"/>
    <n v="1"/>
    <s v="Pesos"/>
    <n v="800000"/>
    <n v="502"/>
    <x v="25"/>
    <x v="11"/>
    <x v="11"/>
    <x v="7"/>
    <s v="Contado"/>
    <s v="Abril"/>
    <s v="Atenciones y Refrigerios 2021"/>
  </r>
  <r>
    <s v="502-391*"/>
    <s v="Otro"/>
    <m/>
    <s v="Febrero"/>
    <s v="Elementos de Aseo y Cafetería 2021"/>
    <n v="1"/>
    <s v="Pesos"/>
    <n v="100000"/>
    <n v="502"/>
    <x v="25"/>
    <x v="13"/>
    <x v="13"/>
    <x v="4"/>
    <s v="Contado"/>
    <s v="Febrero"/>
    <s v="Elementos de Aseo y Cafetería 2021"/>
  </r>
  <r>
    <s v="502-392*"/>
    <s v="Caja menor"/>
    <m/>
    <s v="Marzo"/>
    <s v="Fotocopias 2021"/>
    <n v="1"/>
    <s v="Pesos"/>
    <n v="120000"/>
    <n v="502"/>
    <x v="25"/>
    <x v="35"/>
    <x v="35"/>
    <x v="14"/>
    <s v="Contado"/>
    <s v="Marzo"/>
    <s v="Fotocopias 2021"/>
  </r>
  <r>
    <s v="502-394*"/>
    <s v="Orden de compra"/>
    <m/>
    <s v="Enero"/>
    <s v="Papeleria 2021"/>
    <n v="1"/>
    <s v="Pesos"/>
    <n v="875000"/>
    <n v="502"/>
    <x v="25"/>
    <x v="1"/>
    <x v="1"/>
    <x v="2"/>
    <s v="Contado"/>
    <s v="Enero"/>
    <s v="Papeleria 2021"/>
  </r>
  <r>
    <s v="502-395*"/>
    <s v="Orden de compra"/>
    <m/>
    <s v="Abril"/>
    <s v="Papelería 2021"/>
    <n v="1"/>
    <s v="Pesos"/>
    <n v="875000"/>
    <n v="502"/>
    <x v="25"/>
    <x v="1"/>
    <x v="1"/>
    <x v="7"/>
    <s v="Contado"/>
    <s v="Abril"/>
    <s v="Papelería 2021"/>
  </r>
  <r>
    <s v="502-396*"/>
    <s v="Orden de compra"/>
    <m/>
    <s v="Julio"/>
    <s v="Papelería 2021"/>
    <n v="1"/>
    <s v="Pesos"/>
    <n v="875000"/>
    <n v="502"/>
    <x v="25"/>
    <x v="1"/>
    <x v="1"/>
    <x v="0"/>
    <s v="Contado"/>
    <s v="Julio"/>
    <s v="Papelería 2021"/>
  </r>
  <r>
    <s v="502-397*"/>
    <s v="Orden de compra"/>
    <m/>
    <s v="Octubre"/>
    <s v="Papelería 2021"/>
    <n v="1"/>
    <s v="Pesos"/>
    <n v="875000"/>
    <n v="502"/>
    <x v="25"/>
    <x v="1"/>
    <x v="1"/>
    <x v="19"/>
    <s v="Contado"/>
    <s v="Octubre"/>
    <s v="Papelería 2021"/>
  </r>
  <r>
    <s v="502-398*"/>
    <s v="Otro"/>
    <m/>
    <s v="Marzo"/>
    <s v="Parqueaderos 2021"/>
    <n v="1"/>
    <s v="Pesos"/>
    <n v="50000"/>
    <n v="502"/>
    <x v="25"/>
    <x v="37"/>
    <x v="37"/>
    <x v="14"/>
    <s v="Contado"/>
    <s v="Marzo"/>
    <s v="Parqueaderos 2021"/>
  </r>
  <r>
    <s v="502-399*"/>
    <s v="Transporte"/>
    <m/>
    <s v="Septiembre"/>
    <s v="Transporte Urbano 2021"/>
    <n v="1"/>
    <s v="Pesos"/>
    <n v="1500000"/>
    <n v="502"/>
    <x v="25"/>
    <x v="31"/>
    <x v="31"/>
    <x v="3"/>
    <s v="Contado"/>
    <s v="Septiembre"/>
    <s v="Transporte Urbano 2021"/>
  </r>
  <r>
    <s v="502-400*"/>
    <s v="Otro"/>
    <m/>
    <s v="Enero"/>
    <s v="Honorarios 2021"/>
    <n v="1"/>
    <s v="Pesos"/>
    <n v="3000000"/>
    <n v="502"/>
    <x v="25"/>
    <x v="15"/>
    <x v="15"/>
    <x v="2"/>
    <s v="Contado"/>
    <s v="Febrero"/>
    <s v="Honorarios 2021"/>
  </r>
  <r>
    <s v="502-400*"/>
    <s v="Otro"/>
    <m/>
    <s v="Enero"/>
    <s v="Honorarios 2021"/>
    <n v="1"/>
    <s v="Pesos"/>
    <n v="19000000"/>
    <n v="502"/>
    <x v="25"/>
    <x v="15"/>
    <x v="15"/>
    <x v="2"/>
    <s v="Contado"/>
    <s v="Enero"/>
    <s v="Honorarios 2021"/>
  </r>
  <r>
    <s v="502-400*"/>
    <s v="Otro"/>
    <m/>
    <s v="Enero"/>
    <s v="Honorarios 2021"/>
    <n v="1"/>
    <s v="Pesos"/>
    <n v="54033466"/>
    <n v="502"/>
    <x v="25"/>
    <x v="15"/>
    <x v="15"/>
    <x v="2"/>
    <s v="Contado"/>
    <s v="Enero"/>
    <s v="Honorarios 2021"/>
  </r>
  <r>
    <s v="105-403*"/>
    <s v="Otro"/>
    <m/>
    <s v="Octubre"/>
    <s v="Alojamiento y alimentación revisoría fiscal 2021"/>
    <n v="1"/>
    <s v="Pesos"/>
    <n v="2000000"/>
    <n v="105"/>
    <x v="21"/>
    <x v="5"/>
    <x v="5"/>
    <x v="19"/>
    <s v="Contado"/>
    <s v="Octubre"/>
    <s v="Alojamiento y alimentación revisoría fiscal 2021"/>
  </r>
  <r>
    <s v="799-403*"/>
    <s v="Seguros"/>
    <m/>
    <s v="Agosto"/>
    <s v="Seguros Estudiantiles 2021"/>
    <n v="1"/>
    <s v="Pesos"/>
    <n v="300930000"/>
    <n v="799"/>
    <x v="24"/>
    <x v="83"/>
    <x v="83"/>
    <x v="5"/>
    <s v="Contado"/>
    <s v="Agosto"/>
    <s v="Seguros Estudiantiles segundo semestre 2021"/>
  </r>
  <r>
    <s v="105-403*"/>
    <s v="Otro"/>
    <m/>
    <s v="Octubre"/>
    <s v="Tiquetes aereos revisoría fiscal 2021"/>
    <n v="1"/>
    <s v="Pesos"/>
    <n v="3000000"/>
    <n v="105"/>
    <x v="21"/>
    <x v="4"/>
    <x v="4"/>
    <x v="19"/>
    <s v="Contado"/>
    <s v="Octubre"/>
    <s v="Tiquetes aereos revisoría fiscal 2021"/>
  </r>
  <r>
    <n v="106"/>
    <m/>
    <m/>
    <m/>
    <m/>
    <m/>
    <m/>
    <n v="20000000"/>
    <n v="106"/>
    <x v="22"/>
    <x v="92"/>
    <x v="92"/>
    <x v="13"/>
    <m/>
    <m/>
    <m/>
  </r>
  <r>
    <s v="50213-1*"/>
    <s v="Orden de compra"/>
    <m/>
    <s v="Febrero"/>
    <s v="Beneficios de la estrategia estrellas lasallistas"/>
    <n v="840"/>
    <s v="Pesos"/>
    <n v="25000000"/>
    <n v="50213"/>
    <x v="26"/>
    <x v="33"/>
    <x v="33"/>
    <x v="4"/>
    <s v="Otro"/>
    <s v="Mensual"/>
    <s v="Se proyectan compras mensuales desde el mes de febrero hasta noviembre. Los pagos pueden ser por tarjeta de credito o por servicios internos (tienda lasallista)"/>
  </r>
  <r>
    <s v="50213-3*"/>
    <s v="Orden de compra"/>
    <m/>
    <s v="Agosto"/>
    <s v="Soliciudes de áreas apoyo II Semestre"/>
    <n v="3"/>
    <s v="Pesos"/>
    <n v="15000000"/>
    <n v="50213"/>
    <x v="26"/>
    <x v="15"/>
    <x v="15"/>
    <x v="5"/>
    <s v="Crédito a 30 dias"/>
    <s v="Octubre"/>
    <s v="Presupuesto especifico para apoyo a areas que tienen proyectos nuevos y requieren apoyo de gestión de cambio (segundo semestre)"/>
  </r>
  <r>
    <s v="50213-3*"/>
    <s v="Orden de compra"/>
    <m/>
    <s v="Febrero"/>
    <s v="Soliciudes de áreas apoyo I Semestre"/>
    <n v="3"/>
    <s v="Pesos"/>
    <n v="15000000"/>
    <n v="50213"/>
    <x v="26"/>
    <x v="15"/>
    <x v="15"/>
    <x v="4"/>
    <s v="Crédito a 30 dias"/>
    <s v="Julio"/>
    <s v="Presupuesto especifico para apoyo a areas que tienen proyectos nuevos y requieren apoyo de gestión de cambio (Primer semestre)"/>
  </r>
  <r>
    <s v="50213-4*"/>
    <s v="Orden de compra"/>
    <m/>
    <s v="Abril"/>
    <s v="Actividades de Cambio transversales a la estrategia AvanzamosJuntos"/>
    <n v="2"/>
    <s v="Pesos"/>
    <n v="10000000"/>
    <n v="50213"/>
    <x v="26"/>
    <x v="15"/>
    <x v="15"/>
    <x v="7"/>
    <s v="Crédito a 30 dias"/>
    <s v="Semestral"/>
    <s v="Actividades de tomas de cambio programadas para acompañar la estrategia Integral Avanzamos Juntos"/>
  </r>
  <r>
    <s v="500302-5*"/>
    <s v="Orden de compra"/>
    <m/>
    <s v="Marzo"/>
    <s v="Afiliación a ACRIP"/>
    <n v="1"/>
    <s v="Pesos"/>
    <n v="2000000"/>
    <n v="500302"/>
    <x v="27"/>
    <x v="9"/>
    <x v="9"/>
    <x v="14"/>
    <s v="Tarjeta de crédito"/>
    <s v="Marzo"/>
    <s v="renovación de la afiliación por 1 año a ACRIP"/>
  </r>
  <r>
    <s v="500302-6*"/>
    <s v="Orden de compra"/>
    <m/>
    <s v="Mayo"/>
    <s v="Capacitación obligatoria en manipulación de alimentos"/>
    <n v="1"/>
    <s v="Pesos"/>
    <n v="15000000"/>
    <n v="500302"/>
    <x v="27"/>
    <x v="15"/>
    <x v="15"/>
    <x v="6"/>
    <s v="Crédito a 30 dias"/>
    <s v="Junio"/>
    <s v="Capacitación obligatoria en manipulación de alimentos para servicios Generales"/>
  </r>
  <r>
    <s v="500302-7*"/>
    <s v="Otro"/>
    <m/>
    <s v="Febrero"/>
    <s v="Cursos de Inglés con el centro de lenguas lasalle"/>
    <n v="6"/>
    <s v="Pesos"/>
    <n v="15000000"/>
    <n v="500302"/>
    <x v="27"/>
    <x v="15"/>
    <x v="15"/>
    <x v="4"/>
    <s v="Servicios internos"/>
    <s v="Trimestral"/>
    <s v="Cursos de Inglés en diferentes niveles para todo el año 2021"/>
  </r>
  <r>
    <s v="500302-8*"/>
    <s v="Orden de compra"/>
    <m/>
    <s v="Abril"/>
    <s v="Portafolio de formación "/>
    <n v="3"/>
    <s v="Pesos"/>
    <n v="15000000"/>
    <n v="500302"/>
    <x v="27"/>
    <x v="15"/>
    <x v="15"/>
    <x v="7"/>
    <s v="Crédito a 30 dias"/>
    <s v="Cuatrimestral"/>
    <s v="Portafolio de formación 2021 (excel+ cap tecnicas+ habilidades blandas)"/>
  </r>
  <r>
    <s v="500303-10*"/>
    <s v="Orden de compra"/>
    <m/>
    <s v="Febrero"/>
    <s v="Welness empresarial"/>
    <n v="80"/>
    <s v="Pesos"/>
    <n v="4000000"/>
    <n v="500303"/>
    <x v="28"/>
    <x v="42"/>
    <x v="42"/>
    <x v="4"/>
    <s v="Crédito a 30 dias"/>
    <s v="Semestral"/>
    <s v="Clases anuales de yoga, rumba y fit combat "/>
  </r>
  <r>
    <s v="500303-11*"/>
    <s v="Orden de compra"/>
    <m/>
    <s v="Marzo"/>
    <s v="Celebración día de la secretaria"/>
    <n v="1"/>
    <s v="Pesos"/>
    <n v="25000000"/>
    <n v="500303"/>
    <x v="28"/>
    <x v="59"/>
    <x v="59"/>
    <x v="14"/>
    <s v="Crédito a 30 dias"/>
    <s v="Mayo"/>
    <s v="Conmemoración del día de la secretaria incluye, show+comida+obsequio para un estimado de 100 participantes"/>
  </r>
  <r>
    <s v="500303-12*"/>
    <s v="Orden de compra"/>
    <m/>
    <s v="Marzo"/>
    <s v="torneo deportivo"/>
    <n v="1"/>
    <s v="Pesos"/>
    <n v="1500000"/>
    <n v="500303"/>
    <x v="28"/>
    <x v="42"/>
    <x v="42"/>
    <x v="14"/>
    <s v="Crédito a 30 dias"/>
    <s v="Abril"/>
    <s v="Torneo deportivo incluye administrativos y docentes"/>
  </r>
  <r>
    <s v="500303-13*"/>
    <s v="Orden de compra"/>
    <m/>
    <s v="Abril"/>
    <s v="Fiestas patronales"/>
    <n v="1"/>
    <s v="Pesos"/>
    <n v="18000000"/>
    <n v="500303"/>
    <x v="28"/>
    <x v="59"/>
    <x v="59"/>
    <x v="7"/>
    <s v="Crédito a 30 dias"/>
    <s v="Mayo"/>
    <s v="Celebración institucional de las fiestas patronales "/>
  </r>
  <r>
    <s v="500303-14*"/>
    <s v="Orden de compra"/>
    <m/>
    <s v="Abril"/>
    <s v="Celebración día del educador"/>
    <n v="1"/>
    <s v="Pesos"/>
    <n v="14000000"/>
    <n v="500303"/>
    <x v="28"/>
    <x v="59"/>
    <x v="59"/>
    <x v="7"/>
    <s v="Crédito a 30 dias"/>
    <s v="Mayo"/>
    <s v="Celebración día del educador 20 años de servicio docente"/>
  </r>
  <r>
    <s v="500303-15*"/>
    <s v="Orden de compra"/>
    <m/>
    <s v="Octubre"/>
    <s v="Celebración cumpleaños de la Universidad"/>
    <n v="1"/>
    <s v="Pesos"/>
    <n v="15000000"/>
    <n v="500303"/>
    <x v="28"/>
    <x v="59"/>
    <x v="59"/>
    <x v="19"/>
    <s v="Crédito a 30 dias"/>
    <s v="Noviembre"/>
    <s v="Celebración cumpleaños de la Universidad y 20 años de servicio administrativo"/>
  </r>
  <r>
    <s v="500303-16*"/>
    <s v="Orden de compra"/>
    <m/>
    <s v="Octubre"/>
    <s v="Celebración Aguinaldo Navideño"/>
    <n v="1"/>
    <s v="Pesos"/>
    <n v="92000000"/>
    <n v="500303"/>
    <x v="28"/>
    <x v="59"/>
    <x v="59"/>
    <x v="19"/>
    <s v="Crédito a 30 dias"/>
    <s v="Noviembre"/>
    <s v="Celebración fiesta de los niños incluye comida, evento y juguetes"/>
  </r>
  <r>
    <s v="500303-17*"/>
    <s v="Prestación de servicios"/>
    <m/>
    <s v="Noviembre"/>
    <s v="Fiesta fin de año"/>
    <n v="1"/>
    <s v="Pesos"/>
    <n v="140000000"/>
    <n v="500303"/>
    <x v="28"/>
    <x v="59"/>
    <x v="59"/>
    <x v="1"/>
    <s v="Otro"/>
    <s v="Diciembre"/>
    <s v="Evento completo para la fiesta de fin de año incluye alimentos, evento y alquiler del lugar"/>
  </r>
  <r>
    <s v="500303-18*"/>
    <s v="Orden de compra"/>
    <m/>
    <s v="Abril"/>
    <s v="Rifas día de la secretaria"/>
    <n v="5"/>
    <s v="Pesos"/>
    <n v="5000000"/>
    <n v="500303"/>
    <x v="28"/>
    <x v="33"/>
    <x v="33"/>
    <x v="7"/>
    <s v="Crédito a 30 dias"/>
    <s v="Mayo"/>
    <s v="Premios para dar en el evento del día de las secretarias"/>
  </r>
  <r>
    <s v="500303-19*"/>
    <s v="Orden de compra"/>
    <m/>
    <s v="Noviembre"/>
    <s v="Rifas fiesta fin de año"/>
    <n v="10"/>
    <s v="Pesos"/>
    <n v="10000000"/>
    <n v="500303"/>
    <x v="28"/>
    <x v="33"/>
    <x v="33"/>
    <x v="1"/>
    <s v="Crédito a 30 dias"/>
    <s v="Diciembre"/>
    <s v="Premios a ser entregados en la fiesta de fin de año"/>
  </r>
  <r>
    <s v="500303-20*"/>
    <s v="Orden de compra"/>
    <m/>
    <s v="Abril"/>
    <s v="Transporte fiestas patronales"/>
    <n v="1"/>
    <s v="Pesos"/>
    <n v="3000000"/>
    <n v="500303"/>
    <x v="28"/>
    <x v="40"/>
    <x v="40"/>
    <x v="7"/>
    <s v="Crédito a 30 dias"/>
    <s v="Mayo"/>
    <s v="transporte de buses para el evento de fiestas patronales"/>
  </r>
  <r>
    <s v="500303-21*"/>
    <s v="Orden de compra"/>
    <m/>
    <s v="Octubre"/>
    <s v="Transporte para aguinaldo navideño"/>
    <n v="1"/>
    <s v="Pesos"/>
    <n v="6000000"/>
    <n v="500303"/>
    <x v="28"/>
    <x v="40"/>
    <x v="40"/>
    <x v="19"/>
    <s v="Crédito a 30 dias"/>
    <s v="Noviembre"/>
    <s v="Trnasporte de buses para el evento de aguinaldo navideño (admini y docentes)"/>
  </r>
  <r>
    <s v="500303-22*"/>
    <s v="Orden de compra"/>
    <m/>
    <s v="Noviembre"/>
    <s v="Transporte fiesta de fin de año"/>
    <n v="1"/>
    <s v="Pesos"/>
    <n v="7000000"/>
    <n v="500303"/>
    <x v="28"/>
    <x v="40"/>
    <x v="40"/>
    <x v="1"/>
    <s v="Crédito a 30 dias"/>
    <s v="Diciembre"/>
    <s v="Trnasporte de los colaboradores al lugar estimado para el evento (ida y regreso)"/>
  </r>
  <r>
    <s v="500303-23*"/>
    <s v="Orden de compra"/>
    <m/>
    <s v="Marzo"/>
    <s v="Celebración día de la familia"/>
    <n v="2"/>
    <s v="Pesos"/>
    <n v="12000000"/>
    <n v="500303"/>
    <x v="28"/>
    <x v="59"/>
    <x v="59"/>
    <x v="14"/>
    <s v="Crédito a 30 dias"/>
    <s v="Semestral"/>
    <s v="evento semestral  dia de la familia (ley)"/>
  </r>
  <r>
    <s v="500303-24*"/>
    <s v="Orden de compra"/>
    <m/>
    <s v="Abril"/>
    <s v="Participación torneos interempresas"/>
    <n v="2"/>
    <s v="Pesos"/>
    <n v="4000000"/>
    <n v="500303"/>
    <x v="28"/>
    <x v="42"/>
    <x v="42"/>
    <x v="7"/>
    <s v="Crédito a 30 dias"/>
    <s v="Semestral"/>
    <s v="Participación semestral de los equipos deportivos de la universidad en torneos interempresas"/>
  </r>
  <r>
    <s v="500303-24*"/>
    <s v="Orden de compra"/>
    <m/>
    <s v="Enero"/>
    <s v="BONOS HIJOS DE EMPLEADOS"/>
    <n v="77"/>
    <s v="Pesos"/>
    <n v="23000000"/>
    <n v="500303"/>
    <x v="28"/>
    <x v="46"/>
    <x v="46"/>
    <x v="2"/>
    <s v="Tarjeta de crédito"/>
    <s v="Semestral"/>
    <s v="Bonos para hijos con discapacidad- beneficios dado por acuerdo institucional"/>
  </r>
  <r>
    <s v="500303-25*"/>
    <s v="Orden de compra"/>
    <m/>
    <s v="Septiembre"/>
    <s v="Copa Navidad"/>
    <n v="1"/>
    <s v="Pesos"/>
    <n v="13500000"/>
    <n v="500303"/>
    <x v="28"/>
    <x v="42"/>
    <x v="42"/>
    <x v="3"/>
    <s v="Crédito a 30 dias"/>
    <s v="Octubre"/>
    <s v="Torneo deportivo de colaboradores"/>
  </r>
  <r>
    <s v="5031-26*"/>
    <s v="Legalizacion anticipos"/>
    <m/>
    <s v="Febrero"/>
    <s v="Auxilio para inspecciones sedes fuera de Bogotá"/>
    <n v="2"/>
    <s v="Pesos"/>
    <n v="2000000"/>
    <n v="5031"/>
    <x v="29"/>
    <x v="46"/>
    <x v="46"/>
    <x v="4"/>
    <s v="Anticipo"/>
    <s v="Semestral"/>
    <s v="Auxilio para los profesionales de SST para las visitas requeridas por el sistema"/>
  </r>
  <r>
    <s v="5031-27*"/>
    <s v="Orden de compra"/>
    <m/>
    <s v="Enero"/>
    <s v="EXAMENES MEDICO OCUPACIONAL "/>
    <n v="3000"/>
    <s v="Pesos"/>
    <n v="31000000"/>
    <n v="5031"/>
    <x v="29"/>
    <x v="41"/>
    <x v="41"/>
    <x v="2"/>
    <s v="Crédito a 30 dias"/>
    <s v="Mensual"/>
    <s v="Corresponde a los examenes de ingreso y retiro de los colaboradores sean administrativos o docentes"/>
  </r>
  <r>
    <s v="5031-28*"/>
    <s v="Orden de compra"/>
    <m/>
    <s v="Junio"/>
    <s v="Bateria de riesgo psicosocial"/>
    <n v="1"/>
    <s v="Pesos"/>
    <n v="15000000"/>
    <n v="5031"/>
    <x v="29"/>
    <x v="15"/>
    <x v="15"/>
    <x v="15"/>
    <s v="Crédito a 30 dias"/>
    <s v="Agosto"/>
    <s v="Aplicación de la bateria de riesgo psicosocial para los colaboradores de la universidad"/>
  </r>
  <r>
    <s v="5031-29*"/>
    <s v="Orden de compra"/>
    <m/>
    <s v="Enero"/>
    <s v="EPPS COVID-19"/>
    <n v="10000"/>
    <s v="Pesos"/>
    <n v="80000000"/>
    <n v="5031"/>
    <x v="29"/>
    <x v="6"/>
    <x v="6"/>
    <x v="2"/>
    <s v="Crédito a 30 dias"/>
    <s v="Mensual"/>
    <s v="Compra de elementos de protección obligatorios para trabajadores"/>
  </r>
  <r>
    <s v="5031-30*"/>
    <s v="Orden de compra"/>
    <m/>
    <s v="Mayo"/>
    <s v="Mantenimeinto equipos SST"/>
    <n v="1"/>
    <s v="Pesos"/>
    <n v="1500000"/>
    <n v="5031"/>
    <x v="29"/>
    <x v="36"/>
    <x v="36"/>
    <x v="6"/>
    <s v="Crédito a 30 dias"/>
    <s v="Junio"/>
    <m/>
  </r>
  <r>
    <s v="5031-32*"/>
    <s v="Orden de compra"/>
    <m/>
    <s v="Octubre"/>
    <s v="Compra de insumos para el mantenimiento_ sala lactancia"/>
    <n v="1"/>
    <s v="Pesos"/>
    <n v="250000"/>
    <n v="5031"/>
    <x v="29"/>
    <x v="7"/>
    <x v="7"/>
    <x v="19"/>
    <s v="Crédito a 30 dias"/>
    <s v="Noviembre"/>
    <m/>
  </r>
  <r>
    <s v="5031-32*"/>
    <s v="Orden de compra"/>
    <m/>
    <s v="Abril"/>
    <s v="Viaje a yopal semenstre 1 y 2"/>
    <n v="3"/>
    <s v="Pesos"/>
    <n v="2000000"/>
    <n v="5031"/>
    <x v="29"/>
    <x v="4"/>
    <x v="4"/>
    <x v="7"/>
    <s v="Crédito a 30 dias"/>
    <s v="Semestral"/>
    <s v="Vijes de acompañamiento e inspección de SST a campus utopia "/>
  </r>
  <r>
    <s v="5031-33*"/>
    <s v="Orden de compra"/>
    <m/>
    <s v="Marzo"/>
    <s v="Papeleria para archivo sst (bateria de RPS y sala lactancia)"/>
    <n v="1"/>
    <s v="Pesos"/>
    <n v="1000000"/>
    <n v="5031"/>
    <x v="29"/>
    <x v="1"/>
    <x v="1"/>
    <x v="14"/>
    <s v="Crédito a 30 dias"/>
    <s v="Trimestral"/>
    <s v="Se requiere papeleria para dejar archivos historicos  soporte del SST especialmente para BRPS y SAFL"/>
  </r>
  <r>
    <s v="5031-34*"/>
    <s v="Legalizacion anticipos"/>
    <m/>
    <s v="Abril"/>
    <s v="Inspecciones sedes-fincas cundinamarca"/>
    <n v="9"/>
    <s v="Pesos"/>
    <n v="250000"/>
    <n v="5031"/>
    <x v="29"/>
    <x v="31"/>
    <x v="31"/>
    <x v="7"/>
    <s v="Anticipo"/>
    <s v="Cuatrimestral"/>
    <s v="transporte para las visitas de inspeción de sedes cundinamarca (fincas) del equipo del SST "/>
  </r>
  <r>
    <s v="500301-35*"/>
    <s v="Prestación de servicios"/>
    <m/>
    <s v="Enero"/>
    <s v="Asesoria laboral- PLAZAS"/>
    <n v="12"/>
    <s v="Pesos"/>
    <n v="52000000"/>
    <n v="500301"/>
    <x v="30"/>
    <x v="15"/>
    <x v="15"/>
    <x v="2"/>
    <s v="Crédito a 30 dias"/>
    <s v="Mensual"/>
    <s v="Acmpañamiento permanente de firma de abogados laboralistas"/>
  </r>
  <r>
    <s v="500301-39*"/>
    <s v="Prestación de servicios"/>
    <m/>
    <s v="Agosto"/>
    <s v="Asesoria y litigios (procesos laborales) Salazar"/>
    <n v="12"/>
    <s v="Pesos"/>
    <n v="52000000"/>
    <n v="500301"/>
    <x v="30"/>
    <x v="15"/>
    <x v="15"/>
    <x v="5"/>
    <s v="Crédito a 30 dias"/>
    <s v="Mensual"/>
    <s v="Asesoria permamente y manejo de litigios de los procesos laborales contra la Universidad"/>
  </r>
  <r>
    <s v="500301-39*"/>
    <s v="Prestación de servicios"/>
    <m/>
    <s v="Agosto"/>
    <s v="Soporte tecnico Caseware"/>
    <n v="1"/>
    <s v="Pesos"/>
    <n v="53000000"/>
    <n v="500301"/>
    <x v="30"/>
    <x v="43"/>
    <x v="43"/>
    <x v="5"/>
    <s v="Crédito a 30 dias"/>
    <s v="Septiembre"/>
    <s v="Soporte tecnico por un año al sistema de nómina ICEBERG"/>
  </r>
  <r>
    <s v="500301-39*"/>
    <s v="Orden de compra"/>
    <m/>
    <s v="Abril"/>
    <s v="Suscripción LEGIS"/>
    <n v="1"/>
    <s v="Pesos"/>
    <n v="2600000"/>
    <n v="500301"/>
    <x v="30"/>
    <x v="25"/>
    <x v="25"/>
    <x v="7"/>
    <s v="Crédito a 30 dias"/>
    <s v="Mayo"/>
    <s v="renovación anual a LEGIS"/>
  </r>
  <r>
    <s v="500301-39*"/>
    <s v="Otro"/>
    <m/>
    <s v="Febrero"/>
    <s v="Apoyo económico de auxilio funerario"/>
    <n v="3"/>
    <s v="Pesos"/>
    <n v="20000000"/>
    <n v="500301"/>
    <x v="30"/>
    <x v="93"/>
    <x v="93"/>
    <x v="4"/>
    <s v="Otro"/>
    <s v="Semestral"/>
    <s v="Provisión de auxilio funerario por semestre"/>
  </r>
  <r>
    <s v="500301-40*"/>
    <s v="Orden de compra"/>
    <m/>
    <s v="Mayo"/>
    <s v="Licencia Elempleo.com"/>
    <n v="1"/>
    <s v="Pesos"/>
    <n v="12000000"/>
    <n v="500301"/>
    <x v="30"/>
    <x v="0"/>
    <x v="0"/>
    <x v="6"/>
    <s v="Crédito a 30 dias"/>
    <s v="Junio"/>
    <s v="renovación de la licencia para procesos de selección con el empleo.com"/>
  </r>
  <r>
    <s v="500301-41*"/>
    <s v="Orden de compra"/>
    <m/>
    <s v="Mayo"/>
    <s v="Kuikwork"/>
    <n v="1"/>
    <s v="Pesos"/>
    <n v="24000000"/>
    <n v="500301"/>
    <x v="30"/>
    <x v="0"/>
    <x v="0"/>
    <x v="6"/>
    <s v="Crédito a 30 dias"/>
    <s v="Junio"/>
    <s v="renovación de la licencia de contratación digital con Kuikwrk"/>
  </r>
  <r>
    <s v="500301-42*"/>
    <s v="Orden de compra"/>
    <m/>
    <s v="Julio"/>
    <s v="Licencia COMPUTRABAJO"/>
    <n v="1"/>
    <s v="Pesos"/>
    <n v="4000000"/>
    <n v="500301"/>
    <x v="30"/>
    <x v="0"/>
    <x v="0"/>
    <x v="0"/>
    <s v="Crédito a 30 dias"/>
    <s v="Agosto"/>
    <s v="Compra de licencia para proceso de selección plataforma COMPUTRABAJO"/>
  </r>
  <r>
    <s v="500301-43*"/>
    <s v="Prestación de servicios"/>
    <m/>
    <s v="Octubre"/>
    <s v="Dotaciones para colaboradores"/>
    <n v="450"/>
    <s v="Pesos"/>
    <n v="250000000"/>
    <n v="500301"/>
    <x v="30"/>
    <x v="61"/>
    <x v="61"/>
    <x v="19"/>
    <s v="Otro"/>
    <s v="Noviembre"/>
    <s v="Incluye todas las dotaciones para personal administrativo y de servicios"/>
  </r>
  <r>
    <s v="500301-44*"/>
    <s v="Orden de compra"/>
    <m/>
    <s v="Febrero"/>
    <s v="Papeleria Dirección"/>
    <n v="1"/>
    <s v="Pesos"/>
    <n v="1000000"/>
    <n v="500301"/>
    <x v="30"/>
    <x v="1"/>
    <x v="1"/>
    <x v="4"/>
    <s v="Crédito a 30 dias"/>
    <s v="Trimestral"/>
    <m/>
  </r>
  <r>
    <s v="500301-45*"/>
    <s v="Orden de compra"/>
    <m/>
    <s v="Abril"/>
    <s v="Pasajes a yopal"/>
    <n v="2"/>
    <s v="Pesos"/>
    <n v="1500000"/>
    <n v="500301"/>
    <x v="30"/>
    <x v="4"/>
    <x v="4"/>
    <x v="7"/>
    <s v="Crédito a 30 dias"/>
    <s v="Semestral"/>
    <s v="Visitas semestrales de la Dirección de GH a  Yopal"/>
  </r>
  <r>
    <s v="500301-46*"/>
    <s v="Orden de compra"/>
    <m/>
    <s v="Marzo"/>
    <s v="Estudios de seguridad"/>
    <n v="5"/>
    <s v="Pesos"/>
    <n v="500000"/>
    <n v="500301"/>
    <x v="30"/>
    <x v="15"/>
    <x v="15"/>
    <x v="14"/>
    <s v="Crédito a 30 dias"/>
    <s v="Cuatrimestral"/>
    <s v="Estudios de seguridad particulares para procesos de selección de cargos de alto nivel"/>
  </r>
  <r>
    <s v="500301-47*"/>
    <s v="Orden de compra"/>
    <m/>
    <s v="Marzo"/>
    <s v="Publicación de edictos"/>
    <n v="2"/>
    <s v="Pesos"/>
    <n v="800000"/>
    <n v="500301"/>
    <x v="30"/>
    <x v="58"/>
    <x v="58"/>
    <x v="14"/>
    <s v="Crédito a 30 dias"/>
    <s v="Semestral"/>
    <s v="Publicación de edictos en prensa"/>
  </r>
  <r>
    <s v="500301-48*"/>
    <s v="Orden de compra"/>
    <m/>
    <s v="Julio"/>
    <s v="Fortalecimiento identidad lasallista"/>
    <n v="1"/>
    <s v="Pesos"/>
    <n v="6600000"/>
    <n v="500301"/>
    <x v="30"/>
    <x v="15"/>
    <x v="15"/>
    <x v="0"/>
    <s v="Crédito a 30 dias"/>
    <s v="Bimestral"/>
    <s v="Estrategia de fortalecimiento de identidad lasallista- AvanzamosJuntos"/>
  </r>
  <r>
    <s v="500301-49*"/>
    <s v="Otro"/>
    <m/>
    <s v="Febrero"/>
    <s v="Provisión para pagos de SS procesos jurídicos"/>
    <n v="4"/>
    <s v="Pesos"/>
    <n v="120000000"/>
    <n v="500301"/>
    <x v="30"/>
    <x v="94"/>
    <x v="94"/>
    <x v="4"/>
    <s v="Otro"/>
    <s v="Semestral"/>
    <s v="Provisión por fallos pendientes de designar valores para pagos de SS "/>
  </r>
  <r>
    <s v="10392-3*"/>
    <s v="Otro"/>
    <m/>
    <s v="Agosto"/>
    <s v="compra de tiquetes "/>
    <n v="4"/>
    <s v="Pesos"/>
    <n v="1000000"/>
    <n v="10392"/>
    <x v="31"/>
    <x v="4"/>
    <x v="4"/>
    <x v="5"/>
    <s v="Contado"/>
    <s v="Agosto"/>
    <m/>
  </r>
  <r>
    <s v="10392-7*"/>
    <s v="Otro"/>
    <m/>
    <s v="Agosto"/>
    <s v="desayuno, almuerzo y cena "/>
    <n v="6"/>
    <s v="Pesos"/>
    <n v="500000"/>
    <n v="10392"/>
    <x v="31"/>
    <x v="5"/>
    <x v="5"/>
    <x v="5"/>
    <s v="Contado"/>
    <s v="Agosto"/>
    <m/>
  </r>
  <r>
    <s v="10392-8*"/>
    <s v="Caja menor"/>
    <m/>
    <s v="Agosto"/>
    <s v="transporte terrestre "/>
    <n v="6"/>
    <s v="Pesos"/>
    <n v="500000"/>
    <n v="10392"/>
    <x v="31"/>
    <x v="10"/>
    <x v="10"/>
    <x v="5"/>
    <s v="Contado"/>
    <s v="Agosto"/>
    <m/>
  </r>
  <r>
    <s v="10392-9*"/>
    <s v="Orden de compra"/>
    <m/>
    <s v="Febrero"/>
    <s v="tapabocas, alcohol y gel antibacterial "/>
    <n v="3"/>
    <s v="Pesos"/>
    <n v="200000"/>
    <n v="10392"/>
    <x v="31"/>
    <x v="6"/>
    <x v="6"/>
    <x v="4"/>
    <s v="Contado"/>
    <s v="Febrero"/>
    <m/>
  </r>
  <r>
    <s v="10392-11*"/>
    <s v="Caja menor"/>
    <m/>
    <s v="Semestral"/>
    <s v="Resmas, cosedoras, banderitas, pegastic, portaminas, tinta para sellos, agendas, carpetas de archivo cajas etc"/>
    <n v="20"/>
    <s v="Pesos"/>
    <n v="500000"/>
    <n v="10392"/>
    <x v="31"/>
    <x v="1"/>
    <x v="1"/>
    <x v="9"/>
    <s v="Contado"/>
    <s v="Semestral"/>
    <s v="N/A"/>
  </r>
  <r>
    <s v="10392-13*"/>
    <s v="Caja menor"/>
    <m/>
    <s v="Anual"/>
    <s v="fotocopias para procesos judiciales "/>
    <m/>
    <s v="Pesos"/>
    <n v="1000000"/>
    <n v="10392"/>
    <x v="31"/>
    <x v="35"/>
    <x v="35"/>
    <x v="8"/>
    <s v="Contado"/>
    <s v="Anual"/>
    <m/>
  </r>
  <r>
    <s v="10392-16*"/>
    <s v="Orden de compra"/>
    <m/>
    <s v="Semestral"/>
    <s v="Papel carta y oficio, cinta, resaltadores, sobres otros"/>
    <n v="10"/>
    <s v="Pesos"/>
    <n v="500000"/>
    <n v="10392"/>
    <x v="31"/>
    <x v="1"/>
    <x v="1"/>
    <x v="9"/>
    <s v="Contado"/>
    <s v="Semestral"/>
    <m/>
  </r>
  <r>
    <s v="10392-21*"/>
    <s v="Orden de compra"/>
    <m/>
    <s v="Marzo"/>
    <s v="tapetes cubre alfombra "/>
    <n v="3"/>
    <s v="Pesos"/>
    <n v="600000"/>
    <n v="10392"/>
    <x v="31"/>
    <x v="8"/>
    <x v="8"/>
    <x v="14"/>
    <s v="Contado"/>
    <s v="Marzo"/>
    <m/>
  </r>
  <r>
    <s v="10392-22*"/>
    <s v="Prestación de servicios"/>
    <m/>
    <s v="Anual"/>
    <s v="contratar los servicios profesionales"/>
    <n v="1"/>
    <s v="Pesos"/>
    <n v="2400000"/>
    <n v="10392"/>
    <x v="31"/>
    <x v="15"/>
    <x v="15"/>
    <x v="8"/>
    <s v="Contado"/>
    <s v="Anual"/>
    <s v="pago de honorarios futuras asesorias "/>
  </r>
  <r>
    <s v="10392-23*"/>
    <s v="Orden de compra"/>
    <m/>
    <s v="Anual"/>
    <s v="Suscripcion a lejis - actualización de codigo y jurisprudencia "/>
    <n v="2"/>
    <s v="Pesos"/>
    <n v="2500000"/>
    <n v="10392"/>
    <x v="31"/>
    <x v="25"/>
    <x v="25"/>
    <x v="8"/>
    <s v="Contado"/>
    <s v="Anual"/>
    <m/>
  </r>
  <r>
    <s v="10392-24*"/>
    <s v="Mantenimiento"/>
    <m/>
    <s v="Anual"/>
    <s v="puesta de peliculas "/>
    <n v="3"/>
    <s v="Pesos"/>
    <n v="800000"/>
    <n v="10392"/>
    <x v="31"/>
    <x v="27"/>
    <x v="27"/>
    <x v="8"/>
    <s v="Contado"/>
    <s v="Anual"/>
    <m/>
  </r>
  <r>
    <s v="10392-25*"/>
    <s v="Orden de compra"/>
    <m/>
    <s v="Anual"/>
    <s v="Libros o publicaciones especializados jurídicos "/>
    <n v="3"/>
    <s v="Pesos"/>
    <n v="500000"/>
    <n v="10392"/>
    <x v="31"/>
    <x v="30"/>
    <x v="30"/>
    <x v="8"/>
    <s v="Contado"/>
    <s v="Anual"/>
    <m/>
  </r>
  <r>
    <s v="10392-26*"/>
    <s v="Orden de compra"/>
    <m/>
    <s v="Anual"/>
    <s v="cpacitaciones, cursos, diplomados "/>
    <n v="3"/>
    <s v="Pesos"/>
    <n v="2000000"/>
    <n v="10392"/>
    <x v="31"/>
    <x v="38"/>
    <x v="38"/>
    <x v="8"/>
    <s v="Contado"/>
    <s v="Anual"/>
    <s v="N/A"/>
  </r>
  <r>
    <s v="10392-27*"/>
    <s v="Caja menor"/>
    <m/>
    <s v="Anual"/>
    <s v="Pago de parqueadero a las diferentes diligecias que se presenten en las respectivas entidades "/>
    <m/>
    <s v="Pesos"/>
    <n v="200000"/>
    <n v="10392"/>
    <x v="31"/>
    <x v="37"/>
    <x v="37"/>
    <x v="8"/>
    <s v="Caja Menor"/>
    <s v="Anual"/>
    <s v="N/A"/>
  </r>
  <r>
    <s v="10392-28*"/>
    <s v="Caja menor"/>
    <m/>
    <s v="Mensual"/>
    <s v="Pasajes para los diferentes desplazamientos a cedes judiciales, secretaria de salud y demas entidades "/>
    <m/>
    <s v="Pesos"/>
    <n v="700000"/>
    <n v="10392"/>
    <x v="31"/>
    <x v="31"/>
    <x v="31"/>
    <x v="11"/>
    <s v="Caja Menor"/>
    <s v="Mensual"/>
    <m/>
  </r>
  <r>
    <s v="10392-29*"/>
    <s v="Caja menor"/>
    <m/>
    <s v="Mensual"/>
    <s v="Autenticasiones, poderes, elaboración y copias de escrturas, "/>
    <n v="12"/>
    <s v="Pesos"/>
    <n v="3000000"/>
    <n v="10392"/>
    <x v="31"/>
    <x v="71"/>
    <x v="71"/>
    <x v="11"/>
    <s v="Caja Menor"/>
    <s v="Mensual"/>
    <m/>
  </r>
  <r>
    <s v="10392-30*"/>
    <s v="Caja menor"/>
    <m/>
    <s v="Semestral"/>
    <s v="notificaciones, emplazamientos, emplazamientos, copias procesales "/>
    <n v="5"/>
    <s v="Pesos"/>
    <n v="2100000"/>
    <n v="10392"/>
    <x v="31"/>
    <x v="58"/>
    <x v="58"/>
    <x v="9"/>
    <s v="Caja Menor"/>
    <s v="Semestral"/>
    <m/>
  </r>
  <r>
    <s v="109-5*"/>
    <s v="Orden de compra"/>
    <m/>
    <s v="Febrero"/>
    <s v="RENOVACIÓN AFILIACIÓN ICONTEC"/>
    <n v="1"/>
    <s v="Pesos"/>
    <n v="850000"/>
    <n v="109"/>
    <x v="32"/>
    <x v="9"/>
    <x v="9"/>
    <x v="4"/>
    <s v="Contado"/>
    <s v="Febrero"/>
    <m/>
  </r>
  <r>
    <s v="109-8*"/>
    <s v="Orden de compra"/>
    <m/>
    <s v="Febrero"/>
    <s v="LICENCIA TELEFORM"/>
    <n v="1"/>
    <s v="Pesos"/>
    <n v="9500000"/>
    <n v="109"/>
    <x v="32"/>
    <x v="84"/>
    <x v="84"/>
    <x v="4"/>
    <s v="Contado"/>
    <s v="Febrero"/>
    <m/>
  </r>
  <r>
    <s v="109-9*"/>
    <s v="Orden de compra"/>
    <m/>
    <s v="Febrero"/>
    <s v="LICENCIA SURVEY"/>
    <n v="1"/>
    <s v="Pesos"/>
    <n v="1400000"/>
    <n v="109"/>
    <x v="32"/>
    <x v="0"/>
    <x v="0"/>
    <x v="4"/>
    <s v="Contado"/>
    <s v="Febrero"/>
    <m/>
  </r>
  <r>
    <s v="109-10*"/>
    <s v="Orden de compra"/>
    <m/>
    <s v="Febrero"/>
    <s v="LICENCIA ADOBE ACROBAT PROFESSIONAL"/>
    <n v="1"/>
    <s v="Pesos"/>
    <n v="1000000"/>
    <n v="109"/>
    <x v="32"/>
    <x v="0"/>
    <x v="0"/>
    <x v="4"/>
    <s v="Contado"/>
    <s v="Febrero"/>
    <m/>
  </r>
  <r>
    <s v="109-20*"/>
    <s v="Prestación de servicios"/>
    <m/>
    <s v="Octubre"/>
    <s v="RECERTIFICACIÓN AUDITORIA ICONTEC"/>
    <n v="1"/>
    <s v="Pesos"/>
    <n v="10000000"/>
    <n v="109"/>
    <x v="32"/>
    <x v="15"/>
    <x v="15"/>
    <x v="19"/>
    <s v="Contado"/>
    <s v="Noviembre"/>
    <m/>
  </r>
  <r>
    <s v="109-22*"/>
    <s v="Prestación de servicios"/>
    <m/>
    <s v="Mayo"/>
    <s v="ACTIVIDAD AUDITORES INTERNOS Y GESTORES DE CALIDAD"/>
    <n v="1"/>
    <s v="Pesos"/>
    <n v="5000000"/>
    <n v="109"/>
    <x v="32"/>
    <x v="15"/>
    <x v="15"/>
    <x v="6"/>
    <s v="Contado"/>
    <s v="Junio"/>
    <m/>
  </r>
  <r>
    <s v="109-23*"/>
    <s v="Prestación de servicios"/>
    <m/>
    <s v="Semestral"/>
    <s v="PROYECTO PID BUHO ACCESORIA  SIGAC - MODELO DE EQUIPO DE TRABAJO INTERUNIDADES PARA MEJORA CONTINUA"/>
    <n v="1"/>
    <s v="Pesos"/>
    <n v="30000000"/>
    <n v="109"/>
    <x v="32"/>
    <x v="15"/>
    <x v="15"/>
    <x v="9"/>
    <s v="Contado"/>
    <s v="Semestral"/>
    <m/>
  </r>
  <r>
    <s v="109-24*"/>
    <s v="Legalizacion anticipos"/>
    <m/>
    <s v="Semestral"/>
    <s v="AUXILIO VIAJE A YOPAL"/>
    <n v="1"/>
    <s v="Pesos"/>
    <n v="1500000"/>
    <n v="109"/>
    <x v="32"/>
    <x v="18"/>
    <x v="18"/>
    <x v="9"/>
    <s v="Contado"/>
    <s v="Semestral"/>
    <m/>
  </r>
  <r>
    <s v="109-25*"/>
    <s v="Legalizacion anticipos"/>
    <m/>
    <s v="Semestral"/>
    <s v="VIAJE A YOPAL"/>
    <n v="1"/>
    <s v="Pesos"/>
    <n v="1000000"/>
    <n v="109"/>
    <x v="32"/>
    <x v="5"/>
    <x v="5"/>
    <x v="9"/>
    <s v="Servicios internos"/>
    <s v="Semestral"/>
    <m/>
  </r>
  <r>
    <s v="109-26*"/>
    <s v="Transporte"/>
    <m/>
    <s v="Semestral"/>
    <s v="VIAJE A YOPAL"/>
    <n v="1"/>
    <s v="Pesos"/>
    <n v="1500000"/>
    <n v="109"/>
    <x v="32"/>
    <x v="4"/>
    <x v="4"/>
    <x v="9"/>
    <s v="Contado"/>
    <s v="Semestral"/>
    <m/>
  </r>
  <r>
    <s v="109-27*"/>
    <s v="Otro"/>
    <m/>
    <s v="Semestral"/>
    <s v="PAGO DE REGISTROS CALIFICADOS"/>
    <n v="3"/>
    <s v="Pesos"/>
    <n v="33000000"/>
    <n v="109"/>
    <x v="32"/>
    <x v="58"/>
    <x v="58"/>
    <x v="9"/>
    <s v="Contado"/>
    <s v="Semestral"/>
    <m/>
  </r>
  <r>
    <s v="109-28*"/>
    <s v="Legalizacion anticipos"/>
    <m/>
    <s v="Semestral"/>
    <s v="PAGO TRANSPORTE A TALLERES FOCALES"/>
    <n v="10"/>
    <s v="Pesos"/>
    <n v="600000"/>
    <n v="109"/>
    <x v="32"/>
    <x v="31"/>
    <x v="31"/>
    <x v="9"/>
    <s v="Contado"/>
    <s v="Semestral"/>
    <m/>
  </r>
  <r>
    <s v="109-29*"/>
    <s v="Orden de compra"/>
    <m/>
    <s v="Semestral"/>
    <s v="COMPRA PAPELERIA"/>
    <n v="1"/>
    <s v="Pesos"/>
    <n v="2500000"/>
    <n v="109"/>
    <x v="32"/>
    <x v="1"/>
    <x v="1"/>
    <x v="9"/>
    <s v="Contado"/>
    <s v="Semestral"/>
    <m/>
  </r>
  <r>
    <s v="109-31*"/>
    <s v="Orden de compra"/>
    <m/>
    <s v="Semestral"/>
    <s v="PINTURA OFICINA Y MANTENIMIENTO"/>
    <n v="1"/>
    <s v="Pesos"/>
    <n v="800000"/>
    <n v="109"/>
    <x v="32"/>
    <x v="27"/>
    <x v="27"/>
    <x v="9"/>
    <s v="Contado"/>
    <s v="Semestral"/>
    <m/>
  </r>
  <r>
    <s v="109-32*"/>
    <s v="Otro"/>
    <m/>
    <s v="Semestral"/>
    <s v="MANTENIMIENTO EQUIPOS"/>
    <n v="1"/>
    <s v="Pesos"/>
    <n v="600000"/>
    <n v="109"/>
    <x v="32"/>
    <x v="3"/>
    <x v="3"/>
    <x v="9"/>
    <s v="Contado"/>
    <s v="Semestral"/>
    <m/>
  </r>
  <r>
    <s v="109-33*"/>
    <s v="Orden de compra"/>
    <m/>
    <s v="Semestral"/>
    <s v="INSUMOS MANTENIMIENTO"/>
    <n v="1"/>
    <s v="Pesos"/>
    <n v="600000"/>
    <n v="109"/>
    <x v="32"/>
    <x v="7"/>
    <x v="7"/>
    <x v="9"/>
    <s v="Contado"/>
    <s v="Semestral"/>
    <m/>
  </r>
  <r>
    <s v="109-34*"/>
    <s v="Orden de compra"/>
    <m/>
    <s v="Semestral"/>
    <s v="BONOS LERNER"/>
    <n v="14"/>
    <s v="Pesos"/>
    <n v="2800000"/>
    <n v="109"/>
    <x v="32"/>
    <x v="11"/>
    <x v="11"/>
    <x v="9"/>
    <s v="Contado"/>
    <s v="Semestral"/>
    <m/>
  </r>
  <r>
    <s v="109-36*"/>
    <s v="Orden de compra"/>
    <m/>
    <s v="Semestral"/>
    <s v="COMPRA ELEMENTOS DE ASEO"/>
    <n v="1"/>
    <s v="Pesos"/>
    <n v="200000"/>
    <n v="109"/>
    <x v="32"/>
    <x v="13"/>
    <x v="13"/>
    <x v="9"/>
    <s v="Contado"/>
    <s v="Semestral"/>
    <m/>
  </r>
  <r>
    <s v="109-37*"/>
    <s v="Orden de compra"/>
    <m/>
    <s v="Semestral"/>
    <s v="REFRIGERIOS  Y MATERIAL P.O.P "/>
    <n v="1"/>
    <s v="Pesos"/>
    <n v="7150000"/>
    <n v="109"/>
    <x v="32"/>
    <x v="11"/>
    <x v="11"/>
    <x v="9"/>
    <s v="Contado"/>
    <s v="Semestral"/>
    <m/>
  </r>
  <r>
    <s v="232-1*"/>
    <s v="Prestación de servicios"/>
    <m/>
    <s v="Trimestral"/>
    <s v="Pago conferencias Cátedra Lasallista"/>
    <n v="4"/>
    <s v="Pesos"/>
    <n v="4000000"/>
    <n v="232"/>
    <x v="33"/>
    <x v="15"/>
    <x v="15"/>
    <x v="12"/>
    <s v="Contado"/>
    <s v="Trimestral"/>
    <m/>
  </r>
  <r>
    <s v="232-2*"/>
    <s v="Prestación de servicios"/>
    <m/>
    <s v="Semestral"/>
    <s v="Pago Conferencia Docentes Invitados"/>
    <n v="2"/>
    <s v="Pesos"/>
    <n v="3000000"/>
    <n v="232"/>
    <x v="33"/>
    <x v="45"/>
    <x v="45"/>
    <x v="9"/>
    <s v="Contado"/>
    <s v="Semestral"/>
    <m/>
  </r>
  <r>
    <s v="232-3*"/>
    <s v="Compra-venta"/>
    <m/>
    <s v="Mensual"/>
    <s v="Pasajes docentes"/>
    <n v="12"/>
    <s v="Pesos"/>
    <n v="10000000"/>
    <n v="232"/>
    <x v="33"/>
    <x v="4"/>
    <x v="4"/>
    <x v="11"/>
    <s v="Contado"/>
    <s v="Mensual"/>
    <m/>
  </r>
  <r>
    <s v="232-4*"/>
    <s v="Compra-venta"/>
    <m/>
    <s v="Mensual"/>
    <s v="Gastos desplazamiento"/>
    <n v="10"/>
    <s v="Pesos"/>
    <n v="2000000"/>
    <n v="232"/>
    <x v="33"/>
    <x v="10"/>
    <x v="10"/>
    <x v="11"/>
    <s v="Contado"/>
    <s v="Mensual"/>
    <m/>
  </r>
  <r>
    <s v="232-5*"/>
    <s v="Compra-venta"/>
    <m/>
    <s v="Mensual"/>
    <s v="Pago hotel y dietas"/>
    <n v="10"/>
    <s v="Pesos"/>
    <n v="3000000"/>
    <n v="232"/>
    <x v="33"/>
    <x v="5"/>
    <x v="5"/>
    <x v="11"/>
    <s v="Contado"/>
    <s v="Mensual"/>
    <m/>
  </r>
  <r>
    <s v="232-6*"/>
    <s v="Compra-venta"/>
    <m/>
    <s v="Mensual"/>
    <s v="Refrigerios y eventos"/>
    <n v="1000"/>
    <s v="Pesos"/>
    <n v="6000000"/>
    <n v="232"/>
    <x v="33"/>
    <x v="11"/>
    <x v="11"/>
    <x v="11"/>
    <s v="Contado"/>
    <s v="Mensual"/>
    <m/>
  </r>
  <r>
    <s v="232-9*"/>
    <s v="Compra-venta"/>
    <m/>
    <s v="Bimestral"/>
    <s v="Detalles conmemorativos"/>
    <n v="100"/>
    <s v="Pesos"/>
    <n v="4000000"/>
    <n v="232"/>
    <x v="33"/>
    <x v="59"/>
    <x v="59"/>
    <x v="17"/>
    <s v="Contado"/>
    <s v="Bimestral"/>
    <m/>
  </r>
  <r>
    <s v="232-11*"/>
    <s v="Compra-venta"/>
    <m/>
    <s v="Quincenal"/>
    <s v="Material de aseo y cafeteria"/>
    <n v="50"/>
    <s v="Pesos"/>
    <n v="2000000"/>
    <n v="232"/>
    <x v="33"/>
    <x v="13"/>
    <x v="13"/>
    <x v="18"/>
    <s v="Contado"/>
    <s v="Quincenal"/>
    <m/>
  </r>
  <r>
    <s v="232-12*"/>
    <s v="Compra-venta"/>
    <m/>
    <s v="Quincenal"/>
    <s v="Impresiones"/>
    <n v="1000"/>
    <s v="Pesos"/>
    <n v="500000"/>
    <n v="232"/>
    <x v="33"/>
    <x v="35"/>
    <x v="35"/>
    <x v="18"/>
    <s v="Contado"/>
    <s v="Quincenal"/>
    <m/>
  </r>
  <r>
    <s v="232-13*"/>
    <s v="Compra-venta"/>
    <m/>
    <s v="Mensual"/>
    <s v="Gastos de atenciones"/>
    <n v="12"/>
    <s v="Pesos"/>
    <n v="2000000"/>
    <n v="232"/>
    <x v="33"/>
    <x v="95"/>
    <x v="95"/>
    <x v="11"/>
    <s v="Contado"/>
    <s v="Mensual"/>
    <m/>
  </r>
  <r>
    <s v="232-14*"/>
    <s v="Compra-venta"/>
    <m/>
    <s v="Bimestral"/>
    <s v="Papelería y útiles"/>
    <n v="6"/>
    <s v="Pesos"/>
    <n v="6000000"/>
    <n v="232"/>
    <x v="33"/>
    <x v="1"/>
    <x v="1"/>
    <x v="17"/>
    <s v="Crédito a 30 dias"/>
    <s v="Bimestral"/>
    <m/>
  </r>
  <r>
    <s v="232-15*"/>
    <s v="Compra-venta"/>
    <m/>
    <s v="Semestral"/>
    <s v="Publicaciones"/>
    <n v="2"/>
    <s v="Pesos"/>
    <n v="6000000"/>
    <n v="232"/>
    <x v="33"/>
    <x v="96"/>
    <x v="96"/>
    <x v="9"/>
    <s v="Crédito a 30 dias"/>
    <s v="Semestral"/>
    <m/>
  </r>
  <r>
    <s v="232-16*"/>
    <s v="Compra-venta"/>
    <m/>
    <s v="Trimestral"/>
    <s v="Vallas, pendones y separadores Cátedra Lasallista"/>
    <n v="10"/>
    <s v="Pesos"/>
    <n v="3000000"/>
    <n v="232"/>
    <x v="33"/>
    <x v="26"/>
    <x v="26"/>
    <x v="12"/>
    <s v="Crédito a 30 dias"/>
    <s v="Trimestral"/>
    <m/>
  </r>
  <r>
    <s v="232-17*"/>
    <s v="Compra-venta"/>
    <m/>
    <s v="Mensual"/>
    <s v="Auxilio a docentes participación en eventos"/>
    <n v="10"/>
    <s v="Pesos"/>
    <n v="12000000"/>
    <n v="232"/>
    <x v="33"/>
    <x v="38"/>
    <x v="38"/>
    <x v="11"/>
    <s v="Contado"/>
    <s v="Mensual"/>
    <m/>
  </r>
  <r>
    <s v="232-18*"/>
    <s v="Mantenimiento"/>
    <m/>
    <s v="Semestral"/>
    <s v="Mantenimiento equipos"/>
    <n v="15"/>
    <s v="Pesos"/>
    <n v="3000000"/>
    <n v="232"/>
    <x v="33"/>
    <x v="3"/>
    <x v="3"/>
    <x v="9"/>
    <s v="Crédito a 30 dias"/>
    <s v="Semestral"/>
    <m/>
  </r>
  <r>
    <s v="232-19*"/>
    <s v="Mantenimiento"/>
    <m/>
    <s v="Bimestral"/>
    <s v="Mantenimiento muebles y enceres"/>
    <n v="10"/>
    <s v="Pesos"/>
    <n v="2000000"/>
    <n v="232"/>
    <x v="33"/>
    <x v="8"/>
    <x v="8"/>
    <x v="17"/>
    <s v="Crédito a 30 dias"/>
    <s v="Bimestral"/>
    <m/>
  </r>
  <r>
    <s v="232-20*"/>
    <s v="Mantenimiento"/>
    <m/>
    <s v="Cuatrimestral"/>
    <s v="Mantenimiento "/>
    <n v="3"/>
    <s v="Pesos"/>
    <n v="2000000"/>
    <n v="232"/>
    <x v="33"/>
    <x v="27"/>
    <x v="27"/>
    <x v="10"/>
    <s v="Crédito a 30 dias"/>
    <s v="Cuatrimestral"/>
    <m/>
  </r>
  <r>
    <s v="232-21*"/>
    <s v="Mantenimiento"/>
    <m/>
    <s v="Semestral"/>
    <s v="Reparaciones "/>
    <n v="2"/>
    <s v="Pesos"/>
    <n v="2000000"/>
    <n v="232"/>
    <x v="33"/>
    <x v="66"/>
    <x v="66"/>
    <x v="9"/>
    <s v="Crédito a 30 dias"/>
    <s v="Semestral"/>
    <m/>
  </r>
  <r>
    <s v="104-3*"/>
    <s v="Orden de compra"/>
    <m/>
    <s v="Febrero"/>
    <s v="Membresia red Colombia Challenge Your Knowledge - CCYK"/>
    <n v="1"/>
    <s v="Pesos"/>
    <n v="9000000"/>
    <n v="104"/>
    <x v="34"/>
    <x v="9"/>
    <x v="9"/>
    <x v="4"/>
    <s v="Contado"/>
    <s v="Marzo"/>
    <s v="Membresia de la red CCYK, la factura contempla un descuento del 10% por pago dentro del primer trimestre del año, si el pago se hace posterior se deberá cancelar el monto total que asciende a 10,000,000"/>
  </r>
  <r>
    <s v="104-5*"/>
    <s v="Orden de compra"/>
    <m/>
    <s v="Anual"/>
    <s v="Refrigerios para reuniones con invitados internacionales y nacionales, atenciones protocolarias a profesores"/>
    <n v="1"/>
    <s v="Pesos"/>
    <n v="4000000"/>
    <n v="104"/>
    <x v="34"/>
    <x v="11"/>
    <x v="11"/>
    <x v="8"/>
    <s v="Crédito a 30 dias"/>
    <s v="Anual"/>
    <s v="Algunas compras se harán a través de caja menor dado que son compras de cafés y refrigerios en la Universidad para reuniones con invitados externos"/>
  </r>
  <r>
    <s v="104-8*"/>
    <s v="Orden de compra"/>
    <m/>
    <s v="Anual"/>
    <s v="Pago de los seguros médicos para los profesores del Acuerdo 005"/>
    <n v="3"/>
    <s v="Pesos"/>
    <n v="3000000"/>
    <n v="104"/>
    <x v="34"/>
    <x v="97"/>
    <x v="97"/>
    <x v="8"/>
    <s v="Tarjeta de crédito"/>
    <s v="Anual"/>
    <s v="Pago de los seguros médicos para los profesores del Acuerdo 005"/>
  </r>
  <r>
    <s v="104-9*"/>
    <s v="Compra-venta"/>
    <m/>
    <s v="Anual"/>
    <s v="Pago participación en ferias de educación superior de carácter internacional"/>
    <n v="2"/>
    <s v="Pesos"/>
    <n v="6800000"/>
    <n v="104"/>
    <x v="34"/>
    <x v="38"/>
    <x v="38"/>
    <x v="8"/>
    <s v="Tarjeta de crédito"/>
    <s v="Anual"/>
    <s v="Pago participación en ferias internacionales de Educación Superior, NAFSA (Norteamérica), EAIE (Europa) y CAIE (Latinoamérica)"/>
  </r>
  <r>
    <s v="104-11*"/>
    <s v="Orden de compra"/>
    <m/>
    <s v="Anual"/>
    <s v="Transporte para invitados internacionales desde el aeropuerto hasta la Universidad"/>
    <n v="12"/>
    <s v="Pesos"/>
    <n v="1250000"/>
    <n v="104"/>
    <x v="34"/>
    <x v="40"/>
    <x v="40"/>
    <x v="8"/>
    <s v="Contado"/>
    <s v="Anual"/>
    <s v="Los servicios son programados a lo largo del año y los usamos en el medida que lleguen invitados internacionales que requieran el servicio"/>
  </r>
  <r>
    <s v="104-12*"/>
    <s v="Orden de compra"/>
    <m/>
    <s v="Anual"/>
    <s v="Mantenimiento Equipo De Computo cuando se presente una novedad"/>
    <n v="1"/>
    <s v="Pesos"/>
    <n v="500000"/>
    <n v="104"/>
    <x v="34"/>
    <x v="3"/>
    <x v="3"/>
    <x v="8"/>
    <s v="Crédito a 30 dias"/>
    <s v="Anual"/>
    <s v="Monto aproximado para el mantenimiento de PC"/>
  </r>
  <r>
    <s v="104-14*"/>
    <s v="Caja menor"/>
    <m/>
    <s v="Anual"/>
    <s v="Pago de servicio de parqueadero"/>
    <n v="8"/>
    <s v="Pesos"/>
    <n v="150000"/>
    <n v="104"/>
    <x v="34"/>
    <x v="37"/>
    <x v="37"/>
    <x v="8"/>
    <s v="Contado"/>
    <s v="Anual"/>
    <s v="Parqueaderos para la asistencia a eventos y reuniones"/>
  </r>
  <r>
    <s v="104-16*"/>
    <s v="Orden de compra"/>
    <m/>
    <s v="Febrero"/>
    <s v="Plataforma de envío masivo de email con posibilidad de generación de estadísticas "/>
    <n v="1"/>
    <s v="Pesos"/>
    <n v="1200000"/>
    <n v="104"/>
    <x v="34"/>
    <x v="0"/>
    <x v="0"/>
    <x v="4"/>
    <s v="Tarjeta de crédito"/>
    <s v="Febrero"/>
    <s v="Plataforma de envío masivo de email con posibilidad de generación de estadísticas de apertura de correos"/>
  </r>
  <r>
    <s v="104-17*"/>
    <s v="Orden de compra"/>
    <m/>
    <s v="Anual"/>
    <s v="Tiquete aéreos nacionales e internacionales para la participación en eventos de científicos y académicos"/>
    <n v="6"/>
    <s v="Pesos"/>
    <n v="26850000"/>
    <n v="104"/>
    <x v="34"/>
    <x v="4"/>
    <x v="4"/>
    <x v="8"/>
    <s v="Tarjeta de crédito"/>
    <s v="Anual"/>
    <s v="Los tiquetes dependerán de las restricciones de la pandemia y de los protocolos de bioseguridad, en el monto proyectado se incluyen los tiquetes para administrativos y profesores del acuerdo 005"/>
  </r>
  <r>
    <s v="104-18*"/>
    <s v="Legalizacion anticipos"/>
    <m/>
    <s v="Anual"/>
    <s v="Viáticos para la participación en 5 eventos"/>
    <n v="1"/>
    <s v="Pesos"/>
    <n v="16750000"/>
    <n v="104"/>
    <x v="34"/>
    <x v="16"/>
    <x v="16"/>
    <x v="8"/>
    <s v="Contado"/>
    <s v="Anual"/>
    <s v="Viáticos proyectados para la participación en eventos académicos y científicos"/>
  </r>
  <r>
    <s v="225227-20*"/>
    <s v="Compra-venta"/>
    <n v="0"/>
    <s v="Mayo"/>
    <s v="Tiquetes aéreos de los profesores internacionales que dictarán el Summer Academy"/>
    <n v="14"/>
    <s v="Pesos"/>
    <n v="69650000"/>
    <n v="225227"/>
    <x v="35"/>
    <x v="4"/>
    <x v="4"/>
    <x v="6"/>
    <s v="Contado"/>
    <s v="Mayo"/>
    <s v="El pago de los tiquetes se hace de 2 formas, una a través de reembolso y la segunda a través de la compra a través de la VRAD"/>
  </r>
  <r>
    <s v="225227-21*"/>
    <m/>
    <m/>
    <s v="Julio"/>
    <s v="Estipendio de los profesores internacionales que van a dictar el Summer Academy"/>
    <n v="14"/>
    <s v="Pesos"/>
    <n v="61292000"/>
    <n v="225227"/>
    <x v="35"/>
    <x v="5"/>
    <x v="5"/>
    <x v="0"/>
    <s v="Contado"/>
    <s v="Julio"/>
    <s v="Pago del estipendio de los profesores internacionales que dictan el Summer Academy"/>
  </r>
  <r>
    <s v="225227-22*"/>
    <s v="Orden de compra"/>
    <m/>
    <s v="Junio"/>
    <s v="Transporte de los profesores internacionales, servicio de recogida en el aeropuerto hasta la universidad y van para las actividades culturales"/>
    <n v="30"/>
    <s v="Pesos"/>
    <n v="3180000"/>
    <n v="225227"/>
    <x v="35"/>
    <x v="40"/>
    <x v="40"/>
    <x v="15"/>
    <s v="Crédito a 30 dias"/>
    <s v="Julio"/>
    <s v="El Summer Academy tendrá dos sesiones, una en junio y otra en julio, los servicios se prestarían a lo largo de dos meses"/>
  </r>
  <r>
    <s v="225227-23*"/>
    <s v="Orden de compra"/>
    <m/>
    <s v="Junio"/>
    <s v="Pago de la actividad de cierre, actividades culturales y atenciones protocolarias"/>
    <n v="35"/>
    <s v="Pesos"/>
    <n v="4500000"/>
    <n v="225227"/>
    <x v="35"/>
    <x v="11"/>
    <x v="11"/>
    <x v="15"/>
    <s v="Crédito a 30 dias"/>
    <s v="Julio"/>
    <s v="El pago se hará a diferentes proveedores de la Universidad según el tipo, dentro del número de bienes a aquirir se están teniendo en cuenta las entradas a los museos, una cena y atenciones que quedan en la casa de huespedes"/>
  </r>
  <r>
    <s v="225227-24*"/>
    <s v="Orden de compra"/>
    <m/>
    <s v="Abril"/>
    <s v="Ambientadores"/>
    <n v="5"/>
    <s v="Pesos"/>
    <n v="100000"/>
    <n v="225227"/>
    <x v="35"/>
    <x v="13"/>
    <x v="13"/>
    <x v="7"/>
    <s v="Crédito a 30 dias"/>
    <s v="Mayo"/>
    <s v="Ambientadores"/>
  </r>
  <r>
    <s v="225227-25*"/>
    <s v="Orden de compra"/>
    <m/>
    <s v="Abril"/>
    <s v="Pago de impresión de certificados, material para las clases, impresión digital de pendones"/>
    <n v="280"/>
    <m/>
    <n v="2278000"/>
    <n v="225227"/>
    <x v="35"/>
    <x v="1"/>
    <x v="1"/>
    <x v="7"/>
    <s v="Crédito a 30 dias"/>
    <s v="Mayo"/>
    <s v="Pago de impresión de certificados, material para las clases, impresión digital de pendones"/>
  </r>
  <r>
    <s v="225227-26*"/>
    <s v="Orden de compra"/>
    <m/>
    <s v="Abril"/>
    <s v="Regalos de bienvenida para los profesores y estudiantes internacionales del Summer Academy"/>
    <n v="25"/>
    <s v="Pesos"/>
    <n v="1000000"/>
    <n v="225227"/>
    <x v="35"/>
    <x v="26"/>
    <x v="26"/>
    <x v="7"/>
    <s v="Crédito a 30 dias"/>
    <s v="Mayo"/>
    <s v="Regalos de bienvenida para los profesores y estudiantes internacionales del Summer Academy"/>
  </r>
  <r>
    <s v="104-27*"/>
    <s v="Compra-venta"/>
    <m/>
    <s v="Anual"/>
    <s v="Auxilios a estudiantes para apoyar procesos de movilidad, participación en eventos, emergencias en el exterior"/>
    <n v="1"/>
    <s v="Pesos"/>
    <n v="3000000"/>
    <n v="104"/>
    <x v="34"/>
    <x v="34"/>
    <x v="34"/>
    <x v="8"/>
    <s v="Contado"/>
    <s v="Anual"/>
    <s v="Auxilios a estudiantes para apoyar procesos de movilidad, participación en eventos, emergencias en el exterior, se realiza a través del formato de solicitud de pago a financiera"/>
  </r>
  <r>
    <s v="104-28*"/>
    <s v="Caja menor"/>
    <m/>
    <s v="Anual"/>
    <s v="Se promedia cada trayecto en taxi en 15,000 y un aproximado de 16 reuniones en el año"/>
    <n v="16"/>
    <s v="Pesos"/>
    <n v="488660"/>
    <n v="104"/>
    <x v="34"/>
    <x v="31"/>
    <x v="31"/>
    <x v="8"/>
    <s v="Contado"/>
    <s v="Anual"/>
    <s v="Taxis para la asistencia a eventos y reuniones externas"/>
  </r>
  <r>
    <n v="104"/>
    <m/>
    <m/>
    <m/>
    <m/>
    <m/>
    <m/>
    <n v="34840"/>
    <n v="104"/>
    <x v="34"/>
    <x v="19"/>
    <x v="19"/>
    <x v="13"/>
    <m/>
    <m/>
    <m/>
  </r>
  <r>
    <n v="104"/>
    <m/>
    <m/>
    <m/>
    <m/>
    <m/>
    <m/>
    <n v="569500"/>
    <n v="104"/>
    <x v="34"/>
    <x v="20"/>
    <x v="20"/>
    <x v="13"/>
    <m/>
    <m/>
    <m/>
  </r>
  <r>
    <n v="104"/>
    <m/>
    <m/>
    <m/>
    <m/>
    <m/>
    <m/>
    <n v="268000"/>
    <n v="104"/>
    <x v="34"/>
    <x v="21"/>
    <x v="21"/>
    <x v="13"/>
    <m/>
    <m/>
    <m/>
  </r>
  <r>
    <n v="104"/>
    <m/>
    <m/>
    <m/>
    <m/>
    <m/>
    <m/>
    <n v="201000"/>
    <n v="104"/>
    <x v="34"/>
    <x v="22"/>
    <x v="22"/>
    <x v="13"/>
    <m/>
    <m/>
    <m/>
  </r>
  <r>
    <n v="104"/>
    <m/>
    <m/>
    <m/>
    <m/>
    <m/>
    <m/>
    <n v="134000"/>
    <n v="104"/>
    <x v="34"/>
    <x v="23"/>
    <x v="23"/>
    <x v="13"/>
    <m/>
    <m/>
    <m/>
  </r>
  <r>
    <n v="104"/>
    <m/>
    <m/>
    <m/>
    <m/>
    <m/>
    <m/>
    <n v="804000"/>
    <n v="104"/>
    <x v="34"/>
    <x v="24"/>
    <x v="24"/>
    <x v="13"/>
    <m/>
    <m/>
    <m/>
  </r>
  <r>
    <s v="202901-1*"/>
    <s v="Orden de compra"/>
    <m/>
    <s v="Enero"/>
    <s v="Horas de soporte Bases de Datos con TAK"/>
    <m/>
    <s v="Pesos"/>
    <n v="11500000"/>
    <n v="202901"/>
    <x v="36"/>
    <x v="15"/>
    <x v="15"/>
    <x v="2"/>
    <s v="Contado"/>
    <s v="Febrero"/>
    <m/>
  </r>
  <r>
    <s v="202901-2*"/>
    <s v="Orden de compra"/>
    <m/>
    <s v="Enero"/>
    <s v="Canales dedicados a Internet e inter sedes con Centurylink"/>
    <m/>
    <s v="Pesos"/>
    <n v="492406577"/>
    <n v="202901"/>
    <x v="36"/>
    <x v="49"/>
    <x v="49"/>
    <x v="2"/>
    <s v="Contado"/>
    <s v="Febrero"/>
    <m/>
  </r>
  <r>
    <s v="202901-3*"/>
    <s v="Orden de compra"/>
    <m/>
    <s v="Junio"/>
    <s v="Renovación afiliacion RENATA"/>
    <m/>
    <s v="Pesos"/>
    <n v="28109326"/>
    <n v="202901"/>
    <x v="36"/>
    <x v="49"/>
    <x v="49"/>
    <x v="15"/>
    <s v="Cuotas"/>
    <s v="Agosto"/>
    <m/>
  </r>
  <r>
    <s v="202901-4*"/>
    <s v="Orden de compra"/>
    <m/>
    <s v="Febrero"/>
    <s v="Mantenimiento y Actualización Licencia Solar Winds (Sistema de Monitoreo de Infraestructura) con Edea Networks"/>
    <m/>
    <s v="Pesos"/>
    <n v="12000000"/>
    <n v="202901"/>
    <x v="36"/>
    <x v="43"/>
    <x v="43"/>
    <x v="4"/>
    <s v="Contado"/>
    <s v="Marzo"/>
    <m/>
  </r>
  <r>
    <s v="202901-5*"/>
    <s v="Orden de compra"/>
    <m/>
    <s v="Noviembre"/>
    <s v="Seguridad Perimetral Administrada con Digiware"/>
    <m/>
    <s v="Pesos"/>
    <n v="171384500"/>
    <n v="202901"/>
    <x v="36"/>
    <x v="43"/>
    <x v="43"/>
    <x v="1"/>
    <s v="Contado"/>
    <s v="Noviembre"/>
    <m/>
  </r>
  <r>
    <s v="202901-6*"/>
    <s v="Orden de compra"/>
    <m/>
    <s v="Enero"/>
    <s v="Almacenamiento y Custodia de Medios Magnéticos con Iron Mountain"/>
    <m/>
    <s v="Pesos"/>
    <n v="8200000"/>
    <n v="202901"/>
    <x v="36"/>
    <x v="43"/>
    <x v="43"/>
    <x v="2"/>
    <s v="Cuotas"/>
    <s v="Febrero"/>
    <m/>
  </r>
  <r>
    <s v="202901-7*"/>
    <s v="Orden de compra"/>
    <m/>
    <s v="Enero"/>
    <s v="Software de Facturación Museo y Yopal con StarSoftware"/>
    <m/>
    <s v="Pesos"/>
    <n v="21000000"/>
    <n v="202901"/>
    <x v="36"/>
    <x v="43"/>
    <x v="43"/>
    <x v="2"/>
    <s v="Contado"/>
    <s v="Febrero"/>
    <m/>
  </r>
  <r>
    <s v="202901-8*"/>
    <s v="Orden de compra"/>
    <m/>
    <s v="Noviembre"/>
    <s v="Monitoreo Portal Web Institucional e Inscripciones (Admisión) con Atentus"/>
    <m/>
    <s v="Pesos"/>
    <n v="37100000"/>
    <n v="202901"/>
    <x v="36"/>
    <x v="43"/>
    <x v="43"/>
    <x v="1"/>
    <s v="Cuotas"/>
    <s v="Noviembre"/>
    <m/>
  </r>
  <r>
    <s v="202901-9*"/>
    <s v="Orden de compra"/>
    <m/>
    <s v="Abril"/>
    <s v="Soporte y Mantenimiento Licencia Nexus con In2apps"/>
    <m/>
    <s v="Pesos"/>
    <n v="11106850"/>
    <n v="202901"/>
    <x v="36"/>
    <x v="43"/>
    <x v="43"/>
    <x v="7"/>
    <s v="Cuotas"/>
    <s v="Mayo"/>
    <m/>
  </r>
  <r>
    <s v="202901-10*"/>
    <s v="Orden de compra"/>
    <m/>
    <s v="Agosto"/>
    <s v="Soporte y Mantenimiento Portal Web Institucional con Dacartec"/>
    <m/>
    <s v="Pesos"/>
    <n v="116000000"/>
    <n v="202901"/>
    <x v="36"/>
    <x v="43"/>
    <x v="43"/>
    <x v="5"/>
    <s v="Cuotas"/>
    <s v="Agosto"/>
    <m/>
  </r>
  <r>
    <s v="202901-11*"/>
    <s v="Orden de compra"/>
    <m/>
    <s v="Febrero"/>
    <s v="Renovación uso Dominios lasalle.co, unisalle.co con Cointernet"/>
    <m/>
    <s v="Pesos"/>
    <n v="319300"/>
    <n v="202901"/>
    <x v="36"/>
    <x v="43"/>
    <x v="43"/>
    <x v="4"/>
    <s v="Tarjeta de crédito"/>
    <s v="Febrero"/>
    <m/>
  </r>
  <r>
    <s v="202901-12*"/>
    <s v="Orden de compra"/>
    <m/>
    <s v="Mayo"/>
    <s v="Renovación uso Dominios lasalle.edu.co, unisalle.edu.co, utopia.edu.co con Cointernet"/>
    <m/>
    <s v="Pesos"/>
    <n v="111000"/>
    <n v="202901"/>
    <x v="36"/>
    <x v="43"/>
    <x v="43"/>
    <x v="6"/>
    <s v="Tarjeta de crédito"/>
    <s v="Mayo"/>
    <m/>
  </r>
  <r>
    <s v="202901-13*"/>
    <s v="Orden de compra"/>
    <m/>
    <s v="Octubre"/>
    <s v="Soporte Técnico Platafoma MS (O365) - 7X24X365 con Bextechnology"/>
    <m/>
    <s v="Pesos"/>
    <n v="45000000"/>
    <n v="202901"/>
    <x v="36"/>
    <x v="43"/>
    <x v="43"/>
    <x v="19"/>
    <s v="Contado"/>
    <s v="Noviembre"/>
    <m/>
  </r>
  <r>
    <s v="202901-14*"/>
    <s v="Orden de compra"/>
    <m/>
    <s v="Octubre"/>
    <s v="Contrato Soporte Operativo Plataforma Oracle con Procibernetica"/>
    <m/>
    <s v="Pesos"/>
    <n v="51500000"/>
    <n v="202901"/>
    <x v="36"/>
    <x v="43"/>
    <x v="43"/>
    <x v="19"/>
    <s v="Contado"/>
    <s v="Octubre"/>
    <m/>
  </r>
  <r>
    <s v="202901-15*"/>
    <s v="Orden de compra"/>
    <m/>
    <s v="Mayo"/>
    <s v="Análisis de Vulnerabilidades con Crossborder"/>
    <m/>
    <s v="Pesos"/>
    <n v="51500000"/>
    <n v="202901"/>
    <x v="36"/>
    <x v="43"/>
    <x v="43"/>
    <x v="6"/>
    <s v="Contado"/>
    <s v="Mayo"/>
    <m/>
  </r>
  <r>
    <s v="202901-16*"/>
    <s v="Orden de compra"/>
    <m/>
    <s v="Junio"/>
    <s v="Contrato fabricante plataforma Radware con Procibernetica"/>
    <m/>
    <s v="Pesos"/>
    <n v="54250000"/>
    <n v="202901"/>
    <x v="36"/>
    <x v="3"/>
    <x v="3"/>
    <x v="15"/>
    <s v="Contado"/>
    <s v="Junio"/>
    <m/>
  </r>
  <r>
    <s v="202901-17*"/>
    <s v="Orden de compra"/>
    <m/>
    <s v="Junio"/>
    <s v="Contrato operativo plataforma Radware con Procibernetica"/>
    <m/>
    <s v="Pesos"/>
    <n v="18550000"/>
    <n v="202901"/>
    <x v="36"/>
    <x v="3"/>
    <x v="3"/>
    <x v="15"/>
    <s v="Contado"/>
    <s v="Junio"/>
    <m/>
  </r>
  <r>
    <s v="202901-18*"/>
    <s v="Orden de compra"/>
    <m/>
    <s v="Febrero"/>
    <s v="Mantenimiento UPS's y Aires Acondicionados de Precisión  Data Center con Vertiv"/>
    <m/>
    <s v="Pesos"/>
    <n v="56400000"/>
    <n v="202901"/>
    <x v="36"/>
    <x v="3"/>
    <x v="3"/>
    <x v="4"/>
    <s v="Contado"/>
    <s v="Febrero"/>
    <m/>
  </r>
  <r>
    <s v="202901-19*"/>
    <s v="Orden de compra"/>
    <m/>
    <s v="Agosto"/>
    <s v="Soporte y Mantenimiento  Servidores LENOVO con TEINF"/>
    <m/>
    <s v="Pesos"/>
    <n v="5500000"/>
    <n v="202901"/>
    <x v="36"/>
    <x v="3"/>
    <x v="3"/>
    <x v="5"/>
    <s v="Contado"/>
    <s v="Anual"/>
    <m/>
  </r>
  <r>
    <s v="202901-20*"/>
    <s v="Orden de compra"/>
    <m/>
    <s v="Abril"/>
    <s v="Soporte y Mantenimiento Hardware Oracle"/>
    <m/>
    <s v="Pesos"/>
    <n v="210000000"/>
    <n v="202901"/>
    <x v="36"/>
    <x v="3"/>
    <x v="3"/>
    <x v="7"/>
    <s v="Contado"/>
    <s v="Mayo"/>
    <m/>
  </r>
  <r>
    <s v="202901-21*"/>
    <s v="Orden de compra"/>
    <m/>
    <s v="Mayo"/>
    <s v="Soporte y Mantenimiento Hardware(#20357248, Nuevos ODAS) Oracle"/>
    <m/>
    <s v="Pesos"/>
    <n v="20000000"/>
    <n v="202901"/>
    <x v="36"/>
    <x v="3"/>
    <x v="3"/>
    <x v="6"/>
    <s v="Contado"/>
    <s v="Mayo"/>
    <m/>
  </r>
  <r>
    <s v="202901-22*"/>
    <s v="Orden de compra"/>
    <m/>
    <s v="Febrero"/>
    <s v="Mantenimiento UPS DTIC (Datacenter Chapinero, Salas de Sistemas , Centros de Distribucion Cableado principales, Laboratorios DTIC)  con UPSISTEMAS"/>
    <m/>
    <s v="Pesos"/>
    <n v="58114011"/>
    <n v="202901"/>
    <x v="36"/>
    <x v="29"/>
    <x v="29"/>
    <x v="4"/>
    <s v="Contado"/>
    <s v="Febrero"/>
    <m/>
  </r>
  <r>
    <s v="202901-23*"/>
    <s v="Orden de compra"/>
    <m/>
    <s v="Julio"/>
    <s v="Mantenimiento del Sistema de Detección y Control de Incendios Data Center Chapinero con General Fire Control"/>
    <m/>
    <s v="Pesos"/>
    <n v="2148000"/>
    <n v="202901"/>
    <x v="36"/>
    <x v="29"/>
    <x v="29"/>
    <x v="0"/>
    <s v="Contado"/>
    <s v="Julio"/>
    <m/>
  </r>
  <r>
    <s v="202901-24*"/>
    <s v="Orden de compra"/>
    <m/>
    <s v="Julio"/>
    <s v="Contrato de soporte  Switches de Core CISCO (Datacenter) con Axity"/>
    <m/>
    <s v="Pesos"/>
    <n v="19984088"/>
    <n v="202901"/>
    <x v="36"/>
    <x v="29"/>
    <x v="29"/>
    <x v="0"/>
    <s v="Contado"/>
    <s v="Julio"/>
    <m/>
  </r>
  <r>
    <s v="202901-25*"/>
    <s v="Orden de compra"/>
    <m/>
    <s v="Octubre"/>
    <s v="Contrato de soporte  Switches de Core CISCO (Sedes) con Axity"/>
    <m/>
    <s v="Pesos"/>
    <n v="19870246"/>
    <n v="202901"/>
    <x v="36"/>
    <x v="29"/>
    <x v="29"/>
    <x v="19"/>
    <s v="Contado"/>
    <s v="Octubre"/>
    <m/>
  </r>
  <r>
    <s v="202901-26*"/>
    <s v="Orden de compra"/>
    <m/>
    <s v="Julio"/>
    <s v="Mantenimiento Transferencias Automática Planta Eléctrica Data Center con Sodinlec"/>
    <m/>
    <s v="Pesos"/>
    <n v="5133232"/>
    <n v="202901"/>
    <x v="36"/>
    <x v="29"/>
    <x v="29"/>
    <x v="0"/>
    <s v="Cuotas"/>
    <s v="Mensual"/>
    <m/>
  </r>
  <r>
    <s v="202901-27*"/>
    <s v="Orden de compra"/>
    <m/>
    <s v="Septiembre"/>
    <s v="Mantenimiento preventivo AA Salas de Sistemas Candelaria (Sin Repuestos) con Aircool"/>
    <m/>
    <s v="Pesos"/>
    <n v="6700000"/>
    <n v="202901"/>
    <x v="36"/>
    <x v="29"/>
    <x v="29"/>
    <x v="3"/>
    <s v="Contado"/>
    <s v="Septiembre"/>
    <m/>
  </r>
  <r>
    <s v="202901-28*"/>
    <s v="Orden de compra"/>
    <m/>
    <s v="Mayo"/>
    <s v="Repuestos- Imprevistos de Aires "/>
    <m/>
    <s v="Pesos"/>
    <n v="3500000"/>
    <n v="202901"/>
    <x v="36"/>
    <x v="27"/>
    <x v="27"/>
    <x v="6"/>
    <s v="Contado"/>
    <s v="Junio"/>
    <m/>
  </r>
  <r>
    <s v="202901-29*"/>
    <s v="Orden de compra"/>
    <m/>
    <s v="Junio"/>
    <s v="Repuestos Imprevistos con Vertiv"/>
    <m/>
    <s v="Pesos"/>
    <n v="5000000"/>
    <n v="202901"/>
    <x v="36"/>
    <x v="27"/>
    <x v="27"/>
    <x v="15"/>
    <s v="Contado"/>
    <s v="Junio"/>
    <m/>
  </r>
  <r>
    <s v="202901-30*"/>
    <s v="Orden de compra"/>
    <m/>
    <s v="Septiembre"/>
    <s v="Mantenimiento preventivo Video Beams Salas de Sistemas con Imagen y Sonido"/>
    <m/>
    <s v="Pesos"/>
    <n v="8231585"/>
    <n v="202901"/>
    <x v="36"/>
    <x v="27"/>
    <x v="27"/>
    <x v="3"/>
    <s v="Contado"/>
    <s v="Octubre"/>
    <m/>
  </r>
  <r>
    <s v="202901-31*"/>
    <s v="Orden de compra"/>
    <m/>
    <s v="Julio"/>
    <s v="Microsoft Campus Agreement con DELL"/>
    <m/>
    <s v="Pesos"/>
    <n v="474020508"/>
    <n v="202901"/>
    <x v="36"/>
    <x v="0"/>
    <x v="0"/>
    <x v="0"/>
    <s v="Contado"/>
    <s v="Julio"/>
    <m/>
  </r>
  <r>
    <s v="202901-32*"/>
    <s v="Orden de compra"/>
    <m/>
    <s v="Agosto"/>
    <s v="Licencias Acrobat Professional  DC con Xsystem"/>
    <m/>
    <s v="Pesos"/>
    <n v="1402000"/>
    <n v="202901"/>
    <x v="36"/>
    <x v="0"/>
    <x v="0"/>
    <x v="5"/>
    <s v="Contado"/>
    <s v="Agosto"/>
    <m/>
  </r>
  <r>
    <s v="202901-33*"/>
    <s v="Orden de compra"/>
    <m/>
    <s v="Mayo"/>
    <s v="Licencia Malwarebytes 3 Premium - Malwarebytes"/>
    <m/>
    <s v="Pesos"/>
    <n v="217959"/>
    <n v="202901"/>
    <x v="36"/>
    <x v="0"/>
    <x v="0"/>
    <x v="6"/>
    <s v="Contado"/>
    <s v="Mayo"/>
    <m/>
  </r>
  <r>
    <s v="202901-34*"/>
    <s v="Orden de compra"/>
    <m/>
    <s v="Octubre"/>
    <s v="Soporte y Mantenimiento WebSphere (Plataforma portal) con Dacartec"/>
    <m/>
    <s v="Pesos"/>
    <n v="87500000"/>
    <n v="202901"/>
    <x v="36"/>
    <x v="0"/>
    <x v="0"/>
    <x v="19"/>
    <s v="Contado"/>
    <s v="Octubre"/>
    <m/>
  </r>
  <r>
    <s v="202901-35*"/>
    <s v="Orden de compra"/>
    <m/>
    <s v="Febrero"/>
    <s v="Firma Digital Hno. Rector con Certicamara"/>
    <m/>
    <s v="Pesos"/>
    <n v="1200000"/>
    <n v="202901"/>
    <x v="36"/>
    <x v="0"/>
    <x v="0"/>
    <x v="4"/>
    <s v="Contado"/>
    <s v="Febrero"/>
    <m/>
  </r>
  <r>
    <s v="202901-36*"/>
    <s v="Orden de compra"/>
    <m/>
    <s v="Junio"/>
    <s v="Renovación certificados digitales (correo.lasalle.edu.co, jupiter.lasalle.edu.co, tuclave.lasalle.edu.co, appserver.lasalle.edu.co, apps.lasalle.edu.co, oar.lasalle.edu.co, oarglass.lasalle.edu.co, tigris.lasalle.edu.co, www.lasalle.edu.co, odin.lasalle.edu.co, docboxunisalle.lasalle.edu.co, fscmprod.lasalle.edu.co, nexus.lasalle.edu.co, facturacion.lasalle.edu.co)"/>
    <m/>
    <s v="Pesos"/>
    <n v="25000000"/>
    <n v="202901"/>
    <x v="36"/>
    <x v="0"/>
    <x v="0"/>
    <x v="15"/>
    <s v="Contado"/>
    <s v="Junio"/>
    <m/>
  </r>
  <r>
    <s v="202901-37*"/>
    <s v="Orden de compra"/>
    <m/>
    <s v="Febrero"/>
    <s v="Licencia Anti Malware para los Laboratorios de Técnicos Electrónicos"/>
    <m/>
    <s v="Pesos"/>
    <n v="653877"/>
    <n v="202901"/>
    <x v="36"/>
    <x v="0"/>
    <x v="0"/>
    <x v="4"/>
    <s v="Contado"/>
    <s v="Febrero"/>
    <m/>
  </r>
  <r>
    <s v="202901-38*"/>
    <s v="Orden de compra"/>
    <m/>
    <s v="Enero"/>
    <s v="Actualización y Mantenimiento Licencia Webtier  con Oracle"/>
    <m/>
    <s v="Pesos"/>
    <n v="5757500"/>
    <n v="202901"/>
    <x v="36"/>
    <x v="84"/>
    <x v="84"/>
    <x v="2"/>
    <s v="Contado"/>
    <s v="Febrero"/>
    <m/>
  </r>
  <r>
    <s v="202901-39*"/>
    <s v="Orden de compra"/>
    <m/>
    <s v="Marzo"/>
    <s v="Soporte y Mantenimiento Software (BD) (Tercer Año de Multianual) Oracle"/>
    <m/>
    <s v="Pesos"/>
    <n v="280000000"/>
    <n v="202901"/>
    <x v="36"/>
    <x v="84"/>
    <x v="84"/>
    <x v="14"/>
    <s v="Contado"/>
    <s v="Marzo"/>
    <m/>
  </r>
  <r>
    <s v="202901-40*"/>
    <s v="Orden de compra"/>
    <m/>
    <s v="Mayo"/>
    <s v="Licencias NetSupport School"/>
    <m/>
    <s v="Pesos"/>
    <n v="10301000"/>
    <n v="202901"/>
    <x v="36"/>
    <x v="84"/>
    <x v="84"/>
    <x v="6"/>
    <s v="Contado"/>
    <s v="Mayo"/>
    <m/>
  </r>
  <r>
    <s v="202901-41*"/>
    <s v="Orden de compra"/>
    <m/>
    <s v="Julio"/>
    <s v="Soporte y Mantenimiento Licencia BSR con Bextechnology"/>
    <m/>
    <s v="Pesos"/>
    <n v="16000000"/>
    <n v="202901"/>
    <x v="36"/>
    <x v="84"/>
    <x v="84"/>
    <x v="0"/>
    <s v="Contado"/>
    <s v="Julio"/>
    <m/>
  </r>
  <r>
    <s v="202901-42*"/>
    <s v="Orden de compra"/>
    <m/>
    <s v="Abril"/>
    <s v="Insumos para tecnicos, Discos Duros, Cintas para Backup"/>
    <m/>
    <s v="Pesos"/>
    <n v="8000000"/>
    <n v="202901"/>
    <x v="36"/>
    <x v="7"/>
    <x v="7"/>
    <x v="7"/>
    <s v="Contado"/>
    <s v="Abril"/>
    <m/>
  </r>
  <r>
    <s v="202901-43*"/>
    <s v="Otro"/>
    <m/>
    <s v="Marzo"/>
    <s v="Tiquetes viajes Yopal (dos visitas al año)"/>
    <m/>
    <s v="Pesos"/>
    <n v="1000000"/>
    <n v="202901"/>
    <x v="36"/>
    <x v="4"/>
    <x v="4"/>
    <x v="14"/>
    <s v="Tarjeta de crédito"/>
    <s v="Marzo"/>
    <m/>
  </r>
  <r>
    <s v="202901-44*"/>
    <s v="Otro"/>
    <m/>
    <s v="Marzo"/>
    <s v="Auxilios viajes Yopal (dos visitas al año)"/>
    <m/>
    <s v="Pesos"/>
    <n v="800000"/>
    <n v="202901"/>
    <x v="36"/>
    <x v="18"/>
    <x v="18"/>
    <x v="14"/>
    <s v="Contado"/>
    <s v="Marzo"/>
    <m/>
  </r>
  <r>
    <s v="202901-45*"/>
    <s v="Orden de compra"/>
    <m/>
    <s v="Marzo"/>
    <s v="Papeleria y Utiles de Escritorio"/>
    <m/>
    <s v="Pesos"/>
    <n v="2500000"/>
    <n v="202901"/>
    <x v="36"/>
    <x v="1"/>
    <x v="1"/>
    <x v="14"/>
    <s v="Contado"/>
    <s v="Abril"/>
    <m/>
  </r>
  <r>
    <s v="202901-46*"/>
    <s v="Orden de compra"/>
    <m/>
    <s v="Marzo"/>
    <s v="Papelerlia y Utiles de escritorio"/>
    <m/>
    <s v="Pesos"/>
    <n v="28441"/>
    <n v="202901"/>
    <x v="36"/>
    <x v="1"/>
    <x v="1"/>
    <x v="14"/>
    <s v="Contado"/>
    <s v="Abril"/>
    <m/>
  </r>
  <r>
    <s v="211-2*"/>
    <s v="Prestación de servicios"/>
    <m/>
    <s v="Mensual"/>
    <s v="Durante el año se cancelan honorarios por concepto de Diagramación y Diseño."/>
    <m/>
    <s v="Pesos"/>
    <n v="75000000"/>
    <n v="211"/>
    <x v="37"/>
    <x v="15"/>
    <x v="15"/>
    <x v="11"/>
    <s v="Otro"/>
    <s v="Mensual"/>
    <s v="Durante el año se cancelan honorarios por concepto de Diagramación y Diseño de las difentes producciones editoriales. "/>
  </r>
  <r>
    <s v="211-3*"/>
    <s v="Prestación de servicios"/>
    <m/>
    <s v="Mensual"/>
    <s v="Durante el año se cancelan honorarios por concepto de corrección de estilo y ortotipográfica ."/>
    <m/>
    <s v="Pesos"/>
    <n v="75000000"/>
    <n v="211"/>
    <x v="37"/>
    <x v="15"/>
    <x v="15"/>
    <x v="11"/>
    <s v="Otro"/>
    <s v="Mensual"/>
    <s v="Durante el año se cancelan honorarios por concepto de corrección de estilo y ortotipográfica  de las difentes producciones editoriales. "/>
  </r>
  <r>
    <s v="211-4*"/>
    <s v="Prestación de servicios"/>
    <m/>
    <s v="Mensual"/>
    <s v="Durante el año se cancelan honorarios por concepto de traducciones inglés, portugues. "/>
    <m/>
    <s v="Pesos"/>
    <n v="10400000"/>
    <n v="211"/>
    <x v="37"/>
    <x v="15"/>
    <x v="15"/>
    <x v="11"/>
    <s v="Otro"/>
    <s v="Mensual"/>
    <s v="Durante el año se cancelan honorarios por concepto de traducciones inglés, portugues. "/>
  </r>
  <r>
    <s v="211-5*"/>
    <s v="Orden de compra"/>
    <m/>
    <s v="Junio"/>
    <s v="Capacitación para conversión y marcado de documentos.  "/>
    <n v="1"/>
    <s v="Pesos"/>
    <n v="10000000"/>
    <n v="211"/>
    <x v="37"/>
    <x v="17"/>
    <x v="17"/>
    <x v="15"/>
    <s v="Crédito a 30 dias"/>
    <s v="Julio"/>
    <s v="Para el 2021 se tiene la necesidad de capacitar al personal para la&lt; marcación de documentos. "/>
  </r>
  <r>
    <s v="211-6*"/>
    <s v="Orden de compra"/>
    <m/>
    <s v="Trimestral"/>
    <s v="Participación de la Universidad en Ferias Nacionales e Internacionales. "/>
    <m/>
    <s v="Pesos"/>
    <n v="20000000"/>
    <n v="211"/>
    <x v="37"/>
    <x v="98"/>
    <x v="98"/>
    <x v="12"/>
    <s v="Crédito a 30 dias"/>
    <s v="Trimestral"/>
    <s v="Durante el año se paga por participación de la Universidad en difentes ferias como: TESOL, UNAM-FILUNI Mexico, Feria Intern. del libro Guadalajara "/>
  </r>
  <r>
    <s v="211-7*"/>
    <s v="Orden de compra"/>
    <m/>
    <s v="Enero"/>
    <s v="Pago Cuota anual de afiliación "/>
    <n v="1"/>
    <s v="Dólares"/>
    <n v="1190000"/>
    <n v="211"/>
    <x v="37"/>
    <x v="9"/>
    <x v="9"/>
    <x v="2"/>
    <s v="Tarjeta de crédito"/>
    <s v="Enero"/>
    <s v="El pago de esta afiliación es proyectado "/>
  </r>
  <r>
    <s v="211-8*"/>
    <s v="Orden de compra"/>
    <m/>
    <s v="Enero"/>
    <s v="Cuota de sostenimiento anual camara colombiana del libro "/>
    <n v="1"/>
    <s v="Pesos"/>
    <n v="3500000"/>
    <n v="211"/>
    <x v="37"/>
    <x v="9"/>
    <x v="9"/>
    <x v="2"/>
    <s v="Crédito a 30 dias"/>
    <s v="Enero"/>
    <s v="El valor de este pago es proyectado. "/>
  </r>
  <r>
    <s v="211-9*"/>
    <s v="Orden de compra"/>
    <m/>
    <s v="Marzo"/>
    <s v="Cuota de sostenimiento anual aseuc -eulac"/>
    <n v="1"/>
    <s v="Pesos"/>
    <n v="1000000"/>
    <n v="211"/>
    <x v="37"/>
    <x v="9"/>
    <x v="9"/>
    <x v="14"/>
    <s v="Crédito a 30 dias"/>
    <s v="Febrero"/>
    <s v="El valor de este pago es proyectado"/>
  </r>
  <r>
    <s v="211-10*"/>
    <s v="Orden de compra"/>
    <m/>
    <s v="Febrero"/>
    <s v="Cuota de sostenimiento anual ASEUC"/>
    <n v="1"/>
    <s v="Pesos"/>
    <n v="6310000"/>
    <n v="211"/>
    <x v="37"/>
    <x v="9"/>
    <x v="9"/>
    <x v="4"/>
    <s v="Crédito a 30 dias"/>
    <s v="Febrero"/>
    <s v="El valor de este pago es proyectado. "/>
  </r>
  <r>
    <s v="211-13*"/>
    <s v="Orden de compra"/>
    <m/>
    <s v="Junio"/>
    <s v="pago - implementacion de certificado de sitio seguro - Certicamara"/>
    <n v="1"/>
    <s v="Dólares"/>
    <n v="2715300"/>
    <n v="211"/>
    <x v="37"/>
    <x v="0"/>
    <x v="0"/>
    <x v="15"/>
    <s v="Crédito a 30 dias"/>
    <s v="Junio"/>
    <s v="Este pago es proyectado, esta sujeto a cambios."/>
  </r>
  <r>
    <s v="211-13*"/>
    <s v="Orden de compra"/>
    <m/>
    <s v="Septiembre"/>
    <s v="Pago plataforma de repositorio institucional y servicios de publicación de libros. BEPRESS - ELSEVIER "/>
    <n v="1"/>
    <s v="Dólares"/>
    <n v="105000000"/>
    <n v="211"/>
    <x v="37"/>
    <x v="0"/>
    <x v="0"/>
    <x v="3"/>
    <s v="Crédito a 30 dias"/>
    <s v="Septiembre"/>
    <s v="El valor del pago es proyectado. "/>
  </r>
  <r>
    <s v="211-13*"/>
    <s v="Orden de compra"/>
    <m/>
    <s v="Enero"/>
    <s v="Renovación Software antiplagio / Ithenticate "/>
    <n v="1"/>
    <s v="Dólares"/>
    <n v="27562500"/>
    <n v="211"/>
    <x v="37"/>
    <x v="0"/>
    <x v="0"/>
    <x v="2"/>
    <s v="Crédito a 30 dias"/>
    <s v="Enero"/>
    <s v="Este pago esta proyectado para enero con fecha de vencimiento de factura del 31 de enero de 2021."/>
  </r>
  <r>
    <s v="211-15*"/>
    <s v="Compra-venta"/>
    <m/>
    <s v="Mensual"/>
    <s v="Pago de comisiones de ventas a las papelerías internas y externas"/>
    <m/>
    <s v="Pesos"/>
    <n v="30000000"/>
    <n v="211"/>
    <x v="37"/>
    <x v="92"/>
    <x v="92"/>
    <x v="11"/>
    <s v="Crédito a 30 dias"/>
    <s v="Mensual"/>
    <s v="Para el 2021 nuestro distribuidor externo será la Librería Siglo del Hombre y el interno Tienda Lasallista."/>
  </r>
  <r>
    <s v="211-15*"/>
    <s v="Orden de compra"/>
    <m/>
    <s v="Mensual"/>
    <s v="Durante el año se ejecutan impresiones y reimpresiones de libros."/>
    <m/>
    <s v="Pesos"/>
    <n v="100000000"/>
    <n v="211"/>
    <x v="37"/>
    <x v="96"/>
    <x v="96"/>
    <x v="11"/>
    <s v="Crédito a 30 dias"/>
    <s v="Mensual"/>
    <s v="Durante el año se ejecutan impresiones y reimpresiones de libros, de las diferentes Uni. Acad."/>
  </r>
  <r>
    <s v="211-16*"/>
    <s v="Compra-venta"/>
    <m/>
    <s v="Mensual"/>
    <s v="Compra de tiquetes aéreos para asistencia a ferias nacionales e internacionales. Santa Marta, Manizales, Medellín, Barranquilla, Fráncfort, Cali, Ciudad de México, Guadalajara."/>
    <m/>
    <s v="Pesos"/>
    <n v="10000000"/>
    <n v="211"/>
    <x v="37"/>
    <x v="4"/>
    <x v="4"/>
    <x v="11"/>
    <s v="Contado"/>
    <s v="Otro"/>
    <s v="La compra de tiquetes se realiza en los meses de: marzo, mayo, agosto, julio, septiembre, octubre, noviembre, de acuerdo con el cronograma de ferias. "/>
  </r>
  <r>
    <s v="211-17*"/>
    <s v="Compra-venta"/>
    <m/>
    <s v="Otro"/>
    <s v="Legalización (alojamiento y alimentación ), por asistencia a ferias nacionales e internacionales. Santa Marta, Manizales, Medellín, Barranquilla, Fráncfort, Cali, Ciudad de México, Guadalajara._x000a_ "/>
    <m/>
    <s v="Pesos"/>
    <n v="10000000"/>
    <n v="211"/>
    <x v="37"/>
    <x v="5"/>
    <x v="5"/>
    <x v="16"/>
    <s v="Anticipo"/>
    <s v="Otro"/>
    <s v="Legalización alojamiento y alimentación  por asistencia a ferias nacionales  e internacionales durante los meses: marzo, mayo, agosto, julio, septiembre, octubre, noviembre."/>
  </r>
  <r>
    <s v="211-18*"/>
    <s v="Orden de compra"/>
    <m/>
    <s v="Mensual"/>
    <s v="legalización de atenciones y refrigerios por asistencia a eventos académicos. "/>
    <m/>
    <s v="Pesos"/>
    <n v="2500000"/>
    <n v="211"/>
    <x v="37"/>
    <x v="11"/>
    <x v="11"/>
    <x v="11"/>
    <s v="Crédito a 30 dias"/>
    <s v="Mensual"/>
    <m/>
  </r>
  <r>
    <s v="211-19*"/>
    <s v="Otro"/>
    <m/>
    <s v="Julio"/>
    <s v="Se realizan pagos de regalías a los autores, por los periodos comprendidos 2020 II ciclo y 2021 I ciclo."/>
    <m/>
    <s v="Pesos"/>
    <n v="22000000"/>
    <n v="211"/>
    <x v="37"/>
    <x v="99"/>
    <x v="99"/>
    <x v="0"/>
    <s v="Otro"/>
    <s v="Julio"/>
    <m/>
  </r>
  <r>
    <s v="211-20*"/>
    <s v="Orden de compra"/>
    <m/>
    <s v="Febrero"/>
    <s v="Compra de elementos de protección personal "/>
    <m/>
    <s v="Pesos"/>
    <n v="500000"/>
    <n v="211"/>
    <x v="37"/>
    <x v="6"/>
    <x v="6"/>
    <x v="4"/>
    <s v="Crédito a 30 dias"/>
    <s v="Febrero"/>
    <m/>
  </r>
  <r>
    <s v="211-21*"/>
    <s v="Orden de compra"/>
    <m/>
    <s v="Mayo"/>
    <s v="Se realizarán 2 pedidos de papelería 1 para cada ciclo académico. "/>
    <m/>
    <s v="Pesos"/>
    <n v="3000000"/>
    <n v="211"/>
    <x v="37"/>
    <x v="1"/>
    <x v="1"/>
    <x v="6"/>
    <s v="Crédito a 30 dias"/>
    <s v="Mayo"/>
    <m/>
  </r>
  <r>
    <s v="211-22*"/>
    <s v="Orden de compra"/>
    <m/>
    <s v="Septiembre"/>
    <s v="Pago suscripción a la plataforma ENCLAVE RAE"/>
    <n v="1"/>
    <s v="Dólares"/>
    <n v="140000"/>
    <n v="211"/>
    <x v="37"/>
    <x v="25"/>
    <x v="25"/>
    <x v="3"/>
    <s v="Crédito a 30 dias"/>
    <s v="Septiembre"/>
    <m/>
  </r>
  <r>
    <s v="211-23*"/>
    <s v="Orden de compra"/>
    <m/>
    <s v="Mensual"/>
    <s v="Pagos códigos DOI y Recargas para ISBN"/>
    <m/>
    <s v="Pesos"/>
    <n v="5000000"/>
    <n v="211"/>
    <x v="37"/>
    <x v="58"/>
    <x v="58"/>
    <x v="11"/>
    <s v="Otro"/>
    <s v="Mensual"/>
    <s v="Durante el año se relizan recargas para ISBN y Pagos para códigos DOI"/>
  </r>
  <r>
    <s v="211-24*"/>
    <s v="Mantenimiento"/>
    <m/>
    <s v="Otro"/>
    <s v="Mantenimiento para equipos de computo "/>
    <m/>
    <s v="Pesos"/>
    <n v="200000"/>
    <n v="211"/>
    <x v="37"/>
    <x v="3"/>
    <x v="3"/>
    <x v="16"/>
    <s v="Crédito a 30 dias"/>
    <s v="Otro"/>
    <m/>
  </r>
  <r>
    <s v="211-24*"/>
    <s v="Orden de compra"/>
    <m/>
    <s v="Mensual"/>
    <s v="Conversion de libros epub"/>
    <m/>
    <s v="Pesos"/>
    <n v="9982200"/>
    <n v="211"/>
    <x v="37"/>
    <x v="43"/>
    <x v="43"/>
    <x v="11"/>
    <s v="Crédito a 30 dias"/>
    <s v="Mensual"/>
    <s v="Durante el año se realizan conversiones en formarto Epub de las diferentes publicaciones. "/>
  </r>
  <r>
    <s v="1066-26*"/>
    <s v="Prestación de servicios"/>
    <m/>
    <s v="Abril"/>
    <s v="Contratación de personal para atención del Stand en la 34 Feria Internacional del libro a realizarse del 19 de abril al 3 de mayo de 2020"/>
    <n v="1"/>
    <s v="Pesos"/>
    <n v="7000000"/>
    <n v="1066"/>
    <x v="38"/>
    <x v="15"/>
    <x v="15"/>
    <x v="7"/>
    <s v="Crédito a 30 dias"/>
    <s v="Mayo"/>
    <m/>
  </r>
  <r>
    <s v="1066-28*"/>
    <s v="Orden de compra"/>
    <m/>
    <s v="Marzo"/>
    <s v="Elementos de aseo y cafetría"/>
    <m/>
    <s v="Pesos"/>
    <n v="50000"/>
    <n v="1066"/>
    <x v="38"/>
    <x v="13"/>
    <x v="13"/>
    <x v="14"/>
    <s v="Crédito a 30 dias"/>
    <s v="Marzo"/>
    <m/>
  </r>
  <r>
    <s v="1066-29*"/>
    <s v="Legalizacion anticipos"/>
    <m/>
    <s v="Abril"/>
    <m/>
    <m/>
    <s v="Pesos"/>
    <n v="400000"/>
    <n v="1066"/>
    <x v="38"/>
    <x v="37"/>
    <x v="37"/>
    <x v="7"/>
    <s v="Anticipo"/>
    <s v="Mayo"/>
    <s v="Se requiere para legalizar el servicio de parqueadero. "/>
  </r>
  <r>
    <s v="1066-30*"/>
    <s v="Orden de compra"/>
    <m/>
    <s v="Abril"/>
    <s v="Reparación y mantenimiento para el para el stand Feria Internacional del Libro."/>
    <m/>
    <s v="Pesos"/>
    <n v="5000000"/>
    <n v="1066"/>
    <x v="38"/>
    <x v="27"/>
    <x v="27"/>
    <x v="7"/>
    <s v="Otro"/>
    <s v="Mayo"/>
    <s v="Se requiere pagar servicios por instalación de pisos, telas y demás reparaciones que requiera el stand. "/>
  </r>
  <r>
    <s v="1066-30*"/>
    <s v="Orden de compra"/>
    <m/>
    <s v="Abril"/>
    <s v="Contrato de arrendamiento  mercatil de espacio físico Corferias (Feria Internacional del Libro "/>
    <n v="1"/>
    <s v="Pesos"/>
    <n v="30000000"/>
    <n v="1066"/>
    <x v="38"/>
    <x v="98"/>
    <x v="98"/>
    <x v="7"/>
    <s v="Contado"/>
    <s v="Enero"/>
    <s v="Pago para el alquiler del espacio en Corferias para la Feria del Libro"/>
  </r>
  <r>
    <s v="1066-30*"/>
    <s v="Orden de compra"/>
    <m/>
    <s v="Abril"/>
    <s v="Compra de boletería y legalización de refrigerios. "/>
    <m/>
    <s v="Pesos"/>
    <n v="8550000"/>
    <n v="1066"/>
    <x v="38"/>
    <x v="11"/>
    <x v="11"/>
    <x v="7"/>
    <s v="Crédito a 30 dias"/>
    <s v="Marzo"/>
    <m/>
  </r>
  <r>
    <s v="350-1*"/>
    <s v="Orden de compra"/>
    <m/>
    <s v="Marzo"/>
    <s v="Pago Membresía anual ASCOFAOP"/>
    <n v="1"/>
    <s v="Pesos"/>
    <n v="3000000"/>
    <n v="350"/>
    <x v="39"/>
    <x v="9"/>
    <x v="9"/>
    <x v="14"/>
    <s v="Crédito a 30 dias"/>
    <s v="Abril"/>
    <s v="Pago a 30 días una vez recibida la cuenta de cobro"/>
  </r>
  <r>
    <s v="350-2*"/>
    <s v="Transporte"/>
    <m/>
    <s v="Octubre"/>
    <s v="Participacion evento en representación al gremio"/>
    <n v="2"/>
    <s v="Pesos"/>
    <n v="2000000"/>
    <n v="350"/>
    <x v="39"/>
    <x v="4"/>
    <x v="4"/>
    <x v="19"/>
    <s v="Tarjeta de crédito"/>
    <s v="Octubre"/>
    <s v="Una vez radicada solicitud compra de pasajes y confirmado itinerario se realiza el pago"/>
  </r>
  <r>
    <s v="350-4*"/>
    <s v="Orden de compra"/>
    <m/>
    <s v="Marzo"/>
    <s v="Test: Estereopsis Mosca, Farnsworth D-15 y Ramdon DOTE"/>
    <n v="2"/>
    <s v="Pesos"/>
    <n v="2000000"/>
    <n v="350"/>
    <x v="39"/>
    <x v="63"/>
    <x v="63"/>
    <x v="14"/>
    <s v="Crédito a 30 dias"/>
    <s v="Abril"/>
    <s v="Este recurso será trasladado a Equipo Clínico y de Laboratorio. Se realizará el pago a 30 días una vez entregada factura."/>
  </r>
  <r>
    <s v="350-5*"/>
    <s v="Orden de compra"/>
    <m/>
    <s v="Febrero"/>
    <s v="Implementos laboratorio: Caja de pruebas, Caja de Prismas, Estuche diagnóstico y monturas de prueba"/>
    <n v="3"/>
    <s v="Pesos"/>
    <n v="4000000"/>
    <n v="350"/>
    <x v="39"/>
    <x v="63"/>
    <x v="63"/>
    <x v="4"/>
    <s v="Crédito a 30 dias"/>
    <s v="Marzo"/>
    <s v="Este recurso será trasladado a Equipo Clínico y de Laboratorio. Una vez radicada la factura se realizará el pago a 30 días"/>
  </r>
  <r>
    <s v="350-6*"/>
    <s v="Orden de compra"/>
    <m/>
    <s v="Mayo"/>
    <s v="Elemento de protección personal: Bata antifluido para docentes"/>
    <n v="35"/>
    <s v="Pesos"/>
    <n v="3300000"/>
    <n v="350"/>
    <x v="39"/>
    <x v="6"/>
    <x v="6"/>
    <x v="6"/>
    <s v="Crédito a 30 dias"/>
    <s v="Junio"/>
    <s v="Una vez entregada la factura el pago se realizará a los 30 días"/>
  </r>
  <r>
    <s v="350-8*"/>
    <s v="Orden de compra"/>
    <m/>
    <s v="Otro"/>
    <s v="Insumos para mantenimiento: Bombillos para lensómetro, queratómetro, lámpara de hendidura, retinoscopio, oftalmoscopio y transiluminador"/>
    <n v="3"/>
    <s v="Pesos"/>
    <n v="2500000"/>
    <n v="350"/>
    <x v="39"/>
    <x v="7"/>
    <x v="7"/>
    <x v="16"/>
    <s v="Crédito a 30 dias"/>
    <s v="Otro"/>
    <s v="Como son insumos no se colocó una fecha porque se requiere en la medida que se requiera. El pago se realizará a los 30 días a partir del recibo de la factura"/>
  </r>
  <r>
    <s v="350-9*"/>
    <s v="Mantenimiento"/>
    <m/>
    <s v="Semestral"/>
    <s v="Mantenimiento equipo de laboratorio optométrico"/>
    <n v="2"/>
    <s v="Pesos"/>
    <n v="13000000"/>
    <n v="350"/>
    <x v="39"/>
    <x v="36"/>
    <x v="36"/>
    <x v="9"/>
    <s v="Crédito a 30 dias"/>
    <s v="Semestral"/>
    <s v="Una vez recibida la factura proyectada para los meses de mayo y noviembre se realizará el pago a 30 días"/>
  </r>
  <r>
    <s v="350-11*"/>
    <s v="Orden de compra"/>
    <m/>
    <s v="Abril"/>
    <s v="Medicamentos optométricos: Mydriacyl, OQ-SEINA, OQ-FILM, Ciclogyl y lágrimas artificiales"/>
    <n v="5"/>
    <s v="Pesos"/>
    <n v="1500000"/>
    <n v="350"/>
    <x v="39"/>
    <x v="41"/>
    <x v="41"/>
    <x v="7"/>
    <s v="Crédito a 30 dias"/>
    <s v="Mayo"/>
    <s v="Pago se realizara a los 30 días una vez recibida la factura"/>
  </r>
  <r>
    <s v="350-12*"/>
    <s v="Orden de compra"/>
    <m/>
    <s v="Semestral"/>
    <s v="Insumos de laboratorio: Cartilla visión próxima, reglas Krimsky, oclusores, fluoresceina, Schirmer, lisamina verde  y test visuales"/>
    <n v="4"/>
    <s v="Pesos"/>
    <n v="3000000"/>
    <n v="350"/>
    <x v="39"/>
    <x v="57"/>
    <x v="57"/>
    <x v="9"/>
    <s v="Crédito a 30 dias"/>
    <s v="Semestral"/>
    <s v="Una vez recibida la factura se pagará a los 30 días. Se tiene proyectado para los meses de febrero y agosto"/>
  </r>
  <r>
    <s v="350-13*"/>
    <s v="Orden de compra"/>
    <m/>
    <s v="Abril"/>
    <s v="Elementos de aseo: toallas desechables, gel antibacterial, kleenex, desinfectante de equipos, alcohol"/>
    <n v="10"/>
    <s v="Pesos"/>
    <n v="1200000"/>
    <n v="350"/>
    <x v="39"/>
    <x v="13"/>
    <x v="13"/>
    <x v="7"/>
    <s v="Crédito a 30 dias"/>
    <s v="Mayo"/>
    <s v="Una vez recibida la factura se realizará el pago a 30 días"/>
  </r>
  <r>
    <s v="350-14*"/>
    <s v="Orden de compra"/>
    <m/>
    <s v="Julio"/>
    <s v="Papelería: Resma de hoja carta en bond y ecológico, esferos, lapices, papel vinipel, papel contac, forros plásticos, pilas, carpetas 4 solapas"/>
    <n v="5"/>
    <s v="Pesos"/>
    <n v="500000"/>
    <n v="350"/>
    <x v="39"/>
    <x v="1"/>
    <x v="1"/>
    <x v="0"/>
    <s v="Crédito a 30 dias"/>
    <s v="Agosto"/>
    <s v="Una vez recibida la factura se reaizará el pago a 30 dias"/>
  </r>
  <r>
    <s v="3018-15*"/>
    <s v="Orden de compra"/>
    <m/>
    <s v="Febrero"/>
    <s v="Elementos de entrenamiento visual: Prismas Bernell de 10 DP, 20 DP, 25 DP, 30 DP, 35 DP y 40 DP,y Translucent Geometric Shapes"/>
    <n v="4"/>
    <s v="Pesos"/>
    <n v="5000000"/>
    <n v="3018"/>
    <x v="40"/>
    <x v="63"/>
    <x v="63"/>
    <x v="4"/>
    <s v="Crédito a 30 dias"/>
    <s v="Marzo"/>
    <s v="Recurso que será objeto de traslado para compra de activo. Se pagará a los 30 dias a partir del recibo de la factura"/>
  </r>
  <r>
    <s v="3018-17*"/>
    <s v="Orden de compra"/>
    <m/>
    <s v="Febrero"/>
    <s v="Elementos de laboratorio: Trampolin y Hecostix. Material didáctico, material fungible  y material plástico"/>
    <n v="4"/>
    <s v="Pesos"/>
    <n v="2000000"/>
    <n v="3018"/>
    <x v="40"/>
    <x v="57"/>
    <x v="57"/>
    <x v="4"/>
    <s v="Crédito a 30 dias"/>
    <s v="Marzo"/>
    <s v="Se pagara a 30 dias a partir de la radicación de la factura"/>
  </r>
  <r>
    <s v="3018-18*"/>
    <s v="Mantenimiento"/>
    <m/>
    <s v="Junio"/>
    <s v="Mantenimiento de los instrumentos de entrenamiento y terapia visual"/>
    <n v="2"/>
    <s v="Pesos"/>
    <n v="1000000"/>
    <n v="3018"/>
    <x v="40"/>
    <x v="27"/>
    <x v="27"/>
    <x v="15"/>
    <s v="Crédito a 30 dias"/>
    <s v="Julio"/>
    <s v="A partir de la fecha de recibo de factura el pago se realizará a los 30 días"/>
  </r>
  <r>
    <s v="3018-19*"/>
    <s v="Orden de compra"/>
    <m/>
    <s v="Abril"/>
    <s v="Solicitud papeleria: hojas carta bond, laminada de material de entrenamiento visual, protectores plásticos"/>
    <n v="3"/>
    <s v="Pesos"/>
    <n v="300000"/>
    <n v="3018"/>
    <x v="40"/>
    <x v="1"/>
    <x v="1"/>
    <x v="7"/>
    <s v="Crédito a 30 dias"/>
    <s v="Mayo"/>
    <s v="A partir de la fecha de recibo de factura se realizará el pago a 30 días"/>
  </r>
  <r>
    <s v="3018-20*"/>
    <s v="Orden de compra"/>
    <m/>
    <s v="Marzo"/>
    <s v="Elementos de aseo: toallas desechables, gel antibacterial, Desinfectante de equipos y superficies, kleenex, alcohol"/>
    <n v="5"/>
    <s v="Pesos"/>
    <n v="700000"/>
    <n v="3018"/>
    <x v="40"/>
    <x v="13"/>
    <x v="13"/>
    <x v="14"/>
    <s v="Crédito a 30 dias"/>
    <s v="Abril"/>
    <s v="Al momento de recibir la factura el pago se realizará a los 30 días"/>
  </r>
  <r>
    <s v="379-21*"/>
    <s v="Prestación de servicios"/>
    <m/>
    <s v="Agosto"/>
    <s v="Honorarios a docente extranjero invitado para dicta de manera virtual"/>
    <n v="20"/>
    <s v="Pesos"/>
    <n v="3500000"/>
    <n v="379"/>
    <x v="41"/>
    <x v="45"/>
    <x v="45"/>
    <x v="5"/>
    <s v="Crédito a 30 dias"/>
    <s v="Septiembre"/>
    <s v="Se realiza el pago a los 30 dias a partir de la fecha de recibo de la cuenta de cobro y documentos requeridos"/>
  </r>
  <r>
    <s v="379-22*"/>
    <s v="Orden de compra"/>
    <m/>
    <s v="Febrero"/>
    <s v="Elementos de laboratorio clínico: Cartuchos para Tears Labs, Hilo rojo fenol, reactivos, tiras fluoresceina, OQ-SEINA, Lubricante ocular y test"/>
    <n v="5"/>
    <s v="Pesos"/>
    <n v="3000000"/>
    <n v="379"/>
    <x v="41"/>
    <x v="57"/>
    <x v="57"/>
    <x v="4"/>
    <s v="Crédito a 30 dias"/>
    <s v="Marzo"/>
    <s v="Al momento de recibir la factura se realizará el pago a los 30 dias"/>
  </r>
  <r>
    <s v="379-23*"/>
    <s v="Orden de compra"/>
    <m/>
    <s v="Julio"/>
    <s v="Elementos de laboratorio: Test  de Schirmer, lubricantes oculares, solucion salina balanceada, hilo rojo fenol, Carboximeticelulosa, cartuchos TearsLab"/>
    <n v="5"/>
    <s v="Pesos"/>
    <n v="2500000"/>
    <n v="379"/>
    <x v="41"/>
    <x v="57"/>
    <x v="57"/>
    <x v="0"/>
    <s v="Crédito a 30 dias"/>
    <s v="Agosto"/>
    <s v="A partir de la fecha de recibo de la factura se realizará el pago a los 30 dias"/>
  </r>
  <r>
    <s v="379-24*"/>
    <s v="Orden de compra"/>
    <m/>
    <s v="Junio"/>
    <s v="Medicamentos uso humano:  Lágrimas artificiales, alcohol, microporo, aplicadores, isopos"/>
    <n v="5"/>
    <s v="Pesos"/>
    <n v="1000000"/>
    <n v="379"/>
    <x v="41"/>
    <x v="41"/>
    <x v="41"/>
    <x v="15"/>
    <s v="Crédito a 30 dias"/>
    <s v="Julio"/>
    <s v="El pago se realizará a los 30 dias a partir del momento de recibir la factura"/>
  </r>
  <r>
    <s v="379-25*"/>
    <s v="Orden de compra"/>
    <m/>
    <s v="Agosto"/>
    <s v="Papelería: Hojas tamaño carta en bond y papel ecológico, carpetas unisalle, esferos, carpetas para archivo de 4 aletas"/>
    <n v="5"/>
    <s v="Pesos"/>
    <n v="300000"/>
    <n v="379"/>
    <x v="41"/>
    <x v="1"/>
    <x v="1"/>
    <x v="5"/>
    <s v="Crédito a 30 dias"/>
    <s v="Septiembre"/>
    <s v="A partir de la fecha de recibo de la factura se realizará el pago a los 30 días"/>
  </r>
  <r>
    <s v="3018-26*"/>
    <s v="Prestación de servicios"/>
    <m/>
    <s v="Mayo"/>
    <s v="Honorarios a docente extranjero invitado para dictar clase de manera virtual durante 3 semanas"/>
    <n v="1"/>
    <s v="Pesos"/>
    <n v="3000000"/>
    <n v="3018"/>
    <x v="40"/>
    <x v="45"/>
    <x v="45"/>
    <x v="6"/>
    <s v="Crédito a 30 dias"/>
    <s v="Junio"/>
    <s v="A los 30 dias se realizará el pago a partir del recibo de cuenta de cobro y documentos que deba adjuntar."/>
  </r>
  <r>
    <s v="379-27*"/>
    <s v="Orden de compra"/>
    <m/>
    <s v="Julio"/>
    <s v="Mantenimiento equipos de laboratorio"/>
    <n v="3"/>
    <s v="Pesos"/>
    <n v="1000000"/>
    <n v="379"/>
    <x v="41"/>
    <x v="36"/>
    <x v="36"/>
    <x v="0"/>
    <s v="Crédito a 30 dias"/>
    <s v="Agosto"/>
    <s v="Al momento de recibir la factura el pago se realizará a los 30 días"/>
  </r>
  <r>
    <s v="379-28*"/>
    <s v="Orden de compra"/>
    <m/>
    <s v="Julio"/>
    <s v="Elementos de aseo: desinfectacte de equipos, gel antibacterial, toallas desechables, kleenex, jabón antibacterial"/>
    <n v="3"/>
    <s v="Pesos"/>
    <n v="700000"/>
    <n v="379"/>
    <x v="41"/>
    <x v="13"/>
    <x v="13"/>
    <x v="0"/>
    <s v="Crédito a 30 dias"/>
    <s v="Agosto"/>
    <s v="A partir de la fecha de recibo de factura se realizará el pago a los 30 días"/>
  </r>
  <r>
    <s v="705-31*"/>
    <s v="Orden de compra"/>
    <m/>
    <s v="Febrero"/>
    <s v="Compra de equipo de laboratorio para ciencias de la salud"/>
    <n v="3"/>
    <s v="Pesos"/>
    <n v="5000000"/>
    <n v="705"/>
    <x v="42"/>
    <x v="63"/>
    <x v="63"/>
    <x v="4"/>
    <s v="Crédito a 30 dias"/>
    <s v="Marzo"/>
    <s v="Este recurso sera trasladado a Activo debido a que en este formato no está contemplado sino solo gastos. El pago se realizará a los 30 días a partir de la fecha de recibida la factura"/>
  </r>
  <r>
    <s v="310-1*"/>
    <s v="Otro"/>
    <m/>
    <s v="Octubre"/>
    <s v="Pago por auxilios Directivo-Docente en el evento anual de Afadeco, relacionamiento estrategicó del programa"/>
    <n v="1"/>
    <s v="Pesos"/>
    <n v="910000"/>
    <n v="310"/>
    <x v="43"/>
    <x v="18"/>
    <x v="18"/>
    <x v="19"/>
    <s v="Contado"/>
    <s v="Octubre"/>
    <s v="Pago por auxilios Directivo-Docente en el evento anual de Afadeco, relacionamiento estrategicó del programa"/>
  </r>
  <r>
    <s v="310-3*"/>
    <s v="Prestación de servicios"/>
    <m/>
    <s v="Agosto"/>
    <s v="Honorarios de Capacitación para los docentes del programa en temas referentes a la analitica de datos, estos complementan la busqueda de una licencia que se piensa comprar con recursos del programa"/>
    <n v="1"/>
    <s v="Pesos"/>
    <n v="1161400"/>
    <n v="310"/>
    <x v="43"/>
    <x v="17"/>
    <x v="17"/>
    <x v="5"/>
    <s v="Crédito a 30 dias"/>
    <s v="Agosto"/>
    <s v="Honorarios de Capacitación para los docentes del programa en temas referentes a la analitica de datos, estos complementan la busqueda de una licencia que se piensa comprar con recursos del programa"/>
  </r>
  <r>
    <s v="310-4*"/>
    <s v="Orden de compra"/>
    <m/>
    <s v="Marzo"/>
    <s v="Pago por Afiliación a la red Afadeco, relacionamiento estrategicó del programa"/>
    <n v="1"/>
    <s v="Pesos"/>
    <n v="3384000"/>
    <n v="310"/>
    <x v="43"/>
    <x v="9"/>
    <x v="9"/>
    <x v="14"/>
    <s v="Crédito a 30 dias"/>
    <s v="Abril"/>
    <s v="Pago por Afiliación a la red Afadeco, relacionamiento estrategicó del programa"/>
  </r>
  <r>
    <s v="310-5*"/>
    <s v="Orden de compra"/>
    <m/>
    <s v="Agosto"/>
    <s v="alojamiento para invitado en Hotel cercano a las instalaciones de la Universidad este invitado dictará la onferencia de apertura para la maestríaen politicas publicas."/>
    <n v="1"/>
    <s v="Pesos"/>
    <n v="464000"/>
    <n v="310"/>
    <x v="43"/>
    <x v="5"/>
    <x v="5"/>
    <x v="5"/>
    <s v="Crédito a 30 dias"/>
    <s v="Septiembre"/>
    <s v="alojamiento para invitado en Hotel cercano a las instalaciones de la Universidad este invitado dictará la onferencia de apertura para la maestríaen politicas publicas."/>
  </r>
  <r>
    <s v="310-7*"/>
    <s v="Prestación de servicios"/>
    <n v="0"/>
    <s v="Mayo"/>
    <s v="honorarios apoyo para la apertura de la maestria en politicas publicas"/>
    <n v="1"/>
    <s v="Pesos"/>
    <n v="2322000"/>
    <n v="310"/>
    <x v="43"/>
    <x v="15"/>
    <x v="15"/>
    <x v="6"/>
    <s v="Crédito a 30 dias"/>
    <s v="Junio"/>
    <s v="honorarios apoyo para la apertura de la maestria en politicas publicas, contratación de una persona que brinde conferencia, espacio academico estrategico para el inicio de la maestria"/>
  </r>
  <r>
    <s v="310-9*"/>
    <s v="Orden de compra"/>
    <m/>
    <s v="Abril"/>
    <s v="Atenciones y refrigerios correspondientes al evento de apertura para la maestria en politicas publlicas"/>
    <n v="1"/>
    <s v="Pesos"/>
    <n v="1430000"/>
    <n v="310"/>
    <x v="43"/>
    <x v="11"/>
    <x v="11"/>
    <x v="7"/>
    <s v="Crédito a 30 dias"/>
    <s v="Mayo"/>
    <s v="Atenciones y refrigerios correspondientes al evento de apertura para la maestria en politicas publlicas"/>
  </r>
  <r>
    <s v="310-10*"/>
    <s v="Otro"/>
    <m/>
    <s v="Agosto"/>
    <s v="Auxilios estudiantes, recursos destinados para apoyo tecnologico, semilleros de investigación y participación de ponencias a partir del segundo ciclo de 2020."/>
    <n v="1"/>
    <s v="Pesos"/>
    <n v="2210000"/>
    <n v="310"/>
    <x v="43"/>
    <x v="34"/>
    <x v="34"/>
    <x v="5"/>
    <s v="Contado"/>
    <s v="Septiembre"/>
    <s v="Auxilios estudiantes, recursos destinados para apoyo tecnologico, semilleros de investigación y participación de ponencias a partir del segundo ciclo de 2020."/>
  </r>
  <r>
    <s v="310-11*"/>
    <s v="Orden de compra"/>
    <m/>
    <s v="Abril"/>
    <s v="compra semestral por programa para los elementos de aseo y cafeteria"/>
    <n v="2"/>
    <s v="Pesos"/>
    <n v="680000"/>
    <n v="310"/>
    <x v="43"/>
    <x v="13"/>
    <x v="13"/>
    <x v="7"/>
    <s v="Crédito a 30 dias"/>
    <s v="Mayo"/>
    <s v="compra semestral por programa para los elementos de aseo y cafeteria"/>
  </r>
  <r>
    <s v="310-12*"/>
    <s v="Orden de compra"/>
    <m/>
    <s v="Abril"/>
    <s v="gastos de elementos publicitarios, material POP para el inicio de Maestria en Politicas Publicas"/>
    <n v="1"/>
    <s v="Pesos"/>
    <n v="1393000"/>
    <n v="310"/>
    <x v="43"/>
    <x v="26"/>
    <x v="26"/>
    <x v="7"/>
    <s v="Servicios internos"/>
    <s v="Mayo"/>
    <s v="gastos de elementos publicitarios, material POP para el inicio de Maestria en Politicas Publicas"/>
  </r>
  <r>
    <s v="310-13*"/>
    <s v="Orden de compra"/>
    <m/>
    <s v="Abril"/>
    <s v="compra semestral para los elementos de papeleria y utiles de escritorio del programa"/>
    <n v="2"/>
    <s v="Pesos"/>
    <n v="464000"/>
    <n v="310"/>
    <x v="43"/>
    <x v="1"/>
    <x v="1"/>
    <x v="7"/>
    <s v="Crédito a 30 dias"/>
    <s v="Mayo"/>
    <s v="compra semestral para los elementos de papeleria y utiles de escritorio del programa"/>
  </r>
  <r>
    <s v="310-14*"/>
    <s v="Orden de compra"/>
    <m/>
    <s v="Septiembre"/>
    <s v="Visita academica programada a planta de producción "/>
    <n v="1"/>
    <s v="Pesos"/>
    <n v="520000"/>
    <n v="310"/>
    <x v="43"/>
    <x v="40"/>
    <x v="40"/>
    <x v="3"/>
    <s v="Crédito a 30 dias"/>
    <s v="Septiembre"/>
    <s v="Visita academica programada a planta de producción, usualmente se hace a la planta de Bimbo en el vecino municipio de Sopo"/>
  </r>
  <r>
    <s v="310-15*"/>
    <s v="Orden de compra"/>
    <m/>
    <s v="Septiembre"/>
    <s v="Evento olimpiadas de Económia de la Universidad del Rosario"/>
    <n v="1"/>
    <s v="Pesos"/>
    <n v="520000"/>
    <n v="310"/>
    <x v="43"/>
    <x v="38"/>
    <x v="38"/>
    <x v="3"/>
    <s v="Tarjeta de crédito"/>
    <s v="Septiembre"/>
    <s v="Evento olimpiadas de Económia de la Universidad del Rosario"/>
  </r>
  <r>
    <s v="310-16*"/>
    <s v="Orden de compra"/>
    <n v="0"/>
    <s v="Marzo"/>
    <s v="Software especializado en Analitica"/>
    <n v="1"/>
    <s v="Pesos"/>
    <n v="8475000"/>
    <n v="310"/>
    <x v="43"/>
    <x v="0"/>
    <x v="0"/>
    <x v="14"/>
    <s v="Crédito a 30 dias"/>
    <s v="Abril"/>
    <s v="Se están contemplando algunas alternativas, con el fin de comprar algun software especializado en Analitica (Licencia de Campus)"/>
  </r>
  <r>
    <s v="310-17*"/>
    <s v="Transporte"/>
    <n v="0"/>
    <s v="Agosto"/>
    <s v="Relacionamiento estrategicó Universidad de Paris V, Maestria en Politicas Públicas"/>
    <n v="1"/>
    <s v="Pesos"/>
    <n v="1393000"/>
    <n v="310"/>
    <x v="44"/>
    <x v="4"/>
    <x v="4"/>
    <x v="5"/>
    <s v="Contado"/>
    <s v="Agosto"/>
    <s v="Relacionamiento estrategicó Universidad de Paris V, Maestria en Politicas Públicas"/>
  </r>
  <r>
    <s v="310-18*"/>
    <s v="Orden de compra"/>
    <m/>
    <s v="Agosto"/>
    <s v="Gastos por mantenimiento a equipos de Oficina"/>
    <n v="1"/>
    <s v="Pesos"/>
    <n v="212500"/>
    <n v="310"/>
    <x v="43"/>
    <x v="8"/>
    <x v="8"/>
    <x v="5"/>
    <s v="Crédito a 30 dias"/>
    <s v="Septiembre"/>
    <s v="Gastos por mantenimiento a equipos de Oficina"/>
  </r>
  <r>
    <s v="310-19*"/>
    <m/>
    <m/>
    <s v="Agosto"/>
    <s v="Recursos asignados para el mantenimiento de planta fisica de la facultad"/>
    <n v="1"/>
    <s v="Pesos"/>
    <n v="212500"/>
    <n v="310"/>
    <x v="43"/>
    <x v="27"/>
    <x v="27"/>
    <x v="5"/>
    <s v="Crédito a 30 dias"/>
    <s v="Septiembre"/>
    <s v="Recursos asignados para el mantenimiento de planta fisica de la facultad"/>
  </r>
  <r>
    <s v="362-20*"/>
    <s v="Otro"/>
    <m/>
    <s v="Agosto"/>
    <s v=" Auxilios directivo Convenio de Doble titulación Universidad Silva Henriquez Chile, relacionamiento estrategico del programa"/>
    <n v="1"/>
    <s v="Pesos"/>
    <n v="2800000"/>
    <n v="362"/>
    <x v="45"/>
    <x v="18"/>
    <x v="18"/>
    <x v="5"/>
    <s v="Contado"/>
    <s v="Septiembre"/>
    <s v="Convenio de Doble titulación Universidad Silva Henriquez Chile, relacionamiento estrategico del programa"/>
  </r>
  <r>
    <s v="362-21*"/>
    <s v="Otro"/>
    <m/>
    <s v="Abril"/>
    <s v="Auxilio Directivo Asamblea Nacional de Conets "/>
    <n v="1"/>
    <s v="Pesos"/>
    <n v="700000"/>
    <n v="362"/>
    <x v="45"/>
    <x v="18"/>
    <x v="18"/>
    <x v="7"/>
    <s v="Contado"/>
    <s v="Mayo"/>
    <s v="Auxilio Directivo Asamblea Nacional de Conets, relacionamiento estrategico del programa"/>
  </r>
  <r>
    <s v="362-23*"/>
    <s v="Otro"/>
    <m/>
    <s v="Abril"/>
    <s v="Asamblea Nacional de Familias "/>
    <n v="2"/>
    <s v="Pesos"/>
    <n v="700000"/>
    <n v="362"/>
    <x v="45"/>
    <x v="18"/>
    <x v="18"/>
    <x v="7"/>
    <s v="Contado"/>
    <s v="Mayo"/>
    <s v="Asamblea Nacional de Familias auxilio para la participación de directivo y un docente en el evento en nombre de la Universidad."/>
  </r>
  <r>
    <s v="362-24*"/>
    <s v="Prestación de servicios"/>
    <m/>
    <s v="Junio"/>
    <s v="Capacitación para docentes del programa, seminario intersemestral formación competencias virtuales"/>
    <n v="1"/>
    <s v="Pesos"/>
    <n v="1567000"/>
    <n v="362"/>
    <x v="45"/>
    <x v="17"/>
    <x v="17"/>
    <x v="15"/>
    <s v="Crédito a 30 dias"/>
    <s v="Julio"/>
    <s v="Honorarios Capacitación para docentes del programa, seminario intersemestral formación competencias virtuales"/>
  </r>
  <r>
    <s v="362-25*"/>
    <s v="Prestación de servicios"/>
    <m/>
    <s v="Agosto"/>
    <s v="Honorarios marco de la conmemoración del dia de trabajador,jornada de exposición de proyectos "/>
    <n v="1"/>
    <s v="Pesos"/>
    <n v="1567000"/>
    <n v="362"/>
    <x v="45"/>
    <x v="45"/>
    <x v="45"/>
    <x v="5"/>
    <s v="Crédito a 30 dias"/>
    <s v="Septiembre"/>
    <s v="Honorarios marco de la conmemoración del dia de trabajador,jornada de exposición de proyectos "/>
  </r>
  <r>
    <s v="362-26*"/>
    <s v="Orden de compra"/>
    <m/>
    <s v="Marzo"/>
    <s v="Afiliación Red CEEAL relacionamiento estrategico del programa"/>
    <n v="1"/>
    <s v="Pesos"/>
    <n v="1500000"/>
    <n v="362"/>
    <x v="45"/>
    <x v="9"/>
    <x v="9"/>
    <x v="14"/>
    <s v="Crédito a 30 dias"/>
    <s v="Abril"/>
    <s v="Afiliación Red CEEAL relacionamiento estrategico del programa"/>
  </r>
  <r>
    <s v="362-27*"/>
    <s v="Orden de compra"/>
    <m/>
    <s v="Abril"/>
    <s v="Afiliación red CLACSO latinoamerica, relacionaiento estrategico del programa."/>
    <n v="1"/>
    <s v="Dólares"/>
    <n v="3700000"/>
    <n v="362"/>
    <x v="45"/>
    <x v="9"/>
    <x v="9"/>
    <x v="7"/>
    <s v="Tarjeta de crédito"/>
    <s v="Mayo"/>
    <s v="Afiliación red CLACSO latinoamerica, relacionaiento estrategico del programa."/>
  </r>
  <r>
    <s v="362-28*"/>
    <s v="Orden de compra"/>
    <m/>
    <s v="Abril"/>
    <s v="Afiliación Conets Red Nacional Relacionamiento Estrategico del programa"/>
    <n v="1"/>
    <s v="Pesos"/>
    <n v="1900000"/>
    <n v="362"/>
    <x v="45"/>
    <x v="9"/>
    <x v="9"/>
    <x v="7"/>
    <s v="Crédito a 30 dias"/>
    <s v="Mayo"/>
    <s v="Afiliación Conets Red Nacional Relacionamiento Estrategico del programa"/>
  </r>
  <r>
    <s v="362-29*"/>
    <s v="Orden de compra"/>
    <m/>
    <s v="Septiembre"/>
    <s v="Pago red internacional AISSW"/>
    <n v="1"/>
    <s v="Dólares"/>
    <n v="600000"/>
    <n v="362"/>
    <x v="45"/>
    <x v="9"/>
    <x v="9"/>
    <x v="3"/>
    <s v="Tarjeta de crédito"/>
    <s v="Septiembre"/>
    <s v="Pago red internacional AISSW, relacionamiento estratégico del programa"/>
  </r>
  <r>
    <s v="362-30*"/>
    <s v="Orden de compra"/>
    <m/>
    <s v="Agosto"/>
    <s v="alojamiento invitado en el marco de la conmemoración del dia de trabajador"/>
    <n v="1"/>
    <s v="Pesos"/>
    <n v="587000"/>
    <n v="362"/>
    <x v="45"/>
    <x v="5"/>
    <x v="5"/>
    <x v="5"/>
    <s v="Crédito a 30 dias"/>
    <s v="Septiembre"/>
    <s v="alojamiento invitado en el marco de la conmemoración del dia de trabajador"/>
  </r>
  <r>
    <s v="362-31*"/>
    <s v="Orden de compra"/>
    <m/>
    <s v="Septiembre"/>
    <s v="alojamiento para invitado en el marco de  jornada de la memoria, jornada de exposición de proyectos "/>
    <n v="1"/>
    <s v="Pesos"/>
    <n v="587000"/>
    <n v="362"/>
    <x v="45"/>
    <x v="5"/>
    <x v="5"/>
    <x v="3"/>
    <s v="Crédito a 30 dias"/>
    <s v="Octubre"/>
    <s v="alojamiento para invitado en el marco de  jornada de la memoria, jornada de exposición de proyectos "/>
  </r>
  <r>
    <s v="362-33*"/>
    <s v="Transporte"/>
    <m/>
    <s v="Marzo"/>
    <s v="pago de pasajes a Directivo en Asamblea Nacional de Conets, relacionamiento estrategico del programa"/>
    <n v="1"/>
    <s v="Pesos"/>
    <n v="500000"/>
    <n v="362"/>
    <x v="45"/>
    <x v="4"/>
    <x v="4"/>
    <x v="14"/>
    <s v="Contado"/>
    <s v="Marzo"/>
    <s v="pago de pasajes a Directivo en Asamblea Nacional de Conets, relacionamiento estrategico del programa"/>
  </r>
  <r>
    <s v="362-34*"/>
    <s v="Transporte"/>
    <m/>
    <s v="Mayo"/>
    <s v="Asamblea Nacional de Familias pasajes para la participación de directivo y un docente en el evento en nombre de la Universidad."/>
    <n v="2"/>
    <s v="Pesos"/>
    <n v="810000"/>
    <n v="362"/>
    <x v="45"/>
    <x v="4"/>
    <x v="4"/>
    <x v="6"/>
    <s v="Contado"/>
    <s v="Junio"/>
    <s v="Asamblea Nacional de Familias pasajes para la participación de directivo y un docente en el evento en nombre de la Universidad."/>
  </r>
  <r>
    <s v="362-35*"/>
    <s v="Transporte"/>
    <m/>
    <s v="Agosto"/>
    <s v="Gasto en pasajes Aereos, convenio de Doble titulación Universidad Silva Henriquez Chile, relacionamiento estrategico del programa"/>
    <n v="1"/>
    <s v="Pesos"/>
    <n v="3000000"/>
    <n v="362"/>
    <x v="45"/>
    <x v="4"/>
    <x v="4"/>
    <x v="5"/>
    <s v="Contado"/>
    <s v="Agosto"/>
    <s v="Gasto en pasajes Aereos, convenio de Doble titulación Universidad Silva Henriquez Chile, relacionamiento estrategico del programa"/>
  </r>
  <r>
    <s v="362-36*"/>
    <s v="Otro"/>
    <m/>
    <s v="Semestral"/>
    <s v="pago por concepto de monitorias estudiantiles"/>
    <n v="4"/>
    <s v="Pesos"/>
    <n v="950000"/>
    <n v="362"/>
    <x v="45"/>
    <x v="34"/>
    <x v="34"/>
    <x v="9"/>
    <s v="Otro"/>
    <s v="Semestral"/>
    <s v="pago por concepto de monitorias estudiantiles"/>
  </r>
  <r>
    <s v="362-37*"/>
    <s v="Otro"/>
    <m/>
    <s v="Semestral"/>
    <s v="Auxilios estudiantiles destinados a ayudas en conceptos de virtualidad y ponencias "/>
    <n v="1"/>
    <s v="Pesos"/>
    <n v="1400000"/>
    <n v="362"/>
    <x v="45"/>
    <x v="34"/>
    <x v="34"/>
    <x v="9"/>
    <s v="Otro"/>
    <s v="Semestral"/>
    <s v="Auxilios estudiantiles destinados a ayudas en conceptos de virtualidad y ponencias del segundo semestre del año"/>
  </r>
  <r>
    <s v="362-40*"/>
    <s v="Orden de compra"/>
    <m/>
    <s v="Bimestral"/>
    <s v="atenciones y rerigerios para los eventos estrategicos del programa:  conmemoración del dia de trabajador, jornada de la memoria, jornada de exposición de proyectos "/>
    <n v="3"/>
    <s v="Pesos"/>
    <n v="2100000"/>
    <n v="362"/>
    <x v="45"/>
    <x v="11"/>
    <x v="11"/>
    <x v="17"/>
    <s v="Crédito a 30 dias"/>
    <s v="Agosto"/>
    <s v="atenciones y rerigerios para los eventos estrategicos del programa, a partir del segundo semestre de 2021: conmemoración del dia de trabajador, jornada de la memoria, jornada de exposición de proyectos "/>
  </r>
  <r>
    <s v="362-41*"/>
    <s v="Caja menor"/>
    <m/>
    <s v="Mensual"/>
    <s v="Gastos programados de caja menor para Atenciones y Refrigerios"/>
    <n v="1"/>
    <s v="Pesos"/>
    <n v="250000"/>
    <n v="362"/>
    <x v="45"/>
    <x v="11"/>
    <x v="11"/>
    <x v="11"/>
    <s v="Contado"/>
    <s v="Mensual"/>
    <s v="Gastos programados de caja menor para Atenciones y Refrigerios"/>
  </r>
  <r>
    <s v="362-42*"/>
    <s v="Orden de compra"/>
    <m/>
    <s v="Semestral"/>
    <s v="gastos de aseo y cafeteria del programa"/>
    <n v="1"/>
    <s v="Pesos"/>
    <n v="783683"/>
    <n v="362"/>
    <x v="45"/>
    <x v="13"/>
    <x v="13"/>
    <x v="9"/>
    <s v="Crédito a 30 dias"/>
    <s v="Semestral"/>
    <s v="gastos de aseo y cafeteria del programa, se hacen ordenes semestrales según las necesidades"/>
  </r>
  <r>
    <s v="362-43*"/>
    <s v="Otro"/>
    <m/>
    <s v="Abril"/>
    <s v="compra de material POP apoyo maestria en investigación e intervención social"/>
    <n v="1"/>
    <s v="Pesos"/>
    <n v="1567000"/>
    <n v="362"/>
    <x v="45"/>
    <x v="26"/>
    <x v="26"/>
    <x v="7"/>
    <s v="Servicios internos"/>
    <s v="Abril"/>
    <s v="compra de material POP, apoyo maestria en investigación e intervención social recursos destinados a productos de tienda Unisalle"/>
  </r>
  <r>
    <s v="362-44*"/>
    <s v="Orden de compra"/>
    <m/>
    <s v="Semestral"/>
    <s v="gastos de aseo y cafeteria del programa, se hacen ordenes semestrales."/>
    <n v="1"/>
    <s v="Pesos"/>
    <n v="783000"/>
    <n v="362"/>
    <x v="45"/>
    <x v="1"/>
    <x v="1"/>
    <x v="9"/>
    <s v="Crédito a 30 dias"/>
    <s v="Semestral"/>
    <s v="gastos de aseo y cafeteria del programa, se hacen ordenes semestrales según las necesidades"/>
  </r>
  <r>
    <s v="362-45*"/>
    <s v="Orden de compra"/>
    <m/>
    <s v="Septiembre"/>
    <s v="recursos asignados en mantenimientos de equipo de computo"/>
    <n v="1"/>
    <s v="Pesos"/>
    <n v="783000"/>
    <n v="362"/>
    <x v="45"/>
    <x v="3"/>
    <x v="3"/>
    <x v="3"/>
    <s v="Crédito a 30 dias"/>
    <s v="Octubre"/>
    <s v="recursos asignados en mantenimientos de equipo de computo"/>
  </r>
  <r>
    <s v="362-46*"/>
    <s v="Orden de compra"/>
    <m/>
    <s v="Septiembre"/>
    <s v="Recursos asignados al mantenimiento y reparaciones de la planta fisica"/>
    <n v="1"/>
    <s v="Pesos"/>
    <n v="200000"/>
    <n v="362"/>
    <x v="45"/>
    <x v="27"/>
    <x v="27"/>
    <x v="3"/>
    <s v="Crédito a 30 dias"/>
    <s v="Octubre"/>
    <s v="Recursos asignados al mantenimiento y reparaciones de la planta fisica"/>
  </r>
  <r>
    <s v="362-47*"/>
    <s v="Prestación de servicios"/>
    <m/>
    <s v="Septiembre"/>
    <s v="Honorarios marco de jornada de la memoria participación conferencia estrategica"/>
    <n v="1"/>
    <s v="Pesos"/>
    <n v="1660981"/>
    <n v="362"/>
    <x v="45"/>
    <x v="15"/>
    <x v="15"/>
    <x v="3"/>
    <s v="Crédito a 30 dias"/>
    <s v="Octubre"/>
    <s v="Honorarios marco de jornada de la memoria participación conferencia estrategica"/>
  </r>
  <r>
    <s v="364-50*"/>
    <s v="Otro"/>
    <m/>
    <s v="Abril"/>
    <s v="Pagos por auxilios en participación, ponencias individuales en nombre de la Universidad"/>
    <n v="4"/>
    <s v="Dólares"/>
    <n v="1000000"/>
    <n v="364"/>
    <x v="46"/>
    <x v="18"/>
    <x v="18"/>
    <x v="7"/>
    <s v="Contado"/>
    <s v="Abril"/>
    <s v="Pagos por auxilios en participación, ponencias individuales en nombre de la Universidad. Se espera que para primer semestre estas ponencias seán virtuales pero de igual manera tienen suscripción en dolares. BALAS 2021"/>
  </r>
  <r>
    <s v="364-51*"/>
    <s v="Otro"/>
    <m/>
    <s v="Abril"/>
    <s v="Auxilios correspondientes a voceria para la implementació del programa ACBSP"/>
    <n v="1"/>
    <s v="Dólares"/>
    <n v="7200000"/>
    <n v="364"/>
    <x v="46"/>
    <x v="18"/>
    <x v="18"/>
    <x v="7"/>
    <s v="Contado"/>
    <s v="Abril"/>
    <s v="Auxilios correspondientes a voceria para la implementació del programa ACBSP,Director del programa de Negocios "/>
  </r>
  <r>
    <s v="364-52*"/>
    <s v="Prestación de servicios"/>
    <m/>
    <s v="Agosto"/>
    <s v="Honorarios de Capacitación estrategíca para los docentes del programa II ciclo de 2021"/>
    <n v="1"/>
    <s v="Pesos"/>
    <n v="2000000"/>
    <n v="364"/>
    <x v="46"/>
    <x v="17"/>
    <x v="17"/>
    <x v="5"/>
    <s v="Crédito a 30 dias"/>
    <s v="Septiembre"/>
    <s v="Honorarios de Capacitación estrategíca para los docentes del programa II ciclo de 2021"/>
  </r>
  <r>
    <s v="364-53*"/>
    <s v="Prestación de servicios"/>
    <m/>
    <s v="Septiembre"/>
    <s v="Conferencia estrategica para el II ciclo de 2021"/>
    <n v="1"/>
    <s v="Pesos"/>
    <n v="2100000"/>
    <n v="364"/>
    <x v="46"/>
    <x v="15"/>
    <x v="15"/>
    <x v="3"/>
    <s v="Crédito a 30 dias"/>
    <s v="Octubre"/>
    <s v="Conferencia estrategica para el II ciclo de 2021"/>
  </r>
  <r>
    <s v="364-54*"/>
    <s v="Prestación de servicios"/>
    <m/>
    <s v="Agosto"/>
    <s v="Honorarios parainvitación de un docente invitado, catedra estrategica para el programa"/>
    <n v="1"/>
    <s v="Pesos"/>
    <n v="2100000"/>
    <n v="364"/>
    <x v="46"/>
    <x v="45"/>
    <x v="45"/>
    <x v="5"/>
    <s v="Crédito a 30 dias"/>
    <s v="Septiembre"/>
    <s v="Honorarios parainvitación de un docente invitado, catedra estrategica para el programa"/>
  </r>
  <r>
    <s v="364-55*"/>
    <s v="Orden de compra"/>
    <m/>
    <s v="Marzo"/>
    <s v="Afiliación Red Colombiana de profesiones Internacionales"/>
    <n v="1"/>
    <s v="Pesos"/>
    <n v="2800000"/>
    <n v="364"/>
    <x v="46"/>
    <x v="9"/>
    <x v="9"/>
    <x v="14"/>
    <s v="Crédito a 30 dias"/>
    <s v="Abril"/>
    <s v="Afiliación Red Colombiana de profesiones Internacionales, relacionamiento estrategico del programa"/>
  </r>
  <r>
    <s v="364-56*"/>
    <s v="Orden de compra"/>
    <m/>
    <s v="Marzo"/>
    <s v="Afiliación Red Global Partners in Education GPE"/>
    <n v="1"/>
    <s v="Dólares"/>
    <n v="4000000"/>
    <n v="364"/>
    <x v="46"/>
    <x v="9"/>
    <x v="9"/>
    <x v="14"/>
    <s v="Tarjeta de crédito"/>
    <s v="Marzo"/>
    <s v="Afiliación Red Global Partners in Education GPE, Relacionamiento Estrategico del programa"/>
  </r>
  <r>
    <s v="364-57*"/>
    <s v="Orden de compra"/>
    <m/>
    <s v="Julio"/>
    <s v="Pago por Afiliación The Business Association of Latin American Studies BALAS"/>
    <n v="1"/>
    <s v="Dólares"/>
    <n v="2600000"/>
    <n v="364"/>
    <x v="46"/>
    <x v="9"/>
    <x v="9"/>
    <x v="0"/>
    <s v="Tarjeta de crédito"/>
    <s v="Julio"/>
    <s v="Pago por Afiliación The Business Association of Latin American Studies BALAS, relacionamiento estrategico del programa"/>
  </r>
  <r>
    <s v="364-58*"/>
    <s v="Orden de compra"/>
    <m/>
    <s v="Mayo"/>
    <s v="Pago por Afiliación X-Culture"/>
    <n v="1"/>
    <s v="Dólares"/>
    <n v="1000000"/>
    <n v="364"/>
    <x v="46"/>
    <x v="9"/>
    <x v="9"/>
    <x v="6"/>
    <s v="Tarjeta de crédito"/>
    <s v="Mayo"/>
    <s v="Pago por Afiliación X-Culture, Relacionamiento estrategico del programa"/>
  </r>
  <r>
    <s v="364-59*"/>
    <s v="Orden de compra"/>
    <m/>
    <s v="Marzo"/>
    <s v="Pago por afiliación Asociación Latinoamericana de Ciencia Política ALACIP"/>
    <n v="1"/>
    <s v="Dólares"/>
    <n v="3200000"/>
    <n v="364"/>
    <x v="46"/>
    <x v="9"/>
    <x v="9"/>
    <x v="14"/>
    <s v="Tarjeta de crédito"/>
    <s v="Abril"/>
    <s v="Pago por afiliación Asociación Latinoamericana de Ciencia Política ALACIP"/>
  </r>
  <r>
    <s v="364-60*"/>
    <s v="Orden de compra"/>
    <m/>
    <s v="Abril"/>
    <s v="Pago por Afiliación Red INTERCOL"/>
    <n v="1"/>
    <s v="Dólares"/>
    <n v="2800000"/>
    <n v="364"/>
    <x v="46"/>
    <x v="9"/>
    <x v="9"/>
    <x v="7"/>
    <s v="Tarjeta de crédito"/>
    <s v="Abril"/>
    <s v="Pago por Afiliación Red INTERCOL"/>
  </r>
  <r>
    <s v="364-61*"/>
    <s v="Transporte"/>
    <m/>
    <s v="Abril"/>
    <s v="Pagos pasajes Aereos Vocero de programa ACBSP Director de programa"/>
    <n v="1"/>
    <s v="Dólares"/>
    <n v="1536000"/>
    <n v="364"/>
    <x v="46"/>
    <x v="4"/>
    <x v="4"/>
    <x v="7"/>
    <s v="Contado"/>
    <s v="Mayo"/>
    <s v="Pagos pasajes Aereos Vocero de programa ACBSP Director de programa"/>
  </r>
  <r>
    <s v="364-62*"/>
    <s v="Orden de compra"/>
    <m/>
    <s v="Agosto"/>
    <s v="atenciones correspondientes al evento de Balas y modelo de naciones unidas"/>
    <n v="1"/>
    <s v="Pesos"/>
    <n v="1920000"/>
    <n v="364"/>
    <x v="46"/>
    <x v="11"/>
    <x v="11"/>
    <x v="5"/>
    <s v="Crédito a 30 dias"/>
    <s v="Septiembre"/>
    <s v="atenciones correspondientes al evento de Balas y modelo de naciones unidas"/>
  </r>
  <r>
    <s v="364-63*"/>
    <s v="Orden de compra"/>
    <m/>
    <s v="Semestral"/>
    <s v="Gastos de papeleria, utiles de escritorio del programa"/>
    <n v="1"/>
    <s v="Pesos"/>
    <n v="1152000"/>
    <n v="364"/>
    <x v="46"/>
    <x v="1"/>
    <x v="1"/>
    <x v="9"/>
    <s v="Crédito a 30 dias"/>
    <s v="Semestral"/>
    <s v="Gastos de papeleria, utiles de escritorio del programa. Sehacen dos pedidos al año, priorizando los elementos necesarios"/>
  </r>
  <r>
    <s v="364-64*"/>
    <s v="Orden de compra"/>
    <m/>
    <s v="Julio"/>
    <s v="Compra de elementos publicitarios por medio de tienda lasallista con el fin de apoyar el modelo de naciones unidas y al evento de Balas"/>
    <n v="1"/>
    <s v="Pesos"/>
    <n v="1152000"/>
    <n v="364"/>
    <x v="46"/>
    <x v="26"/>
    <x v="26"/>
    <x v="0"/>
    <s v="Servicios internos"/>
    <s v="Julio"/>
    <s v="Compra de elementos publicitarios por medio de tienda lasallista con el fin de apoyar el modelo de naciones unidas y al evento de Balas"/>
  </r>
  <r>
    <s v="364-65*"/>
    <s v="Orden de compra"/>
    <m/>
    <s v="Semestral"/>
    <s v="elementos de aseo y cafeteria del programa, se hace una compra semestral cada una con la mitad de los recursos asignados"/>
    <n v="1"/>
    <s v="Pesos"/>
    <n v="768000"/>
    <n v="364"/>
    <x v="46"/>
    <x v="13"/>
    <x v="13"/>
    <x v="9"/>
    <s v="Crédito a 30 dias"/>
    <s v="Semestral"/>
    <s v="elementos de aseo y cafeteria del programa, se hace una compra semestral cada una con la mitad de los recursos asignados"/>
  </r>
  <r>
    <s v="364-66*"/>
    <s v="Orden de compra"/>
    <m/>
    <s v="Septiembre"/>
    <s v="Recursos destinados para IMPEX, Segund semestre 2021"/>
    <n v="1"/>
    <s v="Pesos"/>
    <n v="1536000"/>
    <n v="364"/>
    <x v="46"/>
    <x v="33"/>
    <x v="33"/>
    <x v="3"/>
    <s v="Crédito a 30 dias"/>
    <s v="Octubre"/>
    <s v="Evento IMPEX, recursos destinados a la elaboración de trofeos y premiación para los participantes al evento"/>
  </r>
  <r>
    <s v="364-67*"/>
    <s v="Orden de compra"/>
    <m/>
    <s v="Marzo"/>
    <s v="Compra de Licencia No Perpetua"/>
    <n v="1"/>
    <s v="Pesos"/>
    <n v="5377000"/>
    <n v="364"/>
    <x v="46"/>
    <x v="0"/>
    <x v="0"/>
    <x v="14"/>
    <s v="Tarjeta de crédito"/>
    <s v="Marzo"/>
    <s v="Compra de Licencia No Perpetua, Atlas t o N-vivo "/>
  </r>
  <r>
    <s v="364-68*"/>
    <s v="Orden de compra"/>
    <m/>
    <s v="Anual"/>
    <s v="Recursos asignados a mantenimiento"/>
    <n v="1"/>
    <s v="Pesos"/>
    <n v="768000"/>
    <n v="364"/>
    <x v="46"/>
    <x v="27"/>
    <x v="27"/>
    <x v="8"/>
    <s v="Crédito a 30 dias"/>
    <s v="Anual"/>
    <s v="Recursos asignados a mantenimiento (planta fisica)"/>
  </r>
  <r>
    <s v="364-69*"/>
    <s v="Orden de compra"/>
    <m/>
    <s v="Anual"/>
    <s v="Recursos asignados a mantenimiento de equipo de computo/ofcina"/>
    <n v="1"/>
    <s v="Pesos"/>
    <n v="768000"/>
    <n v="364"/>
    <x v="46"/>
    <x v="8"/>
    <x v="8"/>
    <x v="8"/>
    <s v="Crédito a 30 dias"/>
    <s v="Anual"/>
    <s v="Recursos asignados a mantenimiento de equipo de computo/ofcina"/>
  </r>
  <r>
    <s v="364-70*"/>
    <s v="Orden de compra"/>
    <m/>
    <s v="Anual"/>
    <s v="auxilios estudiantiles en la partiipación de estudiantes en el modelo de naciones unidas y BALAS para el segundo semestre de 2021"/>
    <n v="1"/>
    <s v="Pesos"/>
    <n v="4605000"/>
    <n v="364"/>
    <x v="46"/>
    <x v="34"/>
    <x v="34"/>
    <x v="8"/>
    <s v="Contado"/>
    <s v="Agosto"/>
    <s v="auxilios estudiantiles en la partiipación de estudiantes en el modelo de naciones unidas y BALAS para el segundo semestre de 2021"/>
  </r>
  <r>
    <s v="364-71*"/>
    <s v="Orden de compra"/>
    <m/>
    <s v="Septiembre"/>
    <s v="Recurso asignado para las visitas academicas de segundo semestre de 2021"/>
    <n v="1"/>
    <s v="Pesos"/>
    <n v="633344"/>
    <n v="364"/>
    <x v="46"/>
    <x v="40"/>
    <x v="40"/>
    <x v="3"/>
    <s v="Crédito a 30 dias"/>
    <s v="Octubre"/>
    <s v="Recurso asignado para las visitas academicas de segundo semestre de 2021"/>
  </r>
  <r>
    <s v="363-72*"/>
    <s v="Orden de compra"/>
    <m/>
    <s v="Marzo"/>
    <s v="Licencia no perpetua Bolsa de Valores de Colombia"/>
    <n v="35"/>
    <s v="Pesos"/>
    <n v="62160000"/>
    <n v="363"/>
    <x v="47"/>
    <x v="0"/>
    <x v="0"/>
    <x v="14"/>
    <s v="Crédito a 30 dias"/>
    <s v="Abril"/>
    <s v="Licencia no perpetua Bolsa de Valores de Colombia, en espera de la oferta economica por parte del contratista o en busqueda de un Software de similares caracteristicas."/>
  </r>
  <r>
    <s v="363-73*"/>
    <s v="Otro"/>
    <m/>
    <s v="Agosto"/>
    <s v="auxilios correspondientes a la participación de docentes en ponencias, eventos en nombre de la Universidad, a partir del segundo ciclo de 2021"/>
    <n v="1"/>
    <s v="Pesos"/>
    <n v="3000000"/>
    <n v="363"/>
    <x v="47"/>
    <x v="18"/>
    <x v="18"/>
    <x v="5"/>
    <s v="Otro"/>
    <s v="Septiembre"/>
    <s v="auxilios correspondientes a la participación de docentes en ponencias, eventos en nombre de la Universidad, a partir del segundo ciclo de 2021"/>
  </r>
  <r>
    <s v="363-74*"/>
    <s v="Prestación de servicios"/>
    <m/>
    <s v="Julio"/>
    <s v="Pagos de honorarios, conferencia estrategica del programa."/>
    <n v="1"/>
    <s v="Pesos"/>
    <n v="1630000"/>
    <n v="363"/>
    <x v="47"/>
    <x v="15"/>
    <x v="15"/>
    <x v="0"/>
    <s v="Crédito a 30 dias"/>
    <s v="Agosto"/>
    <s v="Pagos de honorarios, conferencia estrategica del programa."/>
  </r>
  <r>
    <s v="363-75*"/>
    <s v="Caja menor"/>
    <m/>
    <s v="Mensual"/>
    <s v="Compras de atenciones y refrigerios por caja menor "/>
    <n v="1"/>
    <s v="Pesos"/>
    <n v="250000"/>
    <n v="363"/>
    <x v="47"/>
    <x v="11"/>
    <x v="11"/>
    <x v="11"/>
    <s v="Caja Menor"/>
    <s v="Mensual"/>
    <s v="Compras de atenciones y refrigerios por caja menor "/>
  </r>
  <r>
    <s v="363-76*"/>
    <s v="Orden de compra"/>
    <m/>
    <s v="Julio"/>
    <s v="Compras de atenciones y refrigerios"/>
    <n v="1"/>
    <s v="Pesos"/>
    <n v="1500000"/>
    <n v="363"/>
    <x v="47"/>
    <x v="11"/>
    <x v="11"/>
    <x v="0"/>
    <s v="Crédito a 30 dias"/>
    <s v="Agosto"/>
    <s v="Compras de atenciones y refrigerios, proyectadas para el segundo ciclo de 2021"/>
  </r>
  <r>
    <s v="363-77*"/>
    <m/>
    <m/>
    <s v="Septiembre"/>
    <s v="auxilios estudiantes: apoyo tecnologico, participación en eventos academicos II semestre de 2021"/>
    <n v="1"/>
    <s v="Pesos"/>
    <n v="4050000"/>
    <n v="363"/>
    <x v="47"/>
    <x v="34"/>
    <x v="34"/>
    <x v="3"/>
    <s v="Otro"/>
    <s v="Octubre"/>
    <s v="auxilios estudiantes: apoyo tecnologico, participación en eventos academicos II semestre de 2021"/>
  </r>
  <r>
    <s v="363-78*"/>
    <s v="Orden de compra"/>
    <m/>
    <s v="Semestral"/>
    <s v="compra semestral elementos de aseo, cafeteria"/>
    <n v="1"/>
    <s v="Pesos"/>
    <n v="1215680"/>
    <n v="363"/>
    <x v="47"/>
    <x v="13"/>
    <x v="13"/>
    <x v="9"/>
    <s v="Crédito a 30 dias"/>
    <s v="Semestral"/>
    <s v="compra semestral elementos de aseo, cafeteria"/>
  </r>
  <r>
    <s v="363-79*"/>
    <s v="Orden de compra"/>
    <m/>
    <s v="Agosto"/>
    <s v="elementos publicitarios destinados a la compra de material POP, apoyo a Maestria en Finanzas II Ciclo 2021"/>
    <n v="1"/>
    <s v="Pesos"/>
    <n v="1629000"/>
    <n v="363"/>
    <x v="47"/>
    <x v="26"/>
    <x v="26"/>
    <x v="5"/>
    <s v="Servicios internos"/>
    <s v="Agosto"/>
    <s v="elementos publicitarios destinados a la compra de material POP, apoyo a Maestria en Finanzas II Ciclo 2021"/>
  </r>
  <r>
    <s v="363-80*"/>
    <s v="Orden de compra"/>
    <m/>
    <s v="Marzo"/>
    <s v="Afiliación Red Academica RADAR"/>
    <n v="1"/>
    <s v="Dólares"/>
    <n v="2036000"/>
    <n v="363"/>
    <x v="47"/>
    <x v="9"/>
    <x v="9"/>
    <x v="14"/>
    <s v="Tarjeta de crédito"/>
    <s v="Marzo"/>
    <s v="Afiliación Red Academica RADAR"/>
  </r>
  <r>
    <s v="363-81*"/>
    <s v="Orden de compra"/>
    <m/>
    <s v="Agosto"/>
    <s v="Pago por salida academica para II ciclo de 2021"/>
    <n v="1"/>
    <s v="Pesos"/>
    <n v="450000"/>
    <n v="363"/>
    <x v="47"/>
    <x v="40"/>
    <x v="40"/>
    <x v="5"/>
    <s v="Crédito a 30 dias"/>
    <s v="Septiembre"/>
    <s v="Pago por salida academica para II ciclo de 2021"/>
  </r>
  <r>
    <s v="363-82*"/>
    <s v="Orden de compra"/>
    <m/>
    <s v="Anual"/>
    <s v="Recursos destinados al manteimiento del equipo tecnologico del laboratorio Fintrade"/>
    <n v="1"/>
    <s v="Pesos"/>
    <n v="2520000"/>
    <n v="363"/>
    <x v="47"/>
    <x v="3"/>
    <x v="3"/>
    <x v="8"/>
    <s v="Crédito a 30 dias"/>
    <s v="Anual"/>
    <s v="Recursos destinados al manteimiento del equipo tecnologico del laboratorio Fintrade"/>
  </r>
  <r>
    <s v="363-83*"/>
    <s v="Orden de compra"/>
    <m/>
    <s v="Anual"/>
    <s v="recursos asignados para el mantenimiento de planta fisica, repraciones del programa y laboratorio Fintrade"/>
    <n v="1"/>
    <s v="Pesos"/>
    <n v="2444444"/>
    <n v="363"/>
    <x v="47"/>
    <x v="27"/>
    <x v="27"/>
    <x v="8"/>
    <s v="Crédito a 30 dias"/>
    <s v="Anual"/>
    <s v="recursos asignados para el mantenimiento de planta fisica, repraciones del programa y laboratorio Fintrade"/>
  </r>
  <r>
    <s v="363-84*"/>
    <s v="Orden de compra"/>
    <m/>
    <s v="Semestral"/>
    <s v="valor asignado para la compra de elementos de papeleria y utiles de escritorio del programa"/>
    <n v="1"/>
    <s v="Pesos"/>
    <n v="754636"/>
    <n v="363"/>
    <x v="47"/>
    <x v="1"/>
    <x v="1"/>
    <x v="9"/>
    <s v="Crédito a 30 dias"/>
    <s v="Semestral"/>
    <s v="valor asignado para la compra de elementos de papeleria y utiles de escritorio del programa"/>
  </r>
  <r>
    <s v="703-89*"/>
    <s v="Otro"/>
    <m/>
    <s v="Bimestral"/>
    <s v="Recursos destinados al apoyo para la participación de eventos para docentes, directivos miembros de la Facultad y soporte al HUB de emprendimiento"/>
    <n v="1"/>
    <s v="Pesos"/>
    <n v="5200000"/>
    <n v="703"/>
    <x v="48"/>
    <x v="18"/>
    <x v="18"/>
    <x v="17"/>
    <s v="Otro"/>
    <s v="Bimestral"/>
    <s v="Recursos destinados al apoyo para la participación de eventos para docentes, directivos miembros de la Facultad y soporte al HUB de emprendimiento"/>
  </r>
  <r>
    <s v="703-90*"/>
    <s v="Orden de compra"/>
    <m/>
    <s v="Bimestral"/>
    <s v="Recursos destinados al apoyo de conferencias, relacionamiento academico de los programas y soporte al HUB de emprendimiento"/>
    <n v="1"/>
    <s v="Pesos"/>
    <n v="2324000"/>
    <n v="703"/>
    <x v="48"/>
    <x v="15"/>
    <x v="15"/>
    <x v="17"/>
    <s v="Otro"/>
    <s v="Bimestral"/>
    <s v="Recursos destinados al apoyo de conferencias, relacionamiento academico de los programas y soporte al HUB de emprendimiento"/>
  </r>
  <r>
    <s v="703-91*"/>
    <s v="Otro"/>
    <m/>
    <s v="Bimestral"/>
    <s v="Recursos destinados al apoyo de conferencias, relacionamiento academico de los programas y soporte al HUB de emprendimiento"/>
    <n v="1"/>
    <s v="Pesos"/>
    <n v="1743000"/>
    <n v="703"/>
    <x v="48"/>
    <x v="17"/>
    <x v="17"/>
    <x v="17"/>
    <s v="Otro"/>
    <s v="Bimestral"/>
    <s v="Recursos destinados al apoyo de conferencias, relacionamiento academico de los programas y soporte al HUB de emprendimiento"/>
  </r>
  <r>
    <s v="703-92*"/>
    <s v="Orden de compra"/>
    <m/>
    <s v="Abril"/>
    <s v="Pago por Afiliación, Acreditación Internacional ACBSP"/>
    <n v="1"/>
    <s v="Dólares"/>
    <n v="11800000"/>
    <n v="703"/>
    <x v="48"/>
    <x v="9"/>
    <x v="9"/>
    <x v="7"/>
    <s v="Tarjeta de crédito"/>
    <s v="Abril"/>
    <s v="Pago por Afiliación, Acreditación Internacional ACBSP"/>
  </r>
  <r>
    <s v="703-93*"/>
    <s v="Orden de compra"/>
    <m/>
    <s v="Febrero"/>
    <s v="Pago por Mentoria, Acreditación internacional ACBSP"/>
    <n v="1"/>
    <s v="Dólares"/>
    <n v="2000000"/>
    <n v="703"/>
    <x v="48"/>
    <x v="9"/>
    <x v="9"/>
    <x v="4"/>
    <s v="Tarjeta de crédito"/>
    <s v="Febrero"/>
    <s v="Pago por Mentoria, Acreditación internacional ACBSP"/>
  </r>
  <r>
    <s v="703-94*"/>
    <s v="Orden de compra"/>
    <m/>
    <s v="Bimestral"/>
    <s v="Recursos destinados al relacionamiento academico de los programas y soporte al HUB de emprendimiento"/>
    <n v="1"/>
    <s v="Dólares"/>
    <n v="6000000"/>
    <n v="703"/>
    <x v="48"/>
    <x v="9"/>
    <x v="9"/>
    <x v="17"/>
    <s v="Otro"/>
    <s v="Bimestral"/>
    <s v="Recursos destinados al relacionamiento academico de los programas y soporte al HUB de emprendimiento"/>
  </r>
  <r>
    <s v="703-95*"/>
    <s v="Orden de compra"/>
    <m/>
    <s v="Bimestral"/>
    <s v="Recursos destinados al apoyo para la participación de eventos para docentes, directivos miembros de la Facultad, Implementación de la acreditación ACBSP y soporte al HUB de emprendimiento"/>
    <n v="1"/>
    <s v="Pesos"/>
    <n v="2906000"/>
    <n v="703"/>
    <x v="48"/>
    <x v="5"/>
    <x v="5"/>
    <x v="17"/>
    <s v="Crédito a 30 dias"/>
    <s v="Bimestral"/>
    <s v="Recursos destinados al apoyo para la participación de eventos para docentes, directivos miembros de la Facultad, Implementación de la acreditación ACBSP y soporte al HUB de emprendimiento"/>
  </r>
  <r>
    <s v="703-96*"/>
    <s v="Otro"/>
    <m/>
    <s v="Bimestral"/>
    <s v="Recursos destinados para el pago de pasajes ereos para: docentes, directivos miembros de la Facultad, invitados; Implementación de la acreditación ACBSP y soporte al HUB de emprendimiento"/>
    <n v="1"/>
    <s v="Pesos"/>
    <n v="8137000"/>
    <n v="703"/>
    <x v="48"/>
    <x v="4"/>
    <x v="4"/>
    <x v="17"/>
    <s v="Otro"/>
    <s v="Bimestral"/>
    <s v="Recursos destinados para el pago de pasajes ereos para: docentes, directivos miembros de la Facultad, invitados; Implementación de la acreditación ACBSP y soporte al HUB de emprendimiento"/>
  </r>
  <r>
    <s v="703-97*"/>
    <s v="Orden de compra"/>
    <m/>
    <s v="Bimestral"/>
    <s v="apoyo para el pago de atenciones y refrigerios de los eventos estrategicos de los programas academicos, implementación de ACBSP y HUB de emprendimiento."/>
    <n v="1"/>
    <s v="Pesos"/>
    <n v="6974000"/>
    <n v="703"/>
    <x v="48"/>
    <x v="11"/>
    <x v="11"/>
    <x v="17"/>
    <s v="Otro"/>
    <s v="Bimestral"/>
    <s v="apoyo para el pago de atenciones y refrigerios de los eventos estrategicos de los programas academicos, implementación de ACBSP y HUB de emprendimiento."/>
  </r>
  <r>
    <s v="703-98*"/>
    <s v="Otro"/>
    <m/>
    <s v="Bimestral"/>
    <s v="Recursos destinados al apoyo para la participación de eventos para estudiantes en nombre de la Universidad, apoyo tecnologica y soporte al HUB de emprendimiento"/>
    <n v="1"/>
    <s v="Pesos"/>
    <n v="2906000"/>
    <n v="703"/>
    <x v="48"/>
    <x v="34"/>
    <x v="34"/>
    <x v="17"/>
    <s v="Otro"/>
    <s v="Bimestral"/>
    <s v="Recursos destinados al apoyo para la participación de eventos para estudiantes en nombre de la Universidad, apoyo tecnologica y soporte al HUB de emprendimiento"/>
  </r>
  <r>
    <s v="703-99*"/>
    <s v="Orden de compra"/>
    <m/>
    <s v="Semestral"/>
    <s v="Recursos destinados a la compra del material de papeleria y utiles de escritorio, pedidos semestrales"/>
    <n v="1"/>
    <s v="Pesos"/>
    <n v="1088000"/>
    <n v="703"/>
    <x v="48"/>
    <x v="13"/>
    <x v="13"/>
    <x v="9"/>
    <s v="Crédito a 30 dias"/>
    <s v="Semestral"/>
    <s v="Recursos destinados a la compra del material de papeleria y utiles de escritorio, pedidos semestrales"/>
  </r>
  <r>
    <s v="703-100*"/>
    <s v="Otro"/>
    <m/>
    <s v="Bimestral"/>
    <s v="Elementos publicitarios para la implementación de acreditaciones, ACBSP. HUB de emprendimiento "/>
    <n v="1"/>
    <s v="Pesos"/>
    <n v="3487000"/>
    <n v="703"/>
    <x v="48"/>
    <x v="26"/>
    <x v="26"/>
    <x v="17"/>
    <s v="Servicios internos"/>
    <s v="Bimestral"/>
    <s v="Elementos publicitarios para la implementación de acreditaciones, ACBSP. HUB de emprendimiento "/>
  </r>
  <r>
    <s v="703-101*"/>
    <s v="Orden de compra"/>
    <m/>
    <s v="Semestral"/>
    <s v="Recursos destinados a la compra del material de papeleria y utiles de escritorio, pedidos semestrales"/>
    <n v="1"/>
    <s v="Pesos"/>
    <n v="1744000"/>
    <n v="703"/>
    <x v="48"/>
    <x v="1"/>
    <x v="1"/>
    <x v="9"/>
    <s v="Crédito a 30 dias"/>
    <s v="Semestral"/>
    <s v="Recursos destinados a la compra del material de papeleria y utiles de escritorio, pedidos semestrales"/>
  </r>
  <r>
    <s v="703-102*"/>
    <s v="Orden de compra"/>
    <m/>
    <s v="Semestral"/>
    <s v="Recursos de apoyo en salidas academicas de los programas y HUB de emprendimiento"/>
    <n v="1"/>
    <s v="Pesos"/>
    <n v="1162000"/>
    <n v="703"/>
    <x v="48"/>
    <x v="40"/>
    <x v="40"/>
    <x v="9"/>
    <s v="Crédito a 30 dias"/>
    <s v="Semestral"/>
    <s v="Recursos de apoyo en salidas academicas de los programas y HUB de emprendimiento"/>
  </r>
  <r>
    <s v="703-103*"/>
    <s v="Orden de compra"/>
    <m/>
    <s v="Bimestral"/>
    <s v="recursos asignados en insumos de antenimiento, HUB de emprendimiento"/>
    <n v="1"/>
    <s v="Pesos"/>
    <n v="1162000"/>
    <n v="703"/>
    <x v="48"/>
    <x v="7"/>
    <x v="7"/>
    <x v="17"/>
    <s v="Crédito a 30 dias"/>
    <s v="Bimestral"/>
    <s v="recursos asignados en insumos de antenimiento, HUB de emprendimiento"/>
  </r>
  <r>
    <s v="703-104*"/>
    <s v="Orden de compra"/>
    <m/>
    <s v="Bimestral"/>
    <s v="Recursos destinados al mantenimiento y reparaciones de la planta fisica, HUB de emprendimiento"/>
    <n v="1"/>
    <s v="Pesos"/>
    <n v="1742584"/>
    <n v="703"/>
    <x v="48"/>
    <x v="27"/>
    <x v="27"/>
    <x v="17"/>
    <s v="Crédito a 30 dias"/>
    <s v="Bimestral"/>
    <s v="Recursos destinados al mantenimiento y reparaciones de la planta fisica, HUB de emprendimiento"/>
  </r>
  <r>
    <s v="366-105*"/>
    <s v="Prestación de servicios"/>
    <m/>
    <s v="Junio"/>
    <s v="Honorarios, pagos por jurados de proyectos de grado Doctorado en Estudios de territorio"/>
    <n v="20"/>
    <s v="Pesos"/>
    <n v="14400000"/>
    <n v="366"/>
    <x v="48"/>
    <x v="15"/>
    <x v="15"/>
    <x v="15"/>
    <s v="Crédito a 30 dias"/>
    <s v="Julio"/>
    <s v="Honorarios, pagos por jurados externos de proyectos de grado Doctorado en Estudios de territorio"/>
  </r>
  <r>
    <s v="366-107*"/>
    <s v="Otro"/>
    <m/>
    <s v="Julio"/>
    <s v="Auxilio Fucionario en el relacionamiento estrategico del programa de Doctorado."/>
    <n v="1"/>
    <s v="Pesos"/>
    <n v="1500000"/>
    <n v="366"/>
    <x v="48"/>
    <x v="18"/>
    <x v="18"/>
    <x v="0"/>
    <s v="Contado"/>
    <s v="Julio"/>
    <s v="Auxilio Fucionario en el relacionamiento estrategico del programa de Doctorado."/>
  </r>
  <r>
    <s v="366-108*"/>
    <s v="Otro"/>
    <m/>
    <s v="Julio"/>
    <s v="Auxilios Funcionario en relacionamiento estrategico del programa de Doctorado"/>
    <n v="1"/>
    <s v="Pesos"/>
    <n v="1200000"/>
    <n v="366"/>
    <x v="48"/>
    <x v="15"/>
    <x v="15"/>
    <x v="0"/>
    <s v="Contado"/>
    <s v="Julio"/>
    <s v="Auxilios Funcionario en relacionamiento estrategico del programa de Doctorado"/>
  </r>
  <r>
    <s v="366-109*"/>
    <s v="Orden de compra"/>
    <m/>
    <s v="Junio"/>
    <s v="Recursos asignados para la ayuda en la afiliación de una RED conjunta con los programas de posgrado en Desarrollo"/>
    <n v="1"/>
    <s v="Pesos"/>
    <n v="611000"/>
    <n v="366"/>
    <x v="48"/>
    <x v="9"/>
    <x v="9"/>
    <x v="15"/>
    <s v="Crédito a 30 dias"/>
    <s v="Julio"/>
    <s v="Recursos asignados para la ayuda en la afiliación de una RED conjunta con los programas de posgrado en Desarrollo"/>
  </r>
  <r>
    <s v="366-110*"/>
    <s v="Transporte"/>
    <m/>
    <s v="Septiembre"/>
    <s v="Pasajes aereos destinados para segundo ciclo de 2021"/>
    <n v="1"/>
    <s v="Dólares"/>
    <n v="1680000"/>
    <n v="366"/>
    <x v="48"/>
    <x v="4"/>
    <x v="4"/>
    <x v="3"/>
    <s v="Contado"/>
    <s v="Octubre"/>
    <s v="Pasajes aereos destinados para segundo ciclo de 2021"/>
  </r>
  <r>
    <s v="366-111*"/>
    <m/>
    <m/>
    <s v="Agosto"/>
    <s v="Recursos asignados para Atenciones y Refrigerios"/>
    <n v="1"/>
    <s v="Pesos"/>
    <n v="720000"/>
    <n v="366"/>
    <x v="48"/>
    <x v="11"/>
    <x v="11"/>
    <x v="5"/>
    <s v="Crédito a 30 dias"/>
    <s v="Septiembre"/>
    <s v="Recursos asignados para Atenciones y Refrigerios"/>
  </r>
  <r>
    <s v="366-112*"/>
    <s v="Orden de compra"/>
    <m/>
    <s v="Semestral"/>
    <s v="elementos de aseo y cafeteria"/>
    <n v="1"/>
    <s v="Pesos"/>
    <n v="230000"/>
    <n v="366"/>
    <x v="48"/>
    <x v="13"/>
    <x v="13"/>
    <x v="9"/>
    <s v="Crédito a 30 dias"/>
    <s v="Semestral"/>
    <s v="elementos de aseo y cafeteria signados al programa"/>
  </r>
  <r>
    <s v="366-113*"/>
    <s v="Orden de compra"/>
    <m/>
    <s v="Abril"/>
    <s v="elementos publicitarios Doctorado"/>
    <n v="1"/>
    <s v="Pesos"/>
    <n v="480000"/>
    <n v="366"/>
    <x v="48"/>
    <x v="26"/>
    <x v="26"/>
    <x v="7"/>
    <s v="Servicios internos"/>
    <s v="Abril"/>
    <s v="Elementos publicitarios apoyo al doctorado"/>
  </r>
  <r>
    <s v="366-114*"/>
    <s v="Orden de compra"/>
    <m/>
    <s v="Febrero"/>
    <s v="elementos papeleria doctorado"/>
    <n v="1"/>
    <s v="Pesos"/>
    <n v="152729"/>
    <n v="366"/>
    <x v="48"/>
    <x v="1"/>
    <x v="1"/>
    <x v="4"/>
    <s v="Crédito a 30 dias"/>
    <s v="Marzo"/>
    <s v="elementos papeleria doctorado"/>
  </r>
  <r>
    <s v="366-115*"/>
    <s v="Orden de compra"/>
    <m/>
    <s v="Agosto"/>
    <s v="Gastos por Alojamiento invitado, conferencia estrategica del programa"/>
    <n v="1"/>
    <s v="Pesos"/>
    <n v="720000"/>
    <n v="366"/>
    <x v="48"/>
    <x v="5"/>
    <x v="5"/>
    <x v="5"/>
    <s v="Crédito a 30 dias"/>
    <s v="Septiembre"/>
    <s v="Gastos por Alojamiento invitado, conferencia estrategica del programa"/>
  </r>
  <r>
    <s v="366-116*"/>
    <s v="Orden de compra"/>
    <m/>
    <s v="Trimestral"/>
    <s v="Recursos asignados al acompañamiento estudiantil AUXILIOS"/>
    <n v="1"/>
    <s v="Pesos"/>
    <n v="480000"/>
    <n v="366"/>
    <x v="48"/>
    <x v="34"/>
    <x v="34"/>
    <x v="12"/>
    <s v="Otro"/>
    <s v="Trimestral"/>
    <s v="Recursos asignados al acompañamiento estudiantil AUXILIOS"/>
  </r>
  <r>
    <s v="366-119*"/>
    <s v="Orden de compra"/>
    <m/>
    <s v="Octubre"/>
    <s v="Recursos asignados para la compra, renovación de licecia por parte de los posgrados en Desarrollo"/>
    <n v="1"/>
    <s v="Pesos"/>
    <n v="1200000"/>
    <n v="366"/>
    <x v="48"/>
    <x v="0"/>
    <x v="0"/>
    <x v="19"/>
    <s v="Tarjeta de crédito"/>
    <s v="Octubre"/>
    <s v="Recursos asignados para la compra, renovación de licecia por parte de los posgrados en Desarrollo"/>
  </r>
  <r>
    <s v="366-121*"/>
    <s v="Orden de compra"/>
    <m/>
    <s v="Agosto"/>
    <s v="mantenmiento de oficina "/>
    <n v="1"/>
    <s v="Pesos"/>
    <n v="152000"/>
    <n v="366"/>
    <x v="48"/>
    <x v="8"/>
    <x v="8"/>
    <x v="5"/>
    <s v="Crédito a 30 dias"/>
    <s v="Septiembre"/>
    <s v="Recursos asignados al mantenimiento de equipo de oficina"/>
  </r>
  <r>
    <s v="366-122*"/>
    <s v="Orden de compra"/>
    <m/>
    <s v="Semestral"/>
    <s v="mantenimiento de equipos de computo"/>
    <n v="1"/>
    <s v="Pesos"/>
    <n v="225671"/>
    <n v="366"/>
    <x v="48"/>
    <x v="3"/>
    <x v="3"/>
    <x v="9"/>
    <s v="Crédito a 30 dias"/>
    <s v="Semestral"/>
    <s v="recursos asignados al mantenimiento de equios de computo"/>
  </r>
  <r>
    <s v="372-123*"/>
    <m/>
    <m/>
    <s v="Agosto"/>
    <s v="Auxilios en la participación de eventos en nombre de la Universidad"/>
    <n v="1"/>
    <s v="Pesos"/>
    <n v="1100000"/>
    <n v="372"/>
    <x v="49"/>
    <x v="18"/>
    <x v="18"/>
    <x v="5"/>
    <s v="Contado"/>
    <s v="Septiembre"/>
    <s v="Auxilios en la participación de eventos en nombre de la Universidad"/>
  </r>
  <r>
    <s v="372-125*"/>
    <s v="Otro"/>
    <m/>
    <s v="Agosto"/>
    <s v="Auxilios para funcionario en la partcipación de evento a nombre de la Universidad"/>
    <n v="1"/>
    <s v="Pesos"/>
    <n v="1300000"/>
    <n v="372"/>
    <x v="49"/>
    <x v="18"/>
    <x v="18"/>
    <x v="5"/>
    <s v="Contado"/>
    <s v="Agosto"/>
    <s v="Auxilios para funcionario en la partcipación de evento a nombre de la Universidad"/>
  </r>
  <r>
    <s v="372-126*"/>
    <s v="Otro"/>
    <m/>
    <s v="Septiembre"/>
    <s v="Honorarios correspondientes a conferencia estrategica del programa para II Ciclo"/>
    <n v="1"/>
    <s v="Pesos"/>
    <n v="1910000"/>
    <n v="372"/>
    <x v="49"/>
    <x v="15"/>
    <x v="15"/>
    <x v="3"/>
    <s v="Crédito a 30 dias"/>
    <s v="Octubre"/>
    <s v="Honorarios correspondientes a conferencia estrategica del programa para II Ciclo"/>
  </r>
  <r>
    <s v="372-127*"/>
    <s v="Prestación de servicios"/>
    <m/>
    <s v="Septiembre"/>
    <s v="Honorarios correspodientes a conferencia estrategica, creación de modulo virtual para el programa"/>
    <n v="1"/>
    <s v="Pesos"/>
    <n v="2727000"/>
    <n v="372"/>
    <x v="49"/>
    <x v="100"/>
    <x v="100"/>
    <x v="3"/>
    <s v="Crédito a 30 dias"/>
    <s v="Octubre"/>
    <s v="Honorarios correspodientes a conferencia estrategica, creación de modulo virtual para el programa"/>
  </r>
  <r>
    <s v="372-128*"/>
    <s v="Prestación de servicios"/>
    <m/>
    <s v="Octubre"/>
    <s v="Pago por afiliación Asociación Colombiana Estudios de Trabajo"/>
    <n v="1"/>
    <s v="Pesos"/>
    <n v="3272000"/>
    <n v="372"/>
    <x v="49"/>
    <x v="9"/>
    <x v="9"/>
    <x v="19"/>
    <s v="Crédito a 30 dias"/>
    <s v="Noviembre"/>
    <s v="Pago por afiliación Asociación Colombiana Estudios de Trabajo, excedente para la busqueda de otra afiliación estrategica para el programa"/>
  </r>
  <r>
    <s v="372-129*"/>
    <s v="Otro"/>
    <m/>
    <s v="Agosto"/>
    <s v="Recursos asignados para el pago de tiuetes invitado internacional conferencia"/>
    <n v="1"/>
    <s v="Dólares"/>
    <n v="2727000"/>
    <n v="372"/>
    <x v="49"/>
    <x v="4"/>
    <x v="4"/>
    <x v="5"/>
    <s v="Contado"/>
    <s v="Septiembre"/>
    <s v="Recursos asignados para el pago de tiuetes invitado internacional conferencia"/>
  </r>
  <r>
    <s v="372-130*"/>
    <s v="Orden de compra"/>
    <m/>
    <s v="Bimestral"/>
    <s v="Recursos asignados en la compra de Atenciones y refrigerios en los eventos estrategicos del programa para segundo semestre de 2021"/>
    <n v="1"/>
    <s v="Pesos"/>
    <n v="2180000"/>
    <n v="372"/>
    <x v="49"/>
    <x v="11"/>
    <x v="11"/>
    <x v="17"/>
    <s v="Crédito a 30 dias"/>
    <s v="Bimestral"/>
    <s v="Recursos asignados en la compra de Atenciones y refrigerios en los eventos estrategicos del programa para segundo semestre de 2021"/>
  </r>
  <r>
    <s v="372-131*"/>
    <s v="Orden de compra"/>
    <m/>
    <s v="Semestral"/>
    <s v="Recursos asignados para la compra de elementos de aseo y cafeteria para el programa"/>
    <n v="1"/>
    <s v="Pesos"/>
    <n v="410000"/>
    <n v="372"/>
    <x v="49"/>
    <x v="13"/>
    <x v="13"/>
    <x v="9"/>
    <s v="Crédito a 30 dias"/>
    <s v="Semestral"/>
    <s v="Recursos asignados para la compra de elementos de aseo y cafeteria para el programa"/>
  </r>
  <r>
    <s v="372-132*"/>
    <s v="Orden de compra"/>
    <m/>
    <s v="Semestral"/>
    <s v="Recursos asignados en la compra de material POP"/>
    <n v="1"/>
    <s v="Pesos"/>
    <n v="682000"/>
    <n v="372"/>
    <x v="49"/>
    <x v="26"/>
    <x v="26"/>
    <x v="9"/>
    <s v="Servicios internos"/>
    <s v="Semestral"/>
    <s v="Recursos asignados en la compra de material POP con tienda lasallista"/>
  </r>
  <r>
    <s v="372-133*"/>
    <s v="Orden de compra"/>
    <m/>
    <s v="Anual"/>
    <s v="Recursos asignados para compra e papeleria y Utiles de escritorio"/>
    <n v="1"/>
    <s v="Pesos"/>
    <n v="272000"/>
    <n v="372"/>
    <x v="49"/>
    <x v="1"/>
    <x v="1"/>
    <x v="8"/>
    <s v="Crédito a 30 dias"/>
    <s v="Anual"/>
    <s v="Recursos asignados para compra e papeleria y Utiles de escritorio"/>
  </r>
  <r>
    <s v="372-134*"/>
    <s v="Orden de compra"/>
    <m/>
    <s v="Octubre"/>
    <s v="Recursos asignados en la compra de licencia para compra conjunta con los posgrados en Desarrollo"/>
    <n v="1"/>
    <s v="Dólares"/>
    <n v="3545000"/>
    <n v="372"/>
    <x v="49"/>
    <x v="0"/>
    <x v="0"/>
    <x v="19"/>
    <s v="Tarjeta de crédito"/>
    <s v="Octubre"/>
    <s v="Recursos asignados en la compra de licencia para compra conjunta con los posgrados en Desarrollo"/>
  </r>
  <r>
    <s v="372-135*"/>
    <s v="Orden de compra"/>
    <m/>
    <s v="Septiembre"/>
    <s v="Recursos asignados en los gastos de alojamiento y alimentación para invitados del programa"/>
    <n v="1"/>
    <s v="Pesos"/>
    <n v="1910000"/>
    <n v="372"/>
    <x v="49"/>
    <x v="5"/>
    <x v="5"/>
    <x v="3"/>
    <s v="Crédito a 30 dias"/>
    <s v="Octubre"/>
    <s v="Recursos asignados en los gastos de alojamiento y alimentación para invitados del programa, gastos que se efectuaran en el segundo ciclo de 2021"/>
  </r>
  <r>
    <s v="372-136*"/>
    <s v="Orden de compra"/>
    <m/>
    <s v="Cuatrimestral"/>
    <s v="Recursos asignados para auxilios estudiantiles, resultados de interventoria control interno"/>
    <n v="1"/>
    <s v="Pesos"/>
    <n v="1090000"/>
    <n v="372"/>
    <x v="49"/>
    <x v="34"/>
    <x v="34"/>
    <x v="10"/>
    <s v="Contado"/>
    <s v="Cuatrimestral"/>
    <s v="Recursos asignados para auxilios estudiantiles, resultados de interventoria control interno"/>
  </r>
  <r>
    <s v="372-137*"/>
    <s v="Orden de compra"/>
    <m/>
    <s v="Anual"/>
    <s v="Recursos asignados para cuentas de mantenimiento"/>
    <n v="1"/>
    <m/>
    <n v="259350"/>
    <n v="372"/>
    <x v="49"/>
    <x v="27"/>
    <x v="27"/>
    <x v="8"/>
    <s v="Crédito a 30 dias"/>
    <s v="Anual"/>
    <s v="Recursos asignados para cuentas de mantenimiento"/>
  </r>
  <r>
    <s v="382-138*"/>
    <s v="Prestación de servicios"/>
    <m/>
    <s v="Agosto"/>
    <s v="Recursos asignados en para coferencia en II ciclo de 2021"/>
    <n v="1"/>
    <s v="Pesos"/>
    <n v="1905000"/>
    <n v="382"/>
    <x v="50"/>
    <x v="15"/>
    <x v="15"/>
    <x v="5"/>
    <s v="Otro"/>
    <s v="Septiembre"/>
    <s v="Recursos asignados en para coferencia en II ciclo de 2021"/>
  </r>
  <r>
    <s v="382-139*"/>
    <s v="Orden de compra"/>
    <m/>
    <s v="Agosto"/>
    <s v="Recursos asignados en el apoyo por parte del programa, en la contratación de invitado para conferencia estrategica"/>
    <n v="1"/>
    <s v="Pesos"/>
    <n v="318000"/>
    <n v="382"/>
    <x v="50"/>
    <x v="15"/>
    <x v="15"/>
    <x v="5"/>
    <s v="Crédito a 30 dias"/>
    <s v="Septiembre"/>
    <s v="Recursos asignados en el apoyo por parte del programa, en la contratación de invitado para conferencia estrategica"/>
  </r>
  <r>
    <s v="382-140*"/>
    <s v="Orden de compra"/>
    <m/>
    <s v="Semestral"/>
    <s v="Recursos asignados en la compra de atenciones y refrigerios de eventos del programa"/>
    <n v="1"/>
    <s v="Pesos"/>
    <n v="762000"/>
    <n v="382"/>
    <x v="50"/>
    <x v="11"/>
    <x v="11"/>
    <x v="9"/>
    <s v="Crédito a 30 dias"/>
    <s v="Semestral"/>
    <s v="Recursos asignados en la compra de atenciones y refrigerios de eventos del programa"/>
  </r>
  <r>
    <s v="382-141*"/>
    <s v="Orden de compra"/>
    <m/>
    <s v="Junio"/>
    <s v="Recursos asignados para la compra de elmentos publicitarios del programa"/>
    <n v="1"/>
    <s v="Pesos"/>
    <n v="508000"/>
    <n v="382"/>
    <x v="50"/>
    <x v="26"/>
    <x v="26"/>
    <x v="15"/>
    <s v="Servicios internos"/>
    <s v="Julio"/>
    <s v="Recursos asignados para la compra de elmentos publicitarios del programa"/>
  </r>
  <r>
    <s v="382-142*"/>
    <s v="Orden de compra"/>
    <m/>
    <s v="Semestral"/>
    <s v="Recursos asignados al soporte de antenimiento en equipos de laboratorio Financiero"/>
    <n v="1"/>
    <s v="Pesos"/>
    <n v="380000"/>
    <n v="382"/>
    <x v="50"/>
    <x v="3"/>
    <x v="3"/>
    <x v="9"/>
    <s v="Crédito a 30 dias"/>
    <s v="Semestral"/>
    <s v="Recursos asignados al soporte de antenimiento en equipos de laboratorio Financiero"/>
  </r>
  <r>
    <s v="382-143*"/>
    <s v="Caja menor"/>
    <m/>
    <s v="Trimestral"/>
    <s v="Recursos de Atenciones destinados por caja menor"/>
    <n v="1"/>
    <s v="Pesos"/>
    <n v="127000"/>
    <n v="382"/>
    <x v="50"/>
    <x v="11"/>
    <x v="11"/>
    <x v="12"/>
    <s v="Crédito a 30 dias"/>
    <s v="Anual"/>
    <s v="Recursos de Atenciones destinados por caja menor"/>
  </r>
  <r>
    <s v="393-144*"/>
    <s v="Orden de compra"/>
    <m/>
    <s v="Agosto"/>
    <s v="Recursos asignados para el pago de atencones y refrigerios de los eventos del programa"/>
    <n v="1"/>
    <s v="Pesos"/>
    <n v="570000"/>
    <n v="393"/>
    <x v="51"/>
    <x v="11"/>
    <x v="11"/>
    <x v="5"/>
    <s v="Crédito a 30 dias"/>
    <s v="Septiembre"/>
    <s v="Recursos asignados para el pago de atencones y refrigerios de los eventos del programa"/>
  </r>
  <r>
    <s v="393-145*"/>
    <s v="Orden de compra"/>
    <m/>
    <s v="Junio"/>
    <s v="recursos asignados a la compra de elementos de aseo y cafeteria para el programa"/>
    <n v="1"/>
    <s v="Pesos"/>
    <n v="113000"/>
    <n v="393"/>
    <x v="51"/>
    <x v="13"/>
    <x v="13"/>
    <x v="15"/>
    <s v="Crédito a 30 dias"/>
    <s v="Julio"/>
    <s v="recursos asignados a la compra de elementos de aseo y cafeteria para el programa"/>
  </r>
  <r>
    <s v="393-146*"/>
    <m/>
    <m/>
    <s v="Junio"/>
    <s v="Recursos asignados en la compra de elementos publicitarios para el programa"/>
    <n v="1"/>
    <s v="Pesos"/>
    <n v="190000"/>
    <n v="393"/>
    <x v="51"/>
    <x v="26"/>
    <x v="26"/>
    <x v="15"/>
    <s v="Servicios internos"/>
    <s v="Julio"/>
    <s v="Recursos asignados en la compra de elementos publicitarios para el programa"/>
  </r>
  <r>
    <s v="393-147*"/>
    <s v="Orden de compra"/>
    <m/>
    <s v="Octubre"/>
    <s v="Recursos asignados para la participación en la compra de software en conjunto con los programas de posgrado en desarrollo."/>
    <n v="1"/>
    <s v="Pesos"/>
    <n v="2100000"/>
    <n v="393"/>
    <x v="51"/>
    <x v="0"/>
    <x v="0"/>
    <x v="19"/>
    <s v="Tarjeta de crédito"/>
    <s v="Octubre"/>
    <s v="Recursos asignados para la participación en la compra de software en conjunto con los programas de posgrado en desarrollo."/>
  </r>
  <r>
    <s v="393-148*"/>
    <s v="Otro"/>
    <m/>
    <s v="Septiembre"/>
    <s v="Recursos asignados en el apoyo a estudiantes del programa"/>
    <n v="1"/>
    <s v="Pesos"/>
    <n v="645000"/>
    <n v="393"/>
    <x v="51"/>
    <x v="34"/>
    <x v="34"/>
    <x v="3"/>
    <s v="Contado"/>
    <s v="Octubre"/>
    <s v="Recursos asignados en el apoyo a estudiantes del programa"/>
  </r>
  <r>
    <s v="393-150*"/>
    <s v="Orden de compra"/>
    <m/>
    <s v="Semestral"/>
    <s v="Recursos asignados en la compra de elementos de papeleria y utiles del programa"/>
    <n v="1"/>
    <s v="Pesos"/>
    <n v="114000"/>
    <n v="393"/>
    <x v="51"/>
    <x v="1"/>
    <x v="1"/>
    <x v="9"/>
    <s v="Crédito a 30 dias"/>
    <s v="Semestral"/>
    <s v="Recursos asignados en la compra de elementos de papeleria y utiles del programa"/>
  </r>
  <r>
    <s v="393-151*"/>
    <s v="Orden de compra"/>
    <m/>
    <s v="Semestral"/>
    <s v="Recursos asignados para el mantenimiento de equipos de oficina"/>
    <n v="1"/>
    <s v="Pesos"/>
    <n v="268000"/>
    <n v="393"/>
    <x v="51"/>
    <x v="8"/>
    <x v="8"/>
    <x v="9"/>
    <s v="Crédito a 30 dias"/>
    <s v="Semestral"/>
    <s v="Recursos asignados para el mantenimiento de equipos de oficina"/>
  </r>
  <r>
    <s v="398-153*"/>
    <s v="Prestación de servicios"/>
    <m/>
    <s v="Agosto"/>
    <s v="evento de apoyo estrategico al programa, conferencia"/>
    <n v="1"/>
    <s v="Pesos"/>
    <n v="622000"/>
    <n v="398"/>
    <x v="52"/>
    <x v="15"/>
    <x v="15"/>
    <x v="5"/>
    <s v="Crédito a 30 dias"/>
    <s v="Septiembre"/>
    <s v="evento de apoyo estrategico al programa, conferencia"/>
  </r>
  <r>
    <s v="398-154*"/>
    <s v="Prestación de servicios"/>
    <m/>
    <s v="Julio"/>
    <s v="evento de apoyo estrategico al programa, conferencia"/>
    <n v="1"/>
    <s v="Pesos"/>
    <n v="444000"/>
    <n v="398"/>
    <x v="52"/>
    <x v="45"/>
    <x v="45"/>
    <x v="0"/>
    <s v="Crédito a 30 dias"/>
    <s v="Agosto"/>
    <s v="evento de apoyo estrategico al programa, conferencia"/>
  </r>
  <r>
    <s v="398-155*"/>
    <s v="Orden de compra"/>
    <m/>
    <s v="Trimestral"/>
    <s v="Recursos asignados para el gasto de atenciones en eventos del programa"/>
    <n v="1"/>
    <s v="Pesos"/>
    <n v="889000"/>
    <n v="398"/>
    <x v="52"/>
    <x v="11"/>
    <x v="11"/>
    <x v="12"/>
    <s v="Crédito a 30 dias"/>
    <s v="Trimestral"/>
    <s v="Recursos asignados para el gasto de atenciones en eventos del programa"/>
  </r>
  <r>
    <s v="398-156*"/>
    <s v="Orden de compra"/>
    <m/>
    <s v="Abril"/>
    <s v="Recursos asignados para apoyo en material publicitario de la Maestria"/>
    <n v="1"/>
    <s v="Pesos"/>
    <n v="800000"/>
    <n v="398"/>
    <x v="52"/>
    <x v="26"/>
    <x v="26"/>
    <x v="7"/>
    <s v="Crédito a 30 dias"/>
    <s v="Mayo"/>
    <s v="Recursos asignados para apoyo en material publicitario de la Maestria"/>
  </r>
  <r>
    <s v="398-159*"/>
    <s v="Otro"/>
    <n v="0"/>
    <s v="Julio"/>
    <s v="Recursos asignados a la participación de Directivo, docente en el evento de Red de Programas de Familia"/>
    <n v="1"/>
    <s v="Pesos"/>
    <n v="850000"/>
    <n v="398"/>
    <x v="52"/>
    <x v="18"/>
    <x v="18"/>
    <x v="0"/>
    <s v="Contado"/>
    <s v="Agosto"/>
    <s v="Recursos asignados a la participación de Directivo, docente en el evento de Red de Programas de Familia"/>
  </r>
  <r>
    <s v="398-160*"/>
    <s v="Orden de compra"/>
    <m/>
    <s v="Octubre"/>
    <s v="recursos asignados para el mantenimiento de planta fisica"/>
    <n v="1"/>
    <s v="Pesos"/>
    <n v="146400"/>
    <n v="398"/>
    <x v="52"/>
    <x v="66"/>
    <x v="66"/>
    <x v="19"/>
    <s v="Crédito a 30 dias"/>
    <s v="Noviembre"/>
    <s v="recursos asignados para el mantenimiento de planta fisica"/>
  </r>
  <r>
    <s v="374-161*"/>
    <s v="Prestación de servicios"/>
    <m/>
    <s v="Marzo"/>
    <s v="Honorarios para la implementación de bases de datos vituales para los laboratorios dela maestria"/>
    <n v="1"/>
    <s v="Pesos"/>
    <n v="6060000"/>
    <n v="374"/>
    <x v="53"/>
    <x v="15"/>
    <x v="15"/>
    <x v="14"/>
    <s v="Crédito a 30 dias"/>
    <s v="Abril"/>
    <s v="Honorarios para la implementación de bases de datos vituales para los laboratorios dela maestria"/>
  </r>
  <r>
    <s v="374-163*"/>
    <s v="Orden de compra"/>
    <m/>
    <s v="Semestral"/>
    <s v="Recursos asignados para atenciones en las semanas presenciales de  la Maestria "/>
    <n v="1"/>
    <s v="Pesos"/>
    <n v="1385000"/>
    <n v="374"/>
    <x v="53"/>
    <x v="11"/>
    <x v="11"/>
    <x v="9"/>
    <s v="Crédito a 30 dias"/>
    <s v="Semestral"/>
    <s v="Recursos asignados para atenciones en las semanas presenciales de  la Maestria "/>
  </r>
  <r>
    <s v="374-164*"/>
    <s v="Orden de compra"/>
    <m/>
    <s v="Semestral"/>
    <s v="Recursos asignados alojamiento alimentación para el invitado a la semana presencial de la maestria"/>
    <n v="1"/>
    <s v="Pesos"/>
    <n v="1039000"/>
    <n v="374"/>
    <x v="53"/>
    <x v="5"/>
    <x v="5"/>
    <x v="9"/>
    <s v="Crédito a 30 dias"/>
    <s v="Semestral"/>
    <s v="Recursos asignados alojamiento alimentación para el invitado a la semana presencial de la maestria"/>
  </r>
  <r>
    <s v="374-165*"/>
    <s v="Transporte"/>
    <m/>
    <s v="Semestral"/>
    <s v="Recursos asignados para la compra de tiquetes aereos, invitado en la semana presencial de la maestria"/>
    <n v="1"/>
    <s v="Pesos"/>
    <n v="1472000"/>
    <n v="374"/>
    <x v="53"/>
    <x v="4"/>
    <x v="4"/>
    <x v="9"/>
    <s v="Contado"/>
    <s v="Semestral"/>
    <s v="Recursos asignados para la compra de tiquetes aereos, invitado en la semana presencial de la maestria"/>
  </r>
  <r>
    <s v="374-166*"/>
    <s v="Orden de compra"/>
    <m/>
    <s v="Semestral"/>
    <s v="Recursos asignados para la compra de elementos de aseo y cafeteria"/>
    <n v="1"/>
    <s v="Pesos"/>
    <n v="347000"/>
    <n v="374"/>
    <x v="53"/>
    <x v="13"/>
    <x v="13"/>
    <x v="9"/>
    <s v="Crédito a 30 dias"/>
    <s v="Semestral"/>
    <s v="Recursos asignados para la compra de elementos de aseo y cafeteria"/>
  </r>
  <r>
    <s v="374-167*"/>
    <s v="Orden de compra"/>
    <m/>
    <s v="Semestral"/>
    <s v="Recursos asignados para la compra de e papeleria y utiles de escritorio"/>
    <n v="1"/>
    <s v="Pesos"/>
    <n v="347000"/>
    <n v="374"/>
    <x v="53"/>
    <x v="1"/>
    <x v="1"/>
    <x v="9"/>
    <s v="Crédito a 30 dias"/>
    <s v="Semestral"/>
    <s v="Recursos asignados para la compra de e papeleria y utiles de escritorio"/>
  </r>
  <r>
    <s v="374-168*"/>
    <s v="Orden de compra"/>
    <m/>
    <s v="Semestral"/>
    <s v="Recursos destinados al mantenimiento de planta fisica del programa"/>
    <n v="1"/>
    <s v="Pesos"/>
    <n v="175000"/>
    <n v="374"/>
    <x v="53"/>
    <x v="27"/>
    <x v="27"/>
    <x v="9"/>
    <s v="Crédito a 30 dias"/>
    <s v="Semestral"/>
    <s v="Recursos destinados al mantenimiento de planta fisica del programa"/>
  </r>
  <r>
    <s v="374-169*"/>
    <s v="Orden de compra"/>
    <m/>
    <s v="Semestral"/>
    <s v="Recursos asignados para el mantenimiento de mobiliario del programa"/>
    <n v="1"/>
    <s v="Pesos"/>
    <n v="175000"/>
    <n v="374"/>
    <x v="53"/>
    <x v="8"/>
    <x v="8"/>
    <x v="9"/>
    <s v="Crédito a 30 dias"/>
    <s v="Semestral"/>
    <s v="Recursos asignados para el mantenimiento de mobiliario del programa"/>
  </r>
  <r>
    <s v="2334-170*"/>
    <s v="Otro"/>
    <m/>
    <s v="Cuatrimestral"/>
    <s v="Recursos asignados en la participación de ponencias, eventos academicos de docentes del programa "/>
    <m/>
    <s v="Pesos"/>
    <n v="2700000"/>
    <n v="2334"/>
    <x v="54"/>
    <x v="18"/>
    <x v="18"/>
    <x v="10"/>
    <s v="Contado"/>
    <s v="Cuatrimestral"/>
    <s v="Recursos asignados en la participación de ponencias, eventos academicos de docentes del programa "/>
  </r>
  <r>
    <s v="2334-171*"/>
    <s v="Prestación de servicios"/>
    <m/>
    <s v="Marzo"/>
    <s v="Honorarios asignados en la construcción de laboratorio de bases de datos virtuales para el programa"/>
    <n v="1"/>
    <s v="Pesos"/>
    <n v="3290000"/>
    <n v="2334"/>
    <x v="54"/>
    <x v="15"/>
    <x v="15"/>
    <x v="14"/>
    <s v="Crédito a 30 dias"/>
    <s v="Marzo"/>
    <s v="Honorarios asignados en la construcción de laboratorio de bases de datos virtuales para el programa"/>
  </r>
  <r>
    <s v="2334-172*"/>
    <s v="Prestación de servicios"/>
    <m/>
    <s v="Marzo"/>
    <s v="Honorarios asignados en la construcción de laboratorio de bases de datos virtuales para el programa"/>
    <n v="1"/>
    <s v="Pesos"/>
    <n v="3290000"/>
    <n v="2334"/>
    <x v="54"/>
    <x v="17"/>
    <x v="17"/>
    <x v="14"/>
    <s v="Crédito a 30 dias"/>
    <s v="Abril"/>
    <s v="Honorarios asignados en la construcción de laboratorio de bases de datos virtuales para el programa"/>
  </r>
  <r>
    <s v="2334-173*"/>
    <s v="Orden de compra"/>
    <m/>
    <s v="Semestral"/>
    <s v="Recursos asignados para los gastos de Alojamiento/alimentación del invitado para las semanas de bibliotecologia Abril/septiembre"/>
    <n v="1"/>
    <s v="Pesos"/>
    <n v="1234000"/>
    <n v="2334"/>
    <x v="54"/>
    <x v="5"/>
    <x v="5"/>
    <x v="9"/>
    <s v="Crédito a 30 dias"/>
    <s v="Semestral"/>
    <s v="Recursos asignados para los gastos de Alojamiento/alimentación del invitado para las semanas de bibliotecologia Abril/septiembre"/>
  </r>
  <r>
    <s v="2334-174*"/>
    <s v="Transporte"/>
    <m/>
    <s v="Semestral"/>
    <s v="Recursos asignados para los gastos de Alojamiento/alimentación del invitado para las semanas de bibliotecologia Abril/septiembre"/>
    <n v="1"/>
    <s v="Pesos"/>
    <n v="2056000"/>
    <n v="2334"/>
    <x v="54"/>
    <x v="4"/>
    <x v="4"/>
    <x v="9"/>
    <s v="Contado"/>
    <s v="Semestral"/>
    <s v="Recursos asignados para los gastos de Alojamiento/alimentación del invitado para las semanas de bibliotecologia Abril/septiembre"/>
  </r>
  <r>
    <s v="2334-175*"/>
    <s v="Orden de compra"/>
    <m/>
    <s v="Semestral"/>
    <s v="Recursos asignados para los gastos de Alojamiento/alimentación del invitado para las semanas de bibliotecologia Abril/septiembre"/>
    <n v="1"/>
    <s v="Pesos"/>
    <n v="2468000"/>
    <n v="2334"/>
    <x v="54"/>
    <x v="11"/>
    <x v="11"/>
    <x v="9"/>
    <s v="Crédito a 30 dias"/>
    <s v="Semestral"/>
    <s v="Recursos asignados para los gastos de Alojamiento/alimentación del invitado para las semanas de bibliotecologia Abril/septiembre"/>
  </r>
  <r>
    <s v="2334-176*"/>
    <s v="Otro"/>
    <m/>
    <s v="Semestral"/>
    <s v="Recursos asignados para la representación de estudiantes en ponencias academicas Redclsi,semilleros de investigación"/>
    <n v="1"/>
    <s v="Pesos"/>
    <n v="1235000"/>
    <n v="2334"/>
    <x v="54"/>
    <x v="34"/>
    <x v="34"/>
    <x v="9"/>
    <s v="Contado"/>
    <s v="Semestral"/>
    <s v="Recursos asignados para la representación de estudiantes en ponencias academicas Redclsi,semilleros de investigación"/>
  </r>
  <r>
    <s v="2334-177*"/>
    <s v="Orden de compra"/>
    <m/>
    <s v="Semestral"/>
    <s v="Recursos asignados para la compra de elementos de cafeteria y aseo para el programa"/>
    <n v="1"/>
    <s v="Pesos"/>
    <n v="412000"/>
    <n v="2334"/>
    <x v="54"/>
    <x v="13"/>
    <x v="13"/>
    <x v="9"/>
    <s v="Crédito a 30 dias"/>
    <s v="Semestral"/>
    <s v="Recursos asignados para la compra de elementos de cafeteria y aseo para el programa"/>
  </r>
  <r>
    <s v="2334-178*"/>
    <m/>
    <m/>
    <s v="Semestral"/>
    <s v="Recursos asignados para la compra de elementos de cafeteria y aseo para el programa"/>
    <n v="1"/>
    <s v="Pesos"/>
    <n v="1234000"/>
    <n v="2334"/>
    <x v="54"/>
    <x v="1"/>
    <x v="1"/>
    <x v="9"/>
    <s v="Crédito a 30 dias"/>
    <s v="Semestral"/>
    <s v="Recursos asignados para la compra de elementos de cafeteria y aseo para el programa"/>
  </r>
  <r>
    <s v="2334-179*"/>
    <s v="Orden de compra"/>
    <m/>
    <s v="Semestral"/>
    <s v="Recursos asignados para la compra de material publicitario para las ferias SENA semestrales"/>
    <n v="1"/>
    <s v="Pesos"/>
    <n v="2056000"/>
    <n v="2334"/>
    <x v="54"/>
    <x v="26"/>
    <x v="26"/>
    <x v="9"/>
    <s v="Servicios internos"/>
    <s v="Semestral"/>
    <s v="Recursos asignados para la compra de material publicitario para las ferias SENA semestrales"/>
  </r>
  <r>
    <s v="2334-180*"/>
    <s v="Orden de compra"/>
    <m/>
    <s v="Trimestral"/>
    <s v="Recursos asignados para el mantenimiento de equipo de computo 6 salas*120 equipos de los laboratorios"/>
    <n v="1"/>
    <s v="Pesos"/>
    <n v="2056452"/>
    <n v="2334"/>
    <x v="54"/>
    <x v="3"/>
    <x v="3"/>
    <x v="12"/>
    <s v="Crédito a 30 dias"/>
    <s v="Trimestral"/>
    <s v="Recursos asignados para el mantenimiento de equipo de computo 6 salas*120 equipos de los laboratorios"/>
  </r>
  <r>
    <s v="2334-181*"/>
    <s v="Orden de compra"/>
    <m/>
    <s v="Trimestral"/>
    <s v="Recursos asignados para el mantenimiento de mobiliario 6 salas de los laboratorios"/>
    <n v="1"/>
    <s v="Pesos"/>
    <n v="1645161"/>
    <n v="2334"/>
    <x v="54"/>
    <x v="8"/>
    <x v="8"/>
    <x v="12"/>
    <s v="Crédito a 30 dias"/>
    <s v="Trimestral"/>
    <s v="Recursos asignados para el mantenimiento de mobiliario 6 salas de los laboratorios"/>
  </r>
  <r>
    <s v="2334-182*"/>
    <s v="Orden de compra"/>
    <m/>
    <s v="Trimestral"/>
    <s v="Recursos asignados para el mantenimiento de planta fisica"/>
    <n v="1"/>
    <s v="Pesos"/>
    <n v="1499171"/>
    <n v="2334"/>
    <x v="54"/>
    <x v="27"/>
    <x v="27"/>
    <x v="12"/>
    <s v="Crédito a 30 dias"/>
    <s v="Trimestral"/>
    <s v="Recursos asignados para el mantenimiento de planta fisica"/>
  </r>
  <r>
    <n v="703"/>
    <m/>
    <m/>
    <m/>
    <m/>
    <m/>
    <m/>
    <n v="10816"/>
    <n v="703"/>
    <x v="48"/>
    <x v="19"/>
    <x v="19"/>
    <x v="13"/>
    <m/>
    <m/>
    <m/>
  </r>
  <r>
    <n v="703"/>
    <m/>
    <m/>
    <m/>
    <m/>
    <m/>
    <m/>
    <n v="176800"/>
    <n v="703"/>
    <x v="48"/>
    <x v="20"/>
    <x v="20"/>
    <x v="13"/>
    <m/>
    <m/>
    <m/>
  </r>
  <r>
    <n v="703"/>
    <m/>
    <m/>
    <m/>
    <m/>
    <m/>
    <m/>
    <n v="83200"/>
    <n v="703"/>
    <x v="48"/>
    <x v="21"/>
    <x v="21"/>
    <x v="13"/>
    <m/>
    <m/>
    <m/>
  </r>
  <r>
    <n v="703"/>
    <m/>
    <m/>
    <m/>
    <m/>
    <m/>
    <m/>
    <n v="62400"/>
    <n v="703"/>
    <x v="48"/>
    <x v="22"/>
    <x v="22"/>
    <x v="13"/>
    <m/>
    <m/>
    <m/>
  </r>
  <r>
    <n v="703"/>
    <m/>
    <m/>
    <m/>
    <m/>
    <m/>
    <m/>
    <n v="41600"/>
    <n v="703"/>
    <x v="48"/>
    <x v="23"/>
    <x v="23"/>
    <x v="13"/>
    <m/>
    <m/>
    <m/>
  </r>
  <r>
    <n v="703"/>
    <m/>
    <m/>
    <m/>
    <m/>
    <m/>
    <m/>
    <n v="249600"/>
    <n v="703"/>
    <x v="48"/>
    <x v="24"/>
    <x v="24"/>
    <x v="13"/>
    <m/>
    <m/>
    <m/>
  </r>
  <r>
    <n v="310"/>
    <m/>
    <m/>
    <m/>
    <m/>
    <m/>
    <m/>
    <n v="4306"/>
    <n v="310"/>
    <x v="43"/>
    <x v="19"/>
    <x v="19"/>
    <x v="13"/>
    <m/>
    <m/>
    <m/>
  </r>
  <r>
    <n v="310"/>
    <m/>
    <m/>
    <m/>
    <m/>
    <m/>
    <m/>
    <n v="70390"/>
    <n v="310"/>
    <x v="43"/>
    <x v="20"/>
    <x v="20"/>
    <x v="13"/>
    <m/>
    <m/>
    <m/>
  </r>
  <r>
    <n v="310"/>
    <m/>
    <m/>
    <m/>
    <m/>
    <m/>
    <m/>
    <n v="33125"/>
    <n v="310"/>
    <x v="43"/>
    <x v="21"/>
    <x v="21"/>
    <x v="13"/>
    <m/>
    <m/>
    <m/>
  </r>
  <r>
    <n v="310"/>
    <m/>
    <m/>
    <m/>
    <m/>
    <m/>
    <m/>
    <n v="24843"/>
    <n v="310"/>
    <x v="43"/>
    <x v="22"/>
    <x v="22"/>
    <x v="13"/>
    <m/>
    <m/>
    <m/>
  </r>
  <r>
    <n v="310"/>
    <m/>
    <m/>
    <m/>
    <m/>
    <m/>
    <m/>
    <n v="16562"/>
    <n v="310"/>
    <x v="43"/>
    <x v="23"/>
    <x v="23"/>
    <x v="13"/>
    <m/>
    <m/>
    <m/>
  </r>
  <r>
    <n v="310"/>
    <m/>
    <m/>
    <m/>
    <m/>
    <m/>
    <m/>
    <n v="99374"/>
    <n v="310"/>
    <x v="43"/>
    <x v="24"/>
    <x v="24"/>
    <x v="13"/>
    <m/>
    <m/>
    <m/>
  </r>
  <r>
    <n v="362"/>
    <m/>
    <m/>
    <m/>
    <m/>
    <m/>
    <m/>
    <n v="8736"/>
    <n v="362"/>
    <x v="45"/>
    <x v="19"/>
    <x v="19"/>
    <x v="13"/>
    <m/>
    <m/>
    <m/>
  </r>
  <r>
    <n v="362"/>
    <m/>
    <m/>
    <m/>
    <m/>
    <m/>
    <m/>
    <n v="142800"/>
    <n v="362"/>
    <x v="45"/>
    <x v="20"/>
    <x v="20"/>
    <x v="13"/>
    <m/>
    <m/>
    <m/>
  </r>
  <r>
    <n v="362"/>
    <m/>
    <m/>
    <m/>
    <m/>
    <m/>
    <m/>
    <n v="67200"/>
    <n v="362"/>
    <x v="45"/>
    <x v="21"/>
    <x v="21"/>
    <x v="13"/>
    <m/>
    <m/>
    <m/>
  </r>
  <r>
    <n v="362"/>
    <m/>
    <m/>
    <m/>
    <m/>
    <m/>
    <m/>
    <n v="50400"/>
    <n v="362"/>
    <x v="45"/>
    <x v="22"/>
    <x v="22"/>
    <x v="13"/>
    <m/>
    <m/>
    <m/>
  </r>
  <r>
    <n v="362"/>
    <m/>
    <m/>
    <m/>
    <m/>
    <m/>
    <m/>
    <n v="33600"/>
    <n v="362"/>
    <x v="45"/>
    <x v="23"/>
    <x v="23"/>
    <x v="13"/>
    <m/>
    <m/>
    <m/>
  </r>
  <r>
    <n v="362"/>
    <m/>
    <m/>
    <m/>
    <m/>
    <m/>
    <m/>
    <n v="201600"/>
    <n v="362"/>
    <x v="45"/>
    <x v="24"/>
    <x v="24"/>
    <x v="13"/>
    <m/>
    <m/>
    <m/>
  </r>
  <r>
    <n v="364"/>
    <m/>
    <m/>
    <m/>
    <m/>
    <m/>
    <m/>
    <n v="17056"/>
    <n v="364"/>
    <x v="46"/>
    <x v="19"/>
    <x v="19"/>
    <x v="13"/>
    <m/>
    <m/>
    <m/>
  </r>
  <r>
    <n v="364"/>
    <m/>
    <m/>
    <m/>
    <m/>
    <m/>
    <m/>
    <n v="278800"/>
    <n v="364"/>
    <x v="46"/>
    <x v="20"/>
    <x v="20"/>
    <x v="13"/>
    <m/>
    <m/>
    <m/>
  </r>
  <r>
    <n v="364"/>
    <m/>
    <m/>
    <m/>
    <m/>
    <m/>
    <m/>
    <n v="131200"/>
    <n v="364"/>
    <x v="46"/>
    <x v="21"/>
    <x v="21"/>
    <x v="13"/>
    <m/>
    <m/>
    <m/>
  </r>
  <r>
    <n v="364"/>
    <m/>
    <m/>
    <m/>
    <m/>
    <m/>
    <m/>
    <n v="98400"/>
    <n v="364"/>
    <x v="46"/>
    <x v="22"/>
    <x v="22"/>
    <x v="13"/>
    <m/>
    <m/>
    <m/>
  </r>
  <r>
    <n v="364"/>
    <m/>
    <m/>
    <m/>
    <m/>
    <m/>
    <m/>
    <n v="65600"/>
    <n v="364"/>
    <x v="46"/>
    <x v="23"/>
    <x v="23"/>
    <x v="13"/>
    <m/>
    <m/>
    <m/>
  </r>
  <r>
    <n v="364"/>
    <m/>
    <m/>
    <m/>
    <m/>
    <m/>
    <m/>
    <n v="393600"/>
    <n v="364"/>
    <x v="46"/>
    <x v="24"/>
    <x v="24"/>
    <x v="13"/>
    <m/>
    <m/>
    <m/>
  </r>
  <r>
    <n v="363"/>
    <m/>
    <m/>
    <m/>
    <m/>
    <m/>
    <m/>
    <n v="6240"/>
    <n v="363"/>
    <x v="47"/>
    <x v="19"/>
    <x v="19"/>
    <x v="13"/>
    <m/>
    <m/>
    <m/>
  </r>
  <r>
    <n v="363"/>
    <m/>
    <m/>
    <m/>
    <m/>
    <m/>
    <m/>
    <n v="102000.00000000001"/>
    <n v="363"/>
    <x v="47"/>
    <x v="20"/>
    <x v="20"/>
    <x v="13"/>
    <m/>
    <m/>
    <m/>
  </r>
  <r>
    <n v="363"/>
    <m/>
    <m/>
    <m/>
    <m/>
    <m/>
    <m/>
    <n v="48000"/>
    <n v="363"/>
    <x v="47"/>
    <x v="21"/>
    <x v="21"/>
    <x v="13"/>
    <m/>
    <m/>
    <m/>
  </r>
  <r>
    <n v="363"/>
    <m/>
    <m/>
    <m/>
    <m/>
    <m/>
    <m/>
    <n v="36000"/>
    <n v="363"/>
    <x v="47"/>
    <x v="22"/>
    <x v="22"/>
    <x v="13"/>
    <m/>
    <m/>
    <m/>
  </r>
  <r>
    <n v="363"/>
    <m/>
    <m/>
    <m/>
    <m/>
    <m/>
    <m/>
    <n v="24000"/>
    <n v="363"/>
    <x v="47"/>
    <x v="23"/>
    <x v="23"/>
    <x v="13"/>
    <m/>
    <m/>
    <m/>
  </r>
  <r>
    <n v="363"/>
    <m/>
    <m/>
    <m/>
    <m/>
    <m/>
    <m/>
    <n v="144000"/>
    <n v="363"/>
    <x v="47"/>
    <x v="24"/>
    <x v="24"/>
    <x v="13"/>
    <m/>
    <m/>
    <m/>
  </r>
  <r>
    <n v="366"/>
    <m/>
    <m/>
    <m/>
    <m/>
    <m/>
    <m/>
    <n v="4306"/>
    <n v="366"/>
    <x v="48"/>
    <x v="19"/>
    <x v="19"/>
    <x v="13"/>
    <m/>
    <m/>
    <m/>
  </r>
  <r>
    <n v="366"/>
    <m/>
    <m/>
    <m/>
    <m/>
    <m/>
    <m/>
    <n v="70390"/>
    <n v="366"/>
    <x v="48"/>
    <x v="20"/>
    <x v="20"/>
    <x v="13"/>
    <m/>
    <m/>
    <m/>
  </r>
  <r>
    <n v="366"/>
    <m/>
    <m/>
    <m/>
    <m/>
    <m/>
    <m/>
    <n v="33125"/>
    <n v="366"/>
    <x v="48"/>
    <x v="21"/>
    <x v="21"/>
    <x v="13"/>
    <m/>
    <m/>
    <m/>
  </r>
  <r>
    <n v="366"/>
    <m/>
    <m/>
    <m/>
    <m/>
    <m/>
    <m/>
    <n v="24843"/>
    <n v="366"/>
    <x v="48"/>
    <x v="22"/>
    <x v="22"/>
    <x v="13"/>
    <m/>
    <m/>
    <m/>
  </r>
  <r>
    <n v="366"/>
    <m/>
    <m/>
    <m/>
    <m/>
    <m/>
    <m/>
    <n v="16562"/>
    <n v="366"/>
    <x v="48"/>
    <x v="23"/>
    <x v="23"/>
    <x v="13"/>
    <m/>
    <m/>
    <m/>
  </r>
  <r>
    <n v="366"/>
    <m/>
    <m/>
    <m/>
    <m/>
    <m/>
    <m/>
    <n v="99374"/>
    <n v="366"/>
    <x v="48"/>
    <x v="24"/>
    <x v="24"/>
    <x v="13"/>
    <m/>
    <m/>
    <m/>
  </r>
  <r>
    <n v="372"/>
    <m/>
    <m/>
    <m/>
    <m/>
    <m/>
    <m/>
    <n v="10664"/>
    <n v="372"/>
    <x v="49"/>
    <x v="19"/>
    <x v="19"/>
    <x v="13"/>
    <m/>
    <m/>
    <m/>
  </r>
  <r>
    <n v="372"/>
    <m/>
    <m/>
    <m/>
    <m/>
    <m/>
    <m/>
    <n v="174318"/>
    <n v="372"/>
    <x v="49"/>
    <x v="20"/>
    <x v="20"/>
    <x v="13"/>
    <m/>
    <m/>
    <m/>
  </r>
  <r>
    <n v="372"/>
    <m/>
    <m/>
    <m/>
    <m/>
    <m/>
    <m/>
    <n v="82032"/>
    <n v="372"/>
    <x v="49"/>
    <x v="21"/>
    <x v="21"/>
    <x v="13"/>
    <m/>
    <m/>
    <m/>
  </r>
  <r>
    <n v="372"/>
    <m/>
    <m/>
    <m/>
    <m/>
    <m/>
    <m/>
    <n v="61524"/>
    <n v="372"/>
    <x v="49"/>
    <x v="22"/>
    <x v="22"/>
    <x v="13"/>
    <m/>
    <m/>
    <m/>
  </r>
  <r>
    <n v="372"/>
    <m/>
    <m/>
    <m/>
    <m/>
    <m/>
    <m/>
    <n v="41016"/>
    <n v="372"/>
    <x v="49"/>
    <x v="23"/>
    <x v="23"/>
    <x v="13"/>
    <m/>
    <m/>
    <m/>
  </r>
  <r>
    <n v="372"/>
    <m/>
    <m/>
    <m/>
    <m/>
    <m/>
    <m/>
    <n v="246096"/>
    <n v="372"/>
    <x v="49"/>
    <x v="24"/>
    <x v="24"/>
    <x v="13"/>
    <m/>
    <m/>
    <m/>
  </r>
  <r>
    <n v="398"/>
    <m/>
    <m/>
    <m/>
    <m/>
    <m/>
    <m/>
    <n v="4306"/>
    <n v="398"/>
    <x v="52"/>
    <x v="19"/>
    <x v="19"/>
    <x v="13"/>
    <m/>
    <m/>
    <m/>
  </r>
  <r>
    <n v="398"/>
    <m/>
    <m/>
    <m/>
    <m/>
    <m/>
    <m/>
    <n v="70390"/>
    <n v="398"/>
    <x v="52"/>
    <x v="20"/>
    <x v="20"/>
    <x v="13"/>
    <m/>
    <m/>
    <m/>
  </r>
  <r>
    <n v="398"/>
    <m/>
    <m/>
    <m/>
    <m/>
    <m/>
    <m/>
    <n v="33125"/>
    <n v="398"/>
    <x v="52"/>
    <x v="21"/>
    <x v="21"/>
    <x v="13"/>
    <m/>
    <m/>
    <m/>
  </r>
  <r>
    <n v="398"/>
    <m/>
    <m/>
    <m/>
    <m/>
    <m/>
    <m/>
    <n v="24843"/>
    <n v="398"/>
    <x v="52"/>
    <x v="22"/>
    <x v="22"/>
    <x v="13"/>
    <m/>
    <m/>
    <m/>
  </r>
  <r>
    <n v="398"/>
    <m/>
    <m/>
    <m/>
    <m/>
    <m/>
    <m/>
    <n v="16562"/>
    <n v="398"/>
    <x v="52"/>
    <x v="23"/>
    <x v="23"/>
    <x v="13"/>
    <m/>
    <m/>
    <m/>
  </r>
  <r>
    <n v="398"/>
    <m/>
    <m/>
    <m/>
    <m/>
    <m/>
    <m/>
    <n v="99374"/>
    <n v="398"/>
    <x v="52"/>
    <x v="24"/>
    <x v="24"/>
    <x v="13"/>
    <m/>
    <m/>
    <m/>
  </r>
  <r>
    <n v="2334"/>
    <m/>
    <m/>
    <m/>
    <m/>
    <m/>
    <m/>
    <n v="5616"/>
    <n v="2334"/>
    <x v="54"/>
    <x v="19"/>
    <x v="19"/>
    <x v="13"/>
    <m/>
    <m/>
    <m/>
  </r>
  <r>
    <n v="2334"/>
    <m/>
    <m/>
    <m/>
    <m/>
    <m/>
    <m/>
    <n v="91800"/>
    <n v="2334"/>
    <x v="54"/>
    <x v="20"/>
    <x v="20"/>
    <x v="13"/>
    <m/>
    <m/>
    <m/>
  </r>
  <r>
    <n v="2334"/>
    <m/>
    <m/>
    <m/>
    <m/>
    <m/>
    <m/>
    <n v="43200"/>
    <n v="2334"/>
    <x v="54"/>
    <x v="21"/>
    <x v="21"/>
    <x v="13"/>
    <m/>
    <m/>
    <m/>
  </r>
  <r>
    <n v="2334"/>
    <m/>
    <m/>
    <m/>
    <m/>
    <m/>
    <m/>
    <n v="32400"/>
    <n v="2334"/>
    <x v="54"/>
    <x v="22"/>
    <x v="22"/>
    <x v="13"/>
    <m/>
    <m/>
    <m/>
  </r>
  <r>
    <n v="2334"/>
    <m/>
    <m/>
    <m/>
    <m/>
    <m/>
    <m/>
    <n v="21600"/>
    <n v="2334"/>
    <x v="54"/>
    <x v="23"/>
    <x v="23"/>
    <x v="13"/>
    <m/>
    <m/>
    <m/>
  </r>
  <r>
    <n v="2334"/>
    <m/>
    <m/>
    <m/>
    <m/>
    <m/>
    <m/>
    <n v="129600"/>
    <n v="2334"/>
    <x v="54"/>
    <x v="24"/>
    <x v="24"/>
    <x v="13"/>
    <m/>
    <m/>
    <m/>
  </r>
  <r>
    <s v="3013-1*"/>
    <s v="Prestación de servicios"/>
    <m/>
    <s v="Marzo"/>
    <s v="Fase No. 1 Contrado Estado del Arte del DES en sus primero 10 años"/>
    <n v="1"/>
    <s v="Pesos"/>
    <n v="5000000"/>
    <n v="3013"/>
    <x v="55"/>
    <x v="101"/>
    <x v="15"/>
    <x v="14"/>
    <s v="Crédito a 30 dias"/>
    <s v="Abril"/>
    <m/>
  </r>
  <r>
    <s v="3013-2*"/>
    <s v="Prestación de servicios"/>
    <m/>
    <s v="Mayo"/>
    <s v="Fase 2. Contrato Estado del Arte del DES en sus primero 10 años "/>
    <n v="1"/>
    <s v="Pesos"/>
    <n v="5000000"/>
    <n v="3013"/>
    <x v="55"/>
    <x v="101"/>
    <x v="15"/>
    <x v="6"/>
    <s v="Crédito a 30 dias"/>
    <s v="Mayo"/>
    <m/>
  </r>
  <r>
    <s v="3013-3*"/>
    <s v="Prestación de servicios"/>
    <m/>
    <s v="Mayo"/>
    <s v="Honorarios para pago 29 Tutores I Ciclo"/>
    <n v="29"/>
    <s v="Pesos"/>
    <n v="91750896"/>
    <n v="3013"/>
    <x v="55"/>
    <x v="45"/>
    <x v="45"/>
    <x v="6"/>
    <s v="Crédito a 30 dias"/>
    <s v="Junio"/>
    <m/>
  </r>
  <r>
    <s v="3013-4*"/>
    <s v="Prestación de servicios"/>
    <m/>
    <s v="Noviembre"/>
    <s v="Pago 35 Tutores DES"/>
    <n v="35"/>
    <s v="Pesos"/>
    <n v="110733840"/>
    <n v="3013"/>
    <x v="55"/>
    <x v="45"/>
    <x v="45"/>
    <x v="1"/>
    <s v="Crédito a 30 dias"/>
    <s v="Diciembre"/>
    <m/>
  </r>
  <r>
    <s v="3013-5*"/>
    <s v="Prestación de servicios"/>
    <m/>
    <s v="Noviembre"/>
    <s v="Pago Jurados de Proyectos de Investigación "/>
    <n v="35"/>
    <s v="Pesos"/>
    <n v="24590160"/>
    <n v="3013"/>
    <x v="55"/>
    <x v="45"/>
    <x v="45"/>
    <x v="1"/>
    <s v="Crédito a 30 dias"/>
    <s v="Diciembre"/>
    <m/>
  </r>
  <r>
    <s v="3013-6*"/>
    <s v="Prestación de servicios"/>
    <m/>
    <s v="Septiembre"/>
    <s v="Pago Jurados Proyectos de Investigación "/>
    <n v="30"/>
    <s v="Pesos"/>
    <n v="21077280"/>
    <n v="3013"/>
    <x v="55"/>
    <x v="45"/>
    <x v="45"/>
    <x v="3"/>
    <s v="Crédito a 30 dias"/>
    <s v="Octubre"/>
    <m/>
  </r>
  <r>
    <s v="3013-7*"/>
    <s v="Prestación de servicios"/>
    <m/>
    <s v="Abril"/>
    <s v="Pago Jurados Proyectos de Investigación "/>
    <n v="26"/>
    <s v="Pesos"/>
    <n v="68500224"/>
    <n v="3013"/>
    <x v="55"/>
    <x v="45"/>
    <x v="45"/>
    <x v="7"/>
    <s v="Crédito a 30 dias"/>
    <s v="Mayo"/>
    <m/>
  </r>
  <r>
    <s v="3013-8*"/>
    <s v="Prestación de servicios"/>
    <m/>
    <s v="Junio"/>
    <s v="Pago Jurados  de Tesis "/>
    <n v="10"/>
    <s v="Pesos"/>
    <n v="26346240"/>
    <n v="3013"/>
    <x v="55"/>
    <x v="45"/>
    <x v="45"/>
    <x v="15"/>
    <s v="Crédito a 30 dias"/>
    <s v="Julio"/>
    <m/>
  </r>
  <r>
    <s v="3013-9*"/>
    <s v="Prestación de servicios"/>
    <m/>
    <s v="Octubre"/>
    <s v="Pago Jurados de Tesis "/>
    <n v="20"/>
    <s v="Pesos"/>
    <n v="52692480"/>
    <n v="3013"/>
    <x v="55"/>
    <x v="45"/>
    <x v="45"/>
    <x v="19"/>
    <s v="Crédito a 30 dias"/>
    <s v="Noviembre"/>
    <m/>
  </r>
  <r>
    <s v="3013-10*"/>
    <s v="Prestación de servicios"/>
    <m/>
    <s v="Marzo"/>
    <s v="Honorarios Inviado Inaugural Conferencia"/>
    <n v="1"/>
    <s v="Pesos"/>
    <n v="780480"/>
    <n v="3013"/>
    <x v="55"/>
    <x v="45"/>
    <x v="45"/>
    <x v="14"/>
    <s v="Crédito a 30 dias"/>
    <s v="Abril"/>
    <m/>
  </r>
  <r>
    <s v="3013-11*"/>
    <s v="Prestación de servicios"/>
    <m/>
    <s v="Abril"/>
    <s v="Honorarios Conferencista Invitado para Linea de Investigación "/>
    <n v="4"/>
    <s v="Pesos"/>
    <n v="10146240"/>
    <n v="3013"/>
    <x v="55"/>
    <x v="45"/>
    <x v="45"/>
    <x v="7"/>
    <s v="Crédito a 30 dias"/>
    <s v="Mayo"/>
    <m/>
  </r>
  <r>
    <s v="3013-12*"/>
    <s v="Prestación de servicios"/>
    <m/>
    <s v="Septiembre"/>
    <s v="Honorarios Conferencista Invitado Lia de Investigación "/>
    <n v="4"/>
    <s v="Pesos"/>
    <n v="11707200"/>
    <n v="3013"/>
    <x v="55"/>
    <x v="45"/>
    <x v="45"/>
    <x v="3"/>
    <s v="Crédito a 30 dias"/>
    <s v="Octubre"/>
    <m/>
  </r>
  <r>
    <s v="3013-13*"/>
    <s v="Prestación de servicios"/>
    <m/>
    <s v="Noviembre"/>
    <s v="Conferencista Evento Celebración 10 años DES"/>
    <n v="2"/>
    <s v="Pesos"/>
    <n v="4682880"/>
    <n v="3013"/>
    <x v="55"/>
    <x v="45"/>
    <x v="45"/>
    <x v="1"/>
    <s v="Crédito a 30 dias"/>
    <s v="Diciembre"/>
    <m/>
  </r>
  <r>
    <s v="3013-14*"/>
    <s v="Orden de compra"/>
    <m/>
    <s v="Mayo"/>
    <s v="Plato de Comida, bebida e incluido servicio "/>
    <n v="87"/>
    <s v="Pesos"/>
    <n v="4350000"/>
    <n v="3013"/>
    <x v="55"/>
    <x v="11"/>
    <x v="11"/>
    <x v="6"/>
    <s v="Crédito a 30 dias"/>
    <s v="Junio"/>
    <m/>
  </r>
  <r>
    <s v="3013-15*"/>
    <s v="Orden de compra"/>
    <m/>
    <s v="Noviembre"/>
    <s v="Plato de Comida, bebida incluido servicio "/>
    <n v="55"/>
    <s v="Pesos"/>
    <n v="2750000"/>
    <n v="3013"/>
    <x v="55"/>
    <x v="11"/>
    <x v="11"/>
    <x v="1"/>
    <s v="Crédito a 30 dias"/>
    <s v="Noviembre"/>
    <m/>
  </r>
  <r>
    <s v="3013-16*"/>
    <s v="Orden de compra"/>
    <m/>
    <s v="Abril"/>
    <s v="Compra de Estolas para graduandos "/>
    <n v="30"/>
    <s v="Pesos"/>
    <n v="9000000"/>
    <n v="3013"/>
    <x v="55"/>
    <x v="59"/>
    <x v="59"/>
    <x v="7"/>
    <s v="Crédito a 30 dias"/>
    <s v="Mayo"/>
    <m/>
  </r>
  <r>
    <s v="3013-17*"/>
    <s v="Orden de compra"/>
    <m/>
    <s v="Febrero"/>
    <s v="Compra refrigerios para Estudiantes en clases presenciales"/>
    <n v="50"/>
    <s v="Pesos"/>
    <n v="1500000"/>
    <n v="3013"/>
    <x v="55"/>
    <x v="11"/>
    <x v="11"/>
    <x v="4"/>
    <s v="Crédito a 30 dias"/>
    <s v="Marzo"/>
    <m/>
  </r>
  <r>
    <s v="3013-18*"/>
    <s v="Orden de compra"/>
    <m/>
    <s v="Marzo"/>
    <s v="Refrigerios para estudiantes "/>
    <n v="50"/>
    <s v="Pesos"/>
    <n v="1500000"/>
    <n v="3013"/>
    <x v="55"/>
    <x v="11"/>
    <x v="11"/>
    <x v="14"/>
    <s v="Crédito a 30 dias"/>
    <s v="Abril"/>
    <m/>
  </r>
  <r>
    <s v="3013-19*"/>
    <s v="Orden de compra"/>
    <m/>
    <s v="Mayo"/>
    <s v="Refrigerios para Estudiantes"/>
    <n v="50"/>
    <s v="Pesos"/>
    <n v="1500000"/>
    <n v="3013"/>
    <x v="55"/>
    <x v="11"/>
    <x v="11"/>
    <x v="6"/>
    <s v="Crédito a 30 dias"/>
    <s v="Junio"/>
    <m/>
  </r>
  <r>
    <s v="3013-20*"/>
    <s v="Orden de compra"/>
    <m/>
    <s v="Agosto"/>
    <s v="Refrigerios para Estudiantes"/>
    <n v="60"/>
    <s v="Pesos"/>
    <n v="1800000"/>
    <n v="3013"/>
    <x v="55"/>
    <x v="11"/>
    <x v="11"/>
    <x v="5"/>
    <s v="Crédito a 30 dias"/>
    <s v="Septiembre"/>
    <m/>
  </r>
  <r>
    <s v="3013-22*"/>
    <s v="Orden de compra"/>
    <m/>
    <s v="Octubre"/>
    <s v="Refrigerios para Estudiantes"/>
    <n v="60"/>
    <s v="Pesos"/>
    <n v="1800000"/>
    <n v="3013"/>
    <x v="55"/>
    <x v="11"/>
    <x v="11"/>
    <x v="19"/>
    <s v="Crédito a 30 dias"/>
    <s v="Noviembre"/>
    <m/>
  </r>
  <r>
    <s v="3013-23*"/>
    <s v="Orden de compra"/>
    <m/>
    <s v="Abril"/>
    <s v="Servicio Alojamiento y Alimentacion"/>
    <n v="2"/>
    <s v="Pesos"/>
    <n v="2500000"/>
    <n v="3013"/>
    <x v="55"/>
    <x v="5"/>
    <x v="5"/>
    <x v="7"/>
    <s v="Crédito a 30 dias"/>
    <s v="Mayo"/>
    <m/>
  </r>
  <r>
    <s v="3013-24*"/>
    <s v="Orden de compra"/>
    <m/>
    <s v="Septiembre"/>
    <s v="Servicio alojamiento y Alimentación de Docentes invitados "/>
    <n v="2"/>
    <s v="Pesos"/>
    <n v="2500000"/>
    <n v="3013"/>
    <x v="55"/>
    <x v="5"/>
    <x v="5"/>
    <x v="3"/>
    <s v="Crédito a 30 dias"/>
    <s v="Octubre"/>
    <m/>
  </r>
  <r>
    <s v="3013-25*"/>
    <s v="Orden de compra"/>
    <m/>
    <s v="Abril"/>
    <s v="Compra de Tiquetes para Invitados Internacionales"/>
    <n v="2"/>
    <s v="Pesos"/>
    <n v="3000000"/>
    <n v="3013"/>
    <x v="55"/>
    <x v="4"/>
    <x v="4"/>
    <x v="7"/>
    <s v="Tarjeta de crédito"/>
    <s v="Abril"/>
    <m/>
  </r>
  <r>
    <s v="3013-26*"/>
    <s v="Orden de compra"/>
    <m/>
    <s v="Septiembre"/>
    <s v="Compra de tiquetes aereos para Conferencistas invitados "/>
    <n v="2"/>
    <s v="Pesos"/>
    <n v="3000000"/>
    <n v="3013"/>
    <x v="55"/>
    <x v="4"/>
    <x v="4"/>
    <x v="3"/>
    <s v="Tarjeta de crédito"/>
    <s v="Septiembre"/>
    <m/>
  </r>
  <r>
    <s v="3013-27*"/>
    <s v="Otro"/>
    <m/>
    <s v="Marzo"/>
    <s v="AUXILIO ECONOMICO PARA PARTICIPACION DOCENTES "/>
    <n v="1"/>
    <s v="Pesos"/>
    <n v="1500000"/>
    <n v="3013"/>
    <x v="55"/>
    <x v="18"/>
    <x v="18"/>
    <x v="14"/>
    <s v="Contado"/>
    <s v="Marzo"/>
    <m/>
  </r>
  <r>
    <s v="3013-28*"/>
    <s v="Otro"/>
    <m/>
    <s v="Abril"/>
    <s v="AUXILIO ECONOMICO PARA PARTICIPACION EVENTOS DE DOCENTES"/>
    <n v="1"/>
    <s v="Pesos"/>
    <n v="1500000"/>
    <n v="3013"/>
    <x v="55"/>
    <x v="18"/>
    <x v="18"/>
    <x v="7"/>
    <s v="Contado"/>
    <s v="Abril"/>
    <m/>
  </r>
  <r>
    <s v="3013-29*"/>
    <s v="Otro"/>
    <m/>
    <s v="Mayo"/>
    <s v="AUXILIO ECONOMICO PARA PARTICIPACION DE DOCENTES "/>
    <n v="1"/>
    <s v="Pesos"/>
    <n v="1500000"/>
    <n v="3013"/>
    <x v="55"/>
    <x v="18"/>
    <x v="18"/>
    <x v="6"/>
    <s v="Contado"/>
    <s v="Mayo"/>
    <m/>
  </r>
  <r>
    <s v="3013-30*"/>
    <s v="Otro"/>
    <m/>
    <s v="Agosto"/>
    <s v="Auxilio Economico para participacion docentes"/>
    <n v="1"/>
    <s v="Pesos"/>
    <n v="1500000"/>
    <n v="3013"/>
    <x v="55"/>
    <x v="18"/>
    <x v="18"/>
    <x v="5"/>
    <s v="Contado"/>
    <s v="Agosto"/>
    <m/>
  </r>
  <r>
    <s v="3013-31*"/>
    <s v="Otro"/>
    <m/>
    <s v="Septiembre"/>
    <s v="Auxilio Economico para participacion Docentes"/>
    <n v="1"/>
    <s v="Dólares"/>
    <n v="1500000"/>
    <n v="3013"/>
    <x v="55"/>
    <x v="18"/>
    <x v="18"/>
    <x v="3"/>
    <s v="Contado"/>
    <s v="Septiembre"/>
    <m/>
  </r>
  <r>
    <s v="3013-32*"/>
    <s v="Otro"/>
    <m/>
    <s v="Octubre"/>
    <s v="Auxilio Economico para participacion docentes"/>
    <n v="1"/>
    <s v="Pesos"/>
    <n v="1500000"/>
    <n v="3013"/>
    <x v="55"/>
    <x v="18"/>
    <x v="18"/>
    <x v="19"/>
    <s v="Contado"/>
    <s v="Octubre"/>
    <m/>
  </r>
  <r>
    <s v="3013-33*"/>
    <s v="Orden de compra"/>
    <m/>
    <s v="Febrero"/>
    <s v="Compra de papeleria y utiles de escritorio "/>
    <m/>
    <s v="Pesos"/>
    <n v="1000000"/>
    <n v="3013"/>
    <x v="55"/>
    <x v="1"/>
    <x v="1"/>
    <x v="4"/>
    <s v="Crédito a 30 dias"/>
    <s v="Febrero"/>
    <m/>
  </r>
  <r>
    <s v="3013-34*"/>
    <s v="Orden de compra"/>
    <m/>
    <s v="Agosto"/>
    <s v="Compra de papeleria y utiles de oficina"/>
    <n v="1"/>
    <s v="Pesos"/>
    <n v="800000"/>
    <n v="3013"/>
    <x v="55"/>
    <x v="1"/>
    <x v="1"/>
    <x v="5"/>
    <s v="Crédito a 30 dias"/>
    <s v="Septiembre"/>
    <m/>
  </r>
  <r>
    <s v="3013-35*"/>
    <s v="Orden de compra"/>
    <m/>
    <s v="Noviembre"/>
    <s v="Plato de pasabocas, bebida e incluido servicio"/>
    <n v="350"/>
    <s v="Pesos"/>
    <n v="5250000"/>
    <n v="3013"/>
    <x v="55"/>
    <x v="11"/>
    <x v="11"/>
    <x v="1"/>
    <s v="Crédito a 30 dias"/>
    <s v="Diciembre"/>
    <m/>
  </r>
  <r>
    <s v="3013-37*"/>
    <s v="Orden de compra"/>
    <m/>
    <s v="Mayo"/>
    <s v="Fotocopias de documentos "/>
    <n v="2500"/>
    <s v="Pesos"/>
    <n v="250000"/>
    <n v="3013"/>
    <x v="55"/>
    <x v="35"/>
    <x v="35"/>
    <x v="6"/>
    <s v="Crédito a 30 dias"/>
    <s v="Junio"/>
    <m/>
  </r>
  <r>
    <s v="3013-38*"/>
    <s v="Orden de compra"/>
    <m/>
    <s v="Noviembre"/>
    <s v="Fotocopias de documentos "/>
    <n v="2500"/>
    <s v="Pesos"/>
    <n v="250000"/>
    <n v="3013"/>
    <x v="55"/>
    <x v="35"/>
    <x v="35"/>
    <x v="1"/>
    <s v="Crédito a 30 dias"/>
    <s v="Diciembre"/>
    <m/>
  </r>
  <r>
    <s v="3013-39*"/>
    <s v="Otro"/>
    <m/>
    <s v="Abril"/>
    <s v="Compra de elementos publicitarios de la Tienda Lasallista"/>
    <n v="1"/>
    <s v="Pesos"/>
    <n v="500000"/>
    <n v="3013"/>
    <x v="55"/>
    <x v="26"/>
    <x v="26"/>
    <x v="7"/>
    <s v="Servicios internos"/>
    <s v="Abril"/>
    <m/>
  </r>
  <r>
    <s v="3013-40*"/>
    <s v="Otro"/>
    <m/>
    <s v="Agosto"/>
    <s v="Compra de elementos publicitarios de la tienda lasallista"/>
    <n v="1"/>
    <s v="Pesos"/>
    <n v="400000"/>
    <n v="3013"/>
    <x v="55"/>
    <x v="26"/>
    <x v="26"/>
    <x v="5"/>
    <s v="Servicios internos"/>
    <s v="Agosto"/>
    <m/>
  </r>
  <r>
    <s v="332-42*"/>
    <s v="Otro"/>
    <m/>
    <s v="Agosto"/>
    <s v="Auxilio para docentes "/>
    <n v="1"/>
    <s v="Pesos"/>
    <n v="3000000"/>
    <n v="332"/>
    <x v="56"/>
    <x v="18"/>
    <x v="18"/>
    <x v="5"/>
    <s v="Contado"/>
    <s v="Agosto"/>
    <m/>
  </r>
  <r>
    <s v="332-43*"/>
    <s v="Prestación de servicios"/>
    <m/>
    <s v="Marzo"/>
    <s v="Honorarios para elaboración video para acreditación "/>
    <n v="1"/>
    <s v="Pesos"/>
    <n v="4000000"/>
    <n v="332"/>
    <x v="56"/>
    <x v="15"/>
    <x v="15"/>
    <x v="14"/>
    <s v="Crédito a 30 dias"/>
    <s v="Abril"/>
    <m/>
  </r>
  <r>
    <s v="332-44*"/>
    <s v="Prestación de servicios"/>
    <m/>
    <s v="Agosto"/>
    <s v="Honorarios para conferencista en evento Académico"/>
    <n v="1"/>
    <s v="Pesos"/>
    <n v="1800000"/>
    <n v="332"/>
    <x v="56"/>
    <x v="15"/>
    <x v="15"/>
    <x v="5"/>
    <s v="Crédito a 30 dias"/>
    <s v="Septiembre"/>
    <m/>
  </r>
  <r>
    <s v="332-45*"/>
    <s v="Prestación de servicios"/>
    <m/>
    <s v="Abril"/>
    <s v="Honorarios para Conferencista "/>
    <n v="1"/>
    <s v="Pesos"/>
    <n v="1000000"/>
    <n v="332"/>
    <x v="56"/>
    <x v="45"/>
    <x v="45"/>
    <x v="7"/>
    <s v="Crédito a 30 dias"/>
    <s v="Mayo"/>
    <m/>
  </r>
  <r>
    <s v="332-46*"/>
    <s v="Prestación de servicios"/>
    <m/>
    <s v="Septiembre"/>
    <s v="Honorarios para Conferencia en evento "/>
    <n v="1"/>
    <s v="Pesos"/>
    <n v="1000000"/>
    <n v="332"/>
    <x v="56"/>
    <x v="45"/>
    <x v="45"/>
    <x v="3"/>
    <s v="Crédito a 30 dias"/>
    <s v="Octubre"/>
    <m/>
  </r>
  <r>
    <s v="332-47*"/>
    <s v="Prestación de servicios"/>
    <m/>
    <s v="Marzo"/>
    <s v="Afiliacion  a la Asociaciones Alcolprof, Asocopi y Alfal"/>
    <n v="3"/>
    <s v="Pesos"/>
    <n v="3000000"/>
    <n v="332"/>
    <x v="56"/>
    <x v="9"/>
    <x v="9"/>
    <x v="14"/>
    <s v="Contado"/>
    <s v="Marzo"/>
    <m/>
  </r>
  <r>
    <s v="332-48*"/>
    <s v="Mantenimiento"/>
    <m/>
    <s v="Marzo"/>
    <s v="Compra de bateria para computador "/>
    <n v="1"/>
    <s v="Pesos"/>
    <n v="500000"/>
    <n v="332"/>
    <x v="56"/>
    <x v="7"/>
    <x v="7"/>
    <x v="14"/>
    <s v="Crédito a 30 dias"/>
    <s v="Abril"/>
    <m/>
  </r>
  <r>
    <s v="332-50*"/>
    <s v="Orden de compra"/>
    <m/>
    <s v="Agosto"/>
    <s v="Compra de licencias no perpetuas English interactive "/>
    <n v="80"/>
    <s v="Pesos"/>
    <n v="9500000"/>
    <n v="332"/>
    <x v="56"/>
    <x v="0"/>
    <x v="0"/>
    <x v="5"/>
    <s v="Crédito a 30 dias"/>
    <s v="Septiembre"/>
    <m/>
  </r>
  <r>
    <s v="332-52*"/>
    <s v="Otro"/>
    <m/>
    <s v="Agosto"/>
    <s v="Tiquetes aereos para doctentes para participacion evento"/>
    <n v="3"/>
    <s v="Pesos"/>
    <n v="3000000"/>
    <n v="332"/>
    <x v="56"/>
    <x v="4"/>
    <x v="4"/>
    <x v="5"/>
    <s v="Tarjeta de crédito"/>
    <s v="Agosto"/>
    <m/>
  </r>
  <r>
    <s v="332-53*"/>
    <s v="Orden de compra"/>
    <m/>
    <s v="Marzo"/>
    <s v="Platos de pasabocas para reunion de egresados incluida bebida y servicio"/>
    <n v="100"/>
    <s v="Pesos"/>
    <n v="2000000"/>
    <n v="332"/>
    <x v="56"/>
    <x v="11"/>
    <x v="11"/>
    <x v="14"/>
    <s v="Crédito a 30 dias"/>
    <s v="Abril"/>
    <m/>
  </r>
  <r>
    <s v="332-54*"/>
    <s v="Orden de compra"/>
    <m/>
    <s v="Mayo"/>
    <s v="Atenciones para las diferentes reuniones de visita pares para acreditación"/>
    <n v="1"/>
    <s v="Pesos"/>
    <n v="5500000"/>
    <n v="332"/>
    <x v="56"/>
    <x v="11"/>
    <x v="11"/>
    <x v="6"/>
    <s v="Crédito a 30 dias"/>
    <s v="Junio"/>
    <m/>
  </r>
  <r>
    <s v="332-55*"/>
    <s v="Orden de compra"/>
    <m/>
    <s v="Agosto"/>
    <s v="Platos de pasabocas para reunion egresados "/>
    <n v="1"/>
    <s v="Pesos"/>
    <n v="2500000"/>
    <n v="332"/>
    <x v="56"/>
    <x v="11"/>
    <x v="11"/>
    <x v="5"/>
    <s v="Crédito a 30 dias"/>
    <s v="Septiembre"/>
    <m/>
  </r>
  <r>
    <s v="3013-56*"/>
    <s v="Orden de compra"/>
    <m/>
    <s v="Septiembre"/>
    <s v="Refrigerios para Estudiantes"/>
    <n v="60"/>
    <s v="Pesos"/>
    <n v="1800000"/>
    <n v="3013"/>
    <x v="55"/>
    <x v="11"/>
    <x v="11"/>
    <x v="3"/>
    <s v="Crédito a 30 dias"/>
    <s v="Octubre"/>
    <m/>
  </r>
  <r>
    <s v="332-57*"/>
    <s v="Orden de compra"/>
    <m/>
    <s v="Abril"/>
    <s v="Compra de bonos de  regalos para premiacion evento dia d las lenguas"/>
    <m/>
    <m/>
    <n v="400000"/>
    <n v="332"/>
    <x v="56"/>
    <x v="59"/>
    <x v="59"/>
    <x v="7"/>
    <s v="Contado"/>
    <s v="Abril"/>
    <m/>
  </r>
  <r>
    <s v="332-58*"/>
    <s v="Orden de compra"/>
    <m/>
    <s v="Marzo"/>
    <s v="Compra de platos servilletas y otros elementos de cafeteria"/>
    <m/>
    <m/>
    <n v="150000"/>
    <n v="332"/>
    <x v="56"/>
    <x v="13"/>
    <x v="13"/>
    <x v="14"/>
    <s v="Crédito a 30 dias"/>
    <s v="Abril"/>
    <m/>
  </r>
  <r>
    <s v="332-60*"/>
    <s v="Orden de compra"/>
    <m/>
    <s v="Febrero"/>
    <s v="Papeleria necesaria para funcionamiento del dpto. "/>
    <m/>
    <s v="Pesos"/>
    <n v="1000000"/>
    <n v="332"/>
    <x v="56"/>
    <x v="1"/>
    <x v="1"/>
    <x v="4"/>
    <s v="Crédito a 30 dias"/>
    <s v="Marzo"/>
    <m/>
  </r>
  <r>
    <s v="332-61*"/>
    <s v="Orden de compra"/>
    <m/>
    <s v="Agosto"/>
    <s v="Compra de productos de cafeteria"/>
    <m/>
    <s v="Pesos"/>
    <n v="150000"/>
    <n v="332"/>
    <x v="56"/>
    <x v="13"/>
    <x v="13"/>
    <x v="5"/>
    <s v="Crédito a 30 dias"/>
    <s v="Septiembre"/>
    <m/>
  </r>
  <r>
    <s v="332-62*"/>
    <s v="Orden de compra"/>
    <m/>
    <s v="Septiembre"/>
    <s v="Fotocopias de documentos academicos "/>
    <m/>
    <s v="Pesos"/>
    <n v="200000"/>
    <n v="332"/>
    <x v="56"/>
    <x v="35"/>
    <x v="35"/>
    <x v="3"/>
    <s v="Crédito a 30 dias"/>
    <s v="Octubre"/>
    <m/>
  </r>
  <r>
    <s v="332-63*"/>
    <s v="Orden de compra"/>
    <m/>
    <s v="Agosto"/>
    <s v="Compra de elementos de Papeleria y utiles "/>
    <m/>
    <s v="Pesos"/>
    <n v="1500000"/>
    <n v="332"/>
    <x v="56"/>
    <x v="1"/>
    <x v="1"/>
    <x v="5"/>
    <s v="Crédito a 30 dias"/>
    <s v="Septiembre"/>
    <m/>
  </r>
  <r>
    <s v="332-64*"/>
    <s v="Orden de compra"/>
    <m/>
    <s v="Febrero"/>
    <s v="Elaboración de plegables y afiches divulgacion Acreditacion"/>
    <n v="1"/>
    <s v="Pesos"/>
    <n v="2000000"/>
    <n v="332"/>
    <x v="56"/>
    <x v="44"/>
    <x v="44"/>
    <x v="4"/>
    <s v="Crédito a 30 dias"/>
    <s v="Marzo"/>
    <m/>
  </r>
  <r>
    <s v="332-65*"/>
    <s v="Otro"/>
    <m/>
    <s v="Septiembre"/>
    <s v="Participacion de docentes a eventos Académicos"/>
    <n v="1"/>
    <s v="Pesos"/>
    <n v="1000000"/>
    <n v="332"/>
    <x v="56"/>
    <x v="38"/>
    <x v="38"/>
    <x v="3"/>
    <s v="Contado"/>
    <s v="Septiembre"/>
    <m/>
  </r>
  <r>
    <s v="332-66*"/>
    <s v="Otro"/>
    <m/>
    <s v="Febrero"/>
    <s v="Compra de elementos publicitarios Tienda Lasallista"/>
    <n v="1"/>
    <s v="Pesos"/>
    <n v="1000000"/>
    <n v="332"/>
    <x v="56"/>
    <x v="26"/>
    <x v="26"/>
    <x v="4"/>
    <s v="Contado"/>
    <s v="Febrero"/>
    <m/>
  </r>
  <r>
    <s v="332-67*"/>
    <s v="Otro"/>
    <m/>
    <s v="Agosto"/>
    <s v="Compra elementos publicitarios con tienda Lasallsita"/>
    <n v="1"/>
    <s v="Pesos"/>
    <n v="1000000"/>
    <n v="332"/>
    <x v="56"/>
    <x v="26"/>
    <x v="26"/>
    <x v="5"/>
    <s v="Servicios internos"/>
    <s v="Agosto"/>
    <m/>
  </r>
  <r>
    <s v="332-68*"/>
    <s v="Orden de compra"/>
    <m/>
    <s v="Febrero"/>
    <s v="LICENCIAS NO PERPETUAS PEARSON  ENGLISH INTERACTIVE"/>
    <n v="150"/>
    <s v="Pesos"/>
    <n v="9500000"/>
    <n v="332"/>
    <x v="56"/>
    <x v="0"/>
    <x v="0"/>
    <x v="4"/>
    <s v="Crédito a 30 dias"/>
    <s v="Marzo"/>
    <m/>
  </r>
  <r>
    <s v="332-69*"/>
    <s v="Orden de compra"/>
    <m/>
    <s v="Abril"/>
    <s v="FOTOCOPIAS DE DIFERENTES DOCUMENTOS ACADEMICOS "/>
    <n v="1"/>
    <s v="Pesos"/>
    <n v="300000"/>
    <n v="332"/>
    <x v="56"/>
    <x v="35"/>
    <x v="35"/>
    <x v="7"/>
    <s v="Crédito a 30 dias"/>
    <s v="Mayo"/>
    <m/>
  </r>
  <r>
    <s v="3321-70*"/>
    <m/>
    <m/>
    <s v="Mayo"/>
    <s v="Auxilio Economico para Docentes o Adtivos"/>
    <n v="1"/>
    <s v="Pesos"/>
    <n v="500000"/>
    <n v="3321"/>
    <x v="57"/>
    <x v="18"/>
    <x v="18"/>
    <x v="6"/>
    <s v="Contado"/>
    <s v="Mayo"/>
    <m/>
  </r>
  <r>
    <s v="3321-71*"/>
    <s v="Otro"/>
    <m/>
    <s v="Agosto"/>
    <s v="Aux. Economico para Adtivos o Docentes"/>
    <n v="1"/>
    <s v="Pesos"/>
    <n v="500000"/>
    <n v="3321"/>
    <x v="57"/>
    <x v="18"/>
    <x v="18"/>
    <x v="5"/>
    <s v="Contado"/>
    <s v="Agosto"/>
    <m/>
  </r>
  <r>
    <s v="3321-72*"/>
    <s v="Prestación de servicios"/>
    <m/>
    <s v="Mayo"/>
    <s v="Honorarios por Prestación de Servicio"/>
    <n v="1"/>
    <s v="Pesos"/>
    <n v="500000"/>
    <n v="3321"/>
    <x v="57"/>
    <x v="15"/>
    <x v="15"/>
    <x v="6"/>
    <s v="Crédito a 30 dias"/>
    <s v="Junio"/>
    <m/>
  </r>
  <r>
    <s v="3321-76*"/>
    <s v="Orden de compra"/>
    <m/>
    <s v="Febrero"/>
    <s v="Compra de licencias "/>
    <n v="21"/>
    <s v="Pesos"/>
    <n v="2500000"/>
    <n v="3321"/>
    <x v="57"/>
    <x v="0"/>
    <x v="0"/>
    <x v="4"/>
    <s v="Crédito a 30 dias"/>
    <s v="Marzo"/>
    <m/>
  </r>
  <r>
    <s v="3321-79*"/>
    <s v="Orden de compra"/>
    <m/>
    <s v="Febrero"/>
    <s v="Compra de refrigerios para evento Mosquera"/>
    <n v="40"/>
    <s v="Pesos"/>
    <n v="250000"/>
    <n v="3321"/>
    <x v="57"/>
    <x v="11"/>
    <x v="11"/>
    <x v="4"/>
    <s v="Crédito a 30 dias"/>
    <s v="Marzo"/>
    <m/>
  </r>
  <r>
    <s v="3321-80*"/>
    <s v="Orden de compra"/>
    <m/>
    <s v="Agosto"/>
    <s v="Compra de refrigerios evento Mosquera"/>
    <n v="40"/>
    <s v="Pesos"/>
    <n v="250000"/>
    <n v="3321"/>
    <x v="57"/>
    <x v="11"/>
    <x v="11"/>
    <x v="5"/>
    <s v="Crédito a 30 dias"/>
    <s v="Septiembre"/>
    <m/>
  </r>
  <r>
    <s v="3321-81*"/>
    <s v="Caja menor"/>
    <m/>
    <s v="Mensual"/>
    <s v="Pago parqueadero por traslado de funcionarios a Mosquera"/>
    <n v="1"/>
    <s v="Pesos"/>
    <n v="150000"/>
    <n v="3321"/>
    <x v="57"/>
    <x v="37"/>
    <x v="37"/>
    <x v="11"/>
    <s v="Contado"/>
    <s v="Mensual"/>
    <m/>
  </r>
  <r>
    <s v="3321-82*"/>
    <s v="Caja menor"/>
    <m/>
    <s v="Agosto"/>
    <s v="Pago parqueadero por traslado funcionarios a Mosquera"/>
    <n v="1"/>
    <s v="Pesos"/>
    <n v="150000"/>
    <n v="3321"/>
    <x v="57"/>
    <x v="37"/>
    <x v="37"/>
    <x v="5"/>
    <s v="Caja Menor"/>
    <s v="Mensual"/>
    <m/>
  </r>
  <r>
    <s v="3321-83*"/>
    <s v="Caja menor"/>
    <m/>
    <s v="Febrero"/>
    <s v="Peajes por traslado funcionarios a Mosquera"/>
    <n v="1"/>
    <s v="Pesos"/>
    <n v="350000"/>
    <n v="3321"/>
    <x v="57"/>
    <x v="14"/>
    <x v="14"/>
    <x v="4"/>
    <s v="Caja Menor"/>
    <s v="Mensual"/>
    <m/>
  </r>
  <r>
    <s v="3321-84*"/>
    <s v="Caja menor"/>
    <m/>
    <s v="Agosto"/>
    <s v="Peajes por traslado funcionarios a Mosquera"/>
    <n v="1"/>
    <s v="Pesos"/>
    <n v="350000"/>
    <n v="3321"/>
    <x v="57"/>
    <x v="14"/>
    <x v="14"/>
    <x v="5"/>
    <s v="Caja Menor"/>
    <s v="Mensual"/>
    <m/>
  </r>
  <r>
    <s v="3321-85*"/>
    <s v="Prestación de servicios"/>
    <m/>
    <s v="Agosto"/>
    <s v="Honorarios por prestacion de servicio"/>
    <n v="1"/>
    <s v="Pesos"/>
    <n v="500000"/>
    <n v="3321"/>
    <x v="57"/>
    <x v="15"/>
    <x v="15"/>
    <x v="5"/>
    <s v="Crédito a 30 dias"/>
    <s v="Septiembre"/>
    <m/>
  </r>
  <r>
    <s v="3022-87*"/>
    <s v="Otro"/>
    <m/>
    <s v="Octubre"/>
    <s v="Auxilio Economico para docentes y/o Adtivos "/>
    <n v="1"/>
    <s v="Pesos"/>
    <n v="1000000"/>
    <n v="3022"/>
    <x v="58"/>
    <x v="18"/>
    <x v="18"/>
    <x v="19"/>
    <s v="Contado"/>
    <s v="Octubre"/>
    <m/>
  </r>
  <r>
    <s v="3022-88*"/>
    <s v="Prestación de servicios"/>
    <m/>
    <s v="Mayo"/>
    <s v="Prestacion de servicios por elaboración de modulos "/>
    <n v="1"/>
    <s v="Pesos"/>
    <n v="3500000"/>
    <n v="3022"/>
    <x v="58"/>
    <x v="15"/>
    <x v="15"/>
    <x v="6"/>
    <s v="Crédito a 30 dias"/>
    <s v="Junio"/>
    <m/>
  </r>
  <r>
    <s v="3022-89*"/>
    <s v="Prestación de servicios"/>
    <m/>
    <s v="Agosto"/>
    <s v="Prestación de servicio por elaboración módulos"/>
    <m/>
    <s v="Pesos"/>
    <n v="2000000"/>
    <n v="3022"/>
    <x v="58"/>
    <x v="15"/>
    <x v="15"/>
    <x v="5"/>
    <s v="Crédito a 30 dias"/>
    <s v="Septiembre"/>
    <m/>
  </r>
  <r>
    <s v="3022-90*"/>
    <s v="Prestación de servicios"/>
    <m/>
    <s v="Mayo"/>
    <s v="Honorarios por conferencia dictada"/>
    <n v="1"/>
    <s v="Pesos"/>
    <n v="600000"/>
    <n v="3022"/>
    <x v="58"/>
    <x v="45"/>
    <x v="45"/>
    <x v="6"/>
    <s v="Crédito a 30 dias"/>
    <s v="Junio"/>
    <m/>
  </r>
  <r>
    <s v="3022-91*"/>
    <s v="Prestación de servicios"/>
    <m/>
    <s v="Septiembre"/>
    <s v="Honorarios por conferencia"/>
    <n v="1"/>
    <s v="Pesos"/>
    <n v="500000"/>
    <n v="3022"/>
    <x v="58"/>
    <x v="45"/>
    <x v="45"/>
    <x v="3"/>
    <s v="Crédito a 30 dias"/>
    <s v="Octubre"/>
    <m/>
  </r>
  <r>
    <s v="3022-92*"/>
    <s v="Orden de compra"/>
    <m/>
    <s v="Marzo"/>
    <s v="Compra de Memorias para equipo de computo"/>
    <n v="1"/>
    <s v="Pesos"/>
    <n v="500000"/>
    <n v="3022"/>
    <x v="58"/>
    <x v="7"/>
    <x v="7"/>
    <x v="14"/>
    <s v="Crédito a 30 dias"/>
    <s v="Abril"/>
    <m/>
  </r>
  <r>
    <s v="3022-93*"/>
    <s v="Orden de compra"/>
    <m/>
    <s v="Abril"/>
    <s v="Alojamiento de docente invitado para seminario "/>
    <n v="1"/>
    <s v="Pesos"/>
    <n v="800000"/>
    <n v="3022"/>
    <x v="58"/>
    <x v="5"/>
    <x v="5"/>
    <x v="7"/>
    <s v="Crédito a 30 dias"/>
    <s v="Mayo"/>
    <m/>
  </r>
  <r>
    <s v="3022-94*"/>
    <s v="Orden de compra"/>
    <m/>
    <s v="Octubre"/>
    <s v="Alojamiento para docente invitado a Seminario "/>
    <m/>
    <s v="Pesos"/>
    <n v="700000"/>
    <n v="3022"/>
    <x v="58"/>
    <x v="5"/>
    <x v="5"/>
    <x v="19"/>
    <s v="Crédito a 30 dias"/>
    <s v="Noviembre"/>
    <m/>
  </r>
  <r>
    <s v="3022-95*"/>
    <s v="Otro"/>
    <m/>
    <s v="Mayo"/>
    <s v="Compra de pasajes aereos invitado internacional "/>
    <n v="1"/>
    <s v="Pesos"/>
    <n v="1500000"/>
    <n v="3022"/>
    <x v="58"/>
    <x v="4"/>
    <x v="4"/>
    <x v="6"/>
    <s v="Tarjeta de crédito"/>
    <s v="Mayo"/>
    <m/>
  </r>
  <r>
    <s v="3022-96*"/>
    <s v="Otro"/>
    <m/>
    <s v="Octubre"/>
    <s v="Compra de pasajes aereos invitado internacional"/>
    <n v="1"/>
    <s v="Pesos"/>
    <n v="1500000"/>
    <n v="3022"/>
    <x v="58"/>
    <x v="4"/>
    <x v="4"/>
    <x v="19"/>
    <s v="Tarjeta de crédito"/>
    <s v="Octubre"/>
    <m/>
  </r>
  <r>
    <s v="3022-97*"/>
    <s v="Orden de compra"/>
    <m/>
    <s v="Mayo"/>
    <s v="Pasabocas para estudiantes finalizacion semestre "/>
    <m/>
    <s v="Pesos"/>
    <n v="700000"/>
    <n v="3022"/>
    <x v="58"/>
    <x v="11"/>
    <x v="11"/>
    <x v="6"/>
    <s v="Crédito a 30 dias"/>
    <s v="Junio"/>
    <m/>
  </r>
  <r>
    <s v="3022-98*"/>
    <s v="Orden de compra"/>
    <m/>
    <s v="Octubre"/>
    <s v="Compra pasabocas para ofrecer a estudiantes por cierre de semestre"/>
    <m/>
    <s v="Pesos"/>
    <n v="750000"/>
    <n v="3022"/>
    <x v="58"/>
    <x v="11"/>
    <x v="11"/>
    <x v="19"/>
    <s v="Crédito a 30 dias"/>
    <s v="Noviembre"/>
    <m/>
  </r>
  <r>
    <s v="3022-99*"/>
    <s v="Orden de compra"/>
    <m/>
    <s v="Febrero"/>
    <s v="Compra de elementos de cafeteria"/>
    <n v="1"/>
    <s v="Pesos"/>
    <n v="150000"/>
    <n v="3022"/>
    <x v="58"/>
    <x v="13"/>
    <x v="13"/>
    <x v="4"/>
    <s v="Crédito a 30 dias"/>
    <s v="Marzo"/>
    <m/>
  </r>
  <r>
    <s v="3022-100*"/>
    <s v="Orden de compra"/>
    <m/>
    <s v="Agosto"/>
    <s v="Compra de elementos de cafeteria "/>
    <n v="1"/>
    <s v="Pesos"/>
    <n v="150000"/>
    <n v="3022"/>
    <x v="58"/>
    <x v="13"/>
    <x v="13"/>
    <x v="5"/>
    <s v="Crédito a 30 dias"/>
    <s v="Septiembre"/>
    <m/>
  </r>
  <r>
    <s v="3022-101*"/>
    <s v="Orden de compra"/>
    <m/>
    <s v="Febrero"/>
    <s v="Compra papeleria y utiles de escritorio"/>
    <n v="1"/>
    <s v="Pesos"/>
    <n v="500000"/>
    <n v="3022"/>
    <x v="58"/>
    <x v="1"/>
    <x v="1"/>
    <x v="4"/>
    <s v="Crédito a 30 dias"/>
    <s v="Marzo"/>
    <m/>
  </r>
  <r>
    <s v="3022-103*"/>
    <s v="Orden de compra"/>
    <m/>
    <s v="Mayo"/>
    <s v="Compra de licencias no perpetuas "/>
    <n v="1"/>
    <s v="Pesos"/>
    <n v="2500000"/>
    <n v="3022"/>
    <x v="58"/>
    <x v="0"/>
    <x v="0"/>
    <x v="6"/>
    <s v="Crédito a 30 dias"/>
    <s v="Junio"/>
    <m/>
  </r>
  <r>
    <s v="3022-104*"/>
    <s v="Otro"/>
    <m/>
    <s v="Febrero"/>
    <s v="Compra elementos publicitarios Tienda Lasallista"/>
    <n v="1"/>
    <s v="Pesos"/>
    <n v="600000"/>
    <n v="3022"/>
    <x v="58"/>
    <x v="26"/>
    <x v="26"/>
    <x v="4"/>
    <s v="Servicios internos"/>
    <s v="Febrero"/>
    <m/>
  </r>
  <r>
    <s v="3022-105*"/>
    <s v="Otro"/>
    <m/>
    <s v="Agosto"/>
    <s v="Compra de elementos publicitarios Tienda Lasallista"/>
    <n v="1"/>
    <s v="Pesos"/>
    <n v="550000"/>
    <n v="3022"/>
    <x v="58"/>
    <x v="26"/>
    <x v="26"/>
    <x v="5"/>
    <s v="Contado"/>
    <s v="Agosto"/>
    <m/>
  </r>
  <r>
    <s v="3022-106*"/>
    <s v="Otro"/>
    <m/>
    <s v="Abril"/>
    <s v="Auxilio Economico para Docentes y/o Adtivo"/>
    <n v="1"/>
    <s v="Pesos"/>
    <n v="1000000"/>
    <n v="3022"/>
    <x v="58"/>
    <x v="18"/>
    <x v="18"/>
    <x v="7"/>
    <s v="Contado"/>
    <s v="Abril"/>
    <m/>
  </r>
  <r>
    <s v="3030-107*"/>
    <s v="Otro"/>
    <m/>
    <s v="Agosto"/>
    <s v="Auxilio Economico para funcionarios"/>
    <n v="1"/>
    <s v="Pesos"/>
    <n v="1000000"/>
    <n v="3030"/>
    <x v="59"/>
    <x v="18"/>
    <x v="18"/>
    <x v="5"/>
    <s v="Contado"/>
    <s v="Agosto"/>
    <m/>
  </r>
  <r>
    <s v="3030-110*"/>
    <s v="Orden de compra"/>
    <m/>
    <s v="Septiembre"/>
    <s v="Compra de refrigerios para estudiantes "/>
    <n v="1"/>
    <s v="Pesos"/>
    <n v="500000"/>
    <n v="3030"/>
    <x v="59"/>
    <x v="11"/>
    <x v="11"/>
    <x v="3"/>
    <s v="Crédito a 30 dias"/>
    <s v="Octubre"/>
    <m/>
  </r>
  <r>
    <s v="3030-111*"/>
    <s v="Orden de compra"/>
    <m/>
    <s v="Agosto"/>
    <s v="Fotocopias documentos academicos "/>
    <n v="1"/>
    <s v="Pesos"/>
    <n v="100000"/>
    <n v="3030"/>
    <x v="59"/>
    <x v="35"/>
    <x v="35"/>
    <x v="5"/>
    <s v="Crédito a 30 dias"/>
    <s v="Agosto"/>
    <m/>
  </r>
  <r>
    <s v="3030-112*"/>
    <s v="Orden de compra"/>
    <m/>
    <s v="Agosto"/>
    <s v="Papeleria y Utiles de Escritorio "/>
    <n v="1"/>
    <s v="Pesos"/>
    <n v="400000"/>
    <n v="3030"/>
    <x v="59"/>
    <x v="1"/>
    <x v="1"/>
    <x v="5"/>
    <s v="Crédito a 30 dias"/>
    <s v="Septiembre"/>
    <m/>
  </r>
  <r>
    <s v="3032-114*"/>
    <s v="Otro"/>
    <m/>
    <s v="Marzo"/>
    <s v="Auxilio Economico para Docentes y/o Adtivos"/>
    <n v="1"/>
    <s v="Pesos"/>
    <n v="1000000"/>
    <n v="3032"/>
    <x v="60"/>
    <x v="18"/>
    <x v="18"/>
    <x v="14"/>
    <s v="Contado"/>
    <s v="Marzo"/>
    <m/>
  </r>
  <r>
    <s v="3032-115*"/>
    <s v="Otro"/>
    <m/>
    <s v="Septiembre"/>
    <s v="Auxilio Economico para docentes y/o Adtivos"/>
    <n v="1"/>
    <s v="Pesos"/>
    <n v="1000000"/>
    <n v="3032"/>
    <x v="60"/>
    <x v="18"/>
    <x v="18"/>
    <x v="3"/>
    <s v="Contado"/>
    <s v="Septiembre"/>
    <m/>
  </r>
  <r>
    <s v="3032-116*"/>
    <s v="Prestación de servicios"/>
    <m/>
    <s v="Abril"/>
    <s v="Honorarios por prestacion de servicios"/>
    <n v="1"/>
    <s v="Pesos"/>
    <n v="1000000"/>
    <n v="3032"/>
    <x v="60"/>
    <x v="15"/>
    <x v="15"/>
    <x v="7"/>
    <s v="Crédito a 30 dias"/>
    <s v="Mayo"/>
    <m/>
  </r>
  <r>
    <s v="3032-117*"/>
    <s v="Prestación de servicios"/>
    <m/>
    <s v="Agosto"/>
    <s v="Honorarios prestación de servicios "/>
    <n v="1"/>
    <s v="Pesos"/>
    <n v="1000000"/>
    <n v="3032"/>
    <x v="60"/>
    <x v="15"/>
    <x v="15"/>
    <x v="5"/>
    <s v="Crédito a 30 dias"/>
    <s v="Septiembre"/>
    <m/>
  </r>
  <r>
    <s v="3032-119*"/>
    <s v="Orden de compra"/>
    <m/>
    <s v="Febrero"/>
    <s v="Afiliación a Red "/>
    <n v="1"/>
    <s v="Pesos"/>
    <n v="500000"/>
    <n v="3032"/>
    <x v="60"/>
    <x v="9"/>
    <x v="9"/>
    <x v="4"/>
    <s v="Contado"/>
    <s v="Febrero"/>
    <m/>
  </r>
  <r>
    <s v="3032-120*"/>
    <s v="Orden de compra"/>
    <m/>
    <s v="Marzo"/>
    <s v="Publicidad y propaganda del programa"/>
    <n v="1"/>
    <s v="Pesos"/>
    <n v="1500000"/>
    <n v="3032"/>
    <x v="60"/>
    <x v="44"/>
    <x v="44"/>
    <x v="14"/>
    <s v="Crédito a 30 dias"/>
    <s v="Abril"/>
    <m/>
  </r>
  <r>
    <s v="3032-121*"/>
    <s v="Orden de compra"/>
    <m/>
    <s v="Agosto"/>
    <s v="Publicidad y propaganda del programa"/>
    <n v="1"/>
    <s v="Pesos"/>
    <n v="1500000"/>
    <n v="3032"/>
    <x v="60"/>
    <x v="44"/>
    <x v="44"/>
    <x v="5"/>
    <s v="Crédito a 30 dias"/>
    <s v="Septiembre"/>
    <m/>
  </r>
  <r>
    <s v="3032-122*"/>
    <s v="Otro"/>
    <m/>
    <s v="Febrero"/>
    <s v="Elementos publicitarios Tienda Lasallista"/>
    <n v="1"/>
    <s v="Pesos"/>
    <n v="500000"/>
    <n v="3032"/>
    <x v="60"/>
    <x v="26"/>
    <x v="26"/>
    <x v="4"/>
    <s v="Servicios internos"/>
    <s v="Febrero"/>
    <m/>
  </r>
  <r>
    <s v="3032-123*"/>
    <s v="Orden de compra"/>
    <m/>
    <s v="Octubre"/>
    <s v="Refrigerios para estudiantes"/>
    <n v="1"/>
    <s v="Dólares"/>
    <n v="500000"/>
    <n v="3032"/>
    <x v="60"/>
    <x v="11"/>
    <x v="11"/>
    <x v="19"/>
    <s v="Crédito a 30 dias"/>
    <s v="Noviembre"/>
    <m/>
  </r>
  <r>
    <s v="3036-125*"/>
    <s v="Otro"/>
    <m/>
    <s v="Agosto"/>
    <s v="Alojamiento y Alimentacion en el Campus"/>
    <n v="1"/>
    <s v="Pesos"/>
    <n v="3250000"/>
    <n v="3036"/>
    <x v="61"/>
    <x v="5"/>
    <x v="5"/>
    <x v="5"/>
    <s v="Servicios internos"/>
    <s v="Mensual"/>
    <m/>
  </r>
  <r>
    <s v="3036-127*"/>
    <s v="Orden de compra"/>
    <m/>
    <s v="Agosto"/>
    <s v="Compra papeleria y utiles de escritorio "/>
    <n v="1"/>
    <s v="Pesos"/>
    <n v="500000"/>
    <n v="3036"/>
    <x v="61"/>
    <x v="1"/>
    <x v="1"/>
    <x v="5"/>
    <s v="Crédito a 30 dias"/>
    <s v="Septiembre"/>
    <m/>
  </r>
  <r>
    <s v="327-128*"/>
    <s v="Otro"/>
    <m/>
    <s v="Abril"/>
    <s v="Auxilio Economico para docentes y/o Adtivos"/>
    <m/>
    <s v="Pesos"/>
    <n v="1500000"/>
    <n v="327"/>
    <x v="62"/>
    <x v="18"/>
    <x v="18"/>
    <x v="7"/>
    <s v="Contado"/>
    <s v="Abril"/>
    <m/>
  </r>
  <r>
    <s v="327-129*"/>
    <s v="Otro"/>
    <m/>
    <s v="Septiembre"/>
    <s v="Auxilio Economico Docentes y/o Adtivos "/>
    <n v="1"/>
    <s v="Pesos"/>
    <n v="1500000"/>
    <n v="327"/>
    <x v="62"/>
    <x v="18"/>
    <x v="18"/>
    <x v="3"/>
    <s v="Contado"/>
    <s v="Octubre"/>
    <m/>
  </r>
  <r>
    <s v="327-130*"/>
    <s v="Prestación de servicios"/>
    <m/>
    <s v="Abril"/>
    <s v="Honorarios por prestacion Servicios "/>
    <n v="1"/>
    <s v="Pesos"/>
    <n v="300000"/>
    <n v="327"/>
    <x v="62"/>
    <x v="15"/>
    <x v="15"/>
    <x v="7"/>
    <s v="Crédito a 30 dias"/>
    <s v="Mayo"/>
    <m/>
  </r>
  <r>
    <s v="327-131*"/>
    <s v="Prestación de servicios"/>
    <m/>
    <s v="Septiembre"/>
    <s v="Honorarios por prestacion de servicios "/>
    <n v="1"/>
    <s v="Pesos"/>
    <n v="400000"/>
    <n v="327"/>
    <x v="62"/>
    <x v="15"/>
    <x v="15"/>
    <x v="3"/>
    <s v="Crédito a 30 dias"/>
    <s v="Octubre"/>
    <m/>
  </r>
  <r>
    <s v="327-132*"/>
    <s v="Prestación de servicios"/>
    <m/>
    <s v="Mayo"/>
    <s v="Honorarios docentes invitados para dictar conferencia"/>
    <n v="1"/>
    <s v="Pesos"/>
    <n v="500000"/>
    <n v="327"/>
    <x v="62"/>
    <x v="45"/>
    <x v="45"/>
    <x v="6"/>
    <s v="Crédito a 30 dias"/>
    <s v="Junio"/>
    <m/>
  </r>
  <r>
    <s v="327-133*"/>
    <s v="Prestación de servicios"/>
    <m/>
    <s v="Septiembre"/>
    <s v="Honorarios docente invitado para conferencia "/>
    <n v="1"/>
    <s v="Pesos"/>
    <n v="500000"/>
    <n v="327"/>
    <x v="62"/>
    <x v="45"/>
    <x v="45"/>
    <x v="3"/>
    <s v="Crédito a 30 dias"/>
    <s v="Octubre"/>
    <m/>
  </r>
  <r>
    <s v="327-134*"/>
    <s v="Orden de compra"/>
    <m/>
    <s v="Mayo"/>
    <s v="Compra de Memoria  Ram para equipo computo "/>
    <n v="1"/>
    <s v="Pesos"/>
    <n v="300000"/>
    <n v="327"/>
    <x v="62"/>
    <x v="7"/>
    <x v="7"/>
    <x v="6"/>
    <s v="Crédito a 30 dias"/>
    <s v="Junio"/>
    <m/>
  </r>
  <r>
    <s v="327-135*"/>
    <s v="Otro"/>
    <m/>
    <s v="Mayo"/>
    <s v="Compra de tiquetes aereos para participacion eventos "/>
    <n v="1"/>
    <s v="Pesos"/>
    <n v="1000000"/>
    <n v="327"/>
    <x v="62"/>
    <x v="4"/>
    <x v="4"/>
    <x v="6"/>
    <s v="Tarjeta de crédito"/>
    <s v="Mayo"/>
    <m/>
  </r>
  <r>
    <s v="327-136*"/>
    <s v="Otro"/>
    <m/>
    <s v="Septiembre"/>
    <s v="Compra de Tiquetes aereos para participacion evento"/>
    <m/>
    <s v="Pesos"/>
    <n v="1000000"/>
    <n v="327"/>
    <x v="62"/>
    <x v="4"/>
    <x v="4"/>
    <x v="3"/>
    <s v="Tarjeta de crédito"/>
    <s v="Septiembre"/>
    <m/>
  </r>
  <r>
    <s v="327-137*"/>
    <s v="Orden de compra"/>
    <m/>
    <s v="Febrero"/>
    <s v="Compra refrigerios para Lection inaugural"/>
    <n v="1"/>
    <s v="Pesos"/>
    <n v="300000"/>
    <n v="327"/>
    <x v="62"/>
    <x v="11"/>
    <x v="11"/>
    <x v="4"/>
    <s v="Crédito a 30 dias"/>
    <s v="Marzo"/>
    <m/>
  </r>
  <r>
    <s v="327-138*"/>
    <s v="Orden de compra"/>
    <m/>
    <s v="Agosto"/>
    <s v="Compra refrigerios para Lection Inaugural"/>
    <m/>
    <s v="Pesos"/>
    <n v="300000"/>
    <n v="327"/>
    <x v="62"/>
    <x v="11"/>
    <x v="11"/>
    <x v="5"/>
    <s v="Crédito a 30 dias"/>
    <s v="Septiembre"/>
    <m/>
  </r>
  <r>
    <s v="327-139*"/>
    <s v="Orden de compra"/>
    <m/>
    <s v="Marzo"/>
    <s v="Compra de Bonos obsequio "/>
    <n v="1"/>
    <s v="Pesos"/>
    <n v="300000"/>
    <n v="327"/>
    <x v="62"/>
    <x v="59"/>
    <x v="59"/>
    <x v="14"/>
    <s v="Crédito a 30 dias"/>
    <s v="Abril"/>
    <m/>
  </r>
  <r>
    <s v="327-140*"/>
    <s v="Orden de compra"/>
    <m/>
    <s v="Mayo"/>
    <s v="Fotocopias de documentos academicos "/>
    <n v="1"/>
    <s v="Pesos"/>
    <n v="150000"/>
    <n v="327"/>
    <x v="62"/>
    <x v="35"/>
    <x v="35"/>
    <x v="6"/>
    <s v="Crédito a 30 dias"/>
    <s v="Junio"/>
    <m/>
  </r>
  <r>
    <s v="327-141*"/>
    <s v="Orden de compra"/>
    <m/>
    <s v="Septiembre"/>
    <s v="Fotocopias de documentos academicos "/>
    <n v="1"/>
    <s v="Pesos"/>
    <n v="150000"/>
    <n v="327"/>
    <x v="62"/>
    <x v="35"/>
    <x v="35"/>
    <x v="3"/>
    <s v="Contado"/>
    <s v="Octubre"/>
    <m/>
  </r>
  <r>
    <s v="327-142*"/>
    <s v="Orden de compra"/>
    <m/>
    <s v="Marzo"/>
    <s v="Compra de papeleria y utiles de escritorio "/>
    <m/>
    <s v="Pesos"/>
    <n v="1000000"/>
    <n v="327"/>
    <x v="62"/>
    <x v="1"/>
    <x v="1"/>
    <x v="14"/>
    <s v="Crédito a 30 dias"/>
    <s v="Abril"/>
    <m/>
  </r>
  <r>
    <s v="327-143*"/>
    <s v="Orden de compra"/>
    <m/>
    <s v="Agosto"/>
    <s v="Compra de papeleria y utiles de escritorio "/>
    <n v="1"/>
    <s v="Pesos"/>
    <n v="500000"/>
    <n v="327"/>
    <x v="62"/>
    <x v="1"/>
    <x v="1"/>
    <x v="5"/>
    <s v="Crédito a 30 dias"/>
    <s v="Septiembre"/>
    <m/>
  </r>
  <r>
    <s v="327-144*"/>
    <s v="Otro"/>
    <m/>
    <s v="Abril"/>
    <s v="Inscripcion para participacion a evento Academicos "/>
    <n v="1"/>
    <s v="Pesos"/>
    <n v="400000"/>
    <n v="327"/>
    <x v="62"/>
    <x v="38"/>
    <x v="38"/>
    <x v="7"/>
    <s v="Contado"/>
    <s v="Abril"/>
    <m/>
  </r>
  <r>
    <s v="327-145*"/>
    <s v="Otro"/>
    <m/>
    <s v="Octubre"/>
    <s v="Inscripcion para participación evento académico "/>
    <n v="1"/>
    <s v="Pesos"/>
    <n v="400000"/>
    <n v="327"/>
    <x v="62"/>
    <x v="38"/>
    <x v="38"/>
    <x v="19"/>
    <s v="Contado"/>
    <s v="Octubre"/>
    <m/>
  </r>
  <r>
    <s v="327-146*"/>
    <s v="Orden de compra"/>
    <m/>
    <s v="Marzo"/>
    <s v="Elaboración publicidad para el programa"/>
    <n v="1"/>
    <s v="Pesos"/>
    <n v="500000"/>
    <n v="327"/>
    <x v="62"/>
    <x v="44"/>
    <x v="44"/>
    <x v="14"/>
    <s v="Crédito a 30 dias"/>
    <s v="Abril"/>
    <m/>
  </r>
  <r>
    <s v="327-148*"/>
    <s v="Otro"/>
    <m/>
    <s v="Abril"/>
    <s v="Compra elementos publicitarios Tienda Lasallista"/>
    <n v="1"/>
    <s v="Pesos"/>
    <n v="500000"/>
    <n v="327"/>
    <x v="62"/>
    <x v="26"/>
    <x v="26"/>
    <x v="7"/>
    <s v="Servicios internos"/>
    <s v="Abril"/>
    <m/>
  </r>
  <r>
    <s v="385-149*"/>
    <s v="Otro"/>
    <m/>
    <s v="Mayo"/>
    <s v="Auxilio Economico para Docentes y/o Adtivos "/>
    <n v="1"/>
    <s v="Pesos"/>
    <n v="1500000"/>
    <n v="385"/>
    <x v="63"/>
    <x v="18"/>
    <x v="18"/>
    <x v="6"/>
    <s v="Contado"/>
    <s v="Mayo"/>
    <m/>
  </r>
  <r>
    <s v="385-150*"/>
    <s v="Otro"/>
    <m/>
    <s v="Septiembre"/>
    <s v="Auxilio Economico docentes y/o Adtivos "/>
    <n v="1"/>
    <s v="Pesos"/>
    <n v="1500000"/>
    <n v="385"/>
    <x v="63"/>
    <x v="102"/>
    <x v="101"/>
    <x v="3"/>
    <s v="Contado"/>
    <s v="Septiembre"/>
    <m/>
  </r>
  <r>
    <s v="385-151*"/>
    <s v="Prestación de servicios"/>
    <m/>
    <s v="Mayo"/>
    <s v="Honorarios Prestacion servicios "/>
    <n v="1"/>
    <s v="Pesos"/>
    <n v="1000000"/>
    <n v="385"/>
    <x v="63"/>
    <x v="15"/>
    <x v="15"/>
    <x v="6"/>
    <s v="Crédito a 30 dias"/>
    <s v="Junio"/>
    <m/>
  </r>
  <r>
    <s v="385-152*"/>
    <s v="Prestación de servicios"/>
    <m/>
    <s v="Septiembre"/>
    <s v="Honorarios prestacion servicios "/>
    <n v="1"/>
    <s v="Pesos"/>
    <n v="2000000"/>
    <n v="385"/>
    <x v="63"/>
    <x v="15"/>
    <x v="15"/>
    <x v="3"/>
    <s v="Crédito a 30 dias"/>
    <s v="Octubre"/>
    <m/>
  </r>
  <r>
    <s v="385-153*"/>
    <m/>
    <m/>
    <s v="Junio"/>
    <s v="Honorarios prestacon de servicios "/>
    <n v="1"/>
    <s v="Pesos"/>
    <n v="1000000"/>
    <n v="385"/>
    <x v="63"/>
    <x v="15"/>
    <x v="15"/>
    <x v="15"/>
    <s v="Crédito a 30 dias"/>
    <s v="Julio"/>
    <m/>
  </r>
  <r>
    <s v="385-154*"/>
    <s v="Prestación de servicios"/>
    <m/>
    <s v="Mayo"/>
    <s v="Honorarios docente invitado para Evento "/>
    <n v="1"/>
    <s v="Pesos"/>
    <n v="2500000"/>
    <n v="385"/>
    <x v="63"/>
    <x v="45"/>
    <x v="45"/>
    <x v="6"/>
    <s v="Crédito a 30 dias"/>
    <s v="Junio"/>
    <m/>
  </r>
  <r>
    <s v="385-155*"/>
    <s v="Prestación de servicios"/>
    <m/>
    <s v="Noviembre"/>
    <s v="Honorarios docente invitado para evento"/>
    <n v="1"/>
    <s v="Pesos"/>
    <n v="2500000"/>
    <n v="385"/>
    <x v="63"/>
    <x v="45"/>
    <x v="45"/>
    <x v="1"/>
    <s v="Crédito a 30 dias"/>
    <s v="Diciembre"/>
    <m/>
  </r>
  <r>
    <s v="385-157*"/>
    <s v="Orden de compra"/>
    <m/>
    <s v="Mayo"/>
    <s v="Alojamiento de docente invitado"/>
    <n v="1"/>
    <s v="Pesos"/>
    <n v="750000"/>
    <n v="385"/>
    <x v="63"/>
    <x v="5"/>
    <x v="5"/>
    <x v="6"/>
    <s v="Crédito a 30 dias"/>
    <s v="Junio"/>
    <m/>
  </r>
  <r>
    <s v="385-161*"/>
    <s v="Orden de compra"/>
    <m/>
    <s v="Noviembre"/>
    <s v="Alojamiento docente invitado evento"/>
    <n v="1"/>
    <s v="Pesos"/>
    <n v="750000"/>
    <n v="385"/>
    <x v="63"/>
    <x v="5"/>
    <x v="5"/>
    <x v="1"/>
    <s v="Crédito a 30 dias"/>
    <s v="Diciembre"/>
    <m/>
  </r>
  <r>
    <s v="385-162*"/>
    <s v="Otro"/>
    <m/>
    <s v="Mayo"/>
    <s v="Compra de tiquetes aereos del conferencista invitado"/>
    <n v="1"/>
    <s v="Pesos"/>
    <n v="1500000"/>
    <n v="385"/>
    <x v="63"/>
    <x v="4"/>
    <x v="4"/>
    <x v="6"/>
    <s v="Tarjeta de crédito"/>
    <s v="Mayo"/>
    <m/>
  </r>
  <r>
    <s v="385-163*"/>
    <s v="Otro"/>
    <m/>
    <s v="Noviembre"/>
    <s v="Compra de tiquetes aereos docente invitado evento "/>
    <n v="1"/>
    <s v="Pesos"/>
    <n v="1500000"/>
    <n v="385"/>
    <x v="63"/>
    <x v="4"/>
    <x v="4"/>
    <x v="1"/>
    <s v="Tarjeta de crédito"/>
    <s v="Noviembre"/>
    <m/>
  </r>
  <r>
    <s v="385-164*"/>
    <s v="Orden de compra"/>
    <m/>
    <s v="Mayo"/>
    <s v="Compra refrigerios para evento"/>
    <n v="1"/>
    <s v="Pesos"/>
    <n v="300000"/>
    <n v="385"/>
    <x v="63"/>
    <x v="11"/>
    <x v="11"/>
    <x v="6"/>
    <s v="Crédito a 30 dias"/>
    <s v="Junio"/>
    <m/>
  </r>
  <r>
    <s v="385-165*"/>
    <s v="Orden de compra"/>
    <m/>
    <s v="Noviembre"/>
    <s v="Compra refrigerios para evento "/>
    <n v="1"/>
    <s v="Pesos"/>
    <n v="300000"/>
    <n v="385"/>
    <x v="63"/>
    <x v="11"/>
    <x v="11"/>
    <x v="1"/>
    <s v="Crédito a 30 dias"/>
    <s v="Diciembre"/>
    <m/>
  </r>
  <r>
    <s v="385-166*"/>
    <s v="Orden de compra"/>
    <m/>
    <s v="Abril"/>
    <s v="Compra de un bono obsequio para docente invitado"/>
    <n v="1"/>
    <s v="Pesos"/>
    <n v="200000"/>
    <n v="385"/>
    <x v="63"/>
    <x v="59"/>
    <x v="59"/>
    <x v="7"/>
    <s v="Crédito a 30 dias"/>
    <s v="Mayo"/>
    <m/>
  </r>
  <r>
    <s v="385-167*"/>
    <s v="Orden de compra"/>
    <m/>
    <s v="Octubre"/>
    <s v="Compra de un bono para Doctente Invitado evento"/>
    <n v="1"/>
    <s v="Pesos"/>
    <n v="200000"/>
    <n v="385"/>
    <x v="63"/>
    <x v="59"/>
    <x v="59"/>
    <x v="19"/>
    <s v="Crédito a 30 dias"/>
    <s v="Noviembre"/>
    <m/>
  </r>
  <r>
    <s v="385-168*"/>
    <s v="Orden de compra"/>
    <m/>
    <s v="Abril"/>
    <s v="Fotocopias de documentos academicos "/>
    <n v="1"/>
    <s v="Pesos"/>
    <n v="250000"/>
    <n v="385"/>
    <x v="63"/>
    <x v="35"/>
    <x v="35"/>
    <x v="7"/>
    <s v="Crédito a 30 dias"/>
    <s v="Mayo"/>
    <m/>
  </r>
  <r>
    <s v="385-169*"/>
    <s v="Orden de compra"/>
    <m/>
    <s v="Septiembre"/>
    <s v="Fotocopias documentos academicos "/>
    <n v="1"/>
    <s v="Pesos"/>
    <n v="250000"/>
    <n v="385"/>
    <x v="63"/>
    <x v="35"/>
    <x v="35"/>
    <x v="3"/>
    <s v="Crédito a 30 dias"/>
    <s v="Octubre"/>
    <m/>
  </r>
  <r>
    <s v="385-170*"/>
    <s v="Orden de compra"/>
    <m/>
    <s v="Febrero"/>
    <s v="Compra papeleria y utiles de escritorio "/>
    <n v="1"/>
    <s v="Pesos"/>
    <n v="1000000"/>
    <n v="385"/>
    <x v="63"/>
    <x v="1"/>
    <x v="1"/>
    <x v="4"/>
    <s v="Crédito a 30 dias"/>
    <s v="Marzo"/>
    <m/>
  </r>
  <r>
    <s v="385-171*"/>
    <s v="Orden de compra"/>
    <m/>
    <s v="Agosto"/>
    <s v="Compra papeleria y utiles escritorio"/>
    <n v="1"/>
    <s v="Pesos"/>
    <n v="1000000"/>
    <n v="385"/>
    <x v="63"/>
    <x v="1"/>
    <x v="1"/>
    <x v="5"/>
    <s v="Crédito a 30 dias"/>
    <s v="Septiembre"/>
    <m/>
  </r>
  <r>
    <s v="385-172*"/>
    <s v="Otro"/>
    <m/>
    <s v="Marzo"/>
    <s v="Elementos publicitarios Tienda Lasallista"/>
    <n v="1"/>
    <s v="Pesos"/>
    <n v="500000"/>
    <n v="385"/>
    <x v="63"/>
    <x v="26"/>
    <x v="26"/>
    <x v="14"/>
    <s v="Crédito a 30 dias"/>
    <s v="Abril"/>
    <m/>
  </r>
  <r>
    <s v="3031-173*"/>
    <s v="Otro"/>
    <m/>
    <s v="Mayo"/>
    <s v="Auxilio Economico para Docente y/o Adtivo "/>
    <n v="1"/>
    <s v="Pesos"/>
    <n v="600000"/>
    <n v="3031"/>
    <x v="64"/>
    <x v="18"/>
    <x v="18"/>
    <x v="6"/>
    <s v="Contado"/>
    <s v="Mayo"/>
    <m/>
  </r>
  <r>
    <s v="3031-174*"/>
    <s v="Otro"/>
    <m/>
    <s v="Octubre"/>
    <s v="Auxilio Economico para docentes y/o Adtivos para evento"/>
    <n v="1"/>
    <s v="Pesos"/>
    <n v="600000"/>
    <n v="3031"/>
    <x v="64"/>
    <x v="18"/>
    <x v="18"/>
    <x v="19"/>
    <s v="Contado"/>
    <s v="Octubre"/>
    <m/>
  </r>
  <r>
    <s v="3031-175*"/>
    <s v="Prestación de servicios"/>
    <m/>
    <s v="Mayo"/>
    <s v="Honorarios prestacion servicios "/>
    <n v="1"/>
    <s v="Pesos"/>
    <n v="1000000"/>
    <n v="3031"/>
    <x v="64"/>
    <x v="15"/>
    <x v="15"/>
    <x v="6"/>
    <s v="Crédito a 30 dias"/>
    <s v="Junio"/>
    <m/>
  </r>
  <r>
    <s v="3031-176*"/>
    <s v="Prestación de servicios"/>
    <m/>
    <s v="Octubre"/>
    <s v="Honorarios prestacion servicios "/>
    <n v="1"/>
    <s v="Pesos"/>
    <n v="1000000"/>
    <n v="3031"/>
    <x v="64"/>
    <x v="15"/>
    <x v="15"/>
    <x v="19"/>
    <s v="Crédito a 30 dias"/>
    <s v="Noviembre"/>
    <m/>
  </r>
  <r>
    <s v="3031-182*"/>
    <s v="Orden de compra"/>
    <m/>
    <s v="Mayo"/>
    <s v="Compra de refrigerios para evento "/>
    <n v="1"/>
    <s v="Pesos"/>
    <n v="250000"/>
    <n v="3031"/>
    <x v="64"/>
    <x v="11"/>
    <x v="11"/>
    <x v="6"/>
    <s v="Crédito a 30 dias"/>
    <s v="Junio"/>
    <m/>
  </r>
  <r>
    <s v="3031-183*"/>
    <s v="Orden de compra"/>
    <m/>
    <s v="Octubre"/>
    <s v="Compra de refrigerios para evento "/>
    <n v="1"/>
    <s v="Pesos"/>
    <n v="250000"/>
    <n v="3031"/>
    <x v="64"/>
    <x v="11"/>
    <x v="11"/>
    <x v="19"/>
    <s v="Crédito a 30 dias"/>
    <s v="Noviembre"/>
    <m/>
  </r>
  <r>
    <s v="3031-184*"/>
    <s v="Orden de compra"/>
    <m/>
    <s v="Marzo"/>
    <s v="Compra de papeleria y utiles de escritorio "/>
    <m/>
    <s v="Pesos"/>
    <n v="300000"/>
    <n v="3031"/>
    <x v="64"/>
    <x v="11"/>
    <x v="11"/>
    <x v="14"/>
    <s v="Crédito a 30 dias"/>
    <s v="Abril"/>
    <m/>
  </r>
  <r>
    <s v="3031-185*"/>
    <s v="Caja menor"/>
    <m/>
    <s v="Febrero"/>
    <s v="pago peajes por traslado a mosquera "/>
    <n v="1"/>
    <s v="Pesos"/>
    <n v="400000"/>
    <n v="3031"/>
    <x v="64"/>
    <x v="14"/>
    <x v="14"/>
    <x v="4"/>
    <s v="Caja Menor"/>
    <s v="Mensual"/>
    <m/>
  </r>
  <r>
    <s v="3031-186*"/>
    <s v="Caja menor"/>
    <m/>
    <s v="Agosto"/>
    <s v="Pago peajes traslado a mosquera"/>
    <n v="1"/>
    <s v="Pesos"/>
    <n v="400000"/>
    <n v="3031"/>
    <x v="64"/>
    <x v="14"/>
    <x v="14"/>
    <x v="5"/>
    <s v="Caja Menor"/>
    <s v="Mensual"/>
    <m/>
  </r>
  <r>
    <s v="3031-187*"/>
    <s v="Caja menor"/>
    <m/>
    <s v="Noviembre"/>
    <s v="Peajes por traslado a mosquera "/>
    <n v="1"/>
    <s v="Pesos"/>
    <n v="100000"/>
    <n v="3031"/>
    <x v="64"/>
    <x v="14"/>
    <x v="14"/>
    <x v="1"/>
    <s v="Caja Menor"/>
    <s v="Noviembre"/>
    <m/>
  </r>
  <r>
    <s v="3013-188*"/>
    <s v="Mantenimiento"/>
    <m/>
    <s v="Marzo"/>
    <s v="Mantenimiento que se pueda presentar."/>
    <n v="1"/>
    <s v="Pesos"/>
    <n v="461360"/>
    <n v="3013"/>
    <x v="55"/>
    <x v="27"/>
    <x v="27"/>
    <x v="14"/>
    <s v="Crédito a 30 dias"/>
    <s v="Abril"/>
    <m/>
  </r>
  <r>
    <s v="332-190*"/>
    <s v="Otro"/>
    <m/>
    <s v="Junio"/>
    <s v="Alojamiento y manutención para asistente de Idiomas"/>
    <n v="1"/>
    <s v="Pesos"/>
    <n v="19639760"/>
    <n v="332"/>
    <x v="56"/>
    <x v="5"/>
    <x v="5"/>
    <x v="15"/>
    <s v="Cuotas"/>
    <s v="Mensual"/>
    <m/>
  </r>
  <r>
    <s v="327-191*"/>
    <s v="Otro"/>
    <m/>
    <s v="Septiembre"/>
    <s v="Compra de elementos publicitarios Tienda Lasallista "/>
    <n v="1"/>
    <s v="Pesos"/>
    <n v="139760"/>
    <n v="327"/>
    <x v="62"/>
    <x v="26"/>
    <x v="26"/>
    <x v="3"/>
    <s v="Servicios internos"/>
    <s v="Septiembre"/>
    <m/>
  </r>
  <r>
    <s v="385-192*"/>
    <s v="Orden de compra"/>
    <m/>
    <s v="Abril"/>
    <s v="Mantenimiento Equipo Computo"/>
    <n v="1"/>
    <s v="Pesos"/>
    <n v="251400"/>
    <n v="385"/>
    <x v="63"/>
    <x v="3"/>
    <x v="3"/>
    <x v="7"/>
    <s v="Crédito a 30 dias"/>
    <s v="Mayo"/>
    <m/>
  </r>
  <r>
    <s v="3030-194*"/>
    <s v="Caja menor"/>
    <m/>
    <s v="Agosto"/>
    <s v="Peajes por traslado a mosquera"/>
    <n v="1"/>
    <s v="Pesos"/>
    <n v="251400"/>
    <n v="3030"/>
    <x v="59"/>
    <x v="14"/>
    <x v="14"/>
    <x v="5"/>
    <s v="Caja Menor"/>
    <s v="Mensual"/>
    <m/>
  </r>
  <r>
    <s v="3022-197*"/>
    <s v="Orden de compra"/>
    <m/>
    <s v="Agosto"/>
    <s v="Compra de papeleria y utiles de escritorio"/>
    <n v="1"/>
    <s v="Pesos"/>
    <n v="251400"/>
    <n v="3022"/>
    <x v="58"/>
    <x v="1"/>
    <x v="1"/>
    <x v="5"/>
    <s v="Crédito a 30 dias"/>
    <s v="Septiembre"/>
    <m/>
  </r>
  <r>
    <s v="3031-198*"/>
    <s v="Orden de compra"/>
    <m/>
    <s v="Abril"/>
    <s v="Compra de memoria ram para computador "/>
    <n v="1"/>
    <s v="Pesos"/>
    <n v="251400"/>
    <n v="3031"/>
    <x v="64"/>
    <x v="7"/>
    <x v="7"/>
    <x v="7"/>
    <s v="Crédito a 30 dias"/>
    <s v="Mayo"/>
    <m/>
  </r>
  <r>
    <s v="3032-199*"/>
    <s v="Prestación de servicios"/>
    <m/>
    <s v="Septiembre"/>
    <s v="Honorarios invitado para dictar conferencia"/>
    <n v="1"/>
    <s v="Pesos"/>
    <n v="1251400"/>
    <n v="3032"/>
    <x v="60"/>
    <x v="45"/>
    <x v="45"/>
    <x v="3"/>
    <s v="Crédito a 30 dias"/>
    <s v="Octubre"/>
    <m/>
  </r>
  <r>
    <s v="704-200*"/>
    <s v="Otro"/>
    <m/>
    <s v="Marzo"/>
    <s v="Honorarios prestación de servicio elaboración de Modulos virtuales "/>
    <n v="18"/>
    <s v="Pesos"/>
    <n v="54000000"/>
    <n v="704"/>
    <x v="65"/>
    <x v="15"/>
    <x v="15"/>
    <x v="14"/>
    <s v="Crédito a 30 dias"/>
    <s v="Mensual"/>
    <m/>
  </r>
  <r>
    <s v="704-201*"/>
    <s v="Otro"/>
    <m/>
    <s v="Mayo"/>
    <s v="Auxilio Economico para Doc y/o Adtivos"/>
    <n v="1"/>
    <s v="Pesos"/>
    <n v="1500000"/>
    <n v="704"/>
    <x v="65"/>
    <x v="18"/>
    <x v="18"/>
    <x v="6"/>
    <s v="Otro"/>
    <s v="Mayo"/>
    <m/>
  </r>
  <r>
    <s v="704-202*"/>
    <s v="Prestación de servicios"/>
    <m/>
    <s v="Mayo"/>
    <s v="Honorarios para docentes invitados "/>
    <n v="1"/>
    <s v="Pesos"/>
    <n v="2000000"/>
    <n v="704"/>
    <x v="65"/>
    <x v="45"/>
    <x v="45"/>
    <x v="6"/>
    <s v="Crédito a 30 dias"/>
    <s v="Junio"/>
    <m/>
  </r>
  <r>
    <s v="704-203*"/>
    <s v="Orden de compra"/>
    <m/>
    <s v="Abril"/>
    <s v="Cuota de sostenimiento de Red Clacso"/>
    <n v="1"/>
    <s v="Dólares"/>
    <n v="4000000"/>
    <n v="704"/>
    <x v="65"/>
    <x v="9"/>
    <x v="9"/>
    <x v="7"/>
    <s v="Crédito a 30 dias"/>
    <s v="Mayo"/>
    <m/>
  </r>
  <r>
    <s v="704-204*"/>
    <s v="Orden de compra"/>
    <m/>
    <s v="Febrero"/>
    <s v="Cuota de sostenimiento ASCOFADE"/>
    <n v="1"/>
    <s v="Pesos"/>
    <n v="4000000"/>
    <n v="704"/>
    <x v="65"/>
    <x v="9"/>
    <x v="9"/>
    <x v="4"/>
    <s v="Crédito a 30 dias"/>
    <s v="Marzo"/>
    <m/>
  </r>
  <r>
    <s v="704-205*"/>
    <s v="Orden de compra"/>
    <m/>
    <s v="Abril"/>
    <s v="Compra memoria Ram para equipo computo"/>
    <m/>
    <s v="Pesos"/>
    <n v="300000"/>
    <n v="704"/>
    <x v="65"/>
    <x v="7"/>
    <x v="7"/>
    <x v="7"/>
    <s v="Crédito a 30 dias"/>
    <s v="Mayo"/>
    <m/>
  </r>
  <r>
    <s v="704-206*"/>
    <s v="Otro"/>
    <m/>
    <s v="Abril"/>
    <s v="Compra de pasajes aereos "/>
    <n v="1"/>
    <s v="Pesos"/>
    <n v="3000000"/>
    <n v="704"/>
    <x v="65"/>
    <x v="4"/>
    <x v="4"/>
    <x v="7"/>
    <s v="Tarjeta de crédito"/>
    <s v="Abril"/>
    <m/>
  </r>
  <r>
    <s v="704-207*"/>
    <s v="Caja menor"/>
    <m/>
    <s v="Febrero"/>
    <s v="Pago peajes por traslado a las sedes de otros programas"/>
    <n v="1"/>
    <s v="Pesos"/>
    <n v="200000"/>
    <n v="704"/>
    <x v="65"/>
    <x v="14"/>
    <x v="14"/>
    <x v="4"/>
    <s v="Caja Menor"/>
    <s v="Mensual"/>
    <m/>
  </r>
  <r>
    <s v="704-208*"/>
    <s v="Orden de compra"/>
    <m/>
    <s v="Febrero"/>
    <s v="Compra de refrigerios para reunion bienvenida docentes y reunion egresados"/>
    <n v="1"/>
    <s v="Pesos"/>
    <n v="3500000"/>
    <n v="704"/>
    <x v="65"/>
    <x v="11"/>
    <x v="11"/>
    <x v="4"/>
    <s v="Crédito a 30 dias"/>
    <s v="Marzo"/>
    <m/>
  </r>
  <r>
    <s v="704-209*"/>
    <s v="Orden de compra"/>
    <m/>
    <s v="Abril"/>
    <s v="Compra de   elementos como platos y pocillos "/>
    <n v="1"/>
    <s v="Pesos"/>
    <n v="300000"/>
    <n v="704"/>
    <x v="65"/>
    <x v="55"/>
    <x v="55"/>
    <x v="7"/>
    <s v="Crédito a 30 dias"/>
    <s v="Mayo"/>
    <m/>
  </r>
  <r>
    <s v="704-210*"/>
    <s v="Orden de compra"/>
    <m/>
    <s v="Abril"/>
    <s v="Compra de Ambientador, gel, servilletas, toallas de tela "/>
    <n v="1"/>
    <s v="Pesos"/>
    <n v="300000"/>
    <n v="704"/>
    <x v="65"/>
    <x v="13"/>
    <x v="13"/>
    <x v="7"/>
    <s v="Crédito a 30 dias"/>
    <s v="Mayo"/>
    <m/>
  </r>
  <r>
    <s v="704-211*"/>
    <s v="Orden de compra"/>
    <m/>
    <s v="Mayo"/>
    <s v="Fotocopias y anillado documentos academicos "/>
    <m/>
    <s v="Pesos"/>
    <n v="150000"/>
    <n v="704"/>
    <x v="65"/>
    <x v="35"/>
    <x v="35"/>
    <x v="6"/>
    <s v="Crédito a 30 dias"/>
    <s v="Junio"/>
    <m/>
  </r>
  <r>
    <s v="704-212*"/>
    <s v="Orden de compra"/>
    <m/>
    <s v="Marzo"/>
    <s v="Compra de papeleria y utiles de escritorio "/>
    <m/>
    <s v="Pesos"/>
    <n v="2000000"/>
    <n v="704"/>
    <x v="65"/>
    <x v="1"/>
    <x v="1"/>
    <x v="14"/>
    <s v="Crédito a 30 dias"/>
    <s v="Abril"/>
    <m/>
  </r>
  <r>
    <s v="704-213*"/>
    <s v="Caja menor"/>
    <m/>
    <s v="Marzo"/>
    <s v="Pago parqueadero por traslado a la sede mosquera"/>
    <n v="1"/>
    <s v="Pesos"/>
    <n v="150000"/>
    <n v="704"/>
    <x v="65"/>
    <x v="37"/>
    <x v="37"/>
    <x v="14"/>
    <s v="Crédito a 30 dias"/>
    <s v="Abril"/>
    <m/>
  </r>
  <r>
    <s v="704-214*"/>
    <s v="Caja menor"/>
    <m/>
    <s v="Febrero"/>
    <s v="Pago de peajes por traslado a sede Mosquera"/>
    <n v="1"/>
    <s v="Pesos"/>
    <n v="150000"/>
    <n v="704"/>
    <x v="65"/>
    <x v="14"/>
    <x v="14"/>
    <x v="4"/>
    <s v="Caja Menor"/>
    <s v="Bimestral"/>
    <m/>
  </r>
  <r>
    <s v="704-215*"/>
    <s v="Otro"/>
    <m/>
    <s v="Abril"/>
    <s v="Compra de elementos publicitarios Tienda Lasallista "/>
    <n v="1"/>
    <s v="Pesos"/>
    <n v="1000000"/>
    <n v="704"/>
    <x v="65"/>
    <x v="26"/>
    <x v="26"/>
    <x v="7"/>
    <s v="Servicios internos"/>
    <s v="Abril"/>
    <m/>
  </r>
  <r>
    <s v="704-216*"/>
    <s v="Otro"/>
    <m/>
    <s v="Agosto"/>
    <s v="Auxilio Economico para Directivos "/>
    <n v="1"/>
    <s v="Pesos"/>
    <n v="1500000"/>
    <n v="704"/>
    <x v="65"/>
    <x v="18"/>
    <x v="18"/>
    <x v="5"/>
    <s v="Contado"/>
    <s v="Agosto"/>
    <m/>
  </r>
  <r>
    <s v="704-217*"/>
    <s v="Otro"/>
    <m/>
    <s v="Agosto"/>
    <s v="Compra de pasajes aereos para participacion eventos "/>
    <n v="1"/>
    <s v="Pesos"/>
    <n v="2700000"/>
    <n v="704"/>
    <x v="65"/>
    <x v="4"/>
    <x v="4"/>
    <x v="5"/>
    <s v="Tarjeta de crédito"/>
    <s v="Agosto"/>
    <m/>
  </r>
  <r>
    <s v="704-219*"/>
    <s v="Orden de compra"/>
    <m/>
    <s v="Septiembre"/>
    <s v="Fotocopias y argollados de documentos academicos"/>
    <n v="1"/>
    <s v="Pesos"/>
    <n v="150000"/>
    <n v="704"/>
    <x v="65"/>
    <x v="35"/>
    <x v="35"/>
    <x v="3"/>
    <s v="Crédito a 30 dias"/>
    <s v="Octubre"/>
    <m/>
  </r>
  <r>
    <s v="704-220*"/>
    <s v="Orden de compra"/>
    <m/>
    <s v="Agosto"/>
    <s v="Compra de papeleria y utiles de escritorio "/>
    <n v="1"/>
    <s v="Pesos"/>
    <n v="2000000"/>
    <n v="704"/>
    <x v="65"/>
    <x v="1"/>
    <x v="1"/>
    <x v="5"/>
    <s v="Crédito a 30 dias"/>
    <s v="Septiembre"/>
    <m/>
  </r>
  <r>
    <s v="704-221*"/>
    <s v="Caja menor"/>
    <m/>
    <s v="Agosto"/>
    <s v="Pago parqueadero por traslados a la sede mosquera a reuniones"/>
    <n v="1"/>
    <s v="Pesos"/>
    <n v="150000"/>
    <n v="704"/>
    <x v="65"/>
    <x v="37"/>
    <x v="37"/>
    <x v="5"/>
    <s v="Caja Menor"/>
    <s v="Bimestral"/>
    <m/>
  </r>
  <r>
    <s v="704-222*"/>
    <s v="Caja menor"/>
    <m/>
    <s v="Agosto"/>
    <s v="Peajes por traslado a la sede mosquera "/>
    <n v="1"/>
    <s v="Pesos"/>
    <n v="150000"/>
    <n v="704"/>
    <x v="65"/>
    <x v="14"/>
    <x v="14"/>
    <x v="5"/>
    <s v="Caja Menor"/>
    <s v="Bimestral"/>
    <m/>
  </r>
  <r>
    <s v="704-223*"/>
    <s v="Otro"/>
    <m/>
    <s v="Septiembre"/>
    <s v="Compra elementos publicitarios Tienda Lasallista"/>
    <n v="1"/>
    <s v="Pesos"/>
    <n v="1000000"/>
    <n v="704"/>
    <x v="65"/>
    <x v="26"/>
    <x v="26"/>
    <x v="3"/>
    <s v="Caja Menor"/>
    <s v="Bimestral"/>
    <m/>
  </r>
  <r>
    <s v="704-224*"/>
    <s v="Orden de compra"/>
    <m/>
    <s v="Agosto"/>
    <s v="Compra de refrigerios para reunion de Bienvenida Docentes y Egresados"/>
    <n v="1"/>
    <s v="Pesos"/>
    <n v="3439760"/>
    <n v="704"/>
    <x v="65"/>
    <x v="11"/>
    <x v="11"/>
    <x v="5"/>
    <s v="Crédito a 30 dias"/>
    <s v="Bimestral"/>
    <m/>
  </r>
  <r>
    <s v="3033-225*"/>
    <s v="Otro"/>
    <m/>
    <s v="Mayo"/>
    <s v="Auxilio Economico para apoyo participacion a eventos "/>
    <n v="1"/>
    <s v="Pesos"/>
    <n v="1500000"/>
    <n v="3033"/>
    <x v="66"/>
    <x v="18"/>
    <x v="18"/>
    <x v="6"/>
    <s v="Contado"/>
    <s v="Mayo"/>
    <m/>
  </r>
  <r>
    <s v="3033-226*"/>
    <s v="Prestación de servicios"/>
    <m/>
    <s v="Febrero"/>
    <s v="Contrato prestacion servicio por elaboracion de modulos "/>
    <n v="1"/>
    <s v="Pesos"/>
    <n v="8000000"/>
    <n v="3033"/>
    <x v="66"/>
    <x v="15"/>
    <x v="15"/>
    <x v="4"/>
    <s v="Crédito a 30 dias"/>
    <s v="Mensual"/>
    <m/>
  </r>
  <r>
    <s v="3033-229*"/>
    <s v="Orden de compra"/>
    <m/>
    <s v="Abril"/>
    <s v="Compra de refrigerios "/>
    <n v="1"/>
    <s v="Pesos"/>
    <n v="500000"/>
    <n v="3033"/>
    <x v="66"/>
    <x v="11"/>
    <x v="11"/>
    <x v="7"/>
    <s v="Crédito a 30 dias"/>
    <s v="Mayo"/>
    <m/>
  </r>
  <r>
    <s v="3033-230*"/>
    <s v="Orden de compra"/>
    <m/>
    <s v="Febrero"/>
    <s v="Compra de papeleria y utiles escritorio "/>
    <n v="1"/>
    <s v="Pesos"/>
    <n v="1500000"/>
    <n v="3033"/>
    <x v="66"/>
    <x v="1"/>
    <x v="1"/>
    <x v="4"/>
    <s v="Crédito a 30 dias"/>
    <s v="Marzo"/>
    <m/>
  </r>
  <r>
    <s v="3033-231*"/>
    <s v="Orden de compra"/>
    <m/>
    <s v="Marzo"/>
    <s v="Publicidad y divulgacion del programa"/>
    <n v="1"/>
    <s v="Pesos"/>
    <n v="2500000"/>
    <n v="3033"/>
    <x v="66"/>
    <x v="44"/>
    <x v="44"/>
    <x v="14"/>
    <s v="Crédito a 30 dias"/>
    <s v="Abril"/>
    <m/>
  </r>
  <r>
    <s v="3033-232*"/>
    <s v="Otro"/>
    <m/>
    <s v="Septiembre"/>
    <s v="Auxilio Economico para apoyo participacion evento academico "/>
    <n v="1"/>
    <s v="Pesos"/>
    <n v="1500000"/>
    <n v="3033"/>
    <x v="66"/>
    <x v="18"/>
    <x v="18"/>
    <x v="3"/>
    <s v="Contado"/>
    <s v="Septiembre"/>
    <m/>
  </r>
  <r>
    <s v="3033-237*"/>
    <s v="Orden de compra"/>
    <m/>
    <s v="Agosto"/>
    <s v="Compra de papeleria y utiles de escritorio "/>
    <m/>
    <s v="Pesos"/>
    <n v="1500000"/>
    <n v="3033"/>
    <x v="66"/>
    <x v="1"/>
    <x v="1"/>
    <x v="5"/>
    <s v="Crédito a 30 dias"/>
    <s v="Septiembre"/>
    <m/>
  </r>
  <r>
    <s v="3033-238*"/>
    <s v="Orden de compra"/>
    <m/>
    <s v="Septiembre"/>
    <s v="Elaboracion publicidad y divulgacion del programa "/>
    <n v="1"/>
    <s v="Pesos"/>
    <n v="2139760"/>
    <n v="3033"/>
    <x v="66"/>
    <x v="44"/>
    <x v="44"/>
    <x v="3"/>
    <s v="Crédito a 30 dias"/>
    <s v="Octubre"/>
    <m/>
  </r>
  <r>
    <s v="3034-239*"/>
    <s v="Otro"/>
    <m/>
    <s v="Marzo"/>
    <s v="Auxilio Economico de personal Administrativa"/>
    <n v="1"/>
    <s v="Pesos"/>
    <n v="1500000"/>
    <n v="3034"/>
    <x v="67"/>
    <x v="18"/>
    <x v="18"/>
    <x v="14"/>
    <s v="Contado"/>
    <s v="Abril"/>
    <m/>
  </r>
  <r>
    <s v="3034-240*"/>
    <s v="Otro"/>
    <m/>
    <s v="Septiembre"/>
    <s v="Auxilio Economico para Directivo para participacion evanto "/>
    <n v="1"/>
    <s v="Pesos"/>
    <n v="1500000"/>
    <n v="3034"/>
    <x v="67"/>
    <x v="18"/>
    <x v="18"/>
    <x v="3"/>
    <s v="Contado"/>
    <s v="Septiembre"/>
    <m/>
  </r>
  <r>
    <s v="3034-241*"/>
    <s v="Prestación de servicios"/>
    <m/>
    <s v="Febrero"/>
    <s v="Honorarios de prestacion de servicio para elaboracion modulos virtuales"/>
    <n v="1"/>
    <s v="Pesos"/>
    <n v="8000000"/>
    <n v="3034"/>
    <x v="67"/>
    <x v="15"/>
    <x v="15"/>
    <x v="4"/>
    <s v="Crédito a 30 dias"/>
    <s v="Bimestral"/>
    <m/>
  </r>
  <r>
    <s v="3034-246*"/>
    <s v="Orden de compra"/>
    <m/>
    <s v="Mayo"/>
    <s v="Compra de refrigerios para evento "/>
    <n v="1"/>
    <s v="Pesos"/>
    <n v="500000"/>
    <n v="3034"/>
    <x v="67"/>
    <x v="11"/>
    <x v="11"/>
    <x v="6"/>
    <s v="Crédito a 30 dias"/>
    <s v="Junio"/>
    <m/>
  </r>
  <r>
    <s v="3034-248*"/>
    <s v="Orden de compra"/>
    <m/>
    <s v="Febrero"/>
    <s v="Compra papeleria y utiles para I ciclo "/>
    <n v="1"/>
    <s v="Pesos"/>
    <n v="1500000"/>
    <n v="3034"/>
    <x v="67"/>
    <x v="1"/>
    <x v="1"/>
    <x v="4"/>
    <s v="Crédito a 30 dias"/>
    <s v="Marzo"/>
    <m/>
  </r>
  <r>
    <s v="3034-249*"/>
    <s v="Orden de compra"/>
    <m/>
    <s v="Septiembre"/>
    <s v="Compra de papeleria y utiles para II ciclo "/>
    <n v="1"/>
    <s v="Pesos"/>
    <n v="1500000"/>
    <n v="3034"/>
    <x v="67"/>
    <x v="1"/>
    <x v="1"/>
    <x v="3"/>
    <s v="Crédito a 30 dias"/>
    <s v="Octubre"/>
    <m/>
  </r>
  <r>
    <s v="3034-251*"/>
    <s v="Orden de compra"/>
    <m/>
    <s v="Septiembre"/>
    <s v="Publicidad y propaganda del programa"/>
    <n v="1"/>
    <s v="Pesos"/>
    <n v="2500000"/>
    <n v="3034"/>
    <x v="67"/>
    <x v="44"/>
    <x v="44"/>
    <x v="3"/>
    <s v="Crédito a 30 dias"/>
    <s v="Octubre"/>
    <m/>
  </r>
  <r>
    <s v="3035-253*"/>
    <s v="Otro"/>
    <m/>
    <s v="Febrero"/>
    <s v="Auxilio Economico para participacion evento"/>
    <n v="1"/>
    <s v="Pesos"/>
    <n v="1500000"/>
    <n v="3035"/>
    <x v="68"/>
    <x v="18"/>
    <x v="18"/>
    <x v="4"/>
    <s v="Contado"/>
    <s v="Febrero"/>
    <m/>
  </r>
  <r>
    <s v="3035-254*"/>
    <s v="Otro"/>
    <m/>
    <s v="Septiembre"/>
    <s v="Auxilio Economico para participacion evento "/>
    <n v="1"/>
    <s v="Pesos"/>
    <n v="1500000"/>
    <n v="3035"/>
    <x v="68"/>
    <x v="18"/>
    <x v="18"/>
    <x v="3"/>
    <s v="Contado"/>
    <s v="Septiembre"/>
    <m/>
  </r>
  <r>
    <s v="3035-255*"/>
    <s v="Prestación de servicios"/>
    <m/>
    <s v="Febrero"/>
    <s v="Prestacion servicios para elaboración modulos virtuales"/>
    <n v="1"/>
    <s v="Pesos"/>
    <n v="8000000"/>
    <n v="3035"/>
    <x v="68"/>
    <x v="15"/>
    <x v="15"/>
    <x v="4"/>
    <s v="Crédito a 30 dias"/>
    <s v="Mensual"/>
    <m/>
  </r>
  <r>
    <s v="3035-260*"/>
    <s v="Orden de compra"/>
    <m/>
    <s v="Mayo"/>
    <s v="Compra de refrigerios para posibles eventos"/>
    <n v="1"/>
    <s v="Pesos"/>
    <n v="500000"/>
    <n v="3035"/>
    <x v="68"/>
    <x v="11"/>
    <x v="11"/>
    <x v="6"/>
    <s v="Crédito a 30 dias"/>
    <s v="Junio"/>
    <m/>
  </r>
  <r>
    <s v="3035-262*"/>
    <s v="Orden de compra"/>
    <m/>
    <s v="Marzo"/>
    <s v="Compra de papeleria para apoyo del programa"/>
    <n v="1"/>
    <s v="Pesos"/>
    <n v="1500000"/>
    <n v="3035"/>
    <x v="68"/>
    <x v="1"/>
    <x v="1"/>
    <x v="14"/>
    <s v="Crédito a 30 dias"/>
    <s v="Abril"/>
    <m/>
  </r>
  <r>
    <s v="3035-264*"/>
    <s v="Orden de compra"/>
    <m/>
    <s v="Agosto"/>
    <s v="Compra de papeleria para apoyo del programa"/>
    <n v="1"/>
    <s v="Pesos"/>
    <n v="1500000"/>
    <n v="3035"/>
    <x v="68"/>
    <x v="1"/>
    <x v="1"/>
    <x v="5"/>
    <s v="Crédito a 30 dias"/>
    <s v="Septiembre"/>
    <m/>
  </r>
  <r>
    <s v="3035-265*"/>
    <s v="Orden de compra"/>
    <m/>
    <s v="Abril"/>
    <s v="Publicidad y propaganda para el programa"/>
    <n v="1"/>
    <s v="Pesos"/>
    <n v="1500000"/>
    <n v="3035"/>
    <x v="68"/>
    <x v="44"/>
    <x v="44"/>
    <x v="7"/>
    <s v="Crédito a 30 dias"/>
    <s v="Mayo"/>
    <m/>
  </r>
  <r>
    <s v="3035-267*"/>
    <s v="Orden de compra"/>
    <m/>
    <s v="Septiembre"/>
    <s v="Publicidad y propaganda del programa"/>
    <n v="1"/>
    <s v="Pesos"/>
    <n v="2139760"/>
    <n v="3035"/>
    <x v="68"/>
    <x v="44"/>
    <x v="44"/>
    <x v="3"/>
    <s v="Crédito a 30 dias"/>
    <s v="Octubre"/>
    <m/>
  </r>
  <r>
    <s v="3035-269*"/>
    <s v="Orden de compra"/>
    <m/>
    <s v="Septiembre"/>
    <s v="Publicidad y propaganda del programa"/>
    <n v="1"/>
    <s v="Pesos"/>
    <n v="2500000"/>
    <n v="3035"/>
    <x v="68"/>
    <x v="44"/>
    <x v="44"/>
    <x v="3"/>
    <s v="Crédito a 30 dias"/>
    <s v="Octubre"/>
    <m/>
  </r>
  <r>
    <s v="3033-271*"/>
    <s v="Orden de compra"/>
    <m/>
    <s v="Marzo"/>
    <s v="Publicidad y propaganda para divulgacion programa"/>
    <n v="1"/>
    <s v="Pesos"/>
    <n v="1500000"/>
    <n v="3033"/>
    <x v="66"/>
    <x v="44"/>
    <x v="44"/>
    <x v="14"/>
    <s v="Crédito a 30 dias"/>
    <s v="Abril"/>
    <m/>
  </r>
  <r>
    <s v="3033-273*"/>
    <s v="Orden de compra"/>
    <m/>
    <s v="Marzo"/>
    <s v="Publicidad Y Propaganda del programa"/>
    <n v="1"/>
    <s v="Pesos"/>
    <n v="3860240"/>
    <n v="3033"/>
    <x v="66"/>
    <x v="44"/>
    <x v="44"/>
    <x v="14"/>
    <s v="Crédito a 30 dias"/>
    <s v="Abril"/>
    <m/>
  </r>
  <r>
    <s v="3034-276*"/>
    <s v="Orden de compra"/>
    <m/>
    <s v="Septiembre"/>
    <s v="Publicidad y propaganda para el programa"/>
    <n v="1"/>
    <s v="Pesos"/>
    <n v="3000000"/>
    <n v="3034"/>
    <x v="67"/>
    <x v="44"/>
    <x v="44"/>
    <x v="3"/>
    <s v="Crédito a 30 dias"/>
    <s v="Octubre"/>
    <m/>
  </r>
  <r>
    <s v="3034-277*"/>
    <s v="Orden de compra"/>
    <m/>
    <s v="Mayo"/>
    <s v="Publicidad y propaganda del programa"/>
    <n v="1"/>
    <s v="Pesos"/>
    <n v="1500000"/>
    <n v="3034"/>
    <x v="67"/>
    <x v="44"/>
    <x v="44"/>
    <x v="6"/>
    <s v="Crédito a 30 dias"/>
    <s v="Junio"/>
    <m/>
  </r>
  <r>
    <s v="3034-278*"/>
    <s v="Orden de compra"/>
    <m/>
    <s v="Marzo"/>
    <s v="Publicidad y propaganda del programa"/>
    <n v="1"/>
    <s v="Pesos"/>
    <n v="3000000"/>
    <n v="3034"/>
    <x v="67"/>
    <x v="44"/>
    <x v="44"/>
    <x v="14"/>
    <s v="Crédito a 30 dias"/>
    <s v="Abril"/>
    <m/>
  </r>
  <r>
    <s v="3035-280*"/>
    <s v="Orden de compra"/>
    <m/>
    <s v="Septiembre"/>
    <s v="Publicidad y propaganda del programa "/>
    <n v="1"/>
    <s v="Pesos"/>
    <n v="3000000"/>
    <n v="3035"/>
    <x v="68"/>
    <x v="44"/>
    <x v="44"/>
    <x v="3"/>
    <s v="Crédito a 30 dias"/>
    <s v="Octubre"/>
    <m/>
  </r>
  <r>
    <s v="3035-283*"/>
    <s v="Orden de compra"/>
    <m/>
    <s v="Mayo"/>
    <s v="Publicidad y propaganda del programa"/>
    <n v="1"/>
    <s v="Pesos"/>
    <n v="1500000"/>
    <n v="3035"/>
    <x v="68"/>
    <x v="44"/>
    <x v="44"/>
    <x v="6"/>
    <s v="Crédito a 30 dias"/>
    <s v="Junio"/>
    <m/>
  </r>
  <r>
    <s v="3321-284*"/>
    <s v="Orden de compra"/>
    <m/>
    <s v="Febrero"/>
    <s v="Publicidad y propaganda del programa"/>
    <n v="1"/>
    <s v="Pesos"/>
    <n v="1000000"/>
    <n v="3321"/>
    <x v="57"/>
    <x v="44"/>
    <x v="44"/>
    <x v="4"/>
    <s v="Crédito a 30 dias"/>
    <s v="Marzo"/>
    <m/>
  </r>
  <r>
    <s v="3321-285*"/>
    <s v="Orden de compra"/>
    <m/>
    <s v="Febrero"/>
    <s v="Publicidad y propaganda programa"/>
    <n v="1"/>
    <s v="Pesos"/>
    <n v="751400"/>
    <n v="3321"/>
    <x v="57"/>
    <x v="44"/>
    <x v="44"/>
    <x v="4"/>
    <s v="Crédito a 30 dias"/>
    <s v="Marzo"/>
    <m/>
  </r>
  <r>
    <s v="3321-286*"/>
    <s v="Orden de compra"/>
    <m/>
    <s v="Febrero"/>
    <s v="Publicidad y propaganda del programa"/>
    <n v="1"/>
    <s v="Pesos"/>
    <n v="500000"/>
    <n v="3321"/>
    <x v="57"/>
    <x v="44"/>
    <x v="44"/>
    <x v="4"/>
    <s v="Crédito a 30 dias"/>
    <s v="Marzo"/>
    <m/>
  </r>
  <r>
    <s v="3321-287*"/>
    <s v="Orden de compra"/>
    <m/>
    <s v="Febrero"/>
    <s v="Publicidad y propaganda del programa"/>
    <n v="1"/>
    <s v="Pesos"/>
    <n v="500000"/>
    <n v="3321"/>
    <x v="57"/>
    <x v="44"/>
    <x v="44"/>
    <x v="4"/>
    <s v="Crédito a 30 dias"/>
    <s v="Marzo"/>
    <m/>
  </r>
  <r>
    <s v="3031-288*"/>
    <s v="Orden de compra"/>
    <m/>
    <s v="Febrero"/>
    <s v="Participacion y publicidad del programa"/>
    <n v="1"/>
    <s v="Pesos"/>
    <n v="500000"/>
    <n v="3031"/>
    <x v="64"/>
    <x v="44"/>
    <x v="44"/>
    <x v="4"/>
    <s v="Crédito a 30 dias"/>
    <s v="Marzo"/>
    <m/>
  </r>
  <r>
    <s v="3031-289*"/>
    <s v="Orden de compra"/>
    <m/>
    <s v="Febrero"/>
    <s v="Publicidad y propaganda"/>
    <n v="1"/>
    <s v="Pesos"/>
    <n v="500000"/>
    <n v="3031"/>
    <x v="64"/>
    <x v="44"/>
    <x v="44"/>
    <x v="4"/>
    <s v="Crédito a 30 dias"/>
    <s v="Marzo"/>
    <m/>
  </r>
  <r>
    <s v="3031-290*"/>
    <s v="Orden de compra"/>
    <m/>
    <s v="Febrero"/>
    <s v="Publicidad y  propaganda del programa"/>
    <n v="1"/>
    <s v="Pesos"/>
    <n v="300000"/>
    <n v="3031"/>
    <x v="64"/>
    <x v="44"/>
    <x v="44"/>
    <x v="4"/>
    <s v="Crédito a 30 dias"/>
    <s v="Marzo"/>
    <m/>
  </r>
  <r>
    <s v="3031-291*"/>
    <s v="Orden de compra"/>
    <m/>
    <s v="Febrero"/>
    <s v="Publicidad y propaganda del programa"/>
    <n v="1"/>
    <s v="Pesos"/>
    <n v="300000"/>
    <n v="3031"/>
    <x v="64"/>
    <x v="44"/>
    <x v="44"/>
    <x v="4"/>
    <s v="Crédito a 30 dias"/>
    <s v="Febrero"/>
    <m/>
  </r>
  <r>
    <s v="3030-293*"/>
    <s v="Orden de compra"/>
    <m/>
    <s v="Febrero"/>
    <s v="Publicidad y propaganda del programa"/>
    <n v="1"/>
    <s v="Pesos"/>
    <n v="2000000"/>
    <n v="3030"/>
    <x v="59"/>
    <x v="44"/>
    <x v="44"/>
    <x v="4"/>
    <s v="Crédito a 30 dias"/>
    <s v="Marzo"/>
    <m/>
  </r>
  <r>
    <s v="3030-294*"/>
    <s v="Prestación de servicios"/>
    <m/>
    <s v="Marzo"/>
    <s v="Honorarios prestacion servicios"/>
    <n v="1"/>
    <s v="Pesos"/>
    <n v="2000000"/>
    <n v="3030"/>
    <x v="59"/>
    <x v="15"/>
    <x v="15"/>
    <x v="14"/>
    <s v="Crédito a 30 dias"/>
    <s v="Abril"/>
    <m/>
  </r>
  <r>
    <s v="3030-295*"/>
    <s v="Orden de compra"/>
    <m/>
    <s v="Febrero"/>
    <s v="Publicidad  y propaganda del programa"/>
    <n v="1"/>
    <s v="Pesos"/>
    <n v="500000"/>
    <n v="3030"/>
    <x v="59"/>
    <x v="44"/>
    <x v="44"/>
    <x v="4"/>
    <s v="Crédito a 30 dias"/>
    <s v="Mensual"/>
    <m/>
  </r>
  <r>
    <s v="3033-296*"/>
    <s v="Orden de compra"/>
    <m/>
    <s v="Marzo"/>
    <s v="Publicidad y propaganda del programa "/>
    <n v="1"/>
    <s v="Pesos"/>
    <n v="639760"/>
    <n v="3033"/>
    <x v="66"/>
    <x v="44"/>
    <x v="44"/>
    <x v="14"/>
    <s v="Crédito a 30 dias"/>
    <s v="Marzo"/>
    <m/>
  </r>
  <r>
    <s v="3033-297*"/>
    <s v="Orden de compra"/>
    <m/>
    <s v="Febrero"/>
    <s v="Participacion y eventos para el programa"/>
    <n v="1"/>
    <s v="Pesos"/>
    <n v="3000000"/>
    <n v="3033"/>
    <x v="66"/>
    <x v="44"/>
    <x v="44"/>
    <x v="4"/>
    <s v="Crédito a 30 dias"/>
    <s v="Marzo"/>
    <m/>
  </r>
  <r>
    <s v="3033-298*"/>
    <s v="Orden de compra"/>
    <m/>
    <s v="Septiembre"/>
    <s v="Compra de refrigerios para evento "/>
    <n v="1"/>
    <s v="Pesos"/>
    <n v="139760"/>
    <n v="3033"/>
    <x v="66"/>
    <x v="11"/>
    <x v="11"/>
    <x v="3"/>
    <s v="Crédito a 30 dias"/>
    <s v="Octubre"/>
    <m/>
  </r>
  <r>
    <s v="3033-299*"/>
    <s v="Orden de compra"/>
    <m/>
    <s v="Febrero"/>
    <s v="Publicidad y propaganda del programa"/>
    <n v="1"/>
    <s v="Pesos"/>
    <n v="360240"/>
    <n v="3033"/>
    <x v="66"/>
    <x v="44"/>
    <x v="44"/>
    <x v="4"/>
    <s v="Crédito a 30 dias"/>
    <s v="Marzo"/>
    <m/>
  </r>
  <r>
    <s v="3034-300*"/>
    <s v="Orden de compra"/>
    <m/>
    <s v="Febrero"/>
    <s v="Publicidad y propaganda del programa"/>
    <n v="1"/>
    <s v="Pesos"/>
    <n v="3000000"/>
    <n v="3034"/>
    <x v="67"/>
    <x v="44"/>
    <x v="44"/>
    <x v="4"/>
    <s v="Crédito a 30 dias"/>
    <s v="Abril"/>
    <m/>
  </r>
  <r>
    <s v="3034-301*"/>
    <s v="Orden de compra"/>
    <m/>
    <s v="Febrero"/>
    <s v="Publicidad y propaganda del programa"/>
    <n v="1"/>
    <s v="Pesos"/>
    <n v="639760"/>
    <n v="3034"/>
    <x v="67"/>
    <x v="44"/>
    <x v="44"/>
    <x v="4"/>
    <s v="Crédito a 30 dias"/>
    <s v="Marzo"/>
    <m/>
  </r>
  <r>
    <s v="3034-302*"/>
    <s v="Orden de compra"/>
    <m/>
    <s v="Septiembre"/>
    <s v="Compra de refrigerios para evento"/>
    <n v="1"/>
    <s v="Pesos"/>
    <n v="139760"/>
    <n v="3034"/>
    <x v="67"/>
    <x v="11"/>
    <x v="11"/>
    <x v="3"/>
    <s v="Crédito a 30 dias"/>
    <s v="Octubre"/>
    <m/>
  </r>
  <r>
    <s v="3034-303*"/>
    <s v="Orden de compra"/>
    <m/>
    <s v="Febrero"/>
    <s v="Publicidad  y propaganda del programa "/>
    <n v="1"/>
    <s v="Pesos"/>
    <n v="360240"/>
    <n v="3034"/>
    <x v="67"/>
    <x v="44"/>
    <x v="44"/>
    <x v="4"/>
    <s v="Crédito a 30 dias"/>
    <s v="Marzo"/>
    <m/>
  </r>
  <r>
    <s v="3035-304*"/>
    <s v="Orden de compra"/>
    <m/>
    <s v="Febrero"/>
    <s v="Publicidad y propaganda "/>
    <n v="1"/>
    <s v="Pesos"/>
    <n v="3000000"/>
    <n v="3035"/>
    <x v="68"/>
    <x v="44"/>
    <x v="44"/>
    <x v="4"/>
    <s v="Crédito a 30 dias"/>
    <s v="Febrero"/>
    <m/>
  </r>
  <r>
    <s v="3035-305*"/>
    <s v="Orden de compra"/>
    <m/>
    <s v="Febrero"/>
    <s v="Publicidad y propaganda del programa "/>
    <n v="1"/>
    <s v="Pesos"/>
    <n v="139760"/>
    <n v="3035"/>
    <x v="68"/>
    <x v="44"/>
    <x v="44"/>
    <x v="4"/>
    <s v="Crédito a 30 dias"/>
    <s v="Marzo"/>
    <m/>
  </r>
  <r>
    <s v="3036-306*"/>
    <s v="Orden de compra"/>
    <m/>
    <s v="Febrero"/>
    <s v="Publicidad y propaganda del programa "/>
    <n v="1"/>
    <s v="Pesos"/>
    <n v="639760"/>
    <n v="3036"/>
    <x v="61"/>
    <x v="44"/>
    <x v="44"/>
    <x v="4"/>
    <s v="Crédito a 30 dias"/>
    <s v="Marzo"/>
    <m/>
  </r>
  <r>
    <s v="3035-307*"/>
    <s v="Orden de compra"/>
    <m/>
    <s v="Febrero"/>
    <s v="Publicidad y propaganda del programa"/>
    <n v="1"/>
    <s v="Pesos"/>
    <n v="360240"/>
    <n v="3035"/>
    <x v="68"/>
    <x v="44"/>
    <x v="44"/>
    <x v="4"/>
    <s v="Crédito a 30 dias"/>
    <s v="Marzo"/>
    <m/>
  </r>
  <r>
    <s v="3036-309*"/>
    <s v="Otro"/>
    <m/>
    <s v="Agosto"/>
    <s v="Auxilio Economico para docentes y Adtivo"/>
    <n v="1"/>
    <s v="Pesos"/>
    <n v="2296803"/>
    <n v="3036"/>
    <x v="61"/>
    <x v="18"/>
    <x v="18"/>
    <x v="5"/>
    <s v="Contado"/>
    <s v="Mensual"/>
    <m/>
  </r>
  <r>
    <s v="3036-310*"/>
    <s v="Otro"/>
    <m/>
    <s v="Agosto"/>
    <s v="Compra pasajes aereos Bogotá-Yopal-Bogotá"/>
    <m/>
    <s v="Pesos"/>
    <n v="8037637"/>
    <n v="3036"/>
    <x v="61"/>
    <x v="4"/>
    <x v="4"/>
    <x v="5"/>
    <s v="Tarjeta de crédito"/>
    <s v="Mensual"/>
    <m/>
  </r>
  <r>
    <n v="704"/>
    <m/>
    <m/>
    <m/>
    <m/>
    <m/>
    <m/>
    <n v="6240"/>
    <n v="704"/>
    <x v="65"/>
    <x v="19"/>
    <x v="19"/>
    <x v="13"/>
    <m/>
    <m/>
    <m/>
  </r>
  <r>
    <n v="704"/>
    <m/>
    <m/>
    <m/>
    <m/>
    <m/>
    <m/>
    <n v="102000.00000000001"/>
    <n v="704"/>
    <x v="65"/>
    <x v="20"/>
    <x v="20"/>
    <x v="13"/>
    <m/>
    <m/>
    <m/>
  </r>
  <r>
    <n v="704"/>
    <m/>
    <m/>
    <m/>
    <m/>
    <m/>
    <m/>
    <n v="48000"/>
    <n v="704"/>
    <x v="65"/>
    <x v="21"/>
    <x v="21"/>
    <x v="13"/>
    <m/>
    <m/>
    <m/>
  </r>
  <r>
    <n v="704"/>
    <m/>
    <m/>
    <m/>
    <m/>
    <m/>
    <m/>
    <n v="36000"/>
    <n v="704"/>
    <x v="65"/>
    <x v="22"/>
    <x v="22"/>
    <x v="13"/>
    <m/>
    <m/>
    <m/>
  </r>
  <r>
    <n v="704"/>
    <m/>
    <m/>
    <m/>
    <m/>
    <m/>
    <m/>
    <n v="24000"/>
    <n v="704"/>
    <x v="65"/>
    <x v="23"/>
    <x v="23"/>
    <x v="13"/>
    <m/>
    <m/>
    <m/>
  </r>
  <r>
    <n v="704"/>
    <m/>
    <m/>
    <m/>
    <m/>
    <m/>
    <m/>
    <n v="144000"/>
    <n v="704"/>
    <x v="65"/>
    <x v="24"/>
    <x v="24"/>
    <x v="13"/>
    <m/>
    <m/>
    <m/>
  </r>
  <r>
    <n v="327"/>
    <m/>
    <m/>
    <m/>
    <m/>
    <m/>
    <m/>
    <n v="6240"/>
    <n v="327"/>
    <x v="62"/>
    <x v="19"/>
    <x v="19"/>
    <x v="13"/>
    <m/>
    <m/>
    <m/>
  </r>
  <r>
    <n v="327"/>
    <m/>
    <m/>
    <m/>
    <m/>
    <m/>
    <m/>
    <n v="102000.00000000001"/>
    <n v="327"/>
    <x v="62"/>
    <x v="20"/>
    <x v="20"/>
    <x v="13"/>
    <m/>
    <m/>
    <m/>
  </r>
  <r>
    <n v="327"/>
    <m/>
    <m/>
    <m/>
    <m/>
    <m/>
    <m/>
    <n v="48000"/>
    <n v="327"/>
    <x v="62"/>
    <x v="21"/>
    <x v="21"/>
    <x v="13"/>
    <m/>
    <m/>
    <m/>
  </r>
  <r>
    <n v="327"/>
    <m/>
    <m/>
    <m/>
    <m/>
    <m/>
    <m/>
    <n v="36000"/>
    <n v="327"/>
    <x v="62"/>
    <x v="22"/>
    <x v="22"/>
    <x v="13"/>
    <m/>
    <m/>
    <m/>
  </r>
  <r>
    <n v="327"/>
    <m/>
    <m/>
    <m/>
    <m/>
    <m/>
    <m/>
    <n v="24000"/>
    <n v="327"/>
    <x v="62"/>
    <x v="23"/>
    <x v="23"/>
    <x v="13"/>
    <m/>
    <m/>
    <m/>
  </r>
  <r>
    <n v="327"/>
    <m/>
    <m/>
    <m/>
    <m/>
    <m/>
    <m/>
    <n v="144000"/>
    <n v="327"/>
    <x v="62"/>
    <x v="24"/>
    <x v="24"/>
    <x v="13"/>
    <m/>
    <m/>
    <m/>
  </r>
  <r>
    <n v="385"/>
    <m/>
    <m/>
    <m/>
    <m/>
    <m/>
    <m/>
    <n v="4306"/>
    <n v="385"/>
    <x v="63"/>
    <x v="19"/>
    <x v="19"/>
    <x v="13"/>
    <m/>
    <m/>
    <m/>
  </r>
  <r>
    <n v="385"/>
    <m/>
    <m/>
    <m/>
    <m/>
    <m/>
    <m/>
    <n v="70390"/>
    <n v="385"/>
    <x v="63"/>
    <x v="20"/>
    <x v="20"/>
    <x v="13"/>
    <m/>
    <m/>
    <m/>
  </r>
  <r>
    <n v="385"/>
    <m/>
    <m/>
    <m/>
    <m/>
    <m/>
    <m/>
    <n v="33125"/>
    <n v="385"/>
    <x v="63"/>
    <x v="21"/>
    <x v="21"/>
    <x v="13"/>
    <m/>
    <m/>
    <m/>
  </r>
  <r>
    <n v="385"/>
    <m/>
    <m/>
    <m/>
    <m/>
    <m/>
    <m/>
    <n v="24843"/>
    <n v="385"/>
    <x v="63"/>
    <x v="22"/>
    <x v="22"/>
    <x v="13"/>
    <m/>
    <m/>
    <m/>
  </r>
  <r>
    <n v="385"/>
    <m/>
    <m/>
    <m/>
    <m/>
    <m/>
    <m/>
    <n v="16562"/>
    <n v="385"/>
    <x v="63"/>
    <x v="23"/>
    <x v="23"/>
    <x v="13"/>
    <m/>
    <m/>
    <m/>
  </r>
  <r>
    <n v="385"/>
    <m/>
    <m/>
    <m/>
    <m/>
    <m/>
    <m/>
    <n v="99374"/>
    <n v="385"/>
    <x v="63"/>
    <x v="24"/>
    <x v="24"/>
    <x v="13"/>
    <m/>
    <m/>
    <m/>
  </r>
  <r>
    <n v="332"/>
    <m/>
    <m/>
    <m/>
    <m/>
    <m/>
    <m/>
    <n v="6240"/>
    <n v="332"/>
    <x v="56"/>
    <x v="19"/>
    <x v="19"/>
    <x v="13"/>
    <m/>
    <m/>
    <m/>
  </r>
  <r>
    <n v="332"/>
    <m/>
    <m/>
    <m/>
    <m/>
    <m/>
    <m/>
    <n v="102000.00000000001"/>
    <n v="332"/>
    <x v="56"/>
    <x v="20"/>
    <x v="20"/>
    <x v="13"/>
    <m/>
    <m/>
    <m/>
  </r>
  <r>
    <n v="332"/>
    <m/>
    <m/>
    <m/>
    <m/>
    <m/>
    <m/>
    <n v="48000"/>
    <n v="332"/>
    <x v="56"/>
    <x v="21"/>
    <x v="21"/>
    <x v="13"/>
    <m/>
    <m/>
    <m/>
  </r>
  <r>
    <n v="332"/>
    <m/>
    <m/>
    <m/>
    <m/>
    <m/>
    <m/>
    <n v="36000"/>
    <n v="332"/>
    <x v="56"/>
    <x v="22"/>
    <x v="22"/>
    <x v="13"/>
    <m/>
    <m/>
    <m/>
  </r>
  <r>
    <n v="332"/>
    <m/>
    <m/>
    <m/>
    <m/>
    <m/>
    <m/>
    <n v="24000"/>
    <n v="332"/>
    <x v="56"/>
    <x v="23"/>
    <x v="23"/>
    <x v="13"/>
    <m/>
    <m/>
    <m/>
  </r>
  <r>
    <n v="332"/>
    <m/>
    <m/>
    <m/>
    <m/>
    <m/>
    <m/>
    <n v="144000"/>
    <n v="332"/>
    <x v="56"/>
    <x v="24"/>
    <x v="24"/>
    <x v="13"/>
    <m/>
    <m/>
    <m/>
  </r>
  <r>
    <n v="3013"/>
    <m/>
    <m/>
    <m/>
    <m/>
    <m/>
    <m/>
    <n v="18720"/>
    <n v="3013"/>
    <x v="55"/>
    <x v="19"/>
    <x v="19"/>
    <x v="13"/>
    <m/>
    <m/>
    <m/>
  </r>
  <r>
    <n v="3013"/>
    <m/>
    <m/>
    <m/>
    <m/>
    <m/>
    <m/>
    <n v="306000"/>
    <n v="3013"/>
    <x v="55"/>
    <x v="20"/>
    <x v="20"/>
    <x v="13"/>
    <m/>
    <m/>
    <m/>
  </r>
  <r>
    <n v="3013"/>
    <m/>
    <m/>
    <m/>
    <m/>
    <m/>
    <m/>
    <n v="144000"/>
    <n v="3013"/>
    <x v="55"/>
    <x v="21"/>
    <x v="21"/>
    <x v="13"/>
    <m/>
    <m/>
    <m/>
  </r>
  <r>
    <n v="3013"/>
    <m/>
    <m/>
    <m/>
    <m/>
    <m/>
    <m/>
    <n v="108000"/>
    <n v="3013"/>
    <x v="55"/>
    <x v="22"/>
    <x v="22"/>
    <x v="13"/>
    <m/>
    <m/>
    <m/>
  </r>
  <r>
    <n v="3013"/>
    <m/>
    <m/>
    <m/>
    <m/>
    <m/>
    <m/>
    <n v="72000"/>
    <n v="3013"/>
    <x v="55"/>
    <x v="23"/>
    <x v="23"/>
    <x v="13"/>
    <m/>
    <m/>
    <m/>
  </r>
  <r>
    <n v="3013"/>
    <m/>
    <m/>
    <m/>
    <m/>
    <m/>
    <m/>
    <n v="432000"/>
    <n v="3013"/>
    <x v="55"/>
    <x v="24"/>
    <x v="24"/>
    <x v="13"/>
    <m/>
    <m/>
    <m/>
  </r>
  <r>
    <n v="3321"/>
    <m/>
    <m/>
    <m/>
    <m/>
    <m/>
    <m/>
    <n v="4306"/>
    <n v="3321"/>
    <x v="57"/>
    <x v="19"/>
    <x v="19"/>
    <x v="13"/>
    <m/>
    <m/>
    <m/>
  </r>
  <r>
    <n v="3321"/>
    <m/>
    <m/>
    <m/>
    <m/>
    <m/>
    <m/>
    <n v="70390"/>
    <n v="3321"/>
    <x v="57"/>
    <x v="20"/>
    <x v="20"/>
    <x v="13"/>
    <m/>
    <m/>
    <m/>
  </r>
  <r>
    <n v="3321"/>
    <m/>
    <m/>
    <m/>
    <m/>
    <m/>
    <m/>
    <n v="33125"/>
    <n v="3321"/>
    <x v="57"/>
    <x v="21"/>
    <x v="21"/>
    <x v="13"/>
    <m/>
    <m/>
    <m/>
  </r>
  <r>
    <n v="3321"/>
    <m/>
    <m/>
    <m/>
    <m/>
    <m/>
    <m/>
    <n v="24843"/>
    <n v="3321"/>
    <x v="57"/>
    <x v="22"/>
    <x v="22"/>
    <x v="13"/>
    <m/>
    <m/>
    <m/>
  </r>
  <r>
    <n v="3321"/>
    <m/>
    <m/>
    <m/>
    <m/>
    <m/>
    <m/>
    <n v="16562"/>
    <n v="3321"/>
    <x v="57"/>
    <x v="23"/>
    <x v="23"/>
    <x v="13"/>
    <m/>
    <m/>
    <m/>
  </r>
  <r>
    <n v="3321"/>
    <m/>
    <m/>
    <m/>
    <m/>
    <m/>
    <m/>
    <n v="99374"/>
    <n v="3321"/>
    <x v="57"/>
    <x v="24"/>
    <x v="24"/>
    <x v="13"/>
    <m/>
    <m/>
    <m/>
  </r>
  <r>
    <n v="3022"/>
    <m/>
    <m/>
    <m/>
    <m/>
    <m/>
    <m/>
    <n v="4306"/>
    <n v="3022"/>
    <x v="58"/>
    <x v="19"/>
    <x v="19"/>
    <x v="13"/>
    <m/>
    <m/>
    <m/>
  </r>
  <r>
    <n v="3022"/>
    <m/>
    <m/>
    <m/>
    <m/>
    <m/>
    <m/>
    <n v="70390"/>
    <n v="3022"/>
    <x v="58"/>
    <x v="20"/>
    <x v="20"/>
    <x v="13"/>
    <m/>
    <m/>
    <m/>
  </r>
  <r>
    <n v="3022"/>
    <m/>
    <m/>
    <m/>
    <m/>
    <m/>
    <m/>
    <n v="33125"/>
    <n v="3022"/>
    <x v="58"/>
    <x v="21"/>
    <x v="21"/>
    <x v="13"/>
    <m/>
    <m/>
    <m/>
  </r>
  <r>
    <n v="3022"/>
    <m/>
    <m/>
    <m/>
    <m/>
    <m/>
    <m/>
    <n v="24843"/>
    <n v="3022"/>
    <x v="58"/>
    <x v="22"/>
    <x v="22"/>
    <x v="13"/>
    <m/>
    <m/>
    <m/>
  </r>
  <r>
    <n v="3022"/>
    <m/>
    <m/>
    <m/>
    <m/>
    <m/>
    <m/>
    <n v="16562"/>
    <n v="3022"/>
    <x v="58"/>
    <x v="23"/>
    <x v="23"/>
    <x v="13"/>
    <m/>
    <m/>
    <m/>
  </r>
  <r>
    <n v="3022"/>
    <m/>
    <m/>
    <m/>
    <m/>
    <m/>
    <m/>
    <n v="99374"/>
    <n v="3022"/>
    <x v="58"/>
    <x v="24"/>
    <x v="24"/>
    <x v="13"/>
    <m/>
    <m/>
    <m/>
  </r>
  <r>
    <n v="3036"/>
    <m/>
    <m/>
    <m/>
    <m/>
    <m/>
    <m/>
    <n v="4777"/>
    <n v="3036"/>
    <x v="61"/>
    <x v="19"/>
    <x v="19"/>
    <x v="13"/>
    <m/>
    <m/>
    <m/>
  </r>
  <r>
    <n v="3036"/>
    <m/>
    <m/>
    <m/>
    <m/>
    <m/>
    <m/>
    <n v="78091"/>
    <n v="3036"/>
    <x v="61"/>
    <x v="20"/>
    <x v="20"/>
    <x v="13"/>
    <m/>
    <m/>
    <m/>
  </r>
  <r>
    <n v="3036"/>
    <m/>
    <m/>
    <m/>
    <m/>
    <m/>
    <m/>
    <n v="36749"/>
    <n v="3036"/>
    <x v="61"/>
    <x v="21"/>
    <x v="21"/>
    <x v="13"/>
    <m/>
    <m/>
    <m/>
  </r>
  <r>
    <n v="3036"/>
    <m/>
    <m/>
    <m/>
    <m/>
    <m/>
    <m/>
    <n v="27562"/>
    <n v="3036"/>
    <x v="61"/>
    <x v="22"/>
    <x v="22"/>
    <x v="13"/>
    <m/>
    <m/>
    <m/>
  </r>
  <r>
    <n v="3036"/>
    <m/>
    <m/>
    <m/>
    <m/>
    <m/>
    <m/>
    <n v="18374"/>
    <n v="3036"/>
    <x v="61"/>
    <x v="23"/>
    <x v="23"/>
    <x v="13"/>
    <m/>
    <m/>
    <m/>
  </r>
  <r>
    <n v="3036"/>
    <m/>
    <m/>
    <m/>
    <m/>
    <m/>
    <m/>
    <n v="110247"/>
    <n v="3036"/>
    <x v="61"/>
    <x v="24"/>
    <x v="24"/>
    <x v="13"/>
    <m/>
    <m/>
    <m/>
  </r>
  <r>
    <n v="3035"/>
    <m/>
    <m/>
    <m/>
    <m/>
    <m/>
    <m/>
    <n v="6240"/>
    <n v="3035"/>
    <x v="68"/>
    <x v="19"/>
    <x v="19"/>
    <x v="13"/>
    <m/>
    <m/>
    <m/>
  </r>
  <r>
    <n v="3035"/>
    <m/>
    <m/>
    <m/>
    <m/>
    <m/>
    <m/>
    <n v="102000.00000000001"/>
    <n v="3035"/>
    <x v="68"/>
    <x v="20"/>
    <x v="20"/>
    <x v="13"/>
    <m/>
    <m/>
    <m/>
  </r>
  <r>
    <n v="3035"/>
    <m/>
    <m/>
    <m/>
    <m/>
    <m/>
    <m/>
    <n v="48000"/>
    <n v="3035"/>
    <x v="68"/>
    <x v="21"/>
    <x v="21"/>
    <x v="13"/>
    <m/>
    <m/>
    <m/>
  </r>
  <r>
    <n v="3035"/>
    <m/>
    <m/>
    <m/>
    <m/>
    <m/>
    <m/>
    <n v="36000"/>
    <n v="3035"/>
    <x v="68"/>
    <x v="22"/>
    <x v="22"/>
    <x v="13"/>
    <m/>
    <m/>
    <m/>
  </r>
  <r>
    <n v="3035"/>
    <m/>
    <m/>
    <m/>
    <m/>
    <m/>
    <m/>
    <n v="24000"/>
    <n v="3035"/>
    <x v="68"/>
    <x v="23"/>
    <x v="23"/>
    <x v="13"/>
    <m/>
    <m/>
    <m/>
  </r>
  <r>
    <n v="3035"/>
    <m/>
    <m/>
    <m/>
    <m/>
    <m/>
    <m/>
    <n v="144000"/>
    <n v="3035"/>
    <x v="68"/>
    <x v="24"/>
    <x v="24"/>
    <x v="13"/>
    <m/>
    <m/>
    <m/>
  </r>
  <r>
    <n v="3034"/>
    <m/>
    <m/>
    <m/>
    <m/>
    <m/>
    <m/>
    <n v="6240"/>
    <n v="3034"/>
    <x v="67"/>
    <x v="19"/>
    <x v="19"/>
    <x v="13"/>
    <m/>
    <m/>
    <m/>
  </r>
  <r>
    <n v="3034"/>
    <m/>
    <m/>
    <m/>
    <m/>
    <m/>
    <m/>
    <n v="102000.00000000001"/>
    <n v="3034"/>
    <x v="67"/>
    <x v="20"/>
    <x v="20"/>
    <x v="13"/>
    <m/>
    <m/>
    <m/>
  </r>
  <r>
    <n v="3034"/>
    <m/>
    <m/>
    <m/>
    <m/>
    <m/>
    <m/>
    <n v="48000"/>
    <n v="3034"/>
    <x v="67"/>
    <x v="21"/>
    <x v="21"/>
    <x v="13"/>
    <m/>
    <m/>
    <m/>
  </r>
  <r>
    <n v="3034"/>
    <m/>
    <m/>
    <m/>
    <m/>
    <m/>
    <m/>
    <n v="36000"/>
    <n v="3034"/>
    <x v="67"/>
    <x v="22"/>
    <x v="22"/>
    <x v="13"/>
    <m/>
    <m/>
    <m/>
  </r>
  <r>
    <n v="3034"/>
    <m/>
    <m/>
    <m/>
    <m/>
    <m/>
    <m/>
    <n v="24000"/>
    <n v="3034"/>
    <x v="67"/>
    <x v="23"/>
    <x v="23"/>
    <x v="13"/>
    <m/>
    <m/>
    <m/>
  </r>
  <r>
    <n v="3034"/>
    <m/>
    <m/>
    <m/>
    <m/>
    <m/>
    <m/>
    <n v="144000"/>
    <n v="3034"/>
    <x v="67"/>
    <x v="24"/>
    <x v="24"/>
    <x v="13"/>
    <m/>
    <m/>
    <m/>
  </r>
  <r>
    <n v="3033"/>
    <m/>
    <m/>
    <m/>
    <m/>
    <m/>
    <m/>
    <n v="6240"/>
    <n v="3033"/>
    <x v="66"/>
    <x v="19"/>
    <x v="19"/>
    <x v="13"/>
    <m/>
    <m/>
    <m/>
  </r>
  <r>
    <n v="3033"/>
    <m/>
    <m/>
    <m/>
    <m/>
    <m/>
    <m/>
    <n v="102000.00000000001"/>
    <n v="3033"/>
    <x v="66"/>
    <x v="20"/>
    <x v="20"/>
    <x v="13"/>
    <m/>
    <m/>
    <m/>
  </r>
  <r>
    <n v="3033"/>
    <m/>
    <m/>
    <m/>
    <m/>
    <m/>
    <m/>
    <n v="48000"/>
    <n v="3033"/>
    <x v="66"/>
    <x v="21"/>
    <x v="21"/>
    <x v="13"/>
    <m/>
    <m/>
    <m/>
  </r>
  <r>
    <n v="3033"/>
    <m/>
    <m/>
    <m/>
    <m/>
    <m/>
    <m/>
    <n v="36000"/>
    <n v="3033"/>
    <x v="66"/>
    <x v="22"/>
    <x v="22"/>
    <x v="13"/>
    <m/>
    <m/>
    <m/>
  </r>
  <r>
    <n v="3033"/>
    <m/>
    <m/>
    <m/>
    <m/>
    <m/>
    <m/>
    <n v="24000"/>
    <n v="3033"/>
    <x v="66"/>
    <x v="23"/>
    <x v="23"/>
    <x v="13"/>
    <m/>
    <m/>
    <m/>
  </r>
  <r>
    <n v="3033"/>
    <m/>
    <m/>
    <m/>
    <m/>
    <m/>
    <m/>
    <n v="144000"/>
    <n v="3033"/>
    <x v="66"/>
    <x v="24"/>
    <x v="24"/>
    <x v="13"/>
    <m/>
    <m/>
    <m/>
  </r>
  <r>
    <n v="3032"/>
    <m/>
    <m/>
    <m/>
    <m/>
    <m/>
    <m/>
    <n v="4306"/>
    <n v="3032"/>
    <x v="60"/>
    <x v="19"/>
    <x v="19"/>
    <x v="13"/>
    <m/>
    <m/>
    <m/>
  </r>
  <r>
    <n v="3032"/>
    <m/>
    <m/>
    <m/>
    <m/>
    <m/>
    <m/>
    <n v="70390"/>
    <n v="3032"/>
    <x v="60"/>
    <x v="20"/>
    <x v="20"/>
    <x v="13"/>
    <m/>
    <m/>
    <m/>
  </r>
  <r>
    <n v="3032"/>
    <m/>
    <m/>
    <m/>
    <m/>
    <m/>
    <m/>
    <n v="33125"/>
    <n v="3032"/>
    <x v="60"/>
    <x v="21"/>
    <x v="21"/>
    <x v="13"/>
    <m/>
    <m/>
    <m/>
  </r>
  <r>
    <n v="3032"/>
    <m/>
    <m/>
    <m/>
    <m/>
    <m/>
    <m/>
    <n v="24843"/>
    <n v="3032"/>
    <x v="60"/>
    <x v="22"/>
    <x v="22"/>
    <x v="13"/>
    <m/>
    <m/>
    <m/>
  </r>
  <r>
    <n v="3032"/>
    <m/>
    <m/>
    <m/>
    <m/>
    <m/>
    <m/>
    <n v="16562"/>
    <n v="3032"/>
    <x v="60"/>
    <x v="23"/>
    <x v="23"/>
    <x v="13"/>
    <m/>
    <m/>
    <m/>
  </r>
  <r>
    <n v="3032"/>
    <m/>
    <m/>
    <m/>
    <m/>
    <m/>
    <m/>
    <n v="99374"/>
    <n v="3032"/>
    <x v="60"/>
    <x v="24"/>
    <x v="24"/>
    <x v="13"/>
    <m/>
    <m/>
    <m/>
  </r>
  <r>
    <n v="3031"/>
    <m/>
    <m/>
    <m/>
    <m/>
    <m/>
    <m/>
    <n v="4306"/>
    <n v="3031"/>
    <x v="64"/>
    <x v="19"/>
    <x v="19"/>
    <x v="13"/>
    <m/>
    <m/>
    <m/>
  </r>
  <r>
    <n v="3031"/>
    <m/>
    <m/>
    <m/>
    <m/>
    <m/>
    <m/>
    <n v="70390"/>
    <n v="3031"/>
    <x v="64"/>
    <x v="20"/>
    <x v="20"/>
    <x v="13"/>
    <m/>
    <m/>
    <m/>
  </r>
  <r>
    <n v="3031"/>
    <m/>
    <m/>
    <m/>
    <m/>
    <m/>
    <m/>
    <n v="33125"/>
    <n v="3031"/>
    <x v="64"/>
    <x v="21"/>
    <x v="21"/>
    <x v="13"/>
    <m/>
    <m/>
    <m/>
  </r>
  <r>
    <n v="3031"/>
    <m/>
    <m/>
    <m/>
    <m/>
    <m/>
    <m/>
    <n v="24843"/>
    <n v="3031"/>
    <x v="64"/>
    <x v="22"/>
    <x v="22"/>
    <x v="13"/>
    <m/>
    <m/>
    <m/>
  </r>
  <r>
    <n v="3031"/>
    <m/>
    <m/>
    <m/>
    <m/>
    <m/>
    <m/>
    <n v="16562"/>
    <n v="3031"/>
    <x v="64"/>
    <x v="23"/>
    <x v="23"/>
    <x v="13"/>
    <m/>
    <m/>
    <m/>
  </r>
  <r>
    <n v="3031"/>
    <m/>
    <m/>
    <m/>
    <m/>
    <m/>
    <m/>
    <n v="99374"/>
    <n v="3031"/>
    <x v="64"/>
    <x v="24"/>
    <x v="24"/>
    <x v="13"/>
    <m/>
    <m/>
    <m/>
  </r>
  <r>
    <n v="3030"/>
    <m/>
    <m/>
    <m/>
    <m/>
    <m/>
    <m/>
    <n v="4306"/>
    <n v="3030"/>
    <x v="59"/>
    <x v="19"/>
    <x v="19"/>
    <x v="13"/>
    <m/>
    <m/>
    <m/>
  </r>
  <r>
    <n v="3030"/>
    <m/>
    <m/>
    <m/>
    <m/>
    <m/>
    <m/>
    <n v="70390"/>
    <n v="3030"/>
    <x v="59"/>
    <x v="20"/>
    <x v="20"/>
    <x v="13"/>
    <m/>
    <m/>
    <m/>
  </r>
  <r>
    <n v="3030"/>
    <m/>
    <m/>
    <m/>
    <m/>
    <m/>
    <m/>
    <n v="33125"/>
    <n v="3030"/>
    <x v="59"/>
    <x v="21"/>
    <x v="21"/>
    <x v="13"/>
    <m/>
    <m/>
    <m/>
  </r>
  <r>
    <n v="3030"/>
    <m/>
    <m/>
    <m/>
    <m/>
    <m/>
    <m/>
    <n v="24843"/>
    <n v="3030"/>
    <x v="59"/>
    <x v="22"/>
    <x v="22"/>
    <x v="13"/>
    <m/>
    <m/>
    <m/>
  </r>
  <r>
    <n v="3030"/>
    <m/>
    <m/>
    <m/>
    <m/>
    <m/>
    <m/>
    <n v="16562"/>
    <n v="3030"/>
    <x v="59"/>
    <x v="23"/>
    <x v="23"/>
    <x v="13"/>
    <m/>
    <m/>
    <m/>
  </r>
  <r>
    <n v="3030"/>
    <m/>
    <m/>
    <m/>
    <m/>
    <m/>
    <m/>
    <n v="99374"/>
    <n v="3030"/>
    <x v="59"/>
    <x v="24"/>
    <x v="24"/>
    <x v="13"/>
    <m/>
    <m/>
    <m/>
  </r>
  <r>
    <s v="700-3*"/>
    <s v="Otro"/>
    <m/>
    <s v="Febrero"/>
    <s v="Afiliación y sostenimiento agremiación Colombiana de Facultades de Arquitectura ACFA"/>
    <n v="1"/>
    <s v="Pesos"/>
    <n v="6500000"/>
    <n v="700"/>
    <x v="69"/>
    <x v="9"/>
    <x v="9"/>
    <x v="4"/>
    <s v="Crédito a 30 dias"/>
    <s v="Marzo"/>
    <s v="La Agremiación tiene como finalidad principal el propender por el apoyo, progreso, expansión de la cobertura y mejoramiento en la calidad de la educación y formación de los nuevos arquitectos en las diferentes facultades del país, de manera que equitativa para todos los estudiantes de arquitectura de instituciones públicas y privadas; y con ello, impactar a la sociedad en general por pertinencia social de los nuevos profesionales de la disciplina."/>
  </r>
  <r>
    <s v="700-3*"/>
    <s v="Otro"/>
    <m/>
    <s v="Junio"/>
    <s v="Afiliación y sostenimiento Asociación Colombiana de Investigadores Urbanos Regionales-ACIUR   "/>
    <n v="1"/>
    <s v="Pesos"/>
    <n v="6000000"/>
    <n v="700"/>
    <x v="69"/>
    <x v="9"/>
    <x v="9"/>
    <x v="15"/>
    <s v="Crédito a 30 dias"/>
    <s v="Julio"/>
    <s v="renovar membresía de la Asociación Colombiana de Investigadores Urbanos y Regionales - ACIUR. Es importante resaltar que La Salle ha sido nuestro miembro institucional desde el 2013 y ha mantenido una participación activa en las actividades académicas de la Asociación, entre ellas la organización del II Encuentro de Enseñanza realizado en octubre de 2015 en la ciudad de Bogotá, y el apoyo al XIII Seminario Internacional de investigación urbana y regional realizado en septiembre de 2018 en la ciudad de Barranquilla."/>
  </r>
  <r>
    <s v="700-9*"/>
    <s v="Orden de compra"/>
    <m/>
    <s v="Semestral"/>
    <s v="Brocas, puntas, elemento revelador, agua para fotografía, lentes fotografía."/>
    <n v="1"/>
    <s v="Pesos"/>
    <n v="1500000"/>
    <n v="700"/>
    <x v="69"/>
    <x v="57"/>
    <x v="57"/>
    <x v="9"/>
    <s v="Crédito a 30 dias"/>
    <s v="Semestral"/>
    <s v="Insumos para los  laboratorio de la Facultad de Ciencias del Hábitat"/>
  </r>
  <r>
    <s v="700-13*"/>
    <s v="Orden de compra"/>
    <m/>
    <s v="Otro"/>
    <s v="Alquiler de bus para jornadas de patrimonio y taller de Urbanismo"/>
    <n v="3"/>
    <s v="Pesos"/>
    <n v="3000000"/>
    <n v="700"/>
    <x v="69"/>
    <x v="40"/>
    <x v="40"/>
    <x v="16"/>
    <s v="Crédito a 30 dias"/>
    <s v="Otro"/>
    <s v="Alquiler de bus para jornadas de patrimonio y taller de Urbanismo"/>
  </r>
  <r>
    <s v="700-18*"/>
    <s v="Otro"/>
    <m/>
    <s v="Trimestral"/>
    <s v="Pasajes aéreos para docentes invitados a los Workshop Arquitectura y Maestría "/>
    <n v="3"/>
    <s v="Pesos"/>
    <n v="1000000"/>
    <n v="700"/>
    <x v="69"/>
    <x v="4"/>
    <x v="4"/>
    <x v="12"/>
    <s v="Tarjeta de crédito"/>
    <s v="Trimestral"/>
    <s v="La compra de los pasajes aéreos es para los profesores invitados en participar en los Workshop que desarrollará la Facultad en el año 2021"/>
  </r>
  <r>
    <s v="700-18*"/>
    <s v="Orden de compra"/>
    <m/>
    <s v="Semestral"/>
    <s v="Compra de refrigerios para la reunión inicial y reunión final de profesores para el año 2021"/>
    <n v="2"/>
    <s v="Pesos"/>
    <n v="3000000"/>
    <n v="700"/>
    <x v="69"/>
    <x v="11"/>
    <x v="11"/>
    <x v="9"/>
    <s v="Crédito a 30 dias"/>
    <s v="Semestral"/>
    <s v="Compra de refrigerios para la reunión inicial y reunión final inducción y despedida de profesores para el año 2021"/>
  </r>
  <r>
    <s v="700-20*"/>
    <s v="Orden de compra"/>
    <m/>
    <s v="Anual"/>
    <s v="26 licencias academicas , 1,200,000= 31,200,000 - + 6 comerciales 1,500,000 - 9,000,000 + 5,000,000 licencia programa para trabajo laboratorio CNC + 30 Licencias sketchup 70,000 = 2,100,000+ compra conjunta con Ingenieria, ciencias agropecuarias y F.C.H. 24,000,000 Dividido en los tres de 8,000,000 licencia ARCGIS"/>
    <n v="5"/>
    <s v="Pesos"/>
    <n v="50000000"/>
    <n v="700"/>
    <x v="69"/>
    <x v="0"/>
    <x v="0"/>
    <x v="8"/>
    <s v="Crédito a 30 dias"/>
    <s v="Mayo"/>
    <s v="Licenciamiento para los programas de la Facultad de Ciencias del Hábitat "/>
  </r>
  <r>
    <s v="700-20*"/>
    <s v="Orden de compra"/>
    <m/>
    <s v="Trimestral"/>
    <s v="Compra de insumos para mantenimiento actividades de los Laboratorios "/>
    <n v="2"/>
    <s v="Pesos"/>
    <n v="3000000"/>
    <n v="700"/>
    <x v="69"/>
    <x v="7"/>
    <x v="7"/>
    <x v="12"/>
    <s v="Crédito a 30 dias"/>
    <s v="Trimestral"/>
    <s v="Compra de insumos para mantenimiento actividades de los Laboratorios "/>
  </r>
  <r>
    <s v="700-20*"/>
    <s v="Orden de compra"/>
    <m/>
    <s v="Semestral"/>
    <s v="Mantenimiento para equipo de oficina F.C.H."/>
    <n v="3"/>
    <s v="Pesos"/>
    <n v="1000000"/>
    <n v="700"/>
    <x v="69"/>
    <x v="3"/>
    <x v="3"/>
    <x v="9"/>
    <s v="Crédito a 30 dias"/>
    <s v="Semestral"/>
    <s v="Mantenimiento para equipo de cómputo F.C.H."/>
  </r>
  <r>
    <s v="700-20*"/>
    <s v="Orden de compra"/>
    <m/>
    <s v="Semestral"/>
    <s v="Alojamiento y alimentación para profesores Invitados - Work Shop Facultad Ciencias del Hábitat"/>
    <n v="4"/>
    <s v="Pesos"/>
    <n v="1000000"/>
    <n v="700"/>
    <x v="69"/>
    <x v="5"/>
    <x v="5"/>
    <x v="9"/>
    <s v="Crédito a 30 dias"/>
    <s v="Semestral"/>
    <s v="Alojamiento y alimentación para profesores nacionales o Internacionales invitados a participar de los workshop 2021 "/>
  </r>
  <r>
    <s v="700-20*"/>
    <s v="Orden de compra"/>
    <m/>
    <s v="Semestral"/>
    <s v="Mantenimiento maquinas equipo de laboratorio F.C.H."/>
    <n v="4"/>
    <s v="Pesos"/>
    <n v="3000000"/>
    <n v="700"/>
    <x v="69"/>
    <x v="36"/>
    <x v="36"/>
    <x v="9"/>
    <s v="Crédito a 30 dias"/>
    <s v="Semestral"/>
    <s v="Mantenimiento maquinas equipo de laboratorio F.C.H. este mantenimiento en primera instancia es de carácter preventivo y según el diagnóstico se realiza mantenimiento correctivo."/>
  </r>
  <r>
    <s v="700-16*"/>
    <s v="Otro"/>
    <m/>
    <s v="Semestral"/>
    <s v="Publicidad y propaganda para los nuevos programas dentro del proyecto REVIM de pregrado y posgrado y relanzamiento de los programas existentes "/>
    <n v="2"/>
    <s v="Pesos"/>
    <n v="10500000"/>
    <n v="700"/>
    <x v="69"/>
    <x v="44"/>
    <x v="44"/>
    <x v="9"/>
    <s v="Otro"/>
    <s v="Semestral"/>
    <s v="Publicidad y propaganda para los nuevos programas dentro del proyecto REVIM de pregrado y posgrado y relanzamiento de los programas existentes"/>
  </r>
  <r>
    <s v="700-17*"/>
    <s v="Orden de compra"/>
    <m/>
    <s v="Mayo"/>
    <s v="Insumos de papelería para la Facultad de ciencias del Hábitat"/>
    <n v="1"/>
    <s v="Pesos"/>
    <n v="5000000"/>
    <n v="700"/>
    <x v="69"/>
    <x v="1"/>
    <x v="1"/>
    <x v="6"/>
    <s v="Crédito a 30 dias"/>
    <s v="Junio"/>
    <s v="Insumos de papelería para la Facultad de ciencias del Hábitat"/>
  </r>
  <r>
    <s v="700-17*"/>
    <s v="Prestación de servicios"/>
    <m/>
    <s v="Otro"/>
    <s v="Apoyo de expertos para el desarrollo de actividades mediante contrato de civil de prestación de servicios  "/>
    <n v="3"/>
    <s v="Pesos"/>
    <n v="4000000"/>
    <n v="700"/>
    <x v="69"/>
    <x v="15"/>
    <x v="15"/>
    <x v="16"/>
    <s v="Otro"/>
    <s v="Otro"/>
    <s v="Apoyo de expertos para el desarrollo de actividades mediante contrato de civil de prestación de servicios  "/>
  </r>
  <r>
    <s v="700-18*"/>
    <s v="Caja menor"/>
    <m/>
    <s v="Mensual"/>
    <s v="Caja menor Facultad Ciencias del Hábitat "/>
    <n v="10"/>
    <s v="Pesos"/>
    <n v="4500000"/>
    <n v="700"/>
    <x v="69"/>
    <x v="11"/>
    <x v="11"/>
    <x v="11"/>
    <s v="Caja Menor"/>
    <s v="Mensual"/>
    <s v="Gastos de caja menor mensual reuniones programas, para la Facultad Ciencias del Hábitat "/>
  </r>
  <r>
    <s v="370-19*"/>
    <s v="Orden de compra"/>
    <m/>
    <s v="Semestral"/>
    <s v="Atenciones y refrigerios para actividades propias del programa de Arquitectura"/>
    <n v="2"/>
    <s v="Pesos"/>
    <n v="3000000"/>
    <n v="370"/>
    <x v="70"/>
    <x v="11"/>
    <x v="11"/>
    <x v="9"/>
    <s v="Crédito a 30 dias"/>
    <s v="Semestral"/>
    <s v="Atenciones y refrigerios para actividades propias del programa de Arquitectura, en los eventos de workshop,  arquitecto por un día, "/>
  </r>
  <r>
    <s v="370-20*"/>
    <s v="Otro"/>
    <m/>
    <s v="Otro"/>
    <s v="Auxilio para salidas académicas de los profesores de tiempo completo y profesores de planta del programa de Arquitectura ciclo II y cilco II año 2021"/>
    <n v="15"/>
    <s v="Pesos"/>
    <n v="9000000"/>
    <n v="370"/>
    <x v="70"/>
    <x v="18"/>
    <x v="18"/>
    <x v="16"/>
    <s v="Otro"/>
    <s v="Otro"/>
    <s v="Auxilio para salidas académicas de los profesores de tiempo completo y profesores de planta del programa de Arquitectura ciclo II y cilco II año 2021"/>
  </r>
  <r>
    <s v="370-21*"/>
    <s v="Otro"/>
    <m/>
    <s v="Semestral"/>
    <s v="Auxilios para estudiantes que prestan el servicio de monitorias  "/>
    <n v="12"/>
    <s v="Pesos"/>
    <n v="14000000"/>
    <n v="370"/>
    <x v="70"/>
    <x v="34"/>
    <x v="34"/>
    <x v="9"/>
    <s v="Otro"/>
    <s v="Semestral"/>
    <s v="Auxilio como apoyo económico para los estudiantes que prestan el servicio de monitoria, según la cantidad de créditos del espacio académico para el cual prestan la monitoria. "/>
  </r>
  <r>
    <s v="370-22*"/>
    <s v="Otro"/>
    <m/>
    <s v="Semestral"/>
    <s v="Elementos publicitarios como material POP para el programa de Arquitectura"/>
    <n v="1"/>
    <s v="Pesos"/>
    <n v="2000000"/>
    <n v="370"/>
    <x v="70"/>
    <x v="26"/>
    <x v="26"/>
    <x v="9"/>
    <s v="Otro"/>
    <s v="Semestral"/>
    <s v="Elementos publicitarios como material POP para el programa de Arquitectura"/>
  </r>
  <r>
    <s v="370-23*"/>
    <s v="Orden de compra"/>
    <m/>
    <s v="Anual"/>
    <s v="Anual de estudiantes de Arquitectura 2021"/>
    <n v="1"/>
    <s v="Pesos"/>
    <n v="7000000"/>
    <n v="370"/>
    <x v="70"/>
    <x v="38"/>
    <x v="38"/>
    <x v="8"/>
    <s v="Crédito a 30 dias"/>
    <s v="Anual"/>
    <s v="Participación del programa de Arquitectura en la anual de estudiantes de Arquitectura 2021 "/>
  </r>
  <r>
    <s v="370-24*"/>
    <s v="Prestación de servicios"/>
    <m/>
    <s v="Otro"/>
    <s v="Honorarios apoyo desarrollo del programa Arquitectura maquetas 3D proyecto exposición nacional e internacional "/>
    <n v="1"/>
    <s v="Pesos"/>
    <n v="8500000"/>
    <n v="370"/>
    <x v="70"/>
    <x v="15"/>
    <x v="15"/>
    <x v="16"/>
    <s v="Crédito a 30 dias"/>
    <s v="Otro"/>
    <s v="Honorarios apoyo desarrollo del programa Arquitectura maquetas 3D o proyecto exposición nacional e internacional "/>
  </r>
  <r>
    <s v="370-25*"/>
    <s v="Prestación de servicios"/>
    <m/>
    <s v="Otro"/>
    <s v="Apoyo docencia profesores internacionales, mediante contrato civil de prestación de servicios se contrataría dos profesores internacionales por semestre académico  y se cruza este gasto con bajar el número de horas de docentes de Catedra del programa de Arquitectura  "/>
    <n v="4"/>
    <s v="Pesos"/>
    <n v="30000000"/>
    <n v="370"/>
    <x v="70"/>
    <x v="45"/>
    <x v="45"/>
    <x v="16"/>
    <s v="Otro"/>
    <s v="Otro"/>
    <s v="Apoyo docencia profesores internacionales, mediante contrato civil de prestación de servicios se contrataría dos profesores internacionales por semestre académico  y se cruza este gasto con bajar el número de horas de docentes de Catedra del programa de Arquitectura  "/>
  </r>
  <r>
    <s v="370-26*"/>
    <s v="Orden de compra"/>
    <m/>
    <s v="Otro"/>
    <s v="Insumo de mantenimiento para los Laboratorios F.C.H. "/>
    <n v="1"/>
    <s v="Pesos"/>
    <n v="3419280"/>
    <n v="370"/>
    <x v="70"/>
    <x v="7"/>
    <x v="7"/>
    <x v="16"/>
    <s v="Crédito a 30 dias"/>
    <s v="Otro"/>
    <s v="Insumo de mantenimiento para los Laboratorios F.C.H. "/>
  </r>
  <r>
    <s v="369-27*"/>
    <s v="Orden de compra"/>
    <m/>
    <s v="Semestral"/>
    <s v="Atenciones y refrigerios para actividad académica Urbanismo sostenible. "/>
    <n v="1"/>
    <s v="Pesos"/>
    <n v="2000000"/>
    <n v="369"/>
    <x v="71"/>
    <x v="11"/>
    <x v="11"/>
    <x v="9"/>
    <s v="Crédito a 30 dias"/>
    <s v="Semestral"/>
    <s v="Atenciones y refrigerios para actividad académica Urbanismo sostenible. "/>
  </r>
  <r>
    <s v="369-28*"/>
    <s v="Otro"/>
    <m/>
    <s v="Semestral"/>
    <s v="Auxilio apoyo profesores de tiempo completo y catedra salidas académicas "/>
    <n v="1"/>
    <s v="Pesos"/>
    <n v="1000000"/>
    <n v="369"/>
    <x v="71"/>
    <x v="18"/>
    <x v="18"/>
    <x v="9"/>
    <s v="Otro"/>
    <s v="Semestral"/>
    <s v="Auxilio apoyo profesores de tiempo completo y catedra salidas académicas "/>
  </r>
  <r>
    <s v="369-29*"/>
    <s v="Prestación de servicios"/>
    <m/>
    <s v="Semestral"/>
    <s v="Honorarios apoyo desarrollo del programa Urbanismo contrato civil de prestación de servicios. "/>
    <n v="1"/>
    <s v="Pesos"/>
    <n v="3000000"/>
    <n v="369"/>
    <x v="71"/>
    <x v="15"/>
    <x v="15"/>
    <x v="9"/>
    <s v="Otro"/>
    <s v="Semestral"/>
    <s v="Honorarios apoyo desarrollo del programa Urbanismo contrato civil de prestación de servicios. "/>
  </r>
  <r>
    <s v="369-30*"/>
    <s v="Orden de compra"/>
    <m/>
    <s v="Anual"/>
    <s v="Mantenimiento equipo de computo oficina director pragrama Urbanismo"/>
    <n v="1"/>
    <s v="Pesos"/>
    <n v="751400"/>
    <n v="369"/>
    <x v="71"/>
    <x v="3"/>
    <x v="3"/>
    <x v="8"/>
    <s v="Crédito a 30 dias"/>
    <s v="Anual"/>
    <s v="Mantenimiento equipo de computo oficina director pragrama Urbanismo"/>
  </r>
  <r>
    <s v="400-31*"/>
    <s v="Orden de compra"/>
    <m/>
    <s v="Semestral"/>
    <s v="Alojamiento y alimebtacion para profesores invitados al Workshop de maestría"/>
    <n v="1"/>
    <s v="Pesos"/>
    <n v="1500000"/>
    <n v="400"/>
    <x v="72"/>
    <x v="5"/>
    <x v="5"/>
    <x v="9"/>
    <s v="Crédito a 30 dias"/>
    <s v="Semestral"/>
    <s v="Alojamiento y alimebtacion para profesores invitados al Workshop de maestría"/>
  </r>
  <r>
    <s v="400-32*"/>
    <s v="Otro"/>
    <m/>
    <s v="Semestral"/>
    <s v="Compra de pasajes aéreos para profesores invitados al Workshop Maestría en hábitat y gestión del territorio"/>
    <n v="2"/>
    <s v="Pesos"/>
    <n v="2000000"/>
    <n v="400"/>
    <x v="72"/>
    <x v="4"/>
    <x v="4"/>
    <x v="9"/>
    <s v="Otro"/>
    <s v="Semestral"/>
    <s v="Compra de pasajes aéreos para profesores invitados al Workshop Maestría en hábitat y gestión del territorio"/>
  </r>
  <r>
    <s v="400-33*"/>
    <s v="Orden de compra"/>
    <m/>
    <s v="Semestral"/>
    <s v="Atenciones y refrigerios para actividades de académicas Maestría en hábitat y gestión del territorio "/>
    <n v="1"/>
    <s v="Pesos"/>
    <n v="1500000"/>
    <n v="400"/>
    <x v="72"/>
    <x v="11"/>
    <x v="11"/>
    <x v="9"/>
    <s v="Crédito a 30 dias"/>
    <s v="Semestral"/>
    <s v="Atenciones y refrigerios para actividades de académicas Maestría en hábitat y gestión del territorio "/>
  </r>
  <r>
    <s v="400-34*"/>
    <s v="Otro"/>
    <m/>
    <s v="Semestral"/>
    <s v="Auxilios para profesores que participan en el Workshop sostenible urbanismo "/>
    <n v="1"/>
    <s v="Pesos"/>
    <n v="1000000"/>
    <n v="400"/>
    <x v="72"/>
    <x v="18"/>
    <x v="18"/>
    <x v="9"/>
    <m/>
    <s v="Semestral"/>
    <s v="Auxilios para profesores que participan en el Workshop sostenible urbanismo "/>
  </r>
  <r>
    <s v="400-35*"/>
    <s v="Otro"/>
    <m/>
    <s v="Anual"/>
    <s v="Estudiante monitor que apoya el desarrollo de un componente académico de la Maestría en hábitat y gestión del territorio "/>
    <n v="1"/>
    <s v="Pesos"/>
    <n v="800000"/>
    <n v="400"/>
    <x v="72"/>
    <x v="34"/>
    <x v="34"/>
    <x v="8"/>
    <s v="Otro"/>
    <s v="Anual"/>
    <s v="Estudiante monitor que apoya el desarrollo de un componente académico de la Maestría en hábitat y gestión del territorio"/>
  </r>
  <r>
    <s v="400-36*"/>
    <s v="Otro"/>
    <m/>
    <s v="Semestral"/>
    <s v="Elementos publicitarios los cuales se utilizaran cono suvenir para los estudiantes de posgrado en Maestría "/>
    <n v="1"/>
    <s v="Pesos"/>
    <n v="1000000"/>
    <n v="400"/>
    <x v="72"/>
    <x v="26"/>
    <x v="26"/>
    <x v="9"/>
    <s v="Otro"/>
    <s v="Semestral"/>
    <m/>
  </r>
  <r>
    <s v="400-37*"/>
    <s v="Prestación de servicios"/>
    <m/>
    <s v="Semestral"/>
    <s v="Honorarios para pago de docentes que prestan el servicio de tutoría o jurado modalidad de grado "/>
    <n v="1"/>
    <s v="Pesos"/>
    <n v="1000000"/>
    <n v="400"/>
    <x v="72"/>
    <x v="15"/>
    <x v="15"/>
    <x v="9"/>
    <s v="Otro"/>
    <s v="Semestral"/>
    <m/>
  </r>
  <r>
    <s v="400-38*"/>
    <s v="Prestación de servicios"/>
    <m/>
    <s v="Semestral"/>
    <s v="Pago de honorarios para actividades de docencia y acompañamiento docentes internacionales para los dos semestres del año 2021"/>
    <n v="4"/>
    <s v="Pesos"/>
    <n v="30000000"/>
    <n v="400"/>
    <x v="72"/>
    <x v="45"/>
    <x v="45"/>
    <x v="9"/>
    <s v="Otro"/>
    <s v="Semestral"/>
    <s v="Pago de honorarios para actividades de docencia y acompañamiento docentes internacionales para los dos semestres del año 2021"/>
  </r>
  <r>
    <s v="400-39*"/>
    <s v="Orden de compra"/>
    <m/>
    <s v="Anual"/>
    <s v="Mantenimiento equipo de computo "/>
    <n v="2"/>
    <s v="Pesos"/>
    <n v="951400"/>
    <n v="400"/>
    <x v="72"/>
    <x v="3"/>
    <x v="3"/>
    <x v="8"/>
    <s v="Crédito a 30 dias"/>
    <s v="Anual"/>
    <m/>
  </r>
  <r>
    <n v="370"/>
    <m/>
    <m/>
    <m/>
    <m/>
    <m/>
    <m/>
    <n v="18720"/>
    <n v="370"/>
    <x v="70"/>
    <x v="19"/>
    <x v="19"/>
    <x v="13"/>
    <m/>
    <m/>
    <m/>
  </r>
  <r>
    <n v="370"/>
    <m/>
    <m/>
    <m/>
    <m/>
    <m/>
    <m/>
    <n v="306000"/>
    <n v="370"/>
    <x v="70"/>
    <x v="20"/>
    <x v="20"/>
    <x v="13"/>
    <m/>
    <m/>
    <m/>
  </r>
  <r>
    <n v="370"/>
    <m/>
    <m/>
    <m/>
    <m/>
    <m/>
    <m/>
    <n v="144000"/>
    <n v="370"/>
    <x v="70"/>
    <x v="21"/>
    <x v="21"/>
    <x v="13"/>
    <m/>
    <m/>
    <m/>
  </r>
  <r>
    <n v="370"/>
    <m/>
    <m/>
    <m/>
    <m/>
    <m/>
    <m/>
    <n v="108000"/>
    <n v="370"/>
    <x v="70"/>
    <x v="22"/>
    <x v="22"/>
    <x v="13"/>
    <m/>
    <m/>
    <m/>
  </r>
  <r>
    <n v="370"/>
    <m/>
    <m/>
    <m/>
    <m/>
    <m/>
    <m/>
    <n v="72000"/>
    <n v="370"/>
    <x v="70"/>
    <x v="23"/>
    <x v="23"/>
    <x v="13"/>
    <m/>
    <m/>
    <m/>
  </r>
  <r>
    <n v="370"/>
    <m/>
    <m/>
    <m/>
    <m/>
    <m/>
    <m/>
    <n v="432000"/>
    <n v="370"/>
    <x v="70"/>
    <x v="24"/>
    <x v="24"/>
    <x v="13"/>
    <m/>
    <m/>
    <m/>
  </r>
  <r>
    <n v="369"/>
    <m/>
    <m/>
    <m/>
    <m/>
    <m/>
    <m/>
    <n v="4306"/>
    <n v="369"/>
    <x v="71"/>
    <x v="19"/>
    <x v="19"/>
    <x v="13"/>
    <m/>
    <m/>
    <m/>
  </r>
  <r>
    <n v="369"/>
    <m/>
    <m/>
    <m/>
    <m/>
    <m/>
    <m/>
    <n v="70390"/>
    <n v="369"/>
    <x v="71"/>
    <x v="20"/>
    <x v="20"/>
    <x v="13"/>
    <m/>
    <m/>
    <m/>
  </r>
  <r>
    <n v="369"/>
    <m/>
    <m/>
    <m/>
    <m/>
    <m/>
    <m/>
    <n v="33125"/>
    <n v="369"/>
    <x v="71"/>
    <x v="21"/>
    <x v="21"/>
    <x v="13"/>
    <m/>
    <m/>
    <m/>
  </r>
  <r>
    <n v="369"/>
    <m/>
    <m/>
    <m/>
    <m/>
    <m/>
    <m/>
    <n v="24843"/>
    <n v="369"/>
    <x v="71"/>
    <x v="22"/>
    <x v="22"/>
    <x v="13"/>
    <m/>
    <m/>
    <m/>
  </r>
  <r>
    <n v="369"/>
    <m/>
    <m/>
    <m/>
    <m/>
    <m/>
    <m/>
    <n v="16562"/>
    <n v="369"/>
    <x v="71"/>
    <x v="23"/>
    <x v="23"/>
    <x v="13"/>
    <m/>
    <m/>
    <m/>
  </r>
  <r>
    <n v="369"/>
    <m/>
    <m/>
    <m/>
    <m/>
    <m/>
    <m/>
    <n v="99374"/>
    <n v="369"/>
    <x v="71"/>
    <x v="24"/>
    <x v="24"/>
    <x v="13"/>
    <m/>
    <m/>
    <m/>
  </r>
  <r>
    <n v="400"/>
    <m/>
    <m/>
    <m/>
    <m/>
    <m/>
    <m/>
    <n v="4306"/>
    <n v="400"/>
    <x v="72"/>
    <x v="19"/>
    <x v="19"/>
    <x v="13"/>
    <m/>
    <m/>
    <m/>
  </r>
  <r>
    <n v="400"/>
    <m/>
    <m/>
    <m/>
    <m/>
    <m/>
    <m/>
    <n v="70390"/>
    <n v="400"/>
    <x v="72"/>
    <x v="20"/>
    <x v="20"/>
    <x v="13"/>
    <m/>
    <m/>
    <m/>
  </r>
  <r>
    <n v="400"/>
    <m/>
    <m/>
    <m/>
    <m/>
    <m/>
    <m/>
    <n v="33125"/>
    <n v="400"/>
    <x v="72"/>
    <x v="21"/>
    <x v="21"/>
    <x v="13"/>
    <m/>
    <m/>
    <m/>
  </r>
  <r>
    <n v="400"/>
    <m/>
    <m/>
    <m/>
    <m/>
    <m/>
    <m/>
    <n v="24843"/>
    <n v="400"/>
    <x v="72"/>
    <x v="22"/>
    <x v="22"/>
    <x v="13"/>
    <m/>
    <m/>
    <m/>
  </r>
  <r>
    <n v="400"/>
    <m/>
    <m/>
    <m/>
    <m/>
    <m/>
    <m/>
    <n v="16562"/>
    <n v="400"/>
    <x v="72"/>
    <x v="23"/>
    <x v="23"/>
    <x v="13"/>
    <m/>
    <m/>
    <m/>
  </r>
  <r>
    <n v="400"/>
    <m/>
    <m/>
    <m/>
    <m/>
    <m/>
    <m/>
    <n v="99374"/>
    <n v="400"/>
    <x v="72"/>
    <x v="24"/>
    <x v="24"/>
    <x v="13"/>
    <m/>
    <m/>
    <m/>
  </r>
  <r>
    <s v="707-1*"/>
    <s v="Otro"/>
    <m/>
    <s v="Otro"/>
    <s v="AUXILIOS ASISTENCIA DECANO: ACOFI, WEEF"/>
    <n v="2"/>
    <s v="Pesos"/>
    <n v="6000000"/>
    <n v="707"/>
    <x v="73"/>
    <x v="18"/>
    <x v="18"/>
    <x v="16"/>
    <s v="Contado"/>
    <s v="Otro"/>
    <m/>
  </r>
  <r>
    <s v="707-2*"/>
    <s v="Prestación de servicios"/>
    <m/>
    <s v="Semestral"/>
    <s v="PAGO HONORARIOS DOCUMENTO MAESTRO DOCTORADO EN INGENIERIA"/>
    <n v="1"/>
    <s v="Pesos"/>
    <n v="15000000"/>
    <n v="707"/>
    <x v="73"/>
    <x v="15"/>
    <x v="15"/>
    <x v="9"/>
    <s v="Crédito a 30 dias"/>
    <s v="Semestral"/>
    <m/>
  </r>
  <r>
    <s v="707-3*"/>
    <s v="Orden de compra"/>
    <m/>
    <s v="Enero"/>
    <s v="CUOTA DE AFILIACION AÑO 2021 - ASOCIACION COLOMBIANA DE FACULTADES DE INGENIERIA - ACOFI"/>
    <n v="1"/>
    <s v="Pesos"/>
    <n v="8000000"/>
    <n v="707"/>
    <x v="73"/>
    <x v="9"/>
    <x v="9"/>
    <x v="2"/>
    <s v="Crédito a 30 dias"/>
    <s v="Febrero"/>
    <m/>
  </r>
  <r>
    <s v="707-4*"/>
    <s v="Otro"/>
    <m/>
    <s v="Otro"/>
    <s v="PASAJES AEREOS ASISTENCIA DECANO: ACOFI, WEEF"/>
    <n v="2"/>
    <s v="Pesos"/>
    <n v="2000000"/>
    <n v="707"/>
    <x v="73"/>
    <x v="4"/>
    <x v="4"/>
    <x v="16"/>
    <s v="Tarjeta de crédito"/>
    <s v="Otro"/>
    <m/>
  </r>
  <r>
    <s v="707-5*"/>
    <s v="Orden de compra"/>
    <m/>
    <s v="Enero"/>
    <s v="BONOS AGRADECIMIENTO PARES EXTERNOS - EVALUACION LIBROS Y DOCUMENTOS"/>
    <n v="40"/>
    <s v="Pesos"/>
    <n v="4000000"/>
    <n v="707"/>
    <x v="73"/>
    <x v="11"/>
    <x v="11"/>
    <x v="2"/>
    <s v="Tarjeta de crédito"/>
    <s v="Febrero"/>
    <m/>
  </r>
  <r>
    <s v="707-6*"/>
    <s v="Orden de compra"/>
    <m/>
    <s v="Febrero"/>
    <s v="BOTELLAS DE VINO"/>
    <n v="15"/>
    <s v="Pesos"/>
    <n v="450000"/>
    <n v="707"/>
    <x v="73"/>
    <x v="11"/>
    <x v="11"/>
    <x v="4"/>
    <s v="Crédito a 30 dias"/>
    <s v="Marzo"/>
    <m/>
  </r>
  <r>
    <s v="707-7*"/>
    <s v="Orden de compra"/>
    <m/>
    <s v="Otro"/>
    <s v="REFRIGERIOS REUNION GENERAL DE PROFES I-2021 Y II -2020, PASABOCAS ENTREGA INVITACIONES GRADUANDOS, REFRIGERIOS &quot;INGENIERO POR UN DIA&quot;, ALMUERZOS ACTIVIDAD CIERRE DE AÑO"/>
    <n v="1140"/>
    <s v="Pesos"/>
    <n v="9550000"/>
    <n v="707"/>
    <x v="73"/>
    <x v="11"/>
    <x v="11"/>
    <x v="16"/>
    <s v="Crédito a 30 dias"/>
    <s v="Mensual"/>
    <s v="ACTIVIDADES QUE SE DESARROLLARAN DURANTE TODO EL AÑO"/>
  </r>
  <r>
    <s v="707-8*"/>
    <s v="Caja menor"/>
    <m/>
    <s v="Mensual"/>
    <s v="REUNIONES DECANATURA - REFRIGERIOS CAJA MENOR"/>
    <n v="1"/>
    <s v="Pesos"/>
    <n v="650000"/>
    <n v="707"/>
    <x v="73"/>
    <x v="11"/>
    <x v="11"/>
    <x v="11"/>
    <s v="Caja Menor"/>
    <s v="Mensual"/>
    <s v="REUNIONES QUE SE DESARROLLARAN DURANTE TODO EL AÑO"/>
  </r>
  <r>
    <s v="707-9*"/>
    <s v="Otro"/>
    <m/>
    <s v="Marzo"/>
    <s v="CUADERNO + ESFERO + BOLSAS - II 2021"/>
    <n v="250"/>
    <s v="Pesos"/>
    <n v="5000000"/>
    <n v="707"/>
    <x v="73"/>
    <x v="26"/>
    <x v="26"/>
    <x v="14"/>
    <s v="Servicios internos"/>
    <s v="Semestral"/>
    <m/>
  </r>
  <r>
    <s v="707-10*"/>
    <s v="Otro"/>
    <m/>
    <s v="Otro"/>
    <s v="ELEMENTOS EN TIENDA LASALLISTA: PROMOCION Y DIVULGACION DE LOS PROGRAMAS DE LA FACULTAD + EGRESADOS + INGENIERO POR UN DIA"/>
    <n v="1"/>
    <s v="Pesos"/>
    <n v="10000000"/>
    <n v="707"/>
    <x v="73"/>
    <x v="26"/>
    <x v="26"/>
    <x v="16"/>
    <s v="Servicios internos"/>
    <s v="Otro"/>
    <s v="ACTIVIDADES QUE SE DESARROLLARAN DURANTE TODO EL AÑO"/>
  </r>
  <r>
    <s v="707-11*"/>
    <s v="Orden de compra"/>
    <m/>
    <s v="Febrero"/>
    <s v="TARJETAS DE PRESENTACION - DECANO"/>
    <n v="200"/>
    <s v="Pesos"/>
    <n v="250000"/>
    <n v="707"/>
    <x v="73"/>
    <x v="1"/>
    <x v="1"/>
    <x v="4"/>
    <s v="Crédito a 30 dias"/>
    <s v="Marzo"/>
    <m/>
  </r>
  <r>
    <s v="707-12*"/>
    <s v="Orden de compra"/>
    <m/>
    <s v="Semestral"/>
    <s v="IMPRESIÓN REVISTA EPSILON # 4"/>
    <n v="150"/>
    <s v="Pesos"/>
    <n v="1500000"/>
    <n v="707"/>
    <x v="73"/>
    <x v="1"/>
    <x v="1"/>
    <x v="9"/>
    <s v="Crédito a 30 dias"/>
    <s v="Semestral"/>
    <s v="IMPRESIÓN REVISTA EPSILON # 4 I- 2021"/>
  </r>
  <r>
    <s v="707-13*"/>
    <s v="Orden de compra"/>
    <m/>
    <s v="Semestral"/>
    <s v="IMPRESIÓN REVISTA EPSILON # 5"/>
    <n v="150"/>
    <s v="Pesos"/>
    <n v="1500000"/>
    <n v="707"/>
    <x v="73"/>
    <x v="1"/>
    <x v="1"/>
    <x v="9"/>
    <s v="Crédito a 30 dias"/>
    <s v="Semestral"/>
    <s v="IMPRESIÓN REVISTA EPSILON # 5 - II 2021"/>
  </r>
  <r>
    <s v="707-14*"/>
    <s v="Orden de compra"/>
    <m/>
    <s v="Abril"/>
    <s v="IMPRESIÓN TARJETA INTERACTIVA + SOBRE &quot;INGENIERO POR UN DIA&quot;"/>
    <n v="1000"/>
    <s v="Pesos"/>
    <n v="1000000"/>
    <n v="707"/>
    <x v="73"/>
    <x v="1"/>
    <x v="1"/>
    <x v="7"/>
    <s v="Crédito a 30 dias"/>
    <s v="Mayo"/>
    <m/>
  </r>
  <r>
    <s v="707-15*"/>
    <s v="Orden de compra"/>
    <m/>
    <s v="Anual"/>
    <s v="ELEMENTOS PAPELERIA FUNCIONAMIENTO DE LA OFICINA"/>
    <n v="1"/>
    <s v="Pesos"/>
    <n v="750000"/>
    <n v="707"/>
    <x v="73"/>
    <x v="1"/>
    <x v="1"/>
    <x v="8"/>
    <s v="Crédito a 30 dias"/>
    <s v="Otro"/>
    <s v="SE ADQUIEREN LOS ELEMENTOS DE ACUERDO A LAS NECESIDADES"/>
  </r>
  <r>
    <s v="707-16*"/>
    <s v="Otro"/>
    <m/>
    <s v="Otro"/>
    <s v="INSCRIPCION ASISTENCIA DECANO ACOFI"/>
    <n v="1"/>
    <s v="Pesos"/>
    <n v="1500000"/>
    <n v="707"/>
    <x v="73"/>
    <x v="38"/>
    <x v="38"/>
    <x v="16"/>
    <s v="Contado"/>
    <s v="Otro"/>
    <m/>
  </r>
  <r>
    <s v="707-18*"/>
    <s v="Orden de compra"/>
    <m/>
    <s v="Anual"/>
    <s v="ARREGLOS LOCATIVOS QUE SE PRESENTEN EN LAS OFICINAS DE LA DECANATURA Y LOS PROGRAMAS ADSCRITOS A LA FACULTAD"/>
    <n v="1"/>
    <s v="Pesos"/>
    <n v="3350000"/>
    <n v="707"/>
    <x v="73"/>
    <x v="27"/>
    <x v="27"/>
    <x v="8"/>
    <s v="Crédito a 30 dias"/>
    <s v="Otro"/>
    <s v="SE  REALIZAN LOS ARREGLOS LOCATIVOS DE ACUERDO A LAS NECESIDADES QUE SE PRESENTEN"/>
  </r>
  <r>
    <s v="707-19*"/>
    <s v="Orden de compra"/>
    <m/>
    <s v="Anual"/>
    <s v="TRANSPORTE A MOSQUERA Y MUNICIPIOS CERCANOS A REALIZAR CONVENIOS Y VISITAS"/>
    <n v="4"/>
    <s v="Pesos"/>
    <n v="1200000"/>
    <n v="707"/>
    <x v="73"/>
    <x v="40"/>
    <x v="40"/>
    <x v="8"/>
    <s v="Crédito a 30 dias"/>
    <s v="Otro"/>
    <s v="ACTIVIDADES QUE SE DESARROLLARAN DURANTE TODO EL AÑO"/>
  </r>
  <r>
    <s v="707-20*"/>
    <s v="Orden de compra"/>
    <m/>
    <s v="Anual"/>
    <s v="INSUMOS PARA MANTENIMIENTO DE LOS EQUIPOS DE LOS ADMINISTRATIVOS"/>
    <n v="1"/>
    <s v="Pesos"/>
    <n v="800000"/>
    <n v="707"/>
    <x v="73"/>
    <x v="7"/>
    <x v="7"/>
    <x v="8"/>
    <s v="Crédito a 30 dias"/>
    <s v="Otro"/>
    <s v="SE ADQUIEREN LOS ELEMENTOS DE ACUERDO A LAS NECESIDADES"/>
  </r>
  <r>
    <s v="340-21*"/>
    <s v="Otro"/>
    <m/>
    <s v="Anual"/>
    <s v="PARTICIPACION EN EVENTOS PROFESORES: III CONGRESO IBEROAMERICANO SOBRE SEDIMENTOS Y ECOLOGÍA, XXIX CONGRESO LATINOAMERICANO DE HIDRÁULICA, SEMINARIO NACIONAL DE HIDROLOGÍA E HIDRÁULICA, XXI SIMPOSIO COLOMBIANO DE PAVIMENTOS, ACOFI, VIII CONGRESO TRIENAL DE LA ASOCIACIÓN ESPAÑOLA DE INGENIERÍA ESTRUCTURAL (ACHE), CONGRESO LATINOAMERICANO DE TRANSPORTE PÚBLICO, ACODAL, CONGRESO NACIONAL DE MATERIALES"/>
    <n v="12"/>
    <s v="Pesos"/>
    <n v="13000000"/>
    <n v="340"/>
    <x v="74"/>
    <x v="18"/>
    <x v="18"/>
    <x v="8"/>
    <s v="Contado"/>
    <s v="Otro"/>
    <s v="PARTICIPACIONES QUE SE DESARROLLARAN DURANTE TODO EL AÑO"/>
  </r>
  <r>
    <s v="340-22*"/>
    <s v="Otro"/>
    <m/>
    <s v="Anual"/>
    <s v="PAGO HONORARIOS TUTORES Y JURADOS TRABAJOS DE GRADO"/>
    <n v="10"/>
    <s v="Pesos"/>
    <n v="1500000"/>
    <n v="340"/>
    <x v="74"/>
    <x v="45"/>
    <x v="45"/>
    <x v="8"/>
    <s v="Crédito a 30 dias"/>
    <s v="Mensual"/>
    <s v="PAGOS QUE SE REALIZARAN  DURANTE TODO EL AÑO"/>
  </r>
  <r>
    <s v="340-23*"/>
    <s v="Orden de compra"/>
    <m/>
    <s v="Febrero"/>
    <s v="AFILIACION MEMBRESIA INSTITUCIONAL AMERICAN CONCRETE INSTITUTE - ACI"/>
    <n v="1"/>
    <s v="Dólares"/>
    <n v="4060000"/>
    <n v="340"/>
    <x v="74"/>
    <x v="9"/>
    <x v="9"/>
    <x v="4"/>
    <s v="Otro"/>
    <s v="Marzo"/>
    <m/>
  </r>
  <r>
    <s v="340-24*"/>
    <s v="Otro"/>
    <m/>
    <s v="Anual"/>
    <s v="PASAJES AEREOS POSIBLE VISITA PARES EXTERNOS ACREDITACION INTERNACIONAL"/>
    <n v="3"/>
    <s v="Pesos"/>
    <n v="9000000"/>
    <n v="340"/>
    <x v="74"/>
    <x v="4"/>
    <x v="4"/>
    <x v="8"/>
    <s v="Tarjeta de crédito"/>
    <s v="Otro"/>
    <m/>
  </r>
  <r>
    <s v="340-25*"/>
    <s v="Orden de compra"/>
    <m/>
    <s v="Anual"/>
    <s v="HOSPEDAJE POSIBLE VISITA PARES EXTERNOS ACREDITACION INTERNACIONAL"/>
    <n v="9"/>
    <s v="Pesos"/>
    <n v="6000000"/>
    <n v="340"/>
    <x v="74"/>
    <x v="5"/>
    <x v="5"/>
    <x v="8"/>
    <s v="Crédito a 30 dias"/>
    <s v="Otro"/>
    <m/>
  </r>
  <r>
    <s v="340-26*"/>
    <s v="Otro"/>
    <m/>
    <s v="Semestral"/>
    <s v="MONITORES II-2021"/>
    <n v="6"/>
    <s v="Pesos"/>
    <n v="1800000"/>
    <n v="340"/>
    <x v="74"/>
    <x v="34"/>
    <x v="34"/>
    <x v="9"/>
    <s v="Contado"/>
    <s v="Semestral"/>
    <s v="A LOS MONITORES SE LES PAGA AL FINAL DEL SEMESTRE, UNA VEZ CUMPLEN CON LAS ACTIVIDADES"/>
  </r>
  <r>
    <s v="340-27*"/>
    <s v="Otro"/>
    <m/>
    <s v="Anual"/>
    <s v="AUXILIOS PARTICIPACION EN EVENTOS ESTUDIANTES: REDCOLSI REGIONAL - NACIONAL  Y OTROS"/>
    <n v="1"/>
    <s v="Pesos"/>
    <n v="2500000"/>
    <n v="340"/>
    <x v="74"/>
    <x v="34"/>
    <x v="34"/>
    <x v="8"/>
    <s v="Contado"/>
    <s v="Otro"/>
    <s v="PARTICIPACIONES QUE SE DESARROLLARAN DURANTE TODO EL AÑO"/>
  </r>
  <r>
    <s v="340-28*"/>
    <s v="Orden de compra"/>
    <m/>
    <s v="Anual"/>
    <s v="ELEMENTOS PAPELERIA FUNCIONAMIENTO DE LA OFICINA"/>
    <n v="1"/>
    <s v="Pesos"/>
    <n v="1440000"/>
    <n v="340"/>
    <x v="74"/>
    <x v="1"/>
    <x v="1"/>
    <x v="8"/>
    <s v="Crédito a 30 dias"/>
    <s v="Otro"/>
    <s v="SE ADQUIEREN LOS ELEMENTOS DE ACUERDO A LAS NECESIDADES"/>
  </r>
  <r>
    <s v="340-29*"/>
    <s v="Orden de compra"/>
    <m/>
    <s v="Anual"/>
    <s v="REUNIONES EGRESADOS Y PROFESORES PROCESOS DE AUTEVALUACION, REUNION EMPRESARIOS Y OTROS PROCESOS DE AUTEVALUACION - DESAYUNO"/>
    <n v="185"/>
    <s v="Pesos"/>
    <n v="1650000"/>
    <n v="340"/>
    <x v="74"/>
    <x v="11"/>
    <x v="11"/>
    <x v="8"/>
    <s v="Crédito a 30 dias"/>
    <s v="Otro"/>
    <s v="ACTIVIDADES QUE SE DESARROLLARAN DURANTE TODO EL AÑO"/>
  </r>
  <r>
    <s v="340-30*"/>
    <s v="Caja menor"/>
    <m/>
    <s v="Mensual"/>
    <s v="REUNIONES PROGRAMA - REFRIGERIOS CAJA MENOR"/>
    <n v="1"/>
    <s v="Pesos"/>
    <n v="450000"/>
    <n v="340"/>
    <x v="74"/>
    <x v="11"/>
    <x v="11"/>
    <x v="11"/>
    <s v="Caja Menor"/>
    <s v="Mensual"/>
    <m/>
  </r>
  <r>
    <s v="340-31*"/>
    <s v="Orden de compra"/>
    <m/>
    <s v="Anual"/>
    <s v="INSUMOS PARA MANTENIMIENTO DE LOS EQUIPOS DE LOS PROFES Y ADMINISTRATIVOS"/>
    <n v="1"/>
    <s v="Pesos"/>
    <n v="700000"/>
    <n v="340"/>
    <x v="74"/>
    <x v="7"/>
    <x v="7"/>
    <x v="8"/>
    <s v="Crédito a 30 dias"/>
    <s v="Otro"/>
    <s v="SE ADQUIEREN LOS ELEMENTOS DE ACUERDO A LAS NECESIDADES"/>
  </r>
  <r>
    <s v="340-32*"/>
    <s v="Orden de compra"/>
    <m/>
    <s v="Anual"/>
    <s v="SALIDAS ACADEMICAS EMPRESA DEL SECTOR"/>
    <n v="5"/>
    <s v="Pesos"/>
    <n v="8000000"/>
    <n v="340"/>
    <x v="74"/>
    <x v="40"/>
    <x v="40"/>
    <x v="8"/>
    <s v="Crédito a 30 dias"/>
    <s v="Otro"/>
    <s v="SALIDAS QUE SE DESARROLLARAN DURANTE TODO EL AÑO"/>
  </r>
  <r>
    <s v="341-33*"/>
    <s v="Otro"/>
    <m/>
    <s v="Anual"/>
    <s v="AUXILIOS PARTICIPACION EN EVENTOS PROFESORES: ACODAL, ACOFI, CASSAP, FAO, ICHEAP, IWA"/>
    <n v="12"/>
    <s v="Pesos"/>
    <n v="15000000"/>
    <n v="341"/>
    <x v="75"/>
    <x v="18"/>
    <x v="18"/>
    <x v="8"/>
    <s v="Contado"/>
    <s v="Otro"/>
    <s v="PARTICIPACIONES QUE SE DESARROLLARAN DURANTE TODO EL AÑO"/>
  </r>
  <r>
    <s v="341-34*"/>
    <s v="Otro"/>
    <m/>
    <s v="Anual"/>
    <s v="AUXILIO ASISTENCIA DIRECTOR: ACOFI, REDDIAM"/>
    <n v="2"/>
    <s v="Pesos"/>
    <n v="1600000"/>
    <n v="341"/>
    <x v="75"/>
    <x v="18"/>
    <x v="18"/>
    <x v="8"/>
    <s v="Contado"/>
    <s v="Otro"/>
    <m/>
  </r>
  <r>
    <s v="341-35*"/>
    <s v="Otro"/>
    <m/>
    <s v="Anual"/>
    <s v="AUXILIOS SALIDAS DE CAMPO PROFESORES"/>
    <n v="5"/>
    <s v="Pesos"/>
    <n v="7500000"/>
    <n v="341"/>
    <x v="75"/>
    <x v="18"/>
    <x v="18"/>
    <x v="8"/>
    <s v="Contado"/>
    <s v="Otro"/>
    <s v="SALIDAS DE CAMPOR QUE SE DESARROLLARAN DURANTE TODO EL AÑO"/>
  </r>
  <r>
    <s v="341-36*"/>
    <s v="Otro"/>
    <m/>
    <s v="Anual"/>
    <s v="PAGO HONORARIOS TUTORES Y JURADOS TRABAJOS DE GRADO"/>
    <n v="10"/>
    <s v="Pesos"/>
    <n v="1500000"/>
    <n v="341"/>
    <x v="75"/>
    <x v="45"/>
    <x v="45"/>
    <x v="8"/>
    <s v="Crédito a 30 dias"/>
    <s v="Mensual"/>
    <s v="PAGOS QUE SE REALIZARAN  DURANTE TODO EL AÑO"/>
  </r>
  <r>
    <s v="341-37*"/>
    <s v="Orden de compra"/>
    <m/>
    <s v="Febrero"/>
    <s v="CUOTA DE AFILIACION AÑO 2021 - ASOCIACIÓN COLOMBIANA DE INGENIERÍA SANITARIA Y AMBIENTAL - ACODAL"/>
    <n v="1"/>
    <s v="Pesos"/>
    <n v="8000000"/>
    <n v="341"/>
    <x v="75"/>
    <x v="9"/>
    <x v="9"/>
    <x v="4"/>
    <s v="Crédito a 30 dias"/>
    <s v="Marzo"/>
    <m/>
  </r>
  <r>
    <s v="341-38*"/>
    <s v="Orden de compra"/>
    <m/>
    <s v="Semestral"/>
    <s v="VISITA REACREADITACION DEL PROGRAMA: ALMUERZOS, DESAYUNOS, REGRIGERIOS,PASABOCAS"/>
    <n v="320"/>
    <s v="Pesos"/>
    <n v="1800000"/>
    <n v="341"/>
    <x v="75"/>
    <x v="11"/>
    <x v="11"/>
    <x v="9"/>
    <s v="Crédito a 30 dias"/>
    <s v="Semestral"/>
    <s v="SE EJECUTARA DE ACUERDO A LA PROGRAMACION DE LA VISITA POR PARTE DEL CNA"/>
  </r>
  <r>
    <s v="341-39*"/>
    <s v="Orden de compra"/>
    <m/>
    <s v="Anual"/>
    <s v="REUNION EGRESADOS - DESAYUNOS"/>
    <n v="80"/>
    <s v="Pesos"/>
    <n v="1200000"/>
    <n v="341"/>
    <x v="75"/>
    <x v="11"/>
    <x v="11"/>
    <x v="8"/>
    <s v="Crédito a 30 dias"/>
    <s v="Otro"/>
    <s v="REUNIONES QUE SE DESARROLLARAN DURANTE TODO EL AÑO"/>
  </r>
  <r>
    <s v="341-40*"/>
    <s v="Orden de compra"/>
    <m/>
    <s v="Agosto"/>
    <s v="REUNION ADVISORY BOARD - DESAYUNOS"/>
    <n v="20"/>
    <s v="Pesos"/>
    <n v="300000"/>
    <n v="341"/>
    <x v="75"/>
    <x v="11"/>
    <x v="11"/>
    <x v="5"/>
    <s v="Crédito a 30 dias"/>
    <s v="Septiembre"/>
    <m/>
  </r>
  <r>
    <s v="341-41*"/>
    <s v="Caja menor"/>
    <m/>
    <s v="Anual"/>
    <s v="REUNIONES PROGRAMA - REFRIGERIOS CAJA MENOR"/>
    <n v="1"/>
    <s v="Pesos"/>
    <n v="300000"/>
    <n v="341"/>
    <x v="75"/>
    <x v="11"/>
    <x v="11"/>
    <x v="8"/>
    <s v="Caja Menor"/>
    <s v="Mensual"/>
    <s v="REUNIONES QUE SE DESARROLLARAN DURANTE TODO EL AÑO"/>
  </r>
  <r>
    <s v="341-42*"/>
    <s v="Otro"/>
    <m/>
    <s v="Anual"/>
    <s v="PASAJES AEREOS ASISTENCIA DIRECTOR: ACOFI REDDIAM"/>
    <n v="2"/>
    <s v="Pesos"/>
    <n v="1700000"/>
    <n v="341"/>
    <x v="75"/>
    <x v="4"/>
    <x v="4"/>
    <x v="8"/>
    <s v="Tarjeta de crédito"/>
    <s v="Otro"/>
    <m/>
  </r>
  <r>
    <s v="341-43*"/>
    <s v="Otro"/>
    <m/>
    <s v="Semestral"/>
    <s v="MONITORES II-2021"/>
    <n v="6"/>
    <s v="Pesos"/>
    <n v="1800000"/>
    <n v="341"/>
    <x v="75"/>
    <x v="34"/>
    <x v="34"/>
    <x v="9"/>
    <s v="Contado"/>
    <s v="Semestral"/>
    <s v="A LOS MONITORES SE LES PAGA AL FINAL DEL SEMESTRE, UNA VEZ CUMPLEN CON LAS ACTIVIDADES"/>
  </r>
  <r>
    <s v="341-44*"/>
    <s v="Otro"/>
    <m/>
    <s v="Anual"/>
    <s v="AUXILIOS PARTICIPACION EN EVENTOS ESTUDIANTES: REDCOLSI REGIONAL - NACIONAL  Y OTROS"/>
    <n v="1"/>
    <s v="Pesos"/>
    <n v="2500000"/>
    <n v="341"/>
    <x v="75"/>
    <x v="34"/>
    <x v="34"/>
    <x v="8"/>
    <s v="Contado"/>
    <s v="Otro"/>
    <s v="PARTICIPACIONES QUE SE DESARROLLARAN DURANTE TODO EL AÑO"/>
  </r>
  <r>
    <s v="341-45*"/>
    <s v="Orden de compra"/>
    <m/>
    <s v="Anual"/>
    <s v="ELEMENTOS PAPELERIA FUNCIONAMIENTO DE LA OFICINA"/>
    <n v="1"/>
    <s v="Pesos"/>
    <n v="3050000"/>
    <n v="341"/>
    <x v="75"/>
    <x v="1"/>
    <x v="1"/>
    <x v="8"/>
    <s v="Crédito a 30 dias"/>
    <s v="Otro"/>
    <s v="SE ADQUIEREN LOS ELEMENTOS DE ACUERDO A LAS NECESIDADES"/>
  </r>
  <r>
    <s v="341-46*"/>
    <s v="Orden de compra"/>
    <m/>
    <s v="Febrero"/>
    <s v="IMPRESION PENDONES PROGRAMA"/>
    <n v="3"/>
    <s v="Pesos"/>
    <n v="450000"/>
    <n v="341"/>
    <x v="75"/>
    <x v="1"/>
    <x v="1"/>
    <x v="4"/>
    <s v="Crédito a 30 dias"/>
    <s v="Marzo"/>
    <m/>
  </r>
  <r>
    <s v="341-47*"/>
    <s v="Orden de compra"/>
    <m/>
    <s v="Anual"/>
    <s v="INSUMOS PARA MANTENIMIENTO DE LOS EQUIPOS DE LOS PROFES Y ADMINISTRATIVOS"/>
    <n v="1"/>
    <s v="Pesos"/>
    <n v="700000"/>
    <n v="341"/>
    <x v="75"/>
    <x v="7"/>
    <x v="7"/>
    <x v="8"/>
    <s v="Crédito a 30 dias"/>
    <s v="Otro"/>
    <s v="SE ADQUIEREN LOS ELEMENTOS DE ACUERDO A LAS NECESIDADES"/>
  </r>
  <r>
    <s v="342-48*"/>
    <s v="Otro"/>
    <m/>
    <s v="Anual"/>
    <s v="AUXILIOS PARTICIPACION EN EVENTOS IMTERNACIONALES PROFESORES"/>
    <n v="4"/>
    <s v="Pesos"/>
    <n v="8800000"/>
    <n v="342"/>
    <x v="76"/>
    <x v="18"/>
    <x v="18"/>
    <x v="8"/>
    <s v="Contado"/>
    <s v="Otro"/>
    <s v="PARTICIPACIONES SE DESARROLLARAN DURANTE TODO EL AÑO"/>
  </r>
  <r>
    <s v="342-49*"/>
    <s v="Orden de compra"/>
    <m/>
    <s v="Marzo"/>
    <s v="ACREDITACION ABET"/>
    <n v="1"/>
    <s v="Dólares"/>
    <n v="9100000"/>
    <n v="342"/>
    <x v="76"/>
    <x v="9"/>
    <x v="9"/>
    <x v="14"/>
    <s v="Otro"/>
    <s v="Abril"/>
    <s v="TRANSFERENCIA INTERNACIONAL"/>
  </r>
  <r>
    <s v="342-50*"/>
    <s v="Orden de compra"/>
    <m/>
    <s v="Semestral"/>
    <s v="REUNION EGRESADOS - REFRIGERIOS"/>
    <n v="60"/>
    <s v="Pesos"/>
    <n v="450000"/>
    <n v="342"/>
    <x v="76"/>
    <x v="11"/>
    <x v="11"/>
    <x v="9"/>
    <s v="Crédito a 30 dias"/>
    <s v="Semestral"/>
    <s v="REUNIONES SE DESARROLLARAN DURANTE EL II SEMESTRE"/>
  </r>
  <r>
    <s v="342-51*"/>
    <s v="Orden de compra"/>
    <m/>
    <s v="Semestral"/>
    <s v="REUNION COMITÉ CONSULTIVO- DESAYUNOS"/>
    <n v="30"/>
    <s v="Pesos"/>
    <n v="450000"/>
    <n v="342"/>
    <x v="76"/>
    <x v="11"/>
    <x v="11"/>
    <x v="9"/>
    <s v="Crédito a 30 dias"/>
    <s v="Semestral"/>
    <s v="REUNIONES SE DESARROLLARAN DURANTE EL II SEMESTRE"/>
  </r>
  <r>
    <s v="342-52*"/>
    <s v="Otro"/>
    <m/>
    <s v="Semestral"/>
    <s v="MONITORES II-2021"/>
    <n v="4"/>
    <s v="Pesos"/>
    <n v="1200000"/>
    <n v="342"/>
    <x v="76"/>
    <x v="34"/>
    <x v="34"/>
    <x v="9"/>
    <s v="Contado"/>
    <s v="Semestral"/>
    <s v="A LOS MONITORES SE LES PAGA AL FINAL DEL SEMESTRE, UNA VEZ CUMPLEN CON LAS ACTIVIDADES"/>
  </r>
  <r>
    <s v="342-53*"/>
    <s v="Otro"/>
    <m/>
    <s v="Anual"/>
    <s v="AUXILIOS PARTICIPACION EN EVENTOS ESTUDIANTES: REDCOLSI REGIONAL - NACIONAL  Y OTROS"/>
    <n v="1"/>
    <s v="Pesos"/>
    <n v="1200000"/>
    <n v="342"/>
    <x v="76"/>
    <x v="34"/>
    <x v="34"/>
    <x v="8"/>
    <s v="Contado"/>
    <s v="Otro"/>
    <s v="PARTICIPACIONES QUE SE DESARROLLARAN DURANTE TODO EL AÑO"/>
  </r>
  <r>
    <s v="342-54*"/>
    <s v="Orden de compra"/>
    <m/>
    <s v="Anual"/>
    <s v="ELEMENTOS PAPELERIA FUNCIONAMIENTO DE LA OFICINA"/>
    <n v="1"/>
    <s v="Pesos"/>
    <n v="1000000"/>
    <n v="342"/>
    <x v="76"/>
    <x v="1"/>
    <x v="1"/>
    <x v="8"/>
    <s v="Crédito a 30 dias"/>
    <s v="Otro"/>
    <s v="SE ADQUIEREN LOS ELEMENTOS DE ACUERDO A LAS NECESIDADES"/>
  </r>
  <r>
    <s v="342-55*"/>
    <s v="Orden de compra"/>
    <m/>
    <s v="Anual"/>
    <s v="INSUMOS PARA MANTENIMIENTO DE LOS EQUIPOS DE LOS PROFES Y ADMINISTRATIVOS"/>
    <n v="1"/>
    <s v="Pesos"/>
    <n v="550000"/>
    <n v="342"/>
    <x v="76"/>
    <x v="7"/>
    <x v="7"/>
    <x v="8"/>
    <s v="Crédito a 30 dias"/>
    <s v="Otro"/>
    <s v="SE ADQUIEREN LOS ELEMENTOS DE ACUERDO A LAS NECESIDADES"/>
  </r>
  <r>
    <s v="342-56*"/>
    <s v="Orden de compra"/>
    <m/>
    <s v="Anual"/>
    <s v="SALIDAS ACADÉMICA A SUBESTACIONES Y EMPRESAS DEL SECTOR ELECTRICO"/>
    <n v="4"/>
    <s v="Pesos"/>
    <n v="1000000"/>
    <n v="342"/>
    <x v="76"/>
    <x v="40"/>
    <x v="40"/>
    <x v="8"/>
    <s v="Crédito a 30 dias"/>
    <s v="Otro"/>
    <s v="SALIDAS QUE SE DESARROLLARAN DURANTE TODO EL AÑO"/>
  </r>
  <r>
    <s v="343-57*"/>
    <s v="Otro"/>
    <m/>
    <s v="Otro"/>
    <s v="AUXILIOS PARTICIPACION EN EVENTOS PROFESORES: CONGRESO DE INGENIERÍA AGROINDUSTRIAL, INTERNATIONAL CONFERENCE ON FOOD PROCESSING, FOOD SCIENCE AND TECHNOLOGY, XIX CONGRESO LATINOAMERICANO DE NUTRICIÓN, 6 INTERNATIONAL ISEKI FOOD CONFERENCE"/>
    <n v="4"/>
    <s v="Pesos"/>
    <n v="6000000"/>
    <n v="343"/>
    <x v="77"/>
    <x v="18"/>
    <x v="18"/>
    <x v="16"/>
    <s v="Contado"/>
    <s v="Otro"/>
    <s v="PARTICIPACIONES QUE SE DESARROLLARAN DURANTE TODO EL AÑO"/>
  </r>
  <r>
    <s v="343-58*"/>
    <s v="Prestación de servicios"/>
    <m/>
    <s v="Octubre"/>
    <s v="HONORARIOS EXPERTO CHARLA A ESTUDIANTES"/>
    <n v="1"/>
    <s v="Pesos"/>
    <n v="950000"/>
    <n v="343"/>
    <x v="77"/>
    <x v="15"/>
    <x v="15"/>
    <x v="19"/>
    <s v="Crédito a 30 dias"/>
    <s v="Noviembre"/>
    <m/>
  </r>
  <r>
    <s v="343-59*"/>
    <s v="Orden de compra"/>
    <m/>
    <s v="Febrero"/>
    <s v="CUOTA DE AFILIACION AÑO 2021 ASOCIACIÓN COLOMBIANA DE CIENCIA Y TECNOLOGÍA DE ALIMENTOS - ACTA"/>
    <n v="1"/>
    <s v="Pesos"/>
    <n v="2800000"/>
    <n v="343"/>
    <x v="77"/>
    <x v="9"/>
    <x v="9"/>
    <x v="4"/>
    <s v="Crédito a 30 dias"/>
    <s v="Marzo"/>
    <m/>
  </r>
  <r>
    <s v="343-60*"/>
    <s v="Otro"/>
    <m/>
    <s v="Semestral"/>
    <s v="MONITORES II-2021"/>
    <n v="2"/>
    <s v="Pesos"/>
    <n v="400000"/>
    <n v="343"/>
    <x v="77"/>
    <x v="34"/>
    <x v="34"/>
    <x v="9"/>
    <s v="Contado"/>
    <s v="Semestral"/>
    <s v="A LOS MONITORES SE LES PAGA AL FINAL DEL SEMESTRE, UNA VEZ CUMPLEN CON LAS ACTIVIDADES"/>
  </r>
  <r>
    <s v="343-61*"/>
    <s v="Otro"/>
    <m/>
    <s v="Anual"/>
    <s v="AUXILIOS PARTICIPACION EN EVENTOS ESTUDIANTES: REDCOLSI REGIONAL - NACIONAL  Y OTROS"/>
    <n v="5"/>
    <s v="Pesos"/>
    <n v="1000000"/>
    <n v="343"/>
    <x v="77"/>
    <x v="34"/>
    <x v="34"/>
    <x v="8"/>
    <s v="Contado"/>
    <s v="Otro"/>
    <s v="PARTICIPACIONES QUE SE DESARROLLARAN DURANTE TODO EL AÑO"/>
  </r>
  <r>
    <s v="343-62*"/>
    <s v="Orden de compra"/>
    <m/>
    <s v="Octubre"/>
    <s v="EVENTO DE ENCUENTRO CON EGRESADOS Y ESTUDIANTES (DÍA DEL INGENIERO DE ALIMENTOS) – REFRIGERIOS"/>
    <n v="100"/>
    <s v="Pesos"/>
    <n v="750000"/>
    <n v="343"/>
    <x v="77"/>
    <x v="11"/>
    <x v="11"/>
    <x v="19"/>
    <s v="Crédito a 30 dias"/>
    <s v="Noviembre"/>
    <m/>
  </r>
  <r>
    <s v="343-63*"/>
    <s v="Orden de compra"/>
    <m/>
    <s v="Anual"/>
    <s v="INSUMOS PARA MANTENIMIENTO DE LOS EQUIPOS DE LOS PROFES Y ADMINISTRATIVOS"/>
    <n v="1"/>
    <s v="Pesos"/>
    <n v="300000"/>
    <n v="343"/>
    <x v="77"/>
    <x v="7"/>
    <x v="7"/>
    <x v="8"/>
    <s v="Crédito a 30 dias"/>
    <s v="Otro"/>
    <s v="SE ADQUIEREN LOS ELEMENTOS DE ACUERDO A LAS NECESIDADES"/>
  </r>
  <r>
    <s v="343-64*"/>
    <s v="Orden de compra"/>
    <m/>
    <s v="Anual"/>
    <s v="ELEMENTOS PAPELERIA FUNCIONAMIENTO DE LA OFICINA"/>
    <n v="1"/>
    <s v="Pesos"/>
    <n v="500000"/>
    <n v="343"/>
    <x v="77"/>
    <x v="1"/>
    <x v="1"/>
    <x v="8"/>
    <s v="Crédito a 30 dias"/>
    <s v="Otro"/>
    <s v="SE ADQUIEREN LOS ELEMENTOS DE ACUERDO A LAS NECESIDADES"/>
  </r>
  <r>
    <s v="345-65*"/>
    <s v="Otro"/>
    <m/>
    <s v="Anual"/>
    <s v="AUXILIOS PARTICIPACION EN EVENTOS PROFESORES: CIIMA, CISTI, ICIT, EUROCAST"/>
    <n v="4"/>
    <s v="Pesos"/>
    <n v="4000000"/>
    <n v="345"/>
    <x v="78"/>
    <x v="18"/>
    <x v="18"/>
    <x v="8"/>
    <s v="Contado"/>
    <s v="Otro"/>
    <s v="PARTICIPACIONES QUE SE DESARROLLARAN DURANTE TODO EL AÑO"/>
  </r>
  <r>
    <s v="345-66*"/>
    <s v="Otro"/>
    <m/>
    <s v="Anual"/>
    <s v="AUXILIO ASISTENCIA DIRECTOR: REUNION RED RIMA"/>
    <n v="2"/>
    <s v="Pesos"/>
    <n v="1050000"/>
    <n v="345"/>
    <x v="78"/>
    <x v="18"/>
    <x v="18"/>
    <x v="8"/>
    <s v="Contado"/>
    <s v="Otro"/>
    <m/>
  </r>
  <r>
    <s v="345-67*"/>
    <s v="Otro"/>
    <m/>
    <s v="Anual"/>
    <s v="AUXILIOS SALIDAS DE CAMPO PROFESORES"/>
    <n v="3"/>
    <s v="Pesos"/>
    <n v="1500000"/>
    <n v="345"/>
    <x v="78"/>
    <x v="18"/>
    <x v="18"/>
    <x v="8"/>
    <s v="Contado"/>
    <s v="Otro"/>
    <s v="SALIDAS DE CAMPO QUE SE DESARROLLARAN DURANTE TODO EL AÑO"/>
  </r>
  <r>
    <s v="345-68*"/>
    <s v="Orden de compra"/>
    <m/>
    <s v="Anual"/>
    <s v="REUNION EGRESADOS - DESAYUNOS"/>
    <n v="35"/>
    <s v="Pesos"/>
    <n v="525000"/>
    <n v="345"/>
    <x v="78"/>
    <x v="11"/>
    <x v="11"/>
    <x v="8"/>
    <s v="Crédito a 30 dias"/>
    <s v="Otro"/>
    <s v="REUNIONES QUE SE DESARROLLARAN DURANTE TODO EL AÑO"/>
  </r>
  <r>
    <s v="345-69*"/>
    <s v="Caja menor"/>
    <m/>
    <s v="Mensual"/>
    <s v="REUNIONES PROGRAMA - REFRIGERIOS CAJA MENOR"/>
    <n v="1"/>
    <s v="Pesos"/>
    <n v="187500"/>
    <n v="345"/>
    <x v="78"/>
    <x v="11"/>
    <x v="11"/>
    <x v="11"/>
    <s v="Caja Menor"/>
    <s v="Mensual"/>
    <m/>
  </r>
  <r>
    <s v="345-70*"/>
    <s v="Otro"/>
    <m/>
    <s v="Semestral"/>
    <s v="MONITORES II-2021"/>
    <n v="3"/>
    <s v="Pesos"/>
    <n v="900000"/>
    <n v="345"/>
    <x v="78"/>
    <x v="34"/>
    <x v="34"/>
    <x v="9"/>
    <s v="Contado"/>
    <s v="Semestral"/>
    <s v="A LOS MONITORES SE LES PAGA AL FINAL DEL SEMESTRE, UNA VEZ CUMPLEN CON LAS ACTIVIDADES"/>
  </r>
  <r>
    <s v="345-71*"/>
    <s v="Otro"/>
    <m/>
    <s v="Anual"/>
    <s v="AUXILIOS PARTICIPACION EN EVENTOS ESTUDIANTES: REDCOLSI REGIONAL - NACIONAL  Y OTROS"/>
    <n v="3"/>
    <s v="Pesos"/>
    <n v="350000"/>
    <n v="345"/>
    <x v="78"/>
    <x v="34"/>
    <x v="34"/>
    <x v="8"/>
    <s v="Contado"/>
    <s v="Otro"/>
    <s v="PARTICIPACIONES QUE SE DESARROLLARAN DURANTE TODO EL AÑO"/>
  </r>
  <r>
    <s v="345-72*"/>
    <s v="Orden de compra"/>
    <m/>
    <s v="Anual"/>
    <s v="ELEMENTOS PAPELERIA FUNCIONAMIENTO DE LA OFICINA"/>
    <n v="1"/>
    <s v="Pesos"/>
    <n v="900000"/>
    <n v="345"/>
    <x v="78"/>
    <x v="1"/>
    <x v="1"/>
    <x v="8"/>
    <s v="Crédito a 30 dias"/>
    <s v="Otro"/>
    <s v="SE ADQUIEREN LOS ELEMENTOS DE ACUERDO A LAS NECESIDADES"/>
  </r>
  <r>
    <s v="345-73*"/>
    <s v="Orden de compra"/>
    <m/>
    <s v="Anual"/>
    <s v="INSUMOS PARA MANTENIMIENTO DE LOS EQUIPOS DE LOS PROFES Y ADMINISTRATIVOS"/>
    <n v="1"/>
    <s v="Pesos"/>
    <n v="737500"/>
    <n v="345"/>
    <x v="78"/>
    <x v="7"/>
    <x v="7"/>
    <x v="8"/>
    <s v="Crédito a 30 dias"/>
    <s v="Otro"/>
    <s v="SE ADQUIEREN LOS ELEMENTOS DE ACUERDO A LAS NECESIDADES"/>
  </r>
  <r>
    <s v="345-74*"/>
    <s v="Orden de compra"/>
    <m/>
    <s v="Anual"/>
    <s v="SALIDA ACADÉMICA A SIEMENS"/>
    <n v="10"/>
    <s v="Pesos"/>
    <n v="3500000"/>
    <n v="345"/>
    <x v="78"/>
    <x v="40"/>
    <x v="40"/>
    <x v="8"/>
    <s v="Crédito a 30 dias"/>
    <s v="Otro"/>
    <s v="SALIDAS A SIEMENS QUE SE DESARROLLARAN DURANTE TODO EL AÑO"/>
  </r>
  <r>
    <s v="345-75*"/>
    <s v="Orden de compra"/>
    <m/>
    <s v="Anual"/>
    <s v="SALIDAS ACADEMICAS OTRAS ASIGNATURAS"/>
    <n v="2"/>
    <s v="Pesos"/>
    <n v="500000"/>
    <n v="345"/>
    <x v="78"/>
    <x v="40"/>
    <x v="40"/>
    <x v="8"/>
    <s v="Crédito a 30 dias"/>
    <s v="Otro"/>
    <s v="SALIDAS DE CAMPO QUE SE DESARROLLARAN DURANTE TODO EL AÑO"/>
  </r>
  <r>
    <s v="348-76*"/>
    <s v="Otro"/>
    <m/>
    <s v="Anual"/>
    <s v="AUXILIOS PARTICIPACION EN EVENTOS PROFESORES: CONGRESO AICHE, CONGRESO NACIONAL, CONGRESO ESCAPE"/>
    <n v="3"/>
    <s v="Pesos"/>
    <n v="3750000"/>
    <n v="348"/>
    <x v="79"/>
    <x v="18"/>
    <x v="18"/>
    <x v="8"/>
    <s v="Contado"/>
    <s v="Otro"/>
    <s v="PARTICIPACIONES QUE SE DESARROLLARAN DURANTE TODO EL AÑO"/>
  </r>
  <r>
    <s v="348-77*"/>
    <s v="Otro"/>
    <m/>
    <s v="Anual"/>
    <s v="AUXILIO ASISTENCIA DIRECTOR: ACOFI, CAPITULO QUIMICA"/>
    <n v="2"/>
    <s v="Pesos"/>
    <n v="1600000"/>
    <n v="348"/>
    <x v="79"/>
    <x v="18"/>
    <x v="18"/>
    <x v="8"/>
    <s v="Contado"/>
    <s v="Otro"/>
    <m/>
  </r>
  <r>
    <s v="348-78*"/>
    <s v="Orden de compra"/>
    <m/>
    <s v="Octubre"/>
    <s v="CELEBRACIÓN DÍA DEL INGENIERO QUÍMICO - REFRIGERIOS"/>
    <n v="50"/>
    <s v="Pesos"/>
    <n v="750000"/>
    <n v="348"/>
    <x v="79"/>
    <x v="11"/>
    <x v="11"/>
    <x v="19"/>
    <s v="Crédito a 30 dias"/>
    <s v="Noviembre"/>
    <m/>
  </r>
  <r>
    <s v="348-79*"/>
    <s v="Otro"/>
    <m/>
    <s v="Semestral"/>
    <s v="MONITORES II-2021"/>
    <n v="2"/>
    <s v="Pesos"/>
    <n v="600000"/>
    <n v="348"/>
    <x v="79"/>
    <x v="34"/>
    <x v="34"/>
    <x v="9"/>
    <s v="Contado"/>
    <s v="Semestral"/>
    <s v="A LOS MONITORES SE LES PAGA AL FINAL DEL SEMESTRE, UNA VEZ CUMPLEN CON LAS ACTIVIDADES"/>
  </r>
  <r>
    <s v="348-80*"/>
    <s v="Otro"/>
    <m/>
    <s v="Anual"/>
    <s v="AUXILIOS PARTICIPACION EN EVENTOS ESTUDIANTES: REDCOLSI REGIONAL - NACIONAL  Y OTROS"/>
    <n v="6"/>
    <s v="Pesos"/>
    <n v="1200000"/>
    <n v="348"/>
    <x v="79"/>
    <x v="34"/>
    <x v="34"/>
    <x v="8"/>
    <s v="Contado"/>
    <s v="Otro"/>
    <s v="PARTICIPACIONES QUE SE DESARROLLARAN DURANTE TODO EL AÑO"/>
  </r>
  <r>
    <s v="348-81*"/>
    <s v="Orden de compra"/>
    <m/>
    <s v="Anual"/>
    <s v="ELEMENTOS PAPELERIA FUNCIONAMIENTO DE LA OFICINA"/>
    <n v="1"/>
    <s v="Pesos"/>
    <n v="800000"/>
    <n v="348"/>
    <x v="79"/>
    <x v="1"/>
    <x v="1"/>
    <x v="8"/>
    <s v="Crédito a 30 dias"/>
    <s v="Otro"/>
    <s v="SE ADQUIEREN LOS ELEMENTOS DE ACUERDO A LAS NECESIDADES"/>
  </r>
  <r>
    <s v="348-82*"/>
    <s v="Orden de compra"/>
    <m/>
    <s v="Anual"/>
    <s v="INSUMOS PARA MANTENIMIENTO DE LOS EQUIPOS DE LOS ADMINISTRATIVOS"/>
    <n v="1"/>
    <s v="Pesos"/>
    <n v="400000"/>
    <n v="348"/>
    <x v="79"/>
    <x v="7"/>
    <x v="7"/>
    <x v="8"/>
    <s v="Crédito a 30 dias"/>
    <s v="Anual"/>
    <s v="SE ADQUIEREN LOS ELEMENTOS DE ACUERDO A LAS NECESIDADES"/>
  </r>
  <r>
    <s v="348-83*"/>
    <s v="Orden de compra"/>
    <m/>
    <s v="Anual"/>
    <s v="VISITAS INDUSTRIALES (3) CERCA DE BOGOTÁ"/>
    <n v="3"/>
    <s v="Pesos"/>
    <n v="1050000"/>
    <n v="348"/>
    <x v="79"/>
    <x v="40"/>
    <x v="40"/>
    <x v="8"/>
    <s v="Crédito a 30 dias"/>
    <s v="Otro"/>
    <s v="LAS VISITAS QUE SE DESARROLLARAN DURANTE TODO EL AÑO"/>
  </r>
  <r>
    <s v="347-84*"/>
    <s v="Otro"/>
    <m/>
    <s v="Anual"/>
    <s v="AUXILIOS PARTICIPACION EN EVENTOS PROFESORES: INTERNATIONAL CONFERENCE CON INDUSTRIAL ENGINEERING, LIICEO, EURO 2021 ATHENS - 31TH EUROPEAN CONFERENCE ON OPERATIONAL RESEARCH, CIIO, LACCEI"/>
    <n v="7"/>
    <s v="Pesos"/>
    <n v="10500000"/>
    <n v="347"/>
    <x v="80"/>
    <x v="18"/>
    <x v="18"/>
    <x v="8"/>
    <s v="Contado"/>
    <s v="Otro"/>
    <s v="PARTICIPACIONES SE DESARROLLARAN DURANTE TODO EL AÑO"/>
  </r>
  <r>
    <s v="347-85*"/>
    <s v="Otro"/>
    <m/>
    <s v="Anual"/>
    <s v="PAGO HONORARIOS TUTORES Y JURADOS TRABAJOS DE GRADO"/>
    <n v="12"/>
    <s v="Pesos"/>
    <n v="1700000"/>
    <n v="347"/>
    <x v="80"/>
    <x v="45"/>
    <x v="45"/>
    <x v="8"/>
    <s v="Crédito a 30 dias"/>
    <s v="Mensual"/>
    <s v="PAGOS QUE SE REALIZARAN  DURANTE TODO EL AÑO"/>
  </r>
  <r>
    <s v="347-86*"/>
    <s v="Prestación de servicios"/>
    <m/>
    <s v="Octubre"/>
    <s v="HONORARIOS PROFESIONALES CHARLA CONFERENCIA EXPERTO"/>
    <n v="1"/>
    <s v="Pesos"/>
    <n v="500000"/>
    <n v="347"/>
    <x v="80"/>
    <x v="15"/>
    <x v="15"/>
    <x v="19"/>
    <s v="Crédito a 30 dias"/>
    <s v="Noviembre"/>
    <m/>
  </r>
  <r>
    <s v="347-87*"/>
    <s v="Orden de compra"/>
    <m/>
    <s v="Febrero"/>
    <s v="MEMBRESÍA INSTITUCIONAL DE LACCEI PARA 2021"/>
    <n v="1"/>
    <s v="Dólares"/>
    <n v="3500000"/>
    <n v="347"/>
    <x v="80"/>
    <x v="9"/>
    <x v="9"/>
    <x v="4"/>
    <s v="Otro"/>
    <s v="Marzo"/>
    <s v="TRANSFERENCIA INTERNACIONAL"/>
  </r>
  <r>
    <s v="347-88*"/>
    <s v="Orden de compra"/>
    <m/>
    <s v="Semestral"/>
    <s v="VISITA ACREADITACION DEL PROGRAMA: ALMUERZOS, DESAYUNOS, REGRIGERIOS,PASABOCAS"/>
    <n v="320"/>
    <s v="Pesos"/>
    <n v="1800000"/>
    <n v="347"/>
    <x v="80"/>
    <x v="11"/>
    <x v="11"/>
    <x v="9"/>
    <s v="Crédito a 30 dias"/>
    <s v="Semestral"/>
    <s v="SE EJECUTARA DE ACUERDO A LA PROGRAMACION DE LA VISITA POR PARTE DEL CNA"/>
  </r>
  <r>
    <s v="347-89*"/>
    <s v="Orden de compra"/>
    <m/>
    <s v="Semestral"/>
    <s v="SEMANA INGENIERIA INDUSTRIAL - REFRIGERIOS"/>
    <n v="160"/>
    <s v="Pesos"/>
    <n v="1200000"/>
    <n v="347"/>
    <x v="80"/>
    <x v="11"/>
    <x v="11"/>
    <x v="9"/>
    <s v="Crédito a 30 dias"/>
    <s v="Semestral"/>
    <s v="ACTIVIDAD QUE SE DESARROLLARA DURANTE EL II 2021"/>
  </r>
  <r>
    <s v="347-90*"/>
    <s v="Otro"/>
    <m/>
    <s v="Otro"/>
    <s v="ELEMENTOS TIENDA LASALLISTA: PUBLICIDAD Y APOYO PARA MERCADEO A PADRES DE FAMILIA"/>
    <n v="1"/>
    <s v="Pesos"/>
    <n v="1450000"/>
    <n v="347"/>
    <x v="80"/>
    <x v="26"/>
    <x v="26"/>
    <x v="16"/>
    <s v="Servicios internos"/>
    <s v="Otro"/>
    <s v="ACTIVIDADES QUE SE DESARROLLARAN DURANTE TODO EL AÑO"/>
  </r>
  <r>
    <s v="347-91*"/>
    <s v="Otro"/>
    <m/>
    <s v="Semestral"/>
    <s v="MONITORES II-2021"/>
    <n v="6"/>
    <s v="Pesos"/>
    <n v="1800000"/>
    <n v="347"/>
    <x v="80"/>
    <x v="34"/>
    <x v="34"/>
    <x v="9"/>
    <s v="Contado"/>
    <s v="Otro"/>
    <s v="A LOS MONITORES SE LES PAGA AL FINAL DEL SEMESTRE, UNA VEZ CUMPLEN CON LAS ACTIVIDADES"/>
  </r>
  <r>
    <s v="347-92*"/>
    <s v="Otro"/>
    <m/>
    <s v="Anual"/>
    <s v="AUXILIOS PARTICIPACION EN EVENTOS ESTUDIANTES: REDCOLSI REGIONAL - NACIONAL  Y OTROS"/>
    <n v="10"/>
    <s v="Pesos"/>
    <n v="2500000"/>
    <n v="347"/>
    <x v="80"/>
    <x v="34"/>
    <x v="34"/>
    <x v="8"/>
    <s v="Contado"/>
    <s v="Otro"/>
    <s v="PARTICIPACIONES QUE SE DESARROLLARAN DURANTE TODO EL AÑO"/>
  </r>
  <r>
    <s v="347-93*"/>
    <s v="Orden de compra"/>
    <m/>
    <s v="Anual"/>
    <s v="ELEMENTOS PAPELERIA FUNCIONAMIENTO DE LA OFICINA"/>
    <n v="1"/>
    <s v="Pesos"/>
    <n v="1800000"/>
    <n v="347"/>
    <x v="80"/>
    <x v="1"/>
    <x v="1"/>
    <x v="8"/>
    <s v="Crédito a 30 dias"/>
    <s v="Otro"/>
    <s v="SE ADQUIEREN LOS ELEMENTOS DE ACUERDO A LAS NECESIDADES"/>
  </r>
  <r>
    <s v="347-94*"/>
    <s v="Orden de compra"/>
    <m/>
    <s v="Anual"/>
    <s v="INSUMOS PARA MANTENIMIENTO DE LOS EQUIPOS DE LOS PROFES Y ADMINISTRATIVOS"/>
    <n v="1"/>
    <s v="Pesos"/>
    <n v="500000"/>
    <n v="347"/>
    <x v="80"/>
    <x v="7"/>
    <x v="7"/>
    <x v="8"/>
    <s v="Crédito a 30 dias"/>
    <s v="Otro"/>
    <s v="SE ADQUIEREN LOS ELEMENTOS DE ACUERDO A LAS NECESIDADES"/>
  </r>
  <r>
    <s v="391-95*"/>
    <s v="Prestación de servicios"/>
    <m/>
    <s v="Semestral"/>
    <s v="HONORARIOS CONFERENCISTAS PARA QUE REALICEN CHARLAS A ESTUDIANTES DE I Y II SEMESTRE DE LA ESPECIALIZACIÓN"/>
    <n v="2"/>
    <s v="Pesos"/>
    <n v="1000000"/>
    <n v="391"/>
    <x v="81"/>
    <x v="15"/>
    <x v="15"/>
    <x v="9"/>
    <s v="Crédito a 30 dias"/>
    <s v="Otro"/>
    <s v="SE REALIZARA UNA CHARLA EN CADA SEMESTRE"/>
  </r>
  <r>
    <s v="391-96*"/>
    <s v="Orden de compra"/>
    <m/>
    <s v="Anual"/>
    <s v="AFILIACION MEMBRESIA PMI"/>
    <n v="1"/>
    <s v="Dólares"/>
    <n v="10850000"/>
    <n v="391"/>
    <x v="81"/>
    <x v="9"/>
    <x v="9"/>
    <x v="8"/>
    <s v="Otro"/>
    <s v="Anual"/>
    <s v="SE REALIZARA LA AFILIACION UNA VEZ EL PROGRAMA CUMPLA LOS REQUISITOS - TRANSFERENCIA INTERNACIONAL"/>
  </r>
  <r>
    <s v="391-97*"/>
    <s v="Orden de compra"/>
    <m/>
    <s v="Anual"/>
    <s v="REFRIGERIOS: REUNIÓN DOCENTES INICIO SEMESTRE, INDUCCIÓN DE ESTUDIANTES NEOLASALLISTA, SOCIALIZACIÓN TRABAJOS FINALES DE LOS ESTUDIANTES DE SEMINARIO DE INVESTIGACIÓN DE ÚLTIMO SEMESTRE"/>
    <n v="140"/>
    <s v="Pesos"/>
    <n v="1200000"/>
    <n v="391"/>
    <x v="81"/>
    <x v="11"/>
    <x v="11"/>
    <x v="8"/>
    <s v="Crédito a 30 dias"/>
    <s v="Otro"/>
    <s v="ACTIVIDADES QUE SE DESARROLLARAN DURANTE TODO EL AÑO"/>
  </r>
  <r>
    <s v="391-98*"/>
    <s v="Orden de compra"/>
    <m/>
    <s v="Anual"/>
    <s v="ELEMENTOS PAPELERIA FUNCIONAMIENTO DE LA OFICINA"/>
    <n v="1"/>
    <s v="Pesos"/>
    <n v="500000"/>
    <n v="391"/>
    <x v="81"/>
    <x v="1"/>
    <x v="1"/>
    <x v="8"/>
    <s v="Crédito a 30 dias"/>
    <s v="Otro"/>
    <s v="SE ADQUIEREN LOS ELEMENTOS DE ACUERDO A LAS NECESIDADES"/>
  </r>
  <r>
    <s v="391-99*"/>
    <s v="Orden de compra"/>
    <m/>
    <s v="Anual"/>
    <s v="INSUMOS PARA MANTENIMIENTO DE LOS EQUIPOS DE LOS ADMINISTRATIVOS"/>
    <n v="1"/>
    <s v="Pesos"/>
    <n v="250000"/>
    <n v="391"/>
    <x v="81"/>
    <x v="7"/>
    <x v="7"/>
    <x v="8"/>
    <s v="Crédito a 30 dias"/>
    <s v="Otro"/>
    <s v="SE ADQUIEREN LOS ELEMENTOS DE ACUERDO A LAS NECESIDADES"/>
  </r>
  <r>
    <s v="394-100*"/>
    <s v="Prestación de servicios"/>
    <m/>
    <s v="Semestral"/>
    <s v="HONORARIOS CONFERENCISTAS PARA QUE REALICEN CHARLAS EN LOS TEMAS ENERGÉTICO AMBIENTALES A ESTUDIANTES DE I Y II SEMESTRE DE LA ESPECIALIZACIÓN"/>
    <n v="2"/>
    <s v="Pesos"/>
    <n v="1000000"/>
    <n v="394"/>
    <x v="82"/>
    <x v="15"/>
    <x v="15"/>
    <x v="9"/>
    <s v="Crédito a 30 dias"/>
    <s v="Otro"/>
    <s v="SE REALIZARA UNA CHARLA EN CADA SEMESTRE"/>
  </r>
  <r>
    <s v="394-101*"/>
    <s v="Orden de compra"/>
    <m/>
    <s v="Anual"/>
    <s v="REFRIGERIOS: REUNIÓN DOCENTES INICIO SEMESTRE, INDUCCIÓN DE ESTUDIANTES NEOLASALLISTA, SOCIALIZACIÓN TRABAJOS FINALES DE LOS ESTUDIANTES DE SEMINARIO DE INVESTIGACIÓN DE ÚLTIMO SEMESTRE"/>
    <n v="130"/>
    <s v="Pesos"/>
    <n v="1050000"/>
    <n v="394"/>
    <x v="82"/>
    <x v="11"/>
    <x v="11"/>
    <x v="8"/>
    <s v="Crédito a 30 dias"/>
    <s v="Otro"/>
    <s v="ACTIVIDADES QUE SE DESARROLLARAN DURANTE TODO EL AÑO"/>
  </r>
  <r>
    <s v="394-102*"/>
    <s v="Otro"/>
    <m/>
    <s v="Anual"/>
    <s v="ELEMENTOS EN TIENDA LASALLISTA: ESTUDIANTES NEOLASALLISTAS, PROFESORES Y CONFERENCISTAS"/>
    <n v="1"/>
    <s v="Pesos"/>
    <n v="500000"/>
    <n v="394"/>
    <x v="82"/>
    <x v="26"/>
    <x v="26"/>
    <x v="8"/>
    <s v="Servicios internos"/>
    <s v="Otro"/>
    <s v="ACTIVIDADES QUE SE DESARROLLARAN DURANTE TODO EL AÑO"/>
  </r>
  <r>
    <s v="394-103*"/>
    <s v="Orden de compra"/>
    <m/>
    <s v="Anual"/>
    <s v="ELEMENTOS PAPELERIA FUNCIONAMIENTO DE LA OFICINA"/>
    <n v="1"/>
    <s v="Pesos"/>
    <n v="500000"/>
    <n v="394"/>
    <x v="82"/>
    <x v="1"/>
    <x v="1"/>
    <x v="8"/>
    <s v="Crédito a 30 dias"/>
    <s v="Otro"/>
    <s v="SE ADQUIEREN LOS ELEMENTOS DE ACUERDO A LAS NECESIDADES"/>
  </r>
  <r>
    <s v="394-104*"/>
    <s v="Orden de compra"/>
    <m/>
    <s v="Anual"/>
    <s v="INSUMOS PARA MANTENIMIENTO DE LOS EQUIPOS DE LOS ADMINISTRATIVOS"/>
    <n v="1"/>
    <s v="Pesos"/>
    <n v="250000"/>
    <n v="394"/>
    <x v="82"/>
    <x v="7"/>
    <x v="7"/>
    <x v="8"/>
    <s v="Crédito a 30 dias"/>
    <s v="Otro"/>
    <s v="SE ADQUIEREN LOS ELEMENTOS DE ACUERDO A LAS NECESIDADES"/>
  </r>
  <r>
    <s v="3020-105*"/>
    <s v="Prestación de servicios"/>
    <m/>
    <s v="Semestral"/>
    <s v="HONORARIOS PROFESIONALES POR EL DISEÑO VIRTUAL DE ESPACIOS ACADEMICOS"/>
    <n v="1"/>
    <s v="Pesos"/>
    <n v="3000000"/>
    <n v="3020"/>
    <x v="83"/>
    <x v="15"/>
    <x v="15"/>
    <x v="9"/>
    <s v="Crédito a 30 dias"/>
    <s v="Semestral"/>
    <s v="SE CONTRATARA EN EL I SEMESTRE 2021"/>
  </r>
  <r>
    <s v="3020-106*"/>
    <s v="Orden de compra"/>
    <m/>
    <s v="Anual"/>
    <s v="REFRIGERIOS: REUNIÓN DOCENTES INICIO SEMESTRE, INDUCCIÓN DE ESTUDIANTES NEOLASALLISTA, SOCIALIZACIÓN TRABAJOS FINALES DE LOS ESTUDIANTES DE SEMINARIO DE INVESTIGACIÓN DE ÚLTIMO SEMESTRE, EVENTO CON EGRESADOS Y EMPRESARIOS"/>
    <n v="130"/>
    <s v="Pesos"/>
    <n v="1050000"/>
    <n v="3020"/>
    <x v="83"/>
    <x v="11"/>
    <x v="11"/>
    <x v="8"/>
    <s v="Crédito a 30 dias"/>
    <s v="Anual"/>
    <s v="ACTIVIDADES QUE SE DESARROLLARAN DURANTE TODO EL AÑO"/>
  </r>
  <r>
    <s v="3020-107*"/>
    <s v="Orden de compra"/>
    <m/>
    <s v="Mayo"/>
    <s v="PAUTA PUBLICITARIA EN LA REVISTA IALIMENTOS"/>
    <n v="1"/>
    <s v="Pesos"/>
    <n v="4600000"/>
    <n v="3020"/>
    <x v="83"/>
    <x v="44"/>
    <x v="44"/>
    <x v="6"/>
    <s v="Crédito a 30 dias"/>
    <s v="Junio"/>
    <m/>
  </r>
  <r>
    <s v="3020-108*"/>
    <s v="Orden de compra"/>
    <m/>
    <s v="Anual"/>
    <s v="ELEMENTOS PAPELERIA FUNCIONAMIENTO DE LA OFICINA"/>
    <n v="1"/>
    <s v="Pesos"/>
    <n v="1000000"/>
    <n v="3020"/>
    <x v="83"/>
    <x v="1"/>
    <x v="1"/>
    <x v="8"/>
    <s v="Crédito a 30 dias"/>
    <s v="Otro"/>
    <s v="SE ADQUIEREN LOS ELEMENTOS DE ACUERDO A LAS NECESIDADES"/>
  </r>
  <r>
    <s v="3020-109*"/>
    <s v="Orden de compra"/>
    <m/>
    <s v="Anual"/>
    <s v="INSUMOS PARA MANTENIMIENTO DE LOS EQUIPOS DE LOS ADMINISTRATIVOS"/>
    <n v="1"/>
    <s v="Pesos"/>
    <n v="250000"/>
    <n v="3020"/>
    <x v="83"/>
    <x v="7"/>
    <x v="7"/>
    <x v="8"/>
    <s v="Crédito a 30 dias"/>
    <s v="Otro"/>
    <s v="SE ADQUIEREN LOS ELEMENTOS DE ACUERDO A LAS NECESIDADES"/>
  </r>
  <r>
    <s v="352-110*"/>
    <s v="Prestación de servicios"/>
    <m/>
    <s v="Anual"/>
    <s v="HONORARIOS CHARLA DE EXPERTO A ESTUDIANTES, PERIFONEO"/>
    <n v="4"/>
    <s v="Pesos"/>
    <n v="1700000"/>
    <n v="352"/>
    <x v="84"/>
    <x v="15"/>
    <x v="15"/>
    <x v="8"/>
    <s v="Crédito a 30 dias"/>
    <s v="Anual"/>
    <s v="ACTIVIDADES QUE SE DESARROLLARAN DURANTE TODO EL AÑO"/>
  </r>
  <r>
    <s v="352-111*"/>
    <s v="Orden de compra"/>
    <m/>
    <s v="Anual"/>
    <s v="EVENTO DE ENCUENTRO CON EMPRESAS DE SÁBANA OCCIDENTE - DESAYUNO"/>
    <n v="30"/>
    <s v="Pesos"/>
    <n v="450000"/>
    <n v="352"/>
    <x v="84"/>
    <x v="11"/>
    <x v="11"/>
    <x v="8"/>
    <s v="Crédito a 30 dias"/>
    <s v="Otro"/>
    <s v="REUNIONES QUE SE DESARROLLARAN DURANTE TODO EL AÑO"/>
  </r>
  <r>
    <s v="352-112*"/>
    <s v="Orden de compra"/>
    <m/>
    <s v="Anual"/>
    <s v="REFRIGERIO A ESTUDIANTES QUE VIENEN A LA SEDE LA CANDELARIA - PRACTICAS LABORATORIOS"/>
    <n v="80"/>
    <s v="Pesos"/>
    <n v="600000"/>
    <n v="352"/>
    <x v="84"/>
    <x v="11"/>
    <x v="11"/>
    <x v="8"/>
    <s v="Crédito a 30 dias"/>
    <s v="Otro"/>
    <s v="PRACTICAS QUE SE DESARROLLARAN DURANTE CADA SEMESTRE"/>
  </r>
  <r>
    <s v="352-113*"/>
    <s v="Otro"/>
    <m/>
    <s v="Anual"/>
    <s v="AUXILIOS PARTICIPACION EN EVENTOS ESTUDIANTES: REDCOLSI REGIONAL - NACIONAL  Y OT"/>
    <n v="3"/>
    <s v="Pesos"/>
    <n v="600000"/>
    <n v="352"/>
    <x v="84"/>
    <x v="34"/>
    <x v="34"/>
    <x v="8"/>
    <s v="Contado"/>
    <s v="Otro"/>
    <s v="PARTICIPACIONES QUE SE DESARROLLARAN DURANTE TODO EL AÑO"/>
  </r>
  <r>
    <s v="352-114*"/>
    <s v="Orden de compra"/>
    <m/>
    <s v="Abril"/>
    <s v="IMPRESIÓN FOLLETOS"/>
    <n v="500"/>
    <s v="Pesos"/>
    <n v="300000"/>
    <n v="352"/>
    <x v="84"/>
    <x v="1"/>
    <x v="1"/>
    <x v="7"/>
    <s v="Crédito a 30 dias"/>
    <s v="Mayo"/>
    <m/>
  </r>
  <r>
    <s v="352-115*"/>
    <s v="Orden de compra"/>
    <m/>
    <s v="Anual"/>
    <s v="TRANSPORTE ESTUDIANTES MOSQUERA - BOGOTÁ - MOSQUERA  - PRACTICAS LABORATORIOS"/>
    <n v="10"/>
    <s v="Pesos"/>
    <n v="2500000"/>
    <n v="352"/>
    <x v="84"/>
    <x v="40"/>
    <x v="40"/>
    <x v="8"/>
    <s v="Crédito a 30 dias"/>
    <s v="Otro"/>
    <s v="PRACTICAS QUE SE DESARROLLARAN DURANTE CADA SEMESTRE"/>
  </r>
  <r>
    <s v="352-116*"/>
    <s v="Otro"/>
    <m/>
    <s v="Anual"/>
    <s v="ELEMENTOS TIENDA LASALLISTA: PROMOCION DEL PROGRAMA EN MOSQUERA"/>
    <n v="1"/>
    <s v="Pesos"/>
    <n v="850000"/>
    <n v="352"/>
    <x v="84"/>
    <x v="26"/>
    <x v="26"/>
    <x v="8"/>
    <s v="Servicios internos"/>
    <s v="Otro"/>
    <s v="ACTIVIDADES QUE SE DESARROLLARAN DURANTE TODO EL AÑO"/>
  </r>
  <r>
    <s v="353-117*"/>
    <s v="Prestación de servicios"/>
    <m/>
    <s v="Anual"/>
    <s v="HONORARIOS CHARLA DE EXPERTO A ESTUDIANTES, PERIFONEO"/>
    <n v="5"/>
    <s v="Pesos"/>
    <n v="1900000"/>
    <n v="353"/>
    <x v="85"/>
    <x v="15"/>
    <x v="15"/>
    <x v="8"/>
    <s v="Crédito a 30 dias"/>
    <s v="Anual"/>
    <s v="ACTIVIDADES QUE SE DESARROLLARAN DURANTE TODO EL AÑO"/>
  </r>
  <r>
    <s v="353-118*"/>
    <s v="Orden de compra"/>
    <m/>
    <s v="Anual"/>
    <s v="REFRIGERIO A ESTUDIANTES QUE VIENEN A LA SEDE LA CANDELARIA - PRACTICAS LABORATORIOS"/>
    <n v="80"/>
    <s v="Pesos"/>
    <n v="600000"/>
    <n v="353"/>
    <x v="85"/>
    <x v="11"/>
    <x v="11"/>
    <x v="8"/>
    <s v="Crédito a 30 dias"/>
    <s v="Otro"/>
    <s v="PRACTICAS QUE SE DESARROLLARAN DURANTE CADA SEMESTRE"/>
  </r>
  <r>
    <s v="353-119*"/>
    <s v="Otro"/>
    <m/>
    <s v="Anual"/>
    <s v="ELEMENTOS TIENDA LASALLISTA: PROMOCION DEL PROGRAMA EN MOSQUERA"/>
    <n v="1"/>
    <s v="Pesos"/>
    <n v="1700000"/>
    <n v="353"/>
    <x v="85"/>
    <x v="26"/>
    <x v="26"/>
    <x v="8"/>
    <s v="Servicios internos"/>
    <s v="Otro"/>
    <s v="ACTIVIDADES QUE SE DESARROLLARAN DURANTE TODO EL AÑO"/>
  </r>
  <r>
    <s v="353-120*"/>
    <s v="Orden de compra"/>
    <m/>
    <s v="Febrero"/>
    <s v="IMPRESION PENDONES PROGRAMA"/>
    <n v="2"/>
    <s v="Pesos"/>
    <n v="300000"/>
    <n v="353"/>
    <x v="85"/>
    <x v="1"/>
    <x v="1"/>
    <x v="4"/>
    <s v="Crédito a 30 dias"/>
    <s v="Marzo"/>
    <m/>
  </r>
  <r>
    <s v="353-121*"/>
    <s v="Orden de compra"/>
    <m/>
    <s v="Anual"/>
    <s v="TRANSPORTE ESTUDIANTES MOSQUERA - BOGOTÁ - MOSQUERA  - PRACTICAS LABORATORIOS"/>
    <n v="10"/>
    <s v="Pesos"/>
    <n v="2500000"/>
    <n v="353"/>
    <x v="85"/>
    <x v="40"/>
    <x v="40"/>
    <x v="8"/>
    <s v="Crédito a 30 dias"/>
    <s v="Otro"/>
    <s v="PRACTICAS QUE SE DESARROLLARAN DURANTE CADA SEMESTRE"/>
  </r>
  <r>
    <s v="349-123*"/>
    <s v="Orden de compra"/>
    <m/>
    <s v="Semestral"/>
    <s v="ELEMENTOS DE ASEO Y DESINFECCION PARA LOS LABORATORIOS"/>
    <n v="2"/>
    <s v="Pesos"/>
    <n v="3000000"/>
    <n v="349"/>
    <x v="86"/>
    <x v="13"/>
    <x v="13"/>
    <x v="9"/>
    <s v="Crédito a 30 dias"/>
    <s v="Semestral"/>
    <s v="SE REALIZARA EN CADA SEMESTRE UN PEDIDO"/>
  </r>
  <r>
    <s v="349-124*"/>
    <s v="Orden de compra"/>
    <m/>
    <s v="Semestral"/>
    <s v="ELEMENTOS DE PROTECCION Y EPP PARA LOS TECNICOS DE LABORATORIO Y ESTUDIANTES"/>
    <n v="2"/>
    <s v="Pesos"/>
    <n v="1700000"/>
    <n v="349"/>
    <x v="86"/>
    <x v="6"/>
    <x v="6"/>
    <x v="9"/>
    <s v="Cuotas"/>
    <s v="Semestral"/>
    <s v="SE REALIZARA EN CADA SEMESTRE UN PEDIDO"/>
  </r>
  <r>
    <s v="349-125*"/>
    <s v="Orden de compra"/>
    <m/>
    <s v="Anual"/>
    <s v="ADQUISICION: PISTOLA DE CALOR, TORQUIMETRO DIGITAL 3/8, ALICATE AJUSTABLE PELA CABLE STANLEY, JUEGO DE LLAVES COPA FIJA MM, JUEGO DE LLAVES COPA FIJA PULG, JUEGO DE COPAS SIERRA, CARGADOR DE BATERÍAS (AA/AAA), ESTANTE (MOBILIARIO)"/>
    <n v="8"/>
    <s v="Pesos"/>
    <n v="6500000"/>
    <n v="349"/>
    <x v="86"/>
    <x v="103"/>
    <x v="102"/>
    <x v="8"/>
    <s v="Crédito a 30 dias"/>
    <s v="Otro"/>
    <s v="SE ADQUIEREN LAS HERRAMIENTAS DE ACUERDO A LAS NECESIDADES"/>
  </r>
  <r>
    <s v="349-126*"/>
    <s v="Orden de compra"/>
    <m/>
    <s v="Semestral"/>
    <s v="REACTIVOS, MATERIAL VIDRIO, PLASTICO, ELEMENTOS DE FERRETERIA, INSUMOS"/>
    <n v="2"/>
    <s v="Pesos"/>
    <n v="149000000"/>
    <n v="349"/>
    <x v="86"/>
    <x v="57"/>
    <x v="57"/>
    <x v="9"/>
    <s v="Crédito a 30 dias"/>
    <s v="Semestral"/>
    <s v="SE REALIZARA EN CADA SEMESTRE UN PEDIDO"/>
  </r>
  <r>
    <s v="349-127*"/>
    <s v="Caja menor"/>
    <m/>
    <s v="Mensual"/>
    <s v="INSUMOS PERECEDEROS PARA LAS PRÁCTICAS DEL PROGRAMA DE INGENIERÍA DE ALIMENTOS"/>
    <n v="1"/>
    <s v="Pesos"/>
    <n v="1000000"/>
    <n v="349"/>
    <x v="86"/>
    <x v="57"/>
    <x v="57"/>
    <x v="11"/>
    <s v="Caja Menor"/>
    <s v="Mensual"/>
    <m/>
  </r>
  <r>
    <s v="349-128*"/>
    <s v="Orden de compra"/>
    <m/>
    <s v="Semestral"/>
    <s v="ELEMENTOS PAPELERIA FUNCIONAMIENTO DE LOS LABORATORIOS, IMPRESIÓN DE ETIQUETAS"/>
    <n v="2"/>
    <s v="Pesos"/>
    <n v="1900000"/>
    <n v="349"/>
    <x v="86"/>
    <x v="1"/>
    <x v="1"/>
    <x v="9"/>
    <s v="Crédito a 30 dias"/>
    <s v="Semestral"/>
    <s v="SE REALIZARA EN CADA SEMESTRE UN PEDIDO"/>
  </r>
  <r>
    <s v="349-129*"/>
    <s v="Orden de compra"/>
    <m/>
    <s v="Enero"/>
    <s v="ACTIVACIÓN SEMESTRAL 20 LICENCIAS SOFTWARE  MANUFACTURING MANAGEMENT SIMULATION"/>
    <n v="20"/>
    <s v="Pesos"/>
    <n v="4396000"/>
    <n v="349"/>
    <x v="86"/>
    <x v="0"/>
    <x v="0"/>
    <x v="2"/>
    <s v="Crédito a 30 dias"/>
    <s v="Febrero"/>
    <m/>
  </r>
  <r>
    <s v="349-130*"/>
    <s v="Orden de compra"/>
    <m/>
    <s v="Enero"/>
    <s v="RENOVACIÓN THE ROCSCIENCE EDUCATION PROGRAM - LICENCIA NO PERPETUA SUSCRIPCION ANUAL DEL 1 DE ENERO AL 31 DE DICIEMBRE 2020"/>
    <n v="1"/>
    <s v="Dólares"/>
    <n v="875000"/>
    <n v="349"/>
    <x v="86"/>
    <x v="0"/>
    <x v="0"/>
    <x v="2"/>
    <s v="Otro"/>
    <s v="Febrero"/>
    <s v="TRANSFERENCIA INTERNACIONAL"/>
  </r>
  <r>
    <s v="349-131*"/>
    <s v="Orden de compra"/>
    <m/>
    <s v="Febrero"/>
    <s v="RENOVACION SOFTWARE MATLAB, MODALIDAD CAMPUS"/>
    <n v="1"/>
    <s v="Dólares"/>
    <n v="66500000"/>
    <n v="349"/>
    <x v="86"/>
    <x v="0"/>
    <x v="0"/>
    <x v="4"/>
    <s v="Otro"/>
    <s v="Marzo"/>
    <m/>
  </r>
  <r>
    <s v="349-132*"/>
    <s v="Orden de compra"/>
    <m/>
    <s v="Abril"/>
    <s v="RENOVACIÓN ANUAL SOFTWARE ARCGIS"/>
    <n v="1"/>
    <s v="Pesos"/>
    <n v="8000000"/>
    <n v="349"/>
    <x v="86"/>
    <x v="0"/>
    <x v="0"/>
    <x v="7"/>
    <s v="Otro"/>
    <s v="Mayo"/>
    <s v="GASTO COMPARTIDO CON LAS FACULTADES DE CIENCIAS DEL HABITAT Y CIENCIAS AGROPECUARIAS, VALOR TOTAL $24.000.000"/>
  </r>
  <r>
    <s v="349-133*"/>
    <s v="Orden de compra"/>
    <m/>
    <s v="Mayo"/>
    <s v="RENOVACIÓN ANUAL SOFTWARE SAP"/>
    <n v="30"/>
    <s v="Dólares"/>
    <n v="5250000"/>
    <n v="349"/>
    <x v="86"/>
    <x v="0"/>
    <x v="0"/>
    <x v="6"/>
    <s v="Tarjeta de crédito"/>
    <s v="Junio"/>
    <m/>
  </r>
  <r>
    <s v="349-134*"/>
    <s v="Orden de compra"/>
    <m/>
    <s v="Mayo"/>
    <s v="RENOVACIÓN ANUAL SOFTWARE SAFE"/>
    <n v="20"/>
    <s v="Dólares"/>
    <n v="3500000"/>
    <n v="349"/>
    <x v="86"/>
    <x v="0"/>
    <x v="0"/>
    <x v="6"/>
    <s v="Tarjeta de crédito"/>
    <s v="Junio"/>
    <m/>
  </r>
  <r>
    <s v="349-135*"/>
    <s v="Orden de compra"/>
    <m/>
    <s v="Mayo"/>
    <s v="RENOVACIÓN ANUAL SOFTWARE ASPEN"/>
    <n v="150"/>
    <s v="Dólares"/>
    <n v="7000000"/>
    <n v="349"/>
    <x v="86"/>
    <x v="0"/>
    <x v="0"/>
    <x v="6"/>
    <s v="Otro"/>
    <s v="Junio"/>
    <s v="TRANSFERENCIA INTERNACIONAL"/>
  </r>
  <r>
    <s v="349-136*"/>
    <s v="Orden de compra"/>
    <m/>
    <s v="Julio"/>
    <s v="ACTIVACIÓN SEMESTRAL 20 LICENCIAS SOFTWARE  MANUFACTURING MANAGEMENT SIMULATION"/>
    <n v="20"/>
    <s v="Pesos"/>
    <n v="4396000"/>
    <n v="349"/>
    <x v="86"/>
    <x v="0"/>
    <x v="0"/>
    <x v="0"/>
    <s v="Crédito a 30 dias"/>
    <s v="Agosto"/>
    <m/>
  </r>
  <r>
    <s v="349-137*"/>
    <s v="Orden de compra"/>
    <m/>
    <s v="Julio"/>
    <s v="RENOVACIÓN SOFTWARE ORCAD"/>
    <n v="40"/>
    <s v="Dólares"/>
    <n v="21560000"/>
    <n v="349"/>
    <x v="86"/>
    <x v="0"/>
    <x v="0"/>
    <x v="0"/>
    <s v="Tarjeta de crédito"/>
    <s v="Agosto"/>
    <m/>
  </r>
  <r>
    <s v="349-139*"/>
    <s v="Orden de compra"/>
    <m/>
    <s v="Julio"/>
    <s v="RENOVACIÓN ANUAL SOFTWARE RISK SIMULATOR - RENOVACIÓN LICENCIA DE SITIO ANUAL PARA USUARIOS ILIMITADOS HOME USE"/>
    <n v="1"/>
    <s v="Dólares"/>
    <n v="8750000"/>
    <n v="349"/>
    <x v="86"/>
    <x v="0"/>
    <x v="0"/>
    <x v="0"/>
    <s v="Tarjeta de crédito"/>
    <s v="Agosto"/>
    <m/>
  </r>
  <r>
    <s v="349-140*"/>
    <s v="Orden de compra"/>
    <m/>
    <s v="Julio"/>
    <s v="RENOVACIÓN ANUAL SOFTWARE PROTEUS"/>
    <n v="25"/>
    <s v="Pesos"/>
    <n v="9200000"/>
    <n v="349"/>
    <x v="86"/>
    <x v="0"/>
    <x v="0"/>
    <x v="0"/>
    <s v="Crédito a 30 dias"/>
    <s v="Agosto"/>
    <m/>
  </r>
  <r>
    <s v="349-141*"/>
    <s v="Orden de compra"/>
    <m/>
    <s v="Julio"/>
    <s v=" SOFTWARE DE SIMULACION LVSIM-EMS 8972 - RENOVACION LICENCIAS ONLINE ANUAL"/>
    <n v="40"/>
    <s v="Pesos"/>
    <n v="15800000"/>
    <n v="349"/>
    <x v="86"/>
    <x v="0"/>
    <x v="0"/>
    <x v="0"/>
    <s v="Crédito a 30 dias"/>
    <s v="Agosto"/>
    <m/>
  </r>
  <r>
    <s v="349-142*"/>
    <s v="Orden de compra"/>
    <m/>
    <s v="Agosto"/>
    <s v="RENOVACIÓN ANUAL LICENCIAS ROCKWELL AUTOMATION"/>
    <n v="8"/>
    <s v="Pesos"/>
    <n v="8000000"/>
    <n v="349"/>
    <x v="86"/>
    <x v="0"/>
    <x v="0"/>
    <x v="5"/>
    <s v="Crédito a 30 dias"/>
    <s v="Septiembre"/>
    <m/>
  </r>
  <r>
    <s v="349-143*"/>
    <s v="Orden de compra"/>
    <m/>
    <s v="Septiembre"/>
    <s v="RENOVACION ANUAL SOFTWARE SPLASHTOP BUSINESS ACCESS - PRO – YEARLY (CONCURRENT USER LICENSE)"/>
    <n v="100"/>
    <s v="Dólares"/>
    <n v="25200000"/>
    <n v="349"/>
    <x v="86"/>
    <x v="0"/>
    <x v="0"/>
    <x v="3"/>
    <s v="Otro"/>
    <s v="Octubre"/>
    <s v="TRANSFERENCIA INTERNACIONAL"/>
  </r>
  <r>
    <s v="349-144*"/>
    <s v="Orden de compra"/>
    <m/>
    <s v="Octubre"/>
    <s v="RENOVACION SOFTWARE SOLIDWORKS EDU. EDITION NETWORK - RENOVACIÓN DE SUSCRIPCIÓN POR MANTENIMIENTO Y ACTUALIZACIÓN DE LICENCIA PERPETUA"/>
    <n v="300"/>
    <s v="Dólares"/>
    <n v="17500000"/>
    <n v="349"/>
    <x v="86"/>
    <x v="0"/>
    <x v="0"/>
    <x v="19"/>
    <s v="Crédito a 30 dias"/>
    <s v="Noviembre"/>
    <m/>
  </r>
  <r>
    <s v="349-145*"/>
    <s v="Orden de compra"/>
    <m/>
    <s v="Anual"/>
    <s v="CAPACITACION A LOS TECNICOS DE LABORATORIO EN LOS SIGUIENTES EQUIPOS: TRIAXIAL DINÁMICO, UNIVERSAL UNITED, TGA (EL EQUIPO SE ENCUENTRA EN AMBIENTAL), EQUIPO DE SOLDADOR, EVAPORACION AL VACÍO, TORRE DESTILACIÓN, SECADOR DE RODILLOS, TEXTUROMETRO, TNA, ETAP (SOFTWARE), DRONE, SPRAY DRIER, BALANZA TERMOGRAVIMÉTRICA, HPLC."/>
    <n v="15"/>
    <s v="Pesos"/>
    <n v="6500000"/>
    <n v="349"/>
    <x v="86"/>
    <x v="17"/>
    <x v="17"/>
    <x v="8"/>
    <s v="Crédito a 30 dias"/>
    <s v="Otro"/>
    <s v="LAS CAPACITACIONES SE REALIZARAN DURANTE TODO EL AÑO"/>
  </r>
  <r>
    <s v="349-146*"/>
    <s v="Orden de compra"/>
    <m/>
    <s v="Febrero"/>
    <s v="RENOVACION SOFTWARE LABVIEW"/>
    <n v="1"/>
    <s v="Pesos"/>
    <n v="74473000"/>
    <n v="349"/>
    <x v="86"/>
    <x v="84"/>
    <x v="84"/>
    <x v="4"/>
    <s v="Crédito a 30 dias"/>
    <s v="Marzo"/>
    <m/>
  </r>
  <r>
    <s v="349-147*"/>
    <s v="Orden de compra"/>
    <m/>
    <s v="Mayo"/>
    <s v="RENOVACIÓN ANUAL SOFTWARE AERMOD VIEW - RENOVACIÓN DE SUSCRIPCIÓN POR MANTENIMIENTO Y ACTUALIZACIÓN DE LICENCIA PERPETUA "/>
    <n v="10"/>
    <s v="Dólares"/>
    <n v="5530000"/>
    <n v="349"/>
    <x v="86"/>
    <x v="84"/>
    <x v="84"/>
    <x v="6"/>
    <s v="Tarjeta de crédito"/>
    <s v="Junio"/>
    <m/>
  </r>
  <r>
    <s v="349-148*"/>
    <s v="Orden de compra"/>
    <m/>
    <s v="Septiembre"/>
    <s v="MANTENIMIENTO ANUAL LICENCIA ANSYS ACADEMIC TEACHING EM"/>
    <n v="25"/>
    <s v="Pesos"/>
    <n v="3092000"/>
    <n v="349"/>
    <x v="86"/>
    <x v="84"/>
    <x v="84"/>
    <x v="3"/>
    <s v="Crédito a 30 dias"/>
    <s v="Octubre"/>
    <m/>
  </r>
  <r>
    <s v="349-149*"/>
    <s v="Orden de compra"/>
    <m/>
    <s v="Septiembre"/>
    <s v="MANTENIMIENTO ANUAL LICENCIA ANSYS ACADEMIC RESEARCH EM"/>
    <n v="1"/>
    <s v="Pesos"/>
    <n v="2000000"/>
    <n v="349"/>
    <x v="86"/>
    <x v="84"/>
    <x v="84"/>
    <x v="3"/>
    <s v="Crédito a 30 dias"/>
    <s v="Octubre"/>
    <m/>
  </r>
  <r>
    <s v="349-150*"/>
    <s v="Orden de compra"/>
    <m/>
    <s v="Septiembre"/>
    <s v="RENOVACIÓN MANTENIMIENTO ANUAL SOFTWARE GAMS"/>
    <n v="50"/>
    <s v="Dólares"/>
    <n v="15680000"/>
    <n v="349"/>
    <x v="86"/>
    <x v="84"/>
    <x v="84"/>
    <x v="3"/>
    <s v="Tarjeta de crédito"/>
    <s v="Octubre"/>
    <m/>
  </r>
  <r>
    <s v="349-151*"/>
    <s v="Orden de compra"/>
    <m/>
    <s v="Junio"/>
    <s v="RENOVACIÓN MANTENIMIENTO ANUAL SOFTWARE SKETCHUP"/>
    <n v="50"/>
    <s v="Dólares"/>
    <n v="2730000"/>
    <n v="349"/>
    <x v="86"/>
    <x v="84"/>
    <x v="84"/>
    <x v="15"/>
    <s v="Tarjeta de crédito"/>
    <s v="Julio"/>
    <m/>
  </r>
  <r>
    <s v="349-152*"/>
    <s v="Orden de compra"/>
    <m/>
    <s v="Octubre"/>
    <s v="ACTIVACIÓN PÓLIZA DE SERVICIO DEL SOFTWARE SIMAPRO"/>
    <n v="40"/>
    <s v="Dólares"/>
    <n v="8568000"/>
    <n v="349"/>
    <x v="86"/>
    <x v="84"/>
    <x v="84"/>
    <x v="19"/>
    <s v="Otro"/>
    <s v="Noviembre"/>
    <s v="TRANSFERENCIA INTERNACIONAL"/>
  </r>
  <r>
    <s v="349-153*"/>
    <s v="Orden de compra"/>
    <m/>
    <s v="Anual"/>
    <s v="REPUESTOS E INSUMOS PARA EL MANTENIMIENTO DE LOS EQUIPOS DE LOS LABORATORIOS DE LA FACULTAD"/>
    <n v="1"/>
    <s v="Pesos"/>
    <n v="79250000"/>
    <n v="349"/>
    <x v="86"/>
    <x v="7"/>
    <x v="7"/>
    <x v="8"/>
    <s v="Crédito a 30 dias"/>
    <s v="Otro"/>
    <s v="SE REALIZARA EL MANTENIMIENTO A LOS EQUIPOS DURANTE TODO EL AÑO"/>
  </r>
  <r>
    <s v="349-154*"/>
    <s v="Orden de compra"/>
    <m/>
    <s v="Septiembre"/>
    <s v="CONTRATO DE MANTENIMIENTO CON REPUESTOS DOS UPS 20 Y 30 KVA,  CONTRATO DE MANTENIMIENTO TRES UPS PEQUEÑAS"/>
    <n v="5"/>
    <s v="Pesos"/>
    <n v="16750000"/>
    <n v="349"/>
    <x v="86"/>
    <x v="3"/>
    <x v="3"/>
    <x v="3"/>
    <s v="Cuotas"/>
    <s v="Bimestral"/>
    <s v="EL PAGO SE REALIZA DEPENDIENDO DEL NUMERO DE VISITAS ESTIPULADO EN LA ODP"/>
  </r>
  <r>
    <s v="349-155*"/>
    <s v="Orden de compra"/>
    <m/>
    <s v="Anual"/>
    <s v="MANTENIMIENTOS Y CALIBRACIONES A LOS EQUIPOS DE LOS LABORATORIOS DE LA FACULTAD"/>
    <n v="1"/>
    <s v="Pesos"/>
    <n v="100000000"/>
    <n v="349"/>
    <x v="86"/>
    <x v="36"/>
    <x v="36"/>
    <x v="8"/>
    <s v="Crédito a 30 dias"/>
    <s v="Otro"/>
    <s v="SE REALIZARA EL MANTENIMIENTO A LOS EQUIPOS DURANTE TODO EL AÑO"/>
  </r>
  <r>
    <s v="349-156*"/>
    <s v="Orden de compra"/>
    <m/>
    <s v="Semestral"/>
    <s v="GAS PROPANO CALDERA DE LAS PLANTAS PILOTO"/>
    <n v="2"/>
    <s v="Pesos"/>
    <n v="1900000"/>
    <n v="349"/>
    <x v="86"/>
    <x v="50"/>
    <x v="50"/>
    <x v="9"/>
    <s v="Crédito a 30 dias"/>
    <s v="Semestral"/>
    <s v="SE REALIZARA EN CADA SEMESTRE UN PEDIDO"/>
  </r>
  <r>
    <s v="349-157*"/>
    <s v="Orden de compra"/>
    <m/>
    <s v="Semestral"/>
    <s v="TRANSPORTE ENTREGA PEDIDOS PROVEEDORES"/>
    <n v="2"/>
    <s v="Pesos"/>
    <n v="500000"/>
    <n v="349"/>
    <x v="86"/>
    <x v="40"/>
    <x v="40"/>
    <x v="9"/>
    <s v="Crédito a 30 dias"/>
    <s v="Semestral"/>
    <s v="DEPENDE DE LOS PROVEEDORES QUE COBRAN EL TRANSPORTE DE LOS PEDIDOS"/>
  </r>
  <r>
    <s v="354-158*"/>
    <s v="Prestación de servicios"/>
    <m/>
    <s v="Anual"/>
    <s v="HONORARIOS CHARLA DE EXPERTO A ESTUDIANTES, PERIFONEO"/>
    <n v="5"/>
    <s v="Pesos"/>
    <n v="1900000"/>
    <n v="354"/>
    <x v="87"/>
    <x v="15"/>
    <x v="15"/>
    <x v="8"/>
    <s v="Crédito a 30 dias"/>
    <s v="Otro"/>
    <s v="ACTIVIDADES QUE SE DESARROLLARAN DURANTE TODO EL AÑO"/>
  </r>
  <r>
    <s v="354-159*"/>
    <s v="Orden de compra"/>
    <m/>
    <s v="Anual"/>
    <s v="REFRIGERIO A ESTUDIANTES QUE VIENEN A LA SEDE LA CANDELARIA - PRACTICAS LABORATORIOS"/>
    <n v="80"/>
    <s v="Pesos"/>
    <n v="600000"/>
    <n v="354"/>
    <x v="87"/>
    <x v="11"/>
    <x v="11"/>
    <x v="8"/>
    <s v="Crédito a 30 dias"/>
    <s v="Otro"/>
    <s v="PRACTICAS QUE SE DESARROLLARAN DURANTE CADA SEMESTRE"/>
  </r>
  <r>
    <s v="354-160*"/>
    <s v="Otro"/>
    <m/>
    <s v="Anual"/>
    <s v="ELEMENTOS TIENDA LASALLISTA: PROMOCION DEL PROGRAMA EN MOSQUERA"/>
    <n v="1"/>
    <s v="Pesos"/>
    <n v="1700000"/>
    <n v="354"/>
    <x v="87"/>
    <x v="26"/>
    <x v="26"/>
    <x v="8"/>
    <s v="Servicios internos"/>
    <s v="Otro"/>
    <s v="ACTIVIDADES QUE SE DESARROLLARAN DURANTE TODO EL AÑO"/>
  </r>
  <r>
    <s v="354-161*"/>
    <s v="Orden de compra"/>
    <m/>
    <s v="Febrero"/>
    <s v="IMPRESION PENDONES PROGRAMA"/>
    <n v="2"/>
    <s v="Pesos"/>
    <n v="300000"/>
    <n v="354"/>
    <x v="87"/>
    <x v="1"/>
    <x v="1"/>
    <x v="4"/>
    <s v="Crédito a 30 dias"/>
    <s v="Marzo"/>
    <m/>
  </r>
  <r>
    <s v="354-162*"/>
    <s v="Orden de compra"/>
    <m/>
    <s v="Anual"/>
    <s v="TRANSPORTE ESTUDIANTES MOSQUERA - BOGOTÁ - MOSQUERA  - PRACTICAS LABORATORIOS"/>
    <n v="10"/>
    <s v="Pesos"/>
    <n v="2500000"/>
    <n v="354"/>
    <x v="87"/>
    <x v="40"/>
    <x v="40"/>
    <x v="8"/>
    <s v="Crédito a 30 dias"/>
    <s v="Otro"/>
    <s v="PRACTICAS QUE SE DESARROLLARAN DURANTE CADA SEMESTRE"/>
  </r>
  <r>
    <s v="904-1*"/>
    <s v="Prestación de servicios"/>
    <m/>
    <s v="Semestral"/>
    <s v="Ejecución y entrega de resultados de pruebas psicológicas y psicotécnicas del proceso de selección de los aspirantes interesados en pertenecer al Proyecto Utopía"/>
    <n v="5"/>
    <s v="Pesos"/>
    <n v="50000000"/>
    <n v="904"/>
    <x v="88"/>
    <x v="15"/>
    <x v="15"/>
    <x v="9"/>
    <s v="Crédito a 30 dias"/>
    <s v="Mensual"/>
    <s v="El proceso de selección se realiza de agosto a diciembre. Se estima la realización del pago mensualmente contra entrega de informes de selección"/>
  </r>
  <r>
    <s v="904-2*"/>
    <s v="Prestación de servicios"/>
    <m/>
    <s v="Semestral"/>
    <s v="Desplazamiento las regiones de Colombia para el apoyo en campo en la tarea de difusión de la información, consecución del lugar para la realización de la convocatoria y preinscripción de los posibles jóvenes interesados en las jornadas de convocatoria de selección de aspirantes del Proyecto Utopía"/>
    <n v="5"/>
    <s v="Pesos"/>
    <n v="38000000"/>
    <n v="904"/>
    <x v="88"/>
    <x v="15"/>
    <x v="15"/>
    <x v="9"/>
    <s v="Crédito a 30 dias"/>
    <s v="Mensual"/>
    <s v="El proceso de selección se realiza de agosto a diciembre. Se estima la realización del pago mensualmente contra entrega de informes de selección"/>
  </r>
  <r>
    <s v="904-3*"/>
    <s v="Legalizacion anticipos"/>
    <m/>
    <s v="Semestral"/>
    <s v="Viajes al Campus Utopía "/>
    <n v="6"/>
    <s v="Pesos"/>
    <n v="700000"/>
    <n v="904"/>
    <x v="88"/>
    <x v="16"/>
    <x v="16"/>
    <x v="9"/>
    <s v="Anticipo"/>
    <s v="Semestral"/>
    <s v="Viajes necesarios para apoyar el ingreso de los estudiantes nuevos del Proyecto Utopía"/>
  </r>
  <r>
    <s v="904-4*"/>
    <s v="Legalizacion anticipos"/>
    <m/>
    <s v="Semestral"/>
    <s v="Pago de alojamiento del equipo de selección en territorio"/>
    <n v="5"/>
    <s v="Pesos"/>
    <n v="9700000"/>
    <n v="904"/>
    <x v="88"/>
    <x v="5"/>
    <x v="5"/>
    <x v="9"/>
    <s v="Anticipo"/>
    <s v="Mensual"/>
    <s v="Los funcionarios legalizarán los gastos incurridos al finalizar cada mes"/>
  </r>
  <r>
    <s v="904-5*"/>
    <s v="Transporte"/>
    <m/>
    <s v="Semestral"/>
    <s v="Pago de tiquetes aéreos del equipo de selección en territorio"/>
    <n v="30"/>
    <s v="Pesos"/>
    <n v="18000000"/>
    <n v="904"/>
    <x v="88"/>
    <x v="4"/>
    <x v="4"/>
    <x v="9"/>
    <s v="Contado"/>
    <s v="Mensual"/>
    <s v="Compras realizada por medio del formato de comisión de servicios"/>
  </r>
  <r>
    <s v="904-6*"/>
    <s v="Legalizacion anticipos"/>
    <m/>
    <s v="Semestral"/>
    <s v="Pago de tiquetes intermunicipales e interdepartamentales del equipo de selección en territorio"/>
    <n v="40"/>
    <s v="Pesos"/>
    <n v="3000000"/>
    <n v="904"/>
    <x v="88"/>
    <x v="10"/>
    <x v="10"/>
    <x v="9"/>
    <s v="Anticipo"/>
    <s v="Mensual"/>
    <s v="Los funcionarios legalizarán los gastos incurridos al finalizar cada mes"/>
  </r>
  <r>
    <s v="904-7*"/>
    <s v="Legalizacion anticipos"/>
    <m/>
    <s v="Semestral"/>
    <s v="Pago de alimentación del equipo de selección en territorio"/>
    <n v="40"/>
    <s v="Pesos"/>
    <n v="8000000"/>
    <n v="904"/>
    <x v="88"/>
    <x v="11"/>
    <x v="11"/>
    <x v="9"/>
    <s v="Anticipo"/>
    <s v="Mensual"/>
    <s v="Los funcionarios legalizarán los gastos incurridos al finalizar cada mes"/>
  </r>
  <r>
    <s v="904-8*"/>
    <s v="Legalizacion anticipos"/>
    <m/>
    <s v="Semestral"/>
    <s v="pago de gasto de combustible de los viajes del equipo de selección realizado en los vehículos de la Universidad"/>
    <n v="10"/>
    <s v="Pesos"/>
    <n v="1000000"/>
    <n v="904"/>
    <x v="88"/>
    <x v="12"/>
    <x v="12"/>
    <x v="9"/>
    <s v="Anticipo"/>
    <s v="Mensual"/>
    <s v="Los funcionarios legalizarán los gastos incurridos al finalizar cada mes"/>
  </r>
  <r>
    <s v="904-9*"/>
    <s v="Legalizacion anticipos"/>
    <m/>
    <s v="Semestral"/>
    <s v="pago de algunos elementos como desechables y otros elementos usados en las jornadas de convocatoria"/>
    <n v="5"/>
    <s v="Pesos"/>
    <n v="200000"/>
    <n v="904"/>
    <x v="88"/>
    <x v="13"/>
    <x v="13"/>
    <x v="9"/>
    <s v="Anticipo"/>
    <s v="Mensual"/>
    <s v="Los funcionarios legalizarán los gastos incurridos al finalizar cada mes"/>
  </r>
  <r>
    <s v="904-10*"/>
    <s v="Legalizacion anticipos"/>
    <m/>
    <s v="Semestral"/>
    <s v="pago de fotocopias e impresiones realizadas por el equipo de selección en el territorio"/>
    <n v="5"/>
    <s v="Pesos"/>
    <n v="200000"/>
    <n v="904"/>
    <x v="88"/>
    <x v="35"/>
    <x v="35"/>
    <x v="9"/>
    <s v="Anticipo"/>
    <s v="Mensual"/>
    <s v="Los funcionarios legalizarán los gastos incurridos al finalizar cada mes"/>
  </r>
  <r>
    <s v="904-11*"/>
    <s v="Orden de compra"/>
    <m/>
    <s v="Anual"/>
    <s v="Compra elementos de papelería y útiles usados por el equipo de selección en territorio"/>
    <n v="10"/>
    <s v="Pesos"/>
    <n v="400000"/>
    <n v="904"/>
    <x v="88"/>
    <x v="1"/>
    <x v="1"/>
    <x v="8"/>
    <s v="Servicios internos"/>
    <s v="Anual"/>
    <s v="Orden de compra en el módulo de compras"/>
  </r>
  <r>
    <s v="904-12*"/>
    <s v="Legalizacion anticipos"/>
    <m/>
    <s v="Semestral"/>
    <s v="pago de gasto de parqueaderos de los viajes del equipo de selección realizado en los vehículos de la Universidad"/>
    <n v="5"/>
    <s v="Pesos"/>
    <n v="100000"/>
    <n v="904"/>
    <x v="88"/>
    <x v="37"/>
    <x v="37"/>
    <x v="9"/>
    <s v="Anticipo"/>
    <s v="Mensual"/>
    <s v="Los funcionarios legalizarán los gastos incurridos al finalizar cada mes"/>
  </r>
  <r>
    <s v="904-13*"/>
    <s v="Legalizacion anticipos"/>
    <m/>
    <s v="Semestral"/>
    <s v="pago de gasto de peajes de los viajes del equipo de selección realizado en los vehículos de la Universidad"/>
    <n v="5"/>
    <s v="Pesos"/>
    <n v="500000"/>
    <n v="904"/>
    <x v="88"/>
    <x v="14"/>
    <x v="14"/>
    <x v="9"/>
    <s v="Anticipo"/>
    <s v="Mensual"/>
    <s v="Los funcionarios legalizarán los gastos incurridos al finalizar cada mes"/>
  </r>
  <r>
    <s v="904-14*"/>
    <s v="Legalizacion anticipos"/>
    <m/>
    <s v="Semestral"/>
    <s v="Pago de taxis y servicio público urbano del equipo de selección en territorio o en los desplazamientos a los aeropuertos"/>
    <n v="40"/>
    <s v="Pesos"/>
    <n v="600000"/>
    <n v="904"/>
    <x v="88"/>
    <x v="31"/>
    <x v="31"/>
    <x v="9"/>
    <s v="Anticipo"/>
    <s v="Mensual"/>
    <s v="Los funcionarios legalizarán los gastos incurridos al finalizar cada mes"/>
  </r>
  <r>
    <s v="904-15*"/>
    <s v="Orden de compra"/>
    <m/>
    <s v="Anual"/>
    <s v="compra de material de divulgación y difusión de las convocatorias de selección"/>
    <n v="5"/>
    <s v="Pesos"/>
    <n v="1000000"/>
    <n v="904"/>
    <x v="88"/>
    <x v="26"/>
    <x v="26"/>
    <x v="8"/>
    <s v="Crédito a 30 dias"/>
    <s v="Anual"/>
    <s v="Orden de compra en el módulo de compras"/>
  </r>
  <r>
    <s v="904-16*"/>
    <s v="Orden de compra"/>
    <m/>
    <s v="Anual"/>
    <s v="disponible para mantenimiento de equipo de oficina"/>
    <n v="1"/>
    <s v="Pesos"/>
    <n v="300000"/>
    <n v="904"/>
    <x v="88"/>
    <x v="8"/>
    <x v="8"/>
    <x v="8"/>
    <s v="Servicios internos"/>
    <s v="Anual"/>
    <s v="Orden de compra en el módulo de compras"/>
  </r>
  <r>
    <s v="904-17*"/>
    <s v="Orden de compra"/>
    <m/>
    <s v="Anual"/>
    <s v="disponible para mantenimiento de equipo de cómputo"/>
    <n v="1"/>
    <s v="Pesos"/>
    <n v="300000"/>
    <n v="904"/>
    <x v="88"/>
    <x v="3"/>
    <x v="3"/>
    <x v="8"/>
    <s v="Servicios internos"/>
    <s v="Anual"/>
    <s v="Orden de compra en el módulo de compras"/>
  </r>
  <r>
    <s v="90301-18*"/>
    <s v="Otro"/>
    <m/>
    <s v="Trimestral"/>
    <s v="Corresponde a Aux. de estudiantes para el desarrollo de PPZO "/>
    <n v="117"/>
    <s v="Pesos"/>
    <n v="30000000"/>
    <n v="90301"/>
    <x v="89"/>
    <x v="34"/>
    <x v="34"/>
    <x v="12"/>
    <s v="Contado"/>
    <s v="Trimestral"/>
    <s v="Corresponde a Aux. de estudiantes de la octava cohorte que finalizan PPZO, trimestre enero - marzo"/>
  </r>
  <r>
    <s v="90301-19*"/>
    <s v="Otro"/>
    <m/>
    <s v="Trimestral"/>
    <s v="Corresponde a Aux. de estudiantes para el desarrollo de PPZO "/>
    <n v="92"/>
    <s v="Pesos"/>
    <n v="180000000"/>
    <n v="90301"/>
    <x v="89"/>
    <x v="34"/>
    <x v="34"/>
    <x v="12"/>
    <s v="Contado"/>
    <s v="Trimestral"/>
    <s v="Corresponde a Aux. de estudiantes de la octava y novena cohorte que desarrollan PPZO, trimestre abril - junio"/>
  </r>
  <r>
    <s v="90301-20*"/>
    <s v="Otro"/>
    <m/>
    <s v="Trimestral"/>
    <s v="Corresponde a Aux. de estudiantes para el desarrollo de PPZO "/>
    <n v="159"/>
    <s v="Pesos"/>
    <n v="150000000"/>
    <n v="90301"/>
    <x v="89"/>
    <x v="34"/>
    <x v="34"/>
    <x v="12"/>
    <s v="Contado"/>
    <s v="Trimestral"/>
    <s v="Corresponde a Aux. de estudiantes de la novena cohorte que desarrollan PPZO, trimestre julio - septiembre"/>
  </r>
  <r>
    <s v="90301-21*"/>
    <s v="Otro"/>
    <m/>
    <s v="Trimestral"/>
    <s v="Corresponde a Aux. de estudiantes para el desarrollo de PPZO "/>
    <n v="159"/>
    <s v="Pesos"/>
    <n v="50000000"/>
    <n v="90301"/>
    <x v="89"/>
    <x v="34"/>
    <x v="34"/>
    <x v="12"/>
    <s v="Contado"/>
    <s v="Trimestral"/>
    <s v="Corresponde a Aux. de estudiantes de la novena cohorte que desarrollan PPZO, trimestre octubre - diciembre"/>
  </r>
  <r>
    <s v="903-22*"/>
    <s v="Otro"/>
    <m/>
    <s v="Semestral"/>
    <s v="Corresponde a Aux. de estudiantes y/o egresados que sean requeridos para actividades académicas por la CPP y la ULS "/>
    <n v="4"/>
    <s v="Pesos"/>
    <n v="1000000"/>
    <n v="903"/>
    <x v="90"/>
    <x v="46"/>
    <x v="46"/>
    <x v="9"/>
    <s v="Contado"/>
    <s v="Semestral"/>
    <s v="Corresponde a Aux. de estudiantes y/o egresados que sean requeridos para actividades académicas por la CPP y la ULS  2 por semestre, total 4 al año"/>
  </r>
  <r>
    <s v="903-23*"/>
    <s v="Otro"/>
    <m/>
    <s v="Trimestral"/>
    <s v="Aux. de empleados que visitan el campus Utopía para actividades académicas y otros"/>
    <n v="20"/>
    <s v="Pesos"/>
    <n v="3800000"/>
    <n v="903"/>
    <x v="90"/>
    <x v="18"/>
    <x v="18"/>
    <x v="12"/>
    <s v="Contado"/>
    <s v="Semestral"/>
    <s v="5 visitas de 2 personas por semestre, total de visitas al año 10 de 2 personas"/>
  </r>
  <r>
    <s v="903-24*"/>
    <s v="Prestación de servicios"/>
    <m/>
    <s v="Semestral"/>
    <s v="Corresponde a las visitas técnicas que realizan los egresados del programa ingeniería agronómica a los proyectos en zona de origen que su acceso esta imposibilitado por fuerza mayor (orden público)"/>
    <n v="4"/>
    <s v="Pesos"/>
    <n v="800000"/>
    <n v="903"/>
    <x v="90"/>
    <x v="15"/>
    <x v="15"/>
    <x v="9"/>
    <s v="Contado"/>
    <s v="Semestral"/>
    <s v="4 visitas a proyecto por semestre, en caso de ser necesario"/>
  </r>
  <r>
    <s v="903-25*"/>
    <s v="Seguros"/>
    <m/>
    <s v="Semestral"/>
    <s v="Corresponde a los seguros de vida de los Ing. que visitan los proyectos en zona de origen"/>
    <n v="2"/>
    <s v="Pesos"/>
    <n v="4000000"/>
    <n v="903"/>
    <x v="90"/>
    <x v="97"/>
    <x v="97"/>
    <x v="9"/>
    <s v="Crédito a 30 días"/>
    <s v="Semestral"/>
    <s v="Pago póliza de seguro de vida para 2 Ingenieros - 4 pagos al año 2 por semestre"/>
  </r>
  <r>
    <s v="903-26*"/>
    <s v="Otro"/>
    <m/>
    <s v="Anual"/>
    <s v="Mantenimiento preventivo o correctivo de alguno de los computadores de la Oficina"/>
    <n v="1"/>
    <s v="Pesos"/>
    <n v="500000"/>
    <n v="903"/>
    <x v="90"/>
    <x v="3"/>
    <x v="3"/>
    <x v="8"/>
    <s v="Servicios internos"/>
    <s v="Anual"/>
    <s v="Según requerimiento"/>
  </r>
  <r>
    <s v="903-27*"/>
    <s v="Otro"/>
    <m/>
    <s v="Semestral"/>
    <s v="Corresponde a las visitas técnicas y administrativas realizadas a los proyectos productivos en zona de origen"/>
    <n v="70"/>
    <s v="Pesos"/>
    <n v="5000000"/>
    <n v="903"/>
    <x v="90"/>
    <x v="5"/>
    <x v="5"/>
    <x v="9"/>
    <s v="Anticipo"/>
    <s v="Semestral"/>
    <s v="35 noches de alojamiento por semestre, total 70 noches de alojamiento al año"/>
  </r>
  <r>
    <s v="903-28*"/>
    <s v="Transporte"/>
    <m/>
    <s v="Semestral"/>
    <s v="Corresponde a las visitas técnicas y administrativas realizadas a los proyectos productivos en zona de origen"/>
    <n v="40"/>
    <s v="Pesos"/>
    <n v="13600000"/>
    <n v="903"/>
    <x v="90"/>
    <x v="4"/>
    <x v="4"/>
    <x v="9"/>
    <s v="Tarjeta de crédito"/>
    <s v="Semestral"/>
    <s v="10 visitas a Yopal - 10 visitas a región por semestre, total en el año 40 tiquetes (ida y regreso)"/>
  </r>
  <r>
    <s v="903-29*"/>
    <s v="Transporte"/>
    <m/>
    <s v="Semestral"/>
    <s v="Corresponde a las visitas técnicas y administrativas realizadas a los proyectos productivos en zona de origen"/>
    <n v="80"/>
    <s v="Pesos"/>
    <n v="4300000"/>
    <n v="903"/>
    <x v="90"/>
    <x v="10"/>
    <x v="10"/>
    <x v="9"/>
    <s v="Anticipo"/>
    <s v="Semestral"/>
    <s v="10 visitas a región con sus respectivos desplazamientos a los proyectos productivos 40 tiquetes de trasperte terrestre al semestre, total 80 en el año"/>
  </r>
  <r>
    <s v="903-30*"/>
    <s v="Otro"/>
    <m/>
    <s v="Semestral"/>
    <s v="Corresponde a las visitas técnicas y administrativas realizadas a los proyectos productivos en zona de origen"/>
    <n v="270"/>
    <s v="Pesos"/>
    <n v="4500000"/>
    <n v="903"/>
    <x v="90"/>
    <x v="11"/>
    <x v="11"/>
    <x v="9"/>
    <s v="Anticipo"/>
    <s v="Semestral"/>
    <s v="45 días de visita por semetre, 3 servicios de alimentación al día. Total 270 servicios de alimentación al año"/>
  </r>
  <r>
    <s v="903-31*"/>
    <s v="Otro"/>
    <m/>
    <s v="Semestral"/>
    <s v="Corresponde a las visitas técnicas y administrativas realizadas a los proyectos productivos en zona de origen"/>
    <n v="4"/>
    <s v="Pesos"/>
    <n v="250000"/>
    <n v="903"/>
    <x v="90"/>
    <x v="12"/>
    <x v="12"/>
    <x v="9"/>
    <s v="Anticipo"/>
    <s v="Semestral"/>
    <s v="2 visitas en vehículo personal en caso de ser necesario por semestre"/>
  </r>
  <r>
    <s v="903-32*"/>
    <s v="Otro"/>
    <m/>
    <s v="Semestral"/>
    <s v="En caso de ser necesario"/>
    <n v="10"/>
    <s v="Pesos"/>
    <n v="100000"/>
    <n v="903"/>
    <x v="90"/>
    <x v="5"/>
    <x v="5"/>
    <x v="9"/>
    <s v="Servicios internos"/>
    <s v="Semestral"/>
    <s v="Casos requeridos"/>
  </r>
  <r>
    <s v="903-34*"/>
    <s v="Otro"/>
    <m/>
    <s v="Anual"/>
    <s v="Actividades académicas o representación de la Universidad"/>
    <n v="1"/>
    <s v="Pesos"/>
    <n v="300000"/>
    <n v="903"/>
    <x v="90"/>
    <x v="38"/>
    <x v="38"/>
    <x v="8"/>
    <s v="Otro"/>
    <s v="Anual"/>
    <s v="según programación académica"/>
  </r>
  <r>
    <s v="903-35*"/>
    <s v="Otro"/>
    <m/>
    <s v="Semestral"/>
    <s v="Corresponde a las visitas técnicas y administrativas realizadas a los proyectos productivos en zona de origen"/>
    <n v="16"/>
    <s v="Pesos"/>
    <n v="200000"/>
    <n v="903"/>
    <x v="90"/>
    <x v="14"/>
    <x v="14"/>
    <x v="9"/>
    <s v="Anticipo"/>
    <s v="Semestral"/>
    <s v="2 visitas en vehículo personal en caso de ser necesario, 8 por semestre, total 16"/>
  </r>
  <r>
    <s v="903-36*"/>
    <s v="Orden de compra"/>
    <m/>
    <s v="Anual"/>
    <s v="Corresponde a los kits de promoción y difusión de los convenios, otros si, entre otros de los donantes que apoyan a los proyectos productivos, de la CPP y/o elementos publicitarios que se entregan a donantes, estudiantes y aliados "/>
    <n v="30"/>
    <s v="Pesos"/>
    <n v="300000"/>
    <n v="903"/>
    <x v="90"/>
    <x v="44"/>
    <x v="44"/>
    <x v="8"/>
    <s v="Servicios internos"/>
    <s v="Anual"/>
    <s v="Según requerimiento"/>
  </r>
  <r>
    <s v="903-37*"/>
    <s v="Transporte"/>
    <m/>
    <s v="Semestral"/>
    <s v="Corresponde a las visitas técnicas y administrativas realizadas a los proyectos productivos en zona de origen"/>
    <n v="166"/>
    <s v="Pesos"/>
    <n v="2500000"/>
    <n v="903"/>
    <x v="90"/>
    <x v="31"/>
    <x v="31"/>
    <x v="9"/>
    <s v="Anticipo"/>
    <s v="Semestral"/>
    <s v="2 rondas de visitas a PPZO por semestre (Bogotá - municipios de visita) 83 recorridos por semestre"/>
  </r>
  <r>
    <s v="903-38*"/>
    <s v="Otro"/>
    <m/>
    <s v="Anual"/>
    <s v="Corresponde al reintegro de Gastos Bancarios que se deben realizar al Fondo Rotativo Permanente de Cultivo de Paz -según el manual"/>
    <n v="1"/>
    <s v="Pesos"/>
    <n v="2500000"/>
    <n v="903"/>
    <x v="90"/>
    <x v="76"/>
    <x v="76"/>
    <x v="8"/>
    <s v="Servicios internos"/>
    <s v="Anual"/>
    <s v="Inicio de año"/>
  </r>
  <r>
    <s v="1039-39*"/>
    <s v="Otro"/>
    <m/>
    <s v="Julio"/>
    <s v="Suscripción anual Plataforma INNPACTIA Plan PRO año"/>
    <n v="1"/>
    <s v="Pesos"/>
    <n v="1450000"/>
    <n v="1039"/>
    <x v="91"/>
    <x v="25"/>
    <x v="25"/>
    <x v="0"/>
    <s v="Tarjeta de crédito"/>
    <s v="Julio"/>
    <s v="Estas plataformas se utilizan para revisar las convocatorias a las que podemos aplicar"/>
  </r>
  <r>
    <s v="1039-40*"/>
    <s v="Otro"/>
    <m/>
    <s v="Agosto"/>
    <s v="Suscripción anual Plataforma Nodoka Plan PRO año "/>
    <n v="1"/>
    <s v="Pesos"/>
    <n v="1000000"/>
    <n v="1039"/>
    <x v="91"/>
    <x v="25"/>
    <x v="25"/>
    <x v="5"/>
    <s v="Tarjeta de crédito"/>
    <s v="Agosto"/>
    <s v="Estas plataformas se utilizan para revisar las convocatorias a las que podemos aplicar"/>
  </r>
  <r>
    <s v="1039-41*"/>
    <s v="Caja menor"/>
    <m/>
    <s v="Mensual"/>
    <s v="Transporte Urbano para radicación de documentos o visitas a Donantes"/>
    <n v="10"/>
    <s v="Pesos"/>
    <n v="1000000"/>
    <n v="1039"/>
    <x v="91"/>
    <x v="31"/>
    <x v="31"/>
    <x v="11"/>
    <s v="Contado"/>
    <s v="Mensual"/>
    <s v="Transporte Urbano pagado por caja menor para radicación de documentos o visitas a Donantes"/>
  </r>
  <r>
    <s v="1039-42*"/>
    <s v="Orden de compra"/>
    <m/>
    <s v="Julio"/>
    <s v="Placa graduados del año 2021 - Placa de nuevos premios recibidos"/>
    <n v="1"/>
    <s v="Pesos"/>
    <n v="1550000"/>
    <n v="1039"/>
    <x v="91"/>
    <x v="26"/>
    <x v="26"/>
    <x v="0"/>
    <s v="Crédito a 30 dias"/>
    <s v="Agosto"/>
    <s v="Placa graduados del año 2021 - Placa de nuevos premios recibidos"/>
  </r>
  <r>
    <s v="1039-43*"/>
    <s v="Orden de compra"/>
    <m/>
    <s v="Octubre"/>
    <s v="Detalles donantes por día de la Cosecha"/>
    <n v="1"/>
    <s v="Pesos"/>
    <n v="2000000"/>
    <n v="1039"/>
    <x v="91"/>
    <x v="59"/>
    <x v="59"/>
    <x v="19"/>
    <s v="Crédito a 30 dias"/>
    <s v="Noviembre"/>
    <s v="Detalles donantes por día de la Cosecha"/>
  </r>
  <r>
    <s v="1039-44*"/>
    <s v="Orden de compra"/>
    <m/>
    <s v="Agosto"/>
    <s v="Detalles donantes que acompañan en los grados"/>
    <n v="1"/>
    <s v="Pesos"/>
    <n v="1000000"/>
    <n v="1039"/>
    <x v="91"/>
    <x v="59"/>
    <x v="59"/>
    <x v="5"/>
    <s v="Crédito a 30 dias"/>
    <s v="Septiembre"/>
    <s v="Detalles donantes que acompañan en los grados"/>
  </r>
  <r>
    <s v="1039-45*"/>
    <s v="Otro"/>
    <m/>
    <s v="Anual"/>
    <s v="Apoyo estudiantes"/>
    <n v="1"/>
    <s v="Pesos"/>
    <n v="500000"/>
    <n v="1039"/>
    <x v="91"/>
    <x v="34"/>
    <x v="34"/>
    <x v="8"/>
    <s v="Contado"/>
    <s v="Anual"/>
    <s v="Apoyo estudiantes para Imprevistos"/>
  </r>
  <r>
    <s v="1039-46*"/>
    <s v="Orden de compra"/>
    <m/>
    <s v="Anual"/>
    <s v="Impresión del Caso Librillo compuesto por 44 páginas, impresas en papel Bond Directivo"/>
    <n v="1"/>
    <s v="Pesos"/>
    <n v="9000000"/>
    <n v="1039"/>
    <x v="91"/>
    <x v="1"/>
    <x v="1"/>
    <x v="8"/>
    <s v="Crédito a 30 dias"/>
    <s v="Anual"/>
    <s v="Impresión del Caso para Visibilizar a Utopía (Librillo compuesto por 44 páginas, impresas en papel Bond Directivo)"/>
  </r>
  <r>
    <s v="1039-47*"/>
    <s v="Orden de compra"/>
    <m/>
    <s v="Semestral"/>
    <s v="Pedido de papelería para oficina"/>
    <n v="2"/>
    <s v="Pesos"/>
    <n v="1500000"/>
    <n v="1039"/>
    <x v="91"/>
    <x v="1"/>
    <x v="1"/>
    <x v="9"/>
    <s v="Crédito a 30 dias"/>
    <s v="Semestral"/>
    <s v="Pedido de papelería para oficina"/>
  </r>
  <r>
    <s v="1039-48*"/>
    <s v="Orden de compra"/>
    <m/>
    <s v="Trimestral"/>
    <s v="Pendones, Folletos, Separadores etc. para complementar el Kit para presentar a posibles Donantes"/>
    <n v="4"/>
    <s v="Pesos"/>
    <n v="1500000"/>
    <n v="1039"/>
    <x v="91"/>
    <x v="1"/>
    <x v="1"/>
    <x v="12"/>
    <s v="Crédito a 30 dias"/>
    <s v="Trimestral"/>
    <s v="Pendones, Folletos, Separadores etc. para complementar el Kit para presentar a posibles Donantes"/>
  </r>
  <r>
    <s v="1039-49*"/>
    <s v="Caja menor"/>
    <m/>
    <s v="Mensual"/>
    <s v="Atenciones por caja menor para reuniones con Donantes "/>
    <n v="10"/>
    <s v="Pesos"/>
    <n v="1200000"/>
    <n v="1039"/>
    <x v="91"/>
    <x v="11"/>
    <x v="11"/>
    <x v="11"/>
    <s v="Contado"/>
    <s v="Mensual"/>
    <s v="Atenciones por caja menor para reuniones con Donantes "/>
  </r>
  <r>
    <s v="1039-50*"/>
    <s v="Otro"/>
    <m/>
    <s v="Anual"/>
    <s v="Recursos para pagar las escrituras por Insinuación de donaciones"/>
    <n v="1"/>
    <s v="Pesos"/>
    <n v="2000000"/>
    <n v="1039"/>
    <x v="91"/>
    <x v="71"/>
    <x v="71"/>
    <x v="8"/>
    <s v="Contado"/>
    <s v="Anual"/>
    <s v="Recursos para pagar las escrituras por Insinuación de donaciones"/>
  </r>
  <r>
    <s v="1039-51*"/>
    <s v="Orden de compra"/>
    <m/>
    <s v="Julio"/>
    <s v="Atenciones para Reunión con pequeños donantes Unisalle"/>
    <n v="150"/>
    <s v="Pesos"/>
    <n v="1800000"/>
    <n v="1039"/>
    <x v="91"/>
    <x v="11"/>
    <x v="11"/>
    <x v="0"/>
    <s v="Crédito a 30 dias"/>
    <s v="Agosto"/>
    <s v="Atenciones para Reunión con pequeños donantes Unisalle"/>
  </r>
  <r>
    <s v="1039-52*"/>
    <s v="Seguros"/>
    <m/>
    <s v="Anual"/>
    <s v="Recursos para pagar los seguros por cumplimiento de donaciones"/>
    <n v="1"/>
    <s v="Pesos"/>
    <n v="1100000"/>
    <n v="1039"/>
    <x v="91"/>
    <x v="104"/>
    <x v="103"/>
    <x v="8"/>
    <s v="Contado"/>
    <s v="Anual"/>
    <s v="Recursos para pagar los seguros por cumplimiento de donaciones"/>
  </r>
  <r>
    <s v="1039-53*"/>
    <s v="Orden de compra"/>
    <m/>
    <s v="Anual"/>
    <s v="Recursos para mantenimiento de equipos de computo"/>
    <n v="1"/>
    <s v="Pesos"/>
    <n v="300000"/>
    <n v="1039"/>
    <x v="91"/>
    <x v="3"/>
    <x v="3"/>
    <x v="8"/>
    <s v="Crédito a 30 dias"/>
    <s v="Anual"/>
    <s v="Recursos para mantenimiento de equipos de computo"/>
  </r>
  <r>
    <s v="1039-54*"/>
    <s v="Orden de compra"/>
    <m/>
    <s v="Anual"/>
    <s v="Recursos para mantenimiento de equipo de oficina"/>
    <n v="1"/>
    <s v="Pesos"/>
    <n v="300000"/>
    <n v="1039"/>
    <x v="91"/>
    <x v="8"/>
    <x v="8"/>
    <x v="8"/>
    <s v="Crédito a 30 dias"/>
    <s v="Anual"/>
    <s v="Recursos para mantenimiento de equipo de oficina"/>
  </r>
  <r>
    <s v="1039-55*"/>
    <s v="Transporte"/>
    <m/>
    <s v="Mensual"/>
    <s v="42 Pasajes aéreos a Utopía para 7 Funcionarios Acompañamiento a visitantes por convenio firmados en curso, 11 acompañamientos a los eventos de Utopía, 8 acompañamientos a nuevos aliados y  16 para Aliados como Brigard Y Urrutia(13 Cátedras mensuales- en un mes asisten dos profesores), Kuepa (3 marzo, abril, mayo)"/>
    <n v="42"/>
    <s v="Pesos"/>
    <n v="29400000"/>
    <n v="1039"/>
    <x v="91"/>
    <x v="4"/>
    <x v="4"/>
    <x v="11"/>
    <s v="Tarjeta de crédito"/>
    <s v="Mensual"/>
    <s v="42 Pasajes aéreos a Utopía para 7 Funcionarios Acompañamiento a visitantes por convenio firmados en curso, 11 acompañamientos a los eventos de Utopía, 8 acompañamientos a nuevos aliados y  16 para Aliados como Brigard Y Urrutia(13 Cátedras mensuales- en un mes asisten dos profesores), Kuepa (3 marzo, abril, mayo)"/>
  </r>
  <r>
    <s v="1039-56*"/>
    <s v="Transporte"/>
    <m/>
    <s v="Trimestral"/>
    <s v="4 visitas para conseguir Donantes en las principales ciudades (2 personas)"/>
    <n v="8"/>
    <s v="Pesos"/>
    <n v="4000000"/>
    <n v="1039"/>
    <x v="91"/>
    <x v="4"/>
    <x v="4"/>
    <x v="12"/>
    <s v="Tarjeta de crédito"/>
    <s v="Trimestral"/>
    <s v="4 visitas para conseguir Donantes en las principales ciudades de Colombia  (Sylvia y Fernando)"/>
  </r>
  <r>
    <s v="1039-57*"/>
    <s v="Otro"/>
    <m/>
    <s v="Mensual"/>
    <s v="Auxilio para colaboradores por primer día Yopal (26*150.000) y para segundo día (21*40.000)"/>
    <n v="47"/>
    <s v="Pesos"/>
    <n v="4740000"/>
    <n v="1039"/>
    <x v="91"/>
    <x v="18"/>
    <x v="18"/>
    <x v="11"/>
    <s v="Contado"/>
    <s v="Mensual"/>
    <s v="Auxilio para colaboradores por primer día Yopal (26*150.000) y para segundo día (21*40.000)"/>
  </r>
  <r>
    <s v="1039-58*"/>
    <s v="Otro"/>
    <m/>
    <s v="Mensual"/>
    <s v="Hospedaje en Utopía para 7 Funcionarios Acompañamiento a visitantes por convenio firmados en curso, 7 acompañamientos a los eventos de Utopía, 8 acompañamientos a nuevos aliados,  37 para Aliados como Kuepa, Banco de Bogotá, Bancolombia para dictar cátedras y Brigada Odontológica - Club rotarios Subachoque y 17 los Donantes que nos visitan"/>
    <n v="76"/>
    <s v="Pesos"/>
    <n v="2812000"/>
    <n v="1039"/>
    <x v="91"/>
    <x v="5"/>
    <x v="5"/>
    <x v="11"/>
    <s v="Servicios internos"/>
    <s v="Mensual"/>
    <s v="Hospedaje en Utopía para 7 Funcionarios Acompañamiento a visitantes por convenio firmados en curso, 7 acompañamientos a los eventos de Utopía, 8 acompañamientos a nuevos aliados,  37 para Aliados como Kuepa, Banco de Bogotá, Bancolombia para dictar cátedras y Brigada Odontológica - Club rotarios Subachoque y 17 los Donantes que nos visitan"/>
  </r>
  <r>
    <s v="1039-59*"/>
    <s v="Orden de compra"/>
    <m/>
    <s v="Mensual"/>
    <s v="Alimentación en Utopía para las visitas de nuestros aliados(nuevos, antiguos y quienes apoyan con cátedras o brigadas)"/>
    <n v="170"/>
    <s v="Pesos"/>
    <n v="6800000"/>
    <n v="1039"/>
    <x v="91"/>
    <x v="11"/>
    <x v="11"/>
    <x v="11"/>
    <s v="Crédito a 30 dias"/>
    <s v="Mensual"/>
    <s v="Alimentación en Utopía para las visitas de nuestros aliados(nuevos, antiguos y quienes apoyan con cátedras o brigadas)"/>
  </r>
  <r>
    <s v="1039-60*"/>
    <s v="Legalizacion anticipos"/>
    <m/>
    <s v="Trimestral"/>
    <s v="Viáticos para 4 visitas de 3 días para conseguir Donantes en las principales ciudades (2 personas) / al legalizar se trasladarán los valores a las cuentas correspondientes(Alimentación, Hospedaje y transporte)"/>
    <n v="2"/>
    <s v="Pesos"/>
    <n v="700000"/>
    <n v="1039"/>
    <x v="91"/>
    <x v="16"/>
    <x v="16"/>
    <x v="12"/>
    <s v="Contado"/>
    <s v="Trimestral"/>
    <s v="Viáticos para 4 visitas de 3 días para conseguir Donantes en las principales ciudades (2 personas) / al legalizar se trasladarán los valores a las cuentas correspondientes(Alimentación, Hospedaje y transporte)"/>
  </r>
  <r>
    <s v="1039-61*"/>
    <s v="Legalizacion anticipos"/>
    <m/>
    <s v="Trimestral"/>
    <s v="Viáticos para 4 visitas de 3 días para conseguir Donantes en las principales ciudades (2 personas) / al legalizar se trasladarán los valores a las cuentas correspondientes(Alimentación, Hospedaje y transporte)"/>
    <n v="20"/>
    <s v="Pesos"/>
    <n v="7000000"/>
    <n v="1039"/>
    <x v="91"/>
    <x v="5"/>
    <x v="5"/>
    <x v="12"/>
    <s v="Contado"/>
    <s v="Trimestral"/>
    <s v="Viáticos para 4 visitas de 3 días para conseguir Donantes en las principales ciudades (2 personas) / al legalizar se trasladarán los valores a las cuentas correspondientes(Alimentación, Hospedaje y transporte)"/>
  </r>
  <r>
    <s v="1039-62*"/>
    <s v="Prestación de servicios"/>
    <m/>
    <s v="Enero"/>
    <s v="Asesoramiento Profesional  implementación del plan de fund raising "/>
    <n v="1"/>
    <s v="Dólares"/>
    <n v="6300000"/>
    <n v="1039"/>
    <x v="91"/>
    <x v="15"/>
    <x v="15"/>
    <x v="2"/>
    <s v="Crédito a 30 dias"/>
    <s v="Febrero"/>
    <s v="Asesoría para Formulación de un plan de campaña anual que contemple la generación de recursos tanto para Utopía, como para otras áreas estratégicas de la Universidad"/>
  </r>
  <r>
    <s v="1039-63*"/>
    <s v="Prestación de servicios"/>
    <m/>
    <s v="Cuatrimestral"/>
    <s v="Servicio de traducciones de documentos para participar en convocatorias "/>
    <n v="3"/>
    <s v="Pesos"/>
    <n v="2478821"/>
    <n v="1039"/>
    <x v="91"/>
    <x v="15"/>
    <x v="15"/>
    <x v="10"/>
    <s v="Crédito a 30 dias"/>
    <s v="Cuatrimestral"/>
    <s v="Se estima realizar algunos pagos por el servicio de traducciones para poder participar en convocatorias cuando estas se deben presentar en idioma diferente al español"/>
  </r>
  <r>
    <s v="903-63*"/>
    <s v="Orden de compra"/>
    <m/>
    <s v="Semestral"/>
    <s v="material de papelería"/>
    <n v="50"/>
    <s v="Pesos"/>
    <n v="893696"/>
    <n v="903"/>
    <x v="90"/>
    <x v="1"/>
    <x v="1"/>
    <x v="9"/>
    <s v="Servicios internos"/>
    <s v="Semestral"/>
    <s v="Esto hace referencia a todos lo elementos necesarios para el normal funcionamiento de la oficina (papel, tinta, cuadernos, bolígrafos entre otros), 25 elementos por semestre"/>
  </r>
  <r>
    <n v="903"/>
    <m/>
    <m/>
    <m/>
    <m/>
    <m/>
    <m/>
    <n v="7904"/>
    <n v="903"/>
    <x v="90"/>
    <x v="19"/>
    <x v="19"/>
    <x v="13"/>
    <m/>
    <m/>
    <m/>
  </r>
  <r>
    <n v="903"/>
    <m/>
    <m/>
    <m/>
    <m/>
    <m/>
    <m/>
    <n v="129200.00000000001"/>
    <n v="903"/>
    <x v="90"/>
    <x v="20"/>
    <x v="20"/>
    <x v="13"/>
    <m/>
    <m/>
    <m/>
  </r>
  <r>
    <n v="903"/>
    <m/>
    <m/>
    <m/>
    <m/>
    <m/>
    <m/>
    <n v="60800"/>
    <n v="903"/>
    <x v="90"/>
    <x v="21"/>
    <x v="21"/>
    <x v="13"/>
    <m/>
    <m/>
    <m/>
  </r>
  <r>
    <n v="903"/>
    <m/>
    <m/>
    <m/>
    <m/>
    <m/>
    <m/>
    <n v="45600"/>
    <n v="903"/>
    <x v="90"/>
    <x v="22"/>
    <x v="22"/>
    <x v="13"/>
    <m/>
    <m/>
    <m/>
  </r>
  <r>
    <n v="903"/>
    <m/>
    <m/>
    <m/>
    <m/>
    <m/>
    <m/>
    <n v="30400"/>
    <n v="903"/>
    <x v="90"/>
    <x v="23"/>
    <x v="23"/>
    <x v="13"/>
    <m/>
    <m/>
    <m/>
  </r>
  <r>
    <n v="903"/>
    <m/>
    <m/>
    <m/>
    <m/>
    <m/>
    <m/>
    <n v="182400"/>
    <n v="903"/>
    <x v="90"/>
    <x v="24"/>
    <x v="24"/>
    <x v="13"/>
    <m/>
    <m/>
    <m/>
  </r>
  <r>
    <n v="1039"/>
    <m/>
    <m/>
    <m/>
    <m/>
    <m/>
    <m/>
    <n v="9859"/>
    <n v="1039"/>
    <x v="91"/>
    <x v="19"/>
    <x v="19"/>
    <x v="13"/>
    <m/>
    <m/>
    <m/>
  </r>
  <r>
    <n v="1039"/>
    <m/>
    <m/>
    <m/>
    <m/>
    <m/>
    <m/>
    <n v="161160"/>
    <n v="1039"/>
    <x v="91"/>
    <x v="20"/>
    <x v="20"/>
    <x v="13"/>
    <m/>
    <m/>
    <m/>
  </r>
  <r>
    <n v="1039"/>
    <m/>
    <m/>
    <m/>
    <m/>
    <m/>
    <m/>
    <n v="75840"/>
    <n v="1039"/>
    <x v="91"/>
    <x v="21"/>
    <x v="21"/>
    <x v="13"/>
    <m/>
    <m/>
    <m/>
  </r>
  <r>
    <n v="1039"/>
    <m/>
    <m/>
    <m/>
    <m/>
    <m/>
    <m/>
    <n v="56880"/>
    <n v="1039"/>
    <x v="91"/>
    <x v="22"/>
    <x v="22"/>
    <x v="13"/>
    <m/>
    <m/>
    <m/>
  </r>
  <r>
    <n v="1039"/>
    <m/>
    <m/>
    <m/>
    <m/>
    <m/>
    <m/>
    <n v="37920"/>
    <n v="1039"/>
    <x v="91"/>
    <x v="23"/>
    <x v="23"/>
    <x v="13"/>
    <m/>
    <m/>
    <m/>
  </r>
  <r>
    <n v="1039"/>
    <m/>
    <m/>
    <m/>
    <m/>
    <m/>
    <m/>
    <n v="227520"/>
    <n v="1039"/>
    <x v="91"/>
    <x v="24"/>
    <x v="24"/>
    <x v="13"/>
    <m/>
    <m/>
    <m/>
  </r>
  <r>
    <s v="330-1*"/>
    <m/>
    <m/>
    <s v="Semestral"/>
    <s v="Pago de tutores y jurados externos modalidad de grado"/>
    <m/>
    <s v="Pesos"/>
    <n v="1000000"/>
    <n v="330"/>
    <x v="92"/>
    <x v="15"/>
    <x v="15"/>
    <x v="9"/>
    <s v="Otro"/>
    <s v="Semestral"/>
    <m/>
  </r>
  <r>
    <s v="330-3*"/>
    <m/>
    <m/>
    <s v="Semestral"/>
    <s v="Refrigerios bienvenida estudiantes de pregrado"/>
    <n v="30"/>
    <s v="Pesos"/>
    <n v="3000000"/>
    <n v="330"/>
    <x v="92"/>
    <x v="11"/>
    <x v="11"/>
    <x v="9"/>
    <s v="Crédito a 30 dias"/>
    <s v="Semestral"/>
    <m/>
  </r>
  <r>
    <s v="330-5*"/>
    <m/>
    <m/>
    <s v="Anual"/>
    <s v="Fotocopias de material bibliográfico"/>
    <m/>
    <s v="Pesos"/>
    <n v="500000"/>
    <n v="330"/>
    <x v="92"/>
    <x v="35"/>
    <x v="35"/>
    <x v="8"/>
    <s v="Servicios internos"/>
    <s v="Anual"/>
    <m/>
  </r>
  <r>
    <s v="330-6*"/>
    <m/>
    <m/>
    <s v="Anual"/>
    <s v="Material de oficina papelería y elementos de oficina"/>
    <m/>
    <s v="Pesos"/>
    <n v="1500000"/>
    <n v="330"/>
    <x v="92"/>
    <x v="1"/>
    <x v="1"/>
    <x v="8"/>
    <s v="Crédito a 30 dias"/>
    <s v="Anual"/>
    <m/>
  </r>
  <r>
    <s v="330-9*"/>
    <m/>
    <m/>
    <s v="Semestral"/>
    <s v="Material publicitario (tienda lasallista) para estudiantes nuevos y aspirantes"/>
    <m/>
    <s v="Pesos"/>
    <n v="2000000"/>
    <n v="330"/>
    <x v="92"/>
    <x v="44"/>
    <x v="44"/>
    <x v="9"/>
    <s v="Servicios internos"/>
    <s v="Semestral"/>
    <m/>
  </r>
  <r>
    <s v="338-10*"/>
    <m/>
    <m/>
    <s v="Semestral"/>
    <s v="Refrigerios estudiantes de maestría"/>
    <m/>
    <s v="Pesos"/>
    <n v="2500000"/>
    <n v="338"/>
    <x v="93"/>
    <x v="11"/>
    <x v="11"/>
    <x v="9"/>
    <s v="Crédito a 30 dias"/>
    <s v="Semestral"/>
    <m/>
  </r>
  <r>
    <s v="373-12*"/>
    <m/>
    <m/>
    <s v="Semestral"/>
    <s v="Honorario profesor invitado externo"/>
    <n v="1"/>
    <s v="Pesos"/>
    <n v="1500000"/>
    <n v="373"/>
    <x v="94"/>
    <x v="45"/>
    <x v="45"/>
    <x v="9"/>
    <s v="Otro"/>
    <s v="Semestral"/>
    <m/>
  </r>
  <r>
    <s v="373-13*"/>
    <m/>
    <m/>
    <s v="Semestral"/>
    <s v="Refrigerios estudiantes nuevos de maestría"/>
    <m/>
    <s v="Pesos"/>
    <n v="1000000"/>
    <n v="373"/>
    <x v="94"/>
    <x v="11"/>
    <x v="11"/>
    <x v="9"/>
    <s v="Crédito a 30 dias"/>
    <s v="Semestral"/>
    <m/>
  </r>
  <r>
    <s v="373-14*"/>
    <m/>
    <m/>
    <s v="Trimestral"/>
    <s v="Inscripción a eventos profesores"/>
    <m/>
    <s v="Pesos"/>
    <n v="2500000"/>
    <n v="373"/>
    <x v="94"/>
    <x v="38"/>
    <x v="38"/>
    <x v="12"/>
    <s v="Servicios internos"/>
    <s v="Trimestral"/>
    <m/>
  </r>
  <r>
    <s v="373-15*"/>
    <m/>
    <m/>
    <s v="Semestral"/>
    <s v="Publicidad de la maestría con la modificación que se tiene proyectada"/>
    <m/>
    <s v="Pesos"/>
    <n v="2000000"/>
    <n v="373"/>
    <x v="94"/>
    <x v="44"/>
    <x v="44"/>
    <x v="9"/>
    <s v="Crédito a 30 dias"/>
    <s v="Semestral"/>
    <m/>
  </r>
  <r>
    <s v="339-16*"/>
    <m/>
    <m/>
    <s v="Semestral"/>
    <s v="Refrigerios estudiantes nuevos de especialización"/>
    <m/>
    <s v="Pesos"/>
    <n v="1000000"/>
    <n v="339"/>
    <x v="95"/>
    <x v="11"/>
    <x v="11"/>
    <x v="9"/>
    <s v="Crédito a 30 dias"/>
    <s v="Semestral"/>
    <m/>
  </r>
  <r>
    <s v="339-17*"/>
    <m/>
    <m/>
    <s v="Semestral"/>
    <s v="Publicación de un libro drupo de investigación Especialización"/>
    <m/>
    <s v="Pesos"/>
    <n v="1200000"/>
    <n v="339"/>
    <x v="95"/>
    <x v="96"/>
    <x v="96"/>
    <x v="9"/>
    <s v="Otro"/>
    <s v="Semestral"/>
    <m/>
  </r>
  <r>
    <s v="339-18*"/>
    <m/>
    <m/>
    <s v="Semestral"/>
    <s v="Promoción programa de especialización"/>
    <m/>
    <s v="Pesos"/>
    <n v="1500000"/>
    <n v="339"/>
    <x v="95"/>
    <x v="44"/>
    <x v="44"/>
    <x v="9"/>
    <s v="Otro"/>
    <s v="Semestral"/>
    <m/>
  </r>
  <r>
    <s v="339-19*"/>
    <m/>
    <m/>
    <s v="Trimestral"/>
    <s v="Copias materiales estudiantes"/>
    <m/>
    <s v="Pesos"/>
    <n v="300000"/>
    <n v="339"/>
    <x v="95"/>
    <x v="35"/>
    <x v="35"/>
    <x v="12"/>
    <s v="Servicios internos"/>
    <s v="Trimestral"/>
    <m/>
  </r>
  <r>
    <s v="330-20*"/>
    <m/>
    <m/>
    <s v="Anual"/>
    <s v="Inscripción revista Malpensante"/>
    <n v="1"/>
    <s v="Pesos"/>
    <n v="300000"/>
    <n v="330"/>
    <x v="92"/>
    <x v="25"/>
    <x v="25"/>
    <x v="8"/>
    <s v="Crédito a 30 dias"/>
    <s v="Anual"/>
    <m/>
  </r>
  <r>
    <s v="330-22*"/>
    <m/>
    <m/>
    <s v="Semestral"/>
    <s v="Peajes posible traslado a eventos"/>
    <m/>
    <s v="Pesos"/>
    <n v="500000"/>
    <n v="330"/>
    <x v="92"/>
    <x v="14"/>
    <x v="14"/>
    <x v="9"/>
    <s v="Contado"/>
    <s v="Semestral"/>
    <m/>
  </r>
  <r>
    <s v="330-23*"/>
    <m/>
    <m/>
    <s v="Semestral"/>
    <s v="Inscripción de profesores a eventos "/>
    <m/>
    <s v="Pesos"/>
    <n v="4000000"/>
    <n v="330"/>
    <x v="92"/>
    <x v="38"/>
    <x v="38"/>
    <x v="9"/>
    <s v="Otro"/>
    <s v="Semestral"/>
    <m/>
  </r>
  <r>
    <s v="330-24*"/>
    <m/>
    <m/>
    <s v="Agosto"/>
    <s v="Pasaje aéreo para posible evento"/>
    <n v="2"/>
    <s v="Pesos"/>
    <n v="5000000"/>
    <n v="330"/>
    <x v="92"/>
    <x v="4"/>
    <x v="4"/>
    <x v="5"/>
    <s v="Tarjeta de crédito"/>
    <s v="Agosto"/>
    <m/>
  </r>
  <r>
    <s v="330-25*"/>
    <m/>
    <m/>
    <s v="Agosto"/>
    <s v="Pasaje terrestre posible participción en evento"/>
    <m/>
    <s v="Pesos"/>
    <n v="1500000"/>
    <n v="330"/>
    <x v="92"/>
    <x v="10"/>
    <x v="10"/>
    <x v="5"/>
    <s v="Otro"/>
    <s v="Agosto"/>
    <m/>
  </r>
  <r>
    <s v="330-27*"/>
    <m/>
    <m/>
    <s v="Anual"/>
    <s v="Pago inscripción anual red comiucap"/>
    <m/>
    <s v="Pesos"/>
    <n v="1500000"/>
    <n v="330"/>
    <x v="92"/>
    <x v="9"/>
    <x v="9"/>
    <x v="8"/>
    <s v="Otro"/>
    <s v="Anual"/>
    <m/>
  </r>
  <r>
    <s v="330-27*"/>
    <m/>
    <m/>
    <s v="Semestral"/>
    <s v="Auxilios a estudiantes participación en eventos o otros"/>
    <m/>
    <s v="Pesos"/>
    <n v="7000000"/>
    <n v="330"/>
    <x v="92"/>
    <x v="34"/>
    <x v="34"/>
    <x v="9"/>
    <s v="Contado"/>
    <s v="Semestral"/>
    <m/>
  </r>
  <r>
    <s v="330-27*"/>
    <m/>
    <m/>
    <s v="Anual"/>
    <s v="Mantenimiento de equipos telefónicos Facultad"/>
    <n v="1"/>
    <s v="Pesos"/>
    <n v="500000"/>
    <n v="330"/>
    <x v="92"/>
    <x v="27"/>
    <x v="27"/>
    <x v="8"/>
    <s v="Crédito a 30 dias"/>
    <s v="Anual"/>
    <m/>
  </r>
  <r>
    <s v="330-27*"/>
    <m/>
    <m/>
    <s v="Anual"/>
    <s v="Publicación de texto de investigación"/>
    <m/>
    <s v="Pesos"/>
    <n v="3500000"/>
    <n v="330"/>
    <x v="92"/>
    <x v="96"/>
    <x v="96"/>
    <x v="8"/>
    <s v="Servicios internos"/>
    <s v="Anual"/>
    <m/>
  </r>
  <r>
    <s v="330-27*"/>
    <m/>
    <m/>
    <s v="Semestral"/>
    <s v="Premios de concurso de escritura creativa y otros"/>
    <m/>
    <s v="Pesos"/>
    <n v="2500000"/>
    <n v="330"/>
    <x v="92"/>
    <x v="33"/>
    <x v="33"/>
    <x v="9"/>
    <s v="Crédito a 30 dias"/>
    <s v="Semestral"/>
    <m/>
  </r>
  <r>
    <s v="330-27*"/>
    <m/>
    <m/>
    <s v="Semestral"/>
    <s v="Docentes externos invitados"/>
    <m/>
    <s v="Pesos"/>
    <n v="5700000"/>
    <n v="330"/>
    <x v="92"/>
    <x v="45"/>
    <x v="45"/>
    <x v="9"/>
    <s v="Otro"/>
    <s v="Semestral"/>
    <m/>
  </r>
  <r>
    <s v="338-28*"/>
    <m/>
    <m/>
    <s v="Semestral"/>
    <s v="Pago tutirías externas modalidad de grado"/>
    <m/>
    <s v="Pesos"/>
    <n v="1000000"/>
    <n v="338"/>
    <x v="93"/>
    <x v="15"/>
    <x v="15"/>
    <x v="9"/>
    <s v="Otro"/>
    <s v="Semestral"/>
    <m/>
  </r>
  <r>
    <s v="338-28*"/>
    <m/>
    <m/>
    <s v="Semestral"/>
    <s v="Premio de concurso de Ensayo político"/>
    <n v="3"/>
    <s v="Dólares"/>
    <n v="1000000"/>
    <n v="338"/>
    <x v="93"/>
    <x v="33"/>
    <x v="33"/>
    <x v="9"/>
    <s v="Otro"/>
    <s v="Semestral"/>
    <m/>
  </r>
  <r>
    <s v="338-28*"/>
    <m/>
    <m/>
    <s v="Semestral"/>
    <s v="Honorarios profesor invitado externo"/>
    <n v="1"/>
    <s v="Pesos"/>
    <n v="2500000"/>
    <n v="338"/>
    <x v="93"/>
    <x v="45"/>
    <x v="45"/>
    <x v="9"/>
    <s v="Otro"/>
    <s v="Semestral"/>
    <m/>
  </r>
  <r>
    <n v="2461"/>
    <s v="Orden de compra"/>
    <m/>
    <s v="Anual"/>
    <s v="Auditorias Internas"/>
    <n v="1"/>
    <s v="Pesos"/>
    <n v="20000000"/>
    <n v="24325"/>
    <x v="96"/>
    <x v="101"/>
    <x v="15"/>
    <x v="8"/>
    <s v="Crédito a 30 dias"/>
    <s v="Otro"/>
    <m/>
  </r>
  <r>
    <n v="8674"/>
    <s v="Orden de compra"/>
    <m/>
    <s v="Otro"/>
    <s v="Pólizas de Cumplimiento"/>
    <m/>
    <s v="Pesos"/>
    <n v="1500000"/>
    <n v="24325"/>
    <x v="96"/>
    <x v="75"/>
    <x v="75"/>
    <x v="16"/>
    <s v="Contado"/>
    <s v="Otro"/>
    <m/>
  </r>
  <r>
    <n v="8671"/>
    <s v="Orden de compra"/>
    <m/>
    <s v="Otro"/>
    <s v="Pólizas de Responsabilidad Civil y Extracontractual"/>
    <m/>
    <s v="Pesos"/>
    <n v="300000"/>
    <n v="24325"/>
    <x v="96"/>
    <x v="64"/>
    <x v="64"/>
    <x v="16"/>
    <s v="Contado"/>
    <s v="Otro"/>
    <m/>
  </r>
  <r>
    <n v="2056"/>
    <s v="Orden de compra"/>
    <m/>
    <s v="Otro"/>
    <s v="Transporte muestras contratos"/>
    <m/>
    <s v="Pesos"/>
    <n v="1000000"/>
    <n v="24325"/>
    <x v="96"/>
    <x v="40"/>
    <x v="40"/>
    <x v="16"/>
    <s v="Contado"/>
    <s v="Otro"/>
    <m/>
  </r>
  <r>
    <n v="2803"/>
    <s v="Orden de compra"/>
    <m/>
    <s v="Otro"/>
    <s v="Auditorias Externas (Acreditaciones) y Pruebas de Desempeño"/>
    <m/>
    <s v="Pesos"/>
    <n v="70000000"/>
    <n v="24325"/>
    <x v="96"/>
    <x v="43"/>
    <x v="43"/>
    <x v="16"/>
    <s v="Contado"/>
    <s v="Otro"/>
    <m/>
  </r>
  <r>
    <n v="6508"/>
    <s v="Orden de compra"/>
    <m/>
    <s v="Otro"/>
    <s v="Renovación SICOQ y firma digital Certicamara"/>
    <m/>
    <s v="Pesos"/>
    <n v="500000"/>
    <n v="24325"/>
    <x v="96"/>
    <x v="58"/>
    <x v="58"/>
    <x v="16"/>
    <s v="Contado"/>
    <s v="Otro"/>
    <m/>
  </r>
  <r>
    <n v="1695"/>
    <s v="Orden de compra"/>
    <m/>
    <s v="Enero"/>
    <s v="Mantenimiento y calibración equipos del Laboratorio"/>
    <m/>
    <s v="Pesos"/>
    <n v="180000000"/>
    <n v="24325"/>
    <x v="96"/>
    <x v="36"/>
    <x v="36"/>
    <x v="2"/>
    <s v="Crédito a 30 dias"/>
    <s v="Mensual"/>
    <m/>
  </r>
  <r>
    <n v="5987"/>
    <s v="Orden de compra"/>
    <m/>
    <s v="Otro"/>
    <s v="Mantenimiento sistema de puertas del Laboratorio y reparaciones que se presenten"/>
    <m/>
    <s v="Pesos"/>
    <n v="1500000"/>
    <n v="24325"/>
    <x v="96"/>
    <x v="27"/>
    <x v="27"/>
    <x v="16"/>
    <s v="Crédito a 30 dias"/>
    <s v="Mensual"/>
    <m/>
  </r>
  <r>
    <n v="6502"/>
    <s v="Orden de compra"/>
    <m/>
    <s v="Otro"/>
    <s v="Insumos para equipos del Laboratorio"/>
    <m/>
    <s v="Pesos"/>
    <n v="33045000"/>
    <n v="24325"/>
    <x v="96"/>
    <x v="7"/>
    <x v="7"/>
    <x v="16"/>
    <s v="Crédito a 30 dias"/>
    <s v="Mensual"/>
    <m/>
  </r>
  <r>
    <n v="4922"/>
    <s v="Orden de compra"/>
    <m/>
    <s v="Otro"/>
    <s v="Participación en eventos"/>
    <m/>
    <s v="Pesos"/>
    <n v="1500000"/>
    <n v="24325"/>
    <x v="96"/>
    <x v="5"/>
    <x v="5"/>
    <x v="16"/>
    <s v="Contado"/>
    <s v="Otro"/>
    <m/>
  </r>
  <r>
    <n v="7542"/>
    <s v="Orden de compra"/>
    <m/>
    <s v="Otro"/>
    <s v="Pasajes para participación en eventos"/>
    <m/>
    <s v="Pesos"/>
    <n v="2000000"/>
    <n v="24325"/>
    <x v="96"/>
    <x v="4"/>
    <x v="4"/>
    <x v="16"/>
    <s v="Tarjeta de crédito"/>
    <s v="Otro"/>
    <m/>
  </r>
  <r>
    <n v="2397"/>
    <s v="Orden de compra"/>
    <m/>
    <s v="Otro"/>
    <s v="Consumibles equipos del Laboratorio"/>
    <m/>
    <s v="Pesos"/>
    <n v="1155000"/>
    <n v="24325"/>
    <x v="96"/>
    <x v="12"/>
    <x v="12"/>
    <x v="16"/>
    <s v="Otro"/>
    <s v="Otro"/>
    <m/>
  </r>
  <r>
    <n v="880"/>
    <s v="Orden de compra"/>
    <m/>
    <s v="Otro"/>
    <s v="Compra de insumos, reactivos y consumibles para el Laboratorio"/>
    <m/>
    <s v="Pesos"/>
    <n v="182000000"/>
    <n v="24325"/>
    <x v="96"/>
    <x v="57"/>
    <x v="57"/>
    <x v="16"/>
    <s v="Crédito a 30 dias"/>
    <s v="Mensual"/>
    <m/>
  </r>
  <r>
    <n v="2395"/>
    <s v="Orden de compra"/>
    <m/>
    <s v="Otro"/>
    <s v="Compra de normas para validación de metodos"/>
    <m/>
    <s v="Pesos"/>
    <n v="1000000"/>
    <n v="24325"/>
    <x v="96"/>
    <x v="30"/>
    <x v="30"/>
    <x v="16"/>
    <s v="Tarjeta de crédito"/>
    <s v="Otro"/>
    <m/>
  </r>
  <r>
    <s v="24325-32*"/>
    <s v="Orden de compra"/>
    <m/>
    <s v="Otro"/>
    <s v="Papeleria para oficina"/>
    <m/>
    <s v="Pesos"/>
    <n v="1000000"/>
    <n v="24325"/>
    <x v="96"/>
    <x v="1"/>
    <x v="1"/>
    <x v="16"/>
    <s v="Crédito a 30 dias"/>
    <s v="Mensual"/>
    <m/>
  </r>
  <r>
    <n v="6105"/>
    <s v="Otro"/>
    <m/>
    <s v="Otro"/>
    <s v="Inscripción para participación en eventos"/>
    <m/>
    <s v="Pesos"/>
    <n v="5000000"/>
    <n v="24325"/>
    <x v="96"/>
    <x v="38"/>
    <x v="38"/>
    <x v="16"/>
    <s v="Anticipo"/>
    <s v="Otro"/>
    <m/>
  </r>
  <r>
    <n v="5169"/>
    <s v="Orden de compra"/>
    <m/>
    <s v="Otro"/>
    <s v="Estrategia de marketing, portafolio de servicios"/>
    <m/>
    <s v="Pesos"/>
    <n v="2000000"/>
    <n v="24325"/>
    <x v="96"/>
    <x v="44"/>
    <x v="44"/>
    <x v="16"/>
    <s v="Crédito a 30 dias"/>
    <s v="Mensual"/>
    <m/>
  </r>
  <r>
    <n v="2057"/>
    <s v="Caja menor"/>
    <m/>
    <s v="Otro"/>
    <s v="Taxis y buses, requerimientos logísticos del LIAC"/>
    <m/>
    <s v="Pesos"/>
    <n v="500000"/>
    <n v="24325"/>
    <x v="96"/>
    <x v="31"/>
    <x v="31"/>
    <x v="16"/>
    <s v="Caja Menor"/>
    <s v="Otro"/>
    <m/>
  </r>
  <r>
    <s v="24325-39*"/>
    <s v="Orden de compra"/>
    <m/>
    <s v="Otro"/>
    <s v="EPP Personal del Laboratorio"/>
    <m/>
    <s v="Pesos"/>
    <n v="1000000"/>
    <n v="24325"/>
    <x v="96"/>
    <x v="6"/>
    <x v="6"/>
    <x v="16"/>
    <s v="Crédito a 30 dias"/>
    <s v="Mensual"/>
    <m/>
  </r>
  <r>
    <s v="24325-39*"/>
    <s v="Orden de compra"/>
    <m/>
    <s v="Otro"/>
    <s v="Capacitaciones personal del Laboratorio"/>
    <n v="2"/>
    <s v="Pesos"/>
    <n v="2000000"/>
    <n v="24325"/>
    <x v="96"/>
    <x v="17"/>
    <x v="17"/>
    <x v="16"/>
    <s v="Crédito a 30 dias"/>
    <s v="Otro"/>
    <m/>
  </r>
  <r>
    <s v="4017-1*"/>
    <s v="Compra de Bienes o Servicios"/>
    <m/>
    <s v="Marzo"/>
    <s v="Capacitación Taller de Creación de Infografías"/>
    <n v="1"/>
    <s v="Pesos Colombianos"/>
    <n v="297500"/>
    <n v="4017"/>
    <x v="97"/>
    <x v="105"/>
    <x v="17"/>
    <x v="14"/>
    <s v="30 días"/>
    <s v="30 marzo de 2020"/>
    <s v="Sujeto a Cambios, en caso de cambiar nombre del taller"/>
  </r>
  <r>
    <s v="4017-2*"/>
    <s v="Compra de Bienes o Servicios"/>
    <m/>
    <s v="Enero"/>
    <s v="droop Box Institucional"/>
    <n v="1"/>
    <s v="Pesos Colombianos"/>
    <n v="226366"/>
    <n v="4017"/>
    <x v="97"/>
    <x v="0"/>
    <x v="104"/>
    <x v="2"/>
    <s v="30 días"/>
    <s v="30 enero de 2021"/>
    <s v="Sujeto a Cambios, en caso de ser comprado en otra fecha"/>
  </r>
  <r>
    <s v="4017-3*"/>
    <s v="Compra de Bienes o Servicios"/>
    <m/>
    <s v="Febrero - Diciembre"/>
    <s v="Reuniones Mensuales Semillero OVU"/>
    <n v="8"/>
    <s v="Pesos Colombianos"/>
    <n v="510840"/>
    <n v="4017"/>
    <x v="97"/>
    <x v="11"/>
    <x v="11"/>
    <x v="21"/>
    <s v="30 dias"/>
    <s v="Febrero a Dciciembre 2021"/>
    <s v="Sujeto a Cambios, en caso de aumentar el numero de reuniones del Semillero de OVU"/>
  </r>
  <r>
    <s v="4017-6*"/>
    <s v="Compra de Bienes o Servicios"/>
    <m/>
    <s v="Enero - Diciembre"/>
    <s v="Fotocopias como insumos de eventos del OVU 2021"/>
    <n v="12"/>
    <s v="Pesos Colombianos"/>
    <n v="605000"/>
    <n v="4017"/>
    <x v="97"/>
    <x v="35"/>
    <x v="35"/>
    <x v="22"/>
    <s v="30 días"/>
    <s v="apenas se genere el gasto"/>
    <s v="Sujeto a Cambios, en caso de No requerirse se dispondra para otro evento"/>
  </r>
  <r>
    <s v="4017-7*"/>
    <s v="Compra de Bienes o Servicios"/>
    <m/>
    <s v="Enero - Diciembre"/>
    <s v="Encuentro Semilleros Univ ersitarios"/>
    <n v="2"/>
    <s v="Pesos Colombianos"/>
    <n v="788400"/>
    <n v="4017"/>
    <x v="97"/>
    <x v="34"/>
    <x v="34"/>
    <x v="22"/>
    <s v="30 dias"/>
    <s v="Apenas se realice Encuentro"/>
    <s v="Sujeto a Cambios, en caso de No requerirse se dispondra para otro evento"/>
  </r>
  <r>
    <s v="4017-8*"/>
    <s v="Compra de Bienes o Servicios"/>
    <m/>
    <s v="Marzo"/>
    <s v="Resma de Papel Carta Blanco"/>
    <n v="6"/>
    <s v="Pesos Colombianos"/>
    <n v="74280"/>
    <n v="4017"/>
    <x v="97"/>
    <x v="1"/>
    <x v="1"/>
    <x v="14"/>
    <s v="30 dias"/>
    <n v="44285"/>
    <s v="Ninguna"/>
  </r>
  <r>
    <s v="4017-9*"/>
    <s v="Compra de Bienes o Servicios"/>
    <m/>
    <s v="Marzo"/>
    <s v="1 Pte Papel Adhesivo para Imprimir (1 hoja sin troquelar)"/>
    <n v="1"/>
    <s v="Pesos Colombianos"/>
    <n v="29750"/>
    <n v="4017"/>
    <x v="97"/>
    <x v="1"/>
    <x v="1"/>
    <x v="14"/>
    <s v="30 dias"/>
    <n v="44285"/>
    <s v="Ninguna"/>
  </r>
  <r>
    <s v="4017-10*"/>
    <s v="Compra de Bienes o Servicios"/>
    <m/>
    <s v="Marzo"/>
    <s v="2 cinta Ancha Transparente 48 X 30 Tesa"/>
    <n v="2"/>
    <s v="Pesos Colombianos"/>
    <n v="7665"/>
    <n v="4017"/>
    <x v="97"/>
    <x v="1"/>
    <x v="1"/>
    <x v="14"/>
    <s v="30 dias"/>
    <n v="44285"/>
    <s v="Ninguna"/>
  </r>
  <r>
    <s v="4017-11*"/>
    <s v="Compra de Bienes o Servicios"/>
    <m/>
    <s v="Marzo"/>
    <s v="2 pte Postit De 3 X 3 Pulgadas"/>
    <n v="2"/>
    <s v="Pesos Colombianos"/>
    <n v="6570"/>
    <n v="4017"/>
    <x v="97"/>
    <x v="1"/>
    <x v="1"/>
    <x v="14"/>
    <s v="30 dias"/>
    <n v="44285"/>
    <s v="Ninguna"/>
  </r>
  <r>
    <s v="4017-12*"/>
    <s v="Compra de Bienes o Servicios"/>
    <m/>
    <s v="Marzo"/>
    <s v="5 Tijeras Grandes para Oficina"/>
    <n v="5"/>
    <s v="Pesos Colombianos"/>
    <n v="15051"/>
    <n v="4017"/>
    <x v="97"/>
    <x v="1"/>
    <x v="1"/>
    <x v="14"/>
    <s v="30 dias"/>
    <n v="44285"/>
    <s v="Ninguna"/>
  </r>
  <r>
    <s v="4017-13*"/>
    <s v="Compra de Bienes o Servicios"/>
    <m/>
    <s v="Marzo"/>
    <s v="25 CARPETA UNISALLE CARTA (Blanca)"/>
    <n v="25"/>
    <s v="Pesos Colombianos"/>
    <n v="55418"/>
    <n v="4017"/>
    <x v="97"/>
    <x v="1"/>
    <x v="1"/>
    <x v="14"/>
    <s v="30 dias"/>
    <n v="44285"/>
    <s v="Ninguna"/>
  </r>
  <r>
    <s v="4017-14*"/>
    <s v="Participación de Eventos"/>
    <m/>
    <s v="Febrero - Diciembre"/>
    <s v="Simposio Nacional"/>
    <n v="1"/>
    <s v="Pesos Colombianos"/>
    <n v="219000"/>
    <n v="4017"/>
    <x v="97"/>
    <x v="38"/>
    <x v="38"/>
    <x v="21"/>
    <s v="30 días"/>
    <s v="apenas se apruebe participacion en el evento"/>
    <s v="Sujeto a la aprobación del OVU en el evento postulado"/>
  </r>
  <r>
    <s v="4017-15*"/>
    <s v="Participación en Eventos"/>
    <m/>
    <s v="Febrero - Diciembre"/>
    <s v="Encuentro de Observatorios sobre asuntos Universitarios"/>
    <n v="1"/>
    <s v="Pesos Colombianos"/>
    <n v="262800"/>
    <n v="4017"/>
    <x v="97"/>
    <x v="38"/>
    <x v="38"/>
    <x v="21"/>
    <s v="30 dias"/>
    <s v="apenas se apruebe participacion en el evento"/>
    <s v="Sujeto a la aprobación del OVU en el evento postulado"/>
  </r>
  <r>
    <s v="4017-16*"/>
    <s v="Participación en Eventos"/>
    <m/>
    <s v="Febrero - Diciembre"/>
    <s v="Congreso Nacional"/>
    <n v="1"/>
    <s v="Pesos Colombianos"/>
    <n v="262800"/>
    <n v="4017"/>
    <x v="97"/>
    <x v="38"/>
    <x v="38"/>
    <x v="21"/>
    <s v="30 dias"/>
    <s v="apenas se apruebe participacion en el evento"/>
    <s v="Sujeto a la aprobación del OVU en el evento postulado"/>
  </r>
  <r>
    <s v="4017-17*"/>
    <s v="Participación en Eventos"/>
    <m/>
    <s v="Febrero - Diciembre"/>
    <s v="Congreso Regional de America Latina"/>
    <n v="1"/>
    <s v="Pesos Colombianos"/>
    <n v="438000"/>
    <n v="4017"/>
    <x v="97"/>
    <x v="38"/>
    <x v="38"/>
    <x v="21"/>
    <s v="30 dias"/>
    <s v="apenas se apruebe participacion en el evento"/>
    <s v="Sujeto a la aprobación del OVU en el evento postulado"/>
  </r>
  <r>
    <s v="4017-18*"/>
    <s v="Compra de Bienes o Servicios"/>
    <m/>
    <s v="Febrero - Diciembre"/>
    <s v="Boletines OVU (codigo QR)"/>
    <n v="1"/>
    <s v="Pesos Colombianos"/>
    <n v="129710"/>
    <n v="4017"/>
    <x v="97"/>
    <x v="96"/>
    <x v="96"/>
    <x v="21"/>
    <s v="30 dias"/>
    <s v="apenas se apruebe publicación"/>
    <s v="Sujeto a Cambios, en caso de No requerirse se dispondra para otra publicación"/>
  </r>
  <r>
    <s v="4017-19*"/>
    <s v="Compra de Bienes o Servicios"/>
    <m/>
    <s v="Febrero - Diciembre"/>
    <s v="Publicaciones Revistas"/>
    <n v="1"/>
    <s v="Pesos Colombianos"/>
    <n v="95200"/>
    <n v="4017"/>
    <x v="97"/>
    <x v="96"/>
    <x v="96"/>
    <x v="21"/>
    <s v="30 días"/>
    <s v="apenas se apruebe publicación"/>
    <s v="Sujeto a Cambios, en caso de No requerirse se dispondra para otra publicación"/>
  </r>
  <r>
    <s v="4017-20*"/>
    <s v="Compra de Bienes o Servicios"/>
    <m/>
    <s v="Febrero - Diciembre"/>
    <s v="Creación de una Aplicación para Observatorios de otras Universidades (estudiantes de semilleros de Investigacion)"/>
    <n v="1"/>
    <s v="Pesos Colombianos"/>
    <n v="47600"/>
    <n v="4017"/>
    <x v="97"/>
    <x v="44"/>
    <x v="44"/>
    <x v="21"/>
    <s v="30 días"/>
    <s v="apenas empiece a funcionar correctamente"/>
    <s v="Sujeto a Cambios, en caso de No requerirse se dispondra para otro tipo de publicidad o elemento publicitario"/>
  </r>
  <r>
    <s v="4017-21*"/>
    <s v="Compra de Bienes o Servicios"/>
    <m/>
    <s v="Febrero - Diciembre"/>
    <s v="Creación de un Blog electrónico con toda la información del OVU_LA SALLE"/>
    <n v="1"/>
    <s v="Pesos Colombianos"/>
    <n v="53550"/>
    <n v="4017"/>
    <x v="97"/>
    <x v="44"/>
    <x v="44"/>
    <x v="21"/>
    <s v="30 días"/>
    <s v="apenas se apruebe publicidad"/>
    <s v="Sujeto a Cambios, en caso de No requerirse se dispondra para otro tipo de publicidad o elemento publicitario"/>
  </r>
  <r>
    <s v="4017-22*"/>
    <s v="Compra de Bienes o Servicios"/>
    <m/>
    <s v="Junio"/>
    <s v="Pendon Araña Pequeño para eventos Universitarios"/>
    <n v="1"/>
    <s v="Pesos Colombianos"/>
    <n v="59500"/>
    <n v="4017"/>
    <x v="97"/>
    <x v="26"/>
    <x v="26"/>
    <x v="15"/>
    <s v="30 días"/>
    <s v="apenas se apruebe elemento publicidad"/>
    <s v="Sujeto a Cambios, en caso de No requerirse se dispondra para otro tipo de publicidad o elemento publicitario"/>
  </r>
  <r>
    <s v="4017-23*"/>
    <s v="Compra de Bienes o Servicios"/>
    <m/>
    <s v="Enero - Diciembre"/>
    <s v="Atenciones y Refrigerios eventos del OVU a lo largo del Año 2021"/>
    <n v="12"/>
    <s v="Pesos Colombianos"/>
    <n v="1089000"/>
    <n v="4017"/>
    <x v="97"/>
    <x v="11"/>
    <x v="11"/>
    <x v="22"/>
    <s v="30 días"/>
    <s v="apenas se genere el gasto"/>
    <s v="Sujeto a Cambios, en caso de No requerirse se dispondra para otro evento"/>
  </r>
  <r>
    <s v="4017-24*"/>
    <s v="Compra de Bienes o Servicios"/>
    <m/>
    <s v="Febrero - Diciembre"/>
    <s v="Transporte Urbano entre Sedes"/>
    <n v="12"/>
    <s v="Pesos Colombianos"/>
    <n v="726000"/>
    <n v="4017"/>
    <x v="97"/>
    <x v="31"/>
    <x v="31"/>
    <x v="21"/>
    <s v="30 días"/>
    <s v="apenas genere el Gasto"/>
    <s v="Sujeto a Cambios, en caso de No requerirse se dispondra para otro evento"/>
  </r>
  <r>
    <s v="103-1*"/>
    <s v="Legalizacion anticipos"/>
    <m/>
    <s v="Junio"/>
    <s v="Viáticos Asistencia Aniversario Carta Magna"/>
    <n v="1"/>
    <s v="Dólares"/>
    <n v="4200000"/>
    <n v="103"/>
    <x v="98"/>
    <x v="16"/>
    <x v="16"/>
    <x v="15"/>
    <s v="Anticipo"/>
    <s v="Junio"/>
    <m/>
  </r>
  <r>
    <s v="103-5*"/>
    <s v="Compra-venta"/>
    <m/>
    <s v="Febrero"/>
    <s v="Cuota Sostenimiento Corporación Reconciliación Colombia"/>
    <n v="1"/>
    <s v="Pesos"/>
    <n v="22000000"/>
    <n v="103"/>
    <x v="98"/>
    <x v="9"/>
    <x v="9"/>
    <x v="4"/>
    <s v="Crédito a 30 dias"/>
    <s v="Marzo"/>
    <m/>
  </r>
  <r>
    <s v="103-7*"/>
    <s v="Compra-venta"/>
    <m/>
    <s v="Marzo"/>
    <s v="Cuota de sostenimiento Asociación internacional de Universidades Lasallistas"/>
    <n v="1"/>
    <s v="Dólares"/>
    <n v="8750000"/>
    <n v="103"/>
    <x v="98"/>
    <x v="9"/>
    <x v="9"/>
    <x v="14"/>
    <s v="Crédito a 30 dias"/>
    <s v="Abril"/>
    <m/>
  </r>
  <r>
    <s v="103-8*"/>
    <s v="Compra-venta"/>
    <m/>
    <s v="Abril"/>
    <s v="Cuota de sostenimiento Federación Internacional de Universidades Católicas"/>
    <n v="2"/>
    <s v="Dólares"/>
    <n v="20580000"/>
    <n v="103"/>
    <x v="98"/>
    <x v="9"/>
    <x v="9"/>
    <x v="7"/>
    <s v="Crédito a 30 dias"/>
    <s v="Mayo"/>
    <s v="Se solicitando dos porque se pactó pagar en el 2021 cuota 2020 y 2021"/>
  </r>
  <r>
    <s v="103-9*"/>
    <s v="Caja menor"/>
    <m/>
    <s v="Noviembre"/>
    <s v="Cuota de Sostenimiento ASCUN"/>
    <n v="1"/>
    <s v="Pesos"/>
    <n v="19200000"/>
    <n v="103"/>
    <x v="98"/>
    <x v="9"/>
    <x v="9"/>
    <x v="1"/>
    <s v="Crédito a 30 dias"/>
    <s v="Diciembre"/>
    <m/>
  </r>
  <r>
    <s v="103-9*"/>
    <s v="Compra-venta"/>
    <m/>
    <s v="Mayo"/>
    <s v="Cuota sostenimiento ODUCAL"/>
    <n v="1"/>
    <s v="Dólares"/>
    <n v="3100000"/>
    <n v="103"/>
    <x v="98"/>
    <x v="9"/>
    <x v="9"/>
    <x v="6"/>
    <s v="Otro"/>
    <s v="Mayo"/>
    <m/>
  </r>
  <r>
    <s v="103-9*"/>
    <s v="Compra-venta"/>
    <m/>
    <s v="Junio"/>
    <s v="Cuota sostenimiento Corporacion Universidades del Centro"/>
    <n v="1"/>
    <s v="Pesos"/>
    <n v="9100000"/>
    <n v="103"/>
    <x v="98"/>
    <x v="9"/>
    <x v="9"/>
    <x v="15"/>
    <s v="Crédito a 30 dias"/>
    <s v="Junio"/>
    <m/>
  </r>
  <r>
    <s v="103-10*"/>
    <s v="Compra-venta"/>
    <m/>
    <s v="Anual"/>
    <s v="Seguro Automóvil Rectoría"/>
    <n v="1"/>
    <s v="Pesos"/>
    <n v="2300000"/>
    <n v="103"/>
    <x v="98"/>
    <x v="69"/>
    <x v="69"/>
    <x v="8"/>
    <s v="Contado"/>
    <s v="Anual"/>
    <m/>
  </r>
  <r>
    <s v="103-11*"/>
    <s v="Compra-venta"/>
    <m/>
    <s v="Anual"/>
    <s v="Seguro Camioneta Rectoría"/>
    <n v="1"/>
    <s v="Pesos"/>
    <n v="1200000"/>
    <n v="103"/>
    <x v="98"/>
    <x v="69"/>
    <x v="69"/>
    <x v="8"/>
    <s v="Contado"/>
    <s v="Anual"/>
    <m/>
  </r>
  <r>
    <s v="103-12*"/>
    <s v="Compra-venta"/>
    <m/>
    <s v="Anual"/>
    <m/>
    <n v="2"/>
    <s v="Pesos"/>
    <n v="1200000"/>
    <n v="103"/>
    <x v="98"/>
    <x v="70"/>
    <x v="70"/>
    <x v="8"/>
    <s v="Contado"/>
    <s v="Anual"/>
    <m/>
  </r>
  <r>
    <s v="103-14*"/>
    <s v="Prestación de servicios"/>
    <m/>
    <s v="Anual"/>
    <m/>
    <n v="1"/>
    <s v="Pesos"/>
    <n v="1000000"/>
    <n v="103"/>
    <x v="98"/>
    <x v="3"/>
    <x v="3"/>
    <x v="8"/>
    <s v="Crédito a 30 dias"/>
    <s v="Anual"/>
    <m/>
  </r>
  <r>
    <s v="103-15*"/>
    <s v="Prestación de servicios"/>
    <m/>
    <s v="Anual"/>
    <m/>
    <n v="1"/>
    <s v="Pesos"/>
    <n v="1000000"/>
    <n v="103"/>
    <x v="98"/>
    <x v="8"/>
    <x v="8"/>
    <x v="8"/>
    <s v="Crédito a 30 dias"/>
    <s v="Anual"/>
    <m/>
  </r>
  <r>
    <s v="103-17*"/>
    <s v="Compra-venta"/>
    <m/>
    <s v="Cuatrimestral"/>
    <s v="Mantenimento Vehículo Rectoría"/>
    <n v="3"/>
    <s v="Pesos"/>
    <n v="1500000"/>
    <n v="103"/>
    <x v="98"/>
    <x v="27"/>
    <x v="27"/>
    <x v="10"/>
    <s v="Contado"/>
    <s v="Cuatrimestral"/>
    <m/>
  </r>
  <r>
    <s v="103-17*"/>
    <s v="Compra-venta"/>
    <m/>
    <s v="Trimestral"/>
    <s v="Mantenimiento Camioneta Rectoría"/>
    <n v="4"/>
    <s v="Pesos"/>
    <n v="5500000"/>
    <n v="103"/>
    <x v="98"/>
    <x v="27"/>
    <x v="27"/>
    <x v="12"/>
    <s v="Contado"/>
    <s v="Trimestral"/>
    <m/>
  </r>
  <r>
    <s v="103-18*"/>
    <s v="Legalizacion anticipos"/>
    <m/>
    <s v="Trimestral"/>
    <s v="Alojamiento"/>
    <n v="4"/>
    <s v="Pesos"/>
    <n v="800000"/>
    <n v="103"/>
    <x v="98"/>
    <x v="5"/>
    <x v="5"/>
    <x v="12"/>
    <s v="Contado"/>
    <s v="Trimestral"/>
    <m/>
  </r>
  <r>
    <s v="103-19*"/>
    <s v="Compra-venta"/>
    <m/>
    <s v="Quincenal"/>
    <s v="Tiquete Aéreos"/>
    <n v="20"/>
    <s v="Pesos"/>
    <n v="13000000"/>
    <n v="103"/>
    <x v="98"/>
    <x v="4"/>
    <x v="4"/>
    <x v="18"/>
    <s v="Contado"/>
    <s v="Quincenal"/>
    <s v="Tiquetes a Yopal, Medellín, Bucaramanga, viaje al exterior Italia"/>
  </r>
  <r>
    <s v="103-21*"/>
    <s v="Compra-venta"/>
    <m/>
    <s v="Trimestral"/>
    <s v="Celebraciones especiales"/>
    <n v="4"/>
    <s v="Pesos"/>
    <n v="3000000"/>
    <n v="103"/>
    <x v="98"/>
    <x v="59"/>
    <x v="59"/>
    <x v="12"/>
    <s v="Contado"/>
    <s v="Trimestral"/>
    <m/>
  </r>
  <r>
    <s v="103-24*"/>
    <s v="Compra-venta"/>
    <m/>
    <s v="Cuatrimestral"/>
    <s v="Botellas de Vino"/>
    <n v="36"/>
    <s v="Pesos"/>
    <n v="830000"/>
    <n v="103"/>
    <x v="98"/>
    <x v="106"/>
    <x v="105"/>
    <x v="10"/>
    <s v="Crédito a 30 dias"/>
    <s v="Cuatrimestral"/>
    <m/>
  </r>
  <r>
    <s v="103-29*"/>
    <s v="Otro"/>
    <m/>
    <s v="Semestral"/>
    <s v="Inscripción participación evento"/>
    <n v="2"/>
    <s v="Pesos"/>
    <n v="900000"/>
    <n v="103"/>
    <x v="98"/>
    <x v="38"/>
    <x v="38"/>
    <x v="9"/>
    <s v="Contado"/>
    <s v="Semestral"/>
    <m/>
  </r>
  <r>
    <s v="103-30*"/>
    <s v="Caja menor"/>
    <m/>
    <s v="Mensual"/>
    <s v="Peajes viaje por tierra"/>
    <n v="50"/>
    <s v="Pesos"/>
    <n v="700000"/>
    <n v="103"/>
    <x v="98"/>
    <x v="14"/>
    <x v="14"/>
    <x v="11"/>
    <s v="Contado"/>
    <s v="Mensual"/>
    <m/>
  </r>
  <r>
    <s v="103-35*"/>
    <s v="Caja menor"/>
    <m/>
    <s v="Semestral"/>
    <s v="Fotocopias"/>
    <n v="3"/>
    <s v="Pesos"/>
    <n v="150000"/>
    <n v="103"/>
    <x v="98"/>
    <x v="35"/>
    <x v="35"/>
    <x v="9"/>
    <s v="Caja Menor"/>
    <s v="Semestral"/>
    <m/>
  </r>
  <r>
    <s v="103-35*"/>
    <s v="Caja menor"/>
    <m/>
    <s v="Mensual"/>
    <s v="Correo"/>
    <n v="10"/>
    <s v="Pesos"/>
    <n v="400000"/>
    <n v="103"/>
    <x v="98"/>
    <x v="67"/>
    <x v="67"/>
    <x v="11"/>
    <s v="Caja Menor"/>
    <s v="Mensual"/>
    <m/>
  </r>
  <r>
    <s v="103-36*"/>
    <s v="Compra-venta"/>
    <m/>
    <s v="Semestral"/>
    <s v="Refrigerio Consejo de Coordinación Ampliado"/>
    <n v="250"/>
    <s v="Pesos"/>
    <n v="2900000"/>
    <n v="103"/>
    <x v="98"/>
    <x v="11"/>
    <x v="11"/>
    <x v="9"/>
    <s v="Crédito a 30 dias"/>
    <s v="Semestral"/>
    <m/>
  </r>
  <r>
    <s v="103-37*"/>
    <s v="Compra-venta"/>
    <m/>
    <s v="Mensual"/>
    <s v="Arreglos fúnebres"/>
    <n v="15"/>
    <s v="Pesos"/>
    <n v="2500000"/>
    <n v="103"/>
    <x v="98"/>
    <x v="11"/>
    <x v="11"/>
    <x v="11"/>
    <s v="Crédito a 30 dias"/>
    <s v="Mensual"/>
    <m/>
  </r>
  <r>
    <s v="103-38*"/>
    <s v="Compra-venta"/>
    <m/>
    <s v="Bimestral"/>
    <s v="Papelería"/>
    <m/>
    <s v="Pesos"/>
    <n v="2500000"/>
    <n v="103"/>
    <x v="98"/>
    <x v="1"/>
    <x v="1"/>
    <x v="17"/>
    <s v="Crédito a 30 dias"/>
    <s v="Bimestral"/>
    <m/>
  </r>
  <r>
    <s v="103-38*"/>
    <s v="Caja menor"/>
    <m/>
    <s v="Bimestral"/>
    <s v="Tarjetas"/>
    <n v="20"/>
    <s v="Pesos"/>
    <n v="300000"/>
    <n v="103"/>
    <x v="98"/>
    <x v="1"/>
    <x v="1"/>
    <x v="17"/>
    <s v="Caja Menor"/>
    <s v="Bimestral"/>
    <m/>
  </r>
  <r>
    <s v="103-38*"/>
    <s v="Caja menor"/>
    <m/>
    <s v="Otro"/>
    <s v="Refrigerio Consejo Superior"/>
    <n v="200"/>
    <s v="Pesos"/>
    <n v="2000000"/>
    <n v="103"/>
    <x v="98"/>
    <x v="11"/>
    <x v="11"/>
    <x v="16"/>
    <s v="Caja Menor"/>
    <s v="Otro"/>
    <m/>
  </r>
  <r>
    <s v="103-38*"/>
    <s v="Caja menor"/>
    <m/>
    <s v="Otro"/>
    <s v="Refrigerios Consejo Coordinación"/>
    <n v="30"/>
    <s v="Pesos"/>
    <n v="5000000"/>
    <n v="103"/>
    <x v="98"/>
    <x v="11"/>
    <x v="11"/>
    <x v="16"/>
    <s v="Caja Menor"/>
    <s v="Otro"/>
    <m/>
  </r>
  <r>
    <s v="103-38*"/>
    <s v="Caja menor"/>
    <m/>
    <s v="Mensual"/>
    <s v="Combustible Autómoviles Rectoría "/>
    <n v="12"/>
    <s v="Pesos"/>
    <n v="1000000"/>
    <n v="103"/>
    <x v="98"/>
    <x v="12"/>
    <x v="12"/>
    <x v="11"/>
    <s v="Caja Menor"/>
    <s v="Mensual"/>
    <s v="Gasto de Combustible por viajes por tierra"/>
  </r>
  <r>
    <s v="103-38*"/>
    <s v="Caja menor"/>
    <m/>
    <s v="Mensual"/>
    <s v="Gastos Taxi"/>
    <n v="15"/>
    <s v="Pesos"/>
    <n v="300000"/>
    <n v="103"/>
    <x v="98"/>
    <x v="31"/>
    <x v="31"/>
    <x v="11"/>
    <s v="Caja Menor"/>
    <s v="Mensual"/>
    <m/>
  </r>
  <r>
    <s v="103-38*"/>
    <s v="Caja menor"/>
    <m/>
    <s v="Mensual"/>
    <s v="Refrigerios Consejo Académico"/>
    <n v="11"/>
    <s v="Pesos"/>
    <n v="1800000"/>
    <n v="103"/>
    <x v="98"/>
    <x v="11"/>
    <x v="11"/>
    <x v="11"/>
    <s v="Caja Menor"/>
    <s v="Otro"/>
    <m/>
  </r>
  <r>
    <s v="103-38*"/>
    <s v="Caja menor"/>
    <m/>
    <s v="Semestral"/>
    <s v="Elementos de aseo y cafetería"/>
    <n v="6"/>
    <s v="Pesos"/>
    <n v="300000"/>
    <n v="103"/>
    <x v="98"/>
    <x v="13"/>
    <x v="13"/>
    <x v="9"/>
    <s v="Caja Menor"/>
    <s v="Semestral"/>
    <s v="Toalla Baño Rector, Jarra plástica, Desechables"/>
  </r>
  <r>
    <s v="103-38*"/>
    <s v="Otro"/>
    <m/>
    <s v="Mensual"/>
    <s v="Gastos de Representación Rector"/>
    <n v="12"/>
    <s v="Pesos"/>
    <n v="21600000"/>
    <n v="103"/>
    <x v="98"/>
    <x v="95"/>
    <x v="95"/>
    <x v="11"/>
    <s v="Contado"/>
    <s v="Mensual"/>
    <m/>
  </r>
  <r>
    <s v="103-38*"/>
    <s v="Caja menor"/>
    <m/>
    <s v="Mensual"/>
    <s v="Refrigerios reunión visita pares para Acreditación"/>
    <n v="150"/>
    <s v="Pesos"/>
    <n v="1800000"/>
    <n v="103"/>
    <x v="98"/>
    <x v="11"/>
    <x v="11"/>
    <x v="11"/>
    <s v="Caja Menor"/>
    <s v="Mensual"/>
    <m/>
  </r>
  <r>
    <s v="103-38*"/>
    <s v="Caja menor"/>
    <m/>
    <s v="Quincenal"/>
    <s v="Autenticaciones Firma Rector"/>
    <m/>
    <s v="Pesos"/>
    <n v="696304"/>
    <n v="103"/>
    <x v="98"/>
    <x v="71"/>
    <x v="71"/>
    <x v="18"/>
    <s v="Caja Menor"/>
    <s v="Otro"/>
    <m/>
  </r>
  <r>
    <s v="103-38*"/>
    <s v="Prestación de servicios"/>
    <m/>
    <s v="Mensual"/>
    <s v="Honorarios"/>
    <m/>
    <s v="Pesos"/>
    <n v="6000000"/>
    <n v="103"/>
    <x v="98"/>
    <x v="15"/>
    <x v="15"/>
    <x v="11"/>
    <s v="Otro"/>
    <s v="Mensual"/>
    <m/>
  </r>
  <r>
    <s v="103-38*"/>
    <s v="Legalizacion anticipos"/>
    <m/>
    <s v="Mensual"/>
    <s v="Viajes a Utopía"/>
    <m/>
    <s v="Pesos"/>
    <n v="4500000"/>
    <n v="103"/>
    <x v="98"/>
    <x v="18"/>
    <x v="18"/>
    <x v="11"/>
    <s v="Anticipo"/>
    <s v="Mensual"/>
    <m/>
  </r>
  <r>
    <s v="103-38*"/>
    <s v="Caja menor"/>
    <m/>
    <s v="Mensual"/>
    <s v="Parqueadero"/>
    <n v="15"/>
    <s v="Pesos"/>
    <n v="249000"/>
    <n v="103"/>
    <x v="98"/>
    <x v="37"/>
    <x v="37"/>
    <x v="11"/>
    <s v="Caja Menor"/>
    <s v="Mensual"/>
    <m/>
  </r>
  <r>
    <n v="103"/>
    <m/>
    <m/>
    <m/>
    <m/>
    <m/>
    <m/>
    <n v="18096"/>
    <n v="103"/>
    <x v="98"/>
    <x v="19"/>
    <x v="19"/>
    <x v="13"/>
    <m/>
    <m/>
    <m/>
  </r>
  <r>
    <n v="103"/>
    <m/>
    <m/>
    <m/>
    <m/>
    <m/>
    <m/>
    <n v="295800"/>
    <n v="103"/>
    <x v="98"/>
    <x v="20"/>
    <x v="20"/>
    <x v="13"/>
    <m/>
    <m/>
    <m/>
  </r>
  <r>
    <n v="103"/>
    <m/>
    <m/>
    <m/>
    <m/>
    <m/>
    <m/>
    <n v="139200"/>
    <n v="103"/>
    <x v="98"/>
    <x v="21"/>
    <x v="21"/>
    <x v="13"/>
    <m/>
    <m/>
    <m/>
  </r>
  <r>
    <n v="103"/>
    <m/>
    <m/>
    <m/>
    <m/>
    <m/>
    <m/>
    <n v="104400"/>
    <n v="103"/>
    <x v="98"/>
    <x v="22"/>
    <x v="22"/>
    <x v="13"/>
    <m/>
    <m/>
    <m/>
  </r>
  <r>
    <n v="103"/>
    <m/>
    <m/>
    <m/>
    <m/>
    <m/>
    <m/>
    <n v="69600"/>
    <n v="103"/>
    <x v="98"/>
    <x v="23"/>
    <x v="23"/>
    <x v="13"/>
    <m/>
    <m/>
    <m/>
  </r>
  <r>
    <n v="103"/>
    <m/>
    <m/>
    <m/>
    <m/>
    <m/>
    <m/>
    <n v="417600"/>
    <n v="103"/>
    <x v="98"/>
    <x v="24"/>
    <x v="24"/>
    <x v="13"/>
    <m/>
    <m/>
    <m/>
  </r>
  <r>
    <s v="4019-1*"/>
    <s v="Transporte"/>
    <m/>
    <s v="Anual"/>
    <m/>
    <m/>
    <s v="Pesos"/>
    <n v="8000000"/>
    <n v="4019"/>
    <x v="99"/>
    <x v="31"/>
    <x v="31"/>
    <x v="8"/>
    <s v="Caja Menor"/>
    <s v="Anual"/>
    <m/>
  </r>
  <r>
    <s v="4019-2*"/>
    <s v="Otro"/>
    <m/>
    <s v="Anual"/>
    <m/>
    <m/>
    <s v="Pesos"/>
    <n v="1000000"/>
    <n v="4019"/>
    <x v="99"/>
    <x v="16"/>
    <x v="16"/>
    <x v="8"/>
    <m/>
    <m/>
    <m/>
  </r>
  <r>
    <s v="4019-3*"/>
    <s v="Prestación de servicios"/>
    <m/>
    <m/>
    <m/>
    <m/>
    <s v="Pesos"/>
    <n v="18000000"/>
    <n v="4019"/>
    <x v="99"/>
    <x v="15"/>
    <x v="15"/>
    <x v="13"/>
    <s v="Otro"/>
    <s v="Anual"/>
    <m/>
  </r>
  <r>
    <s v="4019-4*"/>
    <s v="Otro"/>
    <m/>
    <s v="Anual"/>
    <m/>
    <m/>
    <s v="Pesos"/>
    <n v="1000000"/>
    <n v="4019"/>
    <x v="99"/>
    <x v="17"/>
    <x v="17"/>
    <x v="8"/>
    <s v="Otro"/>
    <s v="Anual"/>
    <m/>
  </r>
  <r>
    <s v="4019-5*"/>
    <s v="Otro"/>
    <m/>
    <s v="Anual"/>
    <m/>
    <m/>
    <s v="Pesos"/>
    <n v="1000000"/>
    <n v="4019"/>
    <x v="99"/>
    <x v="45"/>
    <x v="45"/>
    <x v="8"/>
    <s v="Otro"/>
    <s v="Anual"/>
    <m/>
  </r>
  <r>
    <s v="4019-7*"/>
    <s v="Otro"/>
    <m/>
    <s v="Anual"/>
    <m/>
    <m/>
    <s v="Pesos"/>
    <n v="2000000"/>
    <n v="4019"/>
    <x v="99"/>
    <x v="10"/>
    <x v="10"/>
    <x v="8"/>
    <s v="Servicios internos"/>
    <s v="Otro"/>
    <m/>
  </r>
  <r>
    <s v="4019-9*"/>
    <s v="Otro"/>
    <m/>
    <s v="Anual"/>
    <m/>
    <m/>
    <s v="Pesos"/>
    <n v="4000000"/>
    <n v="4019"/>
    <x v="99"/>
    <x v="34"/>
    <x v="34"/>
    <x v="8"/>
    <s v="Otro"/>
    <s v="Anual"/>
    <m/>
  </r>
  <r>
    <s v="4019-10*"/>
    <s v="Prestación de servicios"/>
    <m/>
    <s v="Anual"/>
    <m/>
    <m/>
    <s v="Pesos"/>
    <n v="500000"/>
    <n v="4019"/>
    <x v="99"/>
    <x v="12"/>
    <x v="12"/>
    <x v="8"/>
    <s v="Servicios internos"/>
    <s v="Anual"/>
    <m/>
  </r>
  <r>
    <s v="4019-11*"/>
    <s v="Otro"/>
    <m/>
    <s v="Anual"/>
    <m/>
    <m/>
    <s v="Pesos"/>
    <n v="2000000"/>
    <n v="4019"/>
    <x v="99"/>
    <x v="4"/>
    <x v="4"/>
    <x v="8"/>
    <s v="Otro"/>
    <s v="Anual"/>
    <m/>
  </r>
  <r>
    <s v="4019-12*"/>
    <s v="Orden de compra"/>
    <n v="0"/>
    <s v="Otro"/>
    <n v="0"/>
    <n v="0"/>
    <s v="Pesos"/>
    <n v="6000000"/>
    <n v="4019"/>
    <x v="99"/>
    <x v="59"/>
    <x v="59"/>
    <x v="16"/>
    <s v="Servicios internos"/>
    <s v="Anual"/>
    <n v="0"/>
  </r>
  <r>
    <s v="4019-13*"/>
    <s v="Orden de compra"/>
    <m/>
    <s v="Anual"/>
    <m/>
    <m/>
    <s v="Pesos"/>
    <n v="500000"/>
    <n v="4019"/>
    <x v="99"/>
    <x v="55"/>
    <x v="55"/>
    <x v="8"/>
    <s v="Otro"/>
    <s v="Anual"/>
    <m/>
  </r>
  <r>
    <s v="4019-14*"/>
    <s v="Orden de compra"/>
    <m/>
    <s v="Anual"/>
    <m/>
    <m/>
    <s v="Pesos"/>
    <n v="500000"/>
    <n v="4019"/>
    <x v="99"/>
    <x v="13"/>
    <x v="13"/>
    <x v="8"/>
    <s v="Servicios internos"/>
    <s v="Anual"/>
    <m/>
  </r>
  <r>
    <s v="4019-15*"/>
    <s v="Orden de compra"/>
    <m/>
    <s v="Anual"/>
    <m/>
    <m/>
    <s v="Pesos"/>
    <n v="1000000"/>
    <n v="4019"/>
    <x v="99"/>
    <x v="26"/>
    <x v="26"/>
    <x v="8"/>
    <s v="Servicios internos"/>
    <s v="Anual"/>
    <m/>
  </r>
  <r>
    <s v="4019-16*"/>
    <s v="Otro"/>
    <m/>
    <s v="Anual"/>
    <m/>
    <m/>
    <s v="Pesos"/>
    <n v="300000"/>
    <n v="4019"/>
    <x v="99"/>
    <x v="35"/>
    <x v="35"/>
    <x v="8"/>
    <s v="Otro"/>
    <s v="Anual"/>
    <m/>
  </r>
  <r>
    <s v="4019-17*"/>
    <s v="Orden de compra"/>
    <m/>
    <s v="Anual"/>
    <m/>
    <m/>
    <s v="Pesos"/>
    <n v="15000000"/>
    <n v="4019"/>
    <x v="99"/>
    <x v="32"/>
    <x v="32"/>
    <x v="8"/>
    <s v="Otro"/>
    <s v="Anual"/>
    <m/>
  </r>
  <r>
    <s v="4019-18*"/>
    <s v="Orden de compra"/>
    <m/>
    <s v="Anual"/>
    <m/>
    <m/>
    <s v="Pesos"/>
    <n v="4200000"/>
    <n v="4019"/>
    <x v="99"/>
    <x v="107"/>
    <x v="106"/>
    <x v="8"/>
    <s v="Servicios internos"/>
    <s v="Anual"/>
    <m/>
  </r>
  <r>
    <s v="4019-21*"/>
    <s v="Orden de compra"/>
    <m/>
    <s v="Anual"/>
    <m/>
    <m/>
    <s v="Pesos"/>
    <n v="15000000"/>
    <n v="4019"/>
    <x v="99"/>
    <x v="1"/>
    <x v="1"/>
    <x v="8"/>
    <s v="Crédito a 30 dias"/>
    <s v="Anual"/>
    <m/>
  </r>
  <r>
    <s v="4019-22*"/>
    <s v="Legalizacion anticipos"/>
    <m/>
    <m/>
    <m/>
    <m/>
    <s v="Pesos"/>
    <n v="500000"/>
    <n v="4019"/>
    <x v="99"/>
    <x v="37"/>
    <x v="37"/>
    <x v="13"/>
    <s v="Otro"/>
    <s v="Anual"/>
    <m/>
  </r>
  <r>
    <s v="4019-23*"/>
    <s v="Legalizacion anticipos"/>
    <m/>
    <s v="Anual"/>
    <m/>
    <m/>
    <s v="Pesos"/>
    <n v="1000000"/>
    <n v="4019"/>
    <x v="99"/>
    <x v="14"/>
    <x v="14"/>
    <x v="8"/>
    <s v="Otro"/>
    <s v="Anual"/>
    <m/>
  </r>
  <r>
    <s v="4019-24*"/>
    <s v="Orden de compra"/>
    <m/>
    <m/>
    <m/>
    <m/>
    <s v="Pesos"/>
    <n v="4000000"/>
    <n v="4019"/>
    <x v="99"/>
    <x v="33"/>
    <x v="33"/>
    <x v="13"/>
    <s v="Crédito a 30 dias"/>
    <s v="Anual"/>
    <m/>
  </r>
  <r>
    <s v="4019-25*"/>
    <s v="Orden de compra"/>
    <m/>
    <m/>
    <m/>
    <m/>
    <s v="Pesos"/>
    <n v="500000"/>
    <n v="4019"/>
    <x v="99"/>
    <x v="25"/>
    <x v="25"/>
    <x v="13"/>
    <s v="Crédito a 30 dias"/>
    <s v="Anual"/>
    <m/>
  </r>
  <r>
    <s v="4019-28*"/>
    <s v="Orden de compra"/>
    <m/>
    <s v="Anual"/>
    <m/>
    <m/>
    <s v="Pesos"/>
    <n v="2000000"/>
    <n v="4019"/>
    <x v="99"/>
    <x v="7"/>
    <x v="7"/>
    <x v="8"/>
    <s v="Crédito a 30 dias"/>
    <s v="Anual"/>
    <m/>
  </r>
  <r>
    <s v="4019-29*"/>
    <s v="Orden de compra"/>
    <m/>
    <s v="Anual"/>
    <m/>
    <m/>
    <s v="Pesos"/>
    <n v="3000000"/>
    <n v="4019"/>
    <x v="99"/>
    <x v="27"/>
    <x v="27"/>
    <x v="8"/>
    <s v="Crédito a 30 dias"/>
    <s v="Anual"/>
    <m/>
  </r>
  <r>
    <s v="4019-30*"/>
    <s v="Orden de compra"/>
    <m/>
    <m/>
    <m/>
    <m/>
    <s v="Pesos"/>
    <n v="2000000"/>
    <n v="4019"/>
    <x v="99"/>
    <x v="40"/>
    <x v="40"/>
    <x v="13"/>
    <s v="Crédito a 30 dias"/>
    <m/>
    <m/>
  </r>
  <r>
    <s v="22531548-31*"/>
    <s v="Prestación de servicios"/>
    <m/>
    <s v="Anual"/>
    <m/>
    <m/>
    <s v="Pesos"/>
    <n v="10000000"/>
    <n v="22531548"/>
    <x v="100"/>
    <x v="5"/>
    <x v="5"/>
    <x v="8"/>
    <s v="Otro"/>
    <s v="Otro"/>
    <m/>
  </r>
  <r>
    <s v="22531548-32*"/>
    <s v="Orden de compra"/>
    <m/>
    <m/>
    <m/>
    <m/>
    <s v="Pesos"/>
    <n v="2000000"/>
    <n v="22531548"/>
    <x v="100"/>
    <x v="11"/>
    <x v="11"/>
    <x v="13"/>
    <s v="Crédito a 30 dias"/>
    <s v="Otro"/>
    <m/>
  </r>
  <r>
    <s v="22531548-34*"/>
    <s v="Otro"/>
    <m/>
    <m/>
    <m/>
    <m/>
    <m/>
    <n v="2500000"/>
    <n v="22531548"/>
    <x v="100"/>
    <x v="34"/>
    <x v="34"/>
    <x v="13"/>
    <s v="Otro"/>
    <s v="Otro"/>
    <m/>
  </r>
  <r>
    <s v="22531548-35*"/>
    <s v="Orden de compra"/>
    <m/>
    <m/>
    <m/>
    <m/>
    <s v="Pesos"/>
    <n v="2000000"/>
    <n v="22531548"/>
    <x v="100"/>
    <x v="1"/>
    <x v="1"/>
    <x v="13"/>
    <s v="Crédito a 30 dias"/>
    <s v="Otro"/>
    <m/>
  </r>
  <r>
    <s v="22531548-36*"/>
    <s v="Orden de compra"/>
    <m/>
    <m/>
    <m/>
    <m/>
    <s v="Pesos"/>
    <n v="500000"/>
    <n v="22531548"/>
    <x v="100"/>
    <x v="14"/>
    <x v="14"/>
    <x v="13"/>
    <s v="Otro"/>
    <s v="Otro"/>
    <m/>
  </r>
  <r>
    <s v="22531548-37*"/>
    <s v="Orden de compra"/>
    <m/>
    <m/>
    <m/>
    <m/>
    <s v="Pesos"/>
    <n v="1000000"/>
    <n v="22531548"/>
    <x v="100"/>
    <x v="33"/>
    <x v="33"/>
    <x v="13"/>
    <s v="Crédito a 30 dias"/>
    <s v="Otro"/>
    <m/>
  </r>
  <r>
    <s v="22531548-38*"/>
    <s v="Transporte"/>
    <m/>
    <m/>
    <m/>
    <m/>
    <s v="Pesos"/>
    <n v="2000000"/>
    <n v="22531548"/>
    <x v="100"/>
    <x v="31"/>
    <x v="31"/>
    <x v="13"/>
    <s v="Crédito a 30 dias"/>
    <s v="Anual"/>
    <m/>
  </r>
  <r>
    <s v="441-39*"/>
    <s v="Orden de compra"/>
    <m/>
    <m/>
    <m/>
    <m/>
    <s v="Pesos"/>
    <n v="4000000"/>
    <n v="441"/>
    <x v="101"/>
    <x v="5"/>
    <x v="5"/>
    <x v="13"/>
    <s v="Crédito a 30 dias"/>
    <s v="Anual"/>
    <m/>
  </r>
  <r>
    <s v="441-40*"/>
    <s v="Orden de compra"/>
    <m/>
    <s v="Otro"/>
    <m/>
    <m/>
    <s v="Pesos"/>
    <n v="5000000"/>
    <n v="441"/>
    <x v="101"/>
    <x v="10"/>
    <x v="10"/>
    <x v="16"/>
    <s v="Crédito a 30 dias"/>
    <s v="Anual"/>
    <m/>
  </r>
  <r>
    <s v="441-41*"/>
    <s v="Orden de compra"/>
    <m/>
    <m/>
    <m/>
    <m/>
    <s v="Pesos"/>
    <n v="3100000"/>
    <n v="441"/>
    <x v="101"/>
    <x v="11"/>
    <x v="11"/>
    <x v="13"/>
    <s v="Crédito a 30 dias"/>
    <s v="Mensual"/>
    <m/>
  </r>
  <r>
    <s v="441-42*"/>
    <s v="Orden de compra"/>
    <m/>
    <m/>
    <m/>
    <m/>
    <s v="Pesos"/>
    <n v="2500000"/>
    <n v="441"/>
    <x v="101"/>
    <x v="34"/>
    <x v="34"/>
    <x v="13"/>
    <s v="Tarjeta de crédito"/>
    <s v="Bimestral"/>
    <m/>
  </r>
  <r>
    <s v="441-43*"/>
    <s v="Orden de compra"/>
    <m/>
    <m/>
    <m/>
    <m/>
    <s v="Pesos"/>
    <n v="2500000"/>
    <n v="441"/>
    <x v="101"/>
    <x v="1"/>
    <x v="1"/>
    <x v="13"/>
    <s v="Crédito a 30 dias"/>
    <s v="Trimestral"/>
    <m/>
  </r>
  <r>
    <s v="441-44*"/>
    <s v="Transporte"/>
    <m/>
    <m/>
    <m/>
    <m/>
    <s v="Pesos"/>
    <n v="400000"/>
    <n v="441"/>
    <x v="101"/>
    <x v="14"/>
    <x v="14"/>
    <x v="13"/>
    <s v="Otro"/>
    <m/>
    <m/>
  </r>
  <r>
    <s v="441-45*"/>
    <s v="Transporte"/>
    <m/>
    <m/>
    <m/>
    <m/>
    <s v="Pesos"/>
    <n v="2500000"/>
    <n v="441"/>
    <x v="101"/>
    <x v="31"/>
    <x v="31"/>
    <x v="13"/>
    <s v="Otro"/>
    <s v="Mensual"/>
    <m/>
  </r>
  <r>
    <s v="4019-46*"/>
    <s v="Compra-venta"/>
    <m/>
    <s v="Anual"/>
    <m/>
    <m/>
    <s v="Pesos"/>
    <n v="14751400"/>
    <n v="4019"/>
    <x v="99"/>
    <x v="11"/>
    <x v="11"/>
    <x v="8"/>
    <s v="Servicios internos"/>
    <s v="Anual"/>
    <m/>
  </r>
  <r>
    <n v="4019"/>
    <m/>
    <m/>
    <m/>
    <m/>
    <m/>
    <m/>
    <n v="4306"/>
    <n v="4019"/>
    <x v="99"/>
    <x v="19"/>
    <x v="19"/>
    <x v="13"/>
    <m/>
    <m/>
    <m/>
  </r>
  <r>
    <n v="4019"/>
    <m/>
    <m/>
    <m/>
    <m/>
    <m/>
    <m/>
    <n v="70390"/>
    <n v="4019"/>
    <x v="99"/>
    <x v="20"/>
    <x v="20"/>
    <x v="13"/>
    <m/>
    <m/>
    <m/>
  </r>
  <r>
    <n v="4019"/>
    <m/>
    <m/>
    <m/>
    <m/>
    <m/>
    <m/>
    <n v="33125"/>
    <n v="4019"/>
    <x v="99"/>
    <x v="21"/>
    <x v="21"/>
    <x v="13"/>
    <m/>
    <m/>
    <m/>
  </r>
  <r>
    <n v="4019"/>
    <m/>
    <m/>
    <m/>
    <m/>
    <m/>
    <m/>
    <n v="24843"/>
    <n v="4019"/>
    <x v="99"/>
    <x v="22"/>
    <x v="22"/>
    <x v="13"/>
    <m/>
    <m/>
    <m/>
  </r>
  <r>
    <n v="4019"/>
    <m/>
    <m/>
    <m/>
    <m/>
    <m/>
    <m/>
    <n v="16562"/>
    <n v="4019"/>
    <x v="99"/>
    <x v="23"/>
    <x v="23"/>
    <x v="13"/>
    <m/>
    <m/>
    <m/>
  </r>
  <r>
    <n v="4019"/>
    <m/>
    <m/>
    <m/>
    <m/>
    <m/>
    <m/>
    <n v="99374"/>
    <n v="4019"/>
    <x v="99"/>
    <x v="24"/>
    <x v="24"/>
    <x v="13"/>
    <m/>
    <m/>
    <m/>
  </r>
  <r>
    <s v="401-1*"/>
    <s v="Compra-venta"/>
    <m/>
    <s v="Mensual"/>
    <s v="Auxilio para un funcionario"/>
    <n v="12"/>
    <s v="Pesos"/>
    <n v="4800000"/>
    <n v="401"/>
    <x v="102"/>
    <x v="18"/>
    <x v="18"/>
    <x v="11"/>
    <s v="Contado"/>
    <m/>
    <m/>
  </r>
  <r>
    <s v="401-2*"/>
    <s v="Caja menor"/>
    <m/>
    <s v="Quincenal"/>
    <s v="refrigerios Comités"/>
    <n v="36"/>
    <s v="Pesos"/>
    <n v="2520000"/>
    <n v="401"/>
    <x v="102"/>
    <x v="11"/>
    <x v="11"/>
    <x v="18"/>
    <s v="Contado"/>
    <m/>
    <m/>
  </r>
  <r>
    <s v="401-3*"/>
    <s v="Compra-venta"/>
    <m/>
    <s v="Bimestral"/>
    <s v="Pasaje aéreos representación Universidad"/>
    <n v="8"/>
    <s v="Pesos"/>
    <n v="8000000"/>
    <n v="401"/>
    <x v="102"/>
    <x v="4"/>
    <x v="4"/>
    <x v="17"/>
    <s v="Contado"/>
    <m/>
    <m/>
  </r>
  <r>
    <s v="401-4*"/>
    <s v="Orden de compra"/>
    <m/>
    <s v="Semestral"/>
    <s v="elemento de aseo y cafetería"/>
    <n v="2"/>
    <s v="Pesos"/>
    <n v="300000"/>
    <n v="401"/>
    <x v="102"/>
    <x v="13"/>
    <x v="13"/>
    <x v="9"/>
    <s v="Crédito a 30 dias"/>
    <m/>
    <m/>
  </r>
  <r>
    <s v="401-5*"/>
    <s v="Orden de compra"/>
    <m/>
    <s v="Semestral"/>
    <s v="papelería"/>
    <n v="2"/>
    <s v="Pesos"/>
    <n v="900000"/>
    <n v="401"/>
    <x v="102"/>
    <x v="1"/>
    <x v="1"/>
    <x v="9"/>
    <s v="Crédito a 30 dias"/>
    <m/>
    <m/>
  </r>
  <r>
    <s v="401-6*"/>
    <s v="Otro"/>
    <m/>
    <s v="Quincenal"/>
    <s v="Gastos de representación"/>
    <n v="12"/>
    <s v="Pesos"/>
    <n v="18000000"/>
    <n v="401"/>
    <x v="102"/>
    <x v="95"/>
    <x v="95"/>
    <x v="18"/>
    <s v="Otro"/>
    <m/>
    <m/>
  </r>
  <r>
    <s v="401-7*"/>
    <s v="Seguros"/>
    <m/>
    <s v="Anual"/>
    <s v="seguro Automovil"/>
    <n v="1"/>
    <s v="Pesos"/>
    <n v="900000"/>
    <n v="401"/>
    <x v="102"/>
    <x v="69"/>
    <x v="69"/>
    <x v="8"/>
    <s v="Contado"/>
    <m/>
    <m/>
  </r>
  <r>
    <s v="401-8*"/>
    <s v="Seguros"/>
    <m/>
    <s v="Anual"/>
    <s v="SOAT"/>
    <n v="1"/>
    <s v="Pesos"/>
    <n v="600000"/>
    <n v="401"/>
    <x v="102"/>
    <x v="70"/>
    <x v="70"/>
    <x v="8"/>
    <s v="Contado"/>
    <m/>
    <m/>
  </r>
  <r>
    <s v="401-9*"/>
    <s v="Orden de compra"/>
    <m/>
    <s v="Cuatrimestral"/>
    <s v="insumos para la oficina"/>
    <n v="6"/>
    <s v="Pesos"/>
    <n v="1500000"/>
    <n v="401"/>
    <x v="102"/>
    <x v="7"/>
    <x v="7"/>
    <x v="10"/>
    <s v="Crédito a 30 dias"/>
    <m/>
    <m/>
  </r>
  <r>
    <s v="401-11*"/>
    <s v="Orden de compra"/>
    <m/>
    <s v="Anual"/>
    <s v="licencia Adobe"/>
    <n v="1"/>
    <s v="Pesos"/>
    <n v="1000000"/>
    <n v="401"/>
    <x v="102"/>
    <x v="0"/>
    <x v="0"/>
    <x v="8"/>
    <s v="Contado"/>
    <m/>
    <m/>
  </r>
  <r>
    <s v="401-12*"/>
    <s v="Orden de compra"/>
    <m/>
    <s v="Anual"/>
    <s v="Revista semana, El Tiempo"/>
    <n v="2"/>
    <s v="Pesos"/>
    <n v="800000"/>
    <n v="401"/>
    <x v="102"/>
    <x v="25"/>
    <x v="25"/>
    <x v="8"/>
    <s v="Contado"/>
    <m/>
    <m/>
  </r>
  <r>
    <s v="401-13*"/>
    <s v="Caja menor"/>
    <m/>
    <s v="Mensual"/>
    <s v="Auxilio de transporte"/>
    <n v="36"/>
    <s v="Pesos"/>
    <n v="720000"/>
    <n v="401"/>
    <x v="102"/>
    <x v="31"/>
    <x v="31"/>
    <x v="11"/>
    <s v="Contado"/>
    <m/>
    <m/>
  </r>
  <r>
    <s v="401-14*"/>
    <s v="Caja menor"/>
    <m/>
    <s v="Mensual"/>
    <s v="Peajes"/>
    <n v="36"/>
    <s v="Pesos"/>
    <n v="486000"/>
    <n v="401"/>
    <x v="102"/>
    <x v="14"/>
    <x v="14"/>
    <x v="11"/>
    <s v="Contado"/>
    <m/>
    <m/>
  </r>
  <r>
    <s v="401-15*"/>
    <s v="Caja menor"/>
    <m/>
    <s v="Mensual"/>
    <s v="Parqueaderos"/>
    <n v="36"/>
    <s v="Pesos"/>
    <n v="432000"/>
    <n v="401"/>
    <x v="102"/>
    <x v="37"/>
    <x v="37"/>
    <x v="11"/>
    <s v="Contado"/>
    <m/>
    <m/>
  </r>
  <r>
    <s v="401-16*"/>
    <s v="Compra-venta"/>
    <m/>
    <s v="Semestral"/>
    <s v="premios y concursos"/>
    <n v="45"/>
    <s v="Pesos"/>
    <n v="585000"/>
    <n v="401"/>
    <x v="102"/>
    <x v="33"/>
    <x v="33"/>
    <x v="9"/>
    <s v="Servicios internos"/>
    <m/>
    <m/>
  </r>
  <r>
    <s v="401-17*"/>
    <s v="Compra-venta"/>
    <m/>
    <s v="Cuatrimestral"/>
    <s v="participación en eventos"/>
    <n v="4"/>
    <s v="Pesos"/>
    <n v="800000"/>
    <n v="401"/>
    <x v="102"/>
    <x v="38"/>
    <x v="38"/>
    <x v="10"/>
    <s v="Contado"/>
    <m/>
    <m/>
  </r>
  <r>
    <s v="401-18*"/>
    <s v="Compra-venta"/>
    <m/>
    <s v="Semestral"/>
    <s v="conmemoraciones administrativos "/>
    <n v="100"/>
    <s v="Pesos"/>
    <n v="2000000"/>
    <n v="401"/>
    <x v="102"/>
    <x v="59"/>
    <x v="59"/>
    <x v="9"/>
    <s v="Servicios internos"/>
    <m/>
    <m/>
  </r>
  <r>
    <s v="401-19*"/>
    <s v="Compra-venta"/>
    <m/>
    <s v="Quincenal"/>
    <s v="Combustible vehículo"/>
    <n v="1"/>
    <s v="Pesos"/>
    <n v="2500000"/>
    <n v="401"/>
    <x v="102"/>
    <x v="12"/>
    <x v="12"/>
    <x v="18"/>
    <s v="Contado"/>
    <m/>
    <m/>
  </r>
  <r>
    <s v="401-22*"/>
    <s v="Orden de compra"/>
    <m/>
    <s v="Semestral"/>
    <s v="Atenciones comunidad Universitaria"/>
    <n v="1"/>
    <s v="Pesos"/>
    <n v="753400"/>
    <n v="401"/>
    <x v="102"/>
    <x v="11"/>
    <x v="11"/>
    <x v="9"/>
    <s v="Crédito a 30 dias"/>
    <m/>
    <m/>
  </r>
  <r>
    <s v="401-23*"/>
    <s v="Mantenimiento"/>
    <m/>
    <s v="Cuatrimestral"/>
    <s v="Mantenimiento y reparaciones"/>
    <n v="4"/>
    <s v="Pesos"/>
    <n v="627216"/>
    <n v="401"/>
    <x v="102"/>
    <x v="27"/>
    <x v="27"/>
    <x v="10"/>
    <s v="Crédito a 30 dias"/>
    <m/>
    <m/>
  </r>
  <r>
    <s v="401-24*"/>
    <s v="Orden de compra"/>
    <m/>
    <s v="Bimestral"/>
    <s v="Atenciones reuniones"/>
    <n v="6"/>
    <s v="Pesos"/>
    <n v="600000"/>
    <n v="401"/>
    <x v="102"/>
    <x v="11"/>
    <x v="11"/>
    <x v="17"/>
    <s v="Crédito a 30 dias"/>
    <m/>
    <m/>
  </r>
  <r>
    <s v="401-25*"/>
    <s v="Otro"/>
    <m/>
    <s v="Anual"/>
    <s v="Impuesto vehículo"/>
    <n v="1"/>
    <s v="Pesos"/>
    <n v="600000"/>
    <n v="401"/>
    <x v="102"/>
    <x v="73"/>
    <x v="73"/>
    <x v="8"/>
    <s v="Contado"/>
    <m/>
    <m/>
  </r>
  <r>
    <n v="401"/>
    <m/>
    <m/>
    <m/>
    <m/>
    <m/>
    <m/>
    <n v="9984"/>
    <n v="401"/>
    <x v="102"/>
    <x v="19"/>
    <x v="19"/>
    <x v="13"/>
    <m/>
    <m/>
    <m/>
  </r>
  <r>
    <n v="401"/>
    <m/>
    <m/>
    <m/>
    <m/>
    <m/>
    <m/>
    <n v="163200"/>
    <n v="401"/>
    <x v="102"/>
    <x v="20"/>
    <x v="20"/>
    <x v="13"/>
    <m/>
    <m/>
    <m/>
  </r>
  <r>
    <n v="401"/>
    <m/>
    <m/>
    <m/>
    <m/>
    <m/>
    <m/>
    <n v="76800"/>
    <n v="401"/>
    <x v="102"/>
    <x v="21"/>
    <x v="21"/>
    <x v="13"/>
    <m/>
    <m/>
    <m/>
  </r>
  <r>
    <n v="401"/>
    <m/>
    <m/>
    <m/>
    <m/>
    <m/>
    <m/>
    <n v="57600"/>
    <n v="401"/>
    <x v="102"/>
    <x v="22"/>
    <x v="22"/>
    <x v="13"/>
    <m/>
    <m/>
    <m/>
  </r>
  <r>
    <n v="401"/>
    <m/>
    <m/>
    <m/>
    <m/>
    <m/>
    <m/>
    <n v="38400"/>
    <n v="401"/>
    <x v="102"/>
    <x v="23"/>
    <x v="23"/>
    <x v="13"/>
    <m/>
    <m/>
    <m/>
  </r>
  <r>
    <n v="401"/>
    <m/>
    <m/>
    <m/>
    <m/>
    <m/>
    <m/>
    <n v="230400"/>
    <n v="401"/>
    <x v="102"/>
    <x v="24"/>
    <x v="24"/>
    <x v="13"/>
    <m/>
    <m/>
    <m/>
  </r>
  <r>
    <s v="201-1*"/>
    <s v="Seguros"/>
    <m/>
    <s v="Marzo"/>
    <s v="Seguro Automoviles"/>
    <n v="1"/>
    <s v="Pesos"/>
    <n v="700000"/>
    <n v="201"/>
    <x v="103"/>
    <x v="69"/>
    <x v="69"/>
    <x v="14"/>
    <s v="Contado"/>
    <s v="Marzo"/>
    <m/>
  </r>
  <r>
    <s v="201-2*"/>
    <s v="Legalizacion anticipos"/>
    <m/>
    <s v="Anual"/>
    <s v="Gastos De Representacion Y Relaciones Publicas"/>
    <n v="12"/>
    <s v="Pesos"/>
    <n v="17256000"/>
    <n v="201"/>
    <x v="103"/>
    <x v="95"/>
    <x v="95"/>
    <x v="8"/>
    <s v="Cuotas"/>
    <s v="Mensual"/>
    <m/>
  </r>
  <r>
    <s v="201-3*"/>
    <s v="Orden de compra"/>
    <m/>
    <s v="Anual"/>
    <s v="Mantenimiento Y Reparaciones"/>
    <n v="2"/>
    <s v="Pesos"/>
    <n v="1400000"/>
    <n v="201"/>
    <x v="103"/>
    <x v="27"/>
    <x v="27"/>
    <x v="8"/>
    <s v="Contado"/>
    <s v="Semestral"/>
    <m/>
  </r>
  <r>
    <s v="201-4*"/>
    <s v="Orden de compra"/>
    <m/>
    <s v="Anual"/>
    <s v="Atenciones Y Refrigerios"/>
    <n v="24"/>
    <s v="Pesos"/>
    <n v="2000000"/>
    <n v="201"/>
    <x v="103"/>
    <x v="11"/>
    <x v="11"/>
    <x v="8"/>
    <s v="Contado"/>
    <s v="Quincenal"/>
    <m/>
  </r>
  <r>
    <s v="201-6*"/>
    <s v="Orden de compra"/>
    <m/>
    <s v="Anual"/>
    <s v="Papeleria Y Utiles De Escritorio"/>
    <n v="2"/>
    <s v="Pesos"/>
    <n v="2000000"/>
    <n v="201"/>
    <x v="103"/>
    <x v="1"/>
    <x v="1"/>
    <x v="8"/>
    <s v="Contado"/>
    <s v="Semestral"/>
    <s v="Se planifica hacer dos pedidos al año, según necesidades de la oficina VRAC"/>
  </r>
  <r>
    <s v="201-7*"/>
    <s v="Orden de compra"/>
    <m/>
    <s v="Anual"/>
    <s v="fotocopias"/>
    <n v="4"/>
    <s v="Pesos"/>
    <n v="1000000"/>
    <n v="201"/>
    <x v="103"/>
    <x v="35"/>
    <x v="35"/>
    <x v="8"/>
    <s v="Contado"/>
    <s v="Trimestral"/>
    <s v="Se realiza el pago trimestral por concepto de impresiones y fotocopias de la oficina de la VRAC"/>
  </r>
  <r>
    <s v="201-8*"/>
    <s v="Orden de compra"/>
    <m/>
    <s v="Anual"/>
    <s v="Elementos De Aseo Y Cafeteria"/>
    <n v="12"/>
    <s v="Pesos"/>
    <n v="1800000"/>
    <n v="201"/>
    <x v="103"/>
    <x v="13"/>
    <x v="13"/>
    <x v="8"/>
    <s v="Contado"/>
    <s v="Mensual"/>
    <s v="Los elementos son suministrados mensualmente para la oficina de la VRAC"/>
  </r>
  <r>
    <s v="201-9*"/>
    <s v="Mantenimiento"/>
    <m/>
    <s v="Anual"/>
    <s v="Insumos Para Mantenimientos"/>
    <n v="1"/>
    <s v="Pesos"/>
    <n v="500000"/>
    <n v="201"/>
    <x v="103"/>
    <x v="7"/>
    <x v="7"/>
    <x v="8"/>
    <s v="Contado"/>
    <s v="Anual"/>
    <s v="Este gasto dependerá de las necesidades de la oficina de la VRAC"/>
  </r>
  <r>
    <s v="201-10*"/>
    <s v="Otro"/>
    <m/>
    <s v="Anual"/>
    <s v="Auxilios a empleados"/>
    <n v="1"/>
    <s v="Pesos"/>
    <n v="700000"/>
    <n v="201"/>
    <x v="103"/>
    <x v="18"/>
    <x v="18"/>
    <x v="8"/>
    <s v="Contado"/>
    <s v="Anual"/>
    <m/>
  </r>
  <r>
    <s v="201-11*"/>
    <s v="Mantenimiento"/>
    <m/>
    <s v="Anual"/>
    <s v="Mantenimiento Equipo De Computo"/>
    <n v="2"/>
    <s v="Pesos"/>
    <n v="2000000"/>
    <n v="201"/>
    <x v="103"/>
    <x v="3"/>
    <x v="3"/>
    <x v="8"/>
    <s v="Contado"/>
    <s v="Semestral"/>
    <s v="Se proyecta realizar dos mantenimientos a los equipos de la oficina VRAC "/>
  </r>
  <r>
    <s v="201-12*"/>
    <s v="Orden de compra"/>
    <m/>
    <s v="Anual"/>
    <s v="Seguro Obligatorio Accidente De Transito"/>
    <n v="1"/>
    <s v="Pesos"/>
    <n v="500000"/>
    <n v="201"/>
    <x v="103"/>
    <x v="70"/>
    <x v="70"/>
    <x v="8"/>
    <s v="Contado"/>
    <s v="Anual"/>
    <m/>
  </r>
  <r>
    <s v="201-16*"/>
    <s v="Orden de compra"/>
    <m/>
    <s v="Semestral"/>
    <s v="Servicio Telefono"/>
    <n v="2"/>
    <s v="Pesos"/>
    <n v="45000000"/>
    <n v="201"/>
    <x v="103"/>
    <x v="2"/>
    <x v="2"/>
    <x v="9"/>
    <s v="Tarjeta de crédito"/>
    <s v="Semestral"/>
    <s v="Se proyecta de compra de SIM CARD y equipos móbiles para Estudiantes y personal administrativo."/>
  </r>
  <r>
    <s v="201-17*"/>
    <s v="Orden de compra"/>
    <m/>
    <s v="Anual"/>
    <s v="Auxilios A Estudiantes"/>
    <n v="1"/>
    <s v="Pesos"/>
    <n v="60000000"/>
    <n v="201"/>
    <x v="103"/>
    <x v="34"/>
    <x v="34"/>
    <x v="8"/>
    <s v="Crédito a 30 dias"/>
    <s v="Anual"/>
    <s v="Se proyecta comprar portátiles para estudiantes y personal administrativo"/>
  </r>
  <r>
    <s v="201-18*"/>
    <s v="Orden de compra"/>
    <m/>
    <s v="Anual"/>
    <s v="IMPUESTO VEHÍCULO"/>
    <n v="1"/>
    <s v="Pesos"/>
    <n v="700000"/>
    <n v="201"/>
    <x v="103"/>
    <x v="108"/>
    <x v="73"/>
    <x v="8"/>
    <s v="Contado"/>
    <s v="Anual"/>
    <s v="RUBRO PARA EL PAGO DEL IMPUESTO DEL VEHÍCULO ASIGNADO A LA VRAC"/>
  </r>
  <r>
    <s v="201-19*"/>
    <s v="Caja menor"/>
    <m/>
    <s v="Anual"/>
    <s v="Transporte Urbano"/>
    <n v="12"/>
    <s v="Pesos"/>
    <n v="300000"/>
    <n v="201"/>
    <x v="103"/>
    <x v="31"/>
    <x v="31"/>
    <x v="8"/>
    <s v="Caja Menor"/>
    <s v="Mensual"/>
    <m/>
  </r>
  <r>
    <s v="201-20*"/>
    <s v="Caja menor"/>
    <m/>
    <s v="Anual"/>
    <s v="Peajes"/>
    <n v="12"/>
    <s v="Pesos"/>
    <n v="1560000"/>
    <n v="201"/>
    <x v="103"/>
    <x v="14"/>
    <x v="14"/>
    <x v="8"/>
    <s v="Caja Menor"/>
    <s v="Mensual"/>
    <m/>
  </r>
  <r>
    <s v="201-21*"/>
    <s v="Caja menor"/>
    <m/>
    <s v="Anual"/>
    <s v="Parqueaderos"/>
    <n v="12"/>
    <s v="Pesos"/>
    <n v="84000"/>
    <n v="201"/>
    <x v="103"/>
    <x v="37"/>
    <x v="37"/>
    <x v="8"/>
    <s v="Caja Menor"/>
    <s v="Mensual"/>
    <m/>
  </r>
  <r>
    <s v="201-24*"/>
    <s v="Orden de compra"/>
    <m/>
    <s v="Anual"/>
    <s v="Auxilios diversos"/>
    <n v="1"/>
    <s v="Pesos"/>
    <n v="1500000"/>
    <n v="201"/>
    <x v="103"/>
    <x v="46"/>
    <x v="46"/>
    <x v="8"/>
    <s v="Servicios internos"/>
    <s v="Anual"/>
    <s v="Este rubro se centra en Servicios Internos - compras tienda Unisalle"/>
  </r>
  <r>
    <s v="201-25*"/>
    <s v="Orden de compra"/>
    <m/>
    <s v="Anual"/>
    <s v="Pasajes Aereos"/>
    <n v="12"/>
    <s v="Pesos"/>
    <n v="20000000"/>
    <n v="201"/>
    <x v="103"/>
    <x v="4"/>
    <x v="4"/>
    <x v="8"/>
    <s v="Tarjeta de crédito"/>
    <s v="Mensual"/>
    <m/>
  </r>
  <r>
    <s v="201-26*"/>
    <s v="Otro"/>
    <m/>
    <s v="Anual"/>
    <s v="Viáticos"/>
    <n v="12"/>
    <s v="Pesos"/>
    <n v="5000000"/>
    <n v="201"/>
    <x v="103"/>
    <x v="16"/>
    <x v="16"/>
    <x v="8"/>
    <s v="Contado"/>
    <s v="Mensual"/>
    <m/>
  </r>
  <r>
    <s v="201-27*"/>
    <s v="Prestación de servicios"/>
    <m/>
    <s v="Anual"/>
    <s v="Honorarios Capacitacion"/>
    <n v="3"/>
    <s v="Pesos"/>
    <n v="5000000"/>
    <n v="201"/>
    <x v="103"/>
    <x v="17"/>
    <x v="17"/>
    <x v="8"/>
    <s v="Contado"/>
    <s v="Cuatrimestral"/>
    <m/>
  </r>
  <r>
    <s v="201-28*"/>
    <s v="Prestación de servicios"/>
    <m/>
    <s v="Anual"/>
    <s v="Alojamiento Y Alimentacion"/>
    <n v="12"/>
    <s v="Pesos"/>
    <n v="5000000"/>
    <n v="201"/>
    <x v="103"/>
    <x v="5"/>
    <x v="5"/>
    <x v="8"/>
    <s v="Contado"/>
    <s v="Mensual"/>
    <m/>
  </r>
  <r>
    <s v="201-31*"/>
    <s v="Transporte"/>
    <m/>
    <s v="Anual"/>
    <s v="Combustibles Y Lubricantes"/>
    <n v="12"/>
    <s v="Pesos"/>
    <n v="500000"/>
    <n v="201"/>
    <x v="103"/>
    <x v="12"/>
    <x v="12"/>
    <x v="8"/>
    <s v="Contado"/>
    <s v="Mensual"/>
    <m/>
  </r>
  <r>
    <s v="201-32*"/>
    <s v="Prestación de servicios"/>
    <m/>
    <s v="Anual"/>
    <s v="Honorarios Docentes Invitados"/>
    <n v="8"/>
    <s v="Pesos"/>
    <n v="13899600"/>
    <n v="201"/>
    <x v="103"/>
    <x v="45"/>
    <x v="45"/>
    <x v="8"/>
    <s v="Contado"/>
    <s v="Cuatrimestral"/>
    <m/>
  </r>
  <r>
    <n v="201"/>
    <m/>
    <m/>
    <m/>
    <m/>
    <m/>
    <m/>
    <n v="10400"/>
    <n v="201"/>
    <x v="103"/>
    <x v="19"/>
    <x v="19"/>
    <x v="13"/>
    <m/>
    <m/>
    <m/>
  </r>
  <r>
    <n v="201"/>
    <m/>
    <m/>
    <m/>
    <m/>
    <m/>
    <m/>
    <n v="170000"/>
    <n v="201"/>
    <x v="103"/>
    <x v="20"/>
    <x v="20"/>
    <x v="13"/>
    <m/>
    <m/>
    <m/>
  </r>
  <r>
    <n v="201"/>
    <m/>
    <m/>
    <m/>
    <m/>
    <m/>
    <m/>
    <n v="80000"/>
    <n v="201"/>
    <x v="103"/>
    <x v="21"/>
    <x v="21"/>
    <x v="13"/>
    <m/>
    <m/>
    <m/>
  </r>
  <r>
    <n v="201"/>
    <m/>
    <m/>
    <m/>
    <m/>
    <m/>
    <m/>
    <n v="60000"/>
    <n v="201"/>
    <x v="103"/>
    <x v="22"/>
    <x v="22"/>
    <x v="13"/>
    <m/>
    <m/>
    <m/>
  </r>
  <r>
    <n v="201"/>
    <m/>
    <m/>
    <m/>
    <m/>
    <m/>
    <m/>
    <n v="40000"/>
    <n v="201"/>
    <x v="103"/>
    <x v="23"/>
    <x v="23"/>
    <x v="13"/>
    <m/>
    <m/>
    <m/>
  </r>
  <r>
    <n v="201"/>
    <m/>
    <m/>
    <m/>
    <m/>
    <m/>
    <m/>
    <n v="240000"/>
    <n v="201"/>
    <x v="103"/>
    <x v="24"/>
    <x v="24"/>
    <x v="13"/>
    <m/>
    <m/>
    <m/>
  </r>
  <r>
    <s v="501-1*"/>
    <s v="Orden de compra"/>
    <m/>
    <s v="Quincenal"/>
    <s v="combustible para el vehículo de la Vicerrectoría Administrativa"/>
    <n v="24"/>
    <s v="Pesos"/>
    <n v="5160000"/>
    <n v="501"/>
    <x v="104"/>
    <x v="12"/>
    <x v="12"/>
    <x v="18"/>
    <s v="Crédito a 30 dias"/>
    <s v="Quincenal"/>
    <s v="Esta cuenta se gestiona a través del convenio con la estación de servicio para el abastecimiento de combustible del vehículo de la VRAD"/>
  </r>
  <r>
    <s v="501-2*"/>
    <s v="Legalizacion anticipos"/>
    <m/>
    <s v="Mensual"/>
    <s v="gastos de representación asignados a la vicerrectora administrativa"/>
    <n v="12"/>
    <s v="Pesos"/>
    <n v="12000000"/>
    <n v="501"/>
    <x v="104"/>
    <x v="95"/>
    <x v="95"/>
    <x v="11"/>
    <s v="Anticipo"/>
    <s v="Mensual"/>
    <s v="bajo esta cuenta se asignan los gastos de representación de la VRAD"/>
  </r>
  <r>
    <s v="501-3*"/>
    <s v="Otro"/>
    <m/>
    <s v="Bimestral"/>
    <s v="tiquetes aéreos para cubrir los desplazamientos necesarios de la Vicerrectoría"/>
    <n v="5"/>
    <s v="Pesos"/>
    <n v="3500000"/>
    <n v="501"/>
    <x v="104"/>
    <x v="4"/>
    <x v="4"/>
    <x v="17"/>
    <s v="Tarjeta de crédito"/>
    <s v="Bimestral"/>
    <s v="Se estima un promedio de 5 viajes en el año desde la VRAD"/>
  </r>
  <r>
    <s v="501-4*"/>
    <s v="Caja menor"/>
    <m/>
    <s v="Mensual"/>
    <s v="compra de refrigerios para atender las reuniones de la vicerrectoría "/>
    <n v="12"/>
    <s v="Pesos"/>
    <n v="4008000"/>
    <n v="501"/>
    <x v="104"/>
    <x v="11"/>
    <x v="11"/>
    <x v="11"/>
    <s v="Caja Menor"/>
    <s v="Mensual"/>
    <s v="Se proyecta el uso de estos recursos para atender las reuniones y eventos de la VRAD"/>
  </r>
  <r>
    <s v="501-6*"/>
    <s v="Otro"/>
    <m/>
    <s v="Mensual"/>
    <s v="alojamiento y alimentación para cubrir las designaciones de los funcionarios de la vicerrectoría"/>
    <n v="12"/>
    <s v="Pesos"/>
    <n v="2004000"/>
    <n v="501"/>
    <x v="104"/>
    <x v="5"/>
    <x v="5"/>
    <x v="11"/>
    <s v="Contado"/>
    <s v="Mensual"/>
    <s v="Este recurso se asignará de conformidad con las necesidades por designación en participación en eventos o por comisión de servicios. "/>
  </r>
  <r>
    <s v="501-7*"/>
    <s v="Seguros"/>
    <m/>
    <s v="Noviembre"/>
    <s v="seguro contra todo riesgo para el vehículo de la Vicerrectoría"/>
    <n v="1"/>
    <s v="Pesos"/>
    <n v="1500000"/>
    <n v="501"/>
    <x v="104"/>
    <x v="69"/>
    <x v="69"/>
    <x v="1"/>
    <s v="Crédito a 30 dias"/>
    <s v="Diciembre"/>
    <s v="El seguro del vehículo tiene vigencia hasta el mes de noviembre de 2021"/>
  </r>
  <r>
    <s v="501-10*"/>
    <s v="Orden de compra"/>
    <m/>
    <s v="Trimestral"/>
    <s v="gastos asociados a trámites notariales, de licencias y demás que puedan requerirse en la Vicerrectoría"/>
    <n v="5"/>
    <s v="Pesos"/>
    <n v="1000000"/>
    <n v="501"/>
    <x v="104"/>
    <x v="58"/>
    <x v="58"/>
    <x v="12"/>
    <s v="Crédito a 30 dias"/>
    <s v="Trimestral"/>
    <s v="Estos recursos se fijan teniendo en cuenta que por la naturaleza de la operación es posible que se requiera de algún trámite legal"/>
  </r>
  <r>
    <s v="501-11*"/>
    <s v="Otro"/>
    <m/>
    <s v="Mensual"/>
    <s v="gastos de pasajes terrestres asociados a la ejecución de las actividades propias de la vicerrectoría"/>
    <n v="12"/>
    <s v="Pesos"/>
    <n v="2004000"/>
    <n v="501"/>
    <x v="104"/>
    <x v="10"/>
    <x v="10"/>
    <x v="11"/>
    <s v="Otro"/>
    <s v="Mensual"/>
    <s v="Estos gastos están asociados a la ejecución de actividades que sean delegadas, por lo que su ejecución depende de las designaciones"/>
  </r>
  <r>
    <s v="501-12*"/>
    <s v="Seguros"/>
    <m/>
    <s v="Marzo"/>
    <s v="Seguro obligatorio de accidentes de tránsito del vehículo de la Vicerrectoría "/>
    <n v="1"/>
    <s v="Pesos"/>
    <n v="500000"/>
    <n v="501"/>
    <x v="104"/>
    <x v="70"/>
    <x v="70"/>
    <x v="14"/>
    <s v="Crédito a 30 dias"/>
    <s v="Abril"/>
    <s v="Corresponde al pago del seguro obligatorio"/>
  </r>
  <r>
    <s v="501-15*"/>
    <s v="Caja menor"/>
    <m/>
    <s v="Mensual"/>
    <s v="transportes urbanos para cubrir las necesidades de desplazamiento de la vicerrectoría"/>
    <n v="12"/>
    <s v="Pesos"/>
    <n v="360000"/>
    <n v="501"/>
    <x v="104"/>
    <x v="31"/>
    <x v="31"/>
    <x v="11"/>
    <s v="Caja Menor"/>
    <s v="Mensual"/>
    <s v="estos recursos se asignarán de conformidad con las necesidades del servicio "/>
  </r>
  <r>
    <s v="501-16*"/>
    <s v="Otro"/>
    <m/>
    <s v="Trimestral"/>
    <s v="pago por concepto de eventuales sanciones "/>
    <n v="2"/>
    <s v="Pesos"/>
    <n v="380000"/>
    <n v="501"/>
    <x v="104"/>
    <x v="94"/>
    <x v="94"/>
    <x v="12"/>
    <s v="Otro"/>
    <s v="Trimestral"/>
    <s v="Estos recursos se destinarán de conformidad con las eventualidades que surjan "/>
  </r>
  <r>
    <s v="501-17*"/>
    <s v="Orden de compra"/>
    <m/>
    <s v="Semestral"/>
    <s v="papelería y utiles de escritorio para el funcionamiento de la vicerrectoría, tales como papel, boligrafos, resaltadores, post it "/>
    <n v="2"/>
    <s v="Pesos"/>
    <n v="1000000"/>
    <n v="501"/>
    <x v="104"/>
    <x v="1"/>
    <x v="1"/>
    <x v="9"/>
    <s v="Crédito a 30 dias"/>
    <s v="Semestral"/>
    <m/>
  </r>
  <r>
    <s v="501-18*"/>
    <s v="Otro"/>
    <m/>
    <s v="Mensual"/>
    <s v="Recursos asignados a los funcionarios de la Vicerrectoría para la participación en eventos según designación "/>
    <n v="12"/>
    <s v="Pesos"/>
    <n v="1500000"/>
    <n v="501"/>
    <x v="104"/>
    <x v="38"/>
    <x v="38"/>
    <x v="11"/>
    <s v="Otro"/>
    <s v="Mensual"/>
    <s v="Estos recursos se aignarán de conformidad con las necesidades"/>
  </r>
  <r>
    <s v="501-19*"/>
    <s v="Prestación de servicios"/>
    <m/>
    <s v="Bimestral"/>
    <s v="honorarios por consultorías especializadas de conformidad con las necesidades de la vicerrectoría"/>
    <n v="2"/>
    <s v="Pesos"/>
    <n v="5000000"/>
    <n v="501"/>
    <x v="104"/>
    <x v="15"/>
    <x v="15"/>
    <x v="17"/>
    <s v="Crédito a 30 dias"/>
    <s v="Bimestral"/>
    <m/>
  </r>
  <r>
    <s v="501-20*"/>
    <s v="Orden de compra"/>
    <m/>
    <s v="Abril"/>
    <s v="suscripción a las publicaciones que se determinen desde la Vicerrectoría"/>
    <n v="1"/>
    <s v="Pesos"/>
    <n v="1000000"/>
    <n v="501"/>
    <x v="104"/>
    <x v="25"/>
    <x v="25"/>
    <x v="7"/>
    <s v="Crédito a 30 dias"/>
    <s v="Mayo"/>
    <m/>
  </r>
  <r>
    <s v="501-21*"/>
    <s v="Orden de compra"/>
    <m/>
    <s v="Mayo"/>
    <s v="revisión  períodica del vehículo de la Vicerrectoría"/>
    <n v="1"/>
    <s v="Pesos"/>
    <n v="500000"/>
    <n v="501"/>
    <x v="104"/>
    <x v="27"/>
    <x v="27"/>
    <x v="6"/>
    <s v="Crédito a 30 dias"/>
    <s v="Junio"/>
    <s v="se prevé el mantenimiento períodico del vehículo de la vicerrectoría "/>
  </r>
  <r>
    <s v="501-22*"/>
    <s v="Orden de compra"/>
    <m/>
    <s v="Mensual"/>
    <s v="mantenimiento y reparaciones de los equipos de oficina de la vicerrectoría "/>
    <n v="12"/>
    <s v="Pesos"/>
    <n v="2500000"/>
    <n v="501"/>
    <x v="104"/>
    <x v="27"/>
    <x v="27"/>
    <x v="11"/>
    <s v="Crédito a 30 dias"/>
    <s v="Mensual"/>
    <m/>
  </r>
  <r>
    <s v="501-23*"/>
    <s v="Caja menor"/>
    <m/>
    <s v="Mensual"/>
    <s v="peajes asociados a los desplazamientos realizados con el vehículo de la vicerrectoría"/>
    <n v="12"/>
    <s v="Pesos"/>
    <n v="300000"/>
    <n v="501"/>
    <x v="104"/>
    <x v="14"/>
    <x v="14"/>
    <x v="11"/>
    <s v="Caja Menor"/>
    <s v="Mensual"/>
    <s v="La ejecución de este gasto depende de la frecuencia de los desplazamientos "/>
  </r>
  <r>
    <s v="501-26*"/>
    <s v="Orden de compra"/>
    <m/>
    <s v="Mensual"/>
    <s v="insumos requeridos para el manenimiento de la dependencia. "/>
    <n v="12"/>
    <s v="Pesos"/>
    <n v="1500000"/>
    <n v="501"/>
    <x v="104"/>
    <x v="7"/>
    <x v="7"/>
    <x v="11"/>
    <s v="Crédito a 30 dias"/>
    <s v="Mensual"/>
    <s v="La utilización de los recursos depende de las necesidades identificadas"/>
  </r>
  <r>
    <s v="501-27*"/>
    <s v="Otro"/>
    <m/>
    <s v="Mensual"/>
    <s v="Auxilios a los funcionarios de la Vicerrectoría para atender las designaciones en comisión de servicios o en participación en eventos"/>
    <n v="12"/>
    <s v="Pesos"/>
    <n v="2000000"/>
    <n v="501"/>
    <x v="104"/>
    <x v="18"/>
    <x v="18"/>
    <x v="11"/>
    <s v="Contado"/>
    <s v="Mensual"/>
    <s v="La destinación de estos recursos dependerá de las actividades encargadas"/>
  </r>
  <r>
    <s v="501-28*"/>
    <s v="Orden de compra"/>
    <m/>
    <s v="Trimestral"/>
    <s v="insumos para aseo y cafetería de la vicerrectoría "/>
    <n v="2"/>
    <s v="Pesos"/>
    <n v="735400"/>
    <n v="501"/>
    <x v="104"/>
    <x v="13"/>
    <x v="13"/>
    <x v="12"/>
    <s v="Crédito a 30 dias"/>
    <s v="Trimestral"/>
    <m/>
  </r>
  <r>
    <s v="501-29*"/>
    <s v="Otro"/>
    <m/>
    <s v="Mayo"/>
    <s v="impuesto del vehículo de la vicerrectoría "/>
    <n v="1"/>
    <s v="Pesos"/>
    <n v="1300000"/>
    <n v="501"/>
    <x v="104"/>
    <x v="73"/>
    <x v="73"/>
    <x v="6"/>
    <s v="Otro"/>
    <s v="Mayo"/>
    <s v="recurso provisionado para el pago del impuesto del vehículo de la VRAD"/>
  </r>
  <r>
    <n v="501"/>
    <m/>
    <m/>
    <m/>
    <m/>
    <m/>
    <m/>
    <n v="4306"/>
    <n v="501"/>
    <x v="104"/>
    <x v="19"/>
    <x v="19"/>
    <x v="13"/>
    <m/>
    <m/>
    <m/>
  </r>
  <r>
    <n v="501"/>
    <m/>
    <m/>
    <m/>
    <m/>
    <m/>
    <m/>
    <n v="70390"/>
    <n v="501"/>
    <x v="104"/>
    <x v="20"/>
    <x v="20"/>
    <x v="13"/>
    <m/>
    <m/>
    <m/>
  </r>
  <r>
    <n v="501"/>
    <m/>
    <m/>
    <m/>
    <m/>
    <m/>
    <m/>
    <n v="33125"/>
    <n v="501"/>
    <x v="104"/>
    <x v="21"/>
    <x v="21"/>
    <x v="13"/>
    <m/>
    <m/>
    <m/>
  </r>
  <r>
    <n v="501"/>
    <m/>
    <m/>
    <m/>
    <m/>
    <m/>
    <m/>
    <n v="24843"/>
    <n v="501"/>
    <x v="104"/>
    <x v="22"/>
    <x v="22"/>
    <x v="13"/>
    <m/>
    <m/>
    <m/>
  </r>
  <r>
    <n v="501"/>
    <m/>
    <m/>
    <m/>
    <m/>
    <m/>
    <m/>
    <n v="16562"/>
    <n v="501"/>
    <x v="104"/>
    <x v="23"/>
    <x v="23"/>
    <x v="13"/>
    <m/>
    <m/>
    <m/>
  </r>
  <r>
    <n v="501"/>
    <m/>
    <m/>
    <m/>
    <m/>
    <m/>
    <m/>
    <n v="99374"/>
    <n v="501"/>
    <x v="104"/>
    <x v="24"/>
    <x v="24"/>
    <x v="13"/>
    <m/>
    <m/>
    <m/>
  </r>
  <r>
    <s v="243371-5*"/>
    <s v="Orden de compra"/>
    <m/>
    <s v="Febrero"/>
    <s v="Almuerzo estándar"/>
    <n v="1"/>
    <s v="Pesos"/>
    <n v="128000"/>
    <n v="243371"/>
    <x v="105"/>
    <x v="11"/>
    <x v="11"/>
    <x v="4"/>
    <s v="Crédito a 30 dias"/>
    <s v="Marzo"/>
    <s v="Encuentro Institucional de semilleros:Almuerzo estandar para delegación de Lewis University por convenio"/>
  </r>
  <r>
    <s v="243371-5*"/>
    <s v="Orden de compra"/>
    <m/>
    <s v="Febrero"/>
    <s v="Refrigerios"/>
    <n v="1"/>
    <s v="Pesos"/>
    <n v="1000000"/>
    <n v="243371"/>
    <x v="105"/>
    <x v="11"/>
    <x v="11"/>
    <x v="4"/>
    <s v="Crédito a 30 dias"/>
    <s v="Marzo"/>
    <s v="Encuentro Institucional de Semilleros: Refrigerios a ponentes y evaluadores -3 jornadas diferentes"/>
  </r>
  <r>
    <s v="243371-5*"/>
    <s v="Orden de compra"/>
    <m/>
    <s v="Febrero"/>
    <s v="Desayuno estándar"/>
    <n v="1"/>
    <s v="Pesos"/>
    <n v="238000"/>
    <n v="243371"/>
    <x v="105"/>
    <x v="11"/>
    <x v="11"/>
    <x v="4"/>
    <s v="Crédito a 30 dias"/>
    <s v="Marzo"/>
    <s v="Encuentro Institucional de semilleros: Desayuno estandar ponentes Utopía e invitados internacionales de Lewis University- 3 días"/>
  </r>
  <r>
    <s v="243371-6*"/>
    <s v="Caja menor"/>
    <m/>
    <s v="Marzo"/>
    <s v="Servicio Taxis y/o  buses"/>
    <n v="5"/>
    <s v="Pesos"/>
    <n v="400000"/>
    <n v="243371"/>
    <x v="105"/>
    <x v="31"/>
    <x v="31"/>
    <x v="14"/>
    <s v="Caja Menor"/>
    <s v="Marzo"/>
    <s v="Movilidad invitados diferentes eventos y/o logística de la Dcc. Formativa y Científica"/>
  </r>
  <r>
    <s v="243371-7*"/>
    <s v="Orden de compra"/>
    <m/>
    <s v="Febrero"/>
    <s v="Alojamiento"/>
    <n v="1"/>
    <s v="Pesos"/>
    <n v="4284000"/>
    <n v="243371"/>
    <x v="105"/>
    <x v="5"/>
    <x v="5"/>
    <x v="4"/>
    <s v="Crédito a 30 dias"/>
    <s v="Marzo"/>
    <s v="Encuentro Institucional de semilleros: Delegación de México. Se cubre el hospedaje de 1 docente y 7 ponentes de La Salle de México "/>
  </r>
  <r>
    <s v="243371-8*"/>
    <s v="Orden de compra"/>
    <m/>
    <s v="Febrero"/>
    <s v="Membresía RedCOLSI"/>
    <n v="1"/>
    <s v="Pesos"/>
    <n v="910000"/>
    <n v="243371"/>
    <x v="105"/>
    <x v="9"/>
    <x v="9"/>
    <x v="4"/>
    <s v="Contado"/>
    <s v="Febrero"/>
    <s v="Pago membresía RedCOLSI, que corresponde a 1SMLV. Membresia anual, con su pago se obtiene 5% de descuento en las inscripciones del evento regionaly el apoyo en en recursos por el Nodo si hay avales internacionales"/>
  </r>
  <r>
    <s v="243371-10*"/>
    <s v="Otro"/>
    <m/>
    <s v="Septiembre"/>
    <s v="Auxilio estudiantes "/>
    <n v="1"/>
    <s v="Pesos"/>
    <n v="1500000"/>
    <n v="243371"/>
    <x v="105"/>
    <x v="34"/>
    <x v="34"/>
    <x v="3"/>
    <s v="Otro"/>
    <s v="Septiembre"/>
    <s v="Auxilio para 2 estudiantes, movilidad nacional Encuentro Nacional RedCOLSI. Ganadores mejores proyectos encuentro regional, 1 en curso 1 terminado."/>
  </r>
  <r>
    <s v="243371-11*"/>
    <s v="Otro"/>
    <m/>
    <s v="Septiembre"/>
    <s v="Auxilios a estudiantes"/>
    <n v="1"/>
    <s v="Pesos"/>
    <n v="5000000"/>
    <n v="243371"/>
    <x v="105"/>
    <x v="34"/>
    <x v="34"/>
    <x v="3"/>
    <s v="Otro"/>
    <s v="Septiembre"/>
    <s v="Auxilio a max. 4 estudiantes, movilidad internacional Encuentro Internacional para México, USA o aval RedCOLSI."/>
  </r>
  <r>
    <s v="243371-12*"/>
    <s v="Orden de compra"/>
    <m/>
    <s v="Abril"/>
    <s v="Diseño "/>
    <n v="1"/>
    <s v="Pesos"/>
    <n v="1500000"/>
    <n v="243371"/>
    <x v="105"/>
    <x v="15"/>
    <x v="15"/>
    <x v="7"/>
    <s v="Servicios internos"/>
    <s v="Mayo"/>
    <s v="Simposio del investigador: Diseño plegable digital para simposio"/>
  </r>
  <r>
    <s v="243371-13*"/>
    <s v="Orden de compra"/>
    <m/>
    <s v="Abril"/>
    <s v="Bonos"/>
    <n v="1"/>
    <s v="Pesos"/>
    <n v="12000000"/>
    <n v="243371"/>
    <x v="105"/>
    <x v="11"/>
    <x v="11"/>
    <x v="7"/>
    <s v="Contado"/>
    <s v="Mayo"/>
    <s v="Simposio del investigador: Bonos por 150.000 Pago evaluadores (80)"/>
  </r>
  <r>
    <s v="243371-14*"/>
    <s v="Orden de compra"/>
    <m/>
    <s v="Abril"/>
    <s v="Refrigerios"/>
    <n v="1"/>
    <s v="Pesos"/>
    <n v="1200000"/>
    <n v="243371"/>
    <x v="105"/>
    <x v="11"/>
    <x v="11"/>
    <x v="7"/>
    <s v="Crédito a 30 dias"/>
    <s v="Mayo"/>
    <s v="Simposio del investigador: Refrigerios Ponentes e invitados"/>
  </r>
  <r>
    <s v="243371-15*"/>
    <s v="Orden de compra"/>
    <m/>
    <s v="Mayo"/>
    <s v="Premios"/>
    <n v="1"/>
    <s v="Pesos"/>
    <n v="6000000"/>
    <n v="243371"/>
    <x v="105"/>
    <x v="33"/>
    <x v="33"/>
    <x v="6"/>
    <s v="Crédito a 30 dias"/>
    <s v="Junio"/>
    <s v="10 Premios (Por área de conocimiento)Simposio del investigador: Ponencias Centrales y ganador mesa"/>
  </r>
  <r>
    <s v="243371-16*"/>
    <s v="Orden de compra"/>
    <m/>
    <s v="Abril"/>
    <s v="Alojamiento"/>
    <n v="1"/>
    <s v="Pesos"/>
    <n v="360000"/>
    <n v="243371"/>
    <x v="105"/>
    <x v="5"/>
    <x v="5"/>
    <x v="7"/>
    <s v="Crédito a 30 dias"/>
    <s v="Mayo"/>
    <s v="Simposio del investigador: Conferencistas internacionales"/>
  </r>
  <r>
    <s v="243371-18*"/>
    <s v="Orden de compra"/>
    <m/>
    <s v="Junio"/>
    <s v="Bebidas y Alimentos"/>
    <n v="1"/>
    <s v="Pesos"/>
    <n v="4500000"/>
    <n v="243371"/>
    <x v="105"/>
    <x v="11"/>
    <x v="11"/>
    <x v="15"/>
    <s v="Crédito a 30 dias"/>
    <s v="Julio"/>
    <s v="Pasabocas y bebidas evento de cierre Día del Investigador Lasallista"/>
  </r>
  <r>
    <s v="243371-19*"/>
    <s v="Orden de compra"/>
    <m/>
    <s v="Junio"/>
    <s v="Arreglo floral"/>
    <n v="1"/>
    <s v="Pesos"/>
    <n v="300000"/>
    <n v="243371"/>
    <x v="105"/>
    <x v="59"/>
    <x v="59"/>
    <x v="15"/>
    <s v="Crédito a 30 dias"/>
    <s v="Julio"/>
    <s v="Decoración teatro o auditorio Día del Investigador Lasallista"/>
  </r>
  <r>
    <s v="243371-20*"/>
    <s v="Otro"/>
    <m/>
    <s v="Abril"/>
    <s v="Pasajes aéreos"/>
    <n v="4"/>
    <s v="Pesos"/>
    <n v="2800000"/>
    <n v="243371"/>
    <x v="105"/>
    <x v="4"/>
    <x v="4"/>
    <x v="7"/>
    <s v="Tarjeta de crédito"/>
    <s v="Trimestral"/>
    <s v="Viajes Nacionales de la Dcc. Investigación Formativa y científica a Utopía o eventos de semilleros RedCOLSI encuentro regional o nacional"/>
  </r>
  <r>
    <s v="243371-21*"/>
    <s v="Orden de compra"/>
    <m/>
    <s v="Marzo"/>
    <s v="Refrigerios"/>
    <n v="4"/>
    <s v="Pesos"/>
    <n v="1300000"/>
    <n v="243371"/>
    <x v="105"/>
    <x v="11"/>
    <x v="11"/>
    <x v="14"/>
    <s v="Crédito a 30 dias"/>
    <s v="Trimestral"/>
    <s v="Refrigerios  reuniones con directivos de redes o grupos de trabajo de la Dirección de Investigación Formativa y Científica"/>
  </r>
  <r>
    <s v="243371-21*"/>
    <s v="Orden de compra"/>
    <m/>
    <s v="Mayo"/>
    <s v="Inscripción evento académico"/>
    <n v="1"/>
    <s v="Pesos"/>
    <n v="900000"/>
    <n v="243371"/>
    <x v="105"/>
    <x v="38"/>
    <x v="38"/>
    <x v="6"/>
    <s v="Contado"/>
    <s v="Mayo"/>
    <s v="Encuentro Regional RedCOLSI: Inscripción 10 estudiantes/mejores proyectos Encuentro Institucional"/>
  </r>
  <r>
    <s v="243371-21*"/>
    <s v="Otro"/>
    <m/>
    <s v="Mayo"/>
    <s v="Premios"/>
    <n v="1"/>
    <s v="Pesos"/>
    <n v="1680000"/>
    <n v="243371"/>
    <x v="105"/>
    <x v="33"/>
    <x v="33"/>
    <x v="6"/>
    <s v="Crédito a 30 dias"/>
    <s v="Junio"/>
    <s v="Día del investigador Lasallista: Premios ganador cada categoría (medallas)"/>
  </r>
  <r>
    <s v="243361-22*"/>
    <s v="Seguros"/>
    <m/>
    <s v="Enero"/>
    <s v="Seguros de cumplimiento"/>
    <n v="11"/>
    <s v="Pesos"/>
    <n v="15000000"/>
    <n v="243361"/>
    <x v="106"/>
    <x v="104"/>
    <x v="103"/>
    <x v="2"/>
    <s v="Contado"/>
    <s v="Mensual"/>
    <s v="Suscripción pólizas de garantía necesarias para la suscripción de convenios y contratos con entidades externas. Proyectos a cargo de la dirección de Programas y proyectos"/>
  </r>
  <r>
    <s v="243361-23*"/>
    <s v="Orden de compra"/>
    <m/>
    <s v="Febrero"/>
    <s v="Servicio de correspondencia"/>
    <n v="10"/>
    <s v="Pesos"/>
    <n v="1350000"/>
    <n v="243361"/>
    <x v="106"/>
    <x v="67"/>
    <x v="67"/>
    <x v="4"/>
    <s v="Servicios internos"/>
    <s v="Mensual"/>
    <s v="Costo del flete del envío de comunicaciónes o encomiendas a entes externos o a sede Yopal - Casanare"/>
  </r>
  <r>
    <s v="243361-24*"/>
    <s v="Prestación de servicios"/>
    <m/>
    <s v="Junio"/>
    <s v="Mantenimiento equipo de computo"/>
    <n v="1"/>
    <s v="Pesos"/>
    <n v="750000"/>
    <n v="243361"/>
    <x v="106"/>
    <x v="3"/>
    <x v="3"/>
    <x v="15"/>
    <s v="Servicios internos"/>
    <s v="Junio"/>
    <s v="Mantenimiento preventivo y/o correctivo de los equipos de cómputo asignados a la Dirección de Programas y Proyectos"/>
  </r>
  <r>
    <s v="243361-25*"/>
    <s v="Orden de compra"/>
    <m/>
    <s v="Febrero"/>
    <s v="Pasajes aéreos"/>
    <n v="7"/>
    <s v="Pesos"/>
    <n v="5000000"/>
    <n v="243361"/>
    <x v="106"/>
    <x v="4"/>
    <x v="4"/>
    <x v="4"/>
    <s v="Tarjeta de crédito"/>
    <s v="Mensual"/>
    <s v="Salidas a campo o representación institucional"/>
  </r>
  <r>
    <s v="243361-27*"/>
    <s v="Legalizacion anticipos"/>
    <m/>
    <s v="Febrero"/>
    <s v="Peajes"/>
    <n v="4"/>
    <s v="Pesos"/>
    <n v="150000"/>
    <n v="243361"/>
    <x v="106"/>
    <x v="14"/>
    <x v="14"/>
    <x v="4"/>
    <s v="Contado"/>
    <s v="Mensual"/>
    <s v="Gastos asociados a transporte para salidas de campo o representación institucional"/>
  </r>
  <r>
    <s v="243361-27*"/>
    <s v="Legalizacion anticipos"/>
    <m/>
    <s v="Febrero"/>
    <s v="Gasolina"/>
    <n v="5"/>
    <s v="Pesos"/>
    <n v="150000"/>
    <n v="243361"/>
    <x v="106"/>
    <x v="12"/>
    <x v="12"/>
    <x v="4"/>
    <s v="Contado"/>
    <s v="Mensual"/>
    <s v="Gastos asociados a transporte para salidas de campo o representación institucional"/>
  </r>
  <r>
    <s v="243361-28*"/>
    <s v="Transporte"/>
    <m/>
    <s v="Febrero"/>
    <s v="Taxis y buses"/>
    <n v="10"/>
    <s v="Pesos"/>
    <n v="100000"/>
    <n v="243361"/>
    <x v="106"/>
    <x v="31"/>
    <x v="31"/>
    <x v="4"/>
    <s v="Anticipo"/>
    <s v="Mensual"/>
    <s v="Gastos asociados a transporte para desplazamiento actividades en Bogotá en representación institucional"/>
  </r>
  <r>
    <s v="243361-29*"/>
    <s v="Otro"/>
    <m/>
    <s v="Febrero"/>
    <s v="Alojamiento y alimentación"/>
    <n v="5"/>
    <s v="Pesos"/>
    <n v="3000000"/>
    <n v="243361"/>
    <x v="106"/>
    <x v="5"/>
    <x v="5"/>
    <x v="4"/>
    <s v="Contado"/>
    <s v="Mensual"/>
    <s v="Gastos asociados a salidas a campo o representación institucional"/>
  </r>
  <r>
    <s v="243361-30*"/>
    <s v="Orden de compra"/>
    <m/>
    <s v="Abril"/>
    <s v="Bonos"/>
    <n v="5"/>
    <s v="Pesos"/>
    <n v="7000000"/>
    <n v="243361"/>
    <x v="106"/>
    <x v="11"/>
    <x v="11"/>
    <x v="7"/>
    <s v="Contado"/>
    <s v="Mensual"/>
    <s v="Pago a evaluadores de proyectos de investigación a cargo de la Dcc.Programas y Proyectos"/>
  </r>
  <r>
    <s v="243351-32*"/>
    <s v="Otro"/>
    <m/>
    <s v="Febrero"/>
    <s v="Alojamiento y alimentación"/>
    <n v="4"/>
    <s v="Pesos"/>
    <n v="3000000"/>
    <n v="243351"/>
    <x v="107"/>
    <x v="5"/>
    <x v="5"/>
    <x v="4"/>
    <s v="Contado"/>
    <s v="Trimestral"/>
    <s v="Viajes de la Dcc. Innovación a Yopal seguimiento proyecto CIC, REDLAB, y seguimiento a proyectos parque de innovación "/>
  </r>
  <r>
    <s v="243351-33*"/>
    <s v="Orden de compra"/>
    <m/>
    <s v="Febrero"/>
    <s v="Pasajes aéreos"/>
    <n v="4"/>
    <s v="Pesos"/>
    <n v="2800000"/>
    <n v="243351"/>
    <x v="107"/>
    <x v="4"/>
    <x v="4"/>
    <x v="4"/>
    <s v="Tarjeta de crédito"/>
    <s v="Trimestral"/>
    <s v="Tiquetes aereos Administrativo (Dcc. Transferencia e Innovación), seguimiento CIC Yopal, proyectos parque de innovación"/>
  </r>
  <r>
    <s v="243351-34*"/>
    <s v="Orden de compra"/>
    <m/>
    <s v="Febrero"/>
    <s v="Pasajes aéreos"/>
    <n v="4"/>
    <s v="Pesos"/>
    <n v="2800000"/>
    <n v="243351"/>
    <x v="107"/>
    <x v="4"/>
    <x v="4"/>
    <x v="4"/>
    <s v="Tarjeta de crédito"/>
    <s v="Trimestral"/>
    <s v="Tiquetes aereos Docente planta para acompañamiento a la Dcc. Transferencia e innovación seguimiento de proyectos de innovación"/>
  </r>
  <r>
    <s v="243351-36*"/>
    <s v="Orden de compra"/>
    <m/>
    <s v="Enero"/>
    <s v="Refrigerios"/>
    <n v="12"/>
    <s v="Pesos"/>
    <n v="1400000"/>
    <n v="243351"/>
    <x v="107"/>
    <x v="11"/>
    <x v="11"/>
    <x v="2"/>
    <s v="Crédito a 30 dias"/>
    <s v="Mensual"/>
    <s v="refrigerio reuniones con empresarios para licenciamientos u otras a cargo de la Dcc. Innovación y transferencia"/>
  </r>
  <r>
    <s v="243351-37*"/>
    <s v="Orden de compra"/>
    <m/>
    <s v="Enero"/>
    <s v="Inscripciones"/>
    <n v="12"/>
    <s v="Pesos"/>
    <n v="6000000"/>
    <n v="243351"/>
    <x v="107"/>
    <x v="9"/>
    <x v="9"/>
    <x v="2"/>
    <s v="Contado"/>
    <s v="Mensual"/>
    <s v="Inscripción eventos Oxelerator, Innovate ecopetrol, sácale jugo a tu patente, otras"/>
  </r>
  <r>
    <s v="243351-39*"/>
    <s v="Orden de compra"/>
    <m/>
    <s v="Marzo"/>
    <s v="Registros patentes"/>
    <n v="6"/>
    <s v="Pesos"/>
    <n v="6000000"/>
    <n v="243351"/>
    <x v="107"/>
    <x v="58"/>
    <x v="58"/>
    <x v="14"/>
    <s v="Crédito a 30 dias"/>
    <s v="Bimestral"/>
    <s v="Registro de patentes nuevas ante la Superintendencia de Industria y Comercio"/>
  </r>
  <r>
    <s v="243351-41*"/>
    <s v="Orden de compra"/>
    <m/>
    <s v="Enero"/>
    <s v="Membresía"/>
    <n v="1"/>
    <s v="Pesos"/>
    <n v="33000000"/>
    <n v="243351"/>
    <x v="107"/>
    <x v="9"/>
    <x v="9"/>
    <x v="2"/>
    <s v="Contado"/>
    <s v="Anual"/>
    <s v="Afiliación/membresía Connect"/>
  </r>
  <r>
    <s v="810-44*"/>
    <s v="Orden de compra"/>
    <m/>
    <s v="Febrero"/>
    <s v="Poster "/>
    <n v="5"/>
    <s v="Pesos"/>
    <n v="500000"/>
    <n v="810"/>
    <x v="108"/>
    <x v="1"/>
    <x v="1"/>
    <x v="4"/>
    <s v="Crédito a 30 dias"/>
    <s v="Mensual"/>
    <s v="Gastos poster divulgativos proyectos parque de innovación"/>
  </r>
  <r>
    <s v="810-45*"/>
    <s v="Orden de compra"/>
    <m/>
    <s v="Febrero"/>
    <s v="Papeleria"/>
    <n v="1"/>
    <s v="Pesos"/>
    <n v="740000"/>
    <n v="810"/>
    <x v="108"/>
    <x v="1"/>
    <x v="1"/>
    <x v="4"/>
    <s v="Crédito a 30 dias"/>
    <s v="Marzo"/>
    <s v="Papelería Encuentro Institucional de Semilleros: Escarapelas, publicidad, material impreso"/>
  </r>
  <r>
    <s v="810-47*"/>
    <s v="Orden de compra"/>
    <m/>
    <s v="Abril"/>
    <s v="Papelería"/>
    <n v="1"/>
    <s v="Pesos"/>
    <n v="300000"/>
    <n v="810"/>
    <x v="108"/>
    <x v="1"/>
    <x v="1"/>
    <x v="7"/>
    <s v="Crédito a 30 dias"/>
    <s v="Mayo"/>
    <s v="Papeleria Simposio del investigador"/>
  </r>
  <r>
    <s v="810-48*"/>
    <s v="Orden de compra"/>
    <m/>
    <s v="Junio"/>
    <s v="Papeleria"/>
    <n v="1"/>
    <s v="Pesos"/>
    <n v="200000"/>
    <n v="810"/>
    <x v="108"/>
    <x v="1"/>
    <x v="1"/>
    <x v="15"/>
    <s v="Crédito a 30 dias"/>
    <s v="Julio"/>
    <s v="Papelería Día del investigador Lasallista:  Invitaciones"/>
  </r>
  <r>
    <s v="810-49*"/>
    <s v="Prestación de servicios"/>
    <m/>
    <s v="Marzo"/>
    <s v="Honorarios"/>
    <n v="10"/>
    <s v="Pesos"/>
    <n v="5000000"/>
    <n v="810"/>
    <x v="108"/>
    <x v="45"/>
    <x v="45"/>
    <x v="14"/>
    <s v="Crédito a 30 dias"/>
    <s v="Mensual"/>
    <s v="Pago docentes invitados para actividades de la VRIT"/>
  </r>
  <r>
    <s v="810-51*"/>
    <s v="Orden de compra"/>
    <m/>
    <s v="Febrero"/>
    <s v="Afiliaciones"/>
    <n v="2"/>
    <s v="Pesos"/>
    <n v="21000000"/>
    <n v="810"/>
    <x v="108"/>
    <x v="9"/>
    <x v="9"/>
    <x v="4"/>
    <s v="Contado"/>
    <s v="Marzo"/>
    <s v="Pago afiliaciones OCyT y RedCled"/>
  </r>
  <r>
    <s v="810-52*"/>
    <s v="Seguros"/>
    <m/>
    <s v="Enero"/>
    <s v="Seguro"/>
    <n v="1"/>
    <s v="Pesos"/>
    <n v="1000000"/>
    <n v="810"/>
    <x v="108"/>
    <x v="70"/>
    <x v="70"/>
    <x v="2"/>
    <s v="Contado"/>
    <s v="Enero"/>
    <s v="SOAT"/>
  </r>
  <r>
    <s v="810-53*"/>
    <s v="Otro"/>
    <m/>
    <s v="Enero"/>
    <s v="Servicio de telefono"/>
    <n v="12"/>
    <s v="Pesos"/>
    <n v="500000"/>
    <n v="810"/>
    <x v="108"/>
    <x v="2"/>
    <x v="2"/>
    <x v="2"/>
    <s v="Servicios internos"/>
    <s v="Mensual"/>
    <s v="Pago mensual servicio de telefonía VRIT"/>
  </r>
  <r>
    <s v="810-55*"/>
    <s v="Orden de compra"/>
    <m/>
    <s v="Febrero"/>
    <s v="Pasajes aéreos"/>
    <n v="6"/>
    <s v="Pesos"/>
    <n v="4284000"/>
    <n v="810"/>
    <x v="108"/>
    <x v="4"/>
    <x v="4"/>
    <x v="4"/>
    <s v="Tarjeta de crédito"/>
    <s v="Mensual"/>
    <s v="Tiquetes aéreos Vicerrectora actividades Yopal y/o representación institucional"/>
  </r>
  <r>
    <s v="810-56*"/>
    <s v="Orden de compra"/>
    <m/>
    <s v="Febrero"/>
    <s v="Pasajes aéreos"/>
    <n v="4"/>
    <s v="Pesos"/>
    <n v="2856000"/>
    <n v="810"/>
    <x v="108"/>
    <x v="4"/>
    <x v="4"/>
    <x v="4"/>
    <s v="Tarjeta de crédito"/>
    <s v="Trimestral"/>
    <s v="Pasajes aéreos Asistente VRIT, Yopal o Representación institucional"/>
  </r>
  <r>
    <s v="810-57*"/>
    <s v="Orden de compra"/>
    <m/>
    <s v="Febrero"/>
    <s v="Pasajes aéreos"/>
    <n v="4"/>
    <s v="Pesos"/>
    <n v="2856000"/>
    <n v="810"/>
    <x v="108"/>
    <x v="4"/>
    <x v="4"/>
    <x v="4"/>
    <s v="Tarjeta de crédito"/>
    <s v="Trimestral"/>
    <s v="Pasajes aéreos Profesional especializado, Yopal o representación institucional"/>
  </r>
  <r>
    <s v="810-59*"/>
    <s v="Otro"/>
    <m/>
    <s v="Febrero"/>
    <s v="Alojamiento y alimentación"/>
    <n v="6"/>
    <s v="Pesos"/>
    <n v="1800000"/>
    <n v="810"/>
    <x v="108"/>
    <x v="5"/>
    <x v="5"/>
    <x v="4"/>
    <s v="Contado"/>
    <s v="Mensual"/>
    <s v="Auxilio por estadía en CIC Yopal, o actividades de representación institucional Vicerrectora"/>
  </r>
  <r>
    <s v="810-60*"/>
    <s v="Otro"/>
    <m/>
    <s v="Febrero"/>
    <s v="Alojamiento y alimentación"/>
    <n v="4"/>
    <s v="Pesos"/>
    <n v="1200000"/>
    <n v="810"/>
    <x v="108"/>
    <x v="5"/>
    <x v="5"/>
    <x v="4"/>
    <s v="Contado"/>
    <s v="Trimestral"/>
    <s v="Auxilios estadía CIC Yopal o actividades representación -Asistente VRIT"/>
  </r>
  <r>
    <s v="810-61*"/>
    <s v="Otro"/>
    <m/>
    <s v="Febrero"/>
    <s v="Alojamiento y alimentación"/>
    <n v="4"/>
    <s v="Pesos"/>
    <n v="1200000"/>
    <n v="810"/>
    <x v="108"/>
    <x v="5"/>
    <x v="5"/>
    <x v="4"/>
    <s v="Contado"/>
    <s v="Trimestral"/>
    <s v="Auxilios estadía CIC Yopal o actividades de representación- Profesional especializado"/>
  </r>
  <r>
    <s v="810-62*"/>
    <s v="Orden de compra"/>
    <m/>
    <s v="Febrero"/>
    <s v="Bonos"/>
    <n v="10"/>
    <s v="Pesos"/>
    <n v="4000000"/>
    <n v="810"/>
    <x v="108"/>
    <x v="11"/>
    <x v="11"/>
    <x v="4"/>
    <s v="Contado"/>
    <s v="Mensual"/>
    <s v="Bonos reconocimiento pares evaluadores libros resultados de investigación"/>
  </r>
  <r>
    <s v="810-63*"/>
    <s v="Otro"/>
    <m/>
    <s v="Enero"/>
    <s v="Gasolina"/>
    <n v="12"/>
    <s v="Pesos"/>
    <n v="2400000"/>
    <n v="810"/>
    <x v="108"/>
    <x v="12"/>
    <x v="12"/>
    <x v="2"/>
    <s v="Servicios internos"/>
    <s v="Mensual"/>
    <s v="Gasolina carro adscrito a la VRIT"/>
  </r>
  <r>
    <s v="810-64*"/>
    <s v="Orden de compra"/>
    <m/>
    <s v="Enero"/>
    <s v="Insumos de aseo y elementos de cafetería"/>
    <n v="12"/>
    <s v="Pesos"/>
    <n v="2142000"/>
    <n v="810"/>
    <x v="108"/>
    <x v="13"/>
    <x v="13"/>
    <x v="2"/>
    <s v="Crédito a 30 dias"/>
    <s v="Mensual"/>
    <s v="Insumos de aseo y elementos de cafetería VRIT"/>
  </r>
  <r>
    <s v="810-65*"/>
    <s v="Caja menor"/>
    <m/>
    <s v="Febrero"/>
    <s v="Refrigerios"/>
    <n v="24"/>
    <s v="Pesos"/>
    <n v="600000"/>
    <n v="810"/>
    <x v="108"/>
    <x v="11"/>
    <x v="11"/>
    <x v="4"/>
    <s v="Caja Menor"/>
    <s v="Mensual"/>
    <s v="Refrigerios reuniones con directivos presididas por la VRIT"/>
  </r>
  <r>
    <s v="810-65*"/>
    <s v="Orden de compra"/>
    <m/>
    <s v="Febrero"/>
    <s v="Libro semillero"/>
    <n v="1"/>
    <s v="Pesos"/>
    <n v="7000000"/>
    <n v="810"/>
    <x v="108"/>
    <x v="96"/>
    <x v="96"/>
    <x v="4"/>
    <s v="Servicios internos"/>
    <s v="Marzo"/>
    <s v="Proyecto editorial Encuentro Institucional de semilleros: "/>
  </r>
  <r>
    <s v="810-65*"/>
    <s v="Otro"/>
    <m/>
    <s v="Enero"/>
    <s v="Servicio Red Internet"/>
    <n v="12"/>
    <s v="Pesos"/>
    <n v="840000"/>
    <n v="810"/>
    <x v="108"/>
    <x v="49"/>
    <x v="49"/>
    <x v="2"/>
    <s v="Servicios internos"/>
    <s v="Mensual"/>
    <s v="Servicio Red Internet"/>
  </r>
  <r>
    <s v="810-66*"/>
    <s v="Legalizacion anticipos"/>
    <m/>
    <s v="Febrero"/>
    <s v="Peajes"/>
    <n v="6"/>
    <s v="Pesos"/>
    <n v="600000"/>
    <n v="810"/>
    <x v="108"/>
    <x v="14"/>
    <x v="14"/>
    <x v="4"/>
    <s v="Anticipo"/>
    <s v="Bimestral"/>
    <s v="Gastos asociados a desplazamientos CIC Cundinamarca y/o Isla"/>
  </r>
  <r>
    <s v="810-67*"/>
    <s v="Caja menor"/>
    <m/>
    <s v="Febrero"/>
    <s v="Taxis o buses"/>
    <n v="12"/>
    <s v="Pesos"/>
    <n v="600000"/>
    <n v="810"/>
    <x v="108"/>
    <x v="31"/>
    <x v="31"/>
    <x v="4"/>
    <s v="Caja Menor"/>
    <s v="Mensual"/>
    <s v="Transporte Urbano requerido por miembros del equipo VRIT, para actividades relacionadas con la Universidad-Exceptuando direcciones(ya se encuentra presupuestada en los otros Dptos)."/>
  </r>
  <r>
    <s v="810-68*"/>
    <s v="Orden de compra"/>
    <m/>
    <s v="Enero"/>
    <s v="Papeleria"/>
    <n v="12"/>
    <s v="Pesos"/>
    <n v="5000000"/>
    <n v="810"/>
    <x v="108"/>
    <x v="1"/>
    <x v="1"/>
    <x v="2"/>
    <s v="Crédito a 30 dias"/>
    <s v="Mensual"/>
    <s v="Papelería y útiles generales de la VRIT"/>
  </r>
  <r>
    <s v="810-73*"/>
    <s v="Otro"/>
    <m/>
    <s v="Abril"/>
    <s v="Pago derechos de publicación"/>
    <n v="4"/>
    <s v="Dólares"/>
    <n v="10000000"/>
    <n v="810"/>
    <x v="108"/>
    <x v="58"/>
    <x v="58"/>
    <x v="7"/>
    <s v="Tarjeta de crédito"/>
    <s v="Mensual"/>
    <s v="Derechos de publicación que cobran revistas internacionales u Open Access una vez aceptados los artículos"/>
  </r>
  <r>
    <s v="810-74*"/>
    <s v="Otro"/>
    <m/>
    <s v="Enero"/>
    <s v="Servicio impresora-fotocopiado"/>
    <n v="12"/>
    <s v="Pesos"/>
    <n v="2140000"/>
    <n v="810"/>
    <x v="108"/>
    <x v="109"/>
    <x v="107"/>
    <x v="2"/>
    <s v="Servicios internos"/>
    <s v="Mensual"/>
    <s v="Pagos de servicios outsourcing impresora de la VRIT"/>
  </r>
  <r>
    <s v="243351-77*"/>
    <s v="Prestación de servicios"/>
    <m/>
    <s v="Enero"/>
    <s v="Honorarios Consultor PI"/>
    <n v="11"/>
    <s v="Pesos"/>
    <n v="35000000"/>
    <n v="243351"/>
    <x v="107"/>
    <x v="15"/>
    <x v="15"/>
    <x v="2"/>
    <s v="Crédito a 30 dias"/>
    <s v="Mensual"/>
    <s v="Honorarios Consultor de Propiedad Intelectual"/>
  </r>
  <r>
    <s v="243351-77*"/>
    <s v="Orden de compra"/>
    <m/>
    <s v="Julio"/>
    <s v="Pagos tasas"/>
    <n v="5"/>
    <s v="Pesos"/>
    <n v="4200000"/>
    <n v="243351"/>
    <x v="107"/>
    <x v="58"/>
    <x v="58"/>
    <x v="0"/>
    <s v="Crédito a 30 dias"/>
    <s v="Mensual"/>
    <s v="Pagos de tasas sostenimiento de patentes"/>
  </r>
  <r>
    <s v="243351-77*"/>
    <s v="Orden de compra"/>
    <m/>
    <s v="Febrero"/>
    <s v="Pago tasas novedades patentes"/>
    <n v="5"/>
    <s v="Pesos"/>
    <n v="1200000"/>
    <n v="243351"/>
    <x v="107"/>
    <x v="58"/>
    <x v="58"/>
    <x v="4"/>
    <s v="Crédito a 30 dias"/>
    <s v="Mensual"/>
    <s v="Pagos a la SIC sobre novedades y/o ajustes de las patentes en revisión"/>
  </r>
  <r>
    <s v="243351-77*"/>
    <s v="Seguros"/>
    <m/>
    <s v="Junio"/>
    <s v="Seguros de cumplimiento"/>
    <n v="3"/>
    <s v="Pesos"/>
    <n v="4000000"/>
    <n v="243351"/>
    <x v="107"/>
    <x v="104"/>
    <x v="103"/>
    <x v="15"/>
    <s v="Contado"/>
    <s v="Mensual"/>
    <s v="Pólizas de garantía necesarias para la suscripción de convenios y contratos de proyectos de innovación a cargo de la Dcc. Innovación y Transferencia"/>
  </r>
  <r>
    <s v="243351-77*"/>
    <s v="Orden de compra"/>
    <m/>
    <s v="Marzo"/>
    <s v="Bonos"/>
    <n v="10"/>
    <s v="Pesos"/>
    <n v="3000000"/>
    <n v="243351"/>
    <x v="107"/>
    <x v="11"/>
    <x v="11"/>
    <x v="14"/>
    <s v="Contado"/>
    <s v="Mensual"/>
    <s v="Bonos para evaluadores de proyectos de innovación a cargo de esta dirección."/>
  </r>
  <r>
    <s v="243351-77*"/>
    <s v="Transporte"/>
    <m/>
    <s v="Febrero"/>
    <s v="Peajes"/>
    <n v="12"/>
    <s v="Pesos"/>
    <n v="600000"/>
    <n v="243351"/>
    <x v="107"/>
    <x v="14"/>
    <x v="14"/>
    <x v="4"/>
    <s v="Anticipo"/>
    <s v="Mensual"/>
    <s v="Gastos asociados a movilidad, traslados a CIC y/o reuniones fuera de Bogotá- Representación institucional Dcc. Innovación y transferencia"/>
  </r>
  <r>
    <s v="24326-77*"/>
    <s v="Otro"/>
    <m/>
    <s v="Marzo"/>
    <s v="Recurso convocatorias"/>
    <n v="1"/>
    <s v="Pesos"/>
    <n v="430000000"/>
    <n v="24326"/>
    <x v="109"/>
    <x v="15"/>
    <x v="15"/>
    <x v="14"/>
    <s v="Otro"/>
    <s v="Bimestral"/>
    <s v="Recursos para convocatoria de proyectos de investigación e innovación"/>
  </r>
  <r>
    <s v="810-75*"/>
    <s v="Otro"/>
    <m/>
    <s v="Febrero"/>
    <s v="Impuesto de vehiculo"/>
    <n v="1"/>
    <s v="Pesos"/>
    <n v="530000"/>
    <n v="810"/>
    <x v="108"/>
    <x v="73"/>
    <x v="73"/>
    <x v="4"/>
    <s v="Contado"/>
    <s v="Marzo"/>
    <s v="Impuestos carro de la Vicerrectoria de investigación y Transferencia"/>
  </r>
  <r>
    <s v="810-74*"/>
    <s v="Orden de compra"/>
    <m/>
    <s v="Enero"/>
    <s v="Filtro dispensador agua"/>
    <n v="4"/>
    <s v="Pesos"/>
    <n v="2000000"/>
    <n v="810"/>
    <x v="108"/>
    <x v="27"/>
    <x v="27"/>
    <x v="2"/>
    <s v="Crédito a 30 dias"/>
    <s v="Trimestral"/>
    <s v="Cambio filtro dispensador agua de la VRIT"/>
  </r>
  <r>
    <s v="810-74*"/>
    <s v="Prestación de servicios"/>
    <m/>
    <s v="Marzo"/>
    <s v="Servicio traducción "/>
    <n v="4"/>
    <s v="Dólares"/>
    <n v="10000000"/>
    <n v="810"/>
    <x v="108"/>
    <x v="43"/>
    <x v="43"/>
    <x v="14"/>
    <s v="Tarjeta de crédito"/>
    <s v="Mensual"/>
    <s v="Servicio de traducción y/o revisión estilo AJE o WebShop"/>
  </r>
  <r>
    <s v="810-74*"/>
    <s v="Otro"/>
    <m/>
    <s v="Abril"/>
    <s v="Gastos revista ambito investigativo"/>
    <n v="2"/>
    <s v="Pesos"/>
    <n v="26000000"/>
    <n v="810"/>
    <x v="108"/>
    <x v="96"/>
    <x v="96"/>
    <x v="7"/>
    <s v="Servicios internos"/>
    <s v="Semestral"/>
    <s v="Gastos asociados a editorial e impresión revista ámbito investigativo-2 números-500 ejemplares c/u"/>
  </r>
  <r>
    <s v="810-74*"/>
    <s v="Otro"/>
    <m/>
    <s v="Marzo"/>
    <s v="Gastos libros resultados de investigación"/>
    <n v="1"/>
    <s v="Pesos"/>
    <n v="8712000"/>
    <n v="810"/>
    <x v="108"/>
    <x v="96"/>
    <x v="96"/>
    <x v="14"/>
    <s v="Servicios internos"/>
    <s v="Abril"/>
    <s v="Pagos pendientes Ediciones libros 2019-2020"/>
  </r>
  <r>
    <s v="810-75*"/>
    <s v="Seguros"/>
    <m/>
    <s v="Febrero"/>
    <s v="Seguro vehículo "/>
    <n v="1"/>
    <s v="Pesos"/>
    <n v="1000000"/>
    <n v="810"/>
    <x v="108"/>
    <x v="69"/>
    <x v="69"/>
    <x v="4"/>
    <s v="Contado"/>
    <s v="Marzo"/>
    <s v="Seguro vehículo VRIT"/>
  </r>
  <r>
    <s v="810-76*"/>
    <s v="Prestación de servicios"/>
    <m/>
    <s v="Enero"/>
    <s v="Servicio traducciones"/>
    <n v="8"/>
    <s v="Pesos"/>
    <n v="20000000"/>
    <n v="810"/>
    <x v="108"/>
    <x v="15"/>
    <x v="15"/>
    <x v="2"/>
    <s v="Crédito a 30 dias"/>
    <s v="Mensual"/>
    <s v="Traducciones persona natural"/>
  </r>
  <r>
    <s v="6102-1*"/>
    <s v="Otro"/>
    <m/>
    <s v="Febrero"/>
    <s v="Impuesto predial"/>
    <n v="1"/>
    <s v="Pesos"/>
    <n v="7000000"/>
    <n v="6102"/>
    <x v="110"/>
    <x v="51"/>
    <x v="51"/>
    <x v="4"/>
    <s v="Contado"/>
    <s v="Febrero"/>
    <s v="Impuesto predial Finca El Gaván"/>
  </r>
  <r>
    <s v="6102-2*"/>
    <s v="Orden de compra"/>
    <m/>
    <s v="Marzo"/>
    <s v="Brete para corral"/>
    <n v="1"/>
    <s v="Pesos"/>
    <n v="7000000"/>
    <n v="6102"/>
    <x v="110"/>
    <x v="15"/>
    <x v="15"/>
    <x v="14"/>
    <s v="Crédito a 30 dias"/>
    <s v="Mayo"/>
    <s v="Compra de Brete. Se deja en Honorarios aunque es un activo"/>
  </r>
  <r>
    <s v="6102-3*"/>
    <s v="Otro"/>
    <m/>
    <s v="Abril"/>
    <s v="Mantenimiento de corral y praderas CIC Gaván"/>
    <n v="6"/>
    <s v="Pesos"/>
    <n v="10000000"/>
    <n v="6102"/>
    <x v="110"/>
    <x v="27"/>
    <x v="27"/>
    <x v="7"/>
    <s v="Crédito a 30 dias"/>
    <s v="Bimestral"/>
    <s v="Servicios de mantenimiento zonas CIC"/>
  </r>
  <r>
    <s v="6102-4*"/>
    <s v="Orden de compra"/>
    <m/>
    <s v="Febrero"/>
    <s v="Servicios laboratorio y medicamentos veterinarios"/>
    <n v="300"/>
    <s v="Pesos"/>
    <n v="16065000"/>
    <n v="6102"/>
    <x v="110"/>
    <x v="110"/>
    <x v="108"/>
    <x v="4"/>
    <s v="Crédito a 30 dias"/>
    <s v="Mensual"/>
    <s v="Para certificación Hato libre de tuberculosis y brucelosis"/>
  </r>
  <r>
    <s v="6102-6*"/>
    <s v="Otro"/>
    <m/>
    <s v="Enero"/>
    <s v="Servicio de energía "/>
    <n v="12"/>
    <s v="Pesos"/>
    <n v="1000000"/>
    <n v="6102"/>
    <x v="110"/>
    <x v="52"/>
    <x v="52"/>
    <x v="2"/>
    <s v="Contado"/>
    <s v="Mensual"/>
    <s v="Servicio público"/>
  </r>
  <r>
    <s v="6102-7*"/>
    <s v="Otro"/>
    <m/>
    <s v="Septiembre"/>
    <s v="Imprevisto"/>
    <n v="1"/>
    <s v="Pesos"/>
    <n v="5935000"/>
    <n v="6102"/>
    <x v="110"/>
    <x v="15"/>
    <x v="15"/>
    <x v="3"/>
    <s v="Crédito a 30 dias"/>
    <s v="Mensual"/>
    <s v="Recurso de reserva por novedades o requerimientos imprevistos"/>
  </r>
  <r>
    <s v="623-8*"/>
    <s v="Seguros"/>
    <m/>
    <s v="Enero"/>
    <s v="SOAT"/>
    <n v="1"/>
    <s v="Pesos"/>
    <n v="900000"/>
    <n v="623"/>
    <x v="111"/>
    <x v="70"/>
    <x v="70"/>
    <x v="2"/>
    <s v="Contado"/>
    <s v="Enero"/>
    <s v="SOAT vehiculo CIC Macarena"/>
  </r>
  <r>
    <s v="623-9*"/>
    <s v="Seguros"/>
    <m/>
    <s v="Enero"/>
    <s v="Seguro automoviles"/>
    <n v="1"/>
    <s v="Pesos"/>
    <n v="900000"/>
    <n v="623"/>
    <x v="111"/>
    <x v="69"/>
    <x v="69"/>
    <x v="2"/>
    <s v="Contado"/>
    <s v="Enero"/>
    <s v="Seguro automoviles"/>
  </r>
  <r>
    <s v="623-10*"/>
    <s v="Otro"/>
    <m/>
    <s v="Enero"/>
    <s v="Impuesto de vehiculos"/>
    <n v="1"/>
    <s v="Pesos"/>
    <n v="800000"/>
    <n v="623"/>
    <x v="111"/>
    <x v="73"/>
    <x v="73"/>
    <x v="2"/>
    <s v="Contado"/>
    <s v="Enero"/>
    <s v="Impuesto de vehiculos"/>
  </r>
  <r>
    <s v="623-11*"/>
    <s v="Otro"/>
    <m/>
    <s v="Febrero"/>
    <s v="Impuesto predial"/>
    <n v="1"/>
    <s v="Pesos"/>
    <n v="10000000"/>
    <n v="623"/>
    <x v="111"/>
    <x v="51"/>
    <x v="51"/>
    <x v="4"/>
    <s v="Contado"/>
    <s v="Febrero"/>
    <s v="Impuesto predial CIC Macarena"/>
  </r>
  <r>
    <s v="623-12*"/>
    <s v="Otro"/>
    <m/>
    <s v="Enero"/>
    <s v="Servicio energía electrica"/>
    <n v="12"/>
    <s v="Pesos"/>
    <n v="3900000"/>
    <n v="623"/>
    <x v="111"/>
    <x v="52"/>
    <x v="52"/>
    <x v="2"/>
    <s v="Contado"/>
    <s v="Mensual"/>
    <s v="Servicio público"/>
  </r>
  <r>
    <s v="623-13*"/>
    <s v="Prestación de servicios"/>
    <m/>
    <s v="Febrero"/>
    <s v="Movilización de ganado u otros"/>
    <n v="12"/>
    <s v="Pesos"/>
    <n v="17000000"/>
    <n v="623"/>
    <x v="111"/>
    <x v="40"/>
    <x v="40"/>
    <x v="4"/>
    <s v="Contado"/>
    <s v="Mensual"/>
    <s v="Movilización de ganado u otros entre fincas y/o subastas"/>
  </r>
  <r>
    <s v="623-14*"/>
    <s v="Otro"/>
    <m/>
    <s v="Enero"/>
    <s v="Gas"/>
    <n v="12"/>
    <s v="Pesos"/>
    <n v="1560000"/>
    <n v="623"/>
    <x v="111"/>
    <x v="50"/>
    <x v="50"/>
    <x v="2"/>
    <s v="Contado"/>
    <s v="Mensual"/>
    <s v="Servicio de gas"/>
  </r>
  <r>
    <s v="623-15*"/>
    <s v="Prestación de servicios"/>
    <m/>
    <s v="Febrero"/>
    <s v="Evaluaciones veterinarias o de laboratorios por terceros"/>
    <n v="2"/>
    <s v="Pesos"/>
    <n v="2380000"/>
    <n v="623"/>
    <x v="111"/>
    <x v="43"/>
    <x v="43"/>
    <x v="4"/>
    <s v="Crédito a 30 dias"/>
    <s v="Semestral"/>
    <s v="Evaluación de toros y selección de hembras biotecnologpia reproductiva"/>
  </r>
  <r>
    <s v="623-16*"/>
    <s v="Orden de compra"/>
    <m/>
    <s v="Enero"/>
    <s v="Guías de movilización"/>
    <n v="800"/>
    <s v="Pesos"/>
    <n v="476000"/>
    <n v="623"/>
    <x v="111"/>
    <x v="58"/>
    <x v="58"/>
    <x v="2"/>
    <s v="Crédito a 30 dias"/>
    <s v="Mensual"/>
    <s v="Guias de movilización del ganado "/>
  </r>
  <r>
    <s v="623-19*"/>
    <s v="Mantenimiento"/>
    <m/>
    <s v="Marzo"/>
    <s v="Mantenimiento equipos agrícolas"/>
    <n v="1"/>
    <s v="Pesos"/>
    <n v="5950000"/>
    <n v="623"/>
    <x v="111"/>
    <x v="48"/>
    <x v="48"/>
    <x v="14"/>
    <s v="Crédito a 30 dias"/>
    <s v="Bimestral"/>
    <s v="Mnto preventivo y/o correctivo de equipos agrícolas"/>
  </r>
  <r>
    <s v="623-20*"/>
    <s v="Mantenimiento"/>
    <m/>
    <s v="Marzo"/>
    <s v="Mantenimiento equipos pequeños"/>
    <n v="1"/>
    <s v="Pesos"/>
    <n v="5950000"/>
    <n v="623"/>
    <x v="111"/>
    <x v="27"/>
    <x v="27"/>
    <x v="14"/>
    <s v="Crédito a 30 dias"/>
    <s v="Mensual"/>
    <s v="Mantenimiento y reparaciones equipos pequeños"/>
  </r>
  <r>
    <s v="623-21*"/>
    <s v="Mantenimiento"/>
    <m/>
    <s v="Abril"/>
    <s v="Reparaciones corrales y zonas del CIC"/>
    <n v="1"/>
    <s v="Pesos"/>
    <n v="17000000"/>
    <n v="623"/>
    <x v="111"/>
    <x v="66"/>
    <x v="66"/>
    <x v="7"/>
    <s v="Crédito a 30 dias"/>
    <s v="Mensual"/>
    <s v="Reparaciones locativas CIC Macarena"/>
  </r>
  <r>
    <s v="623-22*"/>
    <s v="Otro"/>
    <m/>
    <s v="Marzo"/>
    <s v="Alojamiento ocasional trabajadores"/>
    <n v="1"/>
    <s v="Pesos"/>
    <n v="200000"/>
    <n v="623"/>
    <x v="111"/>
    <x v="5"/>
    <x v="5"/>
    <x v="14"/>
    <s v="Contado"/>
    <s v="Semestral"/>
    <s v="Gasto para vacunador, mecanico, electricista en caso de requerimiento en horario extemporaneo y que requiera hospedaje en el CIC"/>
  </r>
  <r>
    <s v="623-23*"/>
    <s v="Otro"/>
    <m/>
    <s v="Enero"/>
    <s v="Combustibles y lubricantes"/>
    <n v="1"/>
    <s v="Pesos"/>
    <n v="25000000"/>
    <n v="623"/>
    <x v="111"/>
    <x v="12"/>
    <x v="12"/>
    <x v="2"/>
    <s v="Crédito a 30 dias"/>
    <s v="Mensual"/>
    <s v="Combustibles y lubricantes para tractores y equipos"/>
  </r>
  <r>
    <s v="623-24*"/>
    <s v="Orden de compra"/>
    <m/>
    <s v="Enero"/>
    <s v="Elementos de aseo y cafeteria"/>
    <n v="2"/>
    <s v="Pesos"/>
    <n v="300000"/>
    <n v="623"/>
    <x v="111"/>
    <x v="13"/>
    <x v="13"/>
    <x v="2"/>
    <s v="Crédito a 30 dias"/>
    <s v="Semestral"/>
    <s v="Elementos de aseo y cafeteria"/>
  </r>
  <r>
    <s v="623-25*"/>
    <s v="Orden de compra"/>
    <m/>
    <s v="Enero"/>
    <s v="Insumos agrícolas"/>
    <n v="12"/>
    <s v="Pesos"/>
    <n v="54264000"/>
    <n v="623"/>
    <x v="111"/>
    <x v="56"/>
    <x v="56"/>
    <x v="2"/>
    <s v="Crédito a 30 dias"/>
    <s v="Mensual"/>
    <s v="Sal para ganado u otros insumos agrícolas"/>
  </r>
  <r>
    <s v="623-26*"/>
    <s v="Caja menor"/>
    <m/>
    <s v="Febrero"/>
    <s v="Parqueaderos"/>
    <n v="10"/>
    <s v="Pesos"/>
    <n v="100000"/>
    <n v="623"/>
    <x v="111"/>
    <x v="37"/>
    <x v="37"/>
    <x v="4"/>
    <s v="Caja Menor"/>
    <s v="Mensual"/>
    <s v="Parqueaderos cuando requiera"/>
  </r>
  <r>
    <s v="623-27*"/>
    <s v="Caja menor"/>
    <m/>
    <s v="Enero"/>
    <s v="Peajes"/>
    <n v="30"/>
    <s v="Pesos"/>
    <n v="357000"/>
    <n v="623"/>
    <x v="111"/>
    <x v="14"/>
    <x v="14"/>
    <x v="2"/>
    <s v="Caja Menor"/>
    <s v="Mensual"/>
    <s v="Desplazamientos por subastas y/o operación logística del CIC"/>
  </r>
  <r>
    <s v="623-28*"/>
    <s v="Orden de compra"/>
    <m/>
    <s v="Febrero"/>
    <s v="Conservación de pajillas"/>
    <n v="5"/>
    <s v="Pesos"/>
    <n v="1190000"/>
    <n v="623"/>
    <x v="111"/>
    <x v="60"/>
    <x v="60"/>
    <x v="4"/>
    <s v="Crédito a 30 dias"/>
    <s v="Bimestral"/>
    <s v="Insumo requerido para conservación a temperatura de congelación"/>
  </r>
  <r>
    <s v="623-29*"/>
    <s v="Orden de compra"/>
    <m/>
    <s v="Enero"/>
    <s v="EPP"/>
    <n v="5"/>
    <s v="Pesos"/>
    <n v="3570000"/>
    <n v="623"/>
    <x v="111"/>
    <x v="6"/>
    <x v="6"/>
    <x v="2"/>
    <s v="Crédito a 30 dias"/>
    <s v="Bimestral"/>
    <s v="Elementos De Proteccion Personal"/>
  </r>
  <r>
    <s v="623-30*"/>
    <s v="Otro"/>
    <m/>
    <s v="Septiembre"/>
    <s v="Imprevisto"/>
    <n v="1"/>
    <s v="Pesos"/>
    <n v="803000"/>
    <n v="623"/>
    <x v="111"/>
    <x v="15"/>
    <x v="15"/>
    <x v="3"/>
    <s v="Crédito a 30 dias"/>
    <s v="Anual"/>
    <s v="Reserva de recursos por Gastos imprevistos"/>
  </r>
  <r>
    <s v="623-31*"/>
    <s v="Orden de compra"/>
    <m/>
    <s v="Febrero"/>
    <s v="Servicios laboratorio y/o insumos veterinarios"/>
    <n v="1000"/>
    <s v="Pesos"/>
    <n v="53550000"/>
    <n v="623"/>
    <x v="111"/>
    <x v="110"/>
    <x v="108"/>
    <x v="4"/>
    <s v="Crédito a 30 dias"/>
    <s v="Mensual"/>
    <s v="Certificación ICA Hato libre de tuberculosis y brucelosis"/>
  </r>
  <r>
    <s v="623-32*"/>
    <s v="Mantenimiento"/>
    <m/>
    <s v="Marzo"/>
    <s v="Insumos para mantenimiento"/>
    <n v="5"/>
    <s v="Pesos"/>
    <n v="17850000"/>
    <n v="623"/>
    <x v="111"/>
    <x v="7"/>
    <x v="7"/>
    <x v="14"/>
    <s v="Crédito a 30 dias"/>
    <s v="Bimestral"/>
    <s v="Compra insumos para mantenimiento"/>
  </r>
  <r>
    <s v="610-33*"/>
    <s v="Otro"/>
    <m/>
    <s v="Septiembre"/>
    <s v="Imprevistos"/>
    <n v="1"/>
    <s v="Pesos"/>
    <n v="4378000"/>
    <n v="610"/>
    <x v="112"/>
    <x v="15"/>
    <x v="15"/>
    <x v="3"/>
    <s v="Otro"/>
    <s v="Anual"/>
    <s v="Reserva recursos para gastos imprevistos"/>
  </r>
  <r>
    <s v="610-34*"/>
    <s v="Otro"/>
    <m/>
    <s v="Enero"/>
    <s v="Auxilios estudiantes"/>
    <n v="2"/>
    <s v="Pesos"/>
    <n v="4000000"/>
    <n v="610"/>
    <x v="112"/>
    <x v="34"/>
    <x v="34"/>
    <x v="2"/>
    <s v="Otro"/>
    <s v="Mensual"/>
    <s v="1 estudiante por cada ciclo académico (4 meses/cada uno)"/>
  </r>
  <r>
    <s v="610-35*"/>
    <s v="Otro"/>
    <m/>
    <s v="Febrero"/>
    <s v="Impuesto predial"/>
    <n v="1"/>
    <s v="Pesos"/>
    <n v="35000000"/>
    <n v="610"/>
    <x v="112"/>
    <x v="51"/>
    <x v="51"/>
    <x v="4"/>
    <s v="Contado"/>
    <s v="Febrero"/>
    <s v="Impuesto predial CIC Matepantano"/>
  </r>
  <r>
    <s v="610-36*"/>
    <s v="Otro"/>
    <m/>
    <s v="Enero"/>
    <s v="Servicio energía electrica"/>
    <n v="12"/>
    <s v="Pesos"/>
    <n v="1500000"/>
    <n v="610"/>
    <x v="112"/>
    <x v="52"/>
    <x v="52"/>
    <x v="2"/>
    <s v="Contado"/>
    <s v="Mensual"/>
    <s v="Servicio energía electrica"/>
  </r>
  <r>
    <s v="610-37*"/>
    <s v="Otro"/>
    <m/>
    <s v="Enero"/>
    <s v="Servicio de gas"/>
    <n v="12"/>
    <s v="Pesos"/>
    <n v="10800000"/>
    <n v="610"/>
    <x v="112"/>
    <x v="50"/>
    <x v="50"/>
    <x v="2"/>
    <s v="Contado"/>
    <s v="Mensual"/>
    <s v="Servicio de gas"/>
  </r>
  <r>
    <s v="610-38*"/>
    <s v="Otro"/>
    <m/>
    <s v="Enero"/>
    <s v="Servicio de telefono"/>
    <n v="12"/>
    <s v="Pesos"/>
    <n v="2580000"/>
    <n v="610"/>
    <x v="112"/>
    <x v="50"/>
    <x v="50"/>
    <x v="2"/>
    <s v="Contado"/>
    <s v="Mensual"/>
    <s v="Servicio de telefonía celular del CIC"/>
  </r>
  <r>
    <s v="610-39*"/>
    <s v="Otro"/>
    <m/>
    <s v="Enero"/>
    <s v="Servicio acueducto y alcantarillado"/>
    <n v="6"/>
    <s v="Pesos"/>
    <n v="2500000"/>
    <n v="610"/>
    <x v="112"/>
    <x v="53"/>
    <x v="53"/>
    <x v="2"/>
    <s v="Contado"/>
    <s v="Bimestral"/>
    <s v="Servicio acueducto y alcantarillado"/>
  </r>
  <r>
    <s v="610-40*"/>
    <s v="Otro"/>
    <m/>
    <s v="Enero"/>
    <s v="Aseo: Residuos peligrosos (Biológicos y/o químicos)"/>
    <n v="12"/>
    <s v="Pesos"/>
    <n v="2500000"/>
    <n v="610"/>
    <x v="112"/>
    <x v="111"/>
    <x v="109"/>
    <x v="2"/>
    <s v="Contado"/>
    <s v="Mensual"/>
    <s v="Servicios de aseo manejo de residuos peligrosos"/>
  </r>
  <r>
    <s v="610-41*"/>
    <s v="Orden de compra"/>
    <m/>
    <s v="Marzo"/>
    <s v="Brete para corral"/>
    <n v="1"/>
    <s v="Pesos"/>
    <n v="7000000"/>
    <n v="610"/>
    <x v="112"/>
    <x v="15"/>
    <x v="15"/>
    <x v="14"/>
    <s v="Crédito a 30 dias"/>
    <s v="Abril"/>
    <s v="Compra de breta para corral"/>
  </r>
  <r>
    <s v="610-42*"/>
    <s v="Otro"/>
    <m/>
    <s v="Febrero"/>
    <s v="Alquiler de equipos"/>
    <n v="3"/>
    <s v="Pesos"/>
    <n v="600000"/>
    <n v="610"/>
    <x v="112"/>
    <x v="98"/>
    <x v="98"/>
    <x v="4"/>
    <s v="Contado"/>
    <s v="Bimestral"/>
    <s v="Alquiler de equipos como: ecografo, inversor, motosoldador"/>
  </r>
  <r>
    <s v="610-43*"/>
    <s v="Prestación de servicios"/>
    <m/>
    <s v="Febrero"/>
    <s v="transporte de ganado"/>
    <n v="10"/>
    <s v="Pesos"/>
    <n v="10000000"/>
    <n v="610"/>
    <x v="112"/>
    <x v="40"/>
    <x v="40"/>
    <x v="4"/>
    <s v="Contado"/>
    <s v="Mensual"/>
    <s v="Movilización de animales entre fincas y/o subastas"/>
  </r>
  <r>
    <s v="610-44*"/>
    <s v="Orden de compra"/>
    <m/>
    <s v="Enero"/>
    <s v="Elementos de aseo y cafeteria"/>
    <n v="12"/>
    <s v="Pesos"/>
    <n v="1300000"/>
    <n v="610"/>
    <x v="112"/>
    <x v="13"/>
    <x v="13"/>
    <x v="2"/>
    <s v="Crédito a 30 dias"/>
    <s v="Mensual"/>
    <s v="Elementos de aseo y cafeteria"/>
  </r>
  <r>
    <s v="610-45*"/>
    <s v="Orden de compra"/>
    <m/>
    <s v="Enero"/>
    <s v="Papelería"/>
    <n v="2"/>
    <s v="Pesos"/>
    <n v="500000"/>
    <n v="610"/>
    <x v="112"/>
    <x v="1"/>
    <x v="1"/>
    <x v="2"/>
    <s v="Crédito a 30 dias"/>
    <s v="Semestral"/>
    <s v="Papleria"/>
  </r>
  <r>
    <s v="610-46*"/>
    <s v="Caja menor"/>
    <m/>
    <s v="Enero"/>
    <s v="Fotocopias"/>
    <n v="12"/>
    <s v="Pesos"/>
    <n v="50000"/>
    <n v="610"/>
    <x v="112"/>
    <x v="35"/>
    <x v="35"/>
    <x v="2"/>
    <s v="Caja Menor"/>
    <s v="Mensual"/>
    <s v="Fotocopias para trámites y/o legalización de facturas"/>
  </r>
  <r>
    <s v="610-47*"/>
    <s v="Orden de compra"/>
    <m/>
    <s v="Enero"/>
    <s v="Registros Asocebú"/>
    <n v="500"/>
    <s v="Pesos"/>
    <n v="2900000"/>
    <n v="610"/>
    <x v="112"/>
    <x v="9"/>
    <x v="9"/>
    <x v="2"/>
    <s v="Crédito a 30 dias"/>
    <s v="Mensual"/>
    <s v="Registros Asocebú"/>
  </r>
  <r>
    <s v="614-48*"/>
    <s v="Mantenimiento"/>
    <m/>
    <s v="Marzo"/>
    <s v="Mantenimiento preventivo"/>
    <n v="2"/>
    <s v="Pesos"/>
    <n v="2500000"/>
    <n v="614"/>
    <x v="113"/>
    <x v="48"/>
    <x v="48"/>
    <x v="14"/>
    <s v="Crédito a 30 dias"/>
    <s v="Abril"/>
    <s v="Mantenimiento preventivo brete y bomba de agua"/>
  </r>
  <r>
    <s v="614-49*"/>
    <s v="Mantenimiento"/>
    <m/>
    <s v="Marzo"/>
    <s v="Mantenimiento"/>
    <n v="1"/>
    <s v="Pesos"/>
    <n v="1000000"/>
    <n v="614"/>
    <x v="113"/>
    <x v="29"/>
    <x v="29"/>
    <x v="14"/>
    <s v="Crédito a 30 dias"/>
    <s v="Abril"/>
    <s v="Mantenimiento preventivo báscula"/>
  </r>
  <r>
    <s v="614-50*"/>
    <s v="Mantenimiento"/>
    <m/>
    <s v="Enero"/>
    <s v="Reparaciones locativas"/>
    <n v="1"/>
    <s v="Pesos"/>
    <n v="2500000"/>
    <n v="614"/>
    <x v="113"/>
    <x v="66"/>
    <x v="66"/>
    <x v="2"/>
    <s v="Servicios internos"/>
    <s v="Enero"/>
    <s v="Adecuaciones corral (pintura y sistema electrico)"/>
  </r>
  <r>
    <s v="614-51*"/>
    <s v="Orden de compra"/>
    <m/>
    <s v="Febrero"/>
    <s v="Insumos para mantenimientos"/>
    <n v="10"/>
    <s v="Pesos"/>
    <n v="2100000"/>
    <n v="614"/>
    <x v="113"/>
    <x v="7"/>
    <x v="7"/>
    <x v="4"/>
    <s v="Crédito a 30 dias"/>
    <s v="Mensual"/>
    <s v="Elementos de ferreteria y repuestos"/>
  </r>
  <r>
    <s v="614-52*"/>
    <s v="Otro"/>
    <m/>
    <s v="Febrero"/>
    <s v="Auxilio estudiantes"/>
    <n v="2"/>
    <s v="Pesos"/>
    <n v="4000000"/>
    <n v="614"/>
    <x v="113"/>
    <x v="34"/>
    <x v="34"/>
    <x v="4"/>
    <s v="Otro"/>
    <s v="Mensual"/>
    <s v="1 estudiantes por cada ciclo (4 meses) para un total de 2 al año"/>
  </r>
  <r>
    <s v="614-53*"/>
    <s v="Orden de compra"/>
    <m/>
    <s v="Enero"/>
    <s v="Refrigerios"/>
    <n v="12"/>
    <s v="Pesos"/>
    <n v="1000000"/>
    <n v="614"/>
    <x v="113"/>
    <x v="11"/>
    <x v="11"/>
    <x v="2"/>
    <s v="Crédito a 30 dias"/>
    <s v="Mensual"/>
    <s v="Refrigerios visitas técnicas"/>
  </r>
  <r>
    <s v="614-54*"/>
    <s v="Otro"/>
    <m/>
    <s v="Enero"/>
    <s v="Combustibles y lubricantes"/>
    <n v="12"/>
    <s v="Pesos"/>
    <n v="2700000"/>
    <n v="614"/>
    <x v="113"/>
    <x v="12"/>
    <x v="12"/>
    <x v="2"/>
    <s v="Contado"/>
    <s v="Mensual"/>
    <s v="Combustibles y lubricantes tractores y maquinaria"/>
  </r>
  <r>
    <s v="614-55*"/>
    <s v="Orden de compra"/>
    <m/>
    <s v="Febrero"/>
    <s v="Elementos de aseos y cafetería"/>
    <n v="6"/>
    <s v="Pesos"/>
    <n v="800000"/>
    <n v="614"/>
    <x v="113"/>
    <x v="13"/>
    <x v="13"/>
    <x v="4"/>
    <s v="Servicios internos"/>
    <s v="Bimestral"/>
    <s v="Elementos de aseo y cafeteria"/>
  </r>
  <r>
    <s v="614-56*"/>
    <s v="Orden de compra"/>
    <m/>
    <s v="Febrero"/>
    <s v="Insumos agrícolas"/>
    <n v="6"/>
    <s v="Pesos"/>
    <n v="12000000"/>
    <n v="614"/>
    <x v="113"/>
    <x v="56"/>
    <x v="56"/>
    <x v="4"/>
    <s v="Crédito a 30 dias"/>
    <s v="Bimestral"/>
    <s v="Insumos agrícolas (sal, alimento balanceado, semillas)"/>
  </r>
  <r>
    <s v="614-57*"/>
    <s v="Otro"/>
    <m/>
    <s v="Enero"/>
    <s v="Peajes"/>
    <n v="180"/>
    <s v="Pesos"/>
    <n v="1800000"/>
    <n v="614"/>
    <x v="113"/>
    <x v="14"/>
    <x v="14"/>
    <x v="2"/>
    <s v="Otro"/>
    <s v="Mensual"/>
    <s v="Peajes traslado Bogotá-Alto del vino"/>
  </r>
  <r>
    <s v="614-58*"/>
    <s v="Orden de compra"/>
    <m/>
    <s v="Enero"/>
    <s v="Semen y Nitrogeno"/>
    <n v="12"/>
    <s v="Pesos"/>
    <n v="4000000"/>
    <n v="614"/>
    <x v="113"/>
    <x v="60"/>
    <x v="60"/>
    <x v="2"/>
    <s v="Crédito a 30 dias"/>
    <s v="Mensual"/>
    <s v="Semen y Conservación del mismo"/>
  </r>
  <r>
    <s v="614-59*"/>
    <s v="Orden de compra"/>
    <m/>
    <s v="Febrero"/>
    <s v="Elementos de protección personal"/>
    <n v="6"/>
    <s v="Pesos"/>
    <n v="600000"/>
    <n v="614"/>
    <x v="113"/>
    <x v="6"/>
    <x v="6"/>
    <x v="4"/>
    <s v="Crédito a 30 dias"/>
    <s v="Bimestral"/>
    <s v="Elementos Protección Personal ( Guantes, tapabocas u otros)"/>
  </r>
  <r>
    <s v="614-60*"/>
    <s v="Orden de compra"/>
    <m/>
    <s v="Febrero"/>
    <s v="Servicios laboratorio e insumos veterinarios"/>
    <n v="50"/>
    <s v="Pesos"/>
    <n v="5000000"/>
    <n v="614"/>
    <x v="113"/>
    <x v="110"/>
    <x v="108"/>
    <x v="4"/>
    <s v="Crédito a 30 dias"/>
    <s v="Mensual"/>
    <s v="Insumos veterinarios y servicios para certificación Hato libre de tuberbulosis y brucelosis"/>
  </r>
  <r>
    <s v="614-61*"/>
    <s v="Otro"/>
    <m/>
    <s v="Septiembre"/>
    <s v="Imprevisto"/>
    <n v="1"/>
    <s v="Pesos"/>
    <n v="4000000"/>
    <n v="614"/>
    <x v="113"/>
    <x v="15"/>
    <x v="15"/>
    <x v="3"/>
    <s v="Otro"/>
    <s v="Anual"/>
    <s v="Reserva de recursos por gastos imprevistos"/>
  </r>
  <r>
    <s v="615-64*"/>
    <s v="Otro"/>
    <m/>
    <s v="Febrero"/>
    <s v="Impuesto predial"/>
    <n v="1"/>
    <s v="Pesos"/>
    <n v="5000000"/>
    <n v="615"/>
    <x v="114"/>
    <x v="51"/>
    <x v="51"/>
    <x v="4"/>
    <s v="Contado"/>
    <s v="Febrero"/>
    <s v="Impuesto predial CIC San Miguel"/>
  </r>
  <r>
    <s v="615-65*"/>
    <s v="Otro"/>
    <m/>
    <s v="Enero"/>
    <s v="Servicio teléfono"/>
    <n v="12"/>
    <s v="Pesos"/>
    <n v="1200000"/>
    <n v="615"/>
    <x v="114"/>
    <x v="2"/>
    <x v="2"/>
    <x v="2"/>
    <s v="Servicios internos"/>
    <s v="Mensual"/>
    <s v="Servicio telefonía celular del CIC"/>
  </r>
  <r>
    <s v="615-66*"/>
    <s v="Compra-venta"/>
    <m/>
    <s v="Enero"/>
    <s v="Transporte, fletes y acarreos"/>
    <n v="12"/>
    <s v="Pesos"/>
    <n v="6000000"/>
    <n v="615"/>
    <x v="114"/>
    <x v="40"/>
    <x v="40"/>
    <x v="2"/>
    <s v="Crédito a 30 dias"/>
    <s v="Mensual"/>
    <s v="Transporte de los huevos para comercialización"/>
  </r>
  <r>
    <s v="615-67*"/>
    <s v="Mantenimiento"/>
    <m/>
    <s v="Enero"/>
    <s v="Mantenimiento equipo agrícola"/>
    <n v="4"/>
    <s v="Pesos"/>
    <n v="4000000"/>
    <n v="615"/>
    <x v="114"/>
    <x v="48"/>
    <x v="48"/>
    <x v="2"/>
    <s v="Crédito a 30 dias"/>
    <s v="Febrero"/>
    <s v="Mantenimiento preventivo clasificadores de huevos, remolque, trailer huevos y remolque gallinaza"/>
  </r>
  <r>
    <s v="615-68*"/>
    <s v="Mantenimiento"/>
    <m/>
    <s v="Febrero"/>
    <s v="Insumos de mantenimiento"/>
    <n v="10"/>
    <s v="Pesos"/>
    <n v="3100000"/>
    <n v="615"/>
    <x v="114"/>
    <x v="7"/>
    <x v="7"/>
    <x v="4"/>
    <s v="Crédito a 30 dias"/>
    <s v="Mensual"/>
    <s v="Repuestos para maquinaria agrícola, elementos de ferreteria e insumos como alambres para cerca u otros"/>
  </r>
  <r>
    <s v="615-69*"/>
    <s v="Mantenimiento"/>
    <m/>
    <s v="Febrero"/>
    <s v="Reparaciones locativas"/>
    <n v="2"/>
    <s v="Pesos"/>
    <n v="6000000"/>
    <n v="615"/>
    <x v="114"/>
    <x v="66"/>
    <x v="66"/>
    <x v="4"/>
    <s v="Servicios internos"/>
    <s v="Semestral"/>
    <s v="Reparaciones tanque de agua, goteras techos"/>
  </r>
  <r>
    <s v="615-70*"/>
    <s v="Otro"/>
    <m/>
    <s v="Enero"/>
    <s v="Combustibles y lubricantes"/>
    <n v="12"/>
    <s v="Pesos"/>
    <n v="1800000"/>
    <n v="615"/>
    <x v="114"/>
    <x v="12"/>
    <x v="12"/>
    <x v="2"/>
    <s v="Otro"/>
    <s v="Mensual"/>
    <s v="Combustibles y lubricantes maquinaria "/>
  </r>
  <r>
    <s v="615-71*"/>
    <s v="Orden de compra"/>
    <m/>
    <s v="Enero"/>
    <s v="Insumos agrícolas"/>
    <n v="12"/>
    <s v="Pesos"/>
    <n v="268900000"/>
    <n v="615"/>
    <x v="114"/>
    <x v="56"/>
    <x v="56"/>
    <x v="2"/>
    <s v="Contado"/>
    <s v="Mensual"/>
    <s v="Compra concentrado aves, cubetas y Calcio"/>
  </r>
  <r>
    <s v="615-72*"/>
    <s v="Orden de compra"/>
    <m/>
    <s v="Febrero"/>
    <s v="Medicamentos e insumos veterinarios"/>
    <n v="10"/>
    <s v="Pesos"/>
    <n v="4000000"/>
    <n v="615"/>
    <x v="114"/>
    <x v="110"/>
    <x v="108"/>
    <x v="4"/>
    <s v="Crédito a 30 dias"/>
    <s v="Mensual"/>
    <s v="Vitaminas, medicamentos aves"/>
  </r>
  <r>
    <s v="615-73*"/>
    <s v="Otro"/>
    <m/>
    <s v="Enero"/>
    <s v="Servicio acueducto y alcantarillado"/>
    <n v="12"/>
    <s v="Pesos"/>
    <n v="1000000"/>
    <n v="615"/>
    <x v="114"/>
    <x v="53"/>
    <x v="53"/>
    <x v="2"/>
    <s v="Servicios internos"/>
    <s v="Mensual"/>
    <s v="Servicio acueducto y alcantarillado"/>
  </r>
  <r>
    <s v="615-74*"/>
    <s v="Otro"/>
    <m/>
    <s v="Enero"/>
    <s v="Servicio energía electrica"/>
    <n v="12"/>
    <s v="Pesos"/>
    <n v="2000000"/>
    <n v="615"/>
    <x v="114"/>
    <x v="52"/>
    <x v="52"/>
    <x v="2"/>
    <s v="Servicios internos"/>
    <s v="Mensual"/>
    <s v="Servicio energía electrica"/>
  </r>
  <r>
    <s v="621-75*"/>
    <s v="Otro"/>
    <m/>
    <s v="Septiembre"/>
    <s v="Imprevisto"/>
    <n v="1"/>
    <s v="Pesos"/>
    <n v="20636500"/>
    <n v="621"/>
    <x v="115"/>
    <x v="15"/>
    <x v="15"/>
    <x v="3"/>
    <s v="Otro"/>
    <s v="Anual"/>
    <s v="Reserva recursos gastos imprevistos"/>
  </r>
  <r>
    <s v="621-76*"/>
    <s v="Otro"/>
    <m/>
    <s v="Enero"/>
    <s v="Servicio energía eléctrica"/>
    <n v="12"/>
    <s v="Pesos"/>
    <n v="28000000"/>
    <n v="621"/>
    <x v="115"/>
    <x v="52"/>
    <x v="52"/>
    <x v="2"/>
    <s v="Servicios internos"/>
    <s v="Mensual"/>
    <s v="Servicio energía eléctrica"/>
  </r>
  <r>
    <s v="621-77*"/>
    <s v="Otro"/>
    <m/>
    <s v="Enero"/>
    <s v="Servicio gas"/>
    <n v="12"/>
    <s v="Pesos"/>
    <n v="100000"/>
    <n v="621"/>
    <x v="115"/>
    <x v="50"/>
    <x v="50"/>
    <x v="2"/>
    <s v="Servicios internos"/>
    <s v="Mensual"/>
    <s v="Servicio de gas"/>
  </r>
  <r>
    <s v="621-78*"/>
    <s v="Seguros"/>
    <m/>
    <s v="Enero"/>
    <s v="SOAT"/>
    <n v="1"/>
    <s v="Pesos"/>
    <n v="750000"/>
    <n v="621"/>
    <x v="115"/>
    <x v="70"/>
    <x v="70"/>
    <x v="2"/>
    <s v="Contado"/>
    <s v="Enero"/>
    <s v="SOAT Vehículo del CIC Santa María"/>
  </r>
  <r>
    <s v="621-79*"/>
    <s v="Seguros"/>
    <m/>
    <s v="Enero"/>
    <s v="Seguro de vehículo"/>
    <n v="1"/>
    <s v="Pesos"/>
    <n v="700000"/>
    <n v="621"/>
    <x v="115"/>
    <x v="69"/>
    <x v="69"/>
    <x v="2"/>
    <s v="Contado"/>
    <s v="Enero"/>
    <s v="Seguro de vehículo adscrito al CIC Santa María"/>
  </r>
  <r>
    <s v="621-80*"/>
    <s v="Otro"/>
    <m/>
    <s v="Febrero"/>
    <s v="Impuesto vehículo"/>
    <n v="1"/>
    <s v="Pesos"/>
    <n v="700000"/>
    <n v="621"/>
    <x v="115"/>
    <x v="73"/>
    <x v="73"/>
    <x v="4"/>
    <s v="Contado"/>
    <s v="Febrero"/>
    <s v="Impuesto vehículo adscrito al CIC Santa María"/>
  </r>
  <r>
    <s v="621-81*"/>
    <s v="Otro"/>
    <m/>
    <s v="Febrero"/>
    <s v="Impuesto predial"/>
    <n v="1"/>
    <s v="Pesos"/>
    <n v="16000000"/>
    <n v="621"/>
    <x v="115"/>
    <x v="51"/>
    <x v="51"/>
    <x v="4"/>
    <s v="Contado"/>
    <s v="Febrero"/>
    <s v="Impuesto predial CIC Santa María"/>
  </r>
  <r>
    <s v="621-82*"/>
    <s v="Orden de compra"/>
    <m/>
    <s v="Enero"/>
    <s v="Transporte, fletes y acarreos"/>
    <n v="12"/>
    <s v="Pesos"/>
    <n v="1800000"/>
    <n v="621"/>
    <x v="115"/>
    <x v="40"/>
    <x v="40"/>
    <x v="2"/>
    <s v="Crédito a 30 dias"/>
    <s v="Mensual"/>
    <s v="Pago mensual flete del silo"/>
  </r>
  <r>
    <s v="621-83*"/>
    <s v="Prestación de servicios"/>
    <m/>
    <s v="Marzo"/>
    <s v="Esquila"/>
    <n v="1"/>
    <s v="Pesos"/>
    <n v="1000000"/>
    <n v="621"/>
    <x v="115"/>
    <x v="43"/>
    <x v="43"/>
    <x v="14"/>
    <s v="Crédito a 30 dias"/>
    <s v="Abril"/>
    <s v="Esquila de ovejas"/>
  </r>
  <r>
    <s v="621-84*"/>
    <s v="Mantenimiento"/>
    <m/>
    <s v="Enero"/>
    <s v="Mantenimiento "/>
    <n v="6"/>
    <s v="Pesos"/>
    <n v="15000000"/>
    <n v="621"/>
    <x v="115"/>
    <x v="48"/>
    <x v="48"/>
    <x v="2"/>
    <s v="Crédito a 30 dias"/>
    <s v="Bimestral"/>
    <s v="Mantenimiento preventivo rotospit, tractor, rastrillo, renovados, fumigadora y motobombas"/>
  </r>
  <r>
    <s v="621-85*"/>
    <s v="Mantenimiento"/>
    <m/>
    <s v="Enero"/>
    <s v="Mantenimiento "/>
    <n v="2"/>
    <s v="Pesos"/>
    <n v="10000000"/>
    <n v="621"/>
    <x v="115"/>
    <x v="27"/>
    <x v="27"/>
    <x v="2"/>
    <s v="Crédito a 30 dias"/>
    <s v="Febrero"/>
    <s v="Mantenimiento de camioneta y planta eléctrica"/>
  </r>
  <r>
    <s v="621-86*"/>
    <s v="Mantenimiento"/>
    <m/>
    <s v="Enero"/>
    <s v="Correctivos áreas CIC"/>
    <n v="1"/>
    <s v="Pesos"/>
    <n v="10000000"/>
    <n v="621"/>
    <x v="115"/>
    <x v="66"/>
    <x v="66"/>
    <x v="2"/>
    <s v="Servicios internos"/>
    <s v="Febrero"/>
    <s v="Mantenimiento sala de ordeño (puertas)"/>
  </r>
  <r>
    <s v="621-87*"/>
    <s v="Mantenimiento"/>
    <m/>
    <s v="Febrero"/>
    <s v="Insumos para mantenimiento"/>
    <n v="10"/>
    <s v="Pesos"/>
    <n v="6000000"/>
    <n v="621"/>
    <x v="115"/>
    <x v="7"/>
    <x v="7"/>
    <x v="4"/>
    <s v="Crédito a 30 dias"/>
    <s v="Bimestral"/>
    <s v="Repuestos y elementos de ferretería"/>
  </r>
  <r>
    <s v="621-88*"/>
    <s v="Orden de compra"/>
    <m/>
    <s v="Agosto"/>
    <s v="Actualizacion licencias no perpetuas"/>
    <n v="2"/>
    <s v="Pesos"/>
    <n v="500000"/>
    <n v="621"/>
    <x v="115"/>
    <x v="84"/>
    <x v="84"/>
    <x v="5"/>
    <s v="Crédito a 30 dias"/>
    <s v="Septiembre"/>
    <s v="Renovación anual Licencia software ganadero y Ovis Web"/>
  </r>
  <r>
    <s v="621-89*"/>
    <s v="Otro"/>
    <m/>
    <s v="Enero"/>
    <s v="Auxilios a estudiantes"/>
    <n v="2"/>
    <s v="Pesos"/>
    <n v="4000000"/>
    <n v="621"/>
    <x v="115"/>
    <x v="34"/>
    <x v="34"/>
    <x v="2"/>
    <s v="Otro"/>
    <s v="Febrero"/>
    <s v="1 estudiante por ciclo (4 meses) para un total de 2 estudiantes al año"/>
  </r>
  <r>
    <s v="621-90*"/>
    <s v="Otro"/>
    <m/>
    <s v="Febrero"/>
    <s v="Refrigerios"/>
    <n v="10"/>
    <s v="Pesos"/>
    <n v="1000000"/>
    <n v="621"/>
    <x v="115"/>
    <x v="11"/>
    <x v="11"/>
    <x v="4"/>
    <s v="Otro"/>
    <s v="Mensual"/>
    <s v="Refrigerios visitas técnicas"/>
  </r>
  <r>
    <s v="621-91*"/>
    <s v="Orden de compra"/>
    <m/>
    <s v="Enero"/>
    <s v="Combustibles y lubricantes"/>
    <n v="12"/>
    <s v="Pesos"/>
    <n v="7000000"/>
    <n v="621"/>
    <x v="115"/>
    <x v="12"/>
    <x v="12"/>
    <x v="2"/>
    <s v="Otro"/>
    <s v="Mensual"/>
    <s v="Combustibles y lubricantes tractor y camioneta del CIC"/>
  </r>
  <r>
    <s v="621-92*"/>
    <s v="Orden de compra"/>
    <m/>
    <s v="Febrero"/>
    <s v="Elementos de aseo y cafeteria"/>
    <n v="5"/>
    <s v="Pesos"/>
    <n v="500000"/>
    <n v="621"/>
    <x v="115"/>
    <x v="13"/>
    <x v="13"/>
    <x v="4"/>
    <s v="Crédito a 30 dias"/>
    <s v="Bimestral"/>
    <s v="Elementos de aseo y cafeteria"/>
  </r>
  <r>
    <s v="621-93*"/>
    <s v="Orden de compra"/>
    <m/>
    <s v="Enero"/>
    <s v="Insumos agrícolas"/>
    <n v="12"/>
    <s v="Pesos"/>
    <n v="120000000"/>
    <n v="621"/>
    <x v="115"/>
    <x v="56"/>
    <x v="56"/>
    <x v="2"/>
    <s v="Crédito a 30 dias"/>
    <s v="Mensual"/>
    <s v="Insumos para conservación de forrajes y renovación de praderas"/>
  </r>
  <r>
    <s v="621-94*"/>
    <s v="Otro"/>
    <m/>
    <s v="Enero"/>
    <s v="Peajes"/>
    <n v="100"/>
    <s v="Pesos"/>
    <n v="1000000"/>
    <n v="621"/>
    <x v="115"/>
    <x v="14"/>
    <x v="14"/>
    <x v="2"/>
    <s v="Otro"/>
    <s v="Mensual"/>
    <s v="Peajes traslados Bogotá- Sopó"/>
  </r>
  <r>
    <s v="621-96*"/>
    <s v="Otro"/>
    <m/>
    <s v="Enero"/>
    <s v="Cuota de administración"/>
    <n v="2"/>
    <s v="Pesos"/>
    <n v="5000000"/>
    <n v="621"/>
    <x v="115"/>
    <x v="112"/>
    <x v="110"/>
    <x v="2"/>
    <s v="Contado"/>
    <s v="Semestral"/>
    <s v="Administración por control de ingreso al CIC"/>
  </r>
  <r>
    <s v="621-97*"/>
    <s v="Orden de compra"/>
    <m/>
    <s v="Febrero"/>
    <s v="Elementos de Protección Personal"/>
    <n v="6"/>
    <s v="Pesos"/>
    <n v="500000"/>
    <n v="621"/>
    <x v="115"/>
    <x v="6"/>
    <x v="6"/>
    <x v="4"/>
    <s v="Crédito a 30 dias"/>
    <s v="Bimestral"/>
    <s v="Elementos de Protección Personal"/>
  </r>
  <r>
    <s v="621-98*"/>
    <s v="Orden de compra"/>
    <m/>
    <s v="Febrero"/>
    <s v="Servicios laboratorio e insumos veterinarios"/>
    <n v="370"/>
    <s v="Pesos"/>
    <n v="19813500"/>
    <n v="621"/>
    <x v="115"/>
    <x v="41"/>
    <x v="41"/>
    <x v="4"/>
    <s v="Crédito a 30 dias"/>
    <s v="Mensual"/>
    <s v="Examenes para certificación ICA Hato Libre de tuberculosis y brucelosis"/>
  </r>
  <r>
    <s v="621-99*"/>
    <s v="Orden de compra"/>
    <m/>
    <s v="Enero"/>
    <s v="Semen y Nitrogeno"/>
    <n v="12"/>
    <s v="Pesos"/>
    <n v="4000000"/>
    <n v="621"/>
    <x v="115"/>
    <x v="60"/>
    <x v="60"/>
    <x v="2"/>
    <s v="Crédito a 30 dias"/>
    <s v="Enero"/>
    <s v="Semen y Conservacion del mismo"/>
  </r>
  <r>
    <s v="610-100*"/>
    <s v="Orden de compra"/>
    <m/>
    <s v="Enero"/>
    <s v="Guias de movilización"/>
    <n v="1600"/>
    <s v="Pesos"/>
    <n v="952000"/>
    <n v="610"/>
    <x v="112"/>
    <x v="58"/>
    <x v="58"/>
    <x v="2"/>
    <s v="Crédito a 30 dias"/>
    <s v="Mensual"/>
    <s v="Guías de movilización para traslado de animales (Matepantano y Gaván)"/>
  </r>
  <r>
    <s v="610-101*"/>
    <s v="Mantenimiento"/>
    <m/>
    <s v="Febrero"/>
    <s v="Mantenimiento equipo agrícola"/>
    <n v="6"/>
    <s v="Pesos"/>
    <n v="5300000"/>
    <n v="610"/>
    <x v="112"/>
    <x v="48"/>
    <x v="48"/>
    <x v="4"/>
    <s v="Crédito a 30 dias"/>
    <s v="Bimestral"/>
    <s v="Mantenimiento preventivo y correctivos sembradoras, remolques y cosechadora de forraje"/>
  </r>
  <r>
    <s v="610-102*"/>
    <s v="Mantenimiento"/>
    <m/>
    <s v="Febrero"/>
    <s v="Mantenimiento Canal de agua"/>
    <n v="1"/>
    <s v="Pesos"/>
    <n v="1200000"/>
    <n v="610"/>
    <x v="112"/>
    <x v="27"/>
    <x v="27"/>
    <x v="4"/>
    <s v="Crédito a 30 dias"/>
    <s v="Marzo"/>
    <s v="Cuota anual de mantenimiento canal La Milagrosa"/>
  </r>
  <r>
    <s v="610-103*"/>
    <s v="Mantenimiento"/>
    <m/>
    <s v="Enero"/>
    <s v="Reparaciones locativas"/>
    <n v="1"/>
    <s v="Pesos"/>
    <n v="7000000"/>
    <n v="610"/>
    <x v="112"/>
    <x v="66"/>
    <x v="66"/>
    <x v="2"/>
    <s v="Servicios internos"/>
    <s v="Febrero"/>
    <s v="Mantenimiento general de las instalaciones"/>
  </r>
  <r>
    <s v="610-104*"/>
    <s v="Orden de compra"/>
    <m/>
    <s v="Febrero"/>
    <s v="Insumos para mantenimiento"/>
    <n v="6"/>
    <s v="Pesos"/>
    <n v="50000000"/>
    <n v="610"/>
    <x v="112"/>
    <x v="7"/>
    <x v="7"/>
    <x v="4"/>
    <s v="Crédito a 30 dias"/>
    <s v="Bimestral"/>
    <s v="Insumos para mantenimiento (plaguicidas, alambres para cerca, elementos de ferreteria, repuestos u otros)"/>
  </r>
  <r>
    <s v="610-105*"/>
    <s v="Orden de compra"/>
    <m/>
    <s v="Enero"/>
    <s v="Insumos agrícolas"/>
    <n v="12"/>
    <s v="Pesos"/>
    <n v="71400000"/>
    <n v="610"/>
    <x v="112"/>
    <x v="56"/>
    <x v="56"/>
    <x v="2"/>
    <s v="Crédito a 30 dias"/>
    <s v="Mensual"/>
    <s v="Semillas, sal y alimento balanceado"/>
  </r>
  <r>
    <s v="610-106*"/>
    <s v="Otro"/>
    <m/>
    <s v="Enero"/>
    <s v="Gastos restaurante y casino"/>
    <n v="10"/>
    <s v="Pesos"/>
    <n v="4760000"/>
    <n v="610"/>
    <x v="112"/>
    <x v="113"/>
    <x v="111"/>
    <x v="2"/>
    <s v="Servicios internos"/>
    <s v="Mensual"/>
    <s v="Gastos de restaurante y casino por visitas de comisión administrativa y/o académica"/>
  </r>
  <r>
    <s v="610-107*"/>
    <s v="Orden de compra"/>
    <m/>
    <s v="Enero"/>
    <s v="Semen y Nitrogeno"/>
    <n v="12"/>
    <s v="Pesos"/>
    <n v="1200000"/>
    <n v="610"/>
    <x v="112"/>
    <x v="60"/>
    <x v="60"/>
    <x v="2"/>
    <s v="Crédito a 30 dias"/>
    <s v="Mensual"/>
    <s v="Semen y conservación del mismo"/>
  </r>
  <r>
    <s v="610-108*"/>
    <s v="Otro"/>
    <m/>
    <s v="Enero"/>
    <s v="Pasajes aéreos"/>
    <n v="4"/>
    <s v="Pesos"/>
    <n v="2380000"/>
    <n v="610"/>
    <x v="112"/>
    <x v="4"/>
    <x v="4"/>
    <x v="2"/>
    <s v="Tarjeta de crédito"/>
    <s v="Enero"/>
    <s v="Pasajes aéreos administrador CIC, actividades en Bogotá"/>
  </r>
  <r>
    <s v="610-109*"/>
    <s v="Orden de compra"/>
    <m/>
    <s v="Enero"/>
    <s v="Elementos de protección personal"/>
    <n v="6"/>
    <s v="Pesos"/>
    <n v="5500000"/>
    <n v="610"/>
    <x v="112"/>
    <x v="6"/>
    <x v="6"/>
    <x v="2"/>
    <s v="Crédito a 30 dias"/>
    <s v="Bimestral"/>
    <s v="Elementos de protección personal (Impermeables, gafas de protección, guantes, canilleras u otros)"/>
  </r>
  <r>
    <s v="610-110*"/>
    <s v="Orden de compra"/>
    <m/>
    <s v="Enero"/>
    <s v="Servicios laboratorio e insumos veterinarios"/>
    <n v="900"/>
    <s v="Pesos"/>
    <n v="40500000"/>
    <n v="610"/>
    <x v="112"/>
    <x v="110"/>
    <x v="108"/>
    <x v="2"/>
    <s v="Crédito a 30 dias"/>
    <s v="Mensual"/>
    <s v="Examenes Certificación ICA Hato libre de tuberculosis y brucelosis y vacunaciones habituales"/>
  </r>
  <r>
    <s v="610-111*"/>
    <s v="Orden de compra"/>
    <m/>
    <s v="Agosto"/>
    <s v="Mantenimiento anual licencias no perpetuas"/>
    <n v="2"/>
    <s v="Pesos"/>
    <n v="400000"/>
    <n v="610"/>
    <x v="112"/>
    <x v="84"/>
    <x v="84"/>
    <x v="5"/>
    <s v="Crédito a 30 dias"/>
    <s v="Septiembre"/>
    <s v="Renovación anual licencia software ganadero y ovinca"/>
  </r>
  <r>
    <s v="610-112*"/>
    <s v="Mantenimiento"/>
    <m/>
    <s v="Febrero"/>
    <s v="Mantenimiento y reparaciones"/>
    <n v="1"/>
    <s v="Pesos"/>
    <n v="23800000"/>
    <n v="610"/>
    <x v="112"/>
    <x v="27"/>
    <x v="27"/>
    <x v="4"/>
    <s v="Servicios internos"/>
    <s v="Marzo"/>
    <s v="Mantenimiento corrales y potreros"/>
  </r>
  <r>
    <s v="1064-3*"/>
    <s v="Otro"/>
    <m/>
    <s v="Mensual"/>
    <s v="Servicio de Energia del inmueble"/>
    <n v="12"/>
    <s v="Pesos"/>
    <n v="40000000"/>
    <n v="1064"/>
    <x v="116"/>
    <x v="52"/>
    <x v="52"/>
    <x v="11"/>
    <s v="Domiciliación de servicios públicos"/>
    <s v="Mensual"/>
    <s v="Ninguna"/>
  </r>
  <r>
    <s v="1064-4*"/>
    <s v="Otro"/>
    <m/>
    <s v="Mensual"/>
    <s v="Servicio de Aseo del inmueble"/>
    <n v="12"/>
    <s v="Pesos"/>
    <n v="1500000"/>
    <n v="1064"/>
    <x v="116"/>
    <x v="114"/>
    <x v="112"/>
    <x v="11"/>
    <s v="Domiciliación de servicios públicos"/>
    <s v="Mensual"/>
    <s v="Ninguna"/>
  </r>
  <r>
    <s v="1064-5*"/>
    <s v="Otro"/>
    <m/>
    <s v="Mensual"/>
    <s v="Servicio de Telefono del inmueble"/>
    <n v="12"/>
    <s v="Pesos"/>
    <n v="3000000"/>
    <n v="1064"/>
    <x v="116"/>
    <x v="2"/>
    <x v="2"/>
    <x v="11"/>
    <s v="Domiciliación de servicios públicos"/>
    <s v="Mensual"/>
    <s v="Ninguna"/>
  </r>
  <r>
    <s v="1064-6*"/>
    <s v="Otro"/>
    <m/>
    <s v="Bimestral"/>
    <s v="Servicio de agua del inmueble"/>
    <n v="6"/>
    <s v="Pesos"/>
    <n v="1500000"/>
    <n v="1064"/>
    <x v="116"/>
    <x v="53"/>
    <x v="53"/>
    <x v="17"/>
    <s v="Domiciliación de servicios públicos"/>
    <s v="Bimestral"/>
    <s v="Ninguna"/>
  </r>
  <r>
    <s v="1067-7*"/>
    <s v="Otro"/>
    <m/>
    <s v="Mensual"/>
    <s v="Servicio de aseo del inmueble"/>
    <n v="12"/>
    <s v="Pesos"/>
    <n v="1000000"/>
    <n v="1067"/>
    <x v="117"/>
    <x v="114"/>
    <x v="112"/>
    <x v="11"/>
    <s v="Domiciliación de servicios públicos"/>
    <s v="Mensual"/>
    <s v="Ninguna"/>
  </r>
  <r>
    <s v="1067-8*"/>
    <s v="Otro"/>
    <m/>
    <s v="Mensual"/>
    <s v="Servicio de Energia del inmueble"/>
    <n v="12"/>
    <s v="Pesos"/>
    <n v="500000"/>
    <n v="1067"/>
    <x v="117"/>
    <x v="52"/>
    <x v="52"/>
    <x v="11"/>
    <s v="Domiciliación de servicios públicos"/>
    <s v="Mensual"/>
    <s v="Ninguna"/>
  </r>
  <r>
    <s v="1067-9*"/>
    <s v="Otro"/>
    <m/>
    <s v="Bimestral"/>
    <s v="Servicio de agua del inmueble "/>
    <n v="6"/>
    <s v="Pesos"/>
    <n v="500000"/>
    <n v="1067"/>
    <x v="117"/>
    <x v="53"/>
    <x v="53"/>
    <x v="17"/>
    <s v="Domiciliación de servicios públicos"/>
    <s v="Bimestral"/>
    <s v="Ninguna"/>
  </r>
  <r>
    <s v="1068-10*"/>
    <s v="Otro"/>
    <m/>
    <s v="Mensual"/>
    <s v="Servicio de aseo del inmueble"/>
    <n v="12"/>
    <s v="Pesos"/>
    <n v="500000"/>
    <n v="1068"/>
    <x v="117"/>
    <x v="114"/>
    <x v="112"/>
    <x v="11"/>
    <s v="Domiciliación de servicios públicos"/>
    <s v="Mensual"/>
    <s v="Ninguna"/>
  </r>
  <r>
    <s v="1068-11*"/>
    <s v="Otro"/>
    <m/>
    <s v="Mensual"/>
    <s v="Servicio de Energia del inmueble"/>
    <n v="12"/>
    <s v="Pesos"/>
    <n v="2000000"/>
    <n v="1068"/>
    <x v="117"/>
    <x v="52"/>
    <x v="52"/>
    <x v="11"/>
    <s v="Domiciliación de servicios públicos"/>
    <s v="Mensual"/>
    <s v="Ninguna"/>
  </r>
  <r>
    <s v="1068-12*"/>
    <s v="Otro"/>
    <m/>
    <s v="Bimestral"/>
    <s v="Servicio de agua del inmueble "/>
    <n v="6"/>
    <s v="Pesos"/>
    <n v="1500000"/>
    <n v="1068"/>
    <x v="117"/>
    <x v="53"/>
    <x v="53"/>
    <x v="17"/>
    <s v="Domiciliación de servicios públicos"/>
    <s v="Bimestral"/>
    <s v="Ninguna"/>
  </r>
  <r>
    <s v="1068-13*"/>
    <s v="Otro"/>
    <m/>
    <s v="Mensual"/>
    <s v="Servicio de Telefono del inmueble"/>
    <n v="12"/>
    <s v="Pesos"/>
    <n v="2000000"/>
    <n v="1068"/>
    <x v="116"/>
    <x v="2"/>
    <x v="2"/>
    <x v="11"/>
    <s v="Domiciliación de servicios públicos"/>
    <s v="Mensual"/>
    <s v="Ninguna"/>
  </r>
  <r>
    <s v="1069-14*"/>
    <s v="Otro"/>
    <m/>
    <s v="Mensual"/>
    <s v="Servicio de aseo del inmueble"/>
    <n v="12"/>
    <s v="Pesos"/>
    <n v="400000"/>
    <n v="1069"/>
    <x v="117"/>
    <x v="114"/>
    <x v="112"/>
    <x v="11"/>
    <s v="Domiciliación de servicios públicos"/>
    <s v="Mensual"/>
    <s v="Ninguna"/>
  </r>
  <r>
    <s v="1069-15*"/>
    <s v="Otro"/>
    <m/>
    <s v="Mensual"/>
    <s v="Servicio de Energia del inmueble"/>
    <n v="12"/>
    <s v="Pesos"/>
    <n v="1000000"/>
    <n v="1069"/>
    <x v="117"/>
    <x v="52"/>
    <x v="52"/>
    <x v="11"/>
    <s v="Domiciliación de servicios públicos"/>
    <s v="Mensual"/>
    <s v="Ninguna"/>
  </r>
  <r>
    <s v="1069-16*"/>
    <s v="Otro"/>
    <m/>
    <s v="Bimestral"/>
    <s v="Servicio de agua del inmueble "/>
    <n v="6"/>
    <s v="Pesos"/>
    <n v="800000"/>
    <n v="1069"/>
    <x v="117"/>
    <x v="53"/>
    <x v="53"/>
    <x v="17"/>
    <s v="Domiciliación de servicios públicos"/>
    <s v="Bimestral"/>
    <s v="Ninguna"/>
  </r>
  <r>
    <s v="1069-17*"/>
    <s v="Otro"/>
    <m/>
    <s v="Mensual"/>
    <s v="Servicio de Telefono del inmueble"/>
    <n v="12"/>
    <s v="Pesos"/>
    <n v="2000000"/>
    <n v="1069"/>
    <x v="116"/>
    <x v="2"/>
    <x v="2"/>
    <x v="11"/>
    <s v="Domiciliación de servicios públicos"/>
    <s v="Mensual"/>
    <s v="Ninguna"/>
  </r>
  <r>
    <s v="1071-18*"/>
    <s v="Otro"/>
    <m/>
    <s v="Mensual"/>
    <s v="Servicio de aseo del inmueble"/>
    <n v="12"/>
    <s v="Pesos"/>
    <n v="400000"/>
    <n v="1071"/>
    <x v="117"/>
    <x v="114"/>
    <x v="112"/>
    <x v="11"/>
    <s v="Domiciliación de servicios públicos"/>
    <s v="Mensual"/>
    <s v="Ninguna"/>
  </r>
  <r>
    <s v="1071-19*"/>
    <s v="Otro"/>
    <m/>
    <s v="Mensual"/>
    <s v="Servicio de Energia del inmueble"/>
    <n v="12"/>
    <s v="Pesos"/>
    <n v="800000"/>
    <n v="1071"/>
    <x v="117"/>
    <x v="52"/>
    <x v="52"/>
    <x v="11"/>
    <s v="Domiciliación de servicios públicos"/>
    <s v="Mensual"/>
    <s v="Ninguna"/>
  </r>
  <r>
    <s v="1071-20*"/>
    <s v="Otro"/>
    <m/>
    <s v="Bimestral"/>
    <s v="Servicio de agua del inmueble "/>
    <n v="6"/>
    <s v="Pesos"/>
    <n v="1000000"/>
    <n v="1071"/>
    <x v="117"/>
    <x v="53"/>
    <x v="53"/>
    <x v="17"/>
    <s v="Domiciliación de servicios públicos"/>
    <s v="Bimestral"/>
    <s v="Ninguna"/>
  </r>
  <r>
    <s v="5096-21*"/>
    <s v="Otro"/>
    <m/>
    <s v="Mensual"/>
    <s v="Servicio de aseo del inmueble"/>
    <n v="12"/>
    <s v="Pesos"/>
    <n v="400000"/>
    <n v="5096"/>
    <x v="117"/>
    <x v="114"/>
    <x v="112"/>
    <x v="11"/>
    <s v="Domiciliación de servicios públicos"/>
    <s v="Mensual"/>
    <s v="Ninguna"/>
  </r>
  <r>
    <s v="5096-22*"/>
    <s v="Otro"/>
    <m/>
    <s v="Mensual"/>
    <s v="Servicio de Energia del inmueble"/>
    <n v="12"/>
    <s v="Pesos"/>
    <n v="800000"/>
    <n v="5096"/>
    <x v="117"/>
    <x v="52"/>
    <x v="52"/>
    <x v="11"/>
    <s v="Domiciliación de servicios públicos"/>
    <s v="Mensual"/>
    <s v="Ninguna"/>
  </r>
  <r>
    <s v="5096-23*"/>
    <s v="Otro"/>
    <m/>
    <s v="Bimestral"/>
    <s v="Servicio de agua del inmueble "/>
    <n v="6"/>
    <s v="Pesos"/>
    <n v="1000000"/>
    <n v="5096"/>
    <x v="117"/>
    <x v="53"/>
    <x v="53"/>
    <x v="17"/>
    <s v="Domiciliación de servicios públicos"/>
    <s v="Bimestral"/>
    <s v="Ninguna"/>
  </r>
  <r>
    <s v="5096-24*"/>
    <s v="Mantenimiento"/>
    <m/>
    <s v="Mensual"/>
    <s v="Mantenimientos eventuales dado el alquiler que existe sobre el inmueble"/>
    <n v="12"/>
    <s v="Pesos"/>
    <n v="2500000"/>
    <n v="5096"/>
    <x v="118"/>
    <x v="7"/>
    <x v="7"/>
    <x v="11"/>
    <s v="Crédito a 30 dias"/>
    <s v="Mensual"/>
    <s v="Ninguna"/>
  </r>
  <r>
    <s v="5015-25*"/>
    <s v="Mantenimiento"/>
    <m/>
    <s v="Mensual"/>
    <s v="Mantenimientos eventuales dado el alquiler que existe sobre el inmueble"/>
    <n v="12"/>
    <s v="Pesos"/>
    <n v="3000000"/>
    <n v="5015"/>
    <x v="118"/>
    <x v="7"/>
    <x v="7"/>
    <x v="11"/>
    <s v="Crédito a 30 dias"/>
    <s v="Mensual"/>
    <s v="Ninguna"/>
  </r>
  <r>
    <s v="1095-1*"/>
    <s v="Otro"/>
    <m/>
    <s v="Enero"/>
    <s v="Servicio de Vigilancia VICE"/>
    <n v="12"/>
    <s v="Pesos"/>
    <n v="111000000"/>
    <n v="1095"/>
    <x v="119"/>
    <x v="47"/>
    <x v="47"/>
    <x v="2"/>
    <s v="Domiciliación de servicios públicos"/>
    <s v="Mensual"/>
    <s v="Ninguna"/>
  </r>
  <r>
    <s v="1061-27*"/>
    <s v="Otro"/>
    <m/>
    <s v="Enero"/>
    <s v="Servicio de Vigilancia VICE"/>
    <n v="12"/>
    <s v="Pesos"/>
    <n v="108780000"/>
    <n v="1061"/>
    <x v="119"/>
    <x v="47"/>
    <x v="47"/>
    <x v="2"/>
    <s v="Domiciliación de servicios públicos"/>
    <s v="Mensual"/>
    <s v="Ninguna"/>
  </r>
  <r>
    <s v="1061-28*"/>
    <m/>
    <m/>
    <s v="Anual"/>
    <s v="Arrendamiento baño publico"/>
    <n v="1"/>
    <s v="Pesos"/>
    <n v="2220000"/>
    <n v="1061"/>
    <x v="119"/>
    <x v="98"/>
    <x v="98"/>
    <x v="8"/>
    <s v="Contado"/>
    <s v="Anual"/>
    <s v="Ninguna"/>
  </r>
  <r>
    <n v="8560"/>
    <s v="Orden de compra"/>
    <m/>
    <s v="Febrero"/>
    <s v="Licencia Adobe Profesional"/>
    <n v="1"/>
    <s v="Pesos"/>
    <n v="1000000"/>
    <n v="107"/>
    <x v="120"/>
    <x v="0"/>
    <x v="0"/>
    <x v="4"/>
    <s v="Crédito a 30 dias"/>
    <s v="Febrero"/>
    <m/>
  </r>
  <r>
    <n v="1696"/>
    <s v="Mantenimiento"/>
    <m/>
    <s v="Mensual"/>
    <s v="Mantenimiento Equipos"/>
    <n v="1"/>
    <s v="Pesos"/>
    <n v="1000000"/>
    <n v="107"/>
    <x v="120"/>
    <x v="3"/>
    <x v="3"/>
    <x v="11"/>
    <s v="Crédito a 30 dias"/>
    <s v="Mensual"/>
    <m/>
  </r>
  <r>
    <s v="107-48*"/>
    <s v="Orden de compra"/>
    <m/>
    <s v="Mensual"/>
    <s v="Refrigerio Grados"/>
    <n v="200"/>
    <s v="Pesos"/>
    <n v="2820000"/>
    <n v="107"/>
    <x v="120"/>
    <x v="11"/>
    <x v="11"/>
    <x v="11"/>
    <s v="Crédito a 30 dias"/>
    <s v="Mensual"/>
    <m/>
  </r>
  <r>
    <s v="107-48*"/>
    <s v="Orden de compra"/>
    <m/>
    <s v="Mensual"/>
    <s v="Arreglo Floral"/>
    <n v="72"/>
    <s v="Pesos"/>
    <n v="10800000"/>
    <n v="107"/>
    <x v="120"/>
    <x v="115"/>
    <x v="113"/>
    <x v="11"/>
    <s v="Crédito a 30 dias"/>
    <s v="Mensual"/>
    <m/>
  </r>
  <r>
    <s v="107-48*"/>
    <s v="Orden de compra"/>
    <m/>
    <s v="Mensual"/>
    <s v="Tarjetas de invitación"/>
    <n v="3000"/>
    <s v="Pesos"/>
    <n v="6000000"/>
    <n v="107"/>
    <x v="120"/>
    <x v="115"/>
    <x v="113"/>
    <x v="11"/>
    <s v="Crédito a 30 dias"/>
    <s v="Mensual"/>
    <m/>
  </r>
  <r>
    <s v="107-48*"/>
    <s v="Orden de compra"/>
    <m/>
    <s v="Mensual"/>
    <s v="Sobres Plastificados envíos Diplomas"/>
    <n v="1000"/>
    <s v="Pesos"/>
    <n v="15000000"/>
    <n v="107"/>
    <x v="120"/>
    <x v="115"/>
    <x v="113"/>
    <x v="11"/>
    <s v="Crédito a 30 dias"/>
    <s v="Mensual"/>
    <m/>
  </r>
  <r>
    <s v="107-48*"/>
    <s v="Orden de compra"/>
    <m/>
    <s v="Febrero"/>
    <s v="Folletos Juramentos e Himnos"/>
    <n v="3000"/>
    <s v="Pesos"/>
    <n v="1200000"/>
    <n v="107"/>
    <x v="120"/>
    <x v="115"/>
    <x v="113"/>
    <x v="4"/>
    <s v="Crédito a 30 dias"/>
    <s v="Febrero"/>
    <m/>
  </r>
  <r>
    <s v="107-48*"/>
    <s v="Orden de compra"/>
    <m/>
    <s v="Mensual"/>
    <s v="CALIGRAFÍA DE DIPLOMAS"/>
    <n v="3000"/>
    <s v="Pesos"/>
    <n v="63000000"/>
    <n v="107"/>
    <x v="120"/>
    <x v="115"/>
    <x v="113"/>
    <x v="11"/>
    <s v="Crédito a 30 dias"/>
    <s v="Mensual"/>
    <m/>
  </r>
  <r>
    <s v="107-48*"/>
    <s v="Orden de compra"/>
    <m/>
    <s v="Mensual"/>
    <s v="Caligrafía de Reconocimientos Especiales"/>
    <n v="50"/>
    <s v="Pesos"/>
    <n v="14000000"/>
    <n v="107"/>
    <x v="120"/>
    <x v="115"/>
    <x v="113"/>
    <x v="11"/>
    <s v="Crédito a 30 dias"/>
    <s v="Mensual"/>
    <m/>
  </r>
  <r>
    <s v="107-48*"/>
    <s v="Orden de compra"/>
    <m/>
    <s v="Febrero"/>
    <s v="PortaDiplomas"/>
    <n v="3000"/>
    <s v="Pesos"/>
    <n v="12000000"/>
    <n v="107"/>
    <x v="120"/>
    <x v="115"/>
    <x v="113"/>
    <x v="4"/>
    <s v="Crédito a 30 dias"/>
    <s v="Febrero"/>
    <m/>
  </r>
  <r>
    <s v="107-48*"/>
    <s v="Orden de compra"/>
    <m/>
    <s v="Enero"/>
    <s v="Medalla Profesional Lasallista"/>
    <n v="3000"/>
    <s v="Pesos"/>
    <n v="42000000"/>
    <n v="107"/>
    <x v="120"/>
    <x v="115"/>
    <x v="113"/>
    <x v="2"/>
    <s v="Crédito a 30 dias"/>
    <s v="Enero"/>
    <m/>
  </r>
  <r>
    <s v="107-48*"/>
    <s v="Orden de compra"/>
    <m/>
    <s v="Enero"/>
    <s v="Escudo Universidad"/>
    <n v="1000"/>
    <s v="Pesos"/>
    <n v="9000000"/>
    <n v="107"/>
    <x v="120"/>
    <x v="115"/>
    <x v="113"/>
    <x v="2"/>
    <s v="Crédito a 30 dias"/>
    <s v="Enero"/>
    <m/>
  </r>
  <r>
    <s v="107-48*"/>
    <s v="Orden de compra"/>
    <m/>
    <s v="Mensual"/>
    <s v="Placa Lasallista"/>
    <n v="100"/>
    <s v="Pesos"/>
    <n v="7500000"/>
    <n v="107"/>
    <x v="120"/>
    <x v="115"/>
    <x v="113"/>
    <x v="11"/>
    <s v="Crédito a 30 dias"/>
    <s v="Mensual"/>
    <m/>
  </r>
  <r>
    <s v="107-48*"/>
    <s v="Orden de compra"/>
    <m/>
    <s v="Enero"/>
    <s v="Cajas para Escudos Universidad"/>
    <n v="1000"/>
    <s v="Pesos"/>
    <n v="3600000"/>
    <n v="107"/>
    <x v="120"/>
    <x v="115"/>
    <x v="113"/>
    <x v="2"/>
    <s v="Crédito a 30 dias"/>
    <s v="Enero"/>
    <m/>
  </r>
  <r>
    <s v="107-48*"/>
    <s v="Orden de compra"/>
    <m/>
    <s v="Abril"/>
    <s v="Servicio de Empaste"/>
    <n v="50"/>
    <s v="Pesos"/>
    <n v="1750000"/>
    <n v="107"/>
    <x v="120"/>
    <x v="115"/>
    <x v="113"/>
    <x v="7"/>
    <s v="Crédito a 30 dias"/>
    <s v="Abril"/>
    <m/>
  </r>
  <r>
    <s v="107-48*"/>
    <s v="Orden de compra"/>
    <m/>
    <s v="Mensual"/>
    <s v="forro para sobres plastificados"/>
    <n v="1000"/>
    <s v="Pesos"/>
    <n v="500000"/>
    <n v="107"/>
    <x v="120"/>
    <x v="1"/>
    <x v="1"/>
    <x v="11"/>
    <s v="Crédito a 30 dias"/>
    <s v="Mensual"/>
    <m/>
  </r>
  <r>
    <s v="107-48*"/>
    <s v="Orden de compra"/>
    <m/>
    <s v="Febrero"/>
    <s v="cinta pegante"/>
    <n v="24"/>
    <s v="Pesos"/>
    <n v="200000"/>
    <n v="107"/>
    <x v="120"/>
    <x v="1"/>
    <x v="1"/>
    <x v="4"/>
    <s v="Crédito a 30 dias"/>
    <s v="Febrero"/>
    <m/>
  </r>
  <r>
    <s v="107-48*"/>
    <s v="Orden de compra"/>
    <m/>
    <s v="Febrero"/>
    <s v="Rotulos Adhesivos"/>
    <n v="1000"/>
    <s v="Pesos"/>
    <n v="1000000"/>
    <n v="107"/>
    <x v="120"/>
    <x v="1"/>
    <x v="1"/>
    <x v="4"/>
    <s v="Crédito a 30 dias"/>
    <s v="Febrero"/>
    <m/>
  </r>
  <r>
    <s v="107-48*"/>
    <s v="Orden de compra"/>
    <m/>
    <s v="Enero"/>
    <s v="Papelería Consejo Superior"/>
    <n v="12"/>
    <s v="Pesos"/>
    <n v="1200000"/>
    <n v="107"/>
    <x v="120"/>
    <x v="1"/>
    <x v="1"/>
    <x v="2"/>
    <s v="Crédito a 30 dias"/>
    <s v="Enero"/>
    <m/>
  </r>
  <r>
    <s v="107-48*"/>
    <s v="Orden de compra"/>
    <m/>
    <s v="Febrero"/>
    <s v="Esfero Gel"/>
    <n v="36"/>
    <s v="Pesos"/>
    <n v="180000"/>
    <n v="107"/>
    <x v="120"/>
    <x v="1"/>
    <x v="1"/>
    <x v="4"/>
    <s v="Crédito a 30 dias"/>
    <s v="Febrero"/>
    <m/>
  </r>
  <r>
    <s v="107-48*"/>
    <s v="Orden de compra"/>
    <m/>
    <s v="Mensual"/>
    <s v="Tintas Impresora"/>
    <n v="2"/>
    <s v="Pesos"/>
    <n v="2000000"/>
    <n v="107"/>
    <x v="120"/>
    <x v="1"/>
    <x v="1"/>
    <x v="11"/>
    <s v="Crédito a 30 dias"/>
    <s v="Mensual"/>
    <m/>
  </r>
  <r>
    <s v="101-48*"/>
    <s v="Orden de compra"/>
    <m/>
    <s v="Mensual"/>
    <s v="Almuerzos Consejo Superior"/>
    <n v="12"/>
    <s v="Pesos"/>
    <n v="15000000"/>
    <n v="101"/>
    <x v="121"/>
    <x v="11"/>
    <x v="11"/>
    <x v="11"/>
    <s v="Crédito a 30 dias"/>
    <s v="Mensual"/>
    <m/>
  </r>
  <r>
    <s v="107-48*"/>
    <s v="Caja menor"/>
    <m/>
    <s v="Mensual"/>
    <s v="Transporte Urbano"/>
    <n v="1"/>
    <s v="Pesos"/>
    <n v="1000000"/>
    <n v="107"/>
    <x v="120"/>
    <x v="31"/>
    <x v="31"/>
    <x v="11"/>
    <s v="Caja Menor"/>
    <s v="Mensual"/>
    <m/>
  </r>
  <r>
    <s v="107-48*"/>
    <s v="Caja menor"/>
    <m/>
    <s v="Mensual"/>
    <s v="Gastos Notarias"/>
    <n v="1"/>
    <s v="Pesos"/>
    <n v="1000000"/>
    <n v="107"/>
    <x v="120"/>
    <x v="58"/>
    <x v="58"/>
    <x v="11"/>
    <s v="Caja Menor"/>
    <s v="Mensual"/>
    <m/>
  </r>
  <r>
    <n v="2461"/>
    <s v="Otro"/>
    <m/>
    <s v="Diciembre"/>
    <s v="Honorarios Consejos Consejo Superior"/>
    <n v="1"/>
    <s v="Pesos"/>
    <n v="31000000"/>
    <n v="101"/>
    <x v="121"/>
    <x v="15"/>
    <x v="15"/>
    <x v="20"/>
    <s v="Otro"/>
    <s v="Diciembre"/>
    <m/>
  </r>
  <r>
    <s v="202-1*"/>
    <s v="Orden de compra"/>
    <m/>
    <s v="Julio"/>
    <s v="Hospedaje conferencistas Simposio "/>
    <n v="4"/>
    <s v="Pesos"/>
    <n v="4000000"/>
    <n v="202"/>
    <x v="122"/>
    <x v="5"/>
    <x v="5"/>
    <x v="0"/>
    <s v="Crédito a 30 dias"/>
    <s v="Julio"/>
    <s v="Aún no se tiene previsto con exactitud la fecha del simposio puede ser en junio o julio "/>
  </r>
  <r>
    <s v="202-2*"/>
    <s v="Orden de compra"/>
    <m/>
    <s v="Julio"/>
    <s v="Tiquetes orientadores cursos de formación docente (incluido Yopal)"/>
    <n v="3"/>
    <s v="Pesos"/>
    <n v="2000000"/>
    <n v="202"/>
    <x v="122"/>
    <x v="4"/>
    <x v="4"/>
    <x v="0"/>
    <s v="Tarjeta de crédito"/>
    <s v="Marzo"/>
    <m/>
  </r>
  <r>
    <s v="202-3*"/>
    <s v="Orden de compra"/>
    <m/>
    <s v="Julio"/>
    <s v="Hospedaje orientadores"/>
    <n v="2"/>
    <s v="Pesos"/>
    <n v="4000000"/>
    <n v="202"/>
    <x v="122"/>
    <x v="5"/>
    <x v="5"/>
    <x v="0"/>
    <s v="Crédito a 30 dias"/>
    <s v="Julio"/>
    <s v="El número de bienes puede variar "/>
  </r>
  <r>
    <s v="202-4*"/>
    <s v="Orden de compra"/>
    <m/>
    <s v="Semestral"/>
    <s v="Compra de papelería"/>
    <n v="1"/>
    <s v="Pesos"/>
    <n v="10000000"/>
    <n v="202"/>
    <x v="122"/>
    <x v="1"/>
    <x v="1"/>
    <x v="9"/>
    <s v="Crédito a 30 dias"/>
    <s v="Semestral"/>
    <s v="Aún no se tiene en concreto la cantidad de papaeleria a comprar"/>
  </r>
  <r>
    <s v="202-5*"/>
    <s v="Transporte"/>
    <m/>
    <s v="-"/>
    <s v="Tiquetes equipo DCPE_x000a_Acompañamiento Yopal"/>
    <n v="3"/>
    <s v="Pesos"/>
    <n v="10000000"/>
    <n v="202"/>
    <x v="122"/>
    <x v="4"/>
    <x v="4"/>
    <x v="23"/>
    <s v="Tarjeta de crédito"/>
    <s v="-"/>
    <m/>
  </r>
  <r>
    <s v="202-6*"/>
    <s v="Prestación de servicios"/>
    <m/>
    <s v="Semestral"/>
    <s v="Monitores Sistema de Acompañamiento Integral"/>
    <n v="1"/>
    <s v="Pesos"/>
    <n v="8000000"/>
    <n v="202"/>
    <x v="122"/>
    <x v="15"/>
    <x v="15"/>
    <x v="9"/>
    <s v="Crédito a 30 dias"/>
    <s v="Semestral"/>
    <s v="Se coloca uno debido a que aun no se tiene con claridad cuantos bienes se van adquirir"/>
  </r>
  <r>
    <s v="202-7*"/>
    <s v="Orden de compra"/>
    <m/>
    <s v="-"/>
    <s v="Mantenimiento equipo de oficina "/>
    <n v="1"/>
    <s v="Pesos"/>
    <n v="800000"/>
    <n v="202"/>
    <x v="122"/>
    <x v="8"/>
    <x v="8"/>
    <x v="23"/>
    <s v="Crédito a 30 dias"/>
    <s v="-"/>
    <s v="Se coloca 1 en los bienes debido a que no se sabe aun cuantos serán"/>
  </r>
  <r>
    <s v="202-8*"/>
    <s v="Otro"/>
    <m/>
    <s v="-"/>
    <s v="Publicidad y propaganda "/>
    <n v="1"/>
    <s v="Pesos"/>
    <n v="10000000"/>
    <n v="202"/>
    <x v="122"/>
    <x v="44"/>
    <x v="44"/>
    <x v="23"/>
    <s v="Crédito a 30 dias"/>
    <s v="-"/>
    <s v="Se coloca 1 en bienes a adquirir. Aún no se sabe cuantos serán"/>
  </r>
  <r>
    <s v="202-9*"/>
    <s v="Orden de compra"/>
    <m/>
    <s v="Mayo"/>
    <s v="Compra de material bibliográfico apoyo cursos de formación en el CLEO "/>
    <n v="24"/>
    <s v="Pesos"/>
    <n v="768000"/>
    <n v="202"/>
    <x v="122"/>
    <x v="30"/>
    <x v="30"/>
    <x v="6"/>
    <s v="Crédito a 30 dias"/>
    <s v="Mayo"/>
    <m/>
  </r>
  <r>
    <s v="202-10*"/>
    <s v="Orden de compra"/>
    <m/>
    <s v="Febrero"/>
    <s v="Refrigerios para la jornada de iducción de directivos docentes, profesores de tiempo completo y cátedra, Comité Central de Currículo, "/>
    <n v="155"/>
    <s v="Pesos"/>
    <n v="1395000"/>
    <n v="202"/>
    <x v="122"/>
    <x v="11"/>
    <x v="11"/>
    <x v="4"/>
    <s v="Crédito a 30 dias"/>
    <s v="Febrero"/>
    <s v="El mes proyectado de la contratación puede ser entre febrero y marzo "/>
  </r>
  <r>
    <s v="202-11*"/>
    <s v="Orden de compra"/>
    <m/>
    <s v="Julio"/>
    <s v="Refrigerios para la jornada de iducción de directivos docentes, profesores de tiempo completo y cátedra, Comité Central de Currículo, "/>
    <n v="155"/>
    <s v="Pesos"/>
    <n v="1395000"/>
    <n v="202"/>
    <x v="122"/>
    <x v="11"/>
    <x v="11"/>
    <x v="0"/>
    <s v="Crédito a 30 dias"/>
    <s v="Julio"/>
    <s v="La fecha de la contratación está entre julio y agosto"/>
  </r>
  <r>
    <s v="202-12*"/>
    <s v="Prestación de servicios"/>
    <m/>
    <s v="Semestral"/>
    <s v="Pago por servicios internos a Educación E-Learning"/>
    <n v="2"/>
    <s v="Pesos"/>
    <n v="500000"/>
    <n v="202"/>
    <x v="122"/>
    <x v="17"/>
    <x v="17"/>
    <x v="9"/>
    <s v="Crédito a 30 dias"/>
    <s v="Semestral"/>
    <s v="Pago por servicios internos a Educación E-Learning"/>
  </r>
  <r>
    <s v="202-13*"/>
    <s v="Orden de compra"/>
    <m/>
    <s v="Anual"/>
    <s v="Papeleria  "/>
    <n v="1"/>
    <s v="Pesos"/>
    <n v="3000000"/>
    <n v="202"/>
    <x v="122"/>
    <x v="1"/>
    <x v="1"/>
    <x v="8"/>
    <s v="Crédito a 30 dias"/>
    <s v="Anual"/>
    <m/>
  </r>
  <r>
    <s v="202-15*"/>
    <s v="Otro"/>
    <m/>
    <s v="-"/>
    <s v="Participación en eventos"/>
    <n v="1"/>
    <s v="Pesos"/>
    <n v="10000000"/>
    <n v="202"/>
    <x v="122"/>
    <x v="38"/>
    <x v="38"/>
    <x v="23"/>
    <s v="Anticipo"/>
    <s v="-"/>
    <s v="Se coloca 1 en bienes a adquirir debido a que no se sabe aun cuantos bienes se van adquirir"/>
  </r>
  <r>
    <s v="202-16*"/>
    <s v="Otro"/>
    <m/>
    <s v="-"/>
    <s v="Auxilioi de viajes"/>
    <n v="3"/>
    <s v="Pesos"/>
    <n v="3000000"/>
    <n v="202"/>
    <x v="122"/>
    <x v="18"/>
    <x v="18"/>
    <x v="23"/>
    <s v="Otro"/>
    <s v="-"/>
    <m/>
  </r>
  <r>
    <s v="202-16*"/>
    <s v="Prestación de servicios"/>
    <m/>
    <s v="-"/>
    <s v="Honorarios"/>
    <n v="1"/>
    <s v="Pesos"/>
    <n v="13781760"/>
    <n v="202"/>
    <x v="122"/>
    <x v="15"/>
    <x v="15"/>
    <x v="23"/>
    <s v="Crédito a 30 dias"/>
    <s v="-"/>
    <s v="Se coloca en el numero de bienes a adquirir 1 debido a que aun no se sabe cuantos serán "/>
  </r>
  <r>
    <s v="2052-17*"/>
    <s v="Prestación de servicios"/>
    <m/>
    <s v="Junio"/>
    <s v="Honorarios conferencistas invitados -internacionales- al VI Simposio Nacional y III Internacional de Experiencias Docentes"/>
    <n v="2"/>
    <s v="Pesos"/>
    <n v="17157000"/>
    <n v="2052"/>
    <x v="123"/>
    <x v="45"/>
    <x v="45"/>
    <x v="15"/>
    <s v="Anticipo"/>
    <s v="Junio"/>
    <s v="El valor del viaje en dolares es de 4515 y se multilica a un valor de 3.800 COP. "/>
  </r>
  <r>
    <s v="2052-18*"/>
    <s v="Prestación de servicios"/>
    <m/>
    <s v="Junio"/>
    <s v="Honorarios conferencistas invitados - nacionales- al VI Simposio Nacional y III Internacional de Experiencias Docentes"/>
    <n v="2"/>
    <s v="Pesos"/>
    <n v="4040000"/>
    <n v="2052"/>
    <x v="123"/>
    <x v="45"/>
    <x v="45"/>
    <x v="15"/>
    <s v="Anticipo"/>
    <s v="Junio"/>
    <m/>
  </r>
  <r>
    <s v="2052-19*"/>
    <s v="Orden de compra"/>
    <m/>
    <s v="Junio"/>
    <s v="Cena de bienvenida con los conferencistas"/>
    <n v="20"/>
    <s v="Pesos"/>
    <n v="700000"/>
    <n v="2052"/>
    <x v="123"/>
    <x v="11"/>
    <x v="11"/>
    <x v="15"/>
    <s v="Crédito a 30 dias"/>
    <s v="Julio"/>
    <m/>
  </r>
  <r>
    <s v="2052-20*"/>
    <s v="Orden de compra"/>
    <m/>
    <s v="Junio"/>
    <s v="Refrigerios Simposio Internacional de experiencias docentes"/>
    <n v="600"/>
    <s v="Pesos"/>
    <n v="4200000"/>
    <n v="2052"/>
    <x v="123"/>
    <x v="11"/>
    <x v="11"/>
    <x v="15"/>
    <s v="Crédito a 30 dias"/>
    <s v="Junio"/>
    <m/>
  </r>
  <r>
    <s v="2052-23*"/>
    <s v="Orden de compra"/>
    <m/>
    <s v="Julio"/>
    <s v="Refrigerios cursos intersemestrales"/>
    <n v="1000"/>
    <s v="Pesos"/>
    <n v="9000000"/>
    <n v="2052"/>
    <x v="123"/>
    <x v="5"/>
    <x v="5"/>
    <x v="0"/>
    <s v="Crédito a 30 dias"/>
    <s v="Agosto"/>
    <m/>
  </r>
  <r>
    <s v="2052-24*"/>
    <s v="Orden de compra"/>
    <m/>
    <s v="Junio"/>
    <s v="Almuerzo estudiantes de apoyo logístico"/>
    <n v="15"/>
    <s v="Pesos"/>
    <n v="135000"/>
    <n v="2052"/>
    <x v="123"/>
    <x v="11"/>
    <x v="11"/>
    <x v="15"/>
    <s v="Crédito a 30 dias"/>
    <s v="Julio"/>
    <m/>
  </r>
  <r>
    <s v="2052-25*"/>
    <s v="Otro"/>
    <m/>
    <s v="Junio"/>
    <s v="Auxilio apoyo logístico simposio"/>
    <n v="15"/>
    <s v="Pesos"/>
    <n v="400000"/>
    <n v="2052"/>
    <x v="123"/>
    <x v="34"/>
    <x v="34"/>
    <x v="15"/>
    <s v="Crédito a 30 dias"/>
    <s v="Julio"/>
    <m/>
  </r>
  <r>
    <s v="2052-26*"/>
    <s v="Orden de compra"/>
    <m/>
    <s v="Febrero"/>
    <s v="Compra de material bibliográfico para la DCPE"/>
    <n v="3"/>
    <s v="Pesos"/>
    <n v="130000"/>
    <n v="2052"/>
    <x v="123"/>
    <x v="30"/>
    <x v="30"/>
    <x v="4"/>
    <s v="Crédito a 30 dias"/>
    <s v="Febrero"/>
    <m/>
  </r>
  <r>
    <s v="2052-27*"/>
    <s v="Otro"/>
    <m/>
    <s v="Semestral"/>
    <s v="Auxilio por comisión de servicios Yopal"/>
    <n v="6"/>
    <s v="Pesos"/>
    <n v="1400000"/>
    <n v="2052"/>
    <x v="123"/>
    <x v="18"/>
    <x v="18"/>
    <x v="9"/>
    <s v="Otro"/>
    <s v="Semestral"/>
    <m/>
  </r>
  <r>
    <s v="2052-27*"/>
    <s v="Prestación de servicios"/>
    <m/>
    <s v="Julio"/>
    <s v="Honorarios orientadores cursos de formación docente."/>
    <n v="13"/>
    <s v="Pesos"/>
    <n v="24589300"/>
    <n v="2052"/>
    <x v="123"/>
    <x v="45"/>
    <x v="45"/>
    <x v="0"/>
    <s v="Crédito a 30 dias"/>
    <s v="Agosto"/>
    <m/>
  </r>
  <r>
    <s v="2052-27*"/>
    <s v="Prestación de servicios"/>
    <m/>
    <s v="Julio"/>
    <s v="Honorarios orientadores cursos de formación docente."/>
    <n v="6"/>
    <s v="Pesos"/>
    <n v="28000100"/>
    <n v="2052"/>
    <x v="123"/>
    <x v="45"/>
    <x v="45"/>
    <x v="0"/>
    <s v="Crédito a 30 dias"/>
    <s v="Agosto"/>
    <m/>
  </r>
  <r>
    <n v="202"/>
    <m/>
    <m/>
    <m/>
    <m/>
    <m/>
    <m/>
    <n v="6240"/>
    <n v="202"/>
    <x v="122"/>
    <x v="19"/>
    <x v="19"/>
    <x v="13"/>
    <m/>
    <m/>
    <m/>
  </r>
  <r>
    <n v="202"/>
    <m/>
    <m/>
    <m/>
    <m/>
    <m/>
    <m/>
    <n v="102000.00000000001"/>
    <n v="202"/>
    <x v="122"/>
    <x v="20"/>
    <x v="20"/>
    <x v="13"/>
    <m/>
    <m/>
    <m/>
  </r>
  <r>
    <n v="202"/>
    <m/>
    <m/>
    <m/>
    <m/>
    <m/>
    <m/>
    <n v="48000"/>
    <n v="202"/>
    <x v="122"/>
    <x v="21"/>
    <x v="21"/>
    <x v="13"/>
    <m/>
    <m/>
    <m/>
  </r>
  <r>
    <n v="202"/>
    <m/>
    <m/>
    <m/>
    <m/>
    <m/>
    <m/>
    <n v="36000"/>
    <n v="202"/>
    <x v="122"/>
    <x v="22"/>
    <x v="22"/>
    <x v="13"/>
    <m/>
    <m/>
    <m/>
  </r>
  <r>
    <n v="202"/>
    <m/>
    <m/>
    <m/>
    <m/>
    <m/>
    <m/>
    <n v="24000"/>
    <n v="202"/>
    <x v="122"/>
    <x v="23"/>
    <x v="23"/>
    <x v="13"/>
    <m/>
    <m/>
    <m/>
  </r>
  <r>
    <n v="202"/>
    <m/>
    <m/>
    <m/>
    <m/>
    <m/>
    <m/>
    <n v="144000"/>
    <n v="202"/>
    <x v="122"/>
    <x v="24"/>
    <x v="24"/>
    <x v="13"/>
    <m/>
    <m/>
    <m/>
  </r>
  <r>
    <n v="2052"/>
    <m/>
    <m/>
    <m/>
    <m/>
    <m/>
    <m/>
    <n v="4306"/>
    <n v="2052"/>
    <x v="123"/>
    <x v="19"/>
    <x v="19"/>
    <x v="13"/>
    <m/>
    <m/>
    <m/>
  </r>
  <r>
    <n v="2052"/>
    <m/>
    <m/>
    <m/>
    <m/>
    <m/>
    <m/>
    <n v="70390"/>
    <n v="2052"/>
    <x v="123"/>
    <x v="20"/>
    <x v="20"/>
    <x v="13"/>
    <m/>
    <m/>
    <m/>
  </r>
  <r>
    <n v="2052"/>
    <m/>
    <m/>
    <m/>
    <m/>
    <m/>
    <m/>
    <n v="33125"/>
    <n v="2052"/>
    <x v="123"/>
    <x v="21"/>
    <x v="21"/>
    <x v="13"/>
    <m/>
    <m/>
    <m/>
  </r>
  <r>
    <n v="2052"/>
    <m/>
    <m/>
    <m/>
    <m/>
    <m/>
    <m/>
    <n v="24843"/>
    <n v="2052"/>
    <x v="123"/>
    <x v="22"/>
    <x v="22"/>
    <x v="13"/>
    <m/>
    <m/>
    <m/>
  </r>
  <r>
    <n v="2052"/>
    <m/>
    <m/>
    <m/>
    <m/>
    <m/>
    <m/>
    <n v="16562"/>
    <n v="2052"/>
    <x v="123"/>
    <x v="23"/>
    <x v="23"/>
    <x v="13"/>
    <m/>
    <m/>
    <m/>
  </r>
  <r>
    <n v="2052"/>
    <m/>
    <m/>
    <m/>
    <m/>
    <m/>
    <m/>
    <n v="99374"/>
    <n v="2052"/>
    <x v="123"/>
    <x v="24"/>
    <x v="24"/>
    <x v="13"/>
    <m/>
    <m/>
    <m/>
  </r>
  <r>
    <s v="200801-1*"/>
    <s v="Prestación de servicios"/>
    <m/>
    <s v="Enero"/>
    <s v="Prestación de servicios de internet dedicado para 16 computadores y aulas del tercer piso"/>
    <n v="12"/>
    <s v="Pesos"/>
    <n v="38700000"/>
    <n v="200801"/>
    <x v="124"/>
    <x v="49"/>
    <x v="49"/>
    <x v="2"/>
    <s v="Cuotas"/>
    <s v="Mensual"/>
    <s v="El contrato se debe realizar con Claro siendo el único proveedor que presta el servicio, ya que el otro proveedor que es ETB no posee cableado en la zona"/>
  </r>
  <r>
    <s v="200801-2*"/>
    <s v="Orden de compra"/>
    <m/>
    <s v="Enero"/>
    <s v="Servicio de Fotocopias para actividades propias de la sede Mosquera"/>
    <n v="1330"/>
    <s v="Pesos"/>
    <n v="200000"/>
    <n v="200801"/>
    <x v="124"/>
    <x v="35"/>
    <x v="35"/>
    <x v="2"/>
    <s v="Crédito a 30 dias"/>
    <s v="Mensual"/>
    <s v="El servicio de fotocopias es de enero a diciembre de 2021"/>
  </r>
  <r>
    <s v="200801-3*"/>
    <s v="Orden de compra"/>
    <m/>
    <s v="Enero"/>
    <s v="Compra de valeras de combustible para realizar visitas a los ocho municipios de sabana de occidente"/>
    <n v="12"/>
    <s v="Pesos"/>
    <n v="2000000"/>
    <n v="200801"/>
    <x v="124"/>
    <x v="12"/>
    <x v="12"/>
    <x v="2"/>
    <s v="Otro"/>
    <s v="Mensual"/>
    <s v="se sugiere incluir este monto en el contrato que realiza la Universidad para el suministro de combustible, a fin de hacer uso de dichos valores y condiciones contractuales"/>
  </r>
  <r>
    <s v="200801-4*"/>
    <s v="Prestación de servicios"/>
    <m/>
    <s v="Enero"/>
    <s v="Pago de peajes para realizar recorridos a los ocho municipios de sabana de occidente"/>
    <n v="180"/>
    <s v="Pesos"/>
    <n v="2000000"/>
    <n v="200801"/>
    <x v="124"/>
    <x v="14"/>
    <x v="14"/>
    <x v="2"/>
    <s v="Cuotas"/>
    <s v="Mensual"/>
    <s v="Realizar la inscripción en el concesionario CCFC S.A.S quien tiene su página web, la facilidad de pago de peaje por facilpass, que permite controlar medianten tarjeta los descuentos de los peajes, además de ser el concesionario de Mosquera, llega a facatativa los cuales hacen parte de los municipios objeto de funciones."/>
  </r>
  <r>
    <s v="200801-5*"/>
    <s v="Prestación de servicios"/>
    <m/>
    <s v="Febrero"/>
    <s v="Prestación de servicios de apoyo médico y de enfermeria para estudiantes de la sede Mosquera"/>
    <n v="11"/>
    <s v="Pesos"/>
    <n v="27500000"/>
    <n v="200801"/>
    <x v="124"/>
    <x v="15"/>
    <x v="15"/>
    <x v="4"/>
    <s v="Crédito a 30 dias"/>
    <s v="Mensual"/>
    <s v="El único Hospital en Mosquera es el María Auxiliadora, razón por la cual el contrato deberá realizarse con ellos, acorde con los costos de horas médico y enfermería que maneja  Bienestar en Bogotá, es conveniente este contrato con el Hospital Maria Auxiliadora más no la contratación independiente."/>
  </r>
  <r>
    <s v="200801-6*"/>
    <s v="Legalizacion anticipos"/>
    <m/>
    <s v="Enero"/>
    <s v="Prestación de servicio de parqueadero en las visitas a  realizar en sabana de occidente"/>
    <n v="12"/>
    <s v="Pesos"/>
    <n v="100000"/>
    <n v="200801"/>
    <x v="124"/>
    <x v="37"/>
    <x v="37"/>
    <x v="2"/>
    <s v="Otro"/>
    <s v="Mensual"/>
    <m/>
  </r>
  <r>
    <s v="200801-7*"/>
    <s v="Orden de compra"/>
    <m/>
    <s v="Enero"/>
    <s v="Adquisición de material POP para labores de mercadeo en sabana de occidente"/>
    <n v="1"/>
    <s v="Pesos"/>
    <n v="3242500"/>
    <n v="200801"/>
    <x v="124"/>
    <x v="26"/>
    <x v="26"/>
    <x v="2"/>
    <s v="Crédito a 30 dias"/>
    <s v="Febrero"/>
    <s v="se requieren volantes para promoción de los programas de pregrado y postgrado, cuadernos, esferos y manillas"/>
  </r>
  <r>
    <s v="200801-8*"/>
    <s v="Prestación de servicios"/>
    <m/>
    <s v="Enero"/>
    <s v="Prestación de servicios para apoyar las actividades de mercadeo de Sabana de Occidente"/>
    <n v="4"/>
    <s v="Pesos"/>
    <n v="540000"/>
    <n v="200801"/>
    <x v="124"/>
    <x v="34"/>
    <x v="34"/>
    <x v="2"/>
    <s v="Cuotas"/>
    <s v="Mensual"/>
    <s v="Se requiere apoyo para el volanteo en los municipios de Sabana de Occidente"/>
  </r>
  <r>
    <s v="200801-9*"/>
    <s v="Orden de compra"/>
    <m/>
    <s v="Enero"/>
    <s v="Suministro de refrigerios para los diferentes eventos de mercadeo en sabana de occidente"/>
    <n v="12"/>
    <s v="Pesos"/>
    <n v="226400"/>
    <n v="200801"/>
    <x v="124"/>
    <x v="11"/>
    <x v="11"/>
    <x v="2"/>
    <s v="Crédito a 30 dias"/>
    <s v="Mensual"/>
    <m/>
  </r>
  <r>
    <s v="200801-10*"/>
    <s v="Prestación de servicios"/>
    <m/>
    <s v="Enero"/>
    <s v="Prestación de servicios para estrategias de publicidad digital y estrategias ATL"/>
    <n v="12"/>
    <s v="Pesos"/>
    <n v="40600000"/>
    <n v="200801"/>
    <x v="124"/>
    <x v="44"/>
    <x v="44"/>
    <x v="2"/>
    <s v="Cuotas"/>
    <s v="Mensual"/>
    <s v="Para las estrategias ATL se manejaran perifoneo, radio y entrega de información por recibos públicos a los 8 municipios de sabana de occidente"/>
  </r>
  <r>
    <s v="200801-11*"/>
    <s v="Prestación de servicios"/>
    <m/>
    <s v="Enero"/>
    <s v="Prestación de servicios de un Analista Institucional para Sabana de Occidente y para Stand móvil"/>
    <n v="12"/>
    <s v="Pesos"/>
    <n v="25391100"/>
    <n v="200801"/>
    <x v="124"/>
    <x v="15"/>
    <x v="15"/>
    <x v="2"/>
    <s v="Cuotas"/>
    <s v="Mensual"/>
    <s v="El servicio del analista de mercadeo inicia en enero y finaliza en diciembre"/>
  </r>
  <r>
    <s v="200801-12*"/>
    <s v="Prestación de servicios"/>
    <m/>
    <s v="Junio"/>
    <s v="Mantenimiento preventivo y correctivo para los 16  equipos de computo de la sede Mosquera"/>
    <n v="1"/>
    <s v="Pesos"/>
    <n v="500000"/>
    <n v="200801"/>
    <x v="124"/>
    <x v="3"/>
    <x v="3"/>
    <x v="15"/>
    <s v="Crédito a 30 dias"/>
    <s v="Julio"/>
    <m/>
  </r>
  <r>
    <s v="200801-13*"/>
    <s v="Orden de compra"/>
    <m/>
    <s v="Enero"/>
    <s v="Servicio de transporte de Mosquera-Bogota y Bogota - Mosquera para trasladar los  estudiantes de Mosquera en las diferentes actividades"/>
    <n v="12"/>
    <s v="Pesos"/>
    <n v="1000000"/>
    <n v="200801"/>
    <x v="124"/>
    <x v="40"/>
    <x v="40"/>
    <x v="2"/>
    <s v="Crédito a 30 dias"/>
    <s v="Mensual"/>
    <s v="Entre las actividades planeadas estan la feria empresarial, visitas guiadas a las sedes candelaria y chapinero y visitas a empresas"/>
  </r>
  <r>
    <s v="200801-14*"/>
    <s v="Orden de compra"/>
    <m/>
    <s v="Enero"/>
    <s v="Compra de refrigerios para las actividades de inducción 2021-1 y 2021-2 de los programas de pregrado de Mosquera"/>
    <n v="300"/>
    <s v="Pesos"/>
    <n v="2000000"/>
    <n v="200801"/>
    <x v="124"/>
    <x v="11"/>
    <x v="11"/>
    <x v="2"/>
    <s v="Crédito a 30 dias"/>
    <s v="Mensual"/>
    <s v="Se requiere realizar dos eventos para 2021"/>
  </r>
  <r>
    <s v="200801-15*"/>
    <s v="Mantenimiento"/>
    <m/>
    <s v="Enero"/>
    <s v="Prestación de servicios de mantenimiento  y reparaciones locativas de infraestructura en la sede Mosquera"/>
    <n v="1"/>
    <s v="Pesos"/>
    <n v="2000000"/>
    <n v="200801"/>
    <x v="124"/>
    <x v="27"/>
    <x v="27"/>
    <x v="2"/>
    <s v="Crédito a 30 dias"/>
    <s v="Febrero"/>
    <s v="Se requiere realizar la instalación de cableado para internet en el tercer piso"/>
  </r>
  <r>
    <s v="200801-16*"/>
    <s v="Orden de compra"/>
    <m/>
    <s v="Mayo"/>
    <s v="Compra de implementos culturales para la sede Mosquera"/>
    <n v="15"/>
    <s v="Pesos"/>
    <n v="1500000"/>
    <n v="200801"/>
    <x v="124"/>
    <x v="32"/>
    <x v="32"/>
    <x v="6"/>
    <s v="Crédito a 30 dias"/>
    <s v="Junio"/>
    <s v="Se  requieren balones de voleibol, microfutbol, baloncesto)"/>
  </r>
  <r>
    <s v="200801-17*"/>
    <s v="Orden de compra"/>
    <m/>
    <s v="Enero"/>
    <s v="Compra de refrigerios para actividades del día del Contador, Administrador,Ingeniero y demás actividades de sabana de occidente"/>
    <n v="200"/>
    <s v="Pesos"/>
    <n v="2000000"/>
    <n v="200801"/>
    <x v="124"/>
    <x v="11"/>
    <x v="11"/>
    <x v="2"/>
    <s v="Crédito a 30 dias"/>
    <s v="Mensual"/>
    <s v="El servicio para distribución de refrigerios es durante 12 meses dependiendo el cronograma de las actividades"/>
  </r>
  <r>
    <s v="200801-18*"/>
    <s v="Orden de compra"/>
    <m/>
    <s v="Enero"/>
    <s v="Suministro de refrigerios para las actividades de bienestar en la sede Mosquera"/>
    <n v="200"/>
    <s v="Pesos"/>
    <n v="1000000"/>
    <n v="200801"/>
    <x v="124"/>
    <x v="11"/>
    <x v="11"/>
    <x v="2"/>
    <s v="Crédito a 30 dias"/>
    <s v="Diciembre"/>
    <s v="El suministro de refrigerios para las actividades de Bienestar es por 12 meses de acuerdo al calendario de las actividades"/>
  </r>
  <r>
    <s v="200801-19*"/>
    <s v="Orden de compra"/>
    <m/>
    <s v="Enero"/>
    <s v="Suministro de insumos para mantenimiento  para extensión de  internet a las aulas de clase de la sede Mosquera "/>
    <n v="20"/>
    <s v="Pesos"/>
    <n v="500000"/>
    <n v="200801"/>
    <x v="124"/>
    <x v="7"/>
    <x v="7"/>
    <x v="2"/>
    <s v="Crédito a 30 dias"/>
    <s v="Febrero"/>
    <m/>
  </r>
  <r>
    <s v="200801-20*"/>
    <s v="Prestación de servicios"/>
    <m/>
    <s v="Enero"/>
    <s v="Prestación de servicios a un tercero  para realizar actividades de bienestar a los estudiantes de la sede Mosquera"/>
    <n v="4"/>
    <s v="Pesos"/>
    <n v="1000000"/>
    <n v="200801"/>
    <x v="124"/>
    <x v="15"/>
    <x v="15"/>
    <x v="2"/>
    <s v="Otro"/>
    <s v="Diciembre"/>
    <s v="El contrato de prestación de servicios para las actividades de Bienestar inicia en enero y termina en diciembre de acuerdo al cronograma de actividades de Bienestar"/>
  </r>
  <r>
    <s v="200801-21*"/>
    <s v="Orden de compra"/>
    <m/>
    <s v="Febrero"/>
    <s v="Compra de televisor con soporte y video beam para las aula de clase de Mosquera"/>
    <n v="2"/>
    <s v="Pesos"/>
    <n v="4500000"/>
    <n v="200801"/>
    <x v="124"/>
    <x v="15"/>
    <x v="15"/>
    <x v="4"/>
    <s v="Crédito a 30 dias"/>
    <s v="Marzo"/>
    <s v="Estos recursos seran objeto de trasladado a cuentas del activo para poder realizar la compra respectiva"/>
  </r>
  <r>
    <s v="317-2*"/>
    <m/>
    <m/>
    <s v="Agosto"/>
    <s v="monitorias estudiantes"/>
    <n v="3"/>
    <s v="Pesos"/>
    <n v="855000"/>
    <n v="317"/>
    <x v="125"/>
    <x v="34"/>
    <x v="34"/>
    <x v="5"/>
    <s v="Contado"/>
    <s v="Noviembre"/>
    <s v="monitorias estudiantes contaduria publica"/>
  </r>
  <r>
    <s v="311-3*"/>
    <m/>
    <m/>
    <s v="Febrero"/>
    <s v="monitorias estudiantes"/>
    <n v="4"/>
    <s v="Pesos"/>
    <n v="1140000"/>
    <n v="311"/>
    <x v="126"/>
    <x v="34"/>
    <x v="34"/>
    <x v="4"/>
    <s v="Contado"/>
    <s v="Mayo"/>
    <s v="monitorias estudiantes Administracion Empresas"/>
  </r>
  <r>
    <s v="311-4*"/>
    <m/>
    <m/>
    <s v="Agosto"/>
    <s v="monitorias estudiantes"/>
    <n v="4"/>
    <s v="Pesos"/>
    <n v="1140000"/>
    <n v="311"/>
    <x v="126"/>
    <x v="34"/>
    <x v="34"/>
    <x v="5"/>
    <s v="Contado"/>
    <s v="Noviembre"/>
    <s v="monitorias  estudiantes Administracion Empresas"/>
  </r>
  <r>
    <s v="317-7*"/>
    <s v="Prestación de servicios"/>
    <m/>
    <s v="Febrero"/>
    <s v="monitorias academicas estudiantes"/>
    <n v="3"/>
    <s v="Pesos"/>
    <n v="855000"/>
    <n v="317"/>
    <x v="125"/>
    <x v="34"/>
    <x v="34"/>
    <x v="4"/>
    <s v="Contado"/>
    <s v="Mayo"/>
    <s v="monitorias de estudiantes en Contaduria Publica"/>
  </r>
  <r>
    <s v="311-8*"/>
    <m/>
    <m/>
    <s v="Julio"/>
    <s v="AUXILIOS A PROFESORES MOVILIDAD"/>
    <n v="1"/>
    <s v="Pesos"/>
    <n v="2000000"/>
    <n v="311"/>
    <x v="126"/>
    <x v="18"/>
    <x v="18"/>
    <x v="0"/>
    <s v="Contado"/>
    <s v="Agosto"/>
    <s v="MOVIIDAD SALIENTES DOCENTES Y DIRECTIVOS"/>
  </r>
  <r>
    <s v="311-9*"/>
    <m/>
    <m/>
    <s v="Agosto"/>
    <s v="AUXILIO MOVILIDAD DOCENTES"/>
    <n v="1"/>
    <s v="Pesos"/>
    <n v="2000000"/>
    <n v="311"/>
    <x v="126"/>
    <x v="18"/>
    <x v="18"/>
    <x v="5"/>
    <s v="Contado"/>
    <s v="Septiembre"/>
    <s v="MOVILIDAD DOCENTES SALIENTE"/>
  </r>
  <r>
    <s v="311-10*"/>
    <m/>
    <m/>
    <s v="Agosto"/>
    <s v="MOVILIDAD SALIENTE DOCENTES"/>
    <n v="1"/>
    <s v="Pesos"/>
    <n v="2000000"/>
    <n v="311"/>
    <x v="126"/>
    <x v="18"/>
    <x v="18"/>
    <x v="5"/>
    <s v="Contado"/>
    <s v="Septiembre"/>
    <s v="MOVILIDAD DOCENTES SALIENTES"/>
  </r>
  <r>
    <s v="311-11*"/>
    <m/>
    <m/>
    <s v="Septiembre"/>
    <s v="OVILIDAD SALIENTE DOCENTES"/>
    <n v="1"/>
    <s v="Pesos"/>
    <n v="2000000"/>
    <n v="311"/>
    <x v="126"/>
    <x v="18"/>
    <x v="18"/>
    <x v="3"/>
    <s v="Contado"/>
    <s v="Octubre"/>
    <s v="MOVILIDAD SALIENTE DOCENTES"/>
  </r>
  <r>
    <s v="311-12*"/>
    <m/>
    <m/>
    <s v="Julio"/>
    <s v="VIATICOS DOCENTES MOVILIDAD SALIENTE"/>
    <n v="1"/>
    <s v="Pesos"/>
    <n v="1250000"/>
    <n v="311"/>
    <x v="126"/>
    <x v="16"/>
    <x v="16"/>
    <x v="0"/>
    <s v="Contado"/>
    <s v="Agosto"/>
    <s v="VIAATICOS DOCENTES MOVILIDAD SALIENTE"/>
  </r>
  <r>
    <s v="311-13*"/>
    <m/>
    <m/>
    <s v="Agosto"/>
    <s v="VIATICOS DOCENTES MOVILIDAD SALIENTE"/>
    <n v="1"/>
    <s v="Pesos"/>
    <n v="1250000"/>
    <n v="311"/>
    <x v="126"/>
    <x v="16"/>
    <x v="16"/>
    <x v="5"/>
    <s v="Contado"/>
    <s v="Septiembre"/>
    <s v="VIATICOS MOVILIDAD DOCENTES SALIENTE"/>
  </r>
  <r>
    <s v="311-14*"/>
    <m/>
    <m/>
    <s v="Agosto"/>
    <s v="VIATICOS DOCENTES MOVILIDAD SALIENTE"/>
    <n v="1"/>
    <s v="Pesos"/>
    <n v="1250000"/>
    <n v="311"/>
    <x v="126"/>
    <x v="16"/>
    <x v="16"/>
    <x v="5"/>
    <s v="Contado"/>
    <s v="Septiembre"/>
    <s v="VIATICOS DOCENTES MOVILIDAD SALIENTE"/>
  </r>
  <r>
    <s v="311-15*"/>
    <m/>
    <m/>
    <s v="Septiembre"/>
    <s v="VIATICOS DOCENTES MOVILIDAD"/>
    <n v="1"/>
    <s v="Pesos"/>
    <n v="1250000"/>
    <n v="311"/>
    <x v="126"/>
    <x v="16"/>
    <x v="16"/>
    <x v="3"/>
    <s v="Contado"/>
    <s v="Octubre"/>
    <s v="VIATICOS DOCENTES MOVILIDAD"/>
  </r>
  <r>
    <s v="311-16*"/>
    <m/>
    <m/>
    <s v="Mayo"/>
    <s v="TUTORES Y TRABAJOS DE GRADO"/>
    <n v="1"/>
    <s v="Pesos"/>
    <n v="500000"/>
    <n v="311"/>
    <x v="126"/>
    <x v="100"/>
    <x v="15"/>
    <x v="6"/>
    <s v="Contado"/>
    <s v="Junio"/>
    <s v="TUTORES Y TRABAJOS DE GRADO"/>
  </r>
  <r>
    <s v="311-17*"/>
    <m/>
    <m/>
    <s v="Mayo"/>
    <s v="TUTORIAS Y TRABAJOS DE GRADO"/>
    <n v="1"/>
    <s v="Pesos"/>
    <n v="500000"/>
    <n v="311"/>
    <x v="126"/>
    <x v="100"/>
    <x v="100"/>
    <x v="6"/>
    <s v="Contado"/>
    <s v="Junio"/>
    <s v="TUTORIAS Y TRABAJOS DE GRADO"/>
  </r>
  <r>
    <s v="311-18*"/>
    <m/>
    <m/>
    <s v="Julio"/>
    <s v="TUTORIAS Y TRABAJOS DE GRADO"/>
    <n v="1"/>
    <s v="Pesos"/>
    <n v="500000"/>
    <n v="311"/>
    <x v="126"/>
    <x v="100"/>
    <x v="100"/>
    <x v="0"/>
    <s v="Contado"/>
    <s v="Agosto"/>
    <s v="TUTORIAS Y TRABAJOS DE GRADO"/>
  </r>
  <r>
    <s v="311-19*"/>
    <m/>
    <m/>
    <s v="Julio"/>
    <s v="TUTORIAS Y TRABAJOS DE GRADO"/>
    <n v="1"/>
    <s v="Pesos"/>
    <n v="500000"/>
    <n v="311"/>
    <x v="126"/>
    <x v="100"/>
    <x v="100"/>
    <x v="0"/>
    <s v="Contado"/>
    <s v="Agosto"/>
    <s v="TUTORIAS Y TRABAJOS DE GRADO"/>
  </r>
  <r>
    <s v="311-20*"/>
    <m/>
    <m/>
    <s v="Agosto"/>
    <s v="TUTORIAS Y TRABAJOS DE GRADO"/>
    <n v="1"/>
    <s v="Pesos"/>
    <n v="500000"/>
    <n v="311"/>
    <x v="126"/>
    <x v="100"/>
    <x v="100"/>
    <x v="5"/>
    <s v="Contado"/>
    <s v="Septiembre"/>
    <s v="TUTORIAS Y TRABAJOS DE GRADO"/>
  </r>
  <r>
    <s v="311-21*"/>
    <m/>
    <m/>
    <s v="Agosto"/>
    <s v="TUTORIAS Y TRABAJOS DE GRADO"/>
    <n v="1"/>
    <s v="Pesos"/>
    <n v="500000"/>
    <n v="311"/>
    <x v="126"/>
    <x v="100"/>
    <x v="100"/>
    <x v="5"/>
    <s v="Contado"/>
    <s v="Septiembre"/>
    <s v="TUTORIAS Y TRABAJOS DE GRADO"/>
  </r>
  <r>
    <s v="311-22*"/>
    <m/>
    <m/>
    <s v="Septiembre"/>
    <s v="TUTORIAS Y TRABAJOS DE GRADO"/>
    <n v="1"/>
    <s v="Pesos"/>
    <n v="500000"/>
    <n v="311"/>
    <x v="126"/>
    <x v="100"/>
    <x v="100"/>
    <x v="3"/>
    <s v="Contado"/>
    <s v="Octubre"/>
    <s v="TUTORIAS Y TRABAJOS DE GRADO"/>
  </r>
  <r>
    <s v="311-23*"/>
    <m/>
    <m/>
    <s v="Septiembre"/>
    <s v="TUTORIAS Y TRABAJOS DE GRADO"/>
    <n v="1"/>
    <s v="Pesos"/>
    <n v="500000"/>
    <n v="311"/>
    <x v="126"/>
    <x v="15"/>
    <x v="15"/>
    <x v="3"/>
    <s v="Contado"/>
    <s v="Octubre"/>
    <s v="TUTORIAS Y TRABAJOS DE GRADO"/>
  </r>
  <r>
    <s v="311-24*"/>
    <m/>
    <m/>
    <s v="Septiembre"/>
    <s v="DOCENTE INVITADO"/>
    <n v="1"/>
    <s v="Pesos"/>
    <n v="1800000"/>
    <n v="311"/>
    <x v="126"/>
    <x v="45"/>
    <x v="45"/>
    <x v="3"/>
    <s v="Contado"/>
    <s v="Septiembre"/>
    <s v="DOCENTE INVITADO DIA DEL ADMINISTRADOR"/>
  </r>
  <r>
    <s v="311-25*"/>
    <m/>
    <m/>
    <s v="Abril"/>
    <s v="DOCENTE INVITADO SEMANA DEL EMPRENDIMIENTO"/>
    <n v="1"/>
    <s v="Pesos"/>
    <n v="1600000"/>
    <n v="311"/>
    <x v="126"/>
    <x v="45"/>
    <x v="45"/>
    <x v="7"/>
    <s v="Contado"/>
    <s v="Mayo"/>
    <s v="DOCENTE INVITADO SEMANA DEL EMPRENDIMIENTO SEM I"/>
  </r>
  <r>
    <s v="311-26*"/>
    <m/>
    <m/>
    <s v="Octubre"/>
    <s v="DOCENTE INVITADO SEMANA  EMPRENDIMIENTO"/>
    <n v="1"/>
    <s v="Pesos"/>
    <n v="1600000"/>
    <n v="311"/>
    <x v="126"/>
    <x v="45"/>
    <x v="45"/>
    <x v="19"/>
    <s v="Contado"/>
    <s v="Noviembre"/>
    <s v="DOCENTE INVITADO SEMANA  EMPRENDIMIENTO SEM II"/>
  </r>
  <r>
    <s v="311-27*"/>
    <m/>
    <m/>
    <s v="Agosto"/>
    <s v="CURSOS DE CAPACITACION A ESTUDIANTES"/>
    <n v="1"/>
    <s v="Pesos"/>
    <n v="1400000"/>
    <n v="311"/>
    <x v="126"/>
    <x v="17"/>
    <x v="17"/>
    <x v="5"/>
    <s v="Contado"/>
    <s v="Septiembre"/>
    <s v="CURSOS DE CAPACITACION A ESTUDIANTES PARA CERTIFICACION"/>
  </r>
  <r>
    <s v="311-28*"/>
    <m/>
    <m/>
    <s v="Septiembre"/>
    <s v="CURSOS CAPACITACION ESTUDIANTES"/>
    <n v="1"/>
    <s v="Pesos"/>
    <n v="1300000"/>
    <n v="311"/>
    <x v="126"/>
    <x v="17"/>
    <x v="17"/>
    <x v="3"/>
    <s v="Contado"/>
    <s v="Octubre"/>
    <s v="CURSOS CAPACITACION ESTUDIANTES PARA CERTIFICACION"/>
  </r>
  <r>
    <s v="311-29*"/>
    <m/>
    <m/>
    <s v="Octubre"/>
    <s v="CURSOS CAPACITACION ESTUDIANTES"/>
    <n v="1"/>
    <s v="Pesos"/>
    <n v="1300000"/>
    <n v="311"/>
    <x v="126"/>
    <x v="17"/>
    <x v="17"/>
    <x v="19"/>
    <s v="Contado"/>
    <s v="Noviembre"/>
    <s v="CURSOS CAPACITACION ESTUDIANTES PARA CERTIFICACION"/>
  </r>
  <r>
    <s v="311-30*"/>
    <m/>
    <m/>
    <s v="Agosto"/>
    <s v="BENEFICIO PARA ESTUDIANTES"/>
    <n v="1"/>
    <s v="Pesos"/>
    <n v="500000"/>
    <n v="311"/>
    <x v="126"/>
    <x v="42"/>
    <x v="42"/>
    <x v="5"/>
    <s v="Contado"/>
    <s v="Septiembre"/>
    <s v="BENEFICIO PARA ESTUDIANTES ACTIVIDAD DEPORTIVA"/>
  </r>
  <r>
    <s v="311-31*"/>
    <m/>
    <m/>
    <s v="Abril"/>
    <s v="AFILIACION ASCOLFA"/>
    <n v="1"/>
    <s v="Pesos"/>
    <n v="4500000"/>
    <n v="311"/>
    <x v="126"/>
    <x v="9"/>
    <x v="9"/>
    <x v="7"/>
    <s v="Crédito a 30 dias"/>
    <s v="Mayo"/>
    <s v="AFILIACION ANUAL A ASCOLFA"/>
  </r>
  <r>
    <s v="311-32*"/>
    <m/>
    <m/>
    <s v="Julio"/>
    <s v="AFILIACION ANUAL A CLADEA"/>
    <n v="1"/>
    <s v="Pesos"/>
    <n v="5200000"/>
    <n v="311"/>
    <x v="126"/>
    <x v="9"/>
    <x v="9"/>
    <x v="0"/>
    <s v="Crédito a 30 dias"/>
    <s v="Agosto"/>
    <s v="AFILIACION ANUAL A CLADEA"/>
  </r>
  <r>
    <s v="311-33*"/>
    <m/>
    <m/>
    <s v="Julio"/>
    <s v="PASAJES AEREOS A DOCENTES"/>
    <n v="1"/>
    <s v="Pesos"/>
    <n v="1000000"/>
    <n v="311"/>
    <x v="126"/>
    <x v="4"/>
    <x v="4"/>
    <x v="0"/>
    <s v="Contado"/>
    <s v="Agosto"/>
    <s v="PASAJES AEREOS A DOCENTES"/>
  </r>
  <r>
    <s v="311-34*"/>
    <m/>
    <m/>
    <s v="Agosto"/>
    <s v="PASAJES AEREOS"/>
    <n v="3"/>
    <s v="Pesos"/>
    <n v="3000000"/>
    <n v="311"/>
    <x v="126"/>
    <x v="4"/>
    <x v="4"/>
    <x v="5"/>
    <s v="Contado"/>
    <s v="Septiembre"/>
    <s v="PASAJES AEREOS A DOCENTES"/>
  </r>
  <r>
    <s v="311-36*"/>
    <m/>
    <m/>
    <s v="Agosto"/>
    <s v="REFRIGERIOS PARA REUNION EGRESADOS"/>
    <n v="1"/>
    <s v="Pesos"/>
    <n v="500000"/>
    <n v="311"/>
    <x v="126"/>
    <x v="11"/>
    <x v="11"/>
    <x v="5"/>
    <s v="Contado"/>
    <s v="Agosto"/>
    <s v="REFRIGERIOS PARA REUNION EGRESADOS"/>
  </r>
  <r>
    <s v="311-37*"/>
    <m/>
    <m/>
    <s v="Septiembre"/>
    <s v="REFRIGERIO DIA DEL ADMINISTRADOR"/>
    <n v="1"/>
    <s v="Pesos"/>
    <n v="500000"/>
    <n v="311"/>
    <x v="126"/>
    <x v="11"/>
    <x v="11"/>
    <x v="3"/>
    <s v="Contado"/>
    <s v="Octubre"/>
    <s v="REFRIGERIO DIA DEL ADMINISTRADOR"/>
  </r>
  <r>
    <s v="311-38*"/>
    <m/>
    <m/>
    <s v="Abril"/>
    <s v="REFRIGERIO SEMANA DEL EMPRENDIMIENTO"/>
    <n v="1"/>
    <s v="Pesos"/>
    <n v="500000"/>
    <n v="311"/>
    <x v="126"/>
    <x v="11"/>
    <x v="11"/>
    <x v="7"/>
    <s v="Contado"/>
    <s v="Mayo"/>
    <s v="REFRIGERIO SEMANA DEL EMPRENDIMIENTO SEM I"/>
  </r>
  <r>
    <s v="311-39*"/>
    <m/>
    <m/>
    <s v="Octubre"/>
    <s v="REFRIGERIO SEMANA DEL EMPRENDIMIENTO"/>
    <n v="1"/>
    <s v="Pesos"/>
    <n v="500000"/>
    <n v="311"/>
    <x v="126"/>
    <x v="11"/>
    <x v="11"/>
    <x v="19"/>
    <s v="Contado"/>
    <s v="Octubre"/>
    <s v="REFRIGERIO SEMANA DEL EMPRENDIMIENTO SEM II"/>
  </r>
  <r>
    <s v="311-40*"/>
    <m/>
    <m/>
    <s v="Enero"/>
    <s v="REEFRIGERIO BIENVENIDA ESTUDIANTES INDUCCION"/>
    <n v="1"/>
    <s v="Pesos"/>
    <n v="500000"/>
    <n v="311"/>
    <x v="126"/>
    <x v="11"/>
    <x v="11"/>
    <x v="2"/>
    <s v="Contado"/>
    <s v="Enero"/>
    <s v="REEFRIGERIO BIENVENIDA ESTUDIANTES INDUCCION SEM I"/>
  </r>
  <r>
    <s v="311-41*"/>
    <m/>
    <m/>
    <s v="Julio"/>
    <s v="REFRIGERIO SEMANA DE INDUCCION"/>
    <n v="1"/>
    <s v="Pesos"/>
    <n v="500000"/>
    <n v="311"/>
    <x v="126"/>
    <x v="11"/>
    <x v="11"/>
    <x v="0"/>
    <s v="Contado"/>
    <s v="Julio"/>
    <s v="REFRIGERIO SEMANA DE INDUCCION SEM II"/>
  </r>
  <r>
    <s v="311-42*"/>
    <m/>
    <m/>
    <s v="Agosto"/>
    <s v="HOMENAJE DOCENTES QUE SE PENSIONAN"/>
    <n v="1"/>
    <s v="Pesos"/>
    <n v="500000"/>
    <n v="311"/>
    <x v="126"/>
    <x v="59"/>
    <x v="59"/>
    <x v="5"/>
    <s v="Contado"/>
    <s v="Agosto"/>
    <s v="HOMENAJE DOCENTES QUE SE PENSIONAN"/>
  </r>
  <r>
    <s v="311-43*"/>
    <m/>
    <m/>
    <s v="Febrero"/>
    <s v="ELEMENTOS PUBLICITARIOS"/>
    <n v="50"/>
    <s v="Pesos"/>
    <n v="2000000"/>
    <n v="311"/>
    <x v="126"/>
    <x v="26"/>
    <x v="26"/>
    <x v="4"/>
    <s v="Servicios internos"/>
    <s v="Marzo"/>
    <s v="COMPRA PTOS TIENDA LASALLISTA"/>
  </r>
  <r>
    <s v="311-44*"/>
    <m/>
    <m/>
    <s v="Febrero"/>
    <s v="PAPELERIA Y UTILES PARA EL PROGRAMA"/>
    <n v="1"/>
    <s v="Pesos"/>
    <n v="700000"/>
    <n v="311"/>
    <x v="126"/>
    <x v="1"/>
    <x v="1"/>
    <x v="4"/>
    <s v="Servicios internos"/>
    <s v="Febrero"/>
    <s v="PAPELERIA Y UTILES PARA EL PROGRAMA SEM I"/>
  </r>
  <r>
    <s v="311-45*"/>
    <m/>
    <m/>
    <s v="Julio"/>
    <s v="UTILES PARA EL PROGRAMA"/>
    <n v="1"/>
    <s v="Pesos"/>
    <n v="700000"/>
    <n v="311"/>
    <x v="126"/>
    <x v="1"/>
    <x v="1"/>
    <x v="0"/>
    <s v="Servicios internos"/>
    <s v="Julio"/>
    <s v="UTILES PARA EL PROGRAMA SEM  II "/>
  </r>
  <r>
    <s v="311-46*"/>
    <m/>
    <m/>
    <s v="Marzo"/>
    <s v="ESTRATEGIAA DE MERCADEO"/>
    <n v="1"/>
    <s v="Pesos"/>
    <n v="1500000"/>
    <n v="311"/>
    <x v="126"/>
    <x v="44"/>
    <x v="44"/>
    <x v="14"/>
    <s v="Contado"/>
    <s v="Abril"/>
    <s v="ESTRATEGIAA DE MERCADEO"/>
  </r>
  <r>
    <s v="311-47*"/>
    <m/>
    <m/>
    <s v="Julio"/>
    <s v="inscripciones participacion eventos"/>
    <n v="1"/>
    <s v="Pesos"/>
    <n v="1000000"/>
    <n v="311"/>
    <x v="126"/>
    <x v="38"/>
    <x v="38"/>
    <x v="0"/>
    <s v="Contado"/>
    <s v="Agosto"/>
    <s v="inscripcion participación eventos"/>
  </r>
  <r>
    <s v="311-48*"/>
    <m/>
    <m/>
    <s v="Agosto"/>
    <s v="participacion eventos"/>
    <n v="1"/>
    <s v="Pesos"/>
    <n v="1000000"/>
    <n v="311"/>
    <x v="126"/>
    <x v="38"/>
    <x v="38"/>
    <x v="5"/>
    <s v="Contado"/>
    <s v="Septiembre"/>
    <s v="INSCRIPCION PARTICIPACION EVENTOS"/>
  </r>
  <r>
    <s v="311-49*"/>
    <m/>
    <m/>
    <s v="Septiembre"/>
    <s v="INSCRIPCION EVENTOS"/>
    <n v="1"/>
    <s v="Pesos"/>
    <n v="1000000"/>
    <n v="311"/>
    <x v="126"/>
    <x v="38"/>
    <x v="38"/>
    <x v="3"/>
    <s v="Contado"/>
    <s v="Octubre"/>
    <s v="INSCRIPCION PARTICIPACION EVENTOS"/>
  </r>
  <r>
    <s v="311-50*"/>
    <m/>
    <m/>
    <s v="Octubre"/>
    <s v="INSCRIPCION EVENTOS"/>
    <n v="2"/>
    <s v="Pesos"/>
    <n v="2000000"/>
    <n v="311"/>
    <x v="126"/>
    <x v="38"/>
    <x v="38"/>
    <x v="19"/>
    <s v="Contado"/>
    <s v="Noviembre"/>
    <s v="INSCRIPCION PARTICIPACION DE EVENTOS"/>
  </r>
  <r>
    <s v="311-51*"/>
    <m/>
    <m/>
    <s v="Abril"/>
    <s v="PREMIACION SEMANA EMPRENDIMIENTO"/>
    <n v="6"/>
    <s v="Pesos"/>
    <n v="2000000"/>
    <n v="311"/>
    <x v="126"/>
    <x v="33"/>
    <x v="33"/>
    <x v="7"/>
    <s v="Contado"/>
    <s v="Mayo"/>
    <s v="PREMIACION SEMANA EMPRENDIMIENTO SEM I"/>
  </r>
  <r>
    <s v="311-52*"/>
    <m/>
    <m/>
    <s v="Octubre"/>
    <s v="PREMIOS SEMANA DE EMPRENDIMIENTO"/>
    <n v="6"/>
    <s v="Pesos"/>
    <n v="2000000"/>
    <n v="311"/>
    <x v="126"/>
    <x v="33"/>
    <x v="33"/>
    <x v="19"/>
    <s v="Contado"/>
    <s v="Noviembre"/>
    <s v="PREMIOS SEMANA DE EMPRENDIMIENTO SEM II"/>
  </r>
  <r>
    <s v="311-53*"/>
    <m/>
    <m/>
    <s v="Agosto"/>
    <s v="TRANSPORTE URBANO HACIA MOSQUERA"/>
    <n v="1"/>
    <s v="Pesos"/>
    <n v="400000"/>
    <n v="311"/>
    <x v="126"/>
    <x v="31"/>
    <x v="31"/>
    <x v="5"/>
    <s v="Contado"/>
    <s v="Septiembre"/>
    <s v="TRANSPORTE URBANO HACIA MOSQUERA Y VICEVERSA"/>
  </r>
  <r>
    <s v="311-54*"/>
    <m/>
    <m/>
    <s v="Septiembre"/>
    <s v="ALQUILER SONIDO DIA ADMINISTRADOR"/>
    <n v="1"/>
    <s v="Pesos"/>
    <n v="500000"/>
    <n v="311"/>
    <x v="126"/>
    <x v="98"/>
    <x v="98"/>
    <x v="3"/>
    <s v="Contado"/>
    <s v="Septiembre"/>
    <s v="ALQUILER SONIDO CELEBRACION DIA DEL ADMINISTRADOR"/>
  </r>
  <r>
    <s v="311-55*"/>
    <m/>
    <m/>
    <s v="Abril"/>
    <s v="ALQUILER SONIDO SEMANA EMPRENDIMIENTO"/>
    <n v="1"/>
    <s v="Pesos"/>
    <n v="500000"/>
    <n v="311"/>
    <x v="126"/>
    <x v="98"/>
    <x v="98"/>
    <x v="7"/>
    <s v="Contado"/>
    <s v="Mayo"/>
    <s v="ALQUILER SONIDO SEMANA EMPRENDIMIENTO SEM I"/>
  </r>
  <r>
    <s v="311-56*"/>
    <m/>
    <m/>
    <s v="Octubre"/>
    <s v="ALQUILER SONIDO SEMANA EMPRENDIMIENTO"/>
    <n v="1"/>
    <s v="Pesos"/>
    <n v="500000"/>
    <n v="311"/>
    <x v="126"/>
    <x v="98"/>
    <x v="98"/>
    <x v="19"/>
    <s v="Contado"/>
    <s v="Noviembre"/>
    <s v="ALQUILER SONIDO SEMANA EMPRENDIMIENTO SEM II"/>
  </r>
  <r>
    <s v="311-57*"/>
    <m/>
    <m/>
    <s v="Mayo"/>
    <s v="MANTENIMIENTO EQUIPOS RETORNO SEDE"/>
    <n v="1"/>
    <s v="Pesos"/>
    <n v="1200000"/>
    <n v="311"/>
    <x v="126"/>
    <x v="8"/>
    <x v="8"/>
    <x v="6"/>
    <s v="Servicios internos"/>
    <s v="Junio"/>
    <s v="MANTENIMIENTO EQUIPOS RETORNO SEDE"/>
  </r>
  <r>
    <s v="3112-58*"/>
    <m/>
    <m/>
    <s v="Agosto"/>
    <s v="HONORARIOS EXPERTO INVITADO"/>
    <n v="1"/>
    <s v="Pesos"/>
    <n v="2000000"/>
    <n v="3112"/>
    <x v="127"/>
    <x v="15"/>
    <x v="15"/>
    <x v="5"/>
    <s v="Contado"/>
    <s v="Septiembre"/>
    <s v="PAGO A EXPERTO INVITADO"/>
  </r>
  <r>
    <s v="3112-59*"/>
    <m/>
    <m/>
    <s v="Septiembre"/>
    <s v="BENEFICIO PARA ESTUDIANTES DEPORTES"/>
    <n v="1"/>
    <s v="Pesos"/>
    <n v="500000"/>
    <n v="3112"/>
    <x v="127"/>
    <x v="42"/>
    <x v="42"/>
    <x v="3"/>
    <s v="Contado"/>
    <s v="Octubre"/>
    <s v="BENEFICIO PARA ESTUDIANTES DEPORTES EN SEMANA DEL ADMINISTRADOR"/>
  </r>
  <r>
    <s v="3112-60*"/>
    <m/>
    <m/>
    <s v="Septiembre"/>
    <s v="CAPACITACION FORTALECIMIENTO DE NEGOCIOS"/>
    <n v="1"/>
    <s v="Pesos"/>
    <n v="2500000"/>
    <n v="3112"/>
    <x v="127"/>
    <x v="17"/>
    <x v="17"/>
    <x v="3"/>
    <s v="Crédito a 30 dias"/>
    <s v="Octubre"/>
    <s v="CAPACITACION FORTALECIMIENTO DE NEGOCIOS"/>
  </r>
  <r>
    <s v="3112-61*"/>
    <m/>
    <m/>
    <s v="Septiembre"/>
    <s v="ATENCIONES DIA DEL ADMINISTRADOR"/>
    <n v="1"/>
    <s v="Pesos"/>
    <n v="800000"/>
    <n v="3112"/>
    <x v="127"/>
    <x v="11"/>
    <x v="11"/>
    <x v="3"/>
    <s v="Contado"/>
    <s v="Octubre"/>
    <s v="ATENCIONES DIA DEL ADMINISTRADOR"/>
  </r>
  <r>
    <s v="3112-62*"/>
    <m/>
    <m/>
    <s v="Septiembre"/>
    <s v="PREMIOS SEMANA DEL EMPRENDIMIENTO"/>
    <n v="6"/>
    <s v="Pesos"/>
    <n v="2200000"/>
    <n v="3112"/>
    <x v="127"/>
    <x v="33"/>
    <x v="33"/>
    <x v="3"/>
    <s v="Contado"/>
    <s v="Octubre"/>
    <s v="PREMIOS SEMANA DEL EMPRENDIMIENTO"/>
  </r>
  <r>
    <s v="3112-63*"/>
    <m/>
    <m/>
    <s v="Febrero"/>
    <s v="COMPRA ELEMENTOS SEDE"/>
    <n v="1"/>
    <s v="Pesos"/>
    <n v="500000"/>
    <n v="3112"/>
    <x v="127"/>
    <x v="13"/>
    <x v="13"/>
    <x v="4"/>
    <s v="Contado"/>
    <s v="Febrero"/>
    <s v="COMPRA ELEMENTOS SEDE"/>
  </r>
  <r>
    <s v="3112-64*"/>
    <m/>
    <m/>
    <s v="Febrero"/>
    <s v="PAPELERIA Y UTILES ESCRITORIO SEDE"/>
    <n v="1"/>
    <s v="Pesos"/>
    <n v="500000"/>
    <n v="3112"/>
    <x v="127"/>
    <x v="1"/>
    <x v="1"/>
    <x v="4"/>
    <s v="Servicios internos"/>
    <s v="Febrero"/>
    <s v="PAPELERIA Y UTILES ESCRITORIO SEDE"/>
  </r>
  <r>
    <s v="3112-65*"/>
    <m/>
    <m/>
    <s v="Abril"/>
    <s v="TRANSPORTE BOGOTA MOSQUERA BOGOTA"/>
    <n v="1"/>
    <s v="Pesos"/>
    <n v="1200000"/>
    <n v="3112"/>
    <x v="127"/>
    <x v="31"/>
    <x v="31"/>
    <x v="7"/>
    <s v="Crédito a 30 dias"/>
    <s v="Mayo"/>
    <s v="TRANSPORTE BOGOTA MOSQUERA BOGOTA -VISITAS EMPRESARIALES"/>
  </r>
  <r>
    <s v="3112-66*"/>
    <m/>
    <m/>
    <s v="Agosto"/>
    <s v="TRANSPORTE BOGOTA-MOSQUERA BOGOTA"/>
    <n v="1"/>
    <s v="Pesos"/>
    <n v="1300000"/>
    <n v="3112"/>
    <x v="127"/>
    <x v="31"/>
    <x v="31"/>
    <x v="5"/>
    <s v="Crédito a 30 dias"/>
    <s v="Septiembre"/>
    <s v="TRANSPORTE BOGOTA-MOSQUERA BOGOTA VISITAS EMPRESARIALES"/>
  </r>
  <r>
    <s v="3112-67*"/>
    <m/>
    <m/>
    <s v="Abril"/>
    <s v="IMPREVISTO DAÑOS SEDE"/>
    <n v="1"/>
    <s v="Pesos"/>
    <n v="500000"/>
    <n v="3112"/>
    <x v="127"/>
    <x v="66"/>
    <x v="66"/>
    <x v="7"/>
    <s v="Contado"/>
    <s v="Mayo"/>
    <s v="IMPREVISTO DAÑOS SEDE"/>
  </r>
  <r>
    <s v="381-68*"/>
    <m/>
    <m/>
    <s v="Mayo"/>
    <s v="PAGO HONORARIOS"/>
    <n v="1"/>
    <s v="Pesos"/>
    <n v="3000000"/>
    <n v="381"/>
    <x v="128"/>
    <x v="15"/>
    <x v="15"/>
    <x v="6"/>
    <s v="Contado"/>
    <s v="Junio"/>
    <s v="PAGO HONORARIOS CURSOS NIVELATORIOS"/>
  </r>
  <r>
    <s v="381-69*"/>
    <m/>
    <m/>
    <s v="Agosto"/>
    <s v="PAGO HONORARIOS"/>
    <n v="1"/>
    <s v="Pesos"/>
    <n v="2500000"/>
    <n v="381"/>
    <x v="128"/>
    <x v="15"/>
    <x v="15"/>
    <x v="5"/>
    <s v="Contado"/>
    <s v="Septiembre"/>
    <s v="PAGO HONORARIOS CURSOS NIVELATORIOS"/>
  </r>
  <r>
    <s v="381-70*"/>
    <m/>
    <m/>
    <s v="Octubre"/>
    <s v="PAGO HONORARIOS"/>
    <n v="1"/>
    <s v="Pesos"/>
    <n v="2500000"/>
    <n v="381"/>
    <x v="128"/>
    <x v="15"/>
    <x v="15"/>
    <x v="19"/>
    <s v="Contado"/>
    <s v="Noviembre"/>
    <s v="PAGO HONORARIOS CURSOS NIVELATORIOS"/>
  </r>
  <r>
    <s v="381-71*"/>
    <m/>
    <m/>
    <s v="Mayo"/>
    <s v="PAGO A DOCENTES INVITADOS"/>
    <n v="1"/>
    <s v="Pesos"/>
    <n v="4000000"/>
    <n v="381"/>
    <x v="128"/>
    <x v="45"/>
    <x v="45"/>
    <x v="6"/>
    <s v="Contado"/>
    <s v="Junio"/>
    <s v="PAGO A DOCENTES INVITADOS"/>
  </r>
  <r>
    <s v="381-72*"/>
    <m/>
    <m/>
    <s v="Octubre"/>
    <s v="PAGO DOCENTES INVITADOS"/>
    <n v="1"/>
    <s v="Pesos"/>
    <n v="3000000"/>
    <n v="381"/>
    <x v="128"/>
    <x v="45"/>
    <x v="45"/>
    <x v="19"/>
    <s v="Contado"/>
    <s v="Noviembre"/>
    <s v="PAGO DOCENTES INVITADOS"/>
  </r>
  <r>
    <s v="381-73*"/>
    <m/>
    <m/>
    <s v="Mayo"/>
    <s v="PASAJES DOCENTES"/>
    <n v="1"/>
    <s v="Pesos"/>
    <n v="1500000"/>
    <n v="381"/>
    <x v="128"/>
    <x v="4"/>
    <x v="4"/>
    <x v="6"/>
    <s v="Contado"/>
    <s v="Junio"/>
    <s v="PASAJES DOCENTES"/>
  </r>
  <r>
    <s v="381-74*"/>
    <m/>
    <m/>
    <s v="Octubre"/>
    <s v="PASAJES DOCENTES"/>
    <n v="1"/>
    <s v="Pesos"/>
    <n v="1500000"/>
    <n v="381"/>
    <x v="128"/>
    <x v="4"/>
    <x v="4"/>
    <x v="19"/>
    <s v="Contado"/>
    <s v="Noviembre"/>
    <s v="PASAJES DOCENTES"/>
  </r>
  <r>
    <s v="381-75*"/>
    <m/>
    <m/>
    <s v="Mayo"/>
    <s v="ATENCIONES  CONFERENCIAS"/>
    <n v="1"/>
    <s v="Pesos"/>
    <n v="300000"/>
    <n v="381"/>
    <x v="128"/>
    <x v="11"/>
    <x v="11"/>
    <x v="6"/>
    <s v="Contado"/>
    <s v="Mayo"/>
    <s v="ATENCIONES  CONFERENCIAS"/>
  </r>
  <r>
    <s v="381-76*"/>
    <m/>
    <m/>
    <s v="Febrero"/>
    <s v="PAPELERIA "/>
    <n v="1"/>
    <s v="Pesos"/>
    <n v="100000"/>
    <n v="381"/>
    <x v="128"/>
    <x v="1"/>
    <x v="1"/>
    <x v="4"/>
    <s v="Servicios internos"/>
    <s v="Febrero"/>
    <s v="Papeleria Y Utiles De Escritorio"/>
  </r>
  <r>
    <s v="381-77*"/>
    <m/>
    <m/>
    <s v="Mayo"/>
    <s v="PREMIOS SEMANA EMPRENDIMIENTO"/>
    <n v="10"/>
    <s v="Pesos"/>
    <n v="3800000"/>
    <n v="381"/>
    <x v="128"/>
    <x v="33"/>
    <x v="33"/>
    <x v="6"/>
    <s v="Crédito a 30 dias"/>
    <s v="Junio"/>
    <s v="PREMIOS SEMANA EMPRENDIMIENTO"/>
  </r>
  <r>
    <s v="381-78*"/>
    <m/>
    <m/>
    <s v="Febrero"/>
    <s v="ARTICULOS PUBLICITARIOS"/>
    <n v="10"/>
    <s v="Pesos"/>
    <n v="800000"/>
    <n v="381"/>
    <x v="128"/>
    <x v="26"/>
    <x v="26"/>
    <x v="4"/>
    <s v="Servicios internos"/>
    <s v="Febrero"/>
    <s v="ARTICULOS PUBLICITARIOS PROMOCIONAES"/>
  </r>
  <r>
    <s v="383-79*"/>
    <m/>
    <m/>
    <s v="Mayo"/>
    <s v="PAGO HONORARIOS CURSOS NIVELATORIOS"/>
    <n v="1"/>
    <s v="Pesos"/>
    <n v="2000000"/>
    <n v="383"/>
    <x v="129"/>
    <x v="15"/>
    <x v="15"/>
    <x v="6"/>
    <s v="Contado"/>
    <s v="Junio"/>
    <s v="PAGO HONORARIOS CURSOS NIVELATORIOS"/>
  </r>
  <r>
    <s v="383-80*"/>
    <m/>
    <m/>
    <s v="Mayo"/>
    <s v="ATENCIONES SEMANA EMPRENDIMIENTO"/>
    <n v="1"/>
    <s v="Pesos"/>
    <n v="100000"/>
    <n v="383"/>
    <x v="129"/>
    <x v="11"/>
    <x v="11"/>
    <x v="6"/>
    <s v="Contado"/>
    <s v="Mayo"/>
    <s v="ATENCIONES SEMANA EMPRENDIMIENTO"/>
  </r>
  <r>
    <s v="383-81*"/>
    <m/>
    <m/>
    <s v="Febrero"/>
    <s v="PAPELERIA USO PROGRAMA"/>
    <n v="1"/>
    <s v="Pesos"/>
    <n v="100000"/>
    <n v="383"/>
    <x v="129"/>
    <x v="1"/>
    <x v="1"/>
    <x v="4"/>
    <s v="Servicios internos"/>
    <s v="Febrero"/>
    <s v="PAPELERIA USO PROGRAMA"/>
  </r>
  <r>
    <s v="383-82*"/>
    <m/>
    <m/>
    <s v="Mayo"/>
    <s v="PREMIOS SEMANA EMPRENDIMIENTO"/>
    <n v="6"/>
    <s v="Pesos"/>
    <n v="1200000"/>
    <n v="383"/>
    <x v="129"/>
    <x v="33"/>
    <x v="33"/>
    <x v="6"/>
    <s v="Contado"/>
    <s v="Junio"/>
    <s v="PREMIOS SEMANA EMPRENDIMIENTO"/>
  </r>
  <r>
    <s v="383-83*"/>
    <m/>
    <m/>
    <s v="Febrero"/>
    <s v="ELEMENTOS PROMOCIONALES"/>
    <n v="10"/>
    <s v="Pesos"/>
    <n v="600000"/>
    <n v="383"/>
    <x v="129"/>
    <x v="26"/>
    <x v="26"/>
    <x v="4"/>
    <s v="Servicios internos"/>
    <s v="Febrero"/>
    <s v="ELEMENTOS PROMOCIONALES TIENDA LSALLISTA"/>
  </r>
  <r>
    <s v="3017-84*"/>
    <m/>
    <m/>
    <s v="Mayo"/>
    <s v="PAGO HONORARIOS CURSOS NIVELATORIOS"/>
    <n v="1"/>
    <s v="Pesos"/>
    <n v="2000000"/>
    <n v="3017"/>
    <x v="130"/>
    <x v="15"/>
    <x v="15"/>
    <x v="6"/>
    <s v="Contado"/>
    <s v="Junio"/>
    <s v="PAGO HONORARIOS CURSOS NIVELATORIOS"/>
  </r>
  <r>
    <s v="3017-85*"/>
    <m/>
    <m/>
    <s v="Mayo"/>
    <s v="ATENCIONES SEMANA EMPRENDIMIENTO"/>
    <n v="1"/>
    <s v="Pesos"/>
    <n v="100000"/>
    <n v="3017"/>
    <x v="130"/>
    <x v="11"/>
    <x v="11"/>
    <x v="6"/>
    <s v="Contado"/>
    <s v="Mayo"/>
    <s v="ATENCIONES SEMANA EMPRENDIMIENTO"/>
  </r>
  <r>
    <s v="3017-86*"/>
    <m/>
    <m/>
    <s v="Febrero"/>
    <s v="PAPELERIA"/>
    <n v="1"/>
    <s v="Pesos"/>
    <n v="100000"/>
    <n v="3017"/>
    <x v="130"/>
    <x v="1"/>
    <x v="1"/>
    <x v="4"/>
    <s v="Servicios internos"/>
    <s v="Febrero"/>
    <s v="PAPELERIA USO PROGRAMA"/>
  </r>
  <r>
    <s v="3017-87*"/>
    <m/>
    <m/>
    <s v="Mayo"/>
    <s v="PREMIOS SEMANA EMPRENDIMIENTO"/>
    <n v="6"/>
    <s v="Pesos"/>
    <n v="1200000"/>
    <n v="3017"/>
    <x v="130"/>
    <x v="33"/>
    <x v="33"/>
    <x v="6"/>
    <s v="Contado"/>
    <s v="Junio"/>
    <s v="PREMIOS SEMANA EMPRENDIMIENTO"/>
  </r>
  <r>
    <s v="3017-88*"/>
    <m/>
    <m/>
    <s v="Febrero"/>
    <s v="ELEMENTOS PROMOCIONALES"/>
    <n v="6"/>
    <s v="Pesos"/>
    <n v="600000"/>
    <n v="3017"/>
    <x v="130"/>
    <x v="26"/>
    <x v="26"/>
    <x v="4"/>
    <s v="Servicios internos"/>
    <s v="Febrero"/>
    <s v="ELEMENTOS PROMOCIONALES TIENDA LASALLISTA"/>
  </r>
  <r>
    <s v="3117-89*"/>
    <m/>
    <m/>
    <s v="Agosto"/>
    <s v="PAGO HONORARIOS EXXPERTO INVITADO"/>
    <n v="1"/>
    <s v="Pesos"/>
    <n v="1800000"/>
    <n v="3117"/>
    <x v="131"/>
    <x v="15"/>
    <x v="15"/>
    <x v="5"/>
    <s v="Contado"/>
    <s v="Septiembre"/>
    <s v="PAGO HONORARIOS EXXPERTO INVITADO"/>
  </r>
  <r>
    <s v="3117-90*"/>
    <m/>
    <m/>
    <s v="Agosto"/>
    <s v="PAGO HONORARIOS EXPERTO INVITADO"/>
    <n v="1"/>
    <s v="Pesos"/>
    <n v="2000000"/>
    <n v="3117"/>
    <x v="131"/>
    <x v="45"/>
    <x v="45"/>
    <x v="5"/>
    <s v="Contado"/>
    <s v="Septiembre"/>
    <s v="PAGO HONORARIOS EXPERTO INVITADO"/>
  </r>
  <r>
    <s v="3117-91*"/>
    <m/>
    <m/>
    <s v="Septiembre"/>
    <s v="ACTIVIDADES DEPORTIVAS"/>
    <n v="1"/>
    <s v="Pesos"/>
    <n v="500000"/>
    <n v="3117"/>
    <x v="131"/>
    <x v="32"/>
    <x v="32"/>
    <x v="3"/>
    <s v="Contado"/>
    <s v="Octubre"/>
    <s v="ACTIVIDADES DEPORTIVAS"/>
  </r>
  <r>
    <s v="3117-92*"/>
    <m/>
    <m/>
    <s v="Septiembre"/>
    <s v="ATENCIONES SEMANA DE EMPRENDIMIENTO"/>
    <n v="1"/>
    <s v="Pesos"/>
    <n v="800000"/>
    <n v="3117"/>
    <x v="131"/>
    <x v="11"/>
    <x v="11"/>
    <x v="3"/>
    <s v="Contado"/>
    <s v="Octubre"/>
    <s v="ATENCIONES SEMANA DE EMPRENDIMIENTO"/>
  </r>
  <r>
    <s v="3117-93*"/>
    <m/>
    <m/>
    <s v="Febrero"/>
    <s v="ELEMENTOS PUBLICITARIOS "/>
    <n v="10"/>
    <s v="Pesos"/>
    <n v="500000"/>
    <n v="3117"/>
    <x v="131"/>
    <x v="26"/>
    <x v="26"/>
    <x v="4"/>
    <s v="Contado"/>
    <s v="Febrero"/>
    <s v="ELEMENTOS PUBLICITARIOS TIENDA LASALLISTA"/>
  </r>
  <r>
    <s v="3117-94*"/>
    <m/>
    <m/>
    <s v="Febrero"/>
    <s v="ASEO Y CAFETERIA"/>
    <n v="1"/>
    <s v="Pesos"/>
    <n v="400000"/>
    <n v="3117"/>
    <x v="131"/>
    <x v="13"/>
    <x v="13"/>
    <x v="4"/>
    <s v="Contado"/>
    <s v="Febrero"/>
    <s v="ASEO Y CAFETERIA USO SEDE MOSQUERA"/>
  </r>
  <r>
    <s v="3117-95*"/>
    <m/>
    <m/>
    <s v="Septiembre"/>
    <s v="PREMIOS SEMANA EMPRENDIMIENTO"/>
    <n v="15"/>
    <s v="Pesos"/>
    <n v="1500000"/>
    <n v="3117"/>
    <x v="131"/>
    <x v="33"/>
    <x v="33"/>
    <x v="3"/>
    <s v="Contado"/>
    <s v="Octubre"/>
    <s v="PREMIOS SEMANA EMPRENDIMIENTO"/>
  </r>
  <r>
    <s v="3117-96*"/>
    <m/>
    <m/>
    <s v="Agosto"/>
    <s v="VISITAS A EMPRESAS EN MOSQUERA"/>
    <n v="1"/>
    <s v="Pesos"/>
    <n v="900000"/>
    <n v="3117"/>
    <x v="131"/>
    <x v="31"/>
    <x v="31"/>
    <x v="5"/>
    <s v="Crédito a 30 dias"/>
    <s v="Septiembre"/>
    <s v="VISITAS CON ESTUDIANTES A EMPRESAS EN MOSQUERA"/>
  </r>
  <r>
    <s v="3117-97*"/>
    <m/>
    <m/>
    <s v="Septiembre"/>
    <s v="VISITA A EMPRESAS"/>
    <n v="1"/>
    <s v="Pesos"/>
    <n v="800000"/>
    <n v="3117"/>
    <x v="131"/>
    <x v="31"/>
    <x v="31"/>
    <x v="3"/>
    <s v="Crédito a 30 dias"/>
    <s v="Octubre"/>
    <s v="VISITA CON ESTUDIANTES  A EMPRESAS EN MOSQUERA"/>
  </r>
  <r>
    <s v="3117-98*"/>
    <m/>
    <m/>
    <s v="Octubre"/>
    <s v="VISITAS A EMPRESAS"/>
    <n v="1"/>
    <s v="Pesos"/>
    <n v="800000"/>
    <n v="3117"/>
    <x v="131"/>
    <x v="31"/>
    <x v="31"/>
    <x v="19"/>
    <s v="Crédito a 30 dias"/>
    <s v="Noviembre"/>
    <s v="VISITAS CON ESTUDIANTES A EMPRESAS"/>
  </r>
  <r>
    <s v="317-99*"/>
    <m/>
    <m/>
    <s v="Agosto"/>
    <s v="PLANES DE TRABAJO DOCENTES"/>
    <n v="1"/>
    <s v="Pesos"/>
    <n v="1000000"/>
    <n v="317"/>
    <x v="125"/>
    <x v="18"/>
    <x v="18"/>
    <x v="5"/>
    <s v="Contado"/>
    <s v="Septiembre"/>
    <s v="PLANES DE TRABAJO DOCENTES"/>
  </r>
  <r>
    <s v="317-100*"/>
    <m/>
    <m/>
    <s v="Septiembre"/>
    <s v="PAGO PLANES DE TRABAJO DOCENTES"/>
    <n v="2"/>
    <s v="Pesos"/>
    <n v="2000000"/>
    <n v="317"/>
    <x v="125"/>
    <x v="18"/>
    <x v="18"/>
    <x v="3"/>
    <s v="Contado"/>
    <s v="Octubre"/>
    <s v="PAGO PLANES DE TRABAJO DOCENTES"/>
  </r>
  <r>
    <s v="317-101*"/>
    <m/>
    <m/>
    <s v="Octubre"/>
    <s v="PAGO PLANES DE TRABAJO DOCENTES"/>
    <n v="2"/>
    <s v="Pesos"/>
    <n v="2000000"/>
    <n v="317"/>
    <x v="125"/>
    <x v="18"/>
    <x v="18"/>
    <x v="19"/>
    <m/>
    <s v="Noviembre"/>
    <s v="PAGO PLANES DE TRABAJO DOCENTES"/>
  </r>
  <r>
    <s v="317-102*"/>
    <m/>
    <m/>
    <s v="Agosto"/>
    <s v="PAGO PARTICIPACION EVENTOS ACADEMICOS"/>
    <n v="1"/>
    <s v="Pesos"/>
    <n v="800000"/>
    <n v="317"/>
    <x v="125"/>
    <x v="16"/>
    <x v="16"/>
    <x v="5"/>
    <s v="Contado"/>
    <s v="Septiembre"/>
    <s v="PAGO PARTICIPACION EVENTOS ACADEMICOS"/>
  </r>
  <r>
    <s v="317-103*"/>
    <m/>
    <m/>
    <s v="Septiembre"/>
    <s v="PARTICIPACION EVENTOS ACADEMICOS"/>
    <n v="2"/>
    <s v="Pesos"/>
    <n v="1500000"/>
    <n v="317"/>
    <x v="125"/>
    <x v="16"/>
    <x v="16"/>
    <x v="3"/>
    <s v="Contado"/>
    <s v="Octubre"/>
    <s v="PARTICIPACION EVENTOS ACADEMICOS"/>
  </r>
  <r>
    <s v="317-104*"/>
    <m/>
    <m/>
    <s v="Octubre"/>
    <s v="PARTICIPACION EVENTOS ACADEMICOS"/>
    <n v="2"/>
    <s v="Pesos"/>
    <n v="1400000"/>
    <n v="317"/>
    <x v="125"/>
    <x v="16"/>
    <x v="16"/>
    <x v="19"/>
    <s v="Contado"/>
    <s v="Noviembre"/>
    <s v="PARTICIPACION EVENTOS ACADEMICOS"/>
  </r>
  <r>
    <s v="317-105*"/>
    <m/>
    <m/>
    <s v="Junio"/>
    <s v="JURADOS Y TUTORIAS DE GRADO"/>
    <n v="1"/>
    <s v="Pesos"/>
    <n v="600000"/>
    <n v="317"/>
    <x v="125"/>
    <x v="15"/>
    <x v="15"/>
    <x v="15"/>
    <s v="Contado"/>
    <s v="Julio"/>
    <s v="JURADOS Y TUTORIAS DE GRADO"/>
  </r>
  <r>
    <s v="317-106*"/>
    <m/>
    <m/>
    <s v="Agosto"/>
    <s v="PAGO JURADOS Y TUTORES DE GRADO"/>
    <n v="2"/>
    <s v="Pesos"/>
    <n v="1100000"/>
    <n v="317"/>
    <x v="125"/>
    <x v="15"/>
    <x v="15"/>
    <x v="5"/>
    <s v="Contado"/>
    <s v="Septiembre"/>
    <s v="PAGO JURADOS Y TUTORES DE GRADO"/>
  </r>
  <r>
    <s v="317-108*"/>
    <m/>
    <m/>
    <s v="Marzo"/>
    <s v="CONFERENCISTA INVITADO"/>
    <n v="1"/>
    <s v="Pesos"/>
    <n v="2000000"/>
    <n v="317"/>
    <x v="125"/>
    <x v="45"/>
    <x v="45"/>
    <x v="14"/>
    <s v="Contado"/>
    <s v="Marzo"/>
    <s v="CONFERENCISTA INVITADO DIA DEL CONTADOR"/>
  </r>
  <r>
    <s v="317-109*"/>
    <m/>
    <m/>
    <s v="Noviembre"/>
    <s v="PAGO CONFERENCISTA INVITADO"/>
    <n v="1"/>
    <s v="Pesos"/>
    <n v="2000000"/>
    <n v="317"/>
    <x v="125"/>
    <x v="45"/>
    <x v="45"/>
    <x v="1"/>
    <s v="Contado"/>
    <s v="Noviembre"/>
    <s v="PAGO CONFERENCISTA INVITADO SEMANA EMPRENDIMIENTO"/>
  </r>
  <r>
    <s v="317-110*"/>
    <m/>
    <m/>
    <s v="Agosto"/>
    <s v="DOCENTE TEMAS DISCIPLINARES"/>
    <n v="1"/>
    <s v="Pesos"/>
    <n v="1500000"/>
    <n v="317"/>
    <x v="125"/>
    <x v="17"/>
    <x v="17"/>
    <x v="5"/>
    <s v="Contado"/>
    <s v="Septiembre"/>
    <s v="DOCENTE TEMAS DISCIPLINARES"/>
  </r>
  <r>
    <s v="317-111*"/>
    <m/>
    <m/>
    <s v="Marzo"/>
    <s v="AFILIACION ASFACOP"/>
    <n v="1"/>
    <s v="Pesos"/>
    <n v="3270000"/>
    <n v="317"/>
    <x v="125"/>
    <x v="9"/>
    <x v="9"/>
    <x v="14"/>
    <s v="Crédito a 30 dias"/>
    <s v="Abril"/>
    <s v="AFILIACION ASFACOP"/>
  </r>
  <r>
    <s v="317-112*"/>
    <m/>
    <m/>
    <s v="Agosto"/>
    <s v="PASAJES COMISIONES DOCENTES DIRECTIVOS"/>
    <n v="1"/>
    <s v="Pesos"/>
    <n v="1000000"/>
    <n v="317"/>
    <x v="125"/>
    <x v="4"/>
    <x v="4"/>
    <x v="5"/>
    <s v="Crédito a 30 dias"/>
    <s v="Septiembre"/>
    <s v="PASAJES COMISIONES DOCENTES DIRECTIVOS"/>
  </r>
  <r>
    <s v="317-116*"/>
    <m/>
    <m/>
    <s v="Marzo"/>
    <s v="CELEBRACION EVENTOS VARIOS"/>
    <n v="1"/>
    <s v="Pesos"/>
    <n v="408000"/>
    <n v="317"/>
    <x v="125"/>
    <x v="59"/>
    <x v="59"/>
    <x v="14"/>
    <s v="Contado"/>
    <s v="Marzo"/>
    <s v="CELEBRACION EVENTOS VARIOS"/>
  </r>
  <r>
    <s v="317-117*"/>
    <m/>
    <m/>
    <s v="Febrero"/>
    <s v="ATENCION EVENTO VARIOS"/>
    <n v="1"/>
    <s v="Pesos"/>
    <n v="400000"/>
    <n v="317"/>
    <x v="125"/>
    <x v="13"/>
    <x v="13"/>
    <x v="4"/>
    <s v="Servicios internos"/>
    <s v="Febrero"/>
    <s v="ATENCION EVENTO VARIOS"/>
  </r>
  <r>
    <s v="317-119*"/>
    <m/>
    <m/>
    <s v="Marzo"/>
    <s v="PAGO DE MATERIAL IMPRESO"/>
    <n v="1"/>
    <s v="Pesos"/>
    <n v="1000000"/>
    <n v="317"/>
    <x v="125"/>
    <x v="1"/>
    <x v="1"/>
    <x v="14"/>
    <s v="Contado"/>
    <s v="Marzo"/>
    <s v="PAGO DE MATERIAL IMPRESO"/>
  </r>
  <r>
    <s v="317-120*"/>
    <m/>
    <m/>
    <s v="Agosto"/>
    <s v="PARTICIPACION EVENTOS ESTUDIANTES Y DOCENTES"/>
    <n v="1"/>
    <s v="Pesos"/>
    <n v="750000"/>
    <n v="317"/>
    <x v="125"/>
    <x v="38"/>
    <x v="38"/>
    <x v="5"/>
    <s v="Contado"/>
    <s v="Septiembre"/>
    <s v="PARTICIPACION EVENTOS ESTUDIANTES Y DOCENTES"/>
  </r>
  <r>
    <s v="317-121*"/>
    <m/>
    <m/>
    <s v="Septiembre"/>
    <s v="PARTICIPACION EVENTOS ESTUDIANTES Y DOCENTES"/>
    <n v="1"/>
    <s v="Pesos"/>
    <n v="750000"/>
    <n v="317"/>
    <x v="125"/>
    <x v="38"/>
    <x v="38"/>
    <x v="3"/>
    <s v="Contado"/>
    <s v="Octubre"/>
    <s v="PARTICIPACION EVENTOS ESTUDIANTES Y DOCENTES"/>
  </r>
  <r>
    <s v="317-122*"/>
    <m/>
    <m/>
    <s v="Marzo"/>
    <s v="PAGO ELEMENTOS DE MERCADEO"/>
    <n v="1"/>
    <s v="Pesos"/>
    <n v="800000"/>
    <n v="317"/>
    <x v="125"/>
    <x v="44"/>
    <x v="44"/>
    <x v="14"/>
    <s v="Contado"/>
    <s v="Abril"/>
    <s v="PAGO ELEMENTOS DE MERCADEO"/>
  </r>
  <r>
    <s v="317-123*"/>
    <m/>
    <m/>
    <s v="Abril"/>
    <s v="PAGO LICENCIA SIIGO"/>
    <n v="1"/>
    <s v="Pesos"/>
    <n v="2500000"/>
    <n v="317"/>
    <x v="125"/>
    <x v="0"/>
    <x v="0"/>
    <x v="7"/>
    <s v="Crédito a 30 dias"/>
    <s v="Mayo"/>
    <s v="PAGO LICENCIA SIIGO"/>
  </r>
  <r>
    <s v="317-124*"/>
    <m/>
    <m/>
    <s v="Mayo"/>
    <s v="LICENCIA ELISA"/>
    <n v="1"/>
    <s v="Pesos"/>
    <n v="2500000"/>
    <n v="317"/>
    <x v="125"/>
    <x v="0"/>
    <x v="0"/>
    <x v="6"/>
    <s v="Crédito a 30 dias"/>
    <s v="Junio"/>
    <s v="LICENCIA ELISA"/>
  </r>
  <r>
    <s v="317-125*"/>
    <m/>
    <m/>
    <s v="Marzo"/>
    <s v="ATENCIONES Y REFRIGERIO"/>
    <n v="1"/>
    <s v="Pesos"/>
    <n v="1500000"/>
    <n v="317"/>
    <x v="125"/>
    <x v="11"/>
    <x v="11"/>
    <x v="14"/>
    <s v="Contado"/>
    <s v="Abril"/>
    <s v="ATENCIONES Y REFRIGERIO DIA CONTADOR"/>
  </r>
  <r>
    <s v="317-128*"/>
    <m/>
    <m/>
    <s v="Noviembre"/>
    <s v="ATENCIONES Y REFRIGERIOS"/>
    <n v="1"/>
    <s v="Pesos"/>
    <n v="1000000"/>
    <n v="317"/>
    <x v="125"/>
    <x v="11"/>
    <x v="11"/>
    <x v="1"/>
    <s v="Contado"/>
    <s v="Noviembre"/>
    <s v="ATENCIONES Y REFRIGERIOS SEMANA EMPRENDIMIENTO SEM II"/>
  </r>
  <r>
    <s v="317-130*"/>
    <m/>
    <m/>
    <s v="Agosto"/>
    <s v="TRANSPORTE OPEN CAMPUS EVENTOS"/>
    <n v="1"/>
    <s v="Pesos"/>
    <n v="1000000"/>
    <n v="317"/>
    <x v="125"/>
    <x v="31"/>
    <x v="31"/>
    <x v="5"/>
    <s v="Contado"/>
    <s v="Septiembre"/>
    <s v="TRANSPORTE OPEN CAMPUS EVENTOS"/>
  </r>
  <r>
    <s v="701-132*"/>
    <m/>
    <m/>
    <s v="Mayo"/>
    <s v="AUXILIOS A EMPLEADOS"/>
    <n v="1"/>
    <s v="Pesos"/>
    <n v="1500000"/>
    <n v="701"/>
    <x v="132"/>
    <x v="18"/>
    <x v="18"/>
    <x v="6"/>
    <s v="Contado"/>
    <s v="Junio"/>
    <s v="AUXILIOS A EMPLEADOS"/>
  </r>
  <r>
    <s v="701-133*"/>
    <m/>
    <m/>
    <s v="Junio"/>
    <s v="AUXILIOS A EMPLEADOS"/>
    <n v="1"/>
    <s v="Pesos"/>
    <n v="1500000"/>
    <n v="701"/>
    <x v="133"/>
    <x v="18"/>
    <x v="18"/>
    <x v="15"/>
    <s v="Contado"/>
    <s v="Julio"/>
    <s v="AUXILIOS A EMPLEADOS"/>
  </r>
  <r>
    <s v="701-134*"/>
    <m/>
    <m/>
    <s v="Agosto"/>
    <s v="AUXILIOS A EMPLEADOS"/>
    <n v="1"/>
    <s v="Pesos"/>
    <n v="1500000"/>
    <n v="701"/>
    <x v="133"/>
    <x v="18"/>
    <x v="18"/>
    <x v="5"/>
    <s v="Contado"/>
    <s v="Septiembre"/>
    <s v="AUXILIOS A EMPLEADOS"/>
  </r>
  <r>
    <s v="701-135*"/>
    <m/>
    <m/>
    <s v="Octubre"/>
    <s v="AUXILIOS A EMPLEADOS"/>
    <n v="2"/>
    <s v="Pesos"/>
    <n v="2000000"/>
    <n v="701"/>
    <x v="133"/>
    <x v="18"/>
    <x v="18"/>
    <x v="19"/>
    <s v="Contado"/>
    <s v="Noviembre"/>
    <s v="AUXILIOS A EMPLEADOS"/>
  </r>
  <r>
    <s v="701-136*"/>
    <m/>
    <m/>
    <s v="Agosto"/>
    <s v="AUXILIOS A EMPLEADOS"/>
    <n v="1"/>
    <s v="Pesos"/>
    <n v="1500000"/>
    <n v="701"/>
    <x v="133"/>
    <x v="18"/>
    <x v="18"/>
    <x v="5"/>
    <s v="Contado"/>
    <s v="Septiembre"/>
    <s v="AUXILIOS A EMPLEADOS"/>
  </r>
  <r>
    <s v="701-137*"/>
    <m/>
    <m/>
    <s v="Mayo"/>
    <s v="PARTICIPACION EVENTOS ACADEMICOS"/>
    <n v="1"/>
    <s v="Pesos"/>
    <n v="1000000"/>
    <n v="701"/>
    <x v="133"/>
    <x v="16"/>
    <x v="16"/>
    <x v="6"/>
    <s v="Contado"/>
    <s v="Junio"/>
    <s v="PARTICIPACION EVENTOS ACADEMICOS"/>
  </r>
  <r>
    <s v="701-140*"/>
    <m/>
    <m/>
    <s v="Septiembre"/>
    <s v="PARTICIPACION EVENTOS ACADEMICOS"/>
    <n v="1"/>
    <s v="Pesos"/>
    <n v="1000000"/>
    <n v="701"/>
    <x v="133"/>
    <x v="16"/>
    <x v="16"/>
    <x v="3"/>
    <s v="Contado"/>
    <s v="Octubre"/>
    <s v="PARTICIPACION EVENTOS ACADEMICOS"/>
  </r>
  <r>
    <s v="701-141*"/>
    <m/>
    <m/>
    <s v="Octubre"/>
    <s v="PARTICIPACION EVENTOS ACADEMICOS"/>
    <n v="1"/>
    <m/>
    <n v="1000000"/>
    <n v="701"/>
    <x v="133"/>
    <x v="16"/>
    <x v="16"/>
    <x v="19"/>
    <s v="Contado"/>
    <s v="Noviembre"/>
    <s v="PARTICIPACION EVENTOS ACADEMICOS"/>
  </r>
  <r>
    <s v="701-142*"/>
    <m/>
    <m/>
    <s v="Agosto"/>
    <s v="PARTICIPACION EVENTOS ACADEMICOS"/>
    <n v="1"/>
    <s v="Pesos"/>
    <n v="1000000"/>
    <n v="701"/>
    <x v="133"/>
    <x v="16"/>
    <x v="16"/>
    <x v="5"/>
    <s v="Contado"/>
    <s v="Septiembre"/>
    <s v="PARTICIPACION EVENTOS ACADEMICOS"/>
  </r>
  <r>
    <s v="701-143*"/>
    <m/>
    <m/>
    <s v="Agosto"/>
    <s v="CONFERENCIA EXPERTOS INVITADOS"/>
    <n v="1"/>
    <s v="Pesos"/>
    <n v="2500000"/>
    <n v="701"/>
    <x v="133"/>
    <x v="45"/>
    <x v="45"/>
    <x v="5"/>
    <s v="Contado"/>
    <s v="Septiembre"/>
    <s v="CONFERENCIA EXPERTOS INVITADOS"/>
  </r>
  <r>
    <s v="701-144*"/>
    <m/>
    <m/>
    <s v="Septiembre"/>
    <s v="CONFERENCIAS EXPERTOS INVITADOS"/>
    <n v="1"/>
    <s v="Pesos"/>
    <n v="2500000"/>
    <n v="701"/>
    <x v="133"/>
    <x v="45"/>
    <x v="45"/>
    <x v="3"/>
    <s v="Contado"/>
    <s v="Octubre"/>
    <s v="CONFERENCIAS EXPERTOS INVITADOS"/>
  </r>
  <r>
    <s v="701-145*"/>
    <m/>
    <m/>
    <s v="Agosto"/>
    <s v="DOCENTES TEMAS DISCIPLINARIOS"/>
    <n v="1"/>
    <s v="Pesos"/>
    <n v="2500000"/>
    <n v="701"/>
    <x v="133"/>
    <x v="17"/>
    <x v="17"/>
    <x v="5"/>
    <s v="Contado"/>
    <s v="Septiembre"/>
    <s v="DOCENTES TEMAS DISCIPLINARIOS"/>
  </r>
  <r>
    <s v="701-146*"/>
    <m/>
    <m/>
    <s v="Septiembre"/>
    <s v="DOCENTES TEMAS DISCIPLINARIOS"/>
    <n v="1"/>
    <m/>
    <n v="2500000"/>
    <n v="701"/>
    <x v="133"/>
    <x v="17"/>
    <x v="17"/>
    <x v="3"/>
    <s v="Contado"/>
    <s v="Septiembre"/>
    <s v="DOCENTES TEMAS DISCIPLINARIOS"/>
  </r>
  <r>
    <s v="701-147*"/>
    <m/>
    <m/>
    <s v="Agosto"/>
    <s v="CONFERECIAS EXPERTOS NACIONALES"/>
    <n v="1"/>
    <s v="Pesos"/>
    <n v="3500000"/>
    <n v="701"/>
    <x v="133"/>
    <x v="45"/>
    <x v="45"/>
    <x v="5"/>
    <s v="Contado"/>
    <s v="Septiembre"/>
    <s v="CONFERECIAS EXPERTOS NACIONALES"/>
  </r>
  <r>
    <s v="701-148*"/>
    <m/>
    <m/>
    <s v="Septiembre"/>
    <s v="CONFERENCIAS EXPERTOS NACIONALES"/>
    <n v="1"/>
    <s v="Pesos"/>
    <n v="3500000"/>
    <n v="701"/>
    <x v="133"/>
    <x v="45"/>
    <x v="45"/>
    <x v="3"/>
    <s v="Contado"/>
    <s v="Octubre"/>
    <s v="CONFERENCIAS EXPERTOS NACIONALES"/>
  </r>
  <r>
    <s v="701-149*"/>
    <m/>
    <m/>
    <s v="Octubre"/>
    <s v="CONFERENCIAS EXPERTOS NACIONALES"/>
    <n v="1"/>
    <s v="Pesos"/>
    <n v="3500000"/>
    <n v="701"/>
    <x v="133"/>
    <x v="45"/>
    <x v="45"/>
    <x v="19"/>
    <s v="Contado"/>
    <s v="Noviembre"/>
    <s v="CONFERENCIAS EXPERTOS NACIONALES"/>
  </r>
  <r>
    <s v="701-150*"/>
    <m/>
    <m/>
    <s v="Noviembre"/>
    <s v="CONFERENCIAS EXPERTOS NACIONALES"/>
    <n v="1"/>
    <s v="Pesos"/>
    <n v="3500000"/>
    <n v="701"/>
    <x v="133"/>
    <x v="45"/>
    <x v="45"/>
    <x v="1"/>
    <s v="Contado"/>
    <s v="Noviembre"/>
    <s v="CONFERENCIAS EXPERTOS NACIONALES"/>
  </r>
  <r>
    <s v="701-151*"/>
    <m/>
    <m/>
    <s v="Agosto"/>
    <s v="COMISION DOCENTES Y DIRECTIVOS"/>
    <n v="2"/>
    <s v="Pesos"/>
    <n v="3000000"/>
    <n v="701"/>
    <x v="133"/>
    <x v="4"/>
    <x v="4"/>
    <x v="5"/>
    <s v="Crédito a 30 dias"/>
    <s v="Septiembre"/>
    <s v="COMISION DOCENTES Y DIRECTIVOS"/>
  </r>
  <r>
    <s v="701-152*"/>
    <m/>
    <m/>
    <s v="Septiembre"/>
    <s v="COMISION DOCENTES Y DIRECTIVOS"/>
    <n v="2"/>
    <s v="Pesos"/>
    <n v="3000000"/>
    <n v="701"/>
    <x v="133"/>
    <x v="4"/>
    <x v="4"/>
    <x v="3"/>
    <s v="Crédito a 30 dias"/>
    <s v="Octubre"/>
    <s v="COMISION DOCENTES Y DIRECTIVOS"/>
  </r>
  <r>
    <s v="701-153*"/>
    <m/>
    <m/>
    <s v="Octubre"/>
    <s v="COMISION DOCENTES Y DIRECTIVOS"/>
    <n v="3"/>
    <s v="Pesos"/>
    <n v="3000000"/>
    <n v="701"/>
    <x v="133"/>
    <x v="4"/>
    <x v="4"/>
    <x v="19"/>
    <s v="Crédito a 30 dias"/>
    <s v="Noviembre"/>
    <s v="COMISION DOCENTES Y DIRECTIVOS"/>
  </r>
  <r>
    <s v="701-154*"/>
    <m/>
    <m/>
    <s v="Mayo"/>
    <s v="ATENCIONES PARES "/>
    <n v="1"/>
    <s v="Pesos"/>
    <n v="700000"/>
    <n v="701"/>
    <x v="133"/>
    <x v="11"/>
    <x v="11"/>
    <x v="6"/>
    <s v="Contado"/>
    <s v="Junio"/>
    <s v="ATENCIONES PARES "/>
  </r>
  <r>
    <s v="701-155*"/>
    <m/>
    <m/>
    <s v="Abril"/>
    <s v="ATENCIONES SEMANA EMPRENDIMIENTO "/>
    <n v="1"/>
    <s v="Pesos"/>
    <n v="700000"/>
    <n v="701"/>
    <x v="133"/>
    <x v="11"/>
    <x v="11"/>
    <x v="7"/>
    <s v="Contado"/>
    <s v="Mayo"/>
    <s v="ATENCIONES SEMANA EMPRENDIMIENTO SEM I"/>
  </r>
  <r>
    <s v="701-156*"/>
    <m/>
    <m/>
    <s v="Septiembre"/>
    <s v="ATENCIONES SEMANA EMPRENDIMIENTO"/>
    <n v="1"/>
    <s v="Pesos"/>
    <n v="600000"/>
    <n v="701"/>
    <x v="133"/>
    <x v="11"/>
    <x v="11"/>
    <x v="3"/>
    <s v="Contado"/>
    <s v="Octubre"/>
    <s v="ATENCIONES SEMANA EMPRENDIMIENTO SEM II"/>
  </r>
  <r>
    <s v="701-157*"/>
    <m/>
    <m/>
    <s v="Mayo"/>
    <s v="EVENTOS VARIOS PENSIONADOS"/>
    <n v="1"/>
    <s v="Pesos"/>
    <n v="3000000"/>
    <n v="701"/>
    <x v="133"/>
    <x v="59"/>
    <x v="59"/>
    <x v="6"/>
    <s v="Contado"/>
    <s v="Junio"/>
    <s v="EVENTOS VARIOS PENSIONADOS"/>
  </r>
  <r>
    <s v="701-158*"/>
    <m/>
    <m/>
    <s v="Septiembre"/>
    <s v="EVENTOS VARIOS"/>
    <n v="1"/>
    <s v="Pesos"/>
    <n v="2000000"/>
    <n v="701"/>
    <x v="133"/>
    <x v="59"/>
    <x v="59"/>
    <x v="3"/>
    <s v="Contado"/>
    <s v="Octubre"/>
    <s v="EVENTOS VARIOS"/>
  </r>
  <r>
    <s v="701-159*"/>
    <m/>
    <m/>
    <s v="Noviembre"/>
    <s v="EVENTOS VARIOS"/>
    <n v="1"/>
    <s v="Pesos"/>
    <n v="2000000"/>
    <n v="701"/>
    <x v="133"/>
    <x v="59"/>
    <x v="59"/>
    <x v="1"/>
    <s v="Contado"/>
    <s v="Noviembre"/>
    <s v="EVENTOS VARIOS"/>
  </r>
  <r>
    <s v="701-160*"/>
    <m/>
    <m/>
    <s v="Febrero"/>
    <s v="PAUTAS DE MERCADEO"/>
    <n v="1"/>
    <s v="Pesos"/>
    <n v="2000000"/>
    <n v="701"/>
    <x v="133"/>
    <x v="26"/>
    <x v="26"/>
    <x v="4"/>
    <s v="Contado"/>
    <s v="Marzo"/>
    <s v="PAUTAS DE MERCADEO"/>
  </r>
  <r>
    <s v="701-161*"/>
    <m/>
    <m/>
    <s v="Mayo"/>
    <s v="TRANSPORTE OPEN CAMPUS"/>
    <n v="1"/>
    <s v="Pesos"/>
    <n v="500000"/>
    <n v="701"/>
    <x v="133"/>
    <x v="31"/>
    <x v="31"/>
    <x v="6"/>
    <s v="Contado"/>
    <s v="Junio"/>
    <s v="TRANSPORTE OPEN CAMPUS"/>
  </r>
  <r>
    <s v="701-162*"/>
    <m/>
    <m/>
    <s v="Octubre"/>
    <s v="TRANSPORTE OPEN CAMPUS"/>
    <n v="1"/>
    <s v="Pesos"/>
    <n v="500000"/>
    <n v="701"/>
    <x v="133"/>
    <x v="31"/>
    <x v="31"/>
    <x v="19"/>
    <s v="Contado"/>
    <s v="Noviembre"/>
    <s v="TRANSPORTE OPEN CAMPUS"/>
  </r>
  <r>
    <s v="701-163*"/>
    <m/>
    <m/>
    <s v="Abril"/>
    <s v="MANTENIMIENTO EQUIPOS"/>
    <n v="1"/>
    <s v="Pesos"/>
    <n v="1000000"/>
    <n v="701"/>
    <x v="133"/>
    <x v="8"/>
    <x v="8"/>
    <x v="7"/>
    <s v="Crédito a 30 dias"/>
    <s v="Mayo"/>
    <s v="MANTENIMIENTO EQUIPOS"/>
  </r>
  <r>
    <s v="701-164*"/>
    <m/>
    <m/>
    <s v="Septiembre"/>
    <s v="MANTENIMIENTO EQUIPOS"/>
    <n v="1"/>
    <s v="Pesos"/>
    <n v="1000000"/>
    <n v="701"/>
    <x v="133"/>
    <x v="8"/>
    <x v="8"/>
    <x v="3"/>
    <s v="Contado"/>
    <s v="Octubre"/>
    <s v="MANTENIMIENTO EQUIPOS"/>
  </r>
  <r>
    <s v="701-165*"/>
    <m/>
    <m/>
    <s v="Mayo"/>
    <s v="MUEBLES Y ENSERES"/>
    <n v="1"/>
    <s v="Pesos"/>
    <n v="2000000"/>
    <n v="701"/>
    <x v="133"/>
    <x v="27"/>
    <x v="27"/>
    <x v="6"/>
    <s v="Contado"/>
    <s v="Junio"/>
    <s v="MUEBLES Y ENSERES"/>
  </r>
  <r>
    <s v="701-166*"/>
    <m/>
    <m/>
    <s v="Octubre"/>
    <s v="PARTICIPACION EVENTOS ACADEMICOS"/>
    <n v="2"/>
    <s v="Pesos"/>
    <n v="2000000"/>
    <n v="701"/>
    <x v="133"/>
    <x v="16"/>
    <x v="16"/>
    <x v="19"/>
    <s v="Contado"/>
    <s v="Noviembre"/>
    <s v="PARTICIPACION EVENTOS ACADEMICOS"/>
  </r>
  <r>
    <s v="701-168*"/>
    <m/>
    <m/>
    <s v="Octubre"/>
    <s v="ATENCIONES"/>
    <n v="1"/>
    <s v="Pesos"/>
    <n v="318880"/>
    <n v="701"/>
    <x v="133"/>
    <x v="11"/>
    <x v="11"/>
    <x v="19"/>
    <s v="Contado"/>
    <s v="Noviembre"/>
    <s v="ATENCIONES EVENTOS VARIOS"/>
  </r>
  <r>
    <s v="311-169*"/>
    <m/>
    <m/>
    <s v="Septiembre"/>
    <s v="PASAJES AEREOS"/>
    <n v="2"/>
    <s v="Pesos"/>
    <n v="98720"/>
    <n v="311"/>
    <x v="126"/>
    <x v="4"/>
    <x v="4"/>
    <x v="3"/>
    <s v="Contado"/>
    <s v="Octubre"/>
    <s v="PASAJES AEREOS PARA DOCENTES"/>
  </r>
  <r>
    <s v="317-170*"/>
    <m/>
    <m/>
    <s v="Octubre"/>
    <s v="PASAJES COMISIONES DOCENTES Y DIRECTIVOS"/>
    <n v="2"/>
    <s v="Pesos"/>
    <n v="1000000"/>
    <n v="317"/>
    <x v="125"/>
    <x v="4"/>
    <x v="4"/>
    <x v="19"/>
    <s v="Crédito a 30 dias"/>
    <s v="Noviembre"/>
    <s v="PASAJES COMISIONES DOCENTES Y DIRECTIVOS"/>
  </r>
  <r>
    <s v="317-171*"/>
    <m/>
    <m/>
    <s v="Abril"/>
    <s v="COMPRA ELEMENTOS PUBLICITARIOS"/>
    <n v="20"/>
    <s v="Pesos"/>
    <n v="1000000"/>
    <n v="317"/>
    <x v="125"/>
    <x v="26"/>
    <x v="26"/>
    <x v="7"/>
    <s v="Contado"/>
    <s v="Mayo"/>
    <s v="COMPRA ELEMENTOS PUBLICITARIOS MERCADEO"/>
  </r>
  <r>
    <s v="317-172*"/>
    <m/>
    <m/>
    <s v="Febrero"/>
    <s v="MATERIAL IMPRESO"/>
    <n v="1"/>
    <s v="Pesos"/>
    <n v="550000"/>
    <n v="317"/>
    <x v="125"/>
    <x v="35"/>
    <x v="35"/>
    <x v="4"/>
    <s v="Contado"/>
    <s v="Febrero"/>
    <s v="MATERIAL IMPRESO"/>
  </r>
  <r>
    <s v="317-173*"/>
    <m/>
    <m/>
    <s v="Abril"/>
    <s v="ATENCIONES SEMANA EMPRENDIMIENTO"/>
    <n v="1"/>
    <s v="Pesos"/>
    <n v="1000000"/>
    <n v="317"/>
    <x v="125"/>
    <x v="11"/>
    <x v="11"/>
    <x v="7"/>
    <s v="Contado"/>
    <s v="Mayo"/>
    <s v="ATENCIONES SEMANA EMPRENDIMIENTO SEM I"/>
  </r>
  <r>
    <s v="317-174*"/>
    <m/>
    <m/>
    <s v="Octubre"/>
    <s v="TRANSPORTE OPEN CAMPUS EVENTOS"/>
    <n v="1"/>
    <s v="Pesos"/>
    <n v="917304"/>
    <n v="317"/>
    <x v="125"/>
    <x v="31"/>
    <x v="31"/>
    <x v="19"/>
    <s v="Contado"/>
    <s v="Noviembre"/>
    <s v="TRANSPORTE OPEN CAMPUS EVENTOS"/>
  </r>
  <r>
    <n v="701"/>
    <m/>
    <m/>
    <m/>
    <m/>
    <m/>
    <m/>
    <n v="29120"/>
    <n v="701"/>
    <x v="133"/>
    <x v="19"/>
    <x v="19"/>
    <x v="13"/>
    <m/>
    <m/>
    <m/>
  </r>
  <r>
    <n v="701"/>
    <m/>
    <m/>
    <m/>
    <m/>
    <m/>
    <m/>
    <n v="476000"/>
    <n v="701"/>
    <x v="133"/>
    <x v="20"/>
    <x v="20"/>
    <x v="13"/>
    <m/>
    <m/>
    <m/>
  </r>
  <r>
    <n v="701"/>
    <m/>
    <m/>
    <m/>
    <m/>
    <m/>
    <m/>
    <n v="224000"/>
    <n v="701"/>
    <x v="133"/>
    <x v="21"/>
    <x v="21"/>
    <x v="13"/>
    <m/>
    <m/>
    <m/>
  </r>
  <r>
    <n v="701"/>
    <m/>
    <m/>
    <m/>
    <m/>
    <m/>
    <m/>
    <n v="168000"/>
    <n v="701"/>
    <x v="133"/>
    <x v="22"/>
    <x v="22"/>
    <x v="13"/>
    <m/>
    <m/>
    <m/>
  </r>
  <r>
    <n v="701"/>
    <m/>
    <m/>
    <m/>
    <m/>
    <m/>
    <m/>
    <n v="112000"/>
    <n v="701"/>
    <x v="133"/>
    <x v="23"/>
    <x v="23"/>
    <x v="13"/>
    <m/>
    <m/>
    <m/>
  </r>
  <r>
    <n v="701"/>
    <m/>
    <m/>
    <m/>
    <m/>
    <m/>
    <m/>
    <n v="672000"/>
    <n v="701"/>
    <x v="133"/>
    <x v="24"/>
    <x v="24"/>
    <x v="13"/>
    <m/>
    <m/>
    <m/>
  </r>
  <r>
    <n v="311"/>
    <m/>
    <m/>
    <m/>
    <m/>
    <m/>
    <m/>
    <n v="33280"/>
    <n v="311"/>
    <x v="126"/>
    <x v="19"/>
    <x v="19"/>
    <x v="13"/>
    <m/>
    <m/>
    <m/>
  </r>
  <r>
    <n v="311"/>
    <m/>
    <m/>
    <m/>
    <m/>
    <m/>
    <m/>
    <n v="544000"/>
    <n v="311"/>
    <x v="126"/>
    <x v="20"/>
    <x v="20"/>
    <x v="13"/>
    <m/>
    <m/>
    <m/>
  </r>
  <r>
    <n v="311"/>
    <m/>
    <m/>
    <m/>
    <m/>
    <m/>
    <m/>
    <n v="256000"/>
    <n v="311"/>
    <x v="126"/>
    <x v="21"/>
    <x v="21"/>
    <x v="13"/>
    <m/>
    <m/>
    <m/>
  </r>
  <r>
    <n v="311"/>
    <m/>
    <m/>
    <m/>
    <m/>
    <m/>
    <m/>
    <n v="192000"/>
    <n v="311"/>
    <x v="126"/>
    <x v="22"/>
    <x v="22"/>
    <x v="13"/>
    <m/>
    <m/>
    <m/>
  </r>
  <r>
    <n v="311"/>
    <m/>
    <m/>
    <m/>
    <m/>
    <m/>
    <m/>
    <n v="128000"/>
    <n v="311"/>
    <x v="126"/>
    <x v="23"/>
    <x v="23"/>
    <x v="13"/>
    <m/>
    <m/>
    <m/>
  </r>
  <r>
    <n v="311"/>
    <m/>
    <m/>
    <m/>
    <m/>
    <m/>
    <m/>
    <n v="768000"/>
    <n v="311"/>
    <x v="126"/>
    <x v="24"/>
    <x v="24"/>
    <x v="13"/>
    <m/>
    <m/>
    <m/>
  </r>
  <r>
    <n v="317"/>
    <m/>
    <m/>
    <m/>
    <m/>
    <m/>
    <m/>
    <n v="18096"/>
    <n v="317"/>
    <x v="125"/>
    <x v="19"/>
    <x v="19"/>
    <x v="13"/>
    <m/>
    <m/>
    <m/>
  </r>
  <r>
    <n v="317"/>
    <m/>
    <m/>
    <m/>
    <m/>
    <m/>
    <m/>
    <n v="295800"/>
    <n v="317"/>
    <x v="125"/>
    <x v="20"/>
    <x v="20"/>
    <x v="13"/>
    <m/>
    <m/>
    <m/>
  </r>
  <r>
    <n v="317"/>
    <m/>
    <m/>
    <m/>
    <m/>
    <m/>
    <m/>
    <n v="139200"/>
    <n v="317"/>
    <x v="125"/>
    <x v="21"/>
    <x v="21"/>
    <x v="13"/>
    <m/>
    <m/>
    <m/>
  </r>
  <r>
    <n v="317"/>
    <m/>
    <m/>
    <m/>
    <m/>
    <m/>
    <m/>
    <n v="104400"/>
    <n v="317"/>
    <x v="125"/>
    <x v="22"/>
    <x v="22"/>
    <x v="13"/>
    <m/>
    <m/>
    <m/>
  </r>
  <r>
    <n v="317"/>
    <m/>
    <m/>
    <m/>
    <m/>
    <m/>
    <m/>
    <n v="69600"/>
    <n v="317"/>
    <x v="125"/>
    <x v="23"/>
    <x v="23"/>
    <x v="13"/>
    <m/>
    <m/>
    <m/>
  </r>
  <r>
    <n v="317"/>
    <m/>
    <m/>
    <m/>
    <m/>
    <m/>
    <m/>
    <n v="417600"/>
    <n v="317"/>
    <x v="125"/>
    <x v="24"/>
    <x v="24"/>
    <x v="13"/>
    <m/>
    <m/>
    <m/>
  </r>
  <r>
    <s v="313-1*"/>
    <s v="Otro"/>
    <m/>
    <s v="Mayo"/>
    <s v="N/A"/>
    <n v="1"/>
    <s v="Pesos"/>
    <n v="7000000"/>
    <n v="313"/>
    <x v="134"/>
    <x v="18"/>
    <x v="18"/>
    <x v="6"/>
    <s v="Contado"/>
    <s v="Mayo"/>
    <s v="Auxilios generados a docentes de catedra y tiempo completo para el desarrollo de prácticas  y salidas académicas del programa."/>
  </r>
  <r>
    <s v="313-2*"/>
    <s v="Otro"/>
    <m/>
    <s v="Semestral"/>
    <s v="N/A"/>
    <n v="1"/>
    <s v="Pesos"/>
    <n v="7000000"/>
    <n v="313"/>
    <x v="134"/>
    <x v="18"/>
    <x v="18"/>
    <x v="9"/>
    <s v="Contado"/>
    <s v="-"/>
    <s v="Auxilios generados a docentes de catedra y tiempo completo para el desarrollo de prácticas  y salidas académicas del programa."/>
  </r>
  <r>
    <s v="313-3*"/>
    <s v="Prestación de servicios"/>
    <m/>
    <s v="Mensual"/>
    <s v="Pago Juradosy tutores trabajo de grado"/>
    <n v="1"/>
    <s v="Pesos"/>
    <n v="6000000"/>
    <n v="313"/>
    <x v="134"/>
    <x v="101"/>
    <x v="15"/>
    <x v="11"/>
    <s v="Crédito a 30 dias"/>
    <s v="Mensual"/>
    <s v="Pago Juradosy tutores trabajo de grado"/>
  </r>
  <r>
    <s v="313-4*"/>
    <s v="Prestación de servicios"/>
    <m/>
    <s v="Semestral"/>
    <s v="Docentes  invitados"/>
    <n v="1"/>
    <s v="Pesos"/>
    <n v="2000000"/>
    <n v="313"/>
    <x v="134"/>
    <x v="45"/>
    <x v="45"/>
    <x v="9"/>
    <s v="Crédito a 30 dias"/>
    <s v="Semestral"/>
    <s v="Docentes  invitados."/>
  </r>
  <r>
    <s v="313-5*"/>
    <s v="Orden de compra"/>
    <m/>
    <s v="Febrero"/>
    <s v="Afiliación  de  Consejo Nacional  de la Leche"/>
    <n v="1"/>
    <s v="Pesos"/>
    <n v="1000000"/>
    <n v="313"/>
    <x v="134"/>
    <x v="9"/>
    <x v="9"/>
    <x v="4"/>
    <s v="Crédito a 30 dias"/>
    <s v="Marzo"/>
    <s v="Pago cuota de sostenimiento como afiliados al Consejo Nacional de la Lecha"/>
  </r>
  <r>
    <s v="313-7*"/>
    <s v="Orden de compra"/>
    <m/>
    <s v="Semestral"/>
    <s v="Compra de insumos agricolas (semillas)"/>
    <n v="1"/>
    <s v="Pesos"/>
    <n v="1000000"/>
    <n v="313"/>
    <x v="134"/>
    <x v="56"/>
    <x v="56"/>
    <x v="9"/>
    <s v="Crédito a 30 dias"/>
    <s v="Semestral"/>
    <s v="Compra de insumos agricolas para las prácticas de  pastos y forrajes"/>
  </r>
  <r>
    <s v="313-8*"/>
    <s v="Orden de compra"/>
    <m/>
    <s v="Semestral"/>
    <s v="Servicios de mantenimiento de equipos de laboratorio"/>
    <n v="1"/>
    <s v="Pesos"/>
    <n v="8000000"/>
    <n v="313"/>
    <x v="134"/>
    <x v="36"/>
    <x v="36"/>
    <x v="9"/>
    <s v="Crédito a 30 dias"/>
    <s v="Semestral"/>
    <s v="Se realizará semetralmente  el mantenimiento preventivo y/o correctivo de los equipos correspondientes a los laboratorios de zootecnia."/>
  </r>
  <r>
    <s v="313-9*"/>
    <s v="Orden de compra"/>
    <m/>
    <s v="Semestral"/>
    <s v="Adquisición de pasajes aereos "/>
    <n v="1"/>
    <s v="Pesos"/>
    <n v="2000000"/>
    <n v="313"/>
    <x v="134"/>
    <x v="4"/>
    <x v="4"/>
    <x v="9"/>
    <s v="Contado"/>
    <s v="Semestral"/>
    <s v="Pasajes aereos requeridos para asistencia a actividades académicas o investigación."/>
  </r>
  <r>
    <s v="313-10*"/>
    <s v="Orden de compra"/>
    <m/>
    <s v="Mensual"/>
    <s v="Atenciones y refrigerios"/>
    <n v="1"/>
    <s v="Pesos"/>
    <n v="5000000"/>
    <n v="313"/>
    <x v="134"/>
    <x v="11"/>
    <x v="11"/>
    <x v="11"/>
    <s v="Crédito a 30 dias"/>
    <s v="Mensual"/>
    <s v="Atenciones y refrigerios requeridos en actividades propias del programa académico."/>
  </r>
  <r>
    <s v="313-11*"/>
    <s v="Otro"/>
    <m/>
    <s v="Mensual"/>
    <s v="Apoyo a estudiantes (auxilios)"/>
    <n v="1"/>
    <s v="Pesos"/>
    <n v="2000000"/>
    <n v="313"/>
    <x v="134"/>
    <x v="34"/>
    <x v="34"/>
    <x v="11"/>
    <s v="Contado"/>
    <s v="Mensual"/>
    <s v="Apoyo a estudiantes en  actividades académicas a desarrollarse por el programa."/>
  </r>
  <r>
    <s v="315-14*"/>
    <s v="Orden de compra"/>
    <m/>
    <s v="Mensual"/>
    <s v="Transporte "/>
    <n v="1"/>
    <s v="Pesos"/>
    <n v="1000000"/>
    <n v="315"/>
    <x v="135"/>
    <x v="40"/>
    <x v="40"/>
    <x v="11"/>
    <s v="Crédito a 30 dias"/>
    <s v="Mensual"/>
    <s v="Pago servicio de transporte utilizado en práctica académica"/>
  </r>
  <r>
    <s v="315-15*"/>
    <s v="Orden de compra"/>
    <m/>
    <s v="Semestral"/>
    <s v="Mantenimiento  Equipo agricola asociado al programa de agronegocios"/>
    <n v="1"/>
    <s v="Pesos"/>
    <n v="1800000"/>
    <n v="315"/>
    <x v="135"/>
    <x v="48"/>
    <x v="48"/>
    <x v="9"/>
    <s v="Crédito a 30 dias"/>
    <s v="Semestral"/>
    <s v="Mantenimiento asociado al uso del equipo sugerido por el proveedor."/>
  </r>
  <r>
    <s v="315-16*"/>
    <s v="Orden de compra"/>
    <m/>
    <s v="Mensual"/>
    <s v="Insumos para mantenimiento"/>
    <n v="1"/>
    <s v="Pesos"/>
    <n v="1110000"/>
    <n v="315"/>
    <x v="135"/>
    <x v="7"/>
    <x v="7"/>
    <x v="11"/>
    <s v="Crédito a 30 dias"/>
    <s v="Mensual"/>
    <s v="Accessorios, repuestos para mantenimiento de equipos en el programa"/>
  </r>
  <r>
    <s v="315-17*"/>
    <s v="Orden de compra"/>
    <m/>
    <s v="Semestral"/>
    <s v="Atenciones para estudiantes de último semestre"/>
    <n v="1"/>
    <s v="Pesos"/>
    <n v="6000000"/>
    <n v="315"/>
    <x v="135"/>
    <x v="11"/>
    <x v="11"/>
    <x v="9"/>
    <s v="Crédito a 30 dias"/>
    <s v="Semestral"/>
    <s v="Atenciones para estudiantes de último semestre a realizarse en Mayo y Noviembre"/>
  </r>
  <r>
    <s v="315-18*"/>
    <s v="Orden de compra"/>
    <m/>
    <s v="Anual"/>
    <s v="Elementos aseo y cafeteria"/>
    <n v="1"/>
    <s v="Pesos"/>
    <n v="250000"/>
    <n v="315"/>
    <x v="135"/>
    <x v="13"/>
    <x v="13"/>
    <x v="8"/>
    <s v="Crédito a 30 dias"/>
    <s v="Febrero"/>
    <s v="Elementos aseo y cafeteria usados en el programa"/>
  </r>
  <r>
    <s v="315-19*"/>
    <s v="Orden de compra"/>
    <m/>
    <s v="Semestral"/>
    <s v="Insumos agricolas"/>
    <n v="1"/>
    <s v="Pesos"/>
    <n v="4000000"/>
    <n v="315"/>
    <x v="135"/>
    <x v="56"/>
    <x v="56"/>
    <x v="9"/>
    <s v="Crédito a 30 dias"/>
    <s v="Semestral"/>
    <s v="Insumos agricolas para el desarrollo de prácticas académicas"/>
  </r>
  <r>
    <s v="315-20*"/>
    <s v="Orden de compra"/>
    <m/>
    <s v="Semestral"/>
    <s v="Papeleria y utiles de escritorio"/>
    <n v="1"/>
    <s v="Pesos"/>
    <n v="1000000"/>
    <n v="315"/>
    <x v="135"/>
    <x v="1"/>
    <x v="1"/>
    <x v="9"/>
    <s v="Crédito a 30 dias"/>
    <s v="Semestral"/>
    <s v="Papeleria y utiles de escritorio"/>
  </r>
  <r>
    <s v="315-21*"/>
    <s v="Orden de compra"/>
    <m/>
    <s v="Semestral"/>
    <s v="Publicidad"/>
    <n v="1"/>
    <s v="Pesos"/>
    <n v="5000000"/>
    <n v="315"/>
    <x v="135"/>
    <x v="44"/>
    <x v="44"/>
    <x v="9"/>
    <s v="Crédito a 30 dias"/>
    <s v="Semestral"/>
    <s v="Pauta publicitaria para la promoción del programa"/>
  </r>
  <r>
    <s v="315-22*"/>
    <s v="Orden de compra"/>
    <m/>
    <s v="Enero"/>
    <s v="Elementos de protección personal"/>
    <n v="1"/>
    <s v="Pesos"/>
    <n v="300000"/>
    <n v="315"/>
    <x v="135"/>
    <x v="6"/>
    <x v="6"/>
    <x v="2"/>
    <s v="Crédito a 30 dias"/>
    <s v="Anual"/>
    <s v="Adquisición Careta, peto, respirador, guantes de carnaza, entre otros."/>
  </r>
  <r>
    <s v="315-23*"/>
    <s v="Otro"/>
    <m/>
    <s v="Semestral"/>
    <s v="Auxiilios para los docentes  en el desarrollo de prácticas académicas"/>
    <n v="2"/>
    <s v="Pesos"/>
    <n v="9000000"/>
    <n v="315"/>
    <x v="135"/>
    <x v="18"/>
    <x v="18"/>
    <x v="9"/>
    <s v="Contado"/>
    <s v="Semestral"/>
    <s v="Auxiilios para los docentes  en el desarrollo de prácticas académicas"/>
  </r>
  <r>
    <s v="315-24*"/>
    <s v="Orden de compra"/>
    <m/>
    <s v="Anual"/>
    <s v="Mantenimiento Equipo de oficina"/>
    <n v="1"/>
    <s v="Pesos"/>
    <n v="500000"/>
    <n v="315"/>
    <x v="135"/>
    <x v="8"/>
    <x v="8"/>
    <x v="8"/>
    <s v="Crédito a 30 dias"/>
    <s v="Febrero"/>
    <s v="Mantenimiento Equipo de oficina (impresora, computador, etc)"/>
  </r>
  <r>
    <s v="315-25*"/>
    <s v="Otro"/>
    <m/>
    <s v="Semestral"/>
    <s v="Auxilio Estudiantes"/>
    <n v="1"/>
    <s v="Pesos"/>
    <n v="3000000"/>
    <n v="315"/>
    <x v="135"/>
    <x v="34"/>
    <x v="34"/>
    <x v="9"/>
    <s v="Contado"/>
    <s v="Semestral"/>
    <s v="Apoyo estudiantes que realizan práctica empresarial con los proyectos estratégicos del programa."/>
  </r>
  <r>
    <s v="315-26*"/>
    <s v="Otro"/>
    <m/>
    <s v="Anual"/>
    <s v="Participacion En Eventos"/>
    <n v="1"/>
    <s v="Pesos"/>
    <n v="2000000"/>
    <n v="315"/>
    <x v="135"/>
    <x v="38"/>
    <x v="38"/>
    <x v="8"/>
    <s v="Contado"/>
    <s v="Otro"/>
    <s v="Participación académica en eventos de divulgación."/>
  </r>
  <r>
    <s v="315-27*"/>
    <s v="Otro"/>
    <m/>
    <s v="Semestral"/>
    <s v="Elementos pubicitarios"/>
    <n v="1"/>
    <s v="Pesos"/>
    <n v="2005000"/>
    <n v="315"/>
    <x v="135"/>
    <x v="26"/>
    <x v="26"/>
    <x v="9"/>
    <s v="Servicios internos"/>
    <s v="Bimestral"/>
    <s v="Adquisición de elementos publicitarios para  promoción del programa académico."/>
  </r>
  <r>
    <s v="386-32*"/>
    <s v="Orden de compra"/>
    <m/>
    <s v="Semestral"/>
    <s v="Alojamiento y alimentación"/>
    <n v="1"/>
    <s v="Pesos"/>
    <n v="800000"/>
    <n v="386"/>
    <x v="136"/>
    <x v="5"/>
    <x v="5"/>
    <x v="9"/>
    <s v="Crédito a 30 dias"/>
    <s v="Semestral"/>
    <s v="Alojamiento docente invitado en desarrollo de diferentes actividades académicas"/>
  </r>
  <r>
    <s v="386-33*"/>
    <s v="Orden de compra"/>
    <m/>
    <s v="Semestral"/>
    <s v="Compra de tiquetes aereos"/>
    <n v="1"/>
    <s v="Pesos"/>
    <n v="800000"/>
    <n v="386"/>
    <x v="136"/>
    <x v="4"/>
    <x v="4"/>
    <x v="9"/>
    <s v="Tarjeta de crédito"/>
    <s v="Semestral"/>
    <s v="Compra de tiquetes aereos para docentes invitados"/>
  </r>
  <r>
    <s v="387-34*"/>
    <s v="Prestación de servicios"/>
    <m/>
    <s v="Semestral"/>
    <s v="Servicios docentes invitados"/>
    <n v="4"/>
    <s v="Pesos"/>
    <n v="2000000"/>
    <n v="387"/>
    <x v="137"/>
    <x v="45"/>
    <x v="45"/>
    <x v="9"/>
    <s v="Contado"/>
    <s v="Semestral"/>
    <s v="Pago docentes invitados para desarrollo de actividades académicas"/>
  </r>
  <r>
    <s v="386-35*"/>
    <s v="Prestación de servicios"/>
    <m/>
    <s v="Semestral"/>
    <s v="Honorarios para docentes invitados"/>
    <n v="4"/>
    <s v="Pesos"/>
    <n v="2000000"/>
    <n v="386"/>
    <x v="136"/>
    <x v="45"/>
    <x v="45"/>
    <x v="9"/>
    <s v="Crédito a 30 dias"/>
    <s v="Semestral"/>
    <s v="Honorarios para docentes invitados en eventos del programa y apoyo como jurados o tutores externos de modalidad de grado."/>
  </r>
  <r>
    <s v="386-36*"/>
    <s v="Otro"/>
    <m/>
    <s v="Semestral"/>
    <s v="Honorarios"/>
    <n v="6"/>
    <s v="Pesos"/>
    <n v="2400000"/>
    <n v="386"/>
    <x v="136"/>
    <x v="100"/>
    <x v="100"/>
    <x v="9"/>
    <s v="Crédito a 30 dias"/>
    <s v="Semestral"/>
    <s v="Honorarios para pago de tutorías y jurados de trabajo de grado."/>
  </r>
  <r>
    <s v="315-37*"/>
    <s v="Otro"/>
    <m/>
    <s v="Mensual"/>
    <s v="N/A"/>
    <n v="14"/>
    <s v="Pesos"/>
    <n v="6035000"/>
    <n v="315"/>
    <x v="135"/>
    <x v="100"/>
    <x v="100"/>
    <x v="11"/>
    <s v="Contado"/>
    <s v="Mensual"/>
    <s v="Gastos asociados a modalidades de grado (Tutores y Jurados)"/>
  </r>
  <r>
    <s v="315-38*"/>
    <s v="Prestación de servicios"/>
    <m/>
    <s v="Semestral"/>
    <s v="Servicios Profesionales para la revisión de trabajos de grado y otras actividades académicas."/>
    <n v="5"/>
    <s v="Pesos"/>
    <n v="2000000"/>
    <n v="315"/>
    <x v="135"/>
    <x v="45"/>
    <x v="45"/>
    <x v="9"/>
    <s v="Crédito a 30 dias"/>
    <s v="Mensual"/>
    <s v="Servicios Profesionales para la revisión de trabajos de grado y otras actividades académicas."/>
  </r>
  <r>
    <s v="3026-39*"/>
    <s v="Orden de compra"/>
    <m/>
    <s v="Octubre"/>
    <s v="Refrigerios Simposio"/>
    <n v="1"/>
    <s v="Pesos"/>
    <n v="1000000"/>
    <n v="3026"/>
    <x v="138"/>
    <x v="11"/>
    <x v="11"/>
    <x v="19"/>
    <s v="Crédito a 30 dias"/>
    <s v="Noviembre"/>
    <s v="Pago servicio de refrigerios durante el simposio de agronegocios"/>
  </r>
  <r>
    <s v="3026-40*"/>
    <s v="Prestación de servicios"/>
    <m/>
    <s v="Octubre"/>
    <s v="Servicios profesionales docentes invitados"/>
    <n v="2"/>
    <s v="Pesos"/>
    <n v="1000000"/>
    <n v="3026"/>
    <x v="138"/>
    <x v="45"/>
    <x v="45"/>
    <x v="19"/>
    <s v="Crédito a 30 dias"/>
    <s v="Noviembre"/>
    <s v="Servicios profesionales docentes invitados"/>
  </r>
  <r>
    <s v="389-41*"/>
    <s v="Otro"/>
    <m/>
    <s v="Semestral"/>
    <s v="Gastos salidas dirección programa o profesores"/>
    <n v="2"/>
    <s v="Pesos"/>
    <n v="200000"/>
    <n v="389"/>
    <x v="139"/>
    <x v="18"/>
    <x v="18"/>
    <x v="9"/>
    <s v="Contado"/>
    <s v="Semestral"/>
    <s v="Apoyo salidas de campo, las cuales se pagarán en los meses de mayo y noviembre"/>
  </r>
  <r>
    <s v="389-42*"/>
    <s v="Prestación de servicios"/>
    <m/>
    <s v="Semestral"/>
    <s v="Pagos tutorias y jurados profesor planta"/>
    <n v="5"/>
    <s v="Pesos"/>
    <n v="3000000"/>
    <n v="389"/>
    <x v="139"/>
    <x v="100"/>
    <x v="100"/>
    <x v="9"/>
    <s v="Contado"/>
    <s v="Semestral"/>
    <s v="Previa consolidación de las sustentaciones, se realizarán los pagos de tutorias y jurados de profesores en los meses de mayo y noviembre."/>
  </r>
  <r>
    <s v="389-43*"/>
    <s v="Prestación de servicios"/>
    <m/>
    <s v="Bimestral"/>
    <s v="Pagos tutorias y jurados profesor invitado"/>
    <n v="5"/>
    <s v="Pesos"/>
    <n v="5000000"/>
    <n v="389"/>
    <x v="139"/>
    <x v="45"/>
    <x v="45"/>
    <x v="17"/>
    <s v="Crédito a 30 dias"/>
    <s v="Bimestral"/>
    <s v="Pagos tutorias y jurados profesor invitado"/>
  </r>
  <r>
    <s v="389-44*"/>
    <s v="Orden de compra"/>
    <m/>
    <s v="Semestral"/>
    <s v="Gastos salidas dirección programa o profesores"/>
    <n v="2"/>
    <s v="Pesos"/>
    <n v="200000"/>
    <n v="389"/>
    <x v="139"/>
    <x v="5"/>
    <x v="5"/>
    <x v="9"/>
    <s v="Crédito a 30 dias"/>
    <s v="Semestral"/>
    <s v=" Gastos asociados a promoción programa"/>
  </r>
  <r>
    <s v="389-45*"/>
    <s v="Orden de compra"/>
    <m/>
    <s v="Mensual"/>
    <s v="Atenciones estudiantes y profesores en semanas de clase, sustentaciones y reuniones especiales"/>
    <n v="1"/>
    <s v="Pesos"/>
    <n v="4000000"/>
    <n v="389"/>
    <x v="139"/>
    <x v="11"/>
    <x v="11"/>
    <x v="11"/>
    <s v="Crédito a 30 dias"/>
    <s v="Mensual"/>
    <s v="Atenciones estudiantes y profesores en semanas de clase, sustentaciones y reuniones especiales"/>
  </r>
  <r>
    <s v="389-46*"/>
    <s v="Otro"/>
    <m/>
    <s v="Semestral"/>
    <s v="Brochures, carteleras"/>
    <n v="2"/>
    <s v="Pesos"/>
    <n v="1000000"/>
    <n v="389"/>
    <x v="139"/>
    <x v="26"/>
    <x v="26"/>
    <x v="9"/>
    <s v="Crédito a 30 dias"/>
    <s v="Semestral"/>
    <s v="Elaboración y compra de brochures, carteleras"/>
  </r>
  <r>
    <s v="389-47*"/>
    <s v="Orden de compra"/>
    <m/>
    <s v="Semestral"/>
    <s v="Compra de reactivos y materiales"/>
    <n v="1"/>
    <s v="Pesos"/>
    <n v="1000000"/>
    <n v="389"/>
    <x v="139"/>
    <x v="57"/>
    <x v="57"/>
    <x v="9"/>
    <s v="Crédito a 30 dias"/>
    <s v="Semestral"/>
    <s v="Adquisición de reacitvos y materiales para laboratorio a ejecutarse en febrero y agosto."/>
  </r>
  <r>
    <s v="389-48*"/>
    <s v="Orden de compra"/>
    <m/>
    <s v="Semestral"/>
    <s v="Implentos para impresión de documentos, archivo, escritura."/>
    <n v="2"/>
    <s v="Pesos"/>
    <n v="600000"/>
    <n v="389"/>
    <x v="139"/>
    <x v="1"/>
    <x v="1"/>
    <x v="9"/>
    <s v="Crédito a 30 dias"/>
    <s v="Semestral"/>
    <s v="Implentos para impresión de documentos, archivo, escritura. A ejecutarse en los meses de enero y julio."/>
  </r>
  <r>
    <s v="389-50*"/>
    <s v="Orden de compra"/>
    <m/>
    <s v="Semestral"/>
    <s v="Materiales de recordación y promoción a estudiantes nuevos, interesados e invitados especiales"/>
    <n v="1"/>
    <s v="Pesos"/>
    <n v="1000000"/>
    <n v="389"/>
    <x v="139"/>
    <x v="26"/>
    <x v="26"/>
    <x v="9"/>
    <s v="Servicios internos"/>
    <s v="Semestral"/>
    <s v="Adquisición de materiales publicitarios para  ejecución en el mes de enero y julio, de acuerdo con el inventario de tienda lasallista."/>
  </r>
  <r>
    <s v="389-51*"/>
    <s v="Orden de compra"/>
    <m/>
    <s v="Semestral"/>
    <s v="Mantenimiento de posibles arreglos locativos luego de la pandemia"/>
    <n v="1"/>
    <s v="Pesos"/>
    <n v="1000000"/>
    <n v="389"/>
    <x v="139"/>
    <x v="7"/>
    <x v="7"/>
    <x v="9"/>
    <s v="Crédito a 30 dias"/>
    <s v="Semestral"/>
    <s v="Mantenimiento y  arreglos locativos proyectados a febrero y agosto"/>
  </r>
  <r>
    <s v="389-52*"/>
    <s v="Orden de compra"/>
    <m/>
    <s v="Semestral"/>
    <s v="Mantenimiento y revisión de equipos de computo e impresoras"/>
    <n v="0"/>
    <s v="Pesos"/>
    <n v="1000000"/>
    <n v="389"/>
    <x v="139"/>
    <x v="3"/>
    <x v="3"/>
    <x v="9"/>
    <s v="Crédito a 30 dias"/>
    <s v="Semestral"/>
    <s v="Mantenimiento de equipos programados en los meses de febrero y agosto de 2021"/>
  </r>
  <r>
    <s v="3014-53*"/>
    <s v="Otro"/>
    <m/>
    <s v="Semestral"/>
    <s v="Auxilios a docentes"/>
    <n v="6"/>
    <s v="Pesos"/>
    <n v="300000"/>
    <n v="3014"/>
    <x v="140"/>
    <x v="18"/>
    <x v="18"/>
    <x v="9"/>
    <s v="Contado"/>
    <s v="Semestral"/>
    <s v="Gastos salidas dirección programa o profesores y apoyo salidas de campo"/>
  </r>
  <r>
    <s v="3014-54*"/>
    <s v="Otro"/>
    <m/>
    <s v="Bimestral"/>
    <s v="Servicios profesionales para jurados y tutores de trabajo doctoral."/>
    <n v="1"/>
    <s v="Pesos"/>
    <n v="71900000"/>
    <n v="3014"/>
    <x v="140"/>
    <x v="100"/>
    <x v="100"/>
    <x v="17"/>
    <s v="Contado"/>
    <s v="Bimestral"/>
    <s v=" Pagos tutorias y jurados profesores para tutoría y evaluación de Tesis Doctoral y/o Examen de Candidatura"/>
  </r>
  <r>
    <s v="3014-56*"/>
    <s v="Prestación de servicios"/>
    <m/>
    <s v="Bimestral"/>
    <s v="Tutoria y jurado (tesis doctoral)"/>
    <n v="0"/>
    <s v="Pesos"/>
    <n v="200000000"/>
    <n v="3014"/>
    <x v="140"/>
    <x v="45"/>
    <x v="45"/>
    <x v="17"/>
    <s v="Crédito a 30 dias"/>
    <s v="Bimestral"/>
    <s v=" Pagos tutorias y jurados profesores para tutoría y evaluación de Tesis Doctoral y/o Examen de Candidatura"/>
  </r>
  <r>
    <s v="3014-57*"/>
    <s v="Orden de compra"/>
    <m/>
    <s v="Trimestral"/>
    <s v="Invitados Encuento de Agrociencias, gastos dirección del programa y profesores"/>
    <n v="1"/>
    <s v="Pesos"/>
    <n v="2000000"/>
    <n v="3014"/>
    <x v="140"/>
    <x v="5"/>
    <x v="5"/>
    <x v="12"/>
    <s v="Crédito a 30 dias"/>
    <s v="Trimestral"/>
    <s v="Gastos asociados a Invitados Encuento de Agrociencias, gastos dirección del programa y profesores a ejecutarse durante los meses de mayo, junoi y septiembre"/>
  </r>
  <r>
    <s v="3014-58*"/>
    <s v="Orden de compra"/>
    <m/>
    <s v="Trimestral"/>
    <s v="Compra tiquetes aereos para Invitados Encuento de Agrociencias-  Directivos Reuniones"/>
    <n v="4"/>
    <s v="Pesos"/>
    <n v="4200000"/>
    <n v="3014"/>
    <x v="140"/>
    <x v="4"/>
    <x v="4"/>
    <x v="12"/>
    <s v="Tarjeta de crédito"/>
    <s v="Trimestral"/>
    <s v="Invitados Encuento de Agrociencias, gastos dirección del programa y profesores"/>
  </r>
  <r>
    <s v="3014-59*"/>
    <s v="Legalizacion anticipos"/>
    <m/>
    <s v="Trimestral"/>
    <s v="Adquisición pasajes terrestres representación institucional"/>
    <n v="3"/>
    <s v="Pesos"/>
    <n v="600000"/>
    <n v="3014"/>
    <x v="140"/>
    <x v="10"/>
    <x v="10"/>
    <x v="12"/>
    <s v="Anticipo"/>
    <s v="Trimestral"/>
    <s v="Adquisición pasajes terrestres representación institucional diferentes eventos fuera de bogota"/>
  </r>
  <r>
    <s v="3014-60*"/>
    <s v="Orden de compra"/>
    <m/>
    <s v="Mensual"/>
    <s v="Atenciones estudiantes y profesores en semanas de clase, sustentaciones, examenes de candidatura, Grados y reuniones especiales, autoevaluación y elaboración actualización registros calificados"/>
    <n v="1"/>
    <s v="Pesos"/>
    <n v="10000000"/>
    <n v="3014"/>
    <x v="140"/>
    <x v="11"/>
    <x v="11"/>
    <x v="11"/>
    <s v="Crédito a 30 dias"/>
    <s v="Mensual"/>
    <s v="Atenciones estudiantes y profesores en semanas de clase, sustentaciones, examenes de candidatura, Grados y reuniones especiales, autoevaluación y elaboración actualización registros calificados"/>
  </r>
  <r>
    <s v="3014-61*"/>
    <s v="Orden de compra"/>
    <m/>
    <s v="Bimestral"/>
    <s v="Estolas para graduandos"/>
    <n v="20"/>
    <s v="Pesos"/>
    <n v="5000000"/>
    <n v="3014"/>
    <x v="140"/>
    <x v="59"/>
    <x v="59"/>
    <x v="17"/>
    <s v="Crédito a 30 dias"/>
    <s v="Bimestral"/>
    <s v="Adquisición de estolas para graduandos doctorales"/>
  </r>
  <r>
    <s v="3014-62*"/>
    <s v="Orden de compra"/>
    <m/>
    <s v="Semestral"/>
    <s v="Adquisición de insumos y reactivos"/>
    <n v="1"/>
    <s v="Pesos"/>
    <n v="1000000"/>
    <n v="3014"/>
    <x v="140"/>
    <x v="57"/>
    <x v="57"/>
    <x v="9"/>
    <s v="Crédito a 30 dias"/>
    <s v="Semestral"/>
    <s v="Adquisición de materiales  y reactivos para prácticas de laboratorio."/>
  </r>
  <r>
    <s v="3014-63*"/>
    <s v="Orden de compra"/>
    <m/>
    <s v="Trimestral"/>
    <s v="Elementos de papeleria para el doctorado"/>
    <n v="1"/>
    <s v="Pesos"/>
    <n v="1000000"/>
    <n v="3014"/>
    <x v="140"/>
    <x v="1"/>
    <x v="1"/>
    <x v="12"/>
    <s v="Crédito a 30 dias"/>
    <s v="Trimestral"/>
    <s v="Implentos para impresión de documentos, archivo, escritura."/>
  </r>
  <r>
    <s v="3014-65*"/>
    <s v="Otro"/>
    <m/>
    <s v="Semestral"/>
    <s v="Promoción  y publicidad para el programa"/>
    <n v="1"/>
    <s v="Pesos"/>
    <n v="1500000"/>
    <n v="3014"/>
    <x v="140"/>
    <x v="26"/>
    <x v="26"/>
    <x v="9"/>
    <s v="Servicios internos"/>
    <s v="Semestral"/>
    <s v="Divulgacion en redes sociales  previa consulta con mercadeo."/>
  </r>
  <r>
    <s v="3014-66*"/>
    <s v="Orden de compra"/>
    <m/>
    <s v="Bimestral"/>
    <s v="Insumos mantenimiento para arreglos en el programa"/>
    <n v="1"/>
    <s v="Pesos"/>
    <n v="2000000"/>
    <n v="3014"/>
    <x v="140"/>
    <x v="7"/>
    <x v="7"/>
    <x v="17"/>
    <s v="Crédito a 30 dias"/>
    <s v="Bimestral"/>
    <s v="Compra de Insumos mantenimiento para arreglos en el programa durante los meses de febrero, mayo, julio, septiembre y noviembre."/>
  </r>
  <r>
    <s v="346-67*"/>
    <s v="Prestación de servicios"/>
    <m/>
    <s v="Semestral"/>
    <s v="Honorarios para pago tutorias y trabajos de grado"/>
    <n v="5"/>
    <s v="Pesos"/>
    <n v="2000000"/>
    <n v="346"/>
    <x v="141"/>
    <x v="100"/>
    <x v="100"/>
    <x v="9"/>
    <s v="Contado"/>
    <s v="Semestral"/>
    <s v="Honorarios para pago tutorias y trabajos de grado"/>
  </r>
  <r>
    <s v="346-68*"/>
    <s v="Prestación de servicios"/>
    <m/>
    <s v="Semestral"/>
    <s v="Prestación de servicios profesionales para apoyo en trabajos de grados y conferencias"/>
    <n v="10"/>
    <s v="Pesos"/>
    <n v="5200000"/>
    <n v="346"/>
    <x v="141"/>
    <x v="45"/>
    <x v="45"/>
    <x v="9"/>
    <s v="Crédito a 30 dias"/>
    <s v="Semestral"/>
    <s v="Prestación de servicios profesionales para apoyo en trabajos de grados y conferencias"/>
  </r>
  <r>
    <s v="346-69*"/>
    <s v="Orden de compra"/>
    <m/>
    <s v="Anual"/>
    <s v="Alojamieto y alimentación"/>
    <n v="1"/>
    <s v="Pesos"/>
    <n v="22000000"/>
    <n v="346"/>
    <x v="141"/>
    <x v="5"/>
    <x v="5"/>
    <x v="8"/>
    <s v="Servicios internos"/>
    <s v="Mayo"/>
    <s v="La ejecución se desarrollara en el primer semestre en la salida académica práctica   cultivos clima frio y calido (Sasaima)"/>
  </r>
  <r>
    <s v="346-70*"/>
    <s v="Otro"/>
    <m/>
    <s v="Mensual"/>
    <s v="Adquisición de tiquetes aereos"/>
    <n v="1"/>
    <s v="Pesos"/>
    <n v="5000000"/>
    <n v="346"/>
    <x v="141"/>
    <x v="4"/>
    <x v="4"/>
    <x v="11"/>
    <s v="Tarjeta de crédito"/>
    <s v="Mensual"/>
    <s v="Tiquetes aéreos para gestión  académico administrativa  y de convenios"/>
  </r>
  <r>
    <s v="346-71*"/>
    <s v="Orden de compra"/>
    <m/>
    <s v="Mensual"/>
    <s v="Atención visitantes y donantes"/>
    <n v="1"/>
    <s v="Pesos"/>
    <n v="6900000"/>
    <n v="346"/>
    <x v="141"/>
    <x v="11"/>
    <x v="11"/>
    <x v="11"/>
    <s v="Crédito a 30 dias"/>
    <s v="Mensual"/>
    <s v="Atención de convenios_donantes"/>
  </r>
  <r>
    <s v="346-72*"/>
    <s v="Otro"/>
    <m/>
    <s v="Mensual"/>
    <s v="Apoyo económico estudiantes desarrollo actividades académicas"/>
    <n v="1"/>
    <s v="Pesos"/>
    <n v="7850000"/>
    <n v="346"/>
    <x v="141"/>
    <x v="34"/>
    <x v="34"/>
    <x v="11"/>
    <s v="Contado"/>
    <s v="Mensual"/>
    <s v="Apoyo económico estudiantes desarrollo actividades académicas (Semilleros- Análisis de laboratorio)"/>
  </r>
  <r>
    <s v="346-73*"/>
    <s v="Orden de compra"/>
    <m/>
    <s v="Mensual"/>
    <s v="Adquisición de combustible para maquinaria del programa de ingenieria agronómica"/>
    <n v="1"/>
    <s v="Pesos"/>
    <n v="14000000"/>
    <n v="346"/>
    <x v="141"/>
    <x v="12"/>
    <x v="12"/>
    <x v="11"/>
    <s v="Crédito a 30 dias"/>
    <s v="Mensual"/>
    <s v="Adquisición de combustible para maquinaria del programa de ingenieria agronómica (tractor, guadaña, banco de maquinaria, motobombas)"/>
  </r>
  <r>
    <s v="346-74*"/>
    <s v="Orden de compra"/>
    <m/>
    <s v="Semestral"/>
    <s v="Compra  elementos de aseo y cafeteria para oficinas, laboratorios y planta de agroindustria"/>
    <n v="1"/>
    <s v="Pesos"/>
    <n v="5000000"/>
    <n v="346"/>
    <x v="141"/>
    <x v="13"/>
    <x v="13"/>
    <x v="9"/>
    <s v="Crédito a 30 dias"/>
    <s v="Semestral"/>
    <s v="Compra  elementos de aseo y cafeteria para oficinas, laboratorios y planta de agroindustria"/>
  </r>
  <r>
    <s v="346-75*"/>
    <s v="Orden de compra"/>
    <m/>
    <s v="Anual"/>
    <s v="Elementos de protección personal"/>
    <n v="1"/>
    <s v="Pesos"/>
    <n v="23000000"/>
    <n v="346"/>
    <x v="141"/>
    <x v="6"/>
    <x v="6"/>
    <x v="8"/>
    <s v="Crédito a 30 dias"/>
    <s v="Abril"/>
    <s v="La ejecución de EPP, se ejecutaran entre abril o mayo para la adquisición de  caretas y overoles, "/>
  </r>
  <r>
    <s v="346-76*"/>
    <s v="Orden de compra"/>
    <m/>
    <s v="Mayo"/>
    <s v="Chalecos estudiantes que regresan a zona de origen."/>
    <n v="70"/>
    <s v="Pesos"/>
    <n v="5265000"/>
    <n v="346"/>
    <x v="141"/>
    <x v="26"/>
    <x v="26"/>
    <x v="6"/>
    <s v="Crédito a 30 dias"/>
    <s v="Junio"/>
    <s v="Chalecos estudiantes que regresan a zona de origen."/>
  </r>
  <r>
    <s v="346-77*"/>
    <s v="Orden de compra"/>
    <m/>
    <s v="Mensual"/>
    <s v="Insumos agricolas para cultivo, alimentación de animales en pecuaria y agroquimicos"/>
    <n v="1"/>
    <s v="Pesos"/>
    <n v="62000000"/>
    <n v="346"/>
    <x v="141"/>
    <x v="56"/>
    <x v="56"/>
    <x v="11"/>
    <s v="Crédito a 30 dias"/>
    <s v="Mensual"/>
    <s v="Insumos agricolas para cultivo, alimentación de animales en pecuaria y agroquimicos"/>
  </r>
  <r>
    <s v="346-78*"/>
    <s v="Orden de compra"/>
    <m/>
    <s v="Mensual"/>
    <s v="Insumos para laboratorio"/>
    <n v="1"/>
    <s v="Pesos"/>
    <n v="35000000"/>
    <n v="346"/>
    <x v="141"/>
    <x v="57"/>
    <x v="57"/>
    <x v="11"/>
    <s v="Crédito a 30 dias"/>
    <s v="Mensual"/>
    <s v="Insumos de laboratorio para desarrollo de prácticas académicas."/>
  </r>
  <r>
    <s v="346-79*"/>
    <s v="Orden de compra"/>
    <m/>
    <s v="Mensual"/>
    <s v="Medicamentos de uso veterinario"/>
    <n v="1"/>
    <s v="Pesos"/>
    <n v="5000000"/>
    <n v="346"/>
    <x v="141"/>
    <x v="110"/>
    <x v="108"/>
    <x v="11"/>
    <s v="Crédito a 30 dias"/>
    <s v="Mensual"/>
    <s v="Medicamentos para el mantenimiento de los animales de la sede Utopía."/>
  </r>
  <r>
    <s v="346-80*"/>
    <s v="Orden de compra"/>
    <m/>
    <s v="Semestral"/>
    <s v="Papelería y utiles de escritorio"/>
    <n v="1"/>
    <s v="Pesos"/>
    <n v="2900000"/>
    <n v="346"/>
    <x v="141"/>
    <x v="1"/>
    <x v="1"/>
    <x v="9"/>
    <s v="Crédito a 30 dias"/>
    <s v="Semestral"/>
    <s v="Papelería y utiles de escritorio  para el desarrollo de las actividades propias del programa."/>
  </r>
  <r>
    <s v="346-81*"/>
    <s v="Otro"/>
    <m/>
    <s v="Mensual"/>
    <s v="Participación en eventos"/>
    <n v="1"/>
    <s v="Pesos"/>
    <n v="2000000"/>
    <n v="346"/>
    <x v="141"/>
    <x v="38"/>
    <x v="38"/>
    <x v="11"/>
    <s v="Contado"/>
    <s v="Mensual"/>
    <s v="Apoyo pago inscripcion a eventos para  funcionarios docentes y/o administrativos "/>
  </r>
  <r>
    <s v="346-82*"/>
    <s v="Orden de compra"/>
    <m/>
    <s v="Semestral"/>
    <s v="Publicidad promoción programa"/>
    <n v="1"/>
    <s v="Pesos"/>
    <n v="2000000"/>
    <n v="346"/>
    <x v="141"/>
    <x v="44"/>
    <x v="44"/>
    <x v="9"/>
    <s v="Crédito a 30 dias"/>
    <s v="Semestral"/>
    <s v="Publicidad promoción programa (radio)"/>
  </r>
  <r>
    <s v="346-83*"/>
    <s v="Orden de compra"/>
    <m/>
    <s v="Semestral"/>
    <s v="Transporte Urbano"/>
    <n v="1"/>
    <s v="Pesos"/>
    <n v="400000"/>
    <n v="346"/>
    <x v="141"/>
    <x v="31"/>
    <x v="31"/>
    <x v="9"/>
    <s v="Contado"/>
    <s v="Semestral"/>
    <s v="Desplazamiento  recorridos  Yopal- Campus Utopia cuando no se cuenta con transporte institucional"/>
  </r>
  <r>
    <s v="346-84*"/>
    <s v="Orden de compra"/>
    <m/>
    <s v="Mensual"/>
    <s v="Adquisición de herramientas"/>
    <n v="1"/>
    <s v="Pesos"/>
    <n v="2000000"/>
    <n v="346"/>
    <x v="141"/>
    <x v="103"/>
    <x v="102"/>
    <x v="11"/>
    <s v="Crédito a 30 dias"/>
    <s v="Mensual"/>
    <s v="Reposición por desgaste de herramientasa de uso común."/>
  </r>
  <r>
    <s v="346-85*"/>
    <s v="Orden de compra"/>
    <m/>
    <s v="Anual"/>
    <s v="Licencia Arguis"/>
    <n v="1"/>
    <s v="Pesos"/>
    <n v="9000000"/>
    <n v="346"/>
    <x v="141"/>
    <x v="0"/>
    <x v="0"/>
    <x v="8"/>
    <s v="Crédito a 30 dias"/>
    <s v="Anual"/>
    <s v="Ejecución licencia Arguis para laboratorio de topografía"/>
  </r>
  <r>
    <s v="346-86*"/>
    <s v="Orden de compra"/>
    <m/>
    <s v="Anual"/>
    <s v="SICOQ-Certificado de estupefacientes"/>
    <n v="1"/>
    <s v="Pesos"/>
    <n v="600000"/>
    <n v="346"/>
    <x v="141"/>
    <x v="58"/>
    <x v="58"/>
    <x v="8"/>
    <s v="Crédito a 30 dias"/>
    <s v="Anual"/>
    <s v="SICOQ-Certificado de estupefacientes"/>
  </r>
  <r>
    <s v="314-87*"/>
    <s v="Otro"/>
    <m/>
    <s v="Semestral"/>
    <s v="Auxilios fucionarios"/>
    <n v="1"/>
    <s v="Pesos"/>
    <n v="22000000"/>
    <n v="314"/>
    <x v="142"/>
    <x v="18"/>
    <x v="18"/>
    <x v="9"/>
    <s v="Contado"/>
    <s v="Semestral"/>
    <s v="Auxilios fucionarios programa de medicina veterinaria para desarrollo de actividades académicas y acompañamiento de prácticas"/>
  </r>
  <r>
    <s v="314-88*"/>
    <s v="Otro"/>
    <m/>
    <s v="Mensual"/>
    <s v="Honorarios"/>
    <n v="1"/>
    <s v="Pesos"/>
    <n v="20700000"/>
    <n v="314"/>
    <x v="142"/>
    <x v="100"/>
    <x v="100"/>
    <x v="11"/>
    <s v="Crédito a 30 dias"/>
    <s v="Mensual"/>
    <s v="Pago a los docentes que apoya con las tutorias o jurados en las sustentaciones"/>
  </r>
  <r>
    <s v="314-89*"/>
    <s v="Prestación de servicios"/>
    <m/>
    <s v="Mensual"/>
    <s v="Servicios profesionales externos"/>
    <n v="1"/>
    <s v="Pesos"/>
    <n v="2000000"/>
    <n v="314"/>
    <x v="142"/>
    <x v="45"/>
    <x v="45"/>
    <x v="11"/>
    <s v="Crédito a 30 dias"/>
    <s v="Mensual"/>
    <s v="Pago a personas naturales externas sin vinculo con la Universidad y que apoyan con tutorias o jurados en las sustentaciones"/>
  </r>
  <r>
    <s v="314-90*"/>
    <s v="Orden de compra"/>
    <m/>
    <s v="Semestral"/>
    <s v="Atenciones y refrigerios"/>
    <n v="2"/>
    <s v="Pesos"/>
    <n v="2000000"/>
    <n v="314"/>
    <x v="142"/>
    <x v="11"/>
    <x v="11"/>
    <x v="9"/>
    <s v="Crédito a 30 dias"/>
    <s v="Semestral"/>
    <s v="Atencion de eventos propios del programa"/>
  </r>
  <r>
    <s v="314-91*"/>
    <s v="Otro"/>
    <m/>
    <s v="Bimestral"/>
    <s v="Auxilio estudiantes"/>
    <n v="1"/>
    <s v="Pesos"/>
    <n v="1500000"/>
    <n v="314"/>
    <x v="142"/>
    <x v="34"/>
    <x v="34"/>
    <x v="17"/>
    <s v="Contado"/>
    <s v="Bimestral"/>
    <s v="Apoyo a estudiantes para presentar trabajos o investigaciones."/>
  </r>
  <r>
    <s v="314-92*"/>
    <s v="Orden de compra"/>
    <m/>
    <s v="Semestral"/>
    <s v="Elementos de protección personal"/>
    <n v="1"/>
    <s v="Pesos"/>
    <n v="5000000"/>
    <n v="314"/>
    <x v="142"/>
    <x v="6"/>
    <x v="6"/>
    <x v="9"/>
    <s v="Crédito a 30 dias"/>
    <s v="Semestral"/>
    <s v="Compra de EPP para los docentes que realizará prácticas y estudiantes estan en prácticas de la Universidad"/>
  </r>
  <r>
    <s v="314-93*"/>
    <s v="Orden de compra"/>
    <m/>
    <s v="Mensual"/>
    <s v="Insumos para laboratorios"/>
    <n v="1"/>
    <s v="Pesos"/>
    <n v="65000000"/>
    <n v="314"/>
    <x v="142"/>
    <x v="57"/>
    <x v="57"/>
    <x v="11"/>
    <s v="Crédito a 30 dias"/>
    <s v="Mensual"/>
    <s v="Insumos requeridos para las prácticas de docencias en los laboratorios"/>
  </r>
  <r>
    <s v="314-94*"/>
    <s v="Orden de compra"/>
    <m/>
    <s v="Mensual"/>
    <s v="Medicamentos de uso veterinario"/>
    <n v="1"/>
    <s v="Pesos"/>
    <n v="5000000"/>
    <n v="314"/>
    <x v="142"/>
    <x v="110"/>
    <x v="108"/>
    <x v="11"/>
    <s v="Crédito a 30 dias"/>
    <s v="Mensual"/>
    <s v="Medicantos requeridos para las prácticas - docencia"/>
  </r>
  <r>
    <s v="314-95*"/>
    <s v="Orden de compra"/>
    <m/>
    <s v="Mensual"/>
    <s v="Papeleria para uso en el programa"/>
    <n v="1"/>
    <s v="Pesos"/>
    <n v="800000"/>
    <n v="314"/>
    <x v="142"/>
    <x v="1"/>
    <x v="1"/>
    <x v="11"/>
    <s v="Crédito a 30 dias"/>
    <s v="Mensual"/>
    <s v="Papeleria en general para el funcionamineto del programa y laboratorios"/>
  </r>
  <r>
    <s v="314-96*"/>
    <s v="Orden de compra"/>
    <m/>
    <s v="Mensual"/>
    <s v="Insumos para mantenimiento"/>
    <n v="1"/>
    <s v="Pesos"/>
    <n v="500000"/>
    <n v="314"/>
    <x v="142"/>
    <x v="7"/>
    <x v="7"/>
    <x v="11"/>
    <s v="Crédito a 30 dias"/>
    <s v="Mensual"/>
    <s v="La compra de insumos, depende del mantenimiento de los equipos"/>
  </r>
  <r>
    <s v="314-97*"/>
    <s v="Orden de compra"/>
    <m/>
    <s v="Semestral"/>
    <s v="Mantenimiento equipos de computo"/>
    <n v="1"/>
    <s v="Pesos"/>
    <n v="500000"/>
    <n v="314"/>
    <x v="142"/>
    <x v="3"/>
    <x v="3"/>
    <x v="9"/>
    <s v="Crédito a 30 dias"/>
    <s v="Semestral"/>
    <s v="Mantenimeinto a computadores e impresoras del programa"/>
  </r>
  <r>
    <s v="314-98*"/>
    <s v="Orden de compra"/>
    <m/>
    <s v="Bimestral"/>
    <s v="Mantenimiento equipo de laboratorio"/>
    <n v="1"/>
    <s v="Pesos"/>
    <n v="35000000"/>
    <n v="314"/>
    <x v="142"/>
    <x v="36"/>
    <x v="36"/>
    <x v="17"/>
    <s v="Crédito a 30 dias"/>
    <s v="Bimestral"/>
    <s v="Mantenimiento preventivo y correctivo para los equipos de los laboratorios"/>
  </r>
  <r>
    <s v="314-99*"/>
    <s v="Orden de compra"/>
    <m/>
    <s v="Mensual"/>
    <s v="Servicios de transporte para prácticas académicas"/>
    <n v="1"/>
    <s v="Pesos"/>
    <n v="65000000"/>
    <n v="314"/>
    <x v="142"/>
    <x v="40"/>
    <x v="40"/>
    <x v="11"/>
    <s v="Crédito a 30 dias"/>
    <s v="Mensual"/>
    <s v="Transporte de estudiantes y docentes a los sitios para realizar prácticas inmersas en las asignaturas"/>
  </r>
  <r>
    <s v="378-100*"/>
    <s v="Otro"/>
    <m/>
    <s v="Semestral"/>
    <s v="Auxilios a empleados"/>
    <n v="1"/>
    <s v="Pesos"/>
    <n v="4000000"/>
    <n v="378"/>
    <x v="143"/>
    <x v="18"/>
    <x v="18"/>
    <x v="9"/>
    <s v="Contado"/>
    <s v="Semestral"/>
    <s v="Este pago se realizará para los docentes que apoyan con prácticas"/>
  </r>
  <r>
    <s v="378-101*"/>
    <s v="Orden de compra"/>
    <m/>
    <s v="Semestral"/>
    <s v="Atencion y refrigerios"/>
    <n v="1"/>
    <s v="Pesos"/>
    <n v="500000"/>
    <n v="378"/>
    <x v="143"/>
    <x v="11"/>
    <x v="11"/>
    <x v="9"/>
    <s v="Crédito a 30 dias"/>
    <s v="Semestral"/>
    <s v="Atención a eventos desarrollados en el programa"/>
  </r>
  <r>
    <s v="378-102*"/>
    <s v="Orden de compra"/>
    <m/>
    <s v="Semestral"/>
    <s v="Elementos de protección personal"/>
    <n v="1"/>
    <s v="Pesos"/>
    <n v="1000000"/>
    <n v="378"/>
    <x v="143"/>
    <x v="6"/>
    <x v="6"/>
    <x v="9"/>
    <s v="Crédito a 30 dias"/>
    <s v="Semestral"/>
    <s v="Compra de EPP para los docentes que realizará prácticas y estudiantes estan en prácticas de la Universidad"/>
  </r>
  <r>
    <s v="378-103*"/>
    <s v="Orden de compra"/>
    <m/>
    <s v="Mensual"/>
    <s v="Insumos de laboratorio"/>
    <n v="1"/>
    <s v="Pesos"/>
    <n v="2400000"/>
    <n v="378"/>
    <x v="143"/>
    <x v="57"/>
    <x v="57"/>
    <x v="11"/>
    <s v="Crédito a 30 dias"/>
    <s v="Mensual"/>
    <s v="Insumos requeridos para las prácticas de docencias en los laboratorios"/>
  </r>
  <r>
    <s v="378-104*"/>
    <s v="Orden de compra"/>
    <m/>
    <s v="Mensual"/>
    <s v="Medicamentos e insumos médicos de uso veterinario"/>
    <n v="1"/>
    <s v="Pesos"/>
    <n v="600000"/>
    <n v="378"/>
    <x v="143"/>
    <x v="110"/>
    <x v="108"/>
    <x v="11"/>
    <s v="Crédito a 30 dias"/>
    <s v="Mensual"/>
    <s v="Medicamentos requeridos para las prácticas - docencia"/>
  </r>
  <r>
    <s v="378-105*"/>
    <s v="Orden de compra"/>
    <m/>
    <s v="Bimestral"/>
    <s v="Mantenimiento Equipo de laboratorio"/>
    <n v="1"/>
    <s v="Pesos"/>
    <n v="1500000"/>
    <n v="378"/>
    <x v="143"/>
    <x v="36"/>
    <x v="36"/>
    <x v="17"/>
    <s v="Crédito a 30 dias"/>
    <s v="Bimestral"/>
    <s v="Mantenimiento preventivo y correctivo para los equipos de los laboratorios"/>
  </r>
  <r>
    <s v="376-106*"/>
    <s v="Otro"/>
    <m/>
    <s v="Semestral"/>
    <s v="Auxilios a empleados  para desarrollo de prácticas"/>
    <n v="1"/>
    <s v="Pesos"/>
    <n v="4000000"/>
    <n v="376"/>
    <x v="144"/>
    <x v="18"/>
    <x v="18"/>
    <x v="9"/>
    <s v="Contado"/>
    <s v="Semestral"/>
    <s v="Este pago se realizará para los docentes que apoyan con prácticas"/>
  </r>
  <r>
    <s v="376-107*"/>
    <s v="Otro"/>
    <m/>
    <s v="Mensual"/>
    <s v="Honorarios"/>
    <n v="1"/>
    <s v="Pesos"/>
    <n v="1000000"/>
    <n v="376"/>
    <x v="144"/>
    <x v="45"/>
    <x v="45"/>
    <x v="11"/>
    <s v="Crédito a 30 dias"/>
    <s v="Mensual"/>
    <s v="Pago a personas naturales externas sin vinculo con la Universidad y que apoyan con tutorias o jurados en las sustentaciones"/>
  </r>
  <r>
    <s v="376-108*"/>
    <s v="Otro"/>
    <m/>
    <s v="Mensual"/>
    <s v="Honorarios"/>
    <n v="1"/>
    <s v="Pesos"/>
    <n v="1500000"/>
    <n v="376"/>
    <x v="144"/>
    <x v="100"/>
    <x v="100"/>
    <x v="11"/>
    <s v="Crédito a 30 dias"/>
    <s v="Mensual"/>
    <s v="Pago a los docentes que apoya con las tutorias o jurados en las sustentaciones"/>
  </r>
  <r>
    <s v="376-109*"/>
    <s v="Orden de compra"/>
    <m/>
    <s v="Semestral"/>
    <s v="Atencioenes y refrigerios"/>
    <n v="1"/>
    <s v="Pesos"/>
    <n v="500000"/>
    <n v="376"/>
    <x v="144"/>
    <x v="11"/>
    <x v="11"/>
    <x v="9"/>
    <s v="Crédito a 30 dias"/>
    <s v="Semestral"/>
    <s v="Refrigerio para inicios de semetre,  docentes y estudiantes"/>
  </r>
  <r>
    <s v="376-110*"/>
    <s v="Otro"/>
    <m/>
    <s v="Bimestral"/>
    <s v="Auxilio estudiantes"/>
    <n v="1"/>
    <s v="Pesos"/>
    <n v="1500000"/>
    <n v="376"/>
    <x v="144"/>
    <x v="34"/>
    <x v="34"/>
    <x v="17"/>
    <s v="Contado"/>
    <s v="Bimestral"/>
    <s v="Apoyo a estudiantes para presentar trabajos o investigaciones académicas"/>
  </r>
  <r>
    <s v="376-111*"/>
    <s v="Orden de compra"/>
    <m/>
    <s v="Semestral"/>
    <s v="Elementos de protección personal"/>
    <n v="1"/>
    <s v="Pesos"/>
    <n v="1000000"/>
    <n v="376"/>
    <x v="144"/>
    <x v="6"/>
    <x v="6"/>
    <x v="9"/>
    <s v="Crédito a 30 dias"/>
    <s v="Semestral"/>
    <s v="Compra de EPP para los docentes que realizará prácticas y estudiantes  que estan en prácticas de la Universidad"/>
  </r>
  <r>
    <s v="376-112*"/>
    <s v="Orden de compra"/>
    <m/>
    <s v="Mensual"/>
    <s v="Insumos de laboratorio"/>
    <n v="1"/>
    <s v="Pesos"/>
    <n v="3000000"/>
    <n v="376"/>
    <x v="144"/>
    <x v="57"/>
    <x v="57"/>
    <x v="11"/>
    <s v="Crédito a 30 dias"/>
    <s v="Mensual"/>
    <s v="Insumos requeridos para las prácticas de docencias en los laboratorios"/>
  </r>
  <r>
    <s v="376-113*"/>
    <s v="Orden de compra"/>
    <m/>
    <s v="Mensual"/>
    <s v="Medicamentos e insumos de uso veterinario"/>
    <n v="1"/>
    <s v="Pesos"/>
    <n v="500000"/>
    <n v="376"/>
    <x v="144"/>
    <x v="110"/>
    <x v="108"/>
    <x v="11"/>
    <s v="Crédito a 30 dias"/>
    <s v="Mensual"/>
    <s v="Medicamentos requeridos para las prácticas - docencia"/>
  </r>
  <r>
    <s v="376-114*"/>
    <s v="Orden de compra"/>
    <m/>
    <s v="Mensual"/>
    <s v="Mantenimiento de equipos de laboratorios"/>
    <n v="1"/>
    <s v="Pesos"/>
    <n v="2000000"/>
    <n v="376"/>
    <x v="144"/>
    <x v="36"/>
    <x v="36"/>
    <x v="11"/>
    <s v="Crédito a 30 dias"/>
    <s v="Mensual"/>
    <s v="Mantenimiento preventivo y correctivo para los equipos de los laboratorios"/>
  </r>
  <r>
    <s v="313-115*"/>
    <s v="Orden de compra"/>
    <m/>
    <s v="Bimestral"/>
    <s v="Insumos de laboratorio para prácticas "/>
    <n v="1"/>
    <s v="Pesos"/>
    <n v="9000000"/>
    <n v="313"/>
    <x v="134"/>
    <x v="57"/>
    <x v="57"/>
    <x v="17"/>
    <s v="Contado"/>
    <s v="Bimestral"/>
    <s v="Insumos de laboratorio para prácticas en plantas y laboratorios asociados al programa de zootecnia"/>
  </r>
  <r>
    <s v="313-116*"/>
    <s v="Orden de compra"/>
    <m/>
    <s v="Semestral"/>
    <s v="Publicidad  para el programa"/>
    <n v="1"/>
    <s v="Pesos"/>
    <n v="2000000"/>
    <n v="313"/>
    <x v="134"/>
    <x v="44"/>
    <x v="44"/>
    <x v="9"/>
    <s v="Crédito a 30 dias"/>
    <s v="Semestral"/>
    <s v="Publicidad para la difusión y promoción del programa de zootecnia en diferentes medios de comunicación."/>
  </r>
  <r>
    <s v="346-117*"/>
    <s v="Seguros"/>
    <m/>
    <s v="Anual"/>
    <s v="Seguro estudiantes"/>
    <n v="1"/>
    <s v="Pesos"/>
    <n v="20000000"/>
    <n v="346"/>
    <x v="141"/>
    <x v="83"/>
    <x v="83"/>
    <x v="8"/>
    <s v="Servicios internos"/>
    <s v="Anual"/>
    <s v="Seguro estudiantes designado desde División Financiera"/>
  </r>
  <r>
    <s v="346-118*"/>
    <s v="Seguros"/>
    <m/>
    <s v="Anual"/>
    <s v="Seguro Prima estudiantes Utopia"/>
    <n v="1"/>
    <s v="Pesos"/>
    <n v="7000000"/>
    <n v="346"/>
    <x v="141"/>
    <x v="116"/>
    <x v="114"/>
    <x v="8"/>
    <s v="Servicios internos"/>
    <s v="Anual"/>
    <s v="Seguro Prima estudiantes Utopia, rubro designado desde División Financiera"/>
  </r>
  <r>
    <s v="346-119*"/>
    <s v="Otro"/>
    <m/>
    <s v="Anual"/>
    <s v="Impuesto de Industria y comercio"/>
    <n v="1"/>
    <s v="Pesos"/>
    <n v="9000000"/>
    <n v="346"/>
    <x v="141"/>
    <x v="81"/>
    <x v="81"/>
    <x v="8"/>
    <s v="Servicios internos"/>
    <s v="Anual"/>
    <s v="Impuesto de Industria y comercio, rubro designado desde division financiera."/>
  </r>
  <r>
    <s v="346-120*"/>
    <s v="Otro"/>
    <m/>
    <s v="Semestral"/>
    <s v="Comisiones Bancarias"/>
    <n v="1"/>
    <s v="Pesos"/>
    <n v="8000000"/>
    <n v="346"/>
    <x v="141"/>
    <x v="78"/>
    <x v="78"/>
    <x v="9"/>
    <s v="Crédito a 30 dias"/>
    <s v="Semestral"/>
    <s v="Comisiones Bancarias, rubro designado desde División Financiera"/>
  </r>
  <r>
    <s v="346-121*"/>
    <s v="Orden de compra"/>
    <m/>
    <s v="Mensual"/>
    <s v="Insumos para mantenimiento"/>
    <m/>
    <s v="Pesos"/>
    <n v="19000000"/>
    <n v="346"/>
    <x v="141"/>
    <x v="7"/>
    <x v="7"/>
    <x v="11"/>
    <s v="Crédito a 30 dias"/>
    <s v="Mensual"/>
    <s v="Adquisición de insumos para mantenimiento del programa "/>
  </r>
  <r>
    <s v="346-122*"/>
    <s v="Orden de compra"/>
    <m/>
    <s v="Bimestral"/>
    <s v="Mantenimiento equipo agricola"/>
    <m/>
    <s v="Pesos"/>
    <n v="9300000"/>
    <n v="346"/>
    <x v="141"/>
    <x v="48"/>
    <x v="48"/>
    <x v="17"/>
    <s v="Crédito a 30 dias"/>
    <s v="Bimestral"/>
    <s v="Mantenimiento tractores e implementos de campo"/>
  </r>
  <r>
    <s v="346-123*"/>
    <s v="Orden de compra"/>
    <m/>
    <s v="Mensual"/>
    <s v="Mantenimiento equipo de laboratorio"/>
    <m/>
    <s v="Pesos"/>
    <n v="30000000"/>
    <n v="346"/>
    <x v="141"/>
    <x v="36"/>
    <x v="36"/>
    <x v="11"/>
    <s v="Crédito a 30 dias"/>
    <s v="Mensual"/>
    <s v="Mantenimiento preventivo y correctivo de equpos de laboratorio."/>
  </r>
  <r>
    <s v="346-124*"/>
    <s v="Transporte"/>
    <m/>
    <s v="Semestral"/>
    <s v="Servicio de transporte "/>
    <m/>
    <s v="Pesos"/>
    <n v="26000000"/>
    <n v="346"/>
    <x v="141"/>
    <x v="40"/>
    <x v="40"/>
    <x v="9"/>
    <s v="Crédito a 30 dias"/>
    <s v="Semestral"/>
    <s v="Practica académica  sasaima y pago fletes camión unisalle"/>
  </r>
  <r>
    <s v="346-125*"/>
    <s v="Orden de compra"/>
    <m/>
    <s v="Anual"/>
    <s v="Seguro Obligatorio Accidente De Transito"/>
    <n v="1"/>
    <s v="Pesos"/>
    <n v="600000"/>
    <n v="346"/>
    <x v="141"/>
    <x v="70"/>
    <x v="70"/>
    <x v="8"/>
    <s v="Contado"/>
    <s v="Anual"/>
    <s v="Seguro Obligatorio Accidente De Transito"/>
  </r>
  <r>
    <s v="346-126*"/>
    <s v="Orden de compra"/>
    <m/>
    <s v="Mensual"/>
    <s v="Mantenimiento y reparaciones requeridas por el programa"/>
    <m/>
    <s v="Pesos"/>
    <n v="985000"/>
    <n v="346"/>
    <x v="141"/>
    <x v="27"/>
    <x v="27"/>
    <x v="11"/>
    <s v="Crédito a 30 dias"/>
    <s v="Mensual"/>
    <s v="Cableado ajuste laboratorio Agroindustria."/>
  </r>
  <r>
    <s v="3027-128*"/>
    <s v="Orden de compra"/>
    <m/>
    <s v="Anual"/>
    <s v="Papeleria"/>
    <m/>
    <s v="Pesos"/>
    <n v="1000000"/>
    <n v="3027"/>
    <x v="145"/>
    <x v="1"/>
    <x v="1"/>
    <x v="8"/>
    <s v="Crédito a 30 dias"/>
    <s v="Anual"/>
    <s v="La cuenta se ejecutará un mes antes del día de la cosecha a fin de contar con el material necesario para el desarrollo del evento en el campus."/>
  </r>
  <r>
    <s v="3027-129*"/>
    <s v="Orden de compra"/>
    <m/>
    <s v="Anual"/>
    <s v="Insumos de laboratorio"/>
    <m/>
    <s v="Pesos"/>
    <n v="5000000"/>
    <n v="3027"/>
    <x v="145"/>
    <x v="57"/>
    <x v="57"/>
    <x v="8"/>
    <s v="Crédito a 30 dias"/>
    <s v="Anual"/>
    <s v="Se compraran los insumos necesarios para el desarrollo de productos por líneas de producción."/>
  </r>
  <r>
    <s v="3027-130*"/>
    <s v="Orden de compra"/>
    <m/>
    <s v="Anual"/>
    <s v="Publicidad "/>
    <n v="1"/>
    <s v="Pesos"/>
    <n v="2000000"/>
    <n v="3027"/>
    <x v="145"/>
    <x v="44"/>
    <x v="44"/>
    <x v="8"/>
    <s v="Crédito a 30 dias"/>
    <s v="Anual"/>
    <s v="Publicidad en radio para promocionar el Dïa de la Cosecha en Yopal"/>
  </r>
  <r>
    <s v="3027-131*"/>
    <s v="Orden de compra"/>
    <m/>
    <s v="Anual"/>
    <s v="Insumos para mantenimientos"/>
    <m/>
    <s v="Pesos"/>
    <n v="2000000"/>
    <n v="3027"/>
    <x v="145"/>
    <x v="7"/>
    <x v="7"/>
    <x v="8"/>
    <s v="Crédito a 30 dias"/>
    <s v="Anual"/>
    <s v="Insumos para el montaje de stands"/>
  </r>
  <r>
    <s v="702-132*"/>
    <s v="Orden de compra"/>
    <m/>
    <s v="Mayo"/>
    <s v="Afiliación asociacion"/>
    <m/>
    <s v="Pesos"/>
    <n v="2000000"/>
    <n v="702"/>
    <x v="146"/>
    <x v="9"/>
    <x v="9"/>
    <x v="6"/>
    <s v="Crédito a 30 dias"/>
    <s v="Mayo"/>
    <s v="Afiliación asfamevez"/>
  </r>
  <r>
    <s v="702-133*"/>
    <s v="Orden de compra"/>
    <m/>
    <s v="Mensual"/>
    <s v="Comision de servicios"/>
    <m/>
    <s v="Pesos"/>
    <n v="1000000"/>
    <n v="702"/>
    <x v="146"/>
    <x v="5"/>
    <x v="5"/>
    <x v="11"/>
    <s v="Contado"/>
    <s v="mensual"/>
    <s v="legalización de anticipos en comisiones de servicios"/>
  </r>
  <r>
    <s v="702-134*"/>
    <s v="Orden de compra"/>
    <m/>
    <s v="Mensual"/>
    <s v="arrendamiento muebles y enseres"/>
    <m/>
    <s v="Pesos"/>
    <n v="25000000"/>
    <n v="702"/>
    <x v="146"/>
    <x v="117"/>
    <x v="115"/>
    <x v="11"/>
    <s v="Crédito a 30 dias"/>
    <s v="mensual"/>
    <s v="Arrendamiento  de muebles y enseres para desarrollo de ferias agroexpo y expopet"/>
  </r>
  <r>
    <s v="702-135*"/>
    <s v="Orden de compra"/>
    <m/>
    <s v="Mensual"/>
    <s v="Atenciones y refrigerios"/>
    <m/>
    <s v="Pesos"/>
    <n v="12000000"/>
    <n v="702"/>
    <x v="146"/>
    <x v="11"/>
    <x v="11"/>
    <x v="11"/>
    <s v="Crédito a 30 dias"/>
    <s v="mensual"/>
    <s v="Atenciones en desarrollo de eventos académicos (Ferias Agroexpo-Expopet-Cierre fin de año Facultad)"/>
  </r>
  <r>
    <s v="702-136*"/>
    <s v="Otro"/>
    <m/>
    <s v="Bimestral"/>
    <s v="auxilios"/>
    <m/>
    <s v="Pesos"/>
    <n v="3000000"/>
    <n v="702"/>
    <x v="146"/>
    <x v="18"/>
    <x v="18"/>
    <x v="17"/>
    <s v="Contado"/>
    <s v="bimestral"/>
    <s v="Apoyo desarrollo actividades académico- administrativas y de promoción"/>
  </r>
  <r>
    <s v="702-137*"/>
    <s v="Legalizacion anticipos"/>
    <m/>
    <s v="Mensual"/>
    <s v="combustible"/>
    <m/>
    <s v="Pesos"/>
    <n v="200000"/>
    <n v="702"/>
    <x v="146"/>
    <x v="12"/>
    <x v="12"/>
    <x v="11"/>
    <s v="Caja Menor"/>
    <s v="mensual"/>
    <s v="Desplazamientos   a CIC´s -Reuniones programadas por decanatura en municipios diferentes a Bogotá "/>
  </r>
  <r>
    <s v="702-138*"/>
    <s v="Orden de compra"/>
    <m/>
    <s v="Mensual"/>
    <s v="conmemoraciones"/>
    <m/>
    <s v="Pesos"/>
    <n v="3000000"/>
    <n v="702"/>
    <x v="146"/>
    <x v="59"/>
    <x v="59"/>
    <x v="11"/>
    <s v="Crédito a 30 dias"/>
    <s v="mensual"/>
    <s v="Dia del Docente- Evento fin de año y otros "/>
  </r>
  <r>
    <s v="702-139*"/>
    <s v="Orden de compra"/>
    <m/>
    <s v="Bimestral"/>
    <s v="elementos de aseo y cafeteria"/>
    <m/>
    <s v="Pesos"/>
    <n v="300000"/>
    <n v="702"/>
    <x v="146"/>
    <x v="13"/>
    <x v="13"/>
    <x v="17"/>
    <s v="Crédito a 30 dias"/>
    <s v="bimestral"/>
    <s v="Adquisición de elementos de cafeteria, para atención de visitantes"/>
  </r>
  <r>
    <s v="702-140*"/>
    <s v="Orden de compra"/>
    <m/>
    <s v="Semestral"/>
    <s v="elementos de proteccion personal"/>
    <m/>
    <s v="Pesos"/>
    <n v="1000000"/>
    <n v="702"/>
    <x v="146"/>
    <x v="6"/>
    <x v="6"/>
    <x v="9"/>
    <s v="Crédito a 30 dias"/>
    <s v="semestral"/>
    <s v="EPP Requeridos por disposiciones actuales  de pandemia"/>
  </r>
  <r>
    <s v="702-141*"/>
    <s v="Otro"/>
    <m/>
    <s v="Semestral"/>
    <s v="elementos publicitarios"/>
    <m/>
    <s v="Pesos"/>
    <n v="10000000"/>
    <n v="702"/>
    <x v="146"/>
    <x v="26"/>
    <x v="26"/>
    <x v="9"/>
    <s v="Servicios internos"/>
    <s v="semestral"/>
    <s v="Elaboración de material publicitario para las ferias y eventos de la facultad."/>
  </r>
  <r>
    <s v="702-142*"/>
    <s v="Otro"/>
    <m/>
    <s v="Semestral"/>
    <s v="honorarios"/>
    <m/>
    <s v="Pesos"/>
    <n v="2000000"/>
    <n v="702"/>
    <x v="146"/>
    <x v="100"/>
    <x v="100"/>
    <x v="9"/>
    <s v="Contado"/>
    <s v="semestral"/>
    <s v="Apoyo procesos de contratación servicios profesionales  temporales por parte de la Facultad"/>
  </r>
  <r>
    <s v="702-143*"/>
    <s v="Otro"/>
    <m/>
    <s v="Semestral"/>
    <s v="Servicios profesionales externos en apoyo a eventos académicos"/>
    <m/>
    <s v="Pesos"/>
    <n v="2000000"/>
    <n v="702"/>
    <x v="146"/>
    <x v="45"/>
    <x v="45"/>
    <x v="9"/>
    <s v="Crédito a 30 dias"/>
    <s v="semestral"/>
    <s v="Pago a docentes invitados para desarrollo eventos académicos en la Facultad de Ciencias Agropecuarias"/>
  </r>
  <r>
    <s v="702-144*"/>
    <s v="Orden de compra"/>
    <m/>
    <s v="Mensual"/>
    <s v="Insumos agricolas"/>
    <m/>
    <s v="Pesos"/>
    <n v="15000000"/>
    <n v="702"/>
    <x v="146"/>
    <x v="56"/>
    <x v="56"/>
    <x v="11"/>
    <s v="Crédito a 30 dias"/>
    <s v="Mensual"/>
    <s v="Gasto asociado a la alimentación de los animales de la sede norte."/>
  </r>
  <r>
    <s v="702-145*"/>
    <s v="Orden de compra"/>
    <m/>
    <s v="Mensual"/>
    <s v="Insumos para mantenimiento"/>
    <m/>
    <s v="Pesos"/>
    <n v="10000000"/>
    <n v="702"/>
    <x v="146"/>
    <x v="7"/>
    <x v="7"/>
    <x v="11"/>
    <s v="Crédito a 30 dias"/>
    <s v="mensual"/>
    <s v="Compra de materiales para ejecución de mantenimientos"/>
  </r>
  <r>
    <s v="702-146*"/>
    <s v="Orden de compra"/>
    <m/>
    <s v="Semestral"/>
    <s v="mantenimiento equipo de laboratorio"/>
    <m/>
    <s v="Pesos"/>
    <n v="10000000"/>
    <n v="702"/>
    <x v="146"/>
    <x v="36"/>
    <x v="36"/>
    <x v="9"/>
    <s v="Crédito a 30 dias"/>
    <s v="semestral"/>
    <s v=" Ejecución de mantenimientos preventivos y correctivos de los laboratorios de la Facultad"/>
  </r>
  <r>
    <s v="702-147*"/>
    <s v="Orden de compra"/>
    <m/>
    <s v="Semestral"/>
    <s v="Arrendamiento Corferias"/>
    <n v="1"/>
    <s v="Pesos"/>
    <n v="30000000"/>
    <n v="702"/>
    <x v="146"/>
    <x v="98"/>
    <x v="98"/>
    <x v="9"/>
    <s v="Crédito a 30 dias"/>
    <s v="semestral"/>
    <s v="Arrendamiento espacio físico al interior de corferias (Agroexpo-Expopet)"/>
  </r>
  <r>
    <s v="702-148*"/>
    <s v="Orden de compra"/>
    <m/>
    <s v="Anual"/>
    <s v="Certificado Carencia estupefacientes"/>
    <n v="1"/>
    <s v="Pesos"/>
    <n v="600000"/>
    <n v="702"/>
    <x v="146"/>
    <x v="58"/>
    <x v="58"/>
    <x v="8"/>
    <s v="Crédito a 30 dias"/>
    <s v="Mayo"/>
    <s v="Renovación firma digital para el manejo de SICOQ"/>
  </r>
  <r>
    <s v="702-149*"/>
    <s v="Orden de compra"/>
    <m/>
    <s v="Semestral"/>
    <s v="Papeleria y utiles de escritorio"/>
    <m/>
    <s v="Pesos"/>
    <n v="1000000"/>
    <n v="702"/>
    <x v="146"/>
    <x v="1"/>
    <x v="1"/>
    <x v="9"/>
    <s v="Crédito a 30 dias"/>
    <s v="semestral"/>
    <s v="Papeleria  para las actividades de la facultad"/>
  </r>
  <r>
    <s v="702-150*"/>
    <s v="Caja menor"/>
    <m/>
    <s v="Mensual"/>
    <s v="servicio de parqueadero"/>
    <m/>
    <s v="Pesos"/>
    <n v="400000"/>
    <n v="702"/>
    <x v="146"/>
    <x v="37"/>
    <x v="37"/>
    <x v="11"/>
    <s v="Caja Menor"/>
    <s v="mensual"/>
    <s v="Uso para reuniones en la preparación de ferias, promoción  y proyectos de la Facultad"/>
  </r>
  <r>
    <s v="702-151*"/>
    <s v="Otro"/>
    <m/>
    <s v="Semestral"/>
    <s v="Participacion en eventos"/>
    <m/>
    <s v="Pesos"/>
    <n v="1500000"/>
    <n v="702"/>
    <x v="146"/>
    <x v="38"/>
    <x v="38"/>
    <x v="9"/>
    <s v="Contado"/>
    <s v="semestral"/>
    <s v="Participación en eventos académicos que permiten la visibilidad de la Facultad de Ciencias Agropecuarias"/>
  </r>
  <r>
    <s v="702-152*"/>
    <s v="Transporte"/>
    <m/>
    <s v="Mensual"/>
    <s v="Pasajes aereos"/>
    <m/>
    <s v="Pesos"/>
    <n v="3000000"/>
    <n v="702"/>
    <x v="146"/>
    <x v="4"/>
    <x v="4"/>
    <x v="11"/>
    <s v="Tarjeta de crédito"/>
    <s v="mensual"/>
    <s v="Visitas académico administrativas (Utopia)- Reuniones en otras ciudades a nivel nacional"/>
  </r>
  <r>
    <s v="702-153*"/>
    <s v="Caja menor"/>
    <m/>
    <s v="Mensual"/>
    <s v="peajes"/>
    <m/>
    <s v="Pesos"/>
    <n v="100000"/>
    <n v="702"/>
    <x v="146"/>
    <x v="14"/>
    <x v="14"/>
    <x v="11"/>
    <s v="Caja Menor"/>
    <s v="mensual"/>
    <s v=" Caja menor o legalización de anticipos para comisión de servicios. (Visitas CIC's)"/>
  </r>
  <r>
    <s v="702-154*"/>
    <s v="Otro"/>
    <m/>
    <s v="Semestral"/>
    <s v="publicidad"/>
    <n v="1"/>
    <s v="Pesos"/>
    <n v="3000000"/>
    <n v="702"/>
    <x v="146"/>
    <x v="44"/>
    <x v="44"/>
    <x v="9"/>
    <s v="Crédito a 30 dias"/>
    <s v="semestral"/>
    <s v="Publicidad para promocion de programas de la facultad en  eventos y ferias"/>
  </r>
  <r>
    <s v="702-155*"/>
    <s v="Orden de compra"/>
    <m/>
    <s v="Mensual"/>
    <s v="transporte"/>
    <m/>
    <s v="Pesos"/>
    <n v="900000"/>
    <n v="702"/>
    <x v="146"/>
    <x v="40"/>
    <x v="40"/>
    <x v="11"/>
    <s v="Crédito a 30 dias"/>
    <s v="mensual"/>
    <s v="Apoyo transporte eventos académicos"/>
  </r>
  <r>
    <s v="387-156*"/>
    <s v="Otro"/>
    <m/>
    <s v="Mensual"/>
    <s v="Auxilio funcionarios"/>
    <m/>
    <s v="Pesos"/>
    <n v="1000000"/>
    <n v="387"/>
    <x v="137"/>
    <x v="18"/>
    <x v="18"/>
    <x v="11"/>
    <s v="Contado"/>
    <s v="Mensual"/>
    <s v="Auxilios a empleados a utilizarse en actividades académicas desarrolladas por docentes del programa."/>
  </r>
  <r>
    <s v="3025-157*"/>
    <s v="Orden de compra"/>
    <m/>
    <s v="Octubre"/>
    <s v="Alquiler de carpas"/>
    <m/>
    <s v="Pesos"/>
    <n v="1000000"/>
    <n v="3025"/>
    <x v="147"/>
    <x v="98"/>
    <x v="98"/>
    <x v="19"/>
    <s v="Crédito a 30 dias"/>
    <s v="Noviembre"/>
    <s v="Alquiler de carpas para el desarrollo del evento."/>
  </r>
  <r>
    <s v="3025-158*"/>
    <s v="Otro"/>
    <m/>
    <s v="Octubre"/>
    <s v="Atenciones y refrigerios"/>
    <m/>
    <s v="Pesos"/>
    <n v="2000000"/>
    <n v="3025"/>
    <x v="147"/>
    <x v="11"/>
    <x v="11"/>
    <x v="19"/>
    <s v="Crédito a 30 dias"/>
    <s v="Octubre"/>
    <s v="Atenciones y refrigerios para el desarrollo del evento."/>
  </r>
  <r>
    <s v="3014-159*"/>
    <s v="Otro"/>
    <m/>
    <s v="Semestral"/>
    <s v="Apoyo inscripciones y gastos en eventos a profesores y estudiantes"/>
    <n v="1"/>
    <s v="Pesos"/>
    <n v="500000"/>
    <n v="3014"/>
    <x v="140"/>
    <x v="38"/>
    <x v="38"/>
    <x v="9"/>
    <s v="Contado"/>
    <s v="Semestral"/>
    <s v="Apoyo inscripciones y gastos en eventos a profesores y estudiantes"/>
  </r>
  <r>
    <s v="702-160*"/>
    <s v="Orden de compra"/>
    <m/>
    <s v="Anual"/>
    <s v="Compra de equipo de computo"/>
    <n v="1"/>
    <s v="Pesos"/>
    <n v="4000000"/>
    <n v="702"/>
    <x v="146"/>
    <x v="74"/>
    <x v="74"/>
    <x v="8"/>
    <s v="Crédito a 30 dias"/>
    <s v="Anual"/>
    <s v="Se requiere la compra de equipo de computo la cual se programará a principios del 2021. (Dado que no hay cuentas del activo, la sugerencia de división finaniciera es dejar una cuenta relacionada con la gestión)"/>
  </r>
  <r>
    <s v="313-161*"/>
    <s v="Orden de compra"/>
    <m/>
    <s v="Mensual"/>
    <s v="Servicios de transporte"/>
    <n v="1"/>
    <s v="Pesos"/>
    <n v="14318880"/>
    <n v="313"/>
    <x v="134"/>
    <x v="40"/>
    <x v="40"/>
    <x v="11"/>
    <s v="Crédito a 30 dias"/>
    <s v="Mensual"/>
    <s v="Los servicios de transporte se pagarán de acuerdo con el registro de salidas académicas o prácticas que se realicen mensualmente en el programa."/>
  </r>
  <r>
    <n v="313"/>
    <m/>
    <m/>
    <m/>
    <m/>
    <m/>
    <m/>
    <n v="29120"/>
    <n v="313"/>
    <x v="134"/>
    <x v="19"/>
    <x v="19"/>
    <x v="13"/>
    <m/>
    <m/>
    <m/>
  </r>
  <r>
    <n v="313"/>
    <m/>
    <m/>
    <m/>
    <m/>
    <m/>
    <m/>
    <n v="476000.00000000006"/>
    <n v="313"/>
    <x v="134"/>
    <x v="20"/>
    <x v="20"/>
    <x v="13"/>
    <m/>
    <m/>
    <m/>
  </r>
  <r>
    <n v="313"/>
    <m/>
    <m/>
    <m/>
    <m/>
    <m/>
    <m/>
    <n v="224000"/>
    <n v="313"/>
    <x v="134"/>
    <x v="21"/>
    <x v="21"/>
    <x v="13"/>
    <m/>
    <m/>
    <m/>
  </r>
  <r>
    <n v="313"/>
    <m/>
    <m/>
    <m/>
    <m/>
    <m/>
    <m/>
    <n v="168000"/>
    <n v="313"/>
    <x v="134"/>
    <x v="22"/>
    <x v="22"/>
    <x v="13"/>
    <m/>
    <m/>
    <m/>
  </r>
  <r>
    <n v="313"/>
    <m/>
    <m/>
    <m/>
    <m/>
    <m/>
    <m/>
    <n v="112000"/>
    <n v="313"/>
    <x v="134"/>
    <x v="23"/>
    <x v="23"/>
    <x v="13"/>
    <m/>
    <m/>
    <m/>
  </r>
  <r>
    <n v="313"/>
    <m/>
    <m/>
    <m/>
    <m/>
    <m/>
    <m/>
    <n v="672000"/>
    <n v="313"/>
    <x v="134"/>
    <x v="24"/>
    <x v="24"/>
    <x v="13"/>
    <m/>
    <m/>
    <m/>
  </r>
  <r>
    <s v="40161-2*"/>
    <s v="Prestación de servicios"/>
    <m/>
    <s v="Enero"/>
    <s v="Servicio de plataforma de Email Marketing"/>
    <n v="12"/>
    <s v="Pesos"/>
    <n v="11691744"/>
    <n v="40161"/>
    <x v="148"/>
    <x v="0"/>
    <x v="0"/>
    <x v="2"/>
    <s v="Crédito a 30 dias"/>
    <s v="Mensual"/>
    <s v="Este es el servicio de envío de correo masivo que se utiliza para la comunicación con egresados."/>
  </r>
  <r>
    <s v="40161-3*"/>
    <s v="Prestación de servicios"/>
    <m/>
    <s v="Junio"/>
    <s v="Renovación anual plataforma de la Bolsa de Empleo Unisalle"/>
    <n v="1"/>
    <s v="Pesos"/>
    <n v="21420000"/>
    <n v="40161"/>
    <x v="148"/>
    <x v="0"/>
    <x v="0"/>
    <x v="15"/>
    <s v="Contado"/>
    <s v="Junio"/>
    <s v="Renovación anual plataforma de la Bolsa de Empleo Unisalle"/>
  </r>
  <r>
    <s v="40161-5*"/>
    <s v="Prestación de servicios"/>
    <m/>
    <s v="Marzo"/>
    <s v="Pago conferencistas"/>
    <n v="2"/>
    <s v="Pesos"/>
    <n v="5000000"/>
    <n v="40161"/>
    <x v="148"/>
    <x v="15"/>
    <x v="15"/>
    <x v="14"/>
    <s v="Crédito a 30 dias"/>
    <s v="Abril"/>
    <s v="Pago de conferencistas para espacios diversos Dirección de egresados"/>
  </r>
  <r>
    <s v="40161-6*"/>
    <s v="Mantenimiento"/>
    <m/>
    <s v="Junio"/>
    <s v="Mantenimiento equipo de cómputo"/>
    <n v="1"/>
    <s v="Pesos"/>
    <n v="500000"/>
    <n v="40161"/>
    <x v="148"/>
    <x v="3"/>
    <x v="3"/>
    <x v="15"/>
    <s v="Crédito a 30 dias"/>
    <s v="Julio"/>
    <m/>
  </r>
  <r>
    <s v="40161-7*"/>
    <s v="Prestación de servicios"/>
    <m/>
    <s v="Octubre"/>
    <s v="Pago a conferencistas para desarrollo de diversos temas de formación"/>
    <n v="6"/>
    <s v="Pesos"/>
    <n v="6000000"/>
    <n v="40161"/>
    <x v="148"/>
    <x v="15"/>
    <x v="15"/>
    <x v="19"/>
    <s v="Crédito a 30 dias"/>
    <s v="Octubre"/>
    <s v="Pago a conferencistas para desarrollo de diversos temas de formación"/>
  </r>
  <r>
    <s v="40161-8*"/>
    <s v="Orden de compra"/>
    <m/>
    <s v="Mayo"/>
    <s v="Elementos de papelería"/>
    <n v="8"/>
    <s v="Pesos"/>
    <n v="4000000"/>
    <n v="40161"/>
    <x v="148"/>
    <x v="1"/>
    <x v="1"/>
    <x v="6"/>
    <s v="Crédito a 30 dias"/>
    <s v="Junio"/>
    <s v="Elementos varios de papelería y brochures de carnés de egresados"/>
  </r>
  <r>
    <s v="40161-9*"/>
    <s v="Orden de compra"/>
    <m/>
    <s v="Mayo"/>
    <s v="Refrigerios para eventos con egresados y empresarios"/>
    <n v="30"/>
    <s v="Pesos"/>
    <n v="2500000"/>
    <n v="40161"/>
    <x v="148"/>
    <x v="11"/>
    <x v="11"/>
    <x v="6"/>
    <s v="Crédito a 30 dias"/>
    <s v="Junio"/>
    <s v="Refrigerios varios para eventos con egresados y empresarios"/>
  </r>
  <r>
    <s v="40161-10*"/>
    <s v="Orden de compra"/>
    <m/>
    <s v="Octubre"/>
    <s v="Refrigerios para eventos con egresados y empresarios"/>
    <n v="50"/>
    <s v="Pesos"/>
    <n v="2500000"/>
    <n v="40161"/>
    <x v="148"/>
    <x v="11"/>
    <x v="11"/>
    <x v="19"/>
    <s v="Crédito a 30 dias"/>
    <s v="Octubre"/>
    <s v="Refrigerios varios para eventos con egresados y empresarios"/>
  </r>
  <r>
    <s v="40161-11*"/>
    <s v="Transporte"/>
    <m/>
    <s v="Agosto"/>
    <s v="Pasajes aéreos a eventos con egresados"/>
    <n v="2"/>
    <s v="Pesos"/>
    <n v="1000000"/>
    <n v="40161"/>
    <x v="148"/>
    <x v="4"/>
    <x v="4"/>
    <x v="5"/>
    <s v="Contado"/>
    <s v="Agosto"/>
    <s v="Pasajes aéreos a eventos con egresados"/>
  </r>
  <r>
    <s v="40161-12*"/>
    <s v="Orden de compra"/>
    <m/>
    <s v="Junio"/>
    <s v="Elementos publicitarios - Tienda Unisalle"/>
    <n v="50"/>
    <s v="Pesos"/>
    <n v="6000000"/>
    <n v="40161"/>
    <x v="148"/>
    <x v="26"/>
    <x v="26"/>
    <x v="15"/>
    <s v="Contado"/>
    <s v="Junio"/>
    <s v="Elementos publicitarios y souvenirs para egresados"/>
  </r>
  <r>
    <s v="40161-14*"/>
    <s v="Compra-venta"/>
    <m/>
    <s v="Noviembre"/>
    <s v="Compra - renovación de certificado SSL para el portal de empleo."/>
    <n v="1"/>
    <s v="Dólares"/>
    <n v="1050000"/>
    <n v="40161"/>
    <x v="148"/>
    <x v="0"/>
    <x v="0"/>
    <x v="1"/>
    <s v="Crédito a 30 dias"/>
    <s v="Noviembre"/>
    <s v="Certificado de seguridad para el portal de empleo."/>
  </r>
  <r>
    <s v="40161-15*"/>
    <s v="Prestación de servicios"/>
    <m/>
    <s v="Agosto"/>
    <s v="Curso virtual para egresados"/>
    <n v="1"/>
    <s v="Pesos"/>
    <n v="2338256"/>
    <n v="40161"/>
    <x v="148"/>
    <x v="15"/>
    <x v="15"/>
    <x v="5"/>
    <s v="Crédito a 30 dias"/>
    <s v="Agosto"/>
    <s v="Curso virtual para egresados"/>
  </r>
  <r>
    <s v="500803-1*"/>
    <s v="Orden de compra"/>
    <m/>
    <s v="Marzo"/>
    <s v="Arreglo de radios de comunicación de las oficinas de la Sede, CCTV Y Coordinaciones"/>
    <n v="10"/>
    <s v="Pesos"/>
    <n v="4160000"/>
    <n v="500803"/>
    <x v="149"/>
    <x v="3"/>
    <x v="3"/>
    <x v="14"/>
    <s v="Crédito a 30 dias"/>
    <s v="Abril"/>
    <m/>
  </r>
  <r>
    <s v="500803-2*"/>
    <s v="Orden de compra"/>
    <m/>
    <s v="Febrero"/>
    <s v="Arreglo de UPS ubicadas en CCTV y porterias"/>
    <n v="1"/>
    <s v="Pesos"/>
    <n v="199500"/>
    <n v="500803"/>
    <x v="149"/>
    <x v="3"/>
    <x v="3"/>
    <x v="4"/>
    <s v="Crédito a 30 dias"/>
    <s v="Marzo"/>
    <m/>
  </r>
  <r>
    <s v="500803-3*"/>
    <s v="Orden de compra"/>
    <m/>
    <s v="Abril"/>
    <s v="Mantenimiento de aspiradora Karcher"/>
    <n v="6"/>
    <s v="Pesos"/>
    <n v="2808000"/>
    <n v="500803"/>
    <x v="149"/>
    <x v="29"/>
    <x v="29"/>
    <x v="7"/>
    <s v="Crédito a 30 dias"/>
    <s v="Mayo"/>
    <m/>
  </r>
  <r>
    <s v="500803-6*"/>
    <s v="Orden de compra"/>
    <m/>
    <s v="Mayo"/>
    <s v="Mantenimiento de aspiradora hyla "/>
    <n v="2"/>
    <s v="Pesos"/>
    <n v="312000"/>
    <n v="500803"/>
    <x v="149"/>
    <x v="29"/>
    <x v="29"/>
    <x v="6"/>
    <s v="Crédito a 30 dias"/>
    <s v="Junio"/>
    <m/>
  </r>
  <r>
    <s v="500803-7*"/>
    <s v="Orden de compra"/>
    <m/>
    <s v="Agosto"/>
    <s v="Mantenimiento de aspiradora hyla "/>
    <n v="2"/>
    <s v="Pesos"/>
    <n v="312000"/>
    <n v="500803"/>
    <x v="149"/>
    <x v="29"/>
    <x v="29"/>
    <x v="5"/>
    <s v="Crédito a 30 dias"/>
    <s v="Septiembre"/>
    <m/>
  </r>
  <r>
    <s v="500803-8*"/>
    <s v="Orden de compra"/>
    <m/>
    <s v="Abril"/>
    <s v="Mantenimiento de brilladora Karcher"/>
    <n v="6"/>
    <s v="Pesos"/>
    <n v="2808000"/>
    <n v="500803"/>
    <x v="149"/>
    <x v="29"/>
    <x v="29"/>
    <x v="7"/>
    <s v="Crédito a 30 dias"/>
    <s v="Mayo"/>
    <m/>
  </r>
  <r>
    <s v="500803-9*"/>
    <s v="Orden de compra"/>
    <m/>
    <s v="Agosto"/>
    <s v="Mantenimiento de brilladora Karcher"/>
    <n v="6"/>
    <s v="Pesos"/>
    <n v="2808000"/>
    <n v="500803"/>
    <x v="149"/>
    <x v="29"/>
    <x v="29"/>
    <x v="5"/>
    <s v="Crédito a 30 dias"/>
    <s v="Septiembre"/>
    <m/>
  </r>
  <r>
    <s v="500803-10*"/>
    <s v="Orden de compra"/>
    <m/>
    <s v="Septiembre"/>
    <s v="Mantenimiento de brilladora Karcher"/>
    <n v="5"/>
    <s v="Pesos"/>
    <n v="2340000"/>
    <n v="500803"/>
    <x v="149"/>
    <x v="29"/>
    <x v="29"/>
    <x v="3"/>
    <s v="Crédito a 30 dias"/>
    <s v="Octubre"/>
    <m/>
  </r>
  <r>
    <s v="500803-11*"/>
    <s v="Orden de compra"/>
    <m/>
    <s v="Febrero"/>
    <s v="Mantenimiento de Brilladoras Electrolux"/>
    <n v="4"/>
    <s v="Pesos"/>
    <n v="1622400"/>
    <n v="500803"/>
    <x v="149"/>
    <x v="29"/>
    <x v="29"/>
    <x v="4"/>
    <s v="Crédito a 30 dias"/>
    <s v="Marzo"/>
    <m/>
  </r>
  <r>
    <s v="500803-12*"/>
    <s v="Orden de compra"/>
    <m/>
    <s v="Agosto"/>
    <s v="Mantenimiento de Brilladoras Electrolux"/>
    <n v="3"/>
    <s v="Pesos"/>
    <n v="1216800"/>
    <n v="500803"/>
    <x v="149"/>
    <x v="29"/>
    <x v="29"/>
    <x v="5"/>
    <s v="Crédito a 30 dias"/>
    <s v="Septiembre"/>
    <m/>
  </r>
  <r>
    <s v="500803-13*"/>
    <s v="Orden de compra"/>
    <m/>
    <s v="Abril"/>
    <s v="Mantenimiento de hidrolavadoras "/>
    <n v="1"/>
    <s v="Pesos"/>
    <n v="1079520"/>
    <n v="500803"/>
    <x v="149"/>
    <x v="29"/>
    <x v="29"/>
    <x v="7"/>
    <s v="Crédito a 30 dias"/>
    <s v="Mayo"/>
    <m/>
  </r>
  <r>
    <s v="500803-14*"/>
    <s v="Orden de compra"/>
    <m/>
    <s v="Julio"/>
    <s v="Mantenimiento de hidrolavadoras "/>
    <n v="1"/>
    <s v="Pesos"/>
    <n v="1079520"/>
    <n v="500803"/>
    <x v="149"/>
    <x v="29"/>
    <x v="29"/>
    <x v="0"/>
    <s v="Crédito a 30 dias"/>
    <s v="Agosto"/>
    <m/>
  </r>
  <r>
    <s v="500803-15*"/>
    <s v="Orden de compra"/>
    <m/>
    <s v="Mayo"/>
    <s v="Mantenimiento de lavavapor"/>
    <n v="1"/>
    <s v="Pesos"/>
    <n v="936000"/>
    <n v="500803"/>
    <x v="149"/>
    <x v="29"/>
    <x v="29"/>
    <x v="6"/>
    <s v="Crédito a 30 dias"/>
    <s v="Junio"/>
    <m/>
  </r>
  <r>
    <s v="500803-16*"/>
    <s v="Orden de compra"/>
    <m/>
    <s v="Febrero"/>
    <s v="Mantenimiento corta setos"/>
    <n v="1"/>
    <s v="Pesos"/>
    <n v="83200"/>
    <n v="500803"/>
    <x v="149"/>
    <x v="48"/>
    <x v="48"/>
    <x v="4"/>
    <s v="Crédito a 30 dias"/>
    <s v="Marzo"/>
    <m/>
  </r>
  <r>
    <s v="500803-17*"/>
    <s v="Orden de compra"/>
    <m/>
    <s v="Mayo"/>
    <s v="Mantenimiento guadaña"/>
    <n v="1"/>
    <s v="Pesos"/>
    <n v="83200"/>
    <n v="500803"/>
    <x v="149"/>
    <x v="48"/>
    <x v="48"/>
    <x v="6"/>
    <s v="Crédito a 30 dias"/>
    <s v="Junio"/>
    <m/>
  </r>
  <r>
    <s v="500803-18*"/>
    <s v="Orden de compra"/>
    <m/>
    <s v="Marzo"/>
    <s v="Mantenimiento grecas"/>
    <n v="8"/>
    <s v="Pesos"/>
    <n v="1248000"/>
    <n v="500803"/>
    <x v="149"/>
    <x v="29"/>
    <x v="29"/>
    <x v="14"/>
    <s v="Crédito a 30 dias"/>
    <s v="Abril"/>
    <m/>
  </r>
  <r>
    <s v="500803-19*"/>
    <s v="Orden de compra"/>
    <m/>
    <s v="Junio"/>
    <s v="Mantenimiento grecas"/>
    <n v="8"/>
    <s v="Pesos"/>
    <n v="1248000"/>
    <n v="500803"/>
    <x v="149"/>
    <x v="29"/>
    <x v="29"/>
    <x v="15"/>
    <s v="Crédito a 30 dias"/>
    <s v="Julio"/>
    <m/>
  </r>
  <r>
    <s v="500803-20*"/>
    <s v="Orden de compra"/>
    <m/>
    <s v="Agosto"/>
    <s v="Mantenimiento grecas"/>
    <n v="9"/>
    <s v="Pesos"/>
    <n v="1404000"/>
    <n v="500803"/>
    <x v="149"/>
    <x v="29"/>
    <x v="29"/>
    <x v="5"/>
    <s v="Crédito a 30 dias"/>
    <s v="Septiembre"/>
    <m/>
  </r>
  <r>
    <s v="500803-21*"/>
    <s v="Orden de compra"/>
    <m/>
    <s v="Mayo"/>
    <s v="Mantenimiento hornos microondas"/>
    <n v="5"/>
    <s v="Pesos"/>
    <n v="1820000"/>
    <n v="500803"/>
    <x v="149"/>
    <x v="29"/>
    <x v="29"/>
    <x v="6"/>
    <s v="Crédito a 30 dias"/>
    <s v="Junio"/>
    <m/>
  </r>
  <r>
    <s v="500803-22*"/>
    <s v="Orden de compra"/>
    <m/>
    <s v="Agosto"/>
    <s v="Mantenimiento hornos microondas"/>
    <n v="5"/>
    <s v="Pesos"/>
    <n v="1820000"/>
    <n v="500803"/>
    <x v="149"/>
    <x v="29"/>
    <x v="29"/>
    <x v="5"/>
    <s v="Crédito a 30 dias"/>
    <s v="Septiembre"/>
    <m/>
  </r>
  <r>
    <s v="500803-23*"/>
    <s v="Orden de compra"/>
    <m/>
    <s v="Junio"/>
    <s v="Mantenimiento lavadoras"/>
    <n v="1"/>
    <s v="Pesos"/>
    <n v="156000"/>
    <n v="500803"/>
    <x v="149"/>
    <x v="29"/>
    <x v="29"/>
    <x v="15"/>
    <s v="Crédito a 30 dias"/>
    <s v="Julio"/>
    <m/>
  </r>
  <r>
    <s v="500803-24*"/>
    <s v="Orden de compra"/>
    <m/>
    <s v="Abril"/>
    <s v="Mantenimiento plancha casera"/>
    <n v="1"/>
    <s v="Pesos"/>
    <n v="20800"/>
    <n v="500803"/>
    <x v="149"/>
    <x v="29"/>
    <x v="29"/>
    <x v="7"/>
    <s v="Crédito a 30 dias"/>
    <s v="Mayo"/>
    <m/>
  </r>
  <r>
    <s v="500803-25*"/>
    <s v="Orden de compra"/>
    <m/>
    <s v="Marzo"/>
    <s v="Mantenimiento plancha semi-industrial"/>
    <n v="1"/>
    <s v="Pesos"/>
    <n v="208000"/>
    <n v="500803"/>
    <x v="149"/>
    <x v="29"/>
    <x v="29"/>
    <x v="14"/>
    <s v="Crédito a 30 dias"/>
    <s v="Abril"/>
    <m/>
  </r>
  <r>
    <s v="500803-26*"/>
    <s v="Orden de compra"/>
    <m/>
    <s v="Abril"/>
    <s v="Mantenimiento integral equipos de audio,  video y demás apoyos auditorios "/>
    <n v="2"/>
    <s v="Pesos"/>
    <n v="1260000"/>
    <n v="500803"/>
    <x v="149"/>
    <x v="27"/>
    <x v="27"/>
    <x v="7"/>
    <s v="Crédito a 30 dias"/>
    <s v="Mayo"/>
    <m/>
  </r>
  <r>
    <s v="500803-27*"/>
    <s v="Orden de compra"/>
    <m/>
    <s v="Julio"/>
    <s v="Mantenimiento integral equipos de audio,  video y demás apoyos auditorios "/>
    <n v="2"/>
    <s v="Pesos"/>
    <n v="1260000"/>
    <n v="500803"/>
    <x v="149"/>
    <x v="27"/>
    <x v="27"/>
    <x v="0"/>
    <s v="Crédito a 30 dias"/>
    <s v="Agosto"/>
    <m/>
  </r>
  <r>
    <s v="500803-28*"/>
    <s v="Orden de compra"/>
    <m/>
    <s v="Junio"/>
    <s v="Mantenimiento integral equipos de audio,  video y demás apoyos auditorio Houston"/>
    <n v="1"/>
    <s v="Pesos"/>
    <n v="1890000"/>
    <n v="500803"/>
    <x v="149"/>
    <x v="27"/>
    <x v="27"/>
    <x v="15"/>
    <s v="Crédito a 30 dias"/>
    <s v="Julio"/>
    <m/>
  </r>
  <r>
    <s v="500803-29*"/>
    <s v="Orden de compra"/>
    <m/>
    <s v="Abril"/>
    <s v="Mantenimiento integral equipos de audio,  video del teatro"/>
    <n v="1"/>
    <s v="Pesos"/>
    <n v="2835000"/>
    <n v="500803"/>
    <x v="149"/>
    <x v="27"/>
    <x v="27"/>
    <x v="7"/>
    <s v="Crédito a 30 dias"/>
    <s v="Mayo"/>
    <m/>
  </r>
  <r>
    <s v="500803-30*"/>
    <s v="Orden de compra"/>
    <m/>
    <s v="Febrero"/>
    <s v="Cambio de filtros de purificadores de agua"/>
    <n v="32"/>
    <s v="Pesos"/>
    <n v="2163200"/>
    <n v="500803"/>
    <x v="149"/>
    <x v="27"/>
    <x v="27"/>
    <x v="4"/>
    <s v="Crédito a 30 dias"/>
    <s v="Marzo"/>
    <m/>
  </r>
  <r>
    <s v="500803-31*"/>
    <s v="Orden de compra"/>
    <m/>
    <s v="Febrero"/>
    <s v="Mantenimiento de amplificadores"/>
    <n v="10"/>
    <s v="Pesos"/>
    <n v="1260000"/>
    <n v="500803"/>
    <x v="149"/>
    <x v="27"/>
    <x v="27"/>
    <x v="4"/>
    <s v="Crédito a 30 dias"/>
    <s v="Marzo"/>
    <m/>
  </r>
  <r>
    <s v="500803-32*"/>
    <s v="Orden de compra"/>
    <m/>
    <s v="Abril"/>
    <s v="Mantenimiento de amplificadores"/>
    <n v="10"/>
    <s v="Pesos"/>
    <n v="1260000"/>
    <n v="500803"/>
    <x v="149"/>
    <x v="27"/>
    <x v="27"/>
    <x v="7"/>
    <s v="Crédito a 30 dias"/>
    <s v="Mayo"/>
    <m/>
  </r>
  <r>
    <s v="500803-33*"/>
    <s v="Orden de compra"/>
    <m/>
    <s v="Junio"/>
    <s v="Mantenimiento de amplificadores"/>
    <n v="10"/>
    <s v="Pesos"/>
    <n v="1260000"/>
    <n v="500803"/>
    <x v="149"/>
    <x v="27"/>
    <x v="27"/>
    <x v="15"/>
    <s v="Crédito a 30 dias"/>
    <s v="Julio"/>
    <m/>
  </r>
  <r>
    <s v="500803-34*"/>
    <s v="Orden de compra"/>
    <m/>
    <s v="Septiembre"/>
    <s v="Mantenimiento de amplificadores"/>
    <n v="7"/>
    <s v="Pesos"/>
    <n v="882000"/>
    <n v="500803"/>
    <x v="149"/>
    <x v="27"/>
    <x v="27"/>
    <x v="3"/>
    <s v="Crédito a 30 dias"/>
    <s v="Octubre"/>
    <m/>
  </r>
  <r>
    <s v="500803-39*"/>
    <s v="Orden de compra"/>
    <m/>
    <s v="Junio"/>
    <s v="Mantenimiento de Extintores y gabinetes Chapinero (182 extintores)"/>
    <n v="182"/>
    <s v="Pesos"/>
    <n v="4532320"/>
    <n v="500803"/>
    <x v="149"/>
    <x v="27"/>
    <x v="27"/>
    <x v="15"/>
    <s v="Crédito a 30 dias"/>
    <s v="Julio"/>
    <s v="chapinero"/>
  </r>
  <r>
    <s v="500803-40*"/>
    <s v="Orden de compra"/>
    <m/>
    <s v="Septiembre"/>
    <s v="Mantenimiento de Extintores y gabinetes Yopal"/>
    <n v="29"/>
    <s v="Pesos"/>
    <n v="714480"/>
    <n v="500803"/>
    <x v="149"/>
    <x v="27"/>
    <x v="27"/>
    <x v="3"/>
    <s v="Crédito a 30 dias"/>
    <s v="Octubre"/>
    <s v="Yopal"/>
  </r>
  <r>
    <s v="500803-41*"/>
    <s v="Orden de compra"/>
    <m/>
    <s v="Mayo"/>
    <s v="Mantenimiento de Extintores y gabinetes Sasaima"/>
    <n v="28"/>
    <s v="Pesos"/>
    <n v="707200"/>
    <n v="500803"/>
    <x v="149"/>
    <x v="27"/>
    <x v="27"/>
    <x v="6"/>
    <s v="Crédito a 30 dias"/>
    <s v="Junio"/>
    <s v="sasaima"/>
  </r>
  <r>
    <s v="500803-42*"/>
    <s v="Orden de compra"/>
    <m/>
    <s v="Marzo"/>
    <s v="Mantenimiento de micrófonos de inalambricos"/>
    <n v="4"/>
    <s v="Pesos"/>
    <n v="336000"/>
    <n v="500803"/>
    <x v="149"/>
    <x v="27"/>
    <x v="27"/>
    <x v="14"/>
    <s v="Crédito a 30 dias"/>
    <s v="Abril"/>
    <s v="chapinero"/>
  </r>
  <r>
    <s v="500803-43*"/>
    <s v="Orden de compra"/>
    <m/>
    <s v="Julio"/>
    <s v="Mantenimiento de micrófonos de inalambricos"/>
    <n v="4"/>
    <s v="Pesos"/>
    <n v="336000"/>
    <n v="500803"/>
    <x v="149"/>
    <x v="27"/>
    <x v="27"/>
    <x v="0"/>
    <s v="Crédito a 30 dias"/>
    <s v="Agosto"/>
    <s v="chapinero"/>
  </r>
  <r>
    <s v="500803-44*"/>
    <s v="Orden de compra"/>
    <m/>
    <s v="Mayo"/>
    <s v="Mantenimiento de micrófonos de ganzo"/>
    <n v="2"/>
    <s v="Pesos"/>
    <n v="105000"/>
    <n v="500803"/>
    <x v="149"/>
    <x v="27"/>
    <x v="27"/>
    <x v="6"/>
    <s v="Crédito a 30 dias"/>
    <s v="Junio"/>
    <s v="chapinero"/>
  </r>
  <r>
    <s v="500803-46*"/>
    <s v="Orden de compra"/>
    <m/>
    <s v="Junio"/>
    <s v="Mantenimiento de micrófonos de mano "/>
    <n v="12"/>
    <s v="Pesos"/>
    <n v="630000"/>
    <n v="500803"/>
    <x v="149"/>
    <x v="27"/>
    <x v="27"/>
    <x v="15"/>
    <s v="Crédito a 30 dias"/>
    <s v="Julio"/>
    <s v="chapinero"/>
  </r>
  <r>
    <s v="500803-47*"/>
    <s v="Orden de compra"/>
    <m/>
    <s v="Octubre"/>
    <s v="Mantenimiento de micrófonos de mano "/>
    <n v="13"/>
    <s v="Pesos"/>
    <n v="682500"/>
    <n v="500803"/>
    <x v="149"/>
    <x v="27"/>
    <x v="27"/>
    <x v="19"/>
    <s v="Crédito a 30 dias"/>
    <s v="Noviembre"/>
    <s v="chapinero"/>
  </r>
  <r>
    <s v="500803-48*"/>
    <s v="Orden de compra"/>
    <m/>
    <s v="Julio"/>
    <s v="Mantenimiento de teléfonos inalámbricos"/>
    <n v="2"/>
    <s v="Pesos"/>
    <n v="189000"/>
    <n v="500803"/>
    <x v="149"/>
    <x v="27"/>
    <x v="27"/>
    <x v="0"/>
    <s v="Crédito a 30 dias"/>
    <s v="Agosto"/>
    <s v="chapinero"/>
  </r>
  <r>
    <s v="500803-52*"/>
    <s v="Orden de compra"/>
    <m/>
    <s v="Anual"/>
    <s v="Mantenimiento de video beam General Salones de Clase"/>
    <n v="97"/>
    <s v="Pesos"/>
    <n v="13332165"/>
    <n v="500803"/>
    <x v="149"/>
    <x v="27"/>
    <x v="27"/>
    <x v="8"/>
    <s v="Crédito a 30 dias"/>
    <s v="Anual"/>
    <s v="chapinero"/>
  </r>
  <r>
    <s v="500803-57*"/>
    <s v="Orden de compra"/>
    <m/>
    <s v="Marzo"/>
    <s v="Mantenimiento / lavado cortinas enrollables"/>
    <n v="15"/>
    <s v="Pesos"/>
    <n v="780000"/>
    <n v="500803"/>
    <x v="149"/>
    <x v="27"/>
    <x v="27"/>
    <x v="14"/>
    <s v="Crédito a 30 dias"/>
    <s v="Abril"/>
    <s v="chapinero"/>
  </r>
  <r>
    <s v="500803-60*"/>
    <s v="Orden de compra"/>
    <m/>
    <s v="Agosto"/>
    <s v="Mantenimiento integral de Cortinas"/>
    <n v="15"/>
    <s v="Pesos"/>
    <n v="468000"/>
    <n v="500803"/>
    <x v="149"/>
    <x v="27"/>
    <x v="27"/>
    <x v="5"/>
    <s v="Crédito a 30 dias"/>
    <s v="Septiembre"/>
    <s v="chapinero"/>
  </r>
  <r>
    <s v="500803-61*"/>
    <s v="Orden de compra"/>
    <m/>
    <s v="Marzo"/>
    <s v="Mantenimiento integral de Cortinas"/>
    <n v="15"/>
    <s v="Pesos"/>
    <n v="468000"/>
    <n v="500803"/>
    <x v="149"/>
    <x v="27"/>
    <x v="27"/>
    <x v="14"/>
    <s v="Crédito a 30 dias"/>
    <s v="Abril"/>
    <s v="chapinero "/>
  </r>
  <r>
    <s v="500803-62*"/>
    <s v="Orden de compra"/>
    <m/>
    <s v="Febrero"/>
    <s v="Mantenimiento impresora carnetización preventivo 1 semestral"/>
    <n v="1"/>
    <s v="Pesos"/>
    <n v="262500"/>
    <n v="500803"/>
    <x v="149"/>
    <x v="27"/>
    <x v="27"/>
    <x v="4"/>
    <s v="Crédito a 30 dias"/>
    <s v="Marzo"/>
    <s v="chapinero"/>
  </r>
  <r>
    <s v="500803-70*"/>
    <s v="Orden de compra"/>
    <m/>
    <s v="Marzo"/>
    <s v="Mantenimiento Termómetro digital DIKANG "/>
    <n v="2"/>
    <s v="Pesos"/>
    <n v="105000"/>
    <n v="500803"/>
    <x v="149"/>
    <x v="27"/>
    <x v="27"/>
    <x v="14"/>
    <s v="Crédito a 30 dias"/>
    <s v="Abril"/>
    <s v="chapinero"/>
  </r>
  <r>
    <s v="500803-71*"/>
    <s v="Orden de compra"/>
    <m/>
    <s v="Mayo"/>
    <s v="Mantenimiento Termómetro digital DIKANG "/>
    <n v="2"/>
    <s v="Pesos"/>
    <n v="105000"/>
    <n v="500803"/>
    <x v="149"/>
    <x v="27"/>
    <x v="27"/>
    <x v="6"/>
    <s v="Crédito a 30 dias"/>
    <s v="Junio"/>
    <s v="chapinero"/>
  </r>
  <r>
    <s v="500803-72*"/>
    <s v="Orden de compra"/>
    <m/>
    <s v="Agosto"/>
    <s v="Mantenimiento Termómetro digital DIKANG "/>
    <n v="1"/>
    <s v="Pesos"/>
    <n v="52500"/>
    <n v="500803"/>
    <x v="149"/>
    <x v="27"/>
    <x v="27"/>
    <x v="5"/>
    <s v="Crédito a 30 dias"/>
    <s v="Septiembre"/>
    <s v="chapinero"/>
  </r>
  <r>
    <s v="500803-74*"/>
    <s v="Orden de compra"/>
    <m/>
    <s v="Agosto"/>
    <s v="Mantenimiento integral de Cortinas"/>
    <n v="15"/>
    <s v="Pesos"/>
    <n v="780000"/>
    <n v="500803"/>
    <x v="149"/>
    <x v="27"/>
    <x v="27"/>
    <x v="5"/>
    <s v="Crédito a 30 dias"/>
    <s v="Septiembre"/>
    <s v="chapinero"/>
  </r>
  <r>
    <s v="500803-75*"/>
    <s v="Orden de compra"/>
    <n v="0"/>
    <s v="Enero"/>
    <s v="Contrato servicio de telefonía musicar"/>
    <n v="1"/>
    <s v="Pesos"/>
    <n v="424720"/>
    <n v="500803"/>
    <x v="149"/>
    <x v="2"/>
    <x v="2"/>
    <x v="2"/>
    <s v="Crédito a 30 dias"/>
    <s v="Febrero"/>
    <s v="chapinero"/>
  </r>
  <r>
    <s v="500803-76*"/>
    <s v="Orden de compra"/>
    <m/>
    <s v="Febrero"/>
    <s v="Contrato servicio de telefonía musicar"/>
    <n v="1"/>
    <s v="Pesos"/>
    <n v="424720"/>
    <n v="500803"/>
    <x v="149"/>
    <x v="2"/>
    <x v="2"/>
    <x v="4"/>
    <s v="Crédito a 30 dias"/>
    <s v="Marzo"/>
    <s v="chapinero"/>
  </r>
  <r>
    <s v="500803-77*"/>
    <s v="Orden de compra"/>
    <m/>
    <s v="Marzo"/>
    <s v="Contrato servicio de telefonía musicar"/>
    <n v="1"/>
    <s v="Pesos"/>
    <n v="424720"/>
    <n v="500803"/>
    <x v="149"/>
    <x v="2"/>
    <x v="2"/>
    <x v="14"/>
    <s v="Crédito a 30 dias"/>
    <s v="Abril"/>
    <s v="chapinero"/>
  </r>
  <r>
    <s v="500803-78*"/>
    <s v="Orden de compra"/>
    <m/>
    <s v="Abril"/>
    <s v="Contrato servicio de telefonía musicar"/>
    <n v="1"/>
    <s v="Pesos"/>
    <n v="424720"/>
    <n v="500803"/>
    <x v="149"/>
    <x v="2"/>
    <x v="2"/>
    <x v="7"/>
    <s v="Crédito a 30 dias"/>
    <s v="Abril"/>
    <s v="chapinero"/>
  </r>
  <r>
    <s v="500803-79*"/>
    <s v="Orden de compra"/>
    <m/>
    <s v="Mayo"/>
    <s v="Contrato servicio de telefonía musicar mayo"/>
    <n v="1"/>
    <s v="Pesos"/>
    <n v="424720"/>
    <n v="500803"/>
    <x v="149"/>
    <x v="2"/>
    <x v="2"/>
    <x v="6"/>
    <s v="Crédito a 30 dias"/>
    <s v="Junio"/>
    <s v="chapinero"/>
  </r>
  <r>
    <s v="500803-80*"/>
    <s v="Orden de compra"/>
    <m/>
    <s v="Junio"/>
    <s v="Contrato servicio de telefonía musicar junio"/>
    <n v="1"/>
    <s v="Pesos"/>
    <n v="424720"/>
    <n v="500803"/>
    <x v="149"/>
    <x v="2"/>
    <x v="2"/>
    <x v="15"/>
    <s v="Crédito a 30 dias"/>
    <s v="Julio"/>
    <s v="chapinero"/>
  </r>
  <r>
    <s v="500803-81*"/>
    <s v="Orden de compra"/>
    <m/>
    <s v="Julio"/>
    <s v="Contrato servicio de telefonía musicar julio"/>
    <n v="1"/>
    <s v="Pesos"/>
    <n v="424720"/>
    <n v="500803"/>
    <x v="149"/>
    <x v="2"/>
    <x v="2"/>
    <x v="0"/>
    <s v="Crédito a 30 dias"/>
    <s v="Agosto"/>
    <s v="chapinero"/>
  </r>
  <r>
    <s v="500803-82*"/>
    <s v="Orden de compra"/>
    <m/>
    <s v="Agosto"/>
    <s v="Contrato servicio de telefonía musicar agosto"/>
    <n v="1"/>
    <s v="Pesos"/>
    <n v="424720"/>
    <n v="500803"/>
    <x v="149"/>
    <x v="2"/>
    <x v="2"/>
    <x v="5"/>
    <s v="Crédito a 30 dias"/>
    <s v="Septiembre"/>
    <s v="chapinero"/>
  </r>
  <r>
    <s v="500803-83*"/>
    <s v="Orden de compra"/>
    <m/>
    <s v="Septiembre"/>
    <s v="Contrato servicio de telefonía musicar septiembre"/>
    <n v="1"/>
    <s v="Pesos"/>
    <n v="424720"/>
    <n v="500803"/>
    <x v="149"/>
    <x v="2"/>
    <x v="2"/>
    <x v="3"/>
    <s v="Crédito a 30 dias"/>
    <s v="Octubre"/>
    <s v="chapinero"/>
  </r>
  <r>
    <s v="500803-84*"/>
    <s v="Orden de compra"/>
    <m/>
    <s v="Octubre"/>
    <s v="Contrato servicio de telefonía musicar octubre"/>
    <n v="1"/>
    <s v="Pesos"/>
    <n v="424720"/>
    <n v="500803"/>
    <x v="149"/>
    <x v="2"/>
    <x v="2"/>
    <x v="19"/>
    <s v="Crédito a 30 dias"/>
    <s v="Noviembre"/>
    <s v="chapinero"/>
  </r>
  <r>
    <s v="500803-85*"/>
    <s v="Orden de compra"/>
    <m/>
    <s v="Noviembre"/>
    <s v="Contrato servicio de telefonía musicar noviembre"/>
    <n v="1"/>
    <s v="Pesos"/>
    <n v="424720"/>
    <n v="500803"/>
    <x v="149"/>
    <x v="2"/>
    <x v="2"/>
    <x v="1"/>
    <s v="Crédito a 30 dias"/>
    <s v="Diciembre"/>
    <s v="chapinero"/>
  </r>
  <r>
    <s v="500803-86*"/>
    <s v="Orden de compra"/>
    <m/>
    <s v="Diciembre"/>
    <s v="Contrato servicio de telefonía musicar dic"/>
    <n v="1"/>
    <s v="Pesos"/>
    <n v="424720"/>
    <n v="500803"/>
    <x v="149"/>
    <x v="2"/>
    <x v="2"/>
    <x v="20"/>
    <s v="Crédito a 30 dias"/>
    <s v="Enero"/>
    <s v="chapinero"/>
  </r>
  <r>
    <s v="500803-88*"/>
    <s v="Orden de compra"/>
    <m/>
    <s v="Julio"/>
    <s v="Recargas de pipetas de gas para la terraza del salón social _x000a_y Cocina del salón social"/>
    <n v="1"/>
    <s v="Pesos"/>
    <n v="86667"/>
    <n v="500803"/>
    <x v="149"/>
    <x v="50"/>
    <x v="50"/>
    <x v="0"/>
    <s v="Crédito a 30 dias"/>
    <s v="Agosto"/>
    <s v="chapinero"/>
  </r>
  <r>
    <s v="500803-89*"/>
    <s v="Orden de compra"/>
    <m/>
    <s v="Octubre"/>
    <s v="Recargas de pipetas de gas para la terraza del salón social "/>
    <n v="1"/>
    <s v="Pesos"/>
    <n v="86667"/>
    <n v="500803"/>
    <x v="149"/>
    <x v="50"/>
    <x v="50"/>
    <x v="19"/>
    <s v="Crédito a 30 dias"/>
    <s v="Noviembre"/>
    <s v="chapinero"/>
  </r>
  <r>
    <s v="500803-93*"/>
    <s v="Orden de compra"/>
    <m/>
    <s v="Abril"/>
    <s v="Extintores - Compra   Chapinero"/>
    <n v="1"/>
    <s v="Pesos"/>
    <n v="49920"/>
    <n v="500803"/>
    <x v="149"/>
    <x v="7"/>
    <x v="7"/>
    <x v="7"/>
    <s v="Crédito a 30 dias"/>
    <s v="Mayo"/>
    <s v="chapinero"/>
  </r>
  <r>
    <s v="500803-94*"/>
    <s v="Orden de compra"/>
    <m/>
    <s v="Julio"/>
    <s v="Extintores - Compra   Chapinero"/>
    <n v="1"/>
    <s v="Pesos"/>
    <n v="49920"/>
    <n v="500803"/>
    <x v="149"/>
    <x v="7"/>
    <x v="7"/>
    <x v="0"/>
    <s v="Crédito a 30 dias"/>
    <s v="Agosto"/>
    <s v="chapinero"/>
  </r>
  <r>
    <s v="500803-98*"/>
    <s v="Orden de compra"/>
    <m/>
    <s v="Marzo"/>
    <s v="Cables HDMI SONY DLC HJ30  "/>
    <n v="10"/>
    <s v="Pesos"/>
    <n v="262500"/>
    <n v="500803"/>
    <x v="149"/>
    <x v="7"/>
    <x v="7"/>
    <x v="14"/>
    <s v="Crédito a 30 dias"/>
    <s v="Abril"/>
    <s v="chapinero"/>
  </r>
  <r>
    <s v="500803-99*"/>
    <s v="Orden de compra"/>
    <m/>
    <s v="Agosto"/>
    <s v="Cables HDMI SONY DLC HJ30  "/>
    <n v="10"/>
    <s v="Pesos"/>
    <n v="262500"/>
    <n v="500803"/>
    <x v="149"/>
    <x v="7"/>
    <x v="7"/>
    <x v="5"/>
    <s v="Crédito a 30 dias"/>
    <s v="Septiembre"/>
    <s v="chapinero"/>
  </r>
  <r>
    <s v="500803-100*"/>
    <s v="Orden de compra"/>
    <m/>
    <s v="Abril"/>
    <s v="Cables VGA SONY"/>
    <n v="10"/>
    <s v="Pesos"/>
    <n v="105000"/>
    <n v="500803"/>
    <x v="149"/>
    <x v="7"/>
    <x v="7"/>
    <x v="7"/>
    <s v="Crédito a 30 dias"/>
    <s v="Mayo"/>
    <s v="chapínero"/>
  </r>
  <r>
    <s v="500803-101*"/>
    <s v="Orden de compra"/>
    <m/>
    <s v="Agosto"/>
    <s v="Cables VGA SONY"/>
    <n v="10"/>
    <s v="Pesos"/>
    <n v="105000"/>
    <n v="500803"/>
    <x v="149"/>
    <x v="7"/>
    <x v="7"/>
    <x v="5"/>
    <s v="Crédito a 30 dias"/>
    <s v="Septiembre"/>
    <s v="chapinero"/>
  </r>
  <r>
    <s v="500803-102*"/>
    <s v="Orden de compra"/>
    <m/>
    <s v="Abril"/>
    <s v="Cables mini plug a mini plug  "/>
    <n v="10"/>
    <s v="Pesos"/>
    <n v="157500"/>
    <n v="500803"/>
    <x v="149"/>
    <x v="7"/>
    <x v="7"/>
    <x v="7"/>
    <s v="Crédito a 30 dias"/>
    <s v="Mayo"/>
    <s v="chapinero"/>
  </r>
  <r>
    <s v="500803-103*"/>
    <s v="Orden de compra"/>
    <m/>
    <s v="Agosto"/>
    <s v="Cables mini plug a mini plug  "/>
    <n v="10"/>
    <s v="Pesos"/>
    <n v="157500"/>
    <n v="500803"/>
    <x v="149"/>
    <x v="7"/>
    <x v="7"/>
    <x v="5"/>
    <s v="Crédito a 30 dias"/>
    <s v="Septiembre"/>
    <s v="chapinero"/>
  </r>
  <r>
    <s v="500803-104*"/>
    <s v="Orden de compra"/>
    <m/>
    <s v="Abril"/>
    <s v="Cables de mini plug a RCA  "/>
    <n v="10"/>
    <s v="Pesos"/>
    <n v="210000"/>
    <n v="500803"/>
    <x v="149"/>
    <x v="7"/>
    <x v="7"/>
    <x v="7"/>
    <s v="Crédito a 30 dias"/>
    <s v="Mayo"/>
    <s v="chapinero"/>
  </r>
  <r>
    <s v="500803-105*"/>
    <s v="Orden de compra"/>
    <m/>
    <s v="Agosto"/>
    <s v="Cables de mini plug a RCA  "/>
    <n v="10"/>
    <s v="Pesos"/>
    <n v="210000"/>
    <n v="500803"/>
    <x v="149"/>
    <x v="7"/>
    <x v="7"/>
    <x v="5"/>
    <s v="Crédito a 30 dias"/>
    <s v="Septiembre"/>
    <s v="chapinero"/>
  </r>
  <r>
    <s v="500803-107*"/>
    <s v="Orden de compra"/>
    <n v="0"/>
    <s v="Mayo"/>
    <s v="Cables 1 a 1 con extensión mínimo de 2 metrospara uso en los salones de clase para manejo tema audiovisual"/>
    <n v="2"/>
    <s v="Pesos"/>
    <n v="24990"/>
    <n v="500803"/>
    <x v="149"/>
    <x v="7"/>
    <x v="7"/>
    <x v="6"/>
    <s v="Crédito a 30 dias"/>
    <s v="Junio"/>
    <s v="chapinero"/>
  </r>
  <r>
    <s v="500803-108*"/>
    <s v="Orden de compra"/>
    <m/>
    <s v="Marzo"/>
    <s v="Control Remoto para Video Beam marca epson marzo"/>
    <n v="2"/>
    <s v="Pesos"/>
    <n v="735000"/>
    <n v="500803"/>
    <x v="149"/>
    <x v="7"/>
    <x v="7"/>
    <x v="14"/>
    <s v="Crédito a 30 dias"/>
    <s v="Abril"/>
    <s v="chapinero"/>
  </r>
  <r>
    <s v="500803-109*"/>
    <s v="Orden de compra"/>
    <m/>
    <s v="Junio"/>
    <s v="Control Remoto para Video Beam marca epson"/>
    <n v="2"/>
    <s v="Pesos"/>
    <n v="735000"/>
    <n v="500803"/>
    <x v="149"/>
    <x v="7"/>
    <x v="7"/>
    <x v="15"/>
    <s v="Crédito a 30 dias"/>
    <s v="Julio"/>
    <s v="chapinero"/>
  </r>
  <r>
    <s v="500803-110*"/>
    <s v="Orden de compra"/>
    <m/>
    <s v="Agosto"/>
    <s v="Control Remoto para Video Beam marca epson"/>
    <n v="1"/>
    <s v="Pesos"/>
    <n v="367500"/>
    <n v="500803"/>
    <x v="149"/>
    <x v="7"/>
    <x v="7"/>
    <x v="5"/>
    <s v="Crédito a 30 dias"/>
    <s v="Septiembre"/>
    <s v="chapinero"/>
  </r>
  <r>
    <s v="500803-111*"/>
    <s v="Orden de compra"/>
    <m/>
    <s v="Mayo"/>
    <s v="Multitomas"/>
    <n v="2"/>
    <s v="Pesos"/>
    <n v="36750"/>
    <n v="500803"/>
    <x v="149"/>
    <x v="7"/>
    <x v="7"/>
    <x v="6"/>
    <s v="Crédito a 30 dias"/>
    <s v="Junio"/>
    <s v="chapinero"/>
  </r>
  <r>
    <s v="500803-112*"/>
    <s v="Orden de compra"/>
    <m/>
    <s v="Agosto"/>
    <s v="Multitomas"/>
    <n v="1"/>
    <s v="Pesos"/>
    <n v="36750"/>
    <n v="500803"/>
    <x v="149"/>
    <x v="7"/>
    <x v="7"/>
    <x v="5"/>
    <s v="Crédito a 30 dias"/>
    <s v="Septiembre"/>
    <s v="chapinero"/>
  </r>
  <r>
    <s v="500803-113*"/>
    <s v="Orden de compra"/>
    <m/>
    <s v="Abril"/>
    <s v="Separadores de fila"/>
    <n v="5"/>
    <s v="Pesos"/>
    <n v="624000"/>
    <n v="500803"/>
    <x v="149"/>
    <x v="7"/>
    <x v="7"/>
    <x v="7"/>
    <s v="Crédito a 30 dias"/>
    <s v="Mayo"/>
    <s v="chapinero"/>
  </r>
  <r>
    <s v="500803-118*"/>
    <s v="Orden de compra"/>
    <m/>
    <s v="Febrero"/>
    <s v="Insumos Aseo y Cafeteria feb"/>
    <n v="1"/>
    <s v="Pesos"/>
    <n v="33280000"/>
    <n v="500803"/>
    <x v="149"/>
    <x v="13"/>
    <x v="13"/>
    <x v="4"/>
    <s v="Crédito a 30 dias"/>
    <s v="Marzo"/>
    <s v="chapinero"/>
  </r>
  <r>
    <s v="500803-119*"/>
    <s v="Orden de compra"/>
    <m/>
    <s v="Marzo"/>
    <s v="Insumos Aseo y Cafeteria mar"/>
    <n v="1"/>
    <s v="Pesos"/>
    <n v="33280000"/>
    <n v="500803"/>
    <x v="149"/>
    <x v="13"/>
    <x v="13"/>
    <x v="14"/>
    <s v="Crédito a 30 dias"/>
    <s v="Abril"/>
    <s v="chapinero"/>
  </r>
  <r>
    <s v="500803-120*"/>
    <s v="Orden de compra"/>
    <m/>
    <s v="Abril"/>
    <s v="Insumos Aseo y Cafeteria abr"/>
    <n v="1"/>
    <s v="Pesos"/>
    <n v="33280000"/>
    <n v="500803"/>
    <x v="149"/>
    <x v="13"/>
    <x v="13"/>
    <x v="7"/>
    <s v="Crédito a 30 dias"/>
    <s v="Mayo"/>
    <s v="chapinero"/>
  </r>
  <r>
    <s v="500803-121*"/>
    <s v="Orden de compra"/>
    <m/>
    <s v="Mayo"/>
    <s v="Insumos Aseo y Cafeteria may"/>
    <n v="1"/>
    <s v="Pesos"/>
    <n v="33280000"/>
    <n v="500803"/>
    <x v="149"/>
    <x v="13"/>
    <x v="13"/>
    <x v="6"/>
    <s v="Crédito a 30 dias"/>
    <s v="Junio"/>
    <s v="chapinero"/>
  </r>
  <r>
    <s v="500803-124*"/>
    <s v="Orden de compra"/>
    <m/>
    <s v="Agosto"/>
    <s v="Insumos Aseo y Cafeteria ago"/>
    <n v="1"/>
    <s v="Pesos"/>
    <n v="33280000"/>
    <n v="500803"/>
    <x v="149"/>
    <x v="13"/>
    <x v="13"/>
    <x v="5"/>
    <s v="Crédito a 30 dias"/>
    <s v="Septiembre"/>
    <s v="chapinero"/>
  </r>
  <r>
    <s v="500803-125*"/>
    <s v="Orden de compra"/>
    <m/>
    <s v="Septiembre"/>
    <s v="Insumos Aseo y Cafeteria sep"/>
    <n v="1"/>
    <s v="Pesos"/>
    <n v="33280000"/>
    <n v="500803"/>
    <x v="149"/>
    <x v="13"/>
    <x v="13"/>
    <x v="3"/>
    <s v="Crédito a 30 dias"/>
    <s v="Octubre"/>
    <s v="chapinero"/>
  </r>
  <r>
    <s v="500803-126*"/>
    <s v="Orden de compra"/>
    <m/>
    <s v="Octubre"/>
    <s v="Insumos Aseo y Cafeteria oct"/>
    <n v="1"/>
    <s v="Pesos"/>
    <n v="33280000"/>
    <n v="500803"/>
    <x v="149"/>
    <x v="13"/>
    <x v="13"/>
    <x v="19"/>
    <s v="Crédito a 30 dias"/>
    <s v="Noviembre"/>
    <s v="chapinero"/>
  </r>
  <r>
    <s v="500803-127*"/>
    <s v="Orden de compra"/>
    <m/>
    <s v="Noviembre"/>
    <s v="Insumos Aseo y Cafeteria nov"/>
    <n v="1"/>
    <s v="Pesos"/>
    <n v="33280000"/>
    <n v="500803"/>
    <x v="149"/>
    <x v="13"/>
    <x v="13"/>
    <x v="1"/>
    <s v="Crédito a 30 dias"/>
    <s v="Diciembre"/>
    <s v="chapinero"/>
  </r>
  <r>
    <s v="500803-129*"/>
    <s v="Orden de compra"/>
    <m/>
    <s v="Mayo"/>
    <s v="1 -Vasos de Vidrio /2 -  pocillos tinteros/3 - platos tinteros/4 - Termos/5 - cuacharitas/6 - Copas vino/7 - copas agua/8 - jarras plásticas/9 - Jarras vidrio/10-Bandejas plásticas/11-plato para servilletas"/>
    <n v="1"/>
    <s v="Pesos"/>
    <n v="1213333"/>
    <n v="500803"/>
    <x v="149"/>
    <x v="55"/>
    <x v="55"/>
    <x v="6"/>
    <s v="Crédito a 30 dias"/>
    <s v="Junio"/>
    <s v="chapinero"/>
  </r>
  <r>
    <s v="500803-130*"/>
    <s v="Orden de compra"/>
    <m/>
    <s v="Agosto"/>
    <s v="1 -Vasos de Vidrio /2 -  pocillos tinteros/3 - platos tinteros/4 - Termos/5 - cuacharitas/6 - Copas vino/7 - copas agua/8 - jarras plásticas/9 - Jarras vidrio/10-Bandejas plásticas/11-plato para servilletas"/>
    <n v="1"/>
    <s v="Pesos"/>
    <n v="1213333"/>
    <n v="500803"/>
    <x v="149"/>
    <x v="55"/>
    <x v="55"/>
    <x v="5"/>
    <s v="Crédito a 30 dias"/>
    <s v="Septiembre"/>
    <s v="chapinero"/>
  </r>
  <r>
    <s v="500803-131*"/>
    <s v="Orden de compra"/>
    <m/>
    <s v="Febrero"/>
    <s v="Tapetes sanitizante"/>
    <n v="2"/>
    <s v="Pesos"/>
    <n v="499200"/>
    <n v="500803"/>
    <x v="149"/>
    <x v="13"/>
    <x v="13"/>
    <x v="4"/>
    <s v="Crédito a 30 dias"/>
    <s v="Marzo"/>
    <s v="chapinero"/>
  </r>
  <r>
    <s v="500803-132*"/>
    <s v="Orden de compra"/>
    <m/>
    <s v="Junio"/>
    <s v="Tapetes sanitizante"/>
    <n v="2"/>
    <s v="Pesos"/>
    <n v="499200"/>
    <n v="500803"/>
    <x v="149"/>
    <x v="13"/>
    <x v="13"/>
    <x v="15"/>
    <s v="Crédito a 30 dias"/>
    <s v="Julio"/>
    <s v="chapinero"/>
  </r>
  <r>
    <s v="500803-133*"/>
    <s v="Orden de compra"/>
    <m/>
    <s v="Septiembre"/>
    <s v="Tapetes sanitizante"/>
    <n v="1"/>
    <s v="Pesos"/>
    <n v="249600"/>
    <n v="500803"/>
    <x v="149"/>
    <x v="13"/>
    <x v="13"/>
    <x v="3"/>
    <s v="Crédito a 30 dias"/>
    <s v="Octubre"/>
    <s v="chapinero"/>
  </r>
  <r>
    <s v="500803-134*"/>
    <s v="Orden de compra"/>
    <m/>
    <s v="Abril"/>
    <s v="Tapetes atrapamugre"/>
    <n v="4"/>
    <s v="Pesos"/>
    <n v="1456000"/>
    <n v="500803"/>
    <x v="149"/>
    <x v="13"/>
    <x v="13"/>
    <x v="7"/>
    <s v="Crédito a 30 dias"/>
    <s v="Mayo"/>
    <s v="chapinero"/>
  </r>
  <r>
    <s v="500803-135*"/>
    <s v="Orden de compra"/>
    <m/>
    <s v="Enero"/>
    <s v="Alcohol antiseptico al 70% Galón 3,800ml ene"/>
    <n v="50"/>
    <s v="Pesos"/>
    <n v="1732640"/>
    <n v="500803"/>
    <x v="149"/>
    <x v="13"/>
    <x v="13"/>
    <x v="2"/>
    <s v="Crédito a 30 dias"/>
    <s v="Febrero"/>
    <s v="chapinero"/>
  </r>
  <r>
    <s v="500803-136*"/>
    <s v="Orden de compra"/>
    <m/>
    <s v="Febrero"/>
    <s v="Alcohol antiseptico al 70% Galón 3,800ml feb"/>
    <n v="50"/>
    <s v="Pesos"/>
    <n v="1732640"/>
    <n v="500803"/>
    <x v="149"/>
    <x v="13"/>
    <x v="13"/>
    <x v="4"/>
    <s v="Crédito a 30 dias"/>
    <s v="Marzo"/>
    <s v="chapinero"/>
  </r>
  <r>
    <s v="500803-137*"/>
    <s v="Orden de compra"/>
    <m/>
    <s v="Marzo"/>
    <s v="Alcohol antiseptico al 70% Galón 3,800ml mar"/>
    <n v="50"/>
    <s v="Pesos"/>
    <n v="1732640"/>
    <n v="500803"/>
    <x v="149"/>
    <x v="13"/>
    <x v="13"/>
    <x v="14"/>
    <s v="Crédito a 30 dias"/>
    <s v="Abril"/>
    <s v="chapinero"/>
  </r>
  <r>
    <s v="500803-138*"/>
    <s v="Orden de compra"/>
    <m/>
    <s v="Abril"/>
    <s v="Alcohol antiseptico al 70% Galón 3,800ml may"/>
    <n v="50"/>
    <s v="Pesos"/>
    <n v="1732640"/>
    <n v="500803"/>
    <x v="149"/>
    <x v="13"/>
    <x v="13"/>
    <x v="7"/>
    <s v="Crédito a 30 dias"/>
    <s v="Mayo"/>
    <s v="chapinero"/>
  </r>
  <r>
    <s v="500803-139*"/>
    <s v="Orden de compra"/>
    <m/>
    <s v="Junio"/>
    <s v="Alcohol antiseptico al 70% Galón 3,800ml jun"/>
    <n v="50"/>
    <s v="Pesos"/>
    <n v="1732640"/>
    <n v="500803"/>
    <x v="149"/>
    <x v="13"/>
    <x v="13"/>
    <x v="15"/>
    <s v="Crédito a 30 dias"/>
    <s v="Julio"/>
    <s v="chapinero"/>
  </r>
  <r>
    <s v="500803-140*"/>
    <s v="Orden de compra"/>
    <m/>
    <s v="Mayo"/>
    <s v="Alcohol antiseptico al 70% Galón 3,800ml"/>
    <n v="50"/>
    <s v="Pesos"/>
    <n v="1732640"/>
    <n v="500803"/>
    <x v="149"/>
    <x v="13"/>
    <x v="13"/>
    <x v="6"/>
    <s v="Crédito a 30 dias"/>
    <s v="Junio"/>
    <s v="chapinero"/>
  </r>
  <r>
    <s v="500803-141*"/>
    <s v="Orden de compra"/>
    <m/>
    <s v="Julio"/>
    <s v="Alcohol antiseptico al 70% Galón 3,800ml jul"/>
    <n v="50"/>
    <s v="Pesos"/>
    <n v="1732640"/>
    <n v="500803"/>
    <x v="149"/>
    <x v="13"/>
    <x v="13"/>
    <x v="0"/>
    <s v="Crédito a 30 dias"/>
    <s v="Agosto"/>
    <s v="chapinero"/>
  </r>
  <r>
    <s v="500803-142*"/>
    <s v="Orden de compra"/>
    <m/>
    <s v="Agosto"/>
    <s v="Alcohol antiseptico al 70% Galón 3,800ml agos"/>
    <n v="50"/>
    <s v="Pesos"/>
    <n v="1732640"/>
    <n v="500803"/>
    <x v="149"/>
    <x v="13"/>
    <x v="13"/>
    <x v="5"/>
    <s v="Crédito a 30 dias"/>
    <s v="Septiembre"/>
    <s v="chapinero"/>
  </r>
  <r>
    <s v="500803-143*"/>
    <s v="Orden de compra"/>
    <m/>
    <s v="Septiembre"/>
    <s v="Alcohol antiseptico al 70% Galón 3,800ml sep"/>
    <n v="50"/>
    <s v="Pesos"/>
    <n v="1732640"/>
    <n v="500803"/>
    <x v="149"/>
    <x v="13"/>
    <x v="13"/>
    <x v="3"/>
    <s v="Crédito a 30 dias"/>
    <s v="Octubre"/>
    <s v="chapinero"/>
  </r>
  <r>
    <s v="500803-144*"/>
    <s v="Orden de compra"/>
    <m/>
    <s v="Octubre"/>
    <s v="Alcohol antiseptico al 70% Galón 3,800ml oct"/>
    <n v="50"/>
    <s v="Pesos"/>
    <n v="1732640"/>
    <n v="500803"/>
    <x v="149"/>
    <x v="13"/>
    <x v="13"/>
    <x v="19"/>
    <s v="Crédito a 30 dias"/>
    <s v="Noviembre"/>
    <s v="chapinero"/>
  </r>
  <r>
    <s v="500803-146*"/>
    <s v="Orden de compra"/>
    <m/>
    <s v="Diciembre"/>
    <s v="Alcohol antiseptico al 70% Galón 3,800ml dic"/>
    <n v="50"/>
    <s v="Pesos"/>
    <n v="1732640"/>
    <n v="500803"/>
    <x v="149"/>
    <x v="13"/>
    <x v="13"/>
    <x v="20"/>
    <s v="Crédito a 30 dias"/>
    <s v="Enero"/>
    <s v="chapinero"/>
  </r>
  <r>
    <s v="500803-147*"/>
    <s v="Orden de compra"/>
    <m/>
    <s v="Enero"/>
    <s v="Gel antibacterial Galón por 3,750cc ene"/>
    <n v="50"/>
    <s v="Pesos"/>
    <n v="2475200"/>
    <n v="500803"/>
    <x v="149"/>
    <x v="13"/>
    <x v="13"/>
    <x v="2"/>
    <s v="Crédito a 30 dias"/>
    <s v="Febrero"/>
    <s v="chapinero"/>
  </r>
  <r>
    <s v="500803-148*"/>
    <s v="Orden de compra"/>
    <m/>
    <s v="Febrero"/>
    <s v="Gel antibacterial Galón por 3,750cc feb"/>
    <n v="50"/>
    <s v="Pesos"/>
    <n v="2475200"/>
    <n v="500803"/>
    <x v="149"/>
    <x v="6"/>
    <x v="6"/>
    <x v="4"/>
    <s v="Crédito a 30 dias"/>
    <s v="Marzo"/>
    <s v="chapinero"/>
  </r>
  <r>
    <s v="500803-149*"/>
    <s v="Orden de compra"/>
    <m/>
    <s v="Marzo"/>
    <s v="Gel antibacterial Galón por 3,750cc mar"/>
    <n v="50"/>
    <s v="Pesos"/>
    <n v="2475200"/>
    <n v="500803"/>
    <x v="149"/>
    <x v="13"/>
    <x v="13"/>
    <x v="14"/>
    <s v="Crédito a 30 dias"/>
    <s v="Abril"/>
    <s v="chapinero"/>
  </r>
  <r>
    <s v="500803-150*"/>
    <s v="Orden de compra"/>
    <m/>
    <s v="Abril"/>
    <s v="Gel antibacterial Galón por 3,750cc abr"/>
    <n v="50"/>
    <s v="Pesos"/>
    <n v="2475200"/>
    <n v="500803"/>
    <x v="149"/>
    <x v="13"/>
    <x v="13"/>
    <x v="7"/>
    <s v="Crédito a 30 dias"/>
    <s v="Mayo"/>
    <s v="chapinero"/>
  </r>
  <r>
    <s v="500803-151*"/>
    <s v="Orden de compra"/>
    <m/>
    <s v="Mayo"/>
    <s v="Gel antibacterial Galón por 3,750cc mayo"/>
    <n v="50"/>
    <s v="Pesos"/>
    <n v="2475200"/>
    <n v="500803"/>
    <x v="149"/>
    <x v="13"/>
    <x v="13"/>
    <x v="6"/>
    <s v="Crédito a 30 dias"/>
    <s v="Junio"/>
    <s v="chapinero"/>
  </r>
  <r>
    <s v="500803-152*"/>
    <s v="Orden de compra"/>
    <m/>
    <s v="Junio"/>
    <s v="Gel antibacterial Galón por 3,750cc jun"/>
    <n v="50"/>
    <s v="Pesos"/>
    <n v="2475200"/>
    <n v="500803"/>
    <x v="149"/>
    <x v="13"/>
    <x v="13"/>
    <x v="15"/>
    <s v="Crédito a 30 dias"/>
    <s v="Julio"/>
    <s v="chapinero"/>
  </r>
  <r>
    <s v="500803-153*"/>
    <s v="Orden de compra"/>
    <m/>
    <s v="Julio"/>
    <s v="Gel antibacterial Galón por 3,750cc jul"/>
    <n v="50"/>
    <s v="Pesos"/>
    <n v="2475200"/>
    <n v="500803"/>
    <x v="149"/>
    <x v="13"/>
    <x v="13"/>
    <x v="0"/>
    <s v="Crédito a 30 dias"/>
    <s v="Agosto"/>
    <s v="chapinero"/>
  </r>
  <r>
    <s v="500803-154*"/>
    <s v="Orden de compra"/>
    <m/>
    <s v="Agosto"/>
    <s v="Gel antibacterial Galón por 3,750cc ago"/>
    <n v="50"/>
    <s v="Pesos"/>
    <n v="2475200"/>
    <n v="500803"/>
    <x v="149"/>
    <x v="13"/>
    <x v="13"/>
    <x v="5"/>
    <s v="Crédito a 30 dias"/>
    <s v="Septiembre"/>
    <s v="chapinero"/>
  </r>
  <r>
    <s v="500803-155*"/>
    <s v="Orden de compra"/>
    <m/>
    <s v="Septiembre"/>
    <s v="Gel antibacterial Galón por 3,750cc"/>
    <n v="50"/>
    <s v="Pesos"/>
    <n v="2475200"/>
    <n v="500803"/>
    <x v="149"/>
    <x v="13"/>
    <x v="13"/>
    <x v="3"/>
    <s v="Crédito a 30 dias"/>
    <s v="Octubre"/>
    <s v="chapinero"/>
  </r>
  <r>
    <s v="500803-156*"/>
    <s v="Orden de compra"/>
    <m/>
    <s v="Octubre"/>
    <s v="Gel antibacterial Galón por 3,750cc oct"/>
    <n v="50"/>
    <s v="Pesos"/>
    <n v="2475200"/>
    <n v="500803"/>
    <x v="149"/>
    <x v="13"/>
    <x v="13"/>
    <x v="19"/>
    <s v="Crédito a 30 dias"/>
    <s v="Noviembre"/>
    <s v="chapinero"/>
  </r>
  <r>
    <s v="500803-157*"/>
    <s v="Orden de compra"/>
    <m/>
    <s v="Noviembre"/>
    <s v="Gel antibacterial Galón por 3,750cc nov"/>
    <n v="50"/>
    <s v="Pesos"/>
    <n v="2475200"/>
    <n v="500803"/>
    <x v="149"/>
    <x v="13"/>
    <x v="13"/>
    <x v="1"/>
    <s v="Crédito a 30 dias"/>
    <s v="Diciembre"/>
    <s v="chapinero"/>
  </r>
  <r>
    <s v="500803-158*"/>
    <s v="Orden de compra"/>
    <m/>
    <s v="Diciembre"/>
    <s v="Gel antibacterial Galón por 3,750cc dic"/>
    <n v="50"/>
    <s v="Pesos"/>
    <n v="2475200"/>
    <n v="500803"/>
    <x v="149"/>
    <x v="13"/>
    <x v="13"/>
    <x v="20"/>
    <s v="Crédito a 30 dias"/>
    <s v="Enero"/>
    <s v="chapinero"/>
  </r>
  <r>
    <s v="500803-159*"/>
    <s v="Orden de compra"/>
    <m/>
    <s v="Enero"/>
    <s v="Gel antibacterial Botella de 1,000cc"/>
    <n v="20"/>
    <s v="Pesos"/>
    <n v="371280"/>
    <n v="500803"/>
    <x v="149"/>
    <x v="13"/>
    <x v="13"/>
    <x v="2"/>
    <s v="Crédito a 30 dias"/>
    <s v="Febrero"/>
    <s v="chapinero"/>
  </r>
  <r>
    <s v="500803-160*"/>
    <s v="Orden de compra"/>
    <m/>
    <s v="Febrero"/>
    <s v="Gel antibacterial Botella de 1,000cc"/>
    <n v="20"/>
    <s v="Pesos"/>
    <n v="371280"/>
    <n v="500803"/>
    <x v="149"/>
    <x v="13"/>
    <x v="13"/>
    <x v="4"/>
    <s v="Crédito a 30 dias"/>
    <s v="Marzo"/>
    <s v="chapinero"/>
  </r>
  <r>
    <s v="500803-161*"/>
    <s v="Orden de compra"/>
    <m/>
    <s v="Marzo"/>
    <s v="Gel antibacterial Botella de 1,000cc"/>
    <n v="20"/>
    <s v="Pesos"/>
    <n v="371280"/>
    <n v="500803"/>
    <x v="149"/>
    <x v="13"/>
    <x v="13"/>
    <x v="14"/>
    <s v="Crédito a 30 dias"/>
    <s v="Abril"/>
    <s v="chapinero"/>
  </r>
  <r>
    <s v="500803-163*"/>
    <s v="Orden de compra"/>
    <m/>
    <s v="Mayo"/>
    <s v="Gel antibacterial Botella de 1,000cc"/>
    <n v="20"/>
    <s v="Pesos"/>
    <n v="371280"/>
    <n v="500803"/>
    <x v="149"/>
    <x v="13"/>
    <x v="13"/>
    <x v="6"/>
    <s v="Crédito a 30 dias"/>
    <s v="Junio"/>
    <s v="chapinero"/>
  </r>
  <r>
    <s v="500803-164*"/>
    <s v="Orden de compra"/>
    <m/>
    <s v="Junio"/>
    <s v="Gel antibacterial Botella de 1,000cc"/>
    <n v="20"/>
    <s v="Pesos"/>
    <n v="371280"/>
    <n v="500803"/>
    <x v="149"/>
    <x v="13"/>
    <x v="13"/>
    <x v="15"/>
    <s v="Crédito a 30 dias"/>
    <s v="Julio"/>
    <s v="chapinero"/>
  </r>
  <r>
    <s v="500803-165*"/>
    <s v="Orden de compra"/>
    <m/>
    <s v="Julio"/>
    <s v="Gel antibacterial Botella de 1,000cc"/>
    <n v="20"/>
    <s v="Pesos"/>
    <n v="371280"/>
    <n v="500803"/>
    <x v="149"/>
    <x v="13"/>
    <x v="13"/>
    <x v="0"/>
    <s v="Crédito a 30 dias"/>
    <s v="Agosto"/>
    <s v="chapinero"/>
  </r>
  <r>
    <s v="500803-166*"/>
    <s v="Orden de compra"/>
    <m/>
    <s v="Agosto"/>
    <s v="Gel antibacterial Botella de 1,000cc"/>
    <n v="20"/>
    <s v="Pesos"/>
    <n v="371280"/>
    <n v="500803"/>
    <x v="149"/>
    <x v="13"/>
    <x v="13"/>
    <x v="5"/>
    <s v="Crédito a 30 dias"/>
    <s v="Septiembre"/>
    <s v="chapinero"/>
  </r>
  <r>
    <s v="500803-167*"/>
    <s v="Orden de compra"/>
    <m/>
    <s v="Septiembre"/>
    <s v="Gel antibacterial Botella de 1,000cc"/>
    <n v="20"/>
    <s v="Pesos"/>
    <n v="371280"/>
    <n v="500803"/>
    <x v="149"/>
    <x v="13"/>
    <x v="13"/>
    <x v="3"/>
    <s v="Crédito a 30 dias"/>
    <s v="Octubre"/>
    <s v="chapinero"/>
  </r>
  <r>
    <s v="500803-168*"/>
    <s v="Orden de compra"/>
    <m/>
    <s v="Octubre"/>
    <s v="Gel antibacterial Botella de 1,000cc"/>
    <n v="20"/>
    <s v="Pesos"/>
    <n v="371280"/>
    <n v="500803"/>
    <x v="149"/>
    <x v="13"/>
    <x v="13"/>
    <x v="19"/>
    <s v="Crédito a 30 dias"/>
    <s v="Noviembre"/>
    <s v="chapinero"/>
  </r>
  <r>
    <s v="500803-169*"/>
    <s v="Orden de compra"/>
    <m/>
    <s v="Noviembre"/>
    <s v="Gel antibacterial Botella de 1,000cc"/>
    <n v="20"/>
    <s v="Pesos"/>
    <n v="371280"/>
    <n v="500803"/>
    <x v="149"/>
    <x v="13"/>
    <x v="13"/>
    <x v="1"/>
    <s v="Crédito a 30 dias"/>
    <s v="Diciembre"/>
    <s v="chapinero"/>
  </r>
  <r>
    <s v="500803-170*"/>
    <s v="Orden de compra"/>
    <m/>
    <s v="Diciembre"/>
    <s v="Gel antibacterial Botella de 1,000cc"/>
    <n v="20"/>
    <s v="Pesos"/>
    <n v="371280"/>
    <n v="500803"/>
    <x v="149"/>
    <x v="13"/>
    <x v="13"/>
    <x v="20"/>
    <s v="Crédito a 30 dias"/>
    <s v="Enero"/>
    <s v="chapinero"/>
  </r>
  <r>
    <s v="500803-171*"/>
    <s v="Orden de compra"/>
    <m/>
    <s v="Febrero"/>
    <s v="Extintores - Compra  Yopal "/>
    <n v="71"/>
    <s v="Pesos"/>
    <n v="11372400"/>
    <n v="500803"/>
    <x v="149"/>
    <x v="7"/>
    <x v="7"/>
    <x v="4"/>
    <s v="Crédito a 30 dias"/>
    <s v="Marzo"/>
    <s v="sede utopía"/>
  </r>
  <r>
    <s v="500803-172*"/>
    <s v="Orden de compra"/>
    <m/>
    <s v="Febrero"/>
    <s v="Tapetes atrapahumedad 1,86 X 090"/>
    <n v="5"/>
    <s v="Pesos"/>
    <n v="2184983"/>
    <n v="500803"/>
    <x v="149"/>
    <x v="13"/>
    <x v="13"/>
    <x v="4"/>
    <s v="Crédito a 30 dias"/>
    <s v="Marzo"/>
    <s v="sede chapinero"/>
  </r>
  <r>
    <s v="500803-173*"/>
    <s v="Orden de compra"/>
    <n v="0"/>
    <s v="Febrero"/>
    <s v="Tapetes atrapahuemadad 1.60 X 1.45"/>
    <n v="5"/>
    <s v="Pesos"/>
    <n v="2264600"/>
    <n v="500803"/>
    <x v="149"/>
    <x v="13"/>
    <x v="13"/>
    <x v="4"/>
    <s v="Crédito a 30 dias"/>
    <s v="Marzo"/>
    <s v="sede chapinero"/>
  </r>
  <r>
    <s v="500803-174*"/>
    <s v="Orden de compra"/>
    <m/>
    <s v="Mayo"/>
    <s v="Carro escurridor"/>
    <n v="10"/>
    <s v="Pesos"/>
    <n v="3640000"/>
    <n v="500803"/>
    <x v="149"/>
    <x v="13"/>
    <x v="13"/>
    <x v="6"/>
    <s v="Crédito a 30 dias"/>
    <s v="Junio"/>
    <s v="sede chapinero"/>
  </r>
  <r>
    <s v="500803-175*"/>
    <s v="Orden de compra"/>
    <m/>
    <s v="Febrero"/>
    <s v="Servicio de Fotocopiado. Servicio externo"/>
    <n v="1"/>
    <s v="Pesos"/>
    <n v="312000"/>
    <n v="500803"/>
    <x v="149"/>
    <x v="35"/>
    <x v="35"/>
    <x v="4"/>
    <s v="Crédito a 30 dias"/>
    <s v="Marzo"/>
    <s v="sede chapinero"/>
  </r>
  <r>
    <s v="500803-176*"/>
    <s v="Orden de compra"/>
    <m/>
    <s v="Marzo"/>
    <s v="Servicio de Fotocopiado. Servicio externo"/>
    <n v="1"/>
    <s v="Pesos"/>
    <n v="312000"/>
    <n v="500803"/>
    <x v="149"/>
    <x v="35"/>
    <x v="35"/>
    <x v="14"/>
    <s v="Crédito a 30 dias"/>
    <s v="Abril"/>
    <s v="sede chapinero"/>
  </r>
  <r>
    <s v="500803-177*"/>
    <s v="Orden de compra"/>
    <m/>
    <s v="Abril"/>
    <s v="Servicio de Fotocopiado. Servicio externo"/>
    <n v="1"/>
    <s v="Pesos"/>
    <n v="312000"/>
    <n v="500803"/>
    <x v="149"/>
    <x v="35"/>
    <x v="35"/>
    <x v="7"/>
    <s v="Crédito a 30 dias"/>
    <s v="Mayo"/>
    <s v="sede chapinero"/>
  </r>
  <r>
    <s v="500803-178*"/>
    <s v="Orden de compra"/>
    <m/>
    <s v="Mayo"/>
    <s v="Servicio de Fotocopiado. Servicio externo"/>
    <n v="1"/>
    <s v="Pesos"/>
    <n v="312000"/>
    <n v="500803"/>
    <x v="149"/>
    <x v="35"/>
    <x v="35"/>
    <x v="6"/>
    <s v="Crédito a 30 dias"/>
    <s v="Junio"/>
    <s v="sede chapinero"/>
  </r>
  <r>
    <s v="500803-179*"/>
    <s v="Orden de compra"/>
    <m/>
    <s v="Junio"/>
    <s v="Servicio de Fotocopiado. Servicio externo"/>
    <n v="1"/>
    <s v="Pesos"/>
    <n v="312000"/>
    <n v="500803"/>
    <x v="149"/>
    <x v="35"/>
    <x v="35"/>
    <x v="15"/>
    <s v="Crédito a 30 dias"/>
    <s v="Julio"/>
    <s v="sede chapinero"/>
  </r>
  <r>
    <s v="500803-180*"/>
    <s v="Orden de compra"/>
    <m/>
    <s v="Julio"/>
    <s v="Servicio de Fotocopiado. Servicio externo"/>
    <n v="1"/>
    <s v="Pesos"/>
    <n v="312000"/>
    <n v="500803"/>
    <x v="149"/>
    <x v="35"/>
    <x v="35"/>
    <x v="0"/>
    <s v="Crédito a 30 dias"/>
    <s v="Agosto"/>
    <s v="sede chapinero"/>
  </r>
  <r>
    <s v="500803-181*"/>
    <s v="Orden de compra"/>
    <m/>
    <s v="Agosto"/>
    <s v="Servicio de Fotocopiado. Servicio externo"/>
    <n v="1"/>
    <s v="Pesos"/>
    <n v="312000"/>
    <n v="500803"/>
    <x v="149"/>
    <x v="35"/>
    <x v="35"/>
    <x v="5"/>
    <s v="Crédito a 30 dias"/>
    <s v="Septiembre"/>
    <s v="sede chapinero"/>
  </r>
  <r>
    <s v="500803-182*"/>
    <s v="Orden de compra"/>
    <m/>
    <s v="Septiembre"/>
    <s v="Servicio de Fotocopiado. Servicio externo"/>
    <n v="1"/>
    <s v="Pesos"/>
    <n v="312000"/>
    <n v="500803"/>
    <x v="149"/>
    <x v="35"/>
    <x v="35"/>
    <x v="3"/>
    <s v="Crédito a 30 dias"/>
    <s v="Octubre"/>
    <s v="sede chapinero"/>
  </r>
  <r>
    <s v="500803-183*"/>
    <s v="Orden de compra"/>
    <m/>
    <s v="Octubre"/>
    <s v="Servicio de Fotocopiado. Servicio externo"/>
    <n v="1"/>
    <s v="Pesos"/>
    <n v="312000"/>
    <n v="500803"/>
    <x v="149"/>
    <x v="35"/>
    <x v="35"/>
    <x v="19"/>
    <s v="Crédito a 30 dias"/>
    <s v="Noviembre"/>
    <s v="sede chapinero"/>
  </r>
  <r>
    <s v="500803-184*"/>
    <s v="Orden de compra"/>
    <m/>
    <s v="Noviembre"/>
    <s v="Servicio de Fotocopiado. Servicio externo"/>
    <n v="1"/>
    <s v="Pesos"/>
    <n v="312000"/>
    <n v="500803"/>
    <x v="149"/>
    <x v="35"/>
    <x v="35"/>
    <x v="1"/>
    <s v="Crédito a 30 dias"/>
    <s v="Diciembre"/>
    <s v="sede chapinero"/>
  </r>
  <r>
    <s v="500803-186*"/>
    <s v="Orden de compra"/>
    <m/>
    <s v="Febrero"/>
    <s v="Insumos carnetización Tarjetas PVC CR 8030 para elaboraciòn carnés de egresados "/>
    <n v="3250"/>
    <s v="Pesos"/>
    <n v="1007240"/>
    <n v="500803"/>
    <x v="149"/>
    <x v="1"/>
    <x v="1"/>
    <x v="4"/>
    <s v="Crédito a 30 dias"/>
    <s v="Marzo"/>
    <s v="sede chapinero"/>
  </r>
  <r>
    <s v="500803-187*"/>
    <s v="Orden de compra"/>
    <m/>
    <s v="Julio"/>
    <s v="Insumos carnetización Tarjetas PVC CR 8030 para elaboraciòn carnés de egresados "/>
    <n v="3250"/>
    <s v="Pesos"/>
    <n v="1007240"/>
    <n v="500803"/>
    <x v="149"/>
    <x v="1"/>
    <x v="1"/>
    <x v="0"/>
    <s v="Crédito a 30 dias"/>
    <s v="Agosto"/>
    <s v="sede chapinero"/>
  </r>
  <r>
    <s v="500803-188*"/>
    <s v="Orden de compra"/>
    <m/>
    <s v="Febrero"/>
    <s v="Insumos carnetización Tarjeta MYRAFLE 4 K para carnès estudiantiles    ---  "/>
    <n v="2500"/>
    <s v="Pesos"/>
    <n v="10920000"/>
    <n v="500803"/>
    <x v="149"/>
    <x v="1"/>
    <x v="1"/>
    <x v="4"/>
    <s v="Crédito a 30 dias"/>
    <s v="Marzo"/>
    <s v="sede chapinero"/>
  </r>
  <r>
    <s v="500803-189*"/>
    <s v="Orden de compra"/>
    <m/>
    <s v="Junio"/>
    <s v="Insumos carnetización Tarjeta MYRAFLE 4 K para carnès estudiantiles    ---  "/>
    <n v="2500"/>
    <s v="Pesos"/>
    <n v="10920000"/>
    <n v="500803"/>
    <x v="149"/>
    <x v="1"/>
    <x v="1"/>
    <x v="15"/>
    <s v="Crédito a 30 dias"/>
    <s v="Julio"/>
    <s v="sede chapinero"/>
  </r>
  <r>
    <s v="500803-192*"/>
    <s v="Orden de compra"/>
    <m/>
    <s v="Febrero"/>
    <s v="Insumos de papeleria"/>
    <n v="1"/>
    <s v="Pesos"/>
    <n v="312000"/>
    <n v="500803"/>
    <x v="149"/>
    <x v="1"/>
    <x v="1"/>
    <x v="4"/>
    <s v="Crédito a 30 dias"/>
    <s v="Marzo"/>
    <s v="sede chapinero"/>
  </r>
  <r>
    <s v="500803-193*"/>
    <s v="Orden de compra"/>
    <m/>
    <s v="Marzo"/>
    <s v="Insumos de papeleria"/>
    <n v="1"/>
    <s v="Pesos"/>
    <n v="312000"/>
    <n v="500803"/>
    <x v="149"/>
    <x v="1"/>
    <x v="1"/>
    <x v="14"/>
    <s v="Crédito a 30 dias"/>
    <s v="Abril"/>
    <s v="sede chapinero"/>
  </r>
  <r>
    <s v="500803-194*"/>
    <s v="Orden de compra"/>
    <m/>
    <s v="Abril"/>
    <s v="Insumos de papeleria"/>
    <n v="1"/>
    <s v="Pesos"/>
    <n v="312000"/>
    <n v="500803"/>
    <x v="149"/>
    <x v="1"/>
    <x v="1"/>
    <x v="7"/>
    <s v="Crédito a 30 dias"/>
    <s v="Mayo"/>
    <s v="sede chapinero"/>
  </r>
  <r>
    <s v="500803-195*"/>
    <s v="Orden de compra"/>
    <m/>
    <s v="Mayo"/>
    <s v="Insumos de papeleria"/>
    <n v="1"/>
    <s v="Pesos"/>
    <n v="312000"/>
    <n v="500803"/>
    <x v="149"/>
    <x v="1"/>
    <x v="1"/>
    <x v="6"/>
    <s v="Crédito a 30 dias"/>
    <s v="Junio"/>
    <s v="sede chapinero"/>
  </r>
  <r>
    <s v="500803-196*"/>
    <s v="Orden de compra"/>
    <m/>
    <s v="Junio"/>
    <s v="Insumos de papeleria"/>
    <n v="1"/>
    <s v="Pesos"/>
    <n v="312000"/>
    <n v="500803"/>
    <x v="149"/>
    <x v="1"/>
    <x v="1"/>
    <x v="15"/>
    <s v="Cuotas"/>
    <s v="Julio"/>
    <s v="sede chapinero"/>
  </r>
  <r>
    <s v="500803-197*"/>
    <s v="Orden de compra"/>
    <m/>
    <s v="Julio"/>
    <s v="Insumos de papeleria"/>
    <n v="1"/>
    <s v="Pesos"/>
    <n v="312000"/>
    <n v="500803"/>
    <x v="149"/>
    <x v="1"/>
    <x v="1"/>
    <x v="0"/>
    <s v="Crédito a 30 dias"/>
    <s v="Agosto"/>
    <s v="sede chapinero"/>
  </r>
  <r>
    <s v="500803-198*"/>
    <s v="Orden de compra"/>
    <m/>
    <s v="Agosto"/>
    <s v="Insumos de papeleria"/>
    <n v="1"/>
    <s v="Pesos"/>
    <n v="312000"/>
    <n v="500803"/>
    <x v="149"/>
    <x v="1"/>
    <x v="1"/>
    <x v="5"/>
    <s v="Crédito a 30 dias"/>
    <s v="Septiembre"/>
    <s v="sede chapinero"/>
  </r>
  <r>
    <s v="500803-199*"/>
    <s v="Orden de compra"/>
    <m/>
    <s v="Septiembre"/>
    <s v="Insumos de papeleria"/>
    <n v="1"/>
    <s v="Pesos"/>
    <n v="312000"/>
    <n v="500803"/>
    <x v="149"/>
    <x v="1"/>
    <x v="1"/>
    <x v="3"/>
    <s v="Crédito a 30 dias"/>
    <s v="Octubre"/>
    <s v="sede chapinero"/>
  </r>
  <r>
    <s v="500803-200*"/>
    <s v="Orden de compra"/>
    <m/>
    <s v="Octubre"/>
    <s v="Insumos de papeleria"/>
    <n v="1"/>
    <s v="Pesos"/>
    <n v="312000"/>
    <n v="500803"/>
    <x v="149"/>
    <x v="1"/>
    <x v="1"/>
    <x v="19"/>
    <s v="Crédito a 30 dias"/>
    <s v="Noviembre"/>
    <s v="sede chapinero"/>
  </r>
  <r>
    <s v="500803-201*"/>
    <s v="Orden de compra"/>
    <m/>
    <s v="Noviembre"/>
    <s v="Insumos de papeleria"/>
    <n v="1"/>
    <s v="Pesos"/>
    <n v="312000"/>
    <n v="500803"/>
    <x v="149"/>
    <x v="1"/>
    <x v="1"/>
    <x v="1"/>
    <s v="Crédito a 30 dias"/>
    <s v="Diciembre"/>
    <s v="sede chapinero"/>
  </r>
  <r>
    <s v="500803-202*"/>
    <s v="Orden de compra"/>
    <m/>
    <s v="Febrero"/>
    <s v="Rollos de papel para Impresora ingreso y salidas vehiculares "/>
    <n v="12"/>
    <s v="Pesos"/>
    <n v="270317"/>
    <n v="500803"/>
    <x v="149"/>
    <x v="1"/>
    <x v="1"/>
    <x v="4"/>
    <s v="Crédito a 30 dias"/>
    <s v="Marzo"/>
    <s v="sede chapinero"/>
  </r>
  <r>
    <s v="500803-203*"/>
    <s v="Orden de compra"/>
    <m/>
    <s v="Marzo"/>
    <s v="Señalización"/>
    <n v="1"/>
    <s v="Pesos"/>
    <n v="5200000"/>
    <n v="500803"/>
    <x v="149"/>
    <x v="1"/>
    <x v="1"/>
    <x v="14"/>
    <s v="Crédito a 30 dias"/>
    <s v="Abril"/>
    <s v="sede chapinero"/>
  </r>
  <r>
    <s v="500803-204*"/>
    <s v="Orden de compra"/>
    <m/>
    <s v="Mayo"/>
    <s v="Señalización"/>
    <n v="1"/>
    <s v="Pesos"/>
    <n v="5200000"/>
    <n v="500803"/>
    <x v="149"/>
    <x v="1"/>
    <x v="1"/>
    <x v="6"/>
    <s v="Cuotas"/>
    <s v="Junio"/>
    <s v="sede chapinero"/>
  </r>
  <r>
    <s v="500803-205*"/>
    <s v="Orden de compra"/>
    <m/>
    <s v="Agosto"/>
    <s v="Señalización"/>
    <n v="1"/>
    <s v="Pesos"/>
    <n v="5200000"/>
    <n v="500803"/>
    <x v="149"/>
    <x v="1"/>
    <x v="1"/>
    <x v="5"/>
    <s v="Crédito a 30 dias"/>
    <s v="Septiembre"/>
    <s v="sede chapinero"/>
  </r>
  <r>
    <s v="500803-206*"/>
    <s v="Orden de compra"/>
    <m/>
    <s v="Octubre"/>
    <s v="Señalización"/>
    <n v="1"/>
    <s v="Pesos"/>
    <n v="5200000"/>
    <n v="500803"/>
    <x v="149"/>
    <x v="1"/>
    <x v="1"/>
    <x v="19"/>
    <s v="Crédito a 30 dias"/>
    <s v="Noviembre"/>
    <s v="sede chapinero"/>
  </r>
  <r>
    <s v="500803-208*"/>
    <s v="Orden de compra"/>
    <m/>
    <s v="Marzo"/>
    <s v="Matamaleza x Galón / Round o Panzer"/>
    <n v="5"/>
    <s v="Pesos"/>
    <n v="495040"/>
    <n v="500803"/>
    <x v="149"/>
    <x v="7"/>
    <x v="7"/>
    <x v="14"/>
    <s v="Crédito a 30 dias"/>
    <s v="Abril"/>
    <s v="sede chapinero"/>
  </r>
  <r>
    <s v="500803-210*"/>
    <s v="Orden de compra"/>
    <m/>
    <s v="Julio"/>
    <s v="Matamaleza x Galón / Round o Panzer"/>
    <n v="5"/>
    <s v="Pesos"/>
    <n v="495040"/>
    <n v="500803"/>
    <x v="149"/>
    <x v="7"/>
    <x v="7"/>
    <x v="0"/>
    <s v="Crédito a 30 dias"/>
    <s v="Agosto"/>
    <s v="sede chapinero"/>
  </r>
  <r>
    <s v="500803-211*"/>
    <s v="Orden de compra"/>
    <m/>
    <s v="Mayo"/>
    <s v="Herramienta de mano de jardinería"/>
    <n v="1"/>
    <s v="Pesos"/>
    <n v="3328000"/>
    <n v="500803"/>
    <x v="149"/>
    <x v="7"/>
    <x v="7"/>
    <x v="6"/>
    <s v="Crédito a 30 dias"/>
    <s v="Junio"/>
    <s v="sede chapinero"/>
  </r>
  <r>
    <s v="500803-212*"/>
    <s v="Orden de compra"/>
    <m/>
    <s v="Marzo"/>
    <s v="Arreglo de radios de comunicación de las oficinas de la Sede, CCTV Y Coordinaciones"/>
    <n v="14"/>
    <s v="Pesos"/>
    <n v="5824000"/>
    <n v="500803"/>
    <x v="149"/>
    <x v="3"/>
    <x v="3"/>
    <x v="14"/>
    <s v="Crédito a 30 dias"/>
    <s v="Abril"/>
    <s v="sede candelaria"/>
  </r>
  <r>
    <s v="500803-213*"/>
    <s v="Orden de compra"/>
    <m/>
    <s v="Agosto"/>
    <s v="Arreglo de radios de comunicación de las oficinas de la Sede, CCTV Y Coordinaciones"/>
    <n v="14"/>
    <s v="Pesos"/>
    <n v="5824000"/>
    <n v="500803"/>
    <x v="149"/>
    <x v="3"/>
    <x v="3"/>
    <x v="5"/>
    <s v="Crédito a 30 dias"/>
    <s v="Septiembre"/>
    <s v="sede candelaria"/>
  </r>
  <r>
    <s v="500803-214*"/>
    <s v="Orden de compra"/>
    <m/>
    <s v="Abril"/>
    <s v="Arreglo de UPS ubicadas en CCTV y porterias"/>
    <n v="2"/>
    <s v="Pesos"/>
    <n v="399000"/>
    <n v="500803"/>
    <x v="149"/>
    <x v="3"/>
    <x v="3"/>
    <x v="7"/>
    <s v="Crédito a 30 dias"/>
    <s v="Mayo"/>
    <s v="sede candelaria"/>
  </r>
  <r>
    <s v="500803-215*"/>
    <s v="Orden de compra"/>
    <m/>
    <s v="Febrero"/>
    <s v="Mantenimiento de aspiradora electrolux"/>
    <n v="2"/>
    <s v="Pesos"/>
    <n v="811200"/>
    <n v="500803"/>
    <x v="149"/>
    <x v="29"/>
    <x v="29"/>
    <x v="4"/>
    <s v="Crédito a 30 dias"/>
    <s v="Marzo"/>
    <s v="sede candelaria"/>
  </r>
  <r>
    <s v="500803-216*"/>
    <s v="Orden de compra"/>
    <m/>
    <s v="Marzo"/>
    <s v="Mantenimiento de aspiradora karcher"/>
    <n v="6"/>
    <s v="Pesos"/>
    <n v="780000"/>
    <n v="500803"/>
    <x v="149"/>
    <x v="29"/>
    <x v="29"/>
    <x v="14"/>
    <s v="Crédito a 30 dias"/>
    <s v="Abril"/>
    <s v="sede candelaria"/>
  </r>
  <r>
    <s v="500803-217*"/>
    <s v="Orden de compra"/>
    <m/>
    <s v="Agosto"/>
    <s v="Mantenimiento de aspiradora karcher"/>
    <n v="6"/>
    <s v="Pesos"/>
    <n v="780000"/>
    <n v="500803"/>
    <x v="149"/>
    <x v="29"/>
    <x v="29"/>
    <x v="5"/>
    <s v="Crédito a 30 dias"/>
    <s v="Septiembre"/>
    <s v="sede candelaria"/>
  </r>
  <r>
    <s v="500803-218*"/>
    <s v="Orden de compra"/>
    <m/>
    <s v="Marzo"/>
    <s v="Mantenimiento de brilladora Karcher"/>
    <n v="14"/>
    <s v="Pesos"/>
    <n v="6552000"/>
    <n v="500803"/>
    <x v="149"/>
    <x v="29"/>
    <x v="29"/>
    <x v="14"/>
    <s v="Crédito a 30 dias"/>
    <s v="Abril"/>
    <s v="sede candelaria"/>
  </r>
  <r>
    <s v="500803-219*"/>
    <s v="Orden de compra"/>
    <m/>
    <s v="Julio"/>
    <s v="Mantenimiento de brilladora Karcher"/>
    <n v="14"/>
    <s v="Pesos"/>
    <n v="6552000"/>
    <n v="500803"/>
    <x v="149"/>
    <x v="29"/>
    <x v="29"/>
    <x v="0"/>
    <s v="Crédito a 30 dias"/>
    <s v="Agosto"/>
    <s v="sede candelaria"/>
  </r>
  <r>
    <s v="500803-220*"/>
    <s v="Orden de compra"/>
    <m/>
    <s v="Febrero"/>
    <s v="Mantenimiento de Brilladoras Electrolux"/>
    <n v="12"/>
    <s v="Pesos"/>
    <n v="4867200"/>
    <n v="500803"/>
    <x v="149"/>
    <x v="29"/>
    <x v="29"/>
    <x v="4"/>
    <s v="Crédito a 30 dias"/>
    <s v="Marzo"/>
    <s v="sede candelaria"/>
  </r>
  <r>
    <s v="500803-221*"/>
    <s v="Orden de compra"/>
    <m/>
    <s v="Junio"/>
    <s v="Mantenimiento de Brilladoras Electrolux"/>
    <n v="12"/>
    <s v="Pesos"/>
    <n v="4867200"/>
    <n v="500803"/>
    <x v="149"/>
    <x v="29"/>
    <x v="29"/>
    <x v="15"/>
    <s v="Crédito a 30 dias"/>
    <s v="Julio"/>
    <s v="sede candelaria"/>
  </r>
  <r>
    <s v="500803-222*"/>
    <s v="Orden de compra"/>
    <m/>
    <s v="Marzo"/>
    <s v="Mantenimiento de hidrolavadoras Karcher"/>
    <n v="2"/>
    <s v="Pesos"/>
    <n v="2159040"/>
    <n v="500803"/>
    <x v="149"/>
    <x v="29"/>
    <x v="29"/>
    <x v="14"/>
    <s v="Crédito a 30 dias"/>
    <s v="Abril"/>
    <s v="sede candelaria"/>
  </r>
  <r>
    <s v="500803-223*"/>
    <s v="Orden de compra"/>
    <m/>
    <s v="Marzo"/>
    <s v="Mantenimiento de lavavapor karcher"/>
    <n v="2"/>
    <s v="Pesos"/>
    <n v="1872000"/>
    <n v="500803"/>
    <x v="149"/>
    <x v="29"/>
    <x v="29"/>
    <x v="14"/>
    <s v="Crédito a 30 dias"/>
    <s v="Abril"/>
    <s v="sede candelaria"/>
  </r>
  <r>
    <s v="500803-224*"/>
    <s v="Orden de compra"/>
    <m/>
    <s v="Febrero"/>
    <s v="Mantenimiento corta setos"/>
    <n v="2"/>
    <s v="Pesos"/>
    <n v="166400"/>
    <n v="500803"/>
    <x v="149"/>
    <x v="48"/>
    <x v="48"/>
    <x v="4"/>
    <s v="Crédito a 30 dias"/>
    <s v="Marzo"/>
    <s v="sede candelaria"/>
  </r>
  <r>
    <s v="500803-225*"/>
    <s v="Orden de compra"/>
    <m/>
    <s v="Marzo"/>
    <s v="Mantenimiento guadaña"/>
    <n v="2"/>
    <s v="Pesos"/>
    <n v="166400"/>
    <n v="500803"/>
    <x v="149"/>
    <x v="48"/>
    <x v="48"/>
    <x v="14"/>
    <s v="Crédito a 30 dias"/>
    <s v="Abril"/>
    <s v="sede candelaria"/>
  </r>
  <r>
    <s v="500803-226*"/>
    <s v="Orden de compra"/>
    <m/>
    <s v="Febrero"/>
    <s v="Mantenimiento hornos microondas"/>
    <n v="4"/>
    <s v="Pesos"/>
    <n v="1456000"/>
    <n v="500803"/>
    <x v="149"/>
    <x v="29"/>
    <x v="29"/>
    <x v="4"/>
    <s v="Crédito a 30 dias"/>
    <s v="Marzo"/>
    <s v="sede candelaria"/>
  </r>
  <r>
    <s v="500803-227*"/>
    <s v="Orden de compra"/>
    <m/>
    <s v="Febrero"/>
    <s v="Mantenimiento motosierra"/>
    <n v="2"/>
    <s v="Pesos"/>
    <n v="684320"/>
    <n v="500803"/>
    <x v="149"/>
    <x v="29"/>
    <x v="29"/>
    <x v="4"/>
    <s v="Crédito a 30 dias"/>
    <s v="Marzo"/>
    <s v="sede candelaria"/>
  </r>
  <r>
    <s v="500803-228*"/>
    <s v="Orden de compra"/>
    <m/>
    <s v="Febrero"/>
    <s v="Mantenimiento grecas"/>
    <n v="16"/>
    <s v="Pesos"/>
    <n v="2496000"/>
    <n v="500803"/>
    <x v="149"/>
    <x v="29"/>
    <x v="29"/>
    <x v="4"/>
    <s v="Crédito a 30 dias"/>
    <s v="Marzo"/>
    <s v="sede candelaria"/>
  </r>
  <r>
    <s v="500803-229*"/>
    <s v="Orden de compra"/>
    <m/>
    <s v="Junio"/>
    <s v="Mantenimiento grecas"/>
    <n v="16"/>
    <s v="Pesos"/>
    <n v="2496000"/>
    <n v="500803"/>
    <x v="149"/>
    <x v="29"/>
    <x v="29"/>
    <x v="15"/>
    <s v="Crédito a 30 dias"/>
    <s v="Julio"/>
    <s v="sede candelaria"/>
  </r>
  <r>
    <s v="500803-230*"/>
    <s v="Orden de compra"/>
    <m/>
    <s v="Marzo"/>
    <s v="Mantenimiento lavadoras"/>
    <n v="2"/>
    <s v="Pesos"/>
    <n v="312000"/>
    <n v="500803"/>
    <x v="149"/>
    <x v="29"/>
    <x v="29"/>
    <x v="14"/>
    <s v="Crédito a 30 dias"/>
    <s v="Abril"/>
    <s v="sede candelaria"/>
  </r>
  <r>
    <s v="500803-231*"/>
    <s v="Orden de compra"/>
    <m/>
    <s v="Junio"/>
    <s v="Mantenimiento integral equipos de audio,  video y demás apoyos auditorios "/>
    <n v="3"/>
    <s v="Pesos"/>
    <n v="5670000"/>
    <n v="500803"/>
    <x v="149"/>
    <x v="27"/>
    <x v="27"/>
    <x v="15"/>
    <s v="Crédito a 30 dias"/>
    <s v="Julio"/>
    <s v="sede candelaria"/>
  </r>
  <r>
    <s v="500803-232*"/>
    <s v="Orden de compra"/>
    <m/>
    <s v="Febrero"/>
    <s v="Cambio de filtros de purificadores de agua"/>
    <n v="17"/>
    <s v="Pesos"/>
    <n v="1149200"/>
    <n v="500803"/>
    <x v="149"/>
    <x v="27"/>
    <x v="27"/>
    <x v="4"/>
    <s v="Crédito a 30 dias"/>
    <s v="Marzo"/>
    <s v="sede candelaria"/>
  </r>
  <r>
    <s v="500803-234*"/>
    <s v="Orden de compra"/>
    <m/>
    <s v="Junio"/>
    <s v="Mantenimiento de camaras de seguridad y equipos de respaldo de CCTV"/>
    <n v="42"/>
    <s v="Pesos"/>
    <n v="6770400"/>
    <n v="500803"/>
    <x v="149"/>
    <x v="27"/>
    <x v="27"/>
    <x v="15"/>
    <s v="Crédito a 30 dias"/>
    <s v="Julio"/>
    <s v="sede candelaria"/>
  </r>
  <r>
    <s v="500803-235*"/>
    <s v="Orden de compra"/>
    <m/>
    <s v="Febrero"/>
    <s v="Mantenimiento de camaras de seguridad y equipos de respaldo de CCTV"/>
    <n v="42"/>
    <s v="Pesos"/>
    <n v="6770400"/>
    <n v="500803"/>
    <x v="149"/>
    <x v="27"/>
    <x v="27"/>
    <x v="4"/>
    <s v="Crédito a 30 dias"/>
    <s v="Marzo"/>
    <s v="sede candelaria"/>
  </r>
  <r>
    <s v="500803-236*"/>
    <s v="Orden de compra"/>
    <m/>
    <s v="Marzo"/>
    <s v="Mantenimiento Domos Marca Pelco"/>
    <n v="3"/>
    <s v="Pesos"/>
    <n v="483600"/>
    <n v="500803"/>
    <x v="149"/>
    <x v="27"/>
    <x v="27"/>
    <x v="14"/>
    <s v="Crédito a 30 dias"/>
    <s v="Abril"/>
    <s v="sede candelaria"/>
  </r>
  <r>
    <s v="500803-237*"/>
    <s v="Orden de compra"/>
    <m/>
    <s v="Mayo"/>
    <s v="Mantenimiento de Extintores y gabinetes"/>
    <n v="144"/>
    <s v="Pesos"/>
    <n v="4532320"/>
    <n v="500803"/>
    <x v="149"/>
    <x v="27"/>
    <x v="27"/>
    <x v="6"/>
    <s v="Crédito a 30 dias"/>
    <s v="Junio"/>
    <s v="sede candelaria"/>
  </r>
  <r>
    <s v="500803-238*"/>
    <s v="Orden de compra"/>
    <m/>
    <s v="Febrero"/>
    <s v="Mantenimiento de Telones"/>
    <n v="31"/>
    <s v="Pesos"/>
    <n v="1302000"/>
    <n v="500803"/>
    <x v="149"/>
    <x v="27"/>
    <x v="27"/>
    <x v="4"/>
    <s v="Crédito a 30 dias"/>
    <s v="Marzo"/>
    <s v="sede candelaria"/>
  </r>
  <r>
    <s v="500803-239*"/>
    <s v="Orden de compra"/>
    <m/>
    <s v="Marzo"/>
    <s v="Mantenimiento de Telones"/>
    <n v="31"/>
    <s v="Pesos"/>
    <n v="1302000"/>
    <n v="500803"/>
    <x v="149"/>
    <x v="27"/>
    <x v="27"/>
    <x v="14"/>
    <s v="Crédito a 30 dias"/>
    <s v="Abril"/>
    <s v="sede candelaria"/>
  </r>
  <r>
    <s v="500803-240*"/>
    <s v="Orden de compra"/>
    <m/>
    <s v="Agosto"/>
    <s v="Mantenimiento de Telones"/>
    <n v="31"/>
    <s v="Pesos"/>
    <n v="1302000"/>
    <n v="500803"/>
    <x v="149"/>
    <x v="27"/>
    <x v="27"/>
    <x v="5"/>
    <s v="Crédito a 30 dias"/>
    <s v="Septiembre"/>
    <s v="sede candelaria"/>
  </r>
  <r>
    <s v="500803-241*"/>
    <s v="Orden de compra"/>
    <m/>
    <s v="Febrero"/>
    <s v="Mantenimiento de video beam General Salones de Clase"/>
    <n v="60"/>
    <s v="Pesos"/>
    <n v="8315423"/>
    <n v="500803"/>
    <x v="149"/>
    <x v="27"/>
    <x v="27"/>
    <x v="4"/>
    <s v="Crédito a 30 dias"/>
    <s v="Marzo"/>
    <s v="sede candelaria"/>
  </r>
  <r>
    <s v="500803-242*"/>
    <s v="Orden de compra"/>
    <m/>
    <s v="Junio"/>
    <s v="Mantenimiento de video beam General Salones de Clase"/>
    <n v="61"/>
    <s v="Pesos"/>
    <n v="8315423"/>
    <n v="500803"/>
    <x v="149"/>
    <x v="27"/>
    <x v="27"/>
    <x v="15"/>
    <s v="Crédito a 30 dias"/>
    <s v="Julio"/>
    <s v="sede candelaria"/>
  </r>
  <r>
    <s v="500803-243*"/>
    <s v="Orden de compra"/>
    <m/>
    <s v="Julio"/>
    <s v="Mantenimiento Portatiles"/>
    <n v="4"/>
    <s v="Pesos"/>
    <n v="420000"/>
    <n v="500803"/>
    <x v="149"/>
    <x v="27"/>
    <x v="27"/>
    <x v="0"/>
    <s v="Crédito a 30 dias"/>
    <s v="Agosto"/>
    <s v="sede candelaria"/>
  </r>
  <r>
    <s v="500803-244*"/>
    <s v="Orden de compra"/>
    <m/>
    <s v="Junio"/>
    <s v="Mantenimiento Diademas inhalámbricas"/>
    <n v="2"/>
    <s v="Pesos"/>
    <n v="630000"/>
    <n v="500803"/>
    <x v="149"/>
    <x v="27"/>
    <x v="27"/>
    <x v="15"/>
    <s v="Crédito a 30 dias"/>
    <s v="Julio"/>
    <s v="sede candelaria"/>
  </r>
  <r>
    <s v="500803-245*"/>
    <s v="Orden de compra"/>
    <m/>
    <s v="Junio"/>
    <s v="Insumos baterias o repuestos para arreglo diademas u otros"/>
    <n v="1"/>
    <s v="Pesos"/>
    <n v="136500"/>
    <n v="500803"/>
    <x v="149"/>
    <x v="7"/>
    <x v="7"/>
    <x v="15"/>
    <s v="Crédito a 30 dias"/>
    <s v="Julio"/>
    <s v="sede candelaria"/>
  </r>
  <r>
    <s v="500803-246*"/>
    <s v="Orden de compra"/>
    <m/>
    <s v="Febrero"/>
    <s v="Mantenimiento / lavado de banderas"/>
    <n v="4"/>
    <s v="Pesos"/>
    <n v="163800"/>
    <n v="500803"/>
    <x v="149"/>
    <x v="27"/>
    <x v="27"/>
    <x v="4"/>
    <s v="Crédito a 30 dias"/>
    <s v="Marzo"/>
    <s v="sede candelaria"/>
  </r>
  <r>
    <s v="500803-247*"/>
    <s v="Orden de compra"/>
    <m/>
    <s v="Marzo"/>
    <s v="Mantenimiento Termómetro digital DIKANG"/>
    <n v="5"/>
    <s v="Pesos"/>
    <n v="262500"/>
    <n v="500803"/>
    <x v="149"/>
    <x v="27"/>
    <x v="27"/>
    <x v="14"/>
    <s v="Crédito a 30 dias"/>
    <s v="Abril"/>
    <s v="sede candelaria"/>
  </r>
  <r>
    <s v="500803-248*"/>
    <s v="Orden de compra"/>
    <m/>
    <s v="Abril"/>
    <s v="Suministro e Instalación cortinas Black Out"/>
    <n v="5"/>
    <s v="Pesos"/>
    <n v="2724800"/>
    <n v="500803"/>
    <x v="149"/>
    <x v="66"/>
    <x v="66"/>
    <x v="7"/>
    <s v="Crédito a 30 dias"/>
    <s v="Mayo"/>
    <s v="sede candelaria"/>
  </r>
  <r>
    <s v="500803-249*"/>
    <s v="Orden de compra"/>
    <m/>
    <s v="Febrero"/>
    <s v="Plantas - Tierra - abono - Material Vegetal"/>
    <n v="10"/>
    <s v="Pesos"/>
    <n v="15600000"/>
    <n v="500803"/>
    <x v="149"/>
    <x v="7"/>
    <x v="7"/>
    <x v="4"/>
    <s v="Crédito a 30 dias"/>
    <s v="Marzo"/>
    <s v="sede candelaria"/>
  </r>
  <r>
    <s v="500803-250*"/>
    <s v="Orden de compra"/>
    <m/>
    <s v="Junio"/>
    <s v="Plantas - Tierra - abono - Material Vegetal"/>
    <n v="10"/>
    <s v="Pesos"/>
    <n v="15600000"/>
    <n v="500803"/>
    <x v="149"/>
    <x v="7"/>
    <x v="7"/>
    <x v="15"/>
    <s v="Crédito a 30 dias"/>
    <s v="Julio"/>
    <s v="sede candelaria"/>
  </r>
  <r>
    <s v="500803-251*"/>
    <s v="Orden de compra"/>
    <m/>
    <s v="Febrero"/>
    <s v="Multitomas"/>
    <n v="5"/>
    <s v="Pesos"/>
    <n v="183750"/>
    <n v="500803"/>
    <x v="149"/>
    <x v="7"/>
    <x v="7"/>
    <x v="4"/>
    <s v="Crédito a 30 dias"/>
    <s v="Marzo"/>
    <s v="sede candelaria"/>
  </r>
  <r>
    <s v="500803-252*"/>
    <s v="Orden de compra"/>
    <m/>
    <s v="Abril"/>
    <s v="Manteles para eventos y para estaciones de café"/>
    <n v="10"/>
    <s v="Pesos"/>
    <n v="520000"/>
    <n v="500803"/>
    <x v="149"/>
    <x v="55"/>
    <x v="55"/>
    <x v="7"/>
    <s v="Crédito a 30 dias"/>
    <s v="Mayo"/>
    <s v="sede candelaria"/>
  </r>
  <r>
    <s v="500803-253*"/>
    <s v="Orden de compra"/>
    <m/>
    <s v="Abril"/>
    <s v="Gel antibacterial Botella de 1,000cc"/>
    <n v="20"/>
    <s v="Pesos"/>
    <n v="371280"/>
    <n v="500803"/>
    <x v="149"/>
    <x v="13"/>
    <x v="13"/>
    <x v="7"/>
    <s v="Crédito a 30 dias"/>
    <s v="Mayo"/>
    <s v="chapinero"/>
  </r>
  <r>
    <s v="500803-254*"/>
    <s v="Orden de compra"/>
    <m/>
    <s v="Febrero"/>
    <s v="Bolsillos para salones"/>
    <n v="30"/>
    <s v="Pesos"/>
    <n v="1778400"/>
    <n v="500803"/>
    <x v="149"/>
    <x v="1"/>
    <x v="1"/>
    <x v="4"/>
    <s v="Crédito a 30 dias"/>
    <s v="Marzo"/>
    <s v="sede chapinero"/>
  </r>
  <r>
    <s v="500803-255*"/>
    <s v="Orden de compra"/>
    <m/>
    <s v="Febrero"/>
    <s v="Mantenimiento equipos de apoyo tecnológico en entradas y salidas peatonales y vehiculares"/>
    <n v="1"/>
    <s v="Pesos"/>
    <n v="18900000"/>
    <n v="500803"/>
    <x v="149"/>
    <x v="27"/>
    <x v="27"/>
    <x v="4"/>
    <s v="Crédito a 30 dias"/>
    <s v="Marzo"/>
    <s v="chapinero"/>
  </r>
  <r>
    <s v="500803-256*"/>
    <s v="Orden de compra"/>
    <m/>
    <s v="Octubre"/>
    <s v="Mantenimiento equipos de apoyo tecnológico en entradas y salidas peatonales y vehiculares"/>
    <n v="1"/>
    <s v="Pesos"/>
    <n v="18900000"/>
    <n v="500803"/>
    <x v="149"/>
    <x v="27"/>
    <x v="27"/>
    <x v="19"/>
    <s v="Crédito a 30 dias"/>
    <s v="Noviembre"/>
    <s v="chapinero"/>
  </r>
  <r>
    <s v="500803-257*"/>
    <s v="Orden de compra"/>
    <m/>
    <s v="Enero"/>
    <s v="Jabon en espuma Familia caja x 6 frascos"/>
    <n v="2"/>
    <s v="Pesos"/>
    <n v="434304"/>
    <n v="500803"/>
    <x v="149"/>
    <x v="13"/>
    <x v="13"/>
    <x v="2"/>
    <s v="Crédito a 30 dias"/>
    <s v="Febrero"/>
    <s v="chapinero"/>
  </r>
  <r>
    <s v="500803-258*"/>
    <s v="Orden de compra"/>
    <m/>
    <s v="Febrero"/>
    <s v="Jabon en espuma Familia caja x 6 frascos"/>
    <n v="2"/>
    <s v="Pesos"/>
    <n v="434304"/>
    <n v="500803"/>
    <x v="149"/>
    <x v="13"/>
    <x v="13"/>
    <x v="4"/>
    <s v="Crédito a 30 dias"/>
    <s v="Marzo"/>
    <s v="chapinero"/>
  </r>
  <r>
    <s v="500803-259*"/>
    <s v="Caja menor"/>
    <m/>
    <s v="Marzo"/>
    <s v="Jabon en espuma Familia caja x 6 frascos"/>
    <n v="2"/>
    <s v="Pesos"/>
    <n v="434304"/>
    <n v="500803"/>
    <x v="149"/>
    <x v="13"/>
    <x v="13"/>
    <x v="14"/>
    <s v="Crédito a 30 dias"/>
    <s v="Abril"/>
    <s v="chapinero"/>
  </r>
  <r>
    <s v="500803-260*"/>
    <s v="Orden de compra"/>
    <m/>
    <s v="Abril"/>
    <s v="Jabon en espuma Familia caja x 6 frascos"/>
    <n v="2"/>
    <s v="Pesos"/>
    <n v="434304"/>
    <n v="500803"/>
    <x v="149"/>
    <x v="13"/>
    <x v="13"/>
    <x v="7"/>
    <s v="Crédito a 30 dias"/>
    <s v="Mayo"/>
    <s v="chapinero"/>
  </r>
  <r>
    <s v="500803-261*"/>
    <s v="Orden de compra"/>
    <m/>
    <s v="Mayo"/>
    <s v="Jabon en espuma Familia caja x 6 frascos"/>
    <n v="2"/>
    <s v="Pesos"/>
    <n v="434304"/>
    <n v="500803"/>
    <x v="149"/>
    <x v="13"/>
    <x v="13"/>
    <x v="6"/>
    <s v="Crédito a 30 dias"/>
    <s v="Junio"/>
    <s v="chapinero"/>
  </r>
  <r>
    <s v="500803-262*"/>
    <s v="Orden de compra"/>
    <m/>
    <s v="Junio"/>
    <s v="Jabon en espuma Familia caja x 6 frascos"/>
    <n v="2"/>
    <s v="Pesos"/>
    <n v="434304"/>
    <n v="500803"/>
    <x v="149"/>
    <x v="13"/>
    <x v="13"/>
    <x v="15"/>
    <s v="Crédito a 30 dias"/>
    <s v="Julio"/>
    <s v="chapinero"/>
  </r>
  <r>
    <s v="500803-263*"/>
    <s v="Orden de compra"/>
    <m/>
    <s v="Julio"/>
    <s v="Jabon en espuma Familia caja x 6 frascos"/>
    <n v="2"/>
    <s v="Pesos"/>
    <n v="434304"/>
    <n v="500803"/>
    <x v="149"/>
    <x v="13"/>
    <x v="13"/>
    <x v="0"/>
    <s v="Crédito a 30 dias"/>
    <s v="Agosto"/>
    <s v="chapinero"/>
  </r>
  <r>
    <s v="500803-264*"/>
    <s v="Orden de compra"/>
    <m/>
    <s v="Agosto"/>
    <s v="Jabon en espuma Familia caja x 6 frascos"/>
    <n v="2"/>
    <s v="Pesos"/>
    <n v="434304"/>
    <n v="500803"/>
    <x v="149"/>
    <x v="13"/>
    <x v="13"/>
    <x v="5"/>
    <s v="Crédito a 30 dias"/>
    <s v="Septiembre"/>
    <s v="chapinero"/>
  </r>
  <r>
    <s v="500803-265*"/>
    <s v="Orden de compra"/>
    <m/>
    <s v="Septiembre"/>
    <s v="Jabon en espuma Familia caja x 6 frascos"/>
    <n v="2"/>
    <s v="Pesos"/>
    <n v="434304"/>
    <n v="500803"/>
    <x v="149"/>
    <x v="13"/>
    <x v="13"/>
    <x v="3"/>
    <s v="Crédito a 30 dias"/>
    <s v="Octubre"/>
    <s v="chapinero"/>
  </r>
  <r>
    <s v="500803-266*"/>
    <s v="Orden de compra"/>
    <m/>
    <s v="Octubre"/>
    <s v="Jabon en espuma Familia caja x 6 frascos"/>
    <n v="2"/>
    <s v="Pesos"/>
    <n v="434304"/>
    <n v="500803"/>
    <x v="149"/>
    <x v="13"/>
    <x v="13"/>
    <x v="19"/>
    <s v="Crédito a 30 dias"/>
    <s v="Noviembre"/>
    <s v="chapinero"/>
  </r>
  <r>
    <s v="500803-267*"/>
    <s v="Orden de compra"/>
    <m/>
    <s v="Noviembre"/>
    <s v="Jabon en espuma Familia caja x 6 frascos"/>
    <n v="2"/>
    <s v="Pesos"/>
    <n v="434304"/>
    <n v="500803"/>
    <x v="149"/>
    <x v="13"/>
    <x v="13"/>
    <x v="1"/>
    <s v="Crédito a 30 dias"/>
    <s v="Diciembre"/>
    <s v="chapinero"/>
  </r>
  <r>
    <s v="500803-268*"/>
    <s v="Orden de compra"/>
    <m/>
    <s v="Diciembre"/>
    <s v="Jabon en espuma Familia caja x 6 frascos"/>
    <n v="2"/>
    <s v="Pesos"/>
    <n v="434304"/>
    <n v="500803"/>
    <x v="149"/>
    <x v="13"/>
    <x v="13"/>
    <x v="20"/>
    <s v="Crédito a 30 dias"/>
    <s v="Enero"/>
    <s v="chapinero"/>
  </r>
  <r>
    <s v="500803-269*"/>
    <s v="Orden de compra"/>
    <m/>
    <s v="Enero"/>
    <s v="Insumos Aseo y Cafeteria"/>
    <n v="1"/>
    <s v="Pesos"/>
    <n v="17576000"/>
    <n v="500803"/>
    <x v="149"/>
    <x v="13"/>
    <x v="13"/>
    <x v="2"/>
    <s v="Crédito a 30 dias"/>
    <s v="Febrero"/>
    <s v="CANDELARIA"/>
  </r>
  <r>
    <s v="500803-270*"/>
    <s v="Orden de compra"/>
    <m/>
    <s v="Febrero"/>
    <s v="Insumos Aseo y Cafeteria"/>
    <n v="1"/>
    <s v="Pesos"/>
    <n v="17576000"/>
    <n v="500803"/>
    <x v="149"/>
    <x v="13"/>
    <x v="13"/>
    <x v="4"/>
    <s v="Crédito a 30 dias"/>
    <s v="Marzo"/>
    <s v="CANDELARIA"/>
  </r>
  <r>
    <s v="500803-271*"/>
    <s v="Orden de compra"/>
    <m/>
    <s v="Marzo"/>
    <s v="Insumos Aseo y Cafeteria"/>
    <n v="1"/>
    <s v="Pesos"/>
    <n v="17576000"/>
    <n v="500803"/>
    <x v="149"/>
    <x v="13"/>
    <x v="13"/>
    <x v="14"/>
    <s v="Crédito a 30 dias"/>
    <s v="Abril"/>
    <s v="CANDELARIA"/>
  </r>
  <r>
    <s v="500803-272*"/>
    <s v="Orden de compra"/>
    <m/>
    <s v="Abril"/>
    <s v="Insumos Aseo y Cafeteria"/>
    <n v="1"/>
    <s v="Pesos"/>
    <n v="17576000"/>
    <n v="500803"/>
    <x v="149"/>
    <x v="13"/>
    <x v="13"/>
    <x v="7"/>
    <s v="Crédito a 30 dias"/>
    <s v="Mayo"/>
    <s v="CANDELARIA"/>
  </r>
  <r>
    <s v="500803-273*"/>
    <s v="Orden de compra"/>
    <m/>
    <s v="Mayo"/>
    <s v="Insumos Aseo y Cafeteria"/>
    <n v="1"/>
    <s v="Pesos"/>
    <n v="17576000"/>
    <n v="500803"/>
    <x v="149"/>
    <x v="13"/>
    <x v="13"/>
    <x v="6"/>
    <s v="Crédito a 30 dias"/>
    <s v="Junio"/>
    <s v="CANDELARIA"/>
  </r>
  <r>
    <s v="500803-274*"/>
    <s v="Orden de compra"/>
    <m/>
    <s v="Junio"/>
    <s v="Insumos Aseo y Cafeteria"/>
    <n v="1"/>
    <s v="Pesos"/>
    <n v="17576000"/>
    <n v="500803"/>
    <x v="149"/>
    <x v="13"/>
    <x v="13"/>
    <x v="15"/>
    <s v="Crédito a 30 dias"/>
    <s v="Julio"/>
    <s v="CANDELARIA"/>
  </r>
  <r>
    <s v="500803-275*"/>
    <s v="Orden de compra"/>
    <m/>
    <s v="Julio"/>
    <s v="Insumos Aseo y Cafeteria"/>
    <n v="1"/>
    <s v="Pesos"/>
    <n v="17576000"/>
    <n v="500803"/>
    <x v="149"/>
    <x v="13"/>
    <x v="13"/>
    <x v="0"/>
    <s v="Crédito a 30 dias"/>
    <s v="Agosto"/>
    <s v="CANDELARIA"/>
  </r>
  <r>
    <s v="500803-276*"/>
    <s v="Orden de compra"/>
    <m/>
    <s v="Agosto"/>
    <s v="Insumos Aseo y Cafeteria"/>
    <n v="1"/>
    <s v="Pesos"/>
    <n v="17576000"/>
    <n v="500803"/>
    <x v="149"/>
    <x v="13"/>
    <x v="13"/>
    <x v="5"/>
    <s v="Crédito a 30 dias"/>
    <s v="Septiembre"/>
    <s v="CANDELARIA"/>
  </r>
  <r>
    <s v="500803-277*"/>
    <s v="Orden de compra"/>
    <m/>
    <s v="Septiembre"/>
    <s v="Insumos Aseo y Cafeteria"/>
    <n v="1"/>
    <s v="Pesos"/>
    <n v="17576000"/>
    <n v="500803"/>
    <x v="149"/>
    <x v="13"/>
    <x v="13"/>
    <x v="3"/>
    <s v="Crédito a 30 dias"/>
    <s v="Octubre"/>
    <s v="CANDELARIA"/>
  </r>
  <r>
    <s v="500803-278*"/>
    <s v="Orden de compra"/>
    <m/>
    <s v="Octubre"/>
    <s v="Insumos Aseo y Cafeteria"/>
    <n v="1"/>
    <s v="Pesos"/>
    <n v="17576000"/>
    <n v="500803"/>
    <x v="149"/>
    <x v="13"/>
    <x v="13"/>
    <x v="19"/>
    <s v="Crédito a 30 dias"/>
    <s v="Noviembre"/>
    <s v="CANDELARIA"/>
  </r>
  <r>
    <s v="500803-279*"/>
    <s v="Orden de compra"/>
    <m/>
    <s v="Noviembre"/>
    <s v="Insumos Aseo y Cafeteria"/>
    <n v="1"/>
    <s v="Pesos"/>
    <n v="17576000"/>
    <n v="500803"/>
    <x v="149"/>
    <x v="13"/>
    <x v="13"/>
    <x v="1"/>
    <s v="Crédito a 30 dias"/>
    <s v="Diciembre"/>
    <s v="CANDELARIA "/>
  </r>
  <r>
    <s v="500803-280*"/>
    <s v="Orden de compra"/>
    <m/>
    <s v="Diciembre"/>
    <s v="Insumos Aseo y Cafeteria"/>
    <n v="1"/>
    <s v="Pesos"/>
    <n v="17576000"/>
    <n v="500803"/>
    <x v="149"/>
    <x v="13"/>
    <x v="13"/>
    <x v="20"/>
    <s v="Crédito a 30 dias"/>
    <s v="Enero"/>
    <s v="CANDELARIA"/>
  </r>
  <r>
    <s v="500803-281*"/>
    <s v="Orden de compra"/>
    <m/>
    <s v="Enero"/>
    <s v="Alcohol antiseptico al 70% Galón 3,800ml "/>
    <n v="30"/>
    <s v="Pesos"/>
    <n v="1039584"/>
    <n v="500803"/>
    <x v="149"/>
    <x v="13"/>
    <x v="13"/>
    <x v="2"/>
    <s v="Crédito a 30 dias"/>
    <s v="Febrero"/>
    <s v="candelaria"/>
  </r>
  <r>
    <s v="500803-282*"/>
    <s v="Orden de compra"/>
    <m/>
    <s v="Febrero"/>
    <s v="Alcohol antiseptico al 70% Galón 3,800ml "/>
    <n v="30"/>
    <s v="Pesos"/>
    <n v="1039584"/>
    <n v="500803"/>
    <x v="149"/>
    <x v="13"/>
    <x v="13"/>
    <x v="4"/>
    <s v="Crédito a 30 dias"/>
    <s v="Marzo"/>
    <s v="candelaria"/>
  </r>
  <r>
    <s v="500803-283*"/>
    <s v="Orden de compra"/>
    <m/>
    <s v="Marzo"/>
    <s v="Alcohol antiseptico al 70% Galón 3,800ml "/>
    <n v="30"/>
    <s v="Pesos"/>
    <n v="1039584"/>
    <n v="500803"/>
    <x v="149"/>
    <x v="13"/>
    <x v="13"/>
    <x v="14"/>
    <s v="Crédito a 30 dias"/>
    <s v="Abril"/>
    <s v="candelaria"/>
  </r>
  <r>
    <s v="500803-284*"/>
    <s v="Orden de compra"/>
    <m/>
    <s v="Abril"/>
    <s v="Alcohol antiseptico al 70% Galón 3,800ml "/>
    <n v="30"/>
    <s v="Pesos"/>
    <n v="1039584"/>
    <n v="500803"/>
    <x v="149"/>
    <x v="13"/>
    <x v="13"/>
    <x v="7"/>
    <s v="Crédito a 30 dias"/>
    <s v="Mayo"/>
    <s v="candelaria"/>
  </r>
  <r>
    <s v="500803-285*"/>
    <s v="Orden de compra"/>
    <m/>
    <s v="Mayo"/>
    <s v="Alcohol antiseptico al 70% Galón 3,800ml"/>
    <n v="30"/>
    <s v="Pesos"/>
    <n v="1039584"/>
    <n v="500803"/>
    <x v="149"/>
    <x v="13"/>
    <x v="13"/>
    <x v="6"/>
    <s v="Crédito a 30 dias"/>
    <s v="Junio"/>
    <s v="candelaria"/>
  </r>
  <r>
    <s v="500803-287*"/>
    <s v="Orden de compra"/>
    <m/>
    <s v="Junio"/>
    <s v="Alcohol antiseptico al 70% Galón 3,800ml "/>
    <n v="30"/>
    <s v="Pesos"/>
    <n v="1039584"/>
    <n v="500803"/>
    <x v="149"/>
    <x v="13"/>
    <x v="13"/>
    <x v="15"/>
    <s v="Crédito a 30 dias"/>
    <s v="Julio"/>
    <s v="candelaria"/>
  </r>
  <r>
    <s v="500803-288*"/>
    <s v="Orden de compra"/>
    <m/>
    <s v="Julio"/>
    <s v="Alcohol antiseptico al 70% Galón 3,800ml"/>
    <n v="30"/>
    <s v="Pesos"/>
    <n v="1039584"/>
    <n v="500803"/>
    <x v="149"/>
    <x v="13"/>
    <x v="13"/>
    <x v="0"/>
    <s v="Crédito a 30 dias"/>
    <s v="Agosto"/>
    <s v="candelaria"/>
  </r>
  <r>
    <s v="500803-289*"/>
    <s v="Orden de compra"/>
    <m/>
    <s v="Agosto"/>
    <s v="Alcohol antiseptico al 70% Galón 3,800ml"/>
    <n v="30"/>
    <s v="Pesos"/>
    <n v="1039584"/>
    <n v="500803"/>
    <x v="149"/>
    <x v="13"/>
    <x v="13"/>
    <x v="5"/>
    <s v="Crédito a 30 dias"/>
    <s v="Septiembre"/>
    <s v="candelaria"/>
  </r>
  <r>
    <s v="500803-290*"/>
    <s v="Orden de compra"/>
    <m/>
    <s v="Septiembre"/>
    <s v="Alcohol antiseptico al 70% Galón 3,800ml"/>
    <n v="30"/>
    <s v="Pesos"/>
    <n v="1039584"/>
    <n v="500803"/>
    <x v="149"/>
    <x v="13"/>
    <x v="13"/>
    <x v="3"/>
    <s v="Crédito a 30 dias"/>
    <s v="Octubre"/>
    <s v="candelaria"/>
  </r>
  <r>
    <s v="500803-291*"/>
    <s v="Orden de compra"/>
    <m/>
    <s v="Octubre"/>
    <s v="Alcohol antiseptico al 70% Galón 3,800ml"/>
    <n v="30"/>
    <s v="Pesos"/>
    <n v="1039584"/>
    <n v="500803"/>
    <x v="149"/>
    <x v="13"/>
    <x v="13"/>
    <x v="19"/>
    <s v="Crédito a 30 dias"/>
    <s v="Noviembre"/>
    <s v="candelaria"/>
  </r>
  <r>
    <s v="500803-292*"/>
    <s v="Orden de compra"/>
    <m/>
    <s v="Noviembre"/>
    <s v="Alcohol antiseptico al 70% Galón 3,800ml "/>
    <n v="30"/>
    <s v="Pesos"/>
    <n v="1039584"/>
    <n v="500803"/>
    <x v="149"/>
    <x v="13"/>
    <x v="13"/>
    <x v="1"/>
    <s v="Crédito a 30 dias"/>
    <s v="Diciembre"/>
    <s v="candelaria"/>
  </r>
  <r>
    <s v="500803-293*"/>
    <s v="Orden de compra"/>
    <m/>
    <s v="Diciembre"/>
    <s v="Alcohol antiseptico al 70% Galón 3,800ml "/>
    <n v="30"/>
    <s v="Pesos"/>
    <n v="1039584"/>
    <n v="500803"/>
    <x v="149"/>
    <x v="13"/>
    <x v="13"/>
    <x v="20"/>
    <s v="Crédito a 30 dias"/>
    <s v="Enero"/>
    <s v="candelaria"/>
  </r>
  <r>
    <s v="500803-294*"/>
    <s v="Orden de compra"/>
    <m/>
    <s v="Enero"/>
    <s v="Gel antibacterial Galón por 3,750cc"/>
    <n v="30"/>
    <s v="Pesos"/>
    <n v="1485120"/>
    <n v="500803"/>
    <x v="149"/>
    <x v="13"/>
    <x v="13"/>
    <x v="2"/>
    <s v="Crédito a 30 dias"/>
    <s v="Febrero"/>
    <s v="candelaria"/>
  </r>
  <r>
    <s v="500803-296*"/>
    <s v="Orden de compra"/>
    <m/>
    <s v="Marzo"/>
    <s v="Gel antibacterial Galón por 3,750cc"/>
    <n v="30"/>
    <s v="Pesos"/>
    <n v="1485120"/>
    <n v="500803"/>
    <x v="149"/>
    <x v="13"/>
    <x v="13"/>
    <x v="14"/>
    <s v="Crédito a 30 dias"/>
    <s v="Abril"/>
    <s v="candelaria"/>
  </r>
  <r>
    <s v="500803-298*"/>
    <s v="Orden de compra"/>
    <m/>
    <s v="Mayo"/>
    <s v="Gel antibacterial Galón por 3,750cc"/>
    <n v="30"/>
    <s v="Pesos"/>
    <n v="1485120"/>
    <n v="500803"/>
    <x v="149"/>
    <x v="13"/>
    <x v="13"/>
    <x v="6"/>
    <s v="Crédito a 30 dias"/>
    <s v="Junio"/>
    <s v="candelaria"/>
  </r>
  <r>
    <s v="500803-299*"/>
    <s v="Orden de compra"/>
    <m/>
    <s v="Junio"/>
    <s v="Gel antibacterial Galón por 3,750cc"/>
    <n v="30"/>
    <s v="Pesos"/>
    <n v="1485120"/>
    <n v="500803"/>
    <x v="149"/>
    <x v="13"/>
    <x v="13"/>
    <x v="15"/>
    <s v="Crédito a 30 dias"/>
    <s v="Julio"/>
    <s v="candelaria"/>
  </r>
  <r>
    <s v="500803-300*"/>
    <s v="Orden de compra"/>
    <m/>
    <s v="Julio"/>
    <s v="Gel antibacterial Galón por 3,750cc"/>
    <n v="30"/>
    <s v="Pesos"/>
    <n v="1485120"/>
    <n v="500803"/>
    <x v="149"/>
    <x v="13"/>
    <x v="13"/>
    <x v="0"/>
    <s v="Crédito a 30 dias"/>
    <s v="Agosto"/>
    <s v="candelaria"/>
  </r>
  <r>
    <s v="500803-301*"/>
    <s v="Orden de compra"/>
    <m/>
    <s v="Agosto"/>
    <s v="Gel antibacterial Galón por 3,750cc "/>
    <n v="30"/>
    <s v="Pesos"/>
    <n v="1485120"/>
    <n v="500803"/>
    <x v="149"/>
    <x v="13"/>
    <x v="13"/>
    <x v="5"/>
    <s v="Crédito a 30 dias"/>
    <s v="Septiembre"/>
    <s v="candelaria"/>
  </r>
  <r>
    <s v="500803-302*"/>
    <s v="Orden de compra"/>
    <m/>
    <s v="Septiembre"/>
    <s v="Gel antibacterial Galón por 3,750cc "/>
    <n v="30"/>
    <s v="Pesos"/>
    <n v="1485120"/>
    <n v="500803"/>
    <x v="149"/>
    <x v="13"/>
    <x v="13"/>
    <x v="3"/>
    <s v="Crédito a 30 dias"/>
    <s v="Octubre"/>
    <s v="candelaria"/>
  </r>
  <r>
    <s v="500803-303*"/>
    <s v="Orden de compra"/>
    <m/>
    <s v="Octubre"/>
    <s v="Gel antibacterial Galón por 3,750cc"/>
    <n v="30"/>
    <s v="Pesos"/>
    <n v="1485120"/>
    <n v="500803"/>
    <x v="149"/>
    <x v="13"/>
    <x v="13"/>
    <x v="19"/>
    <s v="Crédito a 30 dias"/>
    <s v="Noviembre"/>
    <s v="candelaria"/>
  </r>
  <r>
    <s v="500803-304*"/>
    <s v="Orden de compra"/>
    <m/>
    <s v="Noviembre"/>
    <s v="Gel antibacterial Galón por 3,750cc"/>
    <n v="30"/>
    <s v="Pesos"/>
    <n v="1485120"/>
    <n v="500803"/>
    <x v="149"/>
    <x v="13"/>
    <x v="13"/>
    <x v="1"/>
    <s v="Crédito a 30 dias"/>
    <s v="Diciembre"/>
    <s v="candelaria"/>
  </r>
  <r>
    <s v="500803-305*"/>
    <s v="Orden de compra"/>
    <m/>
    <s v="Diciembre"/>
    <s v="Gel antibacterial Galón por 3,750cc"/>
    <n v="30"/>
    <s v="Pesos"/>
    <n v="1485120"/>
    <n v="500803"/>
    <x v="149"/>
    <x v="13"/>
    <x v="13"/>
    <x v="20"/>
    <s v="Crédito a 30 dias"/>
    <s v="Enero"/>
    <s v="candelaria"/>
  </r>
  <r>
    <s v="500803-306*"/>
    <s v="Orden de compra"/>
    <m/>
    <s v="Abril"/>
    <s v="Gel antibacterial Galón por 3,750cc"/>
    <n v="30"/>
    <s v="Pesos"/>
    <n v="1485120"/>
    <n v="500803"/>
    <x v="149"/>
    <x v="13"/>
    <x v="13"/>
    <x v="7"/>
    <s v="Crédito a 30 dias"/>
    <s v="Mayo"/>
    <s v="candelaria"/>
  </r>
  <r>
    <s v="500803-307*"/>
    <s v="Orden de compra"/>
    <m/>
    <s v="Febrero"/>
    <s v="Tapetes sanitizante"/>
    <n v="2"/>
    <s v="Pesos"/>
    <n v="499200"/>
    <n v="500803"/>
    <x v="149"/>
    <x v="13"/>
    <x v="13"/>
    <x v="4"/>
    <s v="Crédito a 30 dias"/>
    <s v="Marzo"/>
    <s v="candelaria"/>
  </r>
  <r>
    <s v="500803-308*"/>
    <s v="Orden de compra"/>
    <m/>
    <s v="Julio"/>
    <s v="Tapetes sanitizante"/>
    <n v="3"/>
    <s v="Pesos"/>
    <n v="748800"/>
    <n v="500803"/>
    <x v="149"/>
    <x v="13"/>
    <x v="13"/>
    <x v="0"/>
    <s v="Crédito a 30 dias"/>
    <s v="Agosto"/>
    <s v="candelaria"/>
  </r>
  <r>
    <s v="500803-309*"/>
    <s v="Orden de compra"/>
    <m/>
    <s v="Marzo"/>
    <s v="Tapetes atrapamugre"/>
    <n v="2"/>
    <s v="Pesos"/>
    <n v="905840"/>
    <n v="500803"/>
    <x v="149"/>
    <x v="13"/>
    <x v="13"/>
    <x v="14"/>
    <s v="Crédito a 30 dias"/>
    <s v="Abril"/>
    <s v="candelaria"/>
  </r>
  <r>
    <s v="500803-310*"/>
    <s v="Orden de compra"/>
    <m/>
    <s v="Febrero"/>
    <s v="Carro escurridor"/>
    <n v="5"/>
    <s v="Pesos"/>
    <n v="675480"/>
    <n v="500803"/>
    <x v="149"/>
    <x v="13"/>
    <x v="13"/>
    <x v="4"/>
    <s v="Crédito a 30 dias"/>
    <s v="Marzo"/>
    <s v="candelaria"/>
  </r>
  <r>
    <s v="500803-311*"/>
    <s v="Orden de compra"/>
    <m/>
    <s v="Febrero"/>
    <s v="Servicio de Fotocopiado. Servicio externo"/>
    <n v="1"/>
    <s v="Pesos"/>
    <n v="624000"/>
    <n v="500803"/>
    <x v="149"/>
    <x v="35"/>
    <x v="35"/>
    <x v="4"/>
    <s v="Crédito a 30 dias"/>
    <s v="Marzo"/>
    <s v="candelaria"/>
  </r>
  <r>
    <s v="500803-312*"/>
    <s v="Orden de compra"/>
    <m/>
    <s v="Marzo"/>
    <s v="Servicio de Fotocopiado. Servicio externo"/>
    <n v="1"/>
    <s v="Pesos"/>
    <n v="624000"/>
    <n v="500803"/>
    <x v="149"/>
    <x v="35"/>
    <x v="35"/>
    <x v="14"/>
    <s v="Crédito a 30 dias"/>
    <s v="Abril"/>
    <s v="candelaria"/>
  </r>
  <r>
    <s v="500803-313*"/>
    <s v="Orden de compra"/>
    <m/>
    <s v="Abril"/>
    <s v="Servicio de Fotocopiado. Servicio externo"/>
    <n v="1"/>
    <s v="Pesos"/>
    <n v="624000"/>
    <n v="500803"/>
    <x v="149"/>
    <x v="35"/>
    <x v="35"/>
    <x v="7"/>
    <s v="Crédito a 30 dias"/>
    <s v="Mayo"/>
    <s v="candelaria"/>
  </r>
  <r>
    <s v="500803-314*"/>
    <s v="Orden de compra"/>
    <m/>
    <s v="Mayo"/>
    <s v="Servicio de Fotocopiado. Servicio externo"/>
    <n v="1"/>
    <s v="Pesos"/>
    <n v="624000"/>
    <n v="500803"/>
    <x v="149"/>
    <x v="35"/>
    <x v="35"/>
    <x v="6"/>
    <s v="Crédito a 30 dias"/>
    <s v="Junio"/>
    <s v="candelaria"/>
  </r>
  <r>
    <s v="500803-315*"/>
    <s v="Orden de compra"/>
    <m/>
    <s v="Junio"/>
    <s v="Servicio de Fotocopiado. Servicio externo"/>
    <n v="1"/>
    <s v="Pesos"/>
    <n v="624000"/>
    <n v="500803"/>
    <x v="149"/>
    <x v="35"/>
    <x v="35"/>
    <x v="15"/>
    <s v="Crédito a 30 dias"/>
    <s v="Julio"/>
    <s v="candelaria"/>
  </r>
  <r>
    <s v="500803-316*"/>
    <s v="Orden de compra"/>
    <m/>
    <s v="Julio"/>
    <s v="Servicio de Fotocopiado. Servicio externo"/>
    <n v="1"/>
    <s v="Pesos"/>
    <n v="624000"/>
    <n v="500803"/>
    <x v="149"/>
    <x v="35"/>
    <x v="35"/>
    <x v="0"/>
    <s v="Crédito a 30 dias"/>
    <s v="Agosto"/>
    <s v="candelaria"/>
  </r>
  <r>
    <s v="500803-317*"/>
    <s v="Orden de compra"/>
    <m/>
    <s v="Agosto"/>
    <s v="Servicio de Fotocopiado. Servicio externo"/>
    <n v="1"/>
    <s v="Pesos"/>
    <n v="624000"/>
    <n v="500803"/>
    <x v="149"/>
    <x v="35"/>
    <x v="35"/>
    <x v="5"/>
    <s v="Crédito a 30 dias"/>
    <s v="Septiembre"/>
    <s v="candelaria"/>
  </r>
  <r>
    <s v="500803-318*"/>
    <s v="Orden de compra"/>
    <m/>
    <s v="Septiembre"/>
    <s v="Servicio de Fotocopiado. Servicio externo"/>
    <n v="1"/>
    <s v="Pesos"/>
    <n v="624000"/>
    <n v="500803"/>
    <x v="149"/>
    <x v="35"/>
    <x v="35"/>
    <x v="3"/>
    <s v="Crédito a 30 dias"/>
    <s v="Octubre"/>
    <s v="candelaria"/>
  </r>
  <r>
    <s v="500803-319*"/>
    <s v="Orden de compra"/>
    <m/>
    <s v="Octubre"/>
    <s v="Servicio de Fotocopiado. Servicio externo"/>
    <n v="1"/>
    <s v="Pesos"/>
    <n v="624000"/>
    <n v="500803"/>
    <x v="149"/>
    <x v="35"/>
    <x v="35"/>
    <x v="19"/>
    <s v="Crédito a 30 dias"/>
    <s v="Noviembre"/>
    <s v="candelaria"/>
  </r>
  <r>
    <s v="500803-320*"/>
    <s v="Orden de compra"/>
    <m/>
    <s v="Noviembre"/>
    <s v="Servicio de Fotocopiado. Servicio externo"/>
    <n v="1"/>
    <s v="Pesos"/>
    <n v="624000"/>
    <n v="500803"/>
    <x v="149"/>
    <x v="35"/>
    <x v="35"/>
    <x v="1"/>
    <s v="Crédito a 30 dias"/>
    <s v="Diciembre"/>
    <s v="candelaria"/>
  </r>
  <r>
    <s v="500803-321*"/>
    <s v="Orden de compra"/>
    <m/>
    <s v="Febrero"/>
    <s v="Mantenimiento de dispensadores de pedal y de codo"/>
    <n v="12"/>
    <s v="Pesos"/>
    <n v="449280"/>
    <n v="500803"/>
    <x v="149"/>
    <x v="27"/>
    <x v="27"/>
    <x v="4"/>
    <s v="Crédito a 30 dias"/>
    <s v="Marzo"/>
    <s v="candelaria"/>
  </r>
  <r>
    <s v="500803-322*"/>
    <s v="Orden de compra"/>
    <m/>
    <s v="Julio"/>
    <s v="Mantenimiento de dispensadores de pedal y de codo"/>
    <n v="12"/>
    <s v="Pesos"/>
    <n v="449280"/>
    <n v="500803"/>
    <x v="149"/>
    <x v="27"/>
    <x v="27"/>
    <x v="0"/>
    <s v="Crédito a 30 dias"/>
    <s v="Agosto"/>
    <s v="candelaria"/>
  </r>
  <r>
    <s v="500803-323*"/>
    <s v="Orden de compra"/>
    <m/>
    <s v="Febrero"/>
    <s v="Herramienta de mano de jardinería"/>
    <n v="1"/>
    <s v="Pesos"/>
    <n v="62296"/>
    <n v="500803"/>
    <x v="149"/>
    <x v="7"/>
    <x v="7"/>
    <x v="4"/>
    <s v="Crédito a 30 dias"/>
    <s v="Marzo"/>
    <s v="candelaria"/>
  </r>
  <r>
    <s v="500803-324*"/>
    <s v="Orden de compra"/>
    <m/>
    <s v="Junio"/>
    <s v="Herramienta de mano de jardinería"/>
    <n v="1"/>
    <s v="Pesos"/>
    <n v="62296"/>
    <n v="500803"/>
    <x v="149"/>
    <x v="7"/>
    <x v="7"/>
    <x v="15"/>
    <s v="Crédito a 30 dias"/>
    <s v="Julio"/>
    <s v="candelaria"/>
  </r>
  <r>
    <s v="500803-325*"/>
    <s v="Orden de compra"/>
    <m/>
    <s v="Febrero"/>
    <s v="Matamaleza x Galón / Round o Panzer"/>
    <n v="1"/>
    <s v="Pesos"/>
    <n v="99008"/>
    <n v="500803"/>
    <x v="149"/>
    <x v="7"/>
    <x v="7"/>
    <x v="4"/>
    <s v="Crédito a 30 dias"/>
    <s v="Marzo"/>
    <s v="candelaria"/>
  </r>
  <r>
    <s v="500803-326*"/>
    <s v="Orden de compra"/>
    <m/>
    <s v="Abril"/>
    <s v="Matamaleza x Galón / Round o Panzer"/>
    <n v="1"/>
    <s v="Pesos"/>
    <n v="99008"/>
    <n v="500803"/>
    <x v="149"/>
    <x v="7"/>
    <x v="7"/>
    <x v="7"/>
    <s v="Crédito a 30 dias"/>
    <s v="Mayo"/>
    <s v="candelaria"/>
  </r>
  <r>
    <s v="500803-327*"/>
    <s v="Orden de compra"/>
    <m/>
    <s v="Julio"/>
    <s v="Matamaleza x Galón / Round o Panzer"/>
    <n v="1"/>
    <s v="Pesos"/>
    <n v="99008"/>
    <n v="500803"/>
    <x v="149"/>
    <x v="7"/>
    <x v="7"/>
    <x v="0"/>
    <s v="Crédito a 30 dias"/>
    <s v="Agosto"/>
    <s v="candelaria"/>
  </r>
  <r>
    <s v="500803-328*"/>
    <s v="Orden de compra"/>
    <m/>
    <s v="Octubre"/>
    <s v="Matamaleza x Galón / Round o Panzer"/>
    <n v="1"/>
    <s v="Pesos"/>
    <n v="99008"/>
    <n v="500803"/>
    <x v="149"/>
    <x v="7"/>
    <x v="7"/>
    <x v="19"/>
    <s v="Crédito a 30 dias"/>
    <s v="Noviembre"/>
    <s v="candelaria"/>
  </r>
  <r>
    <s v="500803-329*"/>
    <s v="Orden de compra"/>
    <m/>
    <s v="Marzo"/>
    <s v="Bolsillos para salones"/>
    <n v="10"/>
    <s v="Pesos"/>
    <n v="592800"/>
    <n v="500803"/>
    <x v="149"/>
    <x v="1"/>
    <x v="1"/>
    <x v="14"/>
    <s v="Crédito a 30 dias"/>
    <s v="Abril"/>
    <s v="candelaria"/>
  </r>
  <r>
    <s v="500803-330*"/>
    <s v="Orden de compra"/>
    <m/>
    <s v="Febrero"/>
    <s v="Rollos de papel para Impresora ingreso y salidas vehiculares "/>
    <n v="60"/>
    <s v="Pesos"/>
    <n v="1351584"/>
    <n v="500803"/>
    <x v="149"/>
    <x v="1"/>
    <x v="1"/>
    <x v="4"/>
    <s v="Crédito a 30 dias"/>
    <s v="Marzo"/>
    <s v="candelaria"/>
  </r>
  <r>
    <s v="500803-331*"/>
    <s v="Orden de compra"/>
    <m/>
    <s v="Julio"/>
    <s v="Rollos de papel para Impresora ingreso y salidas vehiculares"/>
    <n v="60"/>
    <s v="Pesos"/>
    <n v="1351584"/>
    <n v="500803"/>
    <x v="149"/>
    <x v="1"/>
    <x v="1"/>
    <x v="0"/>
    <s v="Crédito a 30 dias"/>
    <s v="Agosto"/>
    <s v="candelaria"/>
  </r>
  <r>
    <s v="500803-332*"/>
    <s v="Orden de compra"/>
    <m/>
    <s v="Febrero"/>
    <s v="Insumos de papeleria"/>
    <n v="1"/>
    <s v="Pesos"/>
    <n v="208000"/>
    <n v="500803"/>
    <x v="149"/>
    <x v="1"/>
    <x v="1"/>
    <x v="4"/>
    <s v="Crédito a 30 dias"/>
    <s v="Marzo"/>
    <s v="candelaria"/>
  </r>
  <r>
    <s v="500803-333*"/>
    <s v="Orden de compra"/>
    <m/>
    <s v="Marzo"/>
    <s v="Insumos de papeleria"/>
    <n v="1"/>
    <s v="Pesos"/>
    <n v="208000"/>
    <n v="500803"/>
    <x v="149"/>
    <x v="1"/>
    <x v="1"/>
    <x v="14"/>
    <s v="Crédito a 30 dias"/>
    <s v="Abril"/>
    <s v="candelaria"/>
  </r>
  <r>
    <s v="500803-334*"/>
    <s v="Orden de compra"/>
    <m/>
    <s v="Abril"/>
    <s v="Insumos de papeleria"/>
    <n v="1"/>
    <s v="Pesos"/>
    <n v="208000"/>
    <n v="500803"/>
    <x v="149"/>
    <x v="1"/>
    <x v="1"/>
    <x v="7"/>
    <s v="Crédito a 30 dias"/>
    <s v="Mayo"/>
    <s v="candelaria"/>
  </r>
  <r>
    <s v="500803-335*"/>
    <s v="Orden de compra"/>
    <m/>
    <s v="Mayo"/>
    <s v="Insumos de papeleria"/>
    <n v="1"/>
    <s v="Pesos"/>
    <n v="208000"/>
    <n v="500803"/>
    <x v="149"/>
    <x v="1"/>
    <x v="1"/>
    <x v="6"/>
    <s v="Crédito a 30 dias"/>
    <s v="Junio"/>
    <s v="candelaria"/>
  </r>
  <r>
    <s v="500803-336*"/>
    <s v="Orden de compra"/>
    <m/>
    <s v="Junio"/>
    <s v="Insumos de papeleria"/>
    <n v="1"/>
    <s v="Pesos"/>
    <n v="208000"/>
    <n v="500803"/>
    <x v="149"/>
    <x v="1"/>
    <x v="1"/>
    <x v="15"/>
    <s v="Crédito a 30 dias"/>
    <s v="Julio"/>
    <s v="candelaria"/>
  </r>
  <r>
    <s v="500803-337*"/>
    <s v="Orden de compra"/>
    <m/>
    <s v="Julio"/>
    <s v="Insumos de papeleria"/>
    <n v="1"/>
    <s v="Pesos"/>
    <n v="208000"/>
    <n v="500803"/>
    <x v="149"/>
    <x v="1"/>
    <x v="1"/>
    <x v="0"/>
    <s v="Crédito a 30 dias"/>
    <s v="Agosto"/>
    <s v="candelaria"/>
  </r>
  <r>
    <s v="500803-338*"/>
    <s v="Orden de compra"/>
    <m/>
    <s v="Agosto"/>
    <s v="Insumos de papeleria"/>
    <n v="1"/>
    <s v="Pesos"/>
    <n v="208000"/>
    <n v="500803"/>
    <x v="149"/>
    <x v="1"/>
    <x v="1"/>
    <x v="5"/>
    <s v="Crédito a 30 dias"/>
    <s v="Septiembre"/>
    <s v="candelaria"/>
  </r>
  <r>
    <s v="500803-339*"/>
    <s v="Orden de compra"/>
    <m/>
    <s v="Septiembre"/>
    <s v="Insumos de papeleria"/>
    <n v="1"/>
    <s v="Pesos"/>
    <n v="208000"/>
    <n v="500803"/>
    <x v="149"/>
    <x v="1"/>
    <x v="1"/>
    <x v="3"/>
    <s v="Crédito a 30 dias"/>
    <s v="Octubre"/>
    <s v="candelaria"/>
  </r>
  <r>
    <s v="500803-340*"/>
    <s v="Orden de compra"/>
    <m/>
    <s v="Octubre"/>
    <s v="Insumos de papeleria"/>
    <n v="1"/>
    <s v="Pesos"/>
    <n v="208000"/>
    <n v="500803"/>
    <x v="149"/>
    <x v="1"/>
    <x v="1"/>
    <x v="19"/>
    <s v="Crédito a 30 dias"/>
    <s v="Noviembre"/>
    <s v="candelaria"/>
  </r>
  <r>
    <s v="500803-341*"/>
    <s v="Orden de compra"/>
    <m/>
    <s v="Noviembre"/>
    <s v="Insumos de papeleria"/>
    <n v="1"/>
    <s v="Pesos"/>
    <n v="208000"/>
    <n v="500803"/>
    <x v="149"/>
    <x v="1"/>
    <x v="1"/>
    <x v="1"/>
    <s v="Crédito a 30 dias"/>
    <s v="Diciembre"/>
    <s v="candelaria"/>
  </r>
  <r>
    <s v="500803-342*"/>
    <s v="Orden de compra"/>
    <m/>
    <s v="Mensual"/>
    <s v="Elementos de Protección Personal -  EPP"/>
    <n v="12"/>
    <s v="Pesos"/>
    <n v="6240000"/>
    <n v="500803"/>
    <x v="149"/>
    <x v="6"/>
    <x v="6"/>
    <x v="11"/>
    <s v="Crédito a 30 dias"/>
    <s v="Mensual"/>
    <s v="sede chapinero"/>
  </r>
  <r>
    <s v="500803-344*"/>
    <s v="Orden de compra"/>
    <m/>
    <s v="Febrero"/>
    <s v="Arreglo de radios de comunicación de las oficinas de la Sede, CCTV Y Coordinaciones"/>
    <n v="2"/>
    <s v="Pesos"/>
    <n v="2080000"/>
    <n v="500803"/>
    <x v="149"/>
    <x v="3"/>
    <x v="3"/>
    <x v="4"/>
    <s v="Crédito a 30 dias"/>
    <s v="Marzo"/>
    <s v="sede norte"/>
  </r>
  <r>
    <s v="500803-345*"/>
    <s v="Orden de compra"/>
    <m/>
    <s v="Junio"/>
    <s v="Arreglo de radios de comunicación de las oficinas de la Sede, CCTV Y Coordinaciones"/>
    <n v="5"/>
    <s v="Pesos"/>
    <n v="2080000"/>
    <n v="500803"/>
    <x v="149"/>
    <x v="3"/>
    <x v="3"/>
    <x v="15"/>
    <s v="Crédito a 30 dias"/>
    <s v="Julio"/>
    <s v="sede norte"/>
  </r>
  <r>
    <s v="500803-346*"/>
    <s v="Orden de compra"/>
    <m/>
    <s v="Marzo"/>
    <s v="Arreglo de UPS ubicadas en CCTV y porterias"/>
    <n v="2"/>
    <s v="Pesos"/>
    <n v="399000"/>
    <n v="500803"/>
    <x v="149"/>
    <x v="3"/>
    <x v="3"/>
    <x v="14"/>
    <s v="Crédito a 30 dias"/>
    <s v="Abril"/>
    <s v="sede norte"/>
  </r>
  <r>
    <s v="500803-347*"/>
    <s v="Orden de compra"/>
    <m/>
    <s v="Febrero"/>
    <s v="Mantenimiento de aspiradora "/>
    <n v="9"/>
    <s v="Pesos"/>
    <n v="4212000"/>
    <n v="500803"/>
    <x v="149"/>
    <x v="29"/>
    <x v="29"/>
    <x v="4"/>
    <s v="Crédito a 30 dias"/>
    <s v="Marzo"/>
    <s v="sede norte"/>
  </r>
  <r>
    <s v="500803-348*"/>
    <s v="Orden de compra"/>
    <m/>
    <s v="Febrero"/>
    <s v="Gel antibacterial Galón por 3,750cc "/>
    <n v="30"/>
    <s v="Pesos"/>
    <n v="1485120"/>
    <n v="500803"/>
    <x v="149"/>
    <x v="13"/>
    <x v="13"/>
    <x v="4"/>
    <s v="Crédito a 30 dias"/>
    <s v="Marzo"/>
    <s v="candelaria"/>
  </r>
  <r>
    <s v="500803-349*"/>
    <s v="Orden de compra"/>
    <m/>
    <s v="Mensual"/>
    <s v="Elementos de Protección Personal -  EPP"/>
    <n v="12"/>
    <s v="Pesos"/>
    <n v="6240000"/>
    <n v="500803"/>
    <x v="149"/>
    <x v="6"/>
    <x v="6"/>
    <x v="11"/>
    <s v="Crédito a 30 dias"/>
    <s v="Mensual"/>
    <s v="candelaria"/>
  </r>
  <r>
    <s v="500803-350*"/>
    <s v="Orden de compra"/>
    <m/>
    <s v="Junio"/>
    <s v="Mantenimiento de aspiradora "/>
    <n v="9"/>
    <s v="Pesos"/>
    <n v="4212000"/>
    <n v="500803"/>
    <x v="149"/>
    <x v="29"/>
    <x v="29"/>
    <x v="15"/>
    <s v="Crédito a 30 dias"/>
    <s v="Julio"/>
    <s v="sede norte"/>
  </r>
  <r>
    <s v="500803-352*"/>
    <s v="Orden de compra"/>
    <m/>
    <s v="Febrero"/>
    <s v="Mantenimiento de Brilladoras "/>
    <n v="9"/>
    <s v="Pesos"/>
    <n v="4212000"/>
    <n v="500803"/>
    <x v="149"/>
    <x v="29"/>
    <x v="29"/>
    <x v="4"/>
    <s v="Crédito a 30 dias"/>
    <s v="Marzo"/>
    <s v="sede norte"/>
  </r>
  <r>
    <s v="500803-353*"/>
    <s v="Orden de compra"/>
    <m/>
    <s v="Mayo"/>
    <s v="Mantenimiento de Brilladoras "/>
    <n v="9"/>
    <s v="Pesos"/>
    <n v="4212000"/>
    <n v="500803"/>
    <x v="149"/>
    <x v="29"/>
    <x v="29"/>
    <x v="6"/>
    <s v="Crédito a 30 dias"/>
    <s v="Junio"/>
    <s v="sede norte"/>
  </r>
  <r>
    <s v="500803-354*"/>
    <s v="Orden de compra"/>
    <m/>
    <s v="Agosto"/>
    <s v="Mantenimiento de Brilladoras "/>
    <n v="8"/>
    <s v="Pesos"/>
    <n v="3744000"/>
    <n v="500803"/>
    <x v="149"/>
    <x v="29"/>
    <x v="29"/>
    <x v="5"/>
    <s v="Crédito a 30 dias"/>
    <s v="Septiembre"/>
    <s v="sede norte"/>
  </r>
  <r>
    <s v="500803-355*"/>
    <s v="Orden de compra"/>
    <m/>
    <s v="Marzo"/>
    <s v="Mantenimiento sopladora"/>
    <n v="2"/>
    <s v="Pesos"/>
    <n v="249600"/>
    <n v="500803"/>
    <x v="149"/>
    <x v="29"/>
    <x v="29"/>
    <x v="14"/>
    <s v="Crédito a 30 dias"/>
    <s v="Abril"/>
    <s v="sede norte"/>
  </r>
  <r>
    <s v="500803-356*"/>
    <s v="Orden de compra"/>
    <m/>
    <s v="Junio"/>
    <s v="Mantenimiento sopladora"/>
    <n v="2"/>
    <s v="Pesos"/>
    <n v="249600"/>
    <n v="500803"/>
    <x v="149"/>
    <x v="29"/>
    <x v="29"/>
    <x v="15"/>
    <s v="Crédito a 30 dias"/>
    <s v="Julio"/>
    <s v="sede norte"/>
  </r>
  <r>
    <s v="500803-357*"/>
    <s v="Orden de compra"/>
    <m/>
    <s v="Febrero"/>
    <s v="Mantenimiento tractores "/>
    <n v="2"/>
    <s v="Pesos"/>
    <n v="728000"/>
    <n v="500803"/>
    <x v="149"/>
    <x v="48"/>
    <x v="48"/>
    <x v="4"/>
    <s v="Crédito a 30 dias"/>
    <s v="Marzo"/>
    <s v="sede norte"/>
  </r>
  <r>
    <s v="500803-358*"/>
    <s v="Orden de compra"/>
    <m/>
    <s v="Junio"/>
    <s v="Mantenimiento tractores "/>
    <n v="2"/>
    <s v="Pesos"/>
    <n v="728000"/>
    <n v="500803"/>
    <x v="149"/>
    <x v="48"/>
    <x v="48"/>
    <x v="15"/>
    <s v="Crédito a 30 dias"/>
    <s v="Julio"/>
    <s v="sede norte"/>
  </r>
  <r>
    <s v="500803-359*"/>
    <s v="Orden de compra"/>
    <m/>
    <s v="Febrero"/>
    <s v="Mantenimiento corta setos"/>
    <n v="1"/>
    <s v="Pesos"/>
    <n v="83200"/>
    <n v="500803"/>
    <x v="149"/>
    <x v="48"/>
    <x v="48"/>
    <x v="4"/>
    <s v="Crédito a 30 dias"/>
    <s v="Marzo"/>
    <s v="sede norte"/>
  </r>
  <r>
    <s v="500803-360*"/>
    <s v="Orden de compra"/>
    <m/>
    <s v="Febrero"/>
    <s v="Mantenimiento guadaña"/>
    <n v="6"/>
    <s v="Pesos"/>
    <n v="499200"/>
    <n v="500803"/>
    <x v="149"/>
    <x v="48"/>
    <x v="48"/>
    <x v="4"/>
    <s v="Crédito a 30 dias"/>
    <s v="Marzo"/>
    <s v="sede norte"/>
  </r>
  <r>
    <s v="500803-361*"/>
    <s v="Orden de compra"/>
    <m/>
    <s v="Junio"/>
    <s v="Mantenimiento guadaña"/>
    <n v="6"/>
    <s v="Pesos"/>
    <n v="499200"/>
    <n v="500803"/>
    <x v="149"/>
    <x v="48"/>
    <x v="48"/>
    <x v="15"/>
    <s v="Crédito a 30 dias"/>
    <s v="Julio"/>
    <s v="sede norte"/>
  </r>
  <r>
    <s v="500803-362*"/>
    <s v="Orden de compra"/>
    <m/>
    <s v="Febrero"/>
    <s v="Mantenimiento motosierra"/>
    <n v="1"/>
    <s v="Pesos"/>
    <n v="342160"/>
    <n v="500803"/>
    <x v="149"/>
    <x v="29"/>
    <x v="29"/>
    <x v="4"/>
    <s v="Crédito a 30 dias"/>
    <s v="Marzo"/>
    <s v="sede norte"/>
  </r>
  <r>
    <s v="500803-363*"/>
    <s v="Orden de compra"/>
    <m/>
    <s v="Marzo"/>
    <s v="Mantenimiento grecas"/>
    <n v="8"/>
    <s v="Pesos"/>
    <n v="1248000"/>
    <n v="500803"/>
    <x v="149"/>
    <x v="29"/>
    <x v="29"/>
    <x v="14"/>
    <s v="Crédito a 30 dias"/>
    <s v="Abril"/>
    <s v="sede norte"/>
  </r>
  <r>
    <s v="500803-364*"/>
    <s v="Orden de compra"/>
    <m/>
    <s v="Junio"/>
    <s v="Mantenimiento grecas"/>
    <n v="8"/>
    <s v="Pesos"/>
    <n v="1248000"/>
    <n v="500803"/>
    <x v="149"/>
    <x v="29"/>
    <x v="29"/>
    <x v="15"/>
    <s v="Crédito a 30 dias"/>
    <s v="Julio"/>
    <s v="sede norte"/>
  </r>
  <r>
    <s v="500803-365*"/>
    <s v="Orden de compra"/>
    <m/>
    <s v="Febrero"/>
    <s v="Mantenimiento hornos microondas"/>
    <n v="3"/>
    <s v="Pesos"/>
    <n v="1092000"/>
    <n v="500803"/>
    <x v="149"/>
    <x v="29"/>
    <x v="29"/>
    <x v="4"/>
    <s v="Crédito a 30 dias"/>
    <s v="Marzo"/>
    <s v="sede norte"/>
  </r>
  <r>
    <s v="500803-366*"/>
    <s v="Orden de compra"/>
    <m/>
    <s v="Junio"/>
    <s v="Mantenimiento hornos microondas"/>
    <n v="3"/>
    <s v="Pesos"/>
    <n v="1092000"/>
    <n v="500803"/>
    <x v="149"/>
    <x v="29"/>
    <x v="29"/>
    <x v="15"/>
    <s v="Crédito a 30 dias"/>
    <s v="Julio"/>
    <s v="sede norte"/>
  </r>
  <r>
    <s v="500803-367*"/>
    <s v="Orden de compra"/>
    <m/>
    <s v="Abril"/>
    <s v="Mantenimiento integral equipos de audio,  video y demás apoyos auditorio Torreon"/>
    <n v="1"/>
    <s v="Pesos"/>
    <n v="630000"/>
    <n v="500803"/>
    <x v="149"/>
    <x v="27"/>
    <x v="27"/>
    <x v="7"/>
    <s v="Crédito a 30 dias"/>
    <s v="Mayo"/>
    <s v="sede norte"/>
  </r>
  <r>
    <s v="500803-368*"/>
    <s v="Orden de compra"/>
    <m/>
    <s v="Febrero"/>
    <s v="Mantenimiento integral equipos de audio,  video y demás apoyos auditorio Teatro"/>
    <n v="1"/>
    <s v="Pesos"/>
    <n v="1260000"/>
    <n v="500803"/>
    <x v="149"/>
    <x v="27"/>
    <x v="27"/>
    <x v="4"/>
    <s v="Crédito a 30 dias"/>
    <s v="Marzo"/>
    <s v="sede norte"/>
  </r>
  <r>
    <s v="500803-369*"/>
    <s v="Orden de compra"/>
    <m/>
    <s v="Marzo"/>
    <s v="Mantenimiento integral equipos de audio,  video y demás apoyos auditorio San benildo"/>
    <n v="1"/>
    <s v="Pesos"/>
    <n v="630000"/>
    <n v="500803"/>
    <x v="149"/>
    <x v="27"/>
    <x v="27"/>
    <x v="14"/>
    <s v="Crédito a 30 dias"/>
    <s v="Abril"/>
    <s v="sede norte"/>
  </r>
  <r>
    <s v="500803-370*"/>
    <s v="Orden de compra"/>
    <m/>
    <s v="Marzo"/>
    <s v="Cambio de filtros de purificadores de agua"/>
    <n v="6"/>
    <s v="Pesos"/>
    <n v="405600"/>
    <n v="500803"/>
    <x v="149"/>
    <x v="27"/>
    <x v="27"/>
    <x v="14"/>
    <s v="Crédito a 30 dias"/>
    <s v="Abril"/>
    <s v="sede norte"/>
  </r>
  <r>
    <s v="500803-371*"/>
    <s v="Orden de compra"/>
    <m/>
    <s v="Marzo"/>
    <s v="Mantenimiento de amplificadores"/>
    <n v="5"/>
    <s v="Pesos"/>
    <n v="600000"/>
    <n v="500803"/>
    <x v="149"/>
    <x v="27"/>
    <x v="27"/>
    <x v="14"/>
    <s v="Crédito a 30 dias"/>
    <s v="Abril"/>
    <s v="sede norte"/>
  </r>
  <r>
    <s v="500803-372*"/>
    <s v="Orden de compra"/>
    <m/>
    <s v="Julio"/>
    <s v="Mantenimiento de amplificadores"/>
    <n v="4"/>
    <s v="Pesos"/>
    <n v="480000"/>
    <n v="500803"/>
    <x v="149"/>
    <x v="27"/>
    <x v="27"/>
    <x v="0"/>
    <s v="Crédito a 30 dias"/>
    <s v="Agosto"/>
    <s v="sede norte"/>
  </r>
  <r>
    <s v="500803-373*"/>
    <s v="Orden de compra"/>
    <m/>
    <s v="Febrero"/>
    <s v="Mantenimiento de camaras de seguridad y equipos de respaldo de CCTV"/>
    <n v="30"/>
    <s v="Pesos"/>
    <n v="4836000"/>
    <n v="500803"/>
    <x v="149"/>
    <x v="27"/>
    <x v="27"/>
    <x v="4"/>
    <s v="Crédito a 30 dias"/>
    <s v="Marzo"/>
    <s v="sede norte"/>
  </r>
  <r>
    <s v="500803-374*"/>
    <s v="Orden de compra"/>
    <m/>
    <s v="Junio"/>
    <s v="Mantenimiento de camaras de seguridad y equipos de respaldo de CCTV"/>
    <n v="30"/>
    <s v="Pesos"/>
    <n v="4836000"/>
    <n v="500803"/>
    <x v="149"/>
    <x v="27"/>
    <x v="27"/>
    <x v="15"/>
    <s v="Crédito a 30 dias"/>
    <s v="Julio"/>
    <s v="sede norte"/>
  </r>
  <r>
    <s v="500803-375*"/>
    <s v="Orden de compra"/>
    <m/>
    <s v="Junio"/>
    <s v="Mantenimiento de Extintores y gabinetes Norte 80"/>
    <n v="80"/>
    <s v="Pesos"/>
    <n v="4532320"/>
    <n v="500803"/>
    <x v="149"/>
    <x v="27"/>
    <x v="27"/>
    <x v="15"/>
    <s v="Crédito a 30 dias"/>
    <s v="Julio"/>
    <s v="sede norte"/>
  </r>
  <r>
    <s v="500803-376*"/>
    <s v="Orden de compra"/>
    <m/>
    <s v="Marzo"/>
    <s v="Mantenimiento de video beam General Salones de Clase"/>
    <n v="55"/>
    <s v="Pesos"/>
    <n v="7487480"/>
    <n v="500803"/>
    <x v="149"/>
    <x v="27"/>
    <x v="27"/>
    <x v="14"/>
    <s v="Crédito a 30 dias"/>
    <s v="Abril"/>
    <s v="sede norte"/>
  </r>
  <r>
    <s v="500803-377*"/>
    <s v="Orden de compra"/>
    <m/>
    <s v="Marzo"/>
    <s v="Mantenimiento Termómetro digital DIKANG "/>
    <n v="2"/>
    <s v="Pesos"/>
    <n v="105000"/>
    <n v="500803"/>
    <x v="149"/>
    <x v="27"/>
    <x v="27"/>
    <x v="14"/>
    <s v="Crédito a 30 dias"/>
    <s v="Abril"/>
    <s v="sede norte"/>
  </r>
  <r>
    <s v="500803-378*"/>
    <s v="Orden de compra"/>
    <m/>
    <s v="Febrero"/>
    <s v="Suministro e Instalación cortinas Black Out"/>
    <n v="17"/>
    <s v="Pesos"/>
    <n v="9536800"/>
    <n v="500803"/>
    <x v="149"/>
    <x v="66"/>
    <x v="66"/>
    <x v="4"/>
    <s v="Crédito a 30 dias"/>
    <s v="Marzo"/>
    <s v="sede norte"/>
  </r>
  <r>
    <s v="500803-379*"/>
    <s v="Orden de compra"/>
    <m/>
    <s v="Junio"/>
    <s v="Suministro e Instalación cortinas Black Out"/>
    <n v="17"/>
    <s v="Pesos"/>
    <n v="9536800"/>
    <n v="500803"/>
    <x v="149"/>
    <x v="27"/>
    <x v="27"/>
    <x v="15"/>
    <s v="Crédito a 30 dias"/>
    <s v="Julio"/>
    <s v="sede norte"/>
  </r>
  <r>
    <s v="500803-381*"/>
    <s v="Orden de compra"/>
    <m/>
    <s v="Junio"/>
    <s v="Plantas - Tierra - abono - Material Vegetal"/>
    <n v="10"/>
    <s v="Pesos"/>
    <n v="26000000"/>
    <n v="500803"/>
    <x v="149"/>
    <x v="7"/>
    <x v="7"/>
    <x v="15"/>
    <s v="Crédito a 30 dias"/>
    <s v="Julio"/>
    <s v="sede norte"/>
  </r>
  <r>
    <s v="500803-382*"/>
    <s v="Orden de compra"/>
    <m/>
    <s v="Febrero"/>
    <s v="Plantas - Tierra - abono - Material Vegetal"/>
    <n v="10"/>
    <s v="Pesos"/>
    <n v="26000000"/>
    <n v="500803"/>
    <x v="149"/>
    <x v="7"/>
    <x v="7"/>
    <x v="4"/>
    <s v="Crédito a 30 dias"/>
    <s v="Marzo"/>
    <s v="sede norte"/>
  </r>
  <r>
    <s v="500803-383*"/>
    <s v="Orden de compra"/>
    <m/>
    <s v="Abril"/>
    <s v="Cables HDMI SONY DLC HJ30  DE 3 METROS"/>
    <n v="40"/>
    <s v="Pesos"/>
    <n v="1050000"/>
    <n v="500803"/>
    <x v="149"/>
    <x v="7"/>
    <x v="7"/>
    <x v="7"/>
    <s v="Crédito a 30 dias"/>
    <s v="Mayo"/>
    <s v="sede norte"/>
  </r>
  <r>
    <s v="500803-384*"/>
    <s v="Orden de compra"/>
    <m/>
    <s v="Mayo"/>
    <s v="Cables VGA SONY DE 3 METROS"/>
    <n v="40"/>
    <s v="Pesos"/>
    <n v="420000"/>
    <n v="500803"/>
    <x v="149"/>
    <x v="7"/>
    <x v="7"/>
    <x v="6"/>
    <s v="Crédito a 30 dias"/>
    <s v="Junio"/>
    <s v="sede norte"/>
  </r>
  <r>
    <s v="500803-385*"/>
    <s v="Orden de compra"/>
    <m/>
    <s v="Abril"/>
    <s v="Cables mini plug a mini plug  "/>
    <n v="20"/>
    <s v="Pesos"/>
    <n v="315000"/>
    <n v="500803"/>
    <x v="149"/>
    <x v="7"/>
    <x v="7"/>
    <x v="7"/>
    <s v="Crédito a 30 dias"/>
    <s v="Mayo"/>
    <s v="sede norte"/>
  </r>
  <r>
    <s v="500803-386*"/>
    <s v="Orden de compra"/>
    <m/>
    <s v="Mayo"/>
    <s v="Cables de mini plug a RCA  "/>
    <n v="20"/>
    <s v="Pesos"/>
    <n v="420000"/>
    <n v="500803"/>
    <x v="149"/>
    <x v="7"/>
    <x v="7"/>
    <x v="6"/>
    <s v="Crédito a 30 dias"/>
    <s v="Junio"/>
    <s v="sede norte"/>
  </r>
  <r>
    <s v="500803-387*"/>
    <s v="Orden de compra"/>
    <m/>
    <s v="Abril"/>
    <s v="Control Remoto para Video Beam marca epson"/>
    <n v="10"/>
    <s v="Pesos"/>
    <n v="1123500"/>
    <n v="500803"/>
    <x v="149"/>
    <x v="7"/>
    <x v="7"/>
    <x v="7"/>
    <s v="Crédito a 30 dias"/>
    <s v="Mayo"/>
    <s v="sede norte"/>
  </r>
  <r>
    <s v="500803-388*"/>
    <s v="Orden de compra"/>
    <m/>
    <s v="Abril"/>
    <s v="Multitomas"/>
    <n v="20"/>
    <s v="Pesos"/>
    <n v="735000"/>
    <n v="500803"/>
    <x v="149"/>
    <x v="7"/>
    <x v="7"/>
    <x v="7"/>
    <s v="Crédito a 30 dias"/>
    <s v="Mayo"/>
    <s v="sede norte"/>
  </r>
  <r>
    <s v="500803-389*"/>
    <s v="Orden de compra"/>
    <m/>
    <s v="Febrero"/>
    <s v="Insumos Aseo y Cafeteria"/>
    <n v="1"/>
    <s v="Pesos"/>
    <n v="17160000"/>
    <n v="500803"/>
    <x v="149"/>
    <x v="13"/>
    <x v="13"/>
    <x v="4"/>
    <s v="Crédito a 30 dias"/>
    <s v="Marzo"/>
    <s v="sede norte"/>
  </r>
  <r>
    <s v="500803-390*"/>
    <s v="Orden de compra"/>
    <m/>
    <s v="Marzo"/>
    <s v="Insumos Aseo y Cafeteria"/>
    <n v="1"/>
    <s v="Pesos"/>
    <n v="17160000"/>
    <n v="500803"/>
    <x v="149"/>
    <x v="13"/>
    <x v="13"/>
    <x v="14"/>
    <s v="Crédito a 30 dias"/>
    <s v="Abril"/>
    <s v="sede norte"/>
  </r>
  <r>
    <s v="500803-391*"/>
    <s v="Orden de compra"/>
    <m/>
    <s v="Abril"/>
    <s v="Insumos Aseo y Cafeteria"/>
    <n v="1"/>
    <s v="Pesos"/>
    <n v="17160000"/>
    <n v="500803"/>
    <x v="149"/>
    <x v="13"/>
    <x v="13"/>
    <x v="7"/>
    <s v="Crédito a 30 dias"/>
    <s v="Mayo"/>
    <s v="sede norte"/>
  </r>
  <r>
    <s v="500803-392*"/>
    <s v="Orden de compra"/>
    <m/>
    <s v="Mayo"/>
    <s v="Insumos Aseo y Cafeteria"/>
    <n v="1"/>
    <s v="Pesos"/>
    <n v="17160000"/>
    <n v="500803"/>
    <x v="149"/>
    <x v="13"/>
    <x v="13"/>
    <x v="6"/>
    <s v="Crédito a 30 dias"/>
    <s v="Junio"/>
    <s v="sede norte"/>
  </r>
  <r>
    <s v="500803-395*"/>
    <s v="Orden de compra"/>
    <m/>
    <s v="Agosto"/>
    <s v="Insumos Aseo y Cafeteria"/>
    <n v="1"/>
    <s v="Pesos"/>
    <n v="17160000"/>
    <n v="500803"/>
    <x v="149"/>
    <x v="13"/>
    <x v="13"/>
    <x v="5"/>
    <s v="Crédito a 30 dias"/>
    <s v="Septiembre"/>
    <s v="sede norte"/>
  </r>
  <r>
    <s v="500803-396*"/>
    <s v="Orden de compra"/>
    <m/>
    <s v="Septiembre"/>
    <s v="Insumos Aseo y Cafeteria"/>
    <n v="1"/>
    <s v="Pesos"/>
    <n v="17160000"/>
    <n v="500803"/>
    <x v="149"/>
    <x v="13"/>
    <x v="13"/>
    <x v="3"/>
    <s v="Crédito a 30 dias"/>
    <s v="Octubre"/>
    <s v="sede norte"/>
  </r>
  <r>
    <s v="500803-397*"/>
    <s v="Orden de compra"/>
    <m/>
    <s v="Octubre"/>
    <s v="Insumos Aseo y Cafeteria"/>
    <n v="1"/>
    <s v="Pesos"/>
    <n v="17160000"/>
    <n v="500803"/>
    <x v="149"/>
    <x v="13"/>
    <x v="13"/>
    <x v="19"/>
    <s v="Crédito a 30 dias"/>
    <s v="Noviembre"/>
    <s v="sede norte"/>
  </r>
  <r>
    <s v="500803-398*"/>
    <s v="Orden de compra"/>
    <m/>
    <s v="Noviembre"/>
    <s v="Insumos Aseo y Cafeteria"/>
    <n v="1"/>
    <s v="Pesos"/>
    <n v="17160000"/>
    <n v="500803"/>
    <x v="149"/>
    <x v="7"/>
    <x v="7"/>
    <x v="1"/>
    <s v="Crédito a 30 dias"/>
    <s v="Diciembre"/>
    <s v="sede norte"/>
  </r>
  <r>
    <s v="500803-401*"/>
    <s v="Orden de compra"/>
    <m/>
    <s v="Mensual"/>
    <s v="Alcohol antiseptico al 70% Galón 3,800ml"/>
    <n v="240"/>
    <s v="Pesos"/>
    <n v="8316672"/>
    <n v="500803"/>
    <x v="149"/>
    <x v="13"/>
    <x v="13"/>
    <x v="11"/>
    <s v="Crédito a 30 dias"/>
    <s v="Mensual"/>
    <s v="sede norte"/>
  </r>
  <r>
    <s v="500803-402*"/>
    <s v="Orden de compra"/>
    <m/>
    <s v="Mensual"/>
    <s v="Gel antibacterial Galón por 3,750cc"/>
    <n v="1"/>
    <s v="Pesos"/>
    <n v="11880960"/>
    <n v="500803"/>
    <x v="149"/>
    <x v="13"/>
    <x v="13"/>
    <x v="11"/>
    <s v="Crédito a 30 dias"/>
    <s v="Mensual"/>
    <s v="sede norte"/>
  </r>
  <r>
    <s v="500803-403*"/>
    <s v="Orden de compra"/>
    <m/>
    <s v="Mensual"/>
    <s v="Jabon en espuma Familia caja x 6 frascos"/>
    <n v="24"/>
    <s v="Pesos"/>
    <n v="5211648"/>
    <n v="500803"/>
    <x v="149"/>
    <x v="13"/>
    <x v="13"/>
    <x v="11"/>
    <s v="Crédito a 30 dias"/>
    <s v="Mensual"/>
    <s v="sede norte"/>
  </r>
  <r>
    <s v="500803-404*"/>
    <s v="Orden de compra"/>
    <m/>
    <s v="Febrero"/>
    <s v="Tapetes sanitizante"/>
    <n v="5"/>
    <s v="Pesos"/>
    <n v="1248000"/>
    <n v="500803"/>
    <x v="149"/>
    <x v="13"/>
    <x v="13"/>
    <x v="4"/>
    <s v="Crédito a 30 dias"/>
    <s v="Marzo"/>
    <s v="sede norte"/>
  </r>
  <r>
    <s v="500803-405*"/>
    <s v="Orden de compra"/>
    <m/>
    <s v="Mensual"/>
    <s v="Servicio de Fotocopiado. Servicio externo"/>
    <n v="11"/>
    <s v="Pesos"/>
    <n v="2288000"/>
    <n v="500803"/>
    <x v="149"/>
    <x v="35"/>
    <x v="35"/>
    <x v="11"/>
    <s v="Crédito a 30 dias"/>
    <s v="Mensual"/>
    <s v="sede norte"/>
  </r>
  <r>
    <s v="500803-407*"/>
    <s v="Orden de compra"/>
    <m/>
    <s v="Mensual"/>
    <s v="Insumos de papeleria"/>
    <n v="11"/>
    <s v="Pesos"/>
    <n v="2288000"/>
    <n v="500803"/>
    <x v="149"/>
    <x v="1"/>
    <x v="1"/>
    <x v="11"/>
    <s v="Crédito a 30 dias"/>
    <s v="Mensual"/>
    <s v="sede norte"/>
  </r>
  <r>
    <s v="500803-408*"/>
    <s v="Orden de compra"/>
    <m/>
    <s v="Mensual"/>
    <s v="Elementos de Protección Personal -  EPP"/>
    <n v="12"/>
    <s v="Pesos"/>
    <n v="6240000"/>
    <n v="500803"/>
    <x v="149"/>
    <x v="6"/>
    <x v="6"/>
    <x v="11"/>
    <s v="Crédito a 30 dias"/>
    <s v="Mensual"/>
    <s v="sede norte"/>
  </r>
  <r>
    <s v="500803-409*"/>
    <s v="Orden de compra"/>
    <m/>
    <s v="Trimestral"/>
    <s v="Matamaleza x Galón / Round o Panzer"/>
    <n v="40"/>
    <s v="Pesos"/>
    <n v="3960320"/>
    <n v="500803"/>
    <x v="149"/>
    <x v="7"/>
    <x v="7"/>
    <x v="12"/>
    <s v="Crédito a 30 dias"/>
    <s v="Trimestral"/>
    <s v="sede norte"/>
  </r>
  <r>
    <s v="500803-410*"/>
    <s v="Orden de compra"/>
    <m/>
    <s v="Mayo"/>
    <s v="Herramienta de mano de jardinería"/>
    <n v="1"/>
    <s v="Pesos"/>
    <n v="3328000"/>
    <n v="500803"/>
    <x v="149"/>
    <x v="7"/>
    <x v="7"/>
    <x v="6"/>
    <s v="Crédito a 30 dias"/>
    <s v="Junio"/>
    <s v="sede norte"/>
  </r>
  <r>
    <s v="500803-411*"/>
    <s v="Orden de compra"/>
    <m/>
    <s v="Febrero"/>
    <s v="Mantenimiento de dispensadores de pedal y de codo"/>
    <n v="43"/>
    <s v="Pesos"/>
    <n v="1609920"/>
    <n v="500803"/>
    <x v="149"/>
    <x v="27"/>
    <x v="27"/>
    <x v="4"/>
    <s v="Crédito a 30 dias"/>
    <s v="Marzo"/>
    <s v="sede norte"/>
  </r>
  <r>
    <s v="500803-412*"/>
    <s v="Orden de compra"/>
    <m/>
    <s v="Junio"/>
    <s v="Mantenimiento de dispensadores de pedal y de codo"/>
    <n v="43"/>
    <s v="Pesos"/>
    <n v="1609920"/>
    <n v="500803"/>
    <x v="149"/>
    <x v="27"/>
    <x v="27"/>
    <x v="15"/>
    <s v="Crédito a 30 dias"/>
    <s v="Julio"/>
    <s v="sede norte"/>
  </r>
  <r>
    <s v="500803-413*"/>
    <s v="Orden de compra"/>
    <m/>
    <s v="Mayo"/>
    <s v="Mantenimiento de atriles"/>
    <n v="3"/>
    <s v="Pesos"/>
    <n v="5272800"/>
    <n v="500803"/>
    <x v="149"/>
    <x v="27"/>
    <x v="27"/>
    <x v="6"/>
    <s v="Crédito a 30 dias"/>
    <s v="Junio"/>
    <s v="sed enorte"/>
  </r>
  <r>
    <s v="500803-414*"/>
    <s v="Orden de compra"/>
    <m/>
    <s v="Febrero"/>
    <s v="Recductores de velocidad (policia acotado)"/>
    <n v="4"/>
    <s v="Pesos"/>
    <n v="569296"/>
    <n v="500803"/>
    <x v="149"/>
    <x v="27"/>
    <x v="27"/>
    <x v="4"/>
    <s v="Crédito a 30 dias"/>
    <s v="Marzo"/>
    <s v="sede norte"/>
  </r>
  <r>
    <s v="500803-416*"/>
    <s v="Orden de compra"/>
    <m/>
    <s v="Abril"/>
    <s v="Recargas de pipetas de gas para la terraza del salón social "/>
    <n v="1"/>
    <s v="Pesos"/>
    <n v="86667"/>
    <n v="500803"/>
    <x v="149"/>
    <x v="50"/>
    <x v="50"/>
    <x v="7"/>
    <s v="Crédito a 30 dias"/>
    <s v="Mayo"/>
    <s v="chapinero"/>
  </r>
  <r>
    <s v="500803-417*"/>
    <s v="Orden de compra"/>
    <m/>
    <s v="Marzo"/>
    <s v="Mantenimiento de barredoras"/>
    <n v="3"/>
    <s v="Pesos"/>
    <n v="780000"/>
    <n v="500803"/>
    <x v="149"/>
    <x v="29"/>
    <x v="29"/>
    <x v="14"/>
    <s v="Crédito a 30 dias"/>
    <s v="Abril"/>
    <s v="sede norte"/>
  </r>
  <r>
    <s v="500803-418*"/>
    <s v="Orden de compra"/>
    <m/>
    <s v="Agosto"/>
    <s v="Mantenimiento de micrófonos de ganzo"/>
    <n v="1"/>
    <s v="Pesos"/>
    <n v="52500"/>
    <n v="500803"/>
    <x v="149"/>
    <x v="27"/>
    <x v="27"/>
    <x v="5"/>
    <s v="Crédito a 30 dias"/>
    <s v="Septiembre"/>
    <s v="chapinero"/>
  </r>
  <r>
    <s v="500803-419*"/>
    <s v="Orden de compra"/>
    <m/>
    <s v="Junio"/>
    <s v="Insumos baterias o repuestos para arreglo diademas u otros"/>
    <n v="3"/>
    <s v="Pesos"/>
    <n v="409500"/>
    <n v="500803"/>
    <x v="149"/>
    <x v="7"/>
    <x v="7"/>
    <x v="15"/>
    <s v="Crédito a 30 dias"/>
    <s v="Julio"/>
    <s v="chapinero"/>
  </r>
  <r>
    <s v="500803-420*"/>
    <s v="Orden de compra"/>
    <m/>
    <s v="Junio"/>
    <s v="Mantenimiento de aspiradora Karcher"/>
    <n v="6"/>
    <s v="Pesos"/>
    <n v="2808000"/>
    <n v="500803"/>
    <x v="149"/>
    <x v="29"/>
    <x v="29"/>
    <x v="15"/>
    <s v="Crédito a 30 dias"/>
    <s v="Julio"/>
    <m/>
  </r>
  <r>
    <s v="500803-421*"/>
    <s v="Orden de compra"/>
    <m/>
    <s v="Agosto"/>
    <s v="Mantenimiento de aspiradora Karcher"/>
    <n v="5"/>
    <s v="Pesos"/>
    <n v="2340000"/>
    <n v="500803"/>
    <x v="149"/>
    <x v="29"/>
    <x v="29"/>
    <x v="5"/>
    <s v="Crédito a 30 dias"/>
    <s v="Septiembre"/>
    <m/>
  </r>
  <r>
    <s v="500803-422*"/>
    <s v="Orden de compra"/>
    <m/>
    <s v="Noviembre"/>
    <s v="Alcohol antiseptico al 70% Galón 3,800ml nov"/>
    <n v="50"/>
    <s v="Pesos"/>
    <n v="1732640"/>
    <n v="500803"/>
    <x v="149"/>
    <x v="13"/>
    <x v="13"/>
    <x v="1"/>
    <s v="Crédito a 30 dias"/>
    <s v="Diciembre"/>
    <s v="chapinero"/>
  </r>
  <r>
    <s v="500803-423*"/>
    <s v="Orden de compra"/>
    <m/>
    <s v="Junio"/>
    <s v="Mantenimiento impresora carnetización preventivo 1 semestral"/>
    <n v="1"/>
    <s v="Pesos"/>
    <n v="262500"/>
    <n v="500803"/>
    <x v="149"/>
    <x v="27"/>
    <x v="27"/>
    <x v="15"/>
    <s v="Crédito a 30 dias"/>
    <s v="Julio"/>
    <s v="chapinero"/>
  </r>
  <r>
    <s v="500803-424*"/>
    <s v="Orden de compra"/>
    <m/>
    <s v="Junio"/>
    <s v="Rollos de papel para Impresora ingreso y salidas vehiculares "/>
    <n v="12"/>
    <s v="Pesos"/>
    <n v="270317"/>
    <n v="500803"/>
    <x v="149"/>
    <x v="1"/>
    <x v="1"/>
    <x v="15"/>
    <s v="Crédito a 30 dias"/>
    <s v="Julio"/>
    <s v="chapinero"/>
  </r>
  <r>
    <s v="500803-425*"/>
    <s v="Orden de compra"/>
    <m/>
    <s v="Mensual"/>
    <s v="SERVICIO DE VIGILANCIA VISE CHAPINERO NORTE Y CANDELARIA"/>
    <n v="12"/>
    <s v="Pesos"/>
    <n v="1908000000"/>
    <n v="500803"/>
    <x v="149"/>
    <x v="47"/>
    <x v="47"/>
    <x v="11"/>
    <s v="Crédito a 30 dias"/>
    <s v="Mensual"/>
    <s v="CHAPINERO NORTE Y CANDELARIA"/>
  </r>
  <r>
    <s v="500803-426*"/>
    <s v="Orden de compra"/>
    <m/>
    <s v="Febrero"/>
    <s v="Mantenimiento de camaras de seguridad y equipos de respaldo de CCTV"/>
    <n v="37"/>
    <s v="Pesos"/>
    <n v="5000000"/>
    <n v="500803"/>
    <x v="149"/>
    <x v="27"/>
    <x v="27"/>
    <x v="4"/>
    <s v="Crédito a 30 dias"/>
    <s v="Marzo"/>
    <m/>
  </r>
  <r>
    <s v="500803-427*"/>
    <s v="Orden de compra"/>
    <m/>
    <s v="Mayo"/>
    <s v="Mantenimiento de camaras de seguridad y equipos de respaldo de CCTV chapinero"/>
    <n v="37"/>
    <s v="Pesos"/>
    <n v="5000000"/>
    <n v="500803"/>
    <x v="149"/>
    <x v="27"/>
    <x v="27"/>
    <x v="6"/>
    <s v="Crédito a 30 dias"/>
    <s v="Junio"/>
    <s v="sede chapinero"/>
  </r>
  <r>
    <s v="500803-428*"/>
    <s v="Orden de compra"/>
    <m/>
    <s v="Julio"/>
    <s v="Mantenimiento de camaras de seguridad y equipos de respaldo de CCTV"/>
    <n v="37"/>
    <s v="Pesos"/>
    <n v="5000000"/>
    <n v="500803"/>
    <x v="149"/>
    <x v="27"/>
    <x v="27"/>
    <x v="0"/>
    <s v="Crédito a 30 dias"/>
    <s v="Agosto"/>
    <s v="sede chapinero"/>
  </r>
  <r>
    <s v="500803-429*"/>
    <s v="Orden de compra"/>
    <m/>
    <s v="Octubre"/>
    <s v="Mantenimiento de camaras de seguridad y equipos de respaldo de CCTV"/>
    <n v="35"/>
    <s v="Pesos"/>
    <n v="5000000"/>
    <n v="500803"/>
    <x v="149"/>
    <x v="27"/>
    <x v="27"/>
    <x v="19"/>
    <s v="Crédito a 30 dias"/>
    <s v="Noviembre"/>
    <s v="sede chapinero"/>
  </r>
  <r>
    <s v="500803-430*"/>
    <s v="Orden de compra"/>
    <m/>
    <s v="Marzo"/>
    <s v="Mantenimiento de Telones"/>
    <n v="10"/>
    <s v="Pesos"/>
    <n v="300000"/>
    <n v="500803"/>
    <x v="149"/>
    <x v="27"/>
    <x v="27"/>
    <x v="14"/>
    <s v="Crédito a 30 dias"/>
    <s v="Abril"/>
    <s v="chapinero"/>
  </r>
  <r>
    <s v="500803-431*"/>
    <s v="Orden de compra"/>
    <m/>
    <s v="Julio"/>
    <s v="Mantenimiento de Telones"/>
    <n v="10"/>
    <s v="Pesos"/>
    <n v="300000"/>
    <n v="500803"/>
    <x v="149"/>
    <x v="27"/>
    <x v="27"/>
    <x v="0"/>
    <s v="Crédito a 30 dias"/>
    <s v="Agosto"/>
    <s v="chapinero"/>
  </r>
  <r>
    <s v="500803-432*"/>
    <s v="Orden de compra"/>
    <m/>
    <s v="Octubre"/>
    <s v="Mantenimiento de Telones"/>
    <n v="10"/>
    <s v="Pesos"/>
    <n v="300000"/>
    <n v="500803"/>
    <x v="149"/>
    <x v="27"/>
    <x v="27"/>
    <x v="19"/>
    <s v="Crédito a 30 dias"/>
    <s v="Noviembre"/>
    <s v="chapinero"/>
  </r>
  <r>
    <s v="500803-433*"/>
    <s v="Orden de compra"/>
    <m/>
    <s v="Junio"/>
    <s v="Mantenimiento Portatiles"/>
    <n v="6"/>
    <s v="Pesos"/>
    <n v="1600000"/>
    <n v="500803"/>
    <x v="149"/>
    <x v="27"/>
    <x v="27"/>
    <x v="15"/>
    <s v="Crédito a 30 dias"/>
    <s v="Julio"/>
    <s v="chapinero"/>
  </r>
  <r>
    <s v="500803-434*"/>
    <s v="Orden de compra"/>
    <m/>
    <s v="Junio"/>
    <s v="Mantenimiento Diademas inhalámbricas"/>
    <n v="3"/>
    <s v="Pesos"/>
    <n v="945000"/>
    <n v="500803"/>
    <x v="149"/>
    <x v="27"/>
    <x v="27"/>
    <x v="15"/>
    <s v="Crédito a 30 dias"/>
    <s v="Julio"/>
    <s v="chapinero"/>
  </r>
  <r>
    <s v="500803-435*"/>
    <s v="Orden de compra"/>
    <m/>
    <s v="Abril"/>
    <s v="Mantenimiento / lavado de banderas"/>
    <n v="5"/>
    <s v="Pesos"/>
    <n v="300000"/>
    <n v="500803"/>
    <x v="149"/>
    <x v="27"/>
    <x v="27"/>
    <x v="7"/>
    <s v="Crédito a 30 dias"/>
    <s v="Mayo"/>
    <s v="chapinero "/>
  </r>
  <r>
    <s v="500803-436*"/>
    <s v="Orden de compra"/>
    <m/>
    <s v="Julio"/>
    <s v="Mantenimiento / lavado de banderas"/>
    <n v="5"/>
    <s v="Pesos"/>
    <n v="300000"/>
    <n v="500803"/>
    <x v="149"/>
    <x v="27"/>
    <x v="27"/>
    <x v="0"/>
    <s v="Crédito a 30 dias"/>
    <s v="Agosto"/>
    <s v="chapinero"/>
  </r>
  <r>
    <s v="500803-437*"/>
    <s v="Orden de compra"/>
    <m/>
    <s v="Septiembre"/>
    <s v="Mantenimiento / lavado de banderas"/>
    <n v="10"/>
    <s v="Pesos"/>
    <n v="300000"/>
    <n v="500803"/>
    <x v="149"/>
    <x v="27"/>
    <x v="27"/>
    <x v="3"/>
    <s v="Crédito a 30 dias"/>
    <s v="octubre"/>
    <s v="chapinero"/>
  </r>
  <r>
    <s v="500803-438*"/>
    <s v="Orden de compra"/>
    <m/>
    <s v="Febrero"/>
    <s v="Suministro e Instalación cortinas Enrollables Screem"/>
    <n v="10"/>
    <s v="Pesos"/>
    <n v="3000000"/>
    <n v="500803"/>
    <x v="149"/>
    <x v="66"/>
    <x v="66"/>
    <x v="4"/>
    <s v="Crédito a 30 dias"/>
    <s v="Marzo"/>
    <s v="chapinero"/>
  </r>
  <r>
    <s v="500803-439*"/>
    <s v="Orden de compra"/>
    <m/>
    <s v="Mayo"/>
    <s v="Suministro e Instalación cortinas Enrollables Screem"/>
    <n v="10"/>
    <s v="Pesos"/>
    <n v="3000000"/>
    <n v="500803"/>
    <x v="149"/>
    <x v="66"/>
    <x v="66"/>
    <x v="6"/>
    <s v="Crédito a 30 dias"/>
    <s v="Junio"/>
    <s v="chapinero"/>
  </r>
  <r>
    <s v="500803-440*"/>
    <s v="Orden de compra"/>
    <m/>
    <s v="Septiembre"/>
    <s v="Suministro e Instalación cortinas Enrollables Screem"/>
    <n v="10"/>
    <s v="Pesos"/>
    <n v="3000000"/>
    <n v="500803"/>
    <x v="149"/>
    <x v="66"/>
    <x v="66"/>
    <x v="3"/>
    <s v="Crédito a 30 dias"/>
    <s v="Octubre"/>
    <s v="chapinero"/>
  </r>
  <r>
    <s v="500803-441*"/>
    <s v="Orden de compra"/>
    <m/>
    <s v="Febrero"/>
    <s v="Plantas - Tierra - abono - Material Vegetal"/>
    <n v="7"/>
    <s v="Pesos"/>
    <n v="7000000"/>
    <n v="500803"/>
    <x v="149"/>
    <x v="7"/>
    <x v="7"/>
    <x v="4"/>
    <s v="Crédito a 30 dias"/>
    <s v="Marzo"/>
    <s v="chapinero"/>
  </r>
  <r>
    <s v="500803-442*"/>
    <s v="Orden de compra"/>
    <m/>
    <s v="Mayo"/>
    <s v="Plantas - Tierra - abono - Material Vegetal"/>
    <n v="7"/>
    <s v="Pesos"/>
    <n v="7000000"/>
    <n v="500803"/>
    <x v="149"/>
    <x v="7"/>
    <x v="7"/>
    <x v="6"/>
    <s v="Crédito a 30 dias"/>
    <s v="Junio"/>
    <s v="chapinero"/>
  </r>
  <r>
    <s v="500803-443*"/>
    <s v="Orden de compra"/>
    <m/>
    <s v="Agosto"/>
    <s v="Plantas - Tierra - abono - Material Vegetal"/>
    <n v="6"/>
    <s v="Pesos"/>
    <n v="5000000"/>
    <n v="500803"/>
    <x v="149"/>
    <x v="7"/>
    <x v="7"/>
    <x v="5"/>
    <s v="Crédito a 30 dias"/>
    <s v="Septiembre"/>
    <s v="chapinero"/>
  </r>
  <r>
    <s v="500803-444*"/>
    <s v="Orden de compra"/>
    <m/>
    <s v="Abril"/>
    <s v="Dotación para habitaciones"/>
    <n v="1"/>
    <s v="Pesos"/>
    <n v="1000000"/>
    <n v="500803"/>
    <x v="149"/>
    <x v="55"/>
    <x v="55"/>
    <x v="7"/>
    <s v="Crédito a 30 dias"/>
    <s v="Mayo"/>
    <s v="chapinero"/>
  </r>
  <r>
    <s v="500803-445*"/>
    <s v="Orden de compra"/>
    <m/>
    <s v="Febrero"/>
    <s v="1 -Vasos de Vidrio /2 -  pocillos tinteros/3 - platos tinteros/4 - Termos/5 - cuacharitas/6 - Copas vino/7 - copas agua/8 - jarras plásticas/9 - Jarras vidrio/10-Bandejas plásticas/11-plato para servilletas"/>
    <n v="1"/>
    <s v="Pesos"/>
    <n v="500000"/>
    <n v="500803"/>
    <x v="149"/>
    <x v="55"/>
    <x v="55"/>
    <x v="4"/>
    <s v="Crédito a 30 dias"/>
    <s v="Marzo"/>
    <s v="chapiner"/>
  </r>
  <r>
    <s v="500803-446*"/>
    <s v="Orden de compra"/>
    <m/>
    <s v="Marzo"/>
    <s v="Manteles para eventos y para estaciones de café"/>
    <n v="20"/>
    <s v="Pesos"/>
    <n v="700000"/>
    <n v="500803"/>
    <x v="149"/>
    <x v="55"/>
    <x v="55"/>
    <x v="14"/>
    <s v="Crédito a 30 dias"/>
    <s v="Abril"/>
    <s v="chapinero"/>
  </r>
  <r>
    <s v="500803-447*"/>
    <s v="Orden de compra"/>
    <m/>
    <s v="Enero"/>
    <s v="Insumos Aseo y Cafeteria Ene"/>
    <n v="1"/>
    <s v="Pesos"/>
    <n v="27000000"/>
    <n v="500803"/>
    <x v="149"/>
    <x v="13"/>
    <x v="13"/>
    <x v="2"/>
    <s v="Crédito a 30 dias"/>
    <s v="Febrero"/>
    <s v="chapinero"/>
  </r>
  <r>
    <s v="500803-448*"/>
    <s v="Orden de compra"/>
    <m/>
    <s v="Junio"/>
    <s v="Insumos Aseo y Cafeteria jun"/>
    <n v="1"/>
    <s v="Pesos"/>
    <n v="27000000"/>
    <n v="500803"/>
    <x v="149"/>
    <x v="13"/>
    <x v="13"/>
    <x v="15"/>
    <s v="Crédito a 30 dias"/>
    <s v="Julio"/>
    <s v="chapinero"/>
  </r>
  <r>
    <s v="500803-449*"/>
    <s v="Orden de compra"/>
    <m/>
    <s v="Julio"/>
    <s v="Insumos Aseo y Cafeteria jul"/>
    <n v="1"/>
    <s v="Pesos"/>
    <n v="27000000"/>
    <n v="500803"/>
    <x v="149"/>
    <x v="13"/>
    <x v="13"/>
    <x v="0"/>
    <s v="Crédito a 30 dias"/>
    <s v="Agosto"/>
    <s v="chapinero"/>
  </r>
  <r>
    <s v="500803-450*"/>
    <s v="Orden de compra"/>
    <m/>
    <s v="Diciembre"/>
    <s v="Insumos Aseo y Cafeteria"/>
    <n v="1"/>
    <s v="Pesos"/>
    <n v="27000000"/>
    <n v="500803"/>
    <x v="149"/>
    <x v="13"/>
    <x v="13"/>
    <x v="20"/>
    <s v="Crédito a 30 dias"/>
    <s v="Enero"/>
    <s v="chapinero"/>
  </r>
  <r>
    <s v="500803-452*"/>
    <s v="Orden de compra"/>
    <m/>
    <s v="Marzo"/>
    <s v="Insumos carnetización - Cinta Duragard Transparente"/>
    <n v="30"/>
    <s v="Pesos"/>
    <n v="12573600"/>
    <n v="500803"/>
    <x v="149"/>
    <x v="1"/>
    <x v="1"/>
    <x v="14"/>
    <s v="Crédito a 30 dias"/>
    <s v="Abril"/>
    <s v="sede chapinero"/>
  </r>
  <r>
    <s v="500803-453*"/>
    <s v="Orden de compra"/>
    <m/>
    <s v="Abril"/>
    <s v="Insumos carnetización - Cinta ColorYMCK Para 500 Impresiones"/>
    <n v="20"/>
    <s v="Pesos"/>
    <n v="11939200"/>
    <n v="500803"/>
    <x v="149"/>
    <x v="1"/>
    <x v="1"/>
    <x v="7"/>
    <s v="Crédito a 30 dias"/>
    <s v="Mayo"/>
    <s v="sede chapinero"/>
  </r>
  <r>
    <s v="500803-454*"/>
    <s v="Orden de compra"/>
    <m/>
    <s v="Junio"/>
    <s v="Insumos Aseo y Cafeteria"/>
    <n v="1"/>
    <s v="Pesos"/>
    <n v="14000000"/>
    <n v="500803"/>
    <x v="149"/>
    <x v="13"/>
    <x v="13"/>
    <x v="15"/>
    <s v="Crédito a 30 dias"/>
    <s v="Julio"/>
    <s v="sede norte"/>
  </r>
  <r>
    <s v="500803-455*"/>
    <s v="Orden de compra"/>
    <m/>
    <s v="Julio"/>
    <s v="Insumos Aseo y Cafeteria"/>
    <n v="1"/>
    <s v="Pesos"/>
    <n v="14000000"/>
    <n v="500803"/>
    <x v="149"/>
    <x v="13"/>
    <x v="13"/>
    <x v="0"/>
    <s v="Crédito a 30 dias"/>
    <s v="Agosto"/>
    <s v="sede norte"/>
  </r>
  <r>
    <s v="500803-456*"/>
    <s v="Orden de compra"/>
    <m/>
    <s v="Noviembre"/>
    <s v="Insumos Aseo y Cafeteria"/>
    <n v="1"/>
    <s v="Pesos"/>
    <n v="14000000"/>
    <n v="500803"/>
    <x v="149"/>
    <x v="13"/>
    <x v="13"/>
    <x v="1"/>
    <s v="Crédito a 30 dias"/>
    <s v="Diciembre"/>
    <s v="sede norte"/>
  </r>
  <r>
    <s v="500803-457*"/>
    <s v="Orden de compra"/>
    <m/>
    <s v="Noviembre"/>
    <s v="Insumos Aseo y Cafeteria"/>
    <n v="1"/>
    <s v="Pesos"/>
    <n v="14000000"/>
    <n v="500803"/>
    <x v="149"/>
    <x v="13"/>
    <x v="13"/>
    <x v="1"/>
    <s v="Crédito a 30 dias"/>
    <s v="Diciembre"/>
    <s v="sede norte"/>
  </r>
  <r>
    <s v="500804-1*"/>
    <s v="Compra-venta"/>
    <m/>
    <s v="Junio"/>
    <s v="Combustible y lubricantes 3 sedes"/>
    <n v="1"/>
    <s v="Pesos"/>
    <n v="8000000"/>
    <n v="500804"/>
    <x v="150"/>
    <x v="12"/>
    <x v="12"/>
    <x v="15"/>
    <s v="Crédito a 30 dias"/>
    <s v="Junio"/>
    <m/>
  </r>
  <r>
    <s v="500804-2*"/>
    <s v="Compra-venta"/>
    <m/>
    <s v="Trimestral"/>
    <s v="Elementos de Proteccion Personal"/>
    <n v="1"/>
    <s v="Pesos"/>
    <n v="53898020"/>
    <n v="500804"/>
    <x v="150"/>
    <x v="6"/>
    <x v="6"/>
    <x v="12"/>
    <s v="Crédito a 30 dias"/>
    <s v="Trimestral"/>
    <m/>
  </r>
  <r>
    <s v="500804-3*"/>
    <s v="Prestación de servicios"/>
    <m/>
    <s v="Mensual"/>
    <s v="Mantenimiento sistema de bombeo (Arreglo de tableros de control y equipo hidroflow bombas de agua)"/>
    <n v="1"/>
    <s v="Pesos"/>
    <n v="22836814"/>
    <n v="500804"/>
    <x v="150"/>
    <x v="27"/>
    <x v="27"/>
    <x v="11"/>
    <s v="Crédito a 30 dias"/>
    <s v="Mensual"/>
    <m/>
  </r>
  <r>
    <s v="500804-4*"/>
    <m/>
    <m/>
    <s v="Mayo"/>
    <s v="Mantenimiento  y Verificación de vehículos"/>
    <n v="1"/>
    <s v="Pesos"/>
    <n v="22919550"/>
    <n v="500804"/>
    <x v="150"/>
    <x v="27"/>
    <x v="27"/>
    <x v="6"/>
    <s v="Crédito a 30 dias"/>
    <s v="Mayo"/>
    <m/>
  </r>
  <r>
    <s v="500804-5*"/>
    <s v="Compra-venta"/>
    <m/>
    <s v="Marzo"/>
    <s v="Mantenimiento y certificación de Andamios"/>
    <n v="1"/>
    <s v="Pesos"/>
    <n v="1500000"/>
    <n v="500804"/>
    <x v="150"/>
    <x v="27"/>
    <x v="27"/>
    <x v="14"/>
    <s v="Crédito a 30 dias"/>
    <s v="Marzo"/>
    <m/>
  </r>
  <r>
    <s v="500804-6*"/>
    <s v="Compra-venta"/>
    <m/>
    <s v="Febrero"/>
    <s v="Mantenimineto y certificacion maletines de alturas"/>
    <n v="1"/>
    <s v="Pesos"/>
    <n v="1343212"/>
    <n v="500804"/>
    <x v="150"/>
    <x v="27"/>
    <x v="27"/>
    <x v="4"/>
    <s v="Crédito a 30 dias"/>
    <s v="Febrero"/>
    <m/>
  </r>
  <r>
    <s v="500804-7*"/>
    <s v="Prestación de servicios"/>
    <m/>
    <s v="Mensual"/>
    <s v="Contrato Mantenimiento Ascensores  DE LAS TRES SEDES"/>
    <n v="1"/>
    <s v="Pesos"/>
    <n v="127567440"/>
    <n v="500804"/>
    <x v="150"/>
    <x v="27"/>
    <x v="27"/>
    <x v="11"/>
    <s v="Crédito a 30 dias"/>
    <s v="Mensual"/>
    <m/>
  </r>
  <r>
    <s v="500804-8*"/>
    <s v="Prestación de servicios"/>
    <m/>
    <s v="Noviembre"/>
    <s v="Cerificacion de ascensores (Incluye certificador y acompañamiento empresa de mantenimineto)"/>
    <n v="1"/>
    <s v="Pesos"/>
    <n v="7641540"/>
    <n v="500804"/>
    <x v="150"/>
    <x v="15"/>
    <x v="15"/>
    <x v="1"/>
    <s v="Crédito a 30 dias"/>
    <s v="Noviembre"/>
    <m/>
  </r>
  <r>
    <s v="500804-9*"/>
    <s v="Compra-venta"/>
    <m/>
    <s v="Mensual"/>
    <s v="Contrato Sistema Telefónico AXEDE las tres sedes "/>
    <n v="1"/>
    <s v="Pesos"/>
    <n v="41100772"/>
    <n v="500804"/>
    <x v="150"/>
    <x v="27"/>
    <x v="27"/>
    <x v="11"/>
    <s v="Crédito a 30 dias"/>
    <s v="Mensual"/>
    <m/>
  </r>
  <r>
    <s v="500804-10*"/>
    <s v="Compra-venta"/>
    <m/>
    <s v="Trimestral"/>
    <s v="Mantenimiento Plantas Eléctricas y de Emergencia NORTE Y CHAPINERO"/>
    <n v="1"/>
    <s v="Pesos"/>
    <n v="17709879"/>
    <n v="500804"/>
    <x v="150"/>
    <x v="29"/>
    <x v="29"/>
    <x v="12"/>
    <s v="Crédito a 30 dias"/>
    <s v="Trimestral"/>
    <m/>
  </r>
  <r>
    <s v="500804-11*"/>
    <s v="Compra-venta"/>
    <m/>
    <s v="Noviembre"/>
    <s v="Mantenimiento Plantas Eléctricas y de Emergencia NORTE Y CHAPINERO 2021 - 2022"/>
    <n v="1"/>
    <s v="Pesos"/>
    <n v="6198458"/>
    <n v="500804"/>
    <x v="150"/>
    <x v="29"/>
    <x v="29"/>
    <x v="1"/>
    <s v="Crédito a 30 dias"/>
    <s v="Noviembre"/>
    <m/>
  </r>
  <r>
    <s v="500804-13*"/>
    <s v="Compra-venta"/>
    <m/>
    <s v="Julio"/>
    <s v="Recertificacion Personal Mto en Alturas"/>
    <n v="1"/>
    <s v="Pesos"/>
    <n v="6000000"/>
    <n v="500804"/>
    <x v="150"/>
    <x v="15"/>
    <x v="15"/>
    <x v="0"/>
    <s v="Crédito a 30 dias"/>
    <s v="Julio"/>
    <m/>
  </r>
  <r>
    <s v="500804-14*"/>
    <s v="Compra-venta"/>
    <m/>
    <s v="Abril"/>
    <s v="Mantenimineto de puertas eléctricas (motor de la puerta)"/>
    <n v="1"/>
    <s v="Pesos"/>
    <n v="3550500"/>
    <n v="500804"/>
    <x v="150"/>
    <x v="29"/>
    <x v="29"/>
    <x v="7"/>
    <s v="Crédito a 30 dias"/>
    <s v="Abril"/>
    <m/>
  </r>
  <r>
    <s v="500804-17*"/>
    <s v="Compra-venta"/>
    <m/>
    <s v="Semestral"/>
    <s v="Mantenimiento y adecuaciones extensiones telefónicas"/>
    <n v="1"/>
    <s v="Pesos"/>
    <n v="1325605"/>
    <n v="500804"/>
    <x v="150"/>
    <x v="7"/>
    <x v="7"/>
    <x v="9"/>
    <s v="Crédito a 30 dias"/>
    <s v="Semestral"/>
    <m/>
  </r>
  <r>
    <s v="500804-20*"/>
    <s v="Compra-venta"/>
    <m/>
    <s v="Semestral"/>
    <s v="Mantenimiento de radios de comunicación interna (motorola)"/>
    <n v="1"/>
    <s v="Pesos"/>
    <n v="18000000"/>
    <n v="500804"/>
    <x v="150"/>
    <x v="27"/>
    <x v="27"/>
    <x v="9"/>
    <s v="Crédito a 30 dias"/>
    <s v="Semestral"/>
    <m/>
  </r>
  <r>
    <s v="500804-22*"/>
    <s v="Compra-venta"/>
    <m/>
    <s v="Noviembre"/>
    <s v="Certificacion puntos de Anclaje"/>
    <n v="1"/>
    <s v="Pesos"/>
    <n v="24119876"/>
    <n v="500804"/>
    <x v="150"/>
    <x v="15"/>
    <x v="15"/>
    <x v="1"/>
    <s v="Crédito a 30 dias"/>
    <s v="Noviembre"/>
    <m/>
  </r>
  <r>
    <s v="500804-23*"/>
    <s v="Compra-venta"/>
    <m/>
    <s v="Marzo"/>
    <s v="Revision, Sistema contra incendios CHAPINERO Y NORTE"/>
    <n v="1"/>
    <s v="Pesos"/>
    <n v="50000000"/>
    <n v="500804"/>
    <x v="150"/>
    <x v="15"/>
    <x v="15"/>
    <x v="14"/>
    <s v="Crédito a 30 dias"/>
    <s v="Marzo"/>
    <m/>
  </r>
  <r>
    <s v="500804-25*"/>
    <s v="Compra-venta"/>
    <m/>
    <s v="Julio"/>
    <s v="Cerrajeria; Arreglo de cerraduras, Guardas,  cierra puertas, Bisagras Hidráulicas (puertas de acceso a espacios) para las tres sedes"/>
    <n v="1"/>
    <s v="Pesos"/>
    <n v="6576580"/>
    <n v="500804"/>
    <x v="150"/>
    <x v="7"/>
    <x v="7"/>
    <x v="0"/>
    <s v="Crédito a 30 dias"/>
    <s v="Julio"/>
    <m/>
  </r>
  <r>
    <s v="500804-27*"/>
    <s v="Compra-venta"/>
    <m/>
    <s v="Junio"/>
    <s v="Mantenimiento de mobiliario;  muebles de madera y cajoneras metalicas, chapas y rieles (CARPINTERIA) las tres sedes"/>
    <n v="1"/>
    <s v="Pesos"/>
    <n v="2282003"/>
    <n v="500804"/>
    <x v="150"/>
    <x v="7"/>
    <x v="7"/>
    <x v="15"/>
    <s v="Crédito a 30 dias"/>
    <s v="Junio"/>
    <m/>
  </r>
  <r>
    <s v="500804-28*"/>
    <s v="Compra-venta"/>
    <m/>
    <s v="Semestral"/>
    <s v="Mantenimiento de salones, auditorios y corredores, pintura, resanes, filos y dilataciones (incluye pañete)"/>
    <n v="1"/>
    <s v="Pesos"/>
    <n v="48159888"/>
    <n v="500804"/>
    <x v="150"/>
    <x v="7"/>
    <x v="7"/>
    <x v="9"/>
    <s v="Crédito a 30 dias"/>
    <s v="Semestral"/>
    <m/>
  </r>
  <r>
    <s v="500804-29*"/>
    <s v="Compra-venta"/>
    <m/>
    <s v="Semestral"/>
    <s v="Mantenimiento eléctrico y sistemas de iluminacion (Mantenimiento, adecuaciones eléctricas y luminarias) las tres sedes"/>
    <n v="1"/>
    <s v="Pesos"/>
    <n v="45519467"/>
    <n v="500804"/>
    <x v="150"/>
    <x v="7"/>
    <x v="7"/>
    <x v="9"/>
    <s v="Crédito a 30 dias"/>
    <s v="Semestral"/>
    <m/>
  </r>
  <r>
    <s v="500804-30*"/>
    <s v="Compra-venta"/>
    <m/>
    <s v="Semestral"/>
    <s v="Plomeria;  Mantenimiento y adecuaciones redes hidrosanitarias para las tres sedes"/>
    <n v="1"/>
    <s v="Pesos"/>
    <n v="28610892"/>
    <n v="500804"/>
    <x v="150"/>
    <x v="7"/>
    <x v="7"/>
    <x v="9"/>
    <s v="Crédito a 30 dias"/>
    <s v="Semestral"/>
    <m/>
  </r>
  <r>
    <s v="500804-31*"/>
    <s v="Compra-venta"/>
    <m/>
    <s v="Julio"/>
    <s v="Mantenimiento de fachadas; pintura, lavado e impermehabilizacion de Fachadas (Clinica y aulas Sede Chapinero)"/>
    <n v="1"/>
    <s v="Pesos"/>
    <n v="250000000"/>
    <n v="500804"/>
    <x v="150"/>
    <x v="27"/>
    <x v="27"/>
    <x v="0"/>
    <s v="Crédito a 30 dias"/>
    <s v="Julio"/>
    <m/>
  </r>
  <r>
    <s v="500804-32*"/>
    <s v="Compra-venta"/>
    <m/>
    <s v="Agosto"/>
    <s v="Mantenimiento y limpieza de membrana y de pergolas de las tres sedes"/>
    <n v="1"/>
    <s v="Pesos"/>
    <n v="58831675"/>
    <n v="500804"/>
    <x v="150"/>
    <x v="27"/>
    <x v="27"/>
    <x v="5"/>
    <s v="Crédito a 30 dias"/>
    <s v="Agosto"/>
    <m/>
  </r>
  <r>
    <s v="500804-34*"/>
    <s v="Compra-venta"/>
    <m/>
    <s v="Agosto"/>
    <s v="Mantenimiento e instalacion de Vidrios; Puertas, piso, barandas, ventaneria, tableros y espejos  las tres sedes"/>
    <n v="1"/>
    <s v="Pesos"/>
    <n v="15000000"/>
    <n v="500804"/>
    <x v="150"/>
    <x v="27"/>
    <x v="27"/>
    <x v="5"/>
    <s v="Crédito a 30 dias"/>
    <s v="Agosto"/>
    <m/>
  </r>
  <r>
    <s v="500804-35*"/>
    <s v="Compra-venta"/>
    <m/>
    <s v="Semestral"/>
    <s v="Mantenimiento de Carpinteria metálica; mantenimiento y adecuaciones (mobiliario y estructuras de acero y/o aluminio), topes en ecero inoxidable para puertas"/>
    <n v="1"/>
    <s v="Pesos"/>
    <n v="10500000"/>
    <n v="500804"/>
    <x v="150"/>
    <x v="27"/>
    <x v="27"/>
    <x v="9"/>
    <s v="Crédito a 30 dias"/>
    <s v="Semestral"/>
    <m/>
  </r>
  <r>
    <s v="500804-36*"/>
    <s v="Compra-venta"/>
    <m/>
    <s v="Mayo"/>
    <s v="Instalacion de Cerramiento en el Lago Sede Norte"/>
    <n v="1"/>
    <s v="Pesos"/>
    <n v="94500000"/>
    <n v="500804"/>
    <x v="150"/>
    <x v="27"/>
    <x v="27"/>
    <x v="6"/>
    <s v="Crédito a 30 dias"/>
    <s v="Mayo"/>
    <m/>
  </r>
  <r>
    <s v="500804-37*"/>
    <s v="Compra-venta"/>
    <m/>
    <s v="Abril"/>
    <s v="Mantenimiento de cubiertas,  canales, bajantes y desagues (Incluye impermehbilizaion) Cubierta Auditorio HOUSTON-Justo Ramon Sede Chapinero"/>
    <n v="1"/>
    <s v="Pesos"/>
    <n v="40498412"/>
    <n v="500804"/>
    <x v="150"/>
    <x v="27"/>
    <x v="27"/>
    <x v="7"/>
    <s v="Crédito a 30 dias"/>
    <s v="Abril"/>
    <m/>
  </r>
  <r>
    <s v="500804-38*"/>
    <s v="Compra-venta"/>
    <m/>
    <s v="Cuatrimestral"/>
    <s v="Transporte de los suministros e insumos de mantenimiento y Ferretería"/>
    <n v="1"/>
    <s v="Pesos"/>
    <n v="1750000"/>
    <n v="500804"/>
    <x v="150"/>
    <x v="40"/>
    <x v="40"/>
    <x v="10"/>
    <s v="Crédito a 30 dias"/>
    <s v="Cuatrimestral"/>
    <m/>
  </r>
  <r>
    <s v="500804-39*"/>
    <s v="Compra-venta"/>
    <m/>
    <s v="Junio"/>
    <s v="Mantenimiento de Maquinaria, Herramientas, Equipos eléctricos y mecánicos de la Coordinacion de Mantenimiento (incluye secadores de manos) las tres sedes"/>
    <n v="1"/>
    <s v="Pesos"/>
    <n v="4500000"/>
    <n v="500804"/>
    <x v="150"/>
    <x v="7"/>
    <x v="7"/>
    <x v="15"/>
    <s v="Crédito a 30 dias"/>
    <s v="Junio"/>
    <m/>
  </r>
  <r>
    <s v="500804-40*"/>
    <s v="Compra-venta"/>
    <m/>
    <s v="Septiembre"/>
    <s v="Reparaciones locativas (Insumos de ferreteria para pintura, plomeria, carpinteria cerajeria y herramineta menor)"/>
    <n v="1"/>
    <s v="Pesos"/>
    <n v="12000000"/>
    <n v="500804"/>
    <x v="150"/>
    <x v="7"/>
    <x v="7"/>
    <x v="3"/>
    <s v="Crédito a 30 dias"/>
    <s v="Septiembre"/>
    <m/>
  </r>
  <r>
    <s v="500804-41*"/>
    <s v="Compra-venta"/>
    <m/>
    <s v="Junio"/>
    <s v="Adquisición herramienta de mano para las tres sedes"/>
    <n v="1"/>
    <s v="Pesos"/>
    <n v="5618944"/>
    <n v="500804"/>
    <x v="150"/>
    <x v="7"/>
    <x v="7"/>
    <x v="15"/>
    <s v="Crédito a 30 dias"/>
    <s v="Junio"/>
    <m/>
  </r>
  <r>
    <s v="500804-42*"/>
    <s v="Compra-venta"/>
    <m/>
    <s v="Mayo"/>
    <s v="Mantenimiento sistemas biométricos. _x000a_(Casa de Huespedes,CCTV chapinero y biometrico sede norte)"/>
    <n v="1"/>
    <s v="Pesos"/>
    <n v="5000000"/>
    <n v="500804"/>
    <x v="150"/>
    <x v="29"/>
    <x v="29"/>
    <x v="6"/>
    <s v="Crédito a 30 dias"/>
    <s v="Mayo"/>
    <m/>
  </r>
  <r>
    <s v="500804-44*"/>
    <s v="Compra-venta"/>
    <m/>
    <s v="Cuatrimestral"/>
    <s v="Matenimientos correctivos 3 sedes"/>
    <n v="1"/>
    <s v="Pesos"/>
    <n v="25117305"/>
    <n v="500804"/>
    <x v="150"/>
    <x v="27"/>
    <x v="27"/>
    <x v="10"/>
    <s v="Crédito a 30 dias"/>
    <s v="Cuatrimestral"/>
    <m/>
  </r>
  <r>
    <s v="500802-1*"/>
    <s v="Prestación de servicios"/>
    <m/>
    <s v="Enero"/>
    <s v="PRESTACIÓN DE SERVICIOS TÉCNICOS PARA LA SUPERVICIÓN EN LA EJECUCIÓN Y LIQUIDACIÓN DE LOS CONTRATOS DE OBRA DESIGNADOS POR LA DIVISÓN DE INFRAESTRUCTURA."/>
    <n v="2"/>
    <s v="Pesos"/>
    <n v="64649321"/>
    <n v="500802"/>
    <x v="151"/>
    <x v="15"/>
    <x v="15"/>
    <x v="2"/>
    <s v="Cuotas"/>
    <s v="Mensual"/>
    <m/>
  </r>
  <r>
    <s v="500802-2*"/>
    <s v="Caja menor"/>
    <m/>
    <s v="Mensual"/>
    <s v="Alojamiento y Manutención"/>
    <n v="1"/>
    <s v="Pesos"/>
    <n v="1000000"/>
    <n v="500802"/>
    <x v="151"/>
    <x v="5"/>
    <x v="5"/>
    <x v="11"/>
    <s v="Caja Menor"/>
    <s v="Mensual"/>
    <m/>
  </r>
  <r>
    <s v="500802-3*"/>
    <s v="Transporte"/>
    <m/>
    <s v="Enero"/>
    <s v="Pasajes Aereos"/>
    <n v="6"/>
    <s v="Pesos"/>
    <n v="3400000"/>
    <n v="500802"/>
    <x v="151"/>
    <x v="4"/>
    <x v="4"/>
    <x v="2"/>
    <s v="Contado"/>
    <s v="Mensual"/>
    <m/>
  </r>
  <r>
    <s v="500802-4*"/>
    <s v="Transporte"/>
    <m/>
    <s v="Mensual"/>
    <s v="Pasajes Terrestres"/>
    <n v="12"/>
    <s v="Pesos"/>
    <n v="212000"/>
    <n v="500802"/>
    <x v="151"/>
    <x v="10"/>
    <x v="10"/>
    <x v="11"/>
    <s v="Caja Menor"/>
    <s v="Mensual"/>
    <m/>
  </r>
  <r>
    <s v="500802-5*"/>
    <s v="Caja menor"/>
    <m/>
    <s v="Mensual"/>
    <s v="Atenciones Y Refrigerios"/>
    <n v="1"/>
    <s v="Pesos"/>
    <n v="1318300"/>
    <n v="500802"/>
    <x v="151"/>
    <x v="11"/>
    <x v="11"/>
    <x v="11"/>
    <s v="Caja Menor"/>
    <s v="Trimestral"/>
    <m/>
  </r>
  <r>
    <s v="500802-6*"/>
    <s v="Caja menor"/>
    <m/>
    <s v="Semestral"/>
    <s v="combustible y Lubricantes"/>
    <n v="1"/>
    <s v="Pesos"/>
    <n v="1000000"/>
    <n v="500802"/>
    <x v="151"/>
    <x v="12"/>
    <x v="12"/>
    <x v="9"/>
    <s v="Caja Menor"/>
    <s v="Mensual"/>
    <m/>
  </r>
  <r>
    <s v="500802-7*"/>
    <s v="Orden de compra"/>
    <m/>
    <s v="Semestral"/>
    <s v="Papeleria Y Utiles De Escritorio"/>
    <n v="1"/>
    <s v="Pesos"/>
    <n v="1590000"/>
    <n v="500802"/>
    <x v="151"/>
    <x v="1"/>
    <x v="1"/>
    <x v="9"/>
    <s v="Contado"/>
    <s v="Semestral"/>
    <m/>
  </r>
  <r>
    <s v="500802-8*"/>
    <s v="Caja menor"/>
    <m/>
    <s v="Mensual"/>
    <s v="Peajes"/>
    <n v="1"/>
    <s v="Pesos"/>
    <n v="900000"/>
    <n v="500802"/>
    <x v="151"/>
    <x v="14"/>
    <x v="14"/>
    <x v="11"/>
    <s v="Caja Menor"/>
    <s v="Mensual"/>
    <m/>
  </r>
  <r>
    <s v="500802-9*"/>
    <s v="Caja menor"/>
    <m/>
    <s v="Mensual"/>
    <s v="Transporte urbano"/>
    <n v="1"/>
    <s v="Pesos"/>
    <n v="200000"/>
    <n v="500802"/>
    <x v="151"/>
    <x v="31"/>
    <x v="31"/>
    <x v="11"/>
    <s v="Caja Menor"/>
    <s v="Mensual"/>
    <m/>
  </r>
  <r>
    <s v="500802-10*"/>
    <s v="Compra-venta"/>
    <m/>
    <s v="Agosto"/>
    <s v="Licencias No perpetuas AUTODESK"/>
    <n v="3"/>
    <s v="Pesos"/>
    <n v="29525815"/>
    <n v="500802"/>
    <x v="151"/>
    <x v="0"/>
    <x v="0"/>
    <x v="5"/>
    <s v="Contado"/>
    <s v="Agosto"/>
    <m/>
  </r>
  <r>
    <s v="500802-11*"/>
    <s v="Mantenimiento"/>
    <m/>
    <s v="Febrero"/>
    <s v="mantenimiento de equipo de oficina PLOTER"/>
    <n v="1"/>
    <s v="Pesos"/>
    <n v="500000"/>
    <n v="500802"/>
    <x v="151"/>
    <x v="27"/>
    <x v="27"/>
    <x v="4"/>
    <s v="Contado"/>
    <s v="Febrero"/>
    <m/>
  </r>
  <r>
    <s v="500802-12*"/>
    <s v="Compra-venta"/>
    <m/>
    <s v="Julio"/>
    <s v="Pago de señal DIRECT TV cafeteria chapinero"/>
    <n v="1"/>
    <s v="Pesos"/>
    <n v="1590000"/>
    <n v="500802"/>
    <x v="151"/>
    <x v="39"/>
    <x v="39"/>
    <x v="0"/>
    <s v="Contado"/>
    <s v="Julio"/>
    <m/>
  </r>
  <r>
    <s v="500802-13*"/>
    <s v="Compra-venta"/>
    <m/>
    <s v="Septiembre"/>
    <s v="Seguro Automoviles"/>
    <n v="5"/>
    <s v="Pesos"/>
    <n v="848000"/>
    <n v="500802"/>
    <x v="151"/>
    <x v="69"/>
    <x v="69"/>
    <x v="3"/>
    <s v="Contado"/>
    <s v="Anual"/>
    <m/>
  </r>
  <r>
    <s v="500802-14*"/>
    <s v="Compra-venta"/>
    <m/>
    <s v="Agosto"/>
    <s v="SOAT Vehiculos adquitros a la Dirección de infraestructura"/>
    <n v="5"/>
    <s v="Pesos"/>
    <n v="5830000"/>
    <n v="500802"/>
    <x v="151"/>
    <x v="70"/>
    <x v="70"/>
    <x v="5"/>
    <s v="Contado"/>
    <s v="Anual"/>
    <m/>
  </r>
  <r>
    <s v="500802-15*"/>
    <s v="Compra-venta"/>
    <m/>
    <s v="Anual"/>
    <s v="Impuesto de vehiculos"/>
    <n v="5"/>
    <s v="Pesos"/>
    <n v="5300000"/>
    <n v="500802"/>
    <x v="151"/>
    <x v="73"/>
    <x v="73"/>
    <x v="8"/>
    <s v="Contado"/>
    <s v="Anual"/>
    <m/>
  </r>
  <r>
    <s v="500802-16*"/>
    <s v="Otro"/>
    <m/>
    <s v="Mensual"/>
    <s v="Otros Gastos Legales"/>
    <n v="1"/>
    <s v="Pesos"/>
    <n v="1000000"/>
    <n v="500802"/>
    <x v="151"/>
    <x v="58"/>
    <x v="58"/>
    <x v="11"/>
    <s v="Contado"/>
    <s v="Anual"/>
    <m/>
  </r>
  <r>
    <s v="500802-17*"/>
    <s v="Compra-venta"/>
    <m/>
    <s v="Junio"/>
    <s v="MANTENIMIENTOS Y REPARACIONES"/>
    <n v="1"/>
    <s v="Pesos"/>
    <n v="34954033"/>
    <n v="500802"/>
    <x v="151"/>
    <x v="27"/>
    <x v="27"/>
    <x v="15"/>
    <s v="Cuotas"/>
    <s v="Mensual"/>
    <m/>
  </r>
  <r>
    <s v="500806-1*"/>
    <s v="Mantenimiento"/>
    <m/>
    <s v="Julio"/>
    <s v="Contrato control integrado de plagas"/>
    <n v="1"/>
    <s v="Pesos"/>
    <n v="23000000"/>
    <n v="500806"/>
    <x v="152"/>
    <x v="27"/>
    <x v="27"/>
    <x v="0"/>
    <s v="Otro"/>
    <s v="Trimestral"/>
    <s v="Se realiza un contrato con un anticipo del 40 % aprox."/>
  </r>
  <r>
    <s v="500806-2*"/>
    <s v="Mantenimiento"/>
    <m/>
    <s v="Junio"/>
    <s v="Lavado y desinfección de tanques almacenamiento agua potable (1er semestre)"/>
    <n v="1"/>
    <s v="Pesos"/>
    <n v="6500000"/>
    <n v="500806"/>
    <x v="152"/>
    <x v="27"/>
    <x v="27"/>
    <x v="15"/>
    <s v="Contado"/>
    <s v="Junio"/>
    <m/>
  </r>
  <r>
    <s v="500806-3*"/>
    <s v="Mantenimiento"/>
    <m/>
    <s v="Junio"/>
    <s v="Análisis de agua potable (1er semestre)"/>
    <n v="1"/>
    <s v="Pesos"/>
    <n v="3200000"/>
    <n v="500806"/>
    <x v="152"/>
    <x v="15"/>
    <x v="15"/>
    <x v="15"/>
    <s v="Contado"/>
    <s v="Junio"/>
    <m/>
  </r>
  <r>
    <s v="500806-4*"/>
    <s v="Mantenimiento"/>
    <m/>
    <s v="Diciembre"/>
    <s v="Lavado y desinfección de tanques almacenamiento agua potable (2do semestre)"/>
    <n v="1"/>
    <s v="Pesos"/>
    <n v="6500000"/>
    <n v="500806"/>
    <x v="152"/>
    <x v="27"/>
    <x v="27"/>
    <x v="20"/>
    <s v="Contado"/>
    <s v="Diciembre"/>
    <m/>
  </r>
  <r>
    <s v="500806-5*"/>
    <s v="Mantenimiento"/>
    <m/>
    <s v="Diciembre"/>
    <s v="Análisis de agua potable (2do semestre)"/>
    <n v="1"/>
    <s v="Pesos"/>
    <n v="3200000"/>
    <n v="500806"/>
    <x v="152"/>
    <x v="15"/>
    <x v="15"/>
    <x v="20"/>
    <s v="Contado"/>
    <s v="Diciembre"/>
    <m/>
  </r>
  <r>
    <s v="500806-7*"/>
    <s v="Mantenimiento"/>
    <m/>
    <s v="Febrero"/>
    <s v="Recolección de residuos peligrosos químicos"/>
    <n v="1"/>
    <s v="Pesos"/>
    <n v="1300000"/>
    <n v="500806"/>
    <x v="152"/>
    <x v="27"/>
    <x v="27"/>
    <x v="4"/>
    <s v="Contado"/>
    <s v="Febrero"/>
    <m/>
  </r>
  <r>
    <s v="500806-8*"/>
    <s v="Mantenimiento"/>
    <m/>
    <s v="Agosto"/>
    <s v="Recolección de residuos peligrosos químicos"/>
    <n v="1"/>
    <s v="Pesos"/>
    <n v="1730000"/>
    <n v="500806"/>
    <x v="152"/>
    <x v="27"/>
    <x v="27"/>
    <x v="5"/>
    <s v="Contado"/>
    <s v="Agosto"/>
    <m/>
  </r>
  <r>
    <s v="500806-9*"/>
    <s v="Mantenimiento"/>
    <m/>
    <s v="Agosto"/>
    <s v="Recolección de residuos peligrosos químicos"/>
    <n v="1"/>
    <s v="Pesos"/>
    <n v="1680000"/>
    <n v="500806"/>
    <x v="152"/>
    <x v="27"/>
    <x v="27"/>
    <x v="5"/>
    <s v="Contado"/>
    <s v="Agosto"/>
    <m/>
  </r>
  <r>
    <s v="500806-10*"/>
    <s v="Mantenimiento"/>
    <m/>
    <s v="Agosto"/>
    <s v="Recolección de residuos peligrosos químicos"/>
    <n v="1"/>
    <s v="Pesos"/>
    <n v="1250000"/>
    <n v="500806"/>
    <x v="152"/>
    <x v="27"/>
    <x v="27"/>
    <x v="5"/>
    <s v="Contado"/>
    <s v="Agosto"/>
    <m/>
  </r>
  <r>
    <s v="500806-11*"/>
    <s v="Mantenimiento"/>
    <m/>
    <s v="Febrero"/>
    <s v="Recolección de residuos peligrosos pocetas Anatomía"/>
    <n v="1"/>
    <s v="Pesos"/>
    <n v="4600000"/>
    <n v="500806"/>
    <x v="152"/>
    <x v="27"/>
    <x v="27"/>
    <x v="4"/>
    <s v="Contado"/>
    <s v="Febrero"/>
    <m/>
  </r>
  <r>
    <s v="500806-12*"/>
    <s v="Mantenimiento"/>
    <m/>
    <s v="Agosto"/>
    <s v="Recolección de residuos peligrosos pocetas Anatomía"/>
    <n v="1"/>
    <s v="Pesos"/>
    <n v="4600000"/>
    <n v="500806"/>
    <x v="152"/>
    <x v="27"/>
    <x v="27"/>
    <x v="5"/>
    <s v="Contado"/>
    <s v="Agosto"/>
    <m/>
  </r>
  <r>
    <s v="500806-15*"/>
    <s v="Mantenimiento"/>
    <m/>
    <s v="Febrero"/>
    <s v="Recolección de residuos de aparatos eléctricos y electrónicos"/>
    <n v="1"/>
    <s v="Pesos"/>
    <n v="300000"/>
    <n v="500806"/>
    <x v="152"/>
    <x v="27"/>
    <x v="27"/>
    <x v="4"/>
    <s v="Contado"/>
    <s v="Febrero"/>
    <m/>
  </r>
  <r>
    <s v="500806-16*"/>
    <s v="Mantenimiento"/>
    <m/>
    <s v="Junio"/>
    <s v="Recolección de residuos de construcción y demolición"/>
    <n v="1"/>
    <s v="Pesos"/>
    <n v="3000000"/>
    <n v="500806"/>
    <x v="152"/>
    <x v="27"/>
    <x v="27"/>
    <x v="15"/>
    <s v="Contado"/>
    <s v="Junio"/>
    <m/>
  </r>
  <r>
    <s v="500806-23*"/>
    <s v="Orden de compra"/>
    <m/>
    <s v="Junio"/>
    <s v="Compensaciones económicas forestales pendientes"/>
    <n v="1"/>
    <s v="Pesos"/>
    <n v="10000000"/>
    <n v="500806"/>
    <x v="152"/>
    <x v="118"/>
    <x v="116"/>
    <x v="15"/>
    <s v="Contado"/>
    <s v="Junio"/>
    <m/>
  </r>
  <r>
    <s v="500806-24*"/>
    <s v="Orden de compra"/>
    <m/>
    <s v="Junio"/>
    <s v="Intervención forestal con permiso de la SDA"/>
    <n v="1"/>
    <s v="Pesos"/>
    <n v="27000000"/>
    <n v="500806"/>
    <x v="152"/>
    <x v="27"/>
    <x v="27"/>
    <x v="15"/>
    <s v="Contado"/>
    <s v="Junio"/>
    <m/>
  </r>
  <r>
    <s v="500806-25*"/>
    <s v="Orden de compra"/>
    <m/>
    <s v="Marzo"/>
    <s v="Trámite permiso de aprovechamiento forestal ante la SDA"/>
    <n v="1"/>
    <s v="Pesos"/>
    <n v="170000"/>
    <n v="500806"/>
    <x v="152"/>
    <x v="118"/>
    <x v="116"/>
    <x v="14"/>
    <s v="Contado"/>
    <s v="Marzo"/>
    <m/>
  </r>
  <r>
    <s v="500806-26*"/>
    <s v="Orden de compra"/>
    <m/>
    <s v="Semestral"/>
    <m/>
    <n v="1"/>
    <s v="Pesos"/>
    <n v="20000000"/>
    <n v="500806"/>
    <x v="152"/>
    <x v="27"/>
    <x v="27"/>
    <x v="9"/>
    <s v="Cuotas"/>
    <s v="Semestral"/>
    <m/>
  </r>
  <r>
    <s v="902-1*"/>
    <s v="Prestación de servicios"/>
    <m/>
    <s v="Mensual"/>
    <s v="SERVICIO MEDICO Y SERVICIO DE CAPELLANIA"/>
    <n v="24"/>
    <s v="Pesos"/>
    <n v="33000000"/>
    <n v="902"/>
    <x v="153"/>
    <x v="15"/>
    <x v="15"/>
    <x v="11"/>
    <s v="Crédito a 30 dias"/>
    <s v="Mensual"/>
    <s v="CRUZ ROJA Y PADRES AGUSTINOS"/>
  </r>
  <r>
    <s v="902-2*"/>
    <s v="Caja menor"/>
    <m/>
    <s v="Cuatrimestral"/>
    <s v="SERVICIO DE HOSPEDAJE Y ALIMENTACION"/>
    <n v="4"/>
    <s v="Pesos"/>
    <n v="1000000"/>
    <n v="902"/>
    <x v="153"/>
    <x v="5"/>
    <x v="5"/>
    <x v="10"/>
    <s v="Contado"/>
    <s v="Cuatrimestral"/>
    <m/>
  </r>
  <r>
    <s v="902-3*"/>
    <s v="Orden de compra"/>
    <m/>
    <s v="Cuatrimestral"/>
    <s v="PASAJE AEREO"/>
    <n v="4"/>
    <s v="Pesos"/>
    <n v="2000000"/>
    <n v="902"/>
    <x v="153"/>
    <x v="4"/>
    <x v="4"/>
    <x v="10"/>
    <s v="Contado"/>
    <s v="Cuatrimestral"/>
    <s v="TRANSPORTE YOPAL-BOGOTA, BOGOTA-YOPAL."/>
  </r>
  <r>
    <s v="902-4*"/>
    <s v="Compra-venta"/>
    <m/>
    <s v="Cuatrimestral"/>
    <s v="TRANSPORTE TERRESTRE"/>
    <n v="4"/>
    <s v="Pesos"/>
    <n v="500000"/>
    <n v="902"/>
    <x v="153"/>
    <x v="10"/>
    <x v="10"/>
    <x v="10"/>
    <s v="Contado"/>
    <s v="Cuatrimestral"/>
    <s v="TRANSPORTE EN BUS"/>
  </r>
  <r>
    <s v="902-5*"/>
    <s v="Orden de compra"/>
    <m/>
    <s v="Mensual"/>
    <s v="ATENCIONES Y REFRIGERIOS"/>
    <m/>
    <s v="Pesos"/>
    <n v="10000000"/>
    <n v="902"/>
    <x v="153"/>
    <x v="11"/>
    <x v="11"/>
    <x v="11"/>
    <s v="Crédito a 30 dias"/>
    <s v="Mensual"/>
    <s v="PARA ESTUDIANTES, DONANTES, ADMINISTRATIVOS Y VISITANTES."/>
  </r>
  <r>
    <s v="902-6*"/>
    <s v="Otro"/>
    <m/>
    <s v="Cuatrimestral"/>
    <s v="AUXILIO ESTUDIANTES"/>
    <n v="4"/>
    <s v="Pesos"/>
    <n v="1000000"/>
    <n v="902"/>
    <x v="153"/>
    <x v="34"/>
    <x v="34"/>
    <x v="10"/>
    <s v="Contado"/>
    <s v="Cuatrimestral"/>
    <m/>
  </r>
  <r>
    <s v="902-7*"/>
    <s v="Orden de compra"/>
    <m/>
    <s v="Mensual"/>
    <s v="ACPM,GASOLINA Y ACEITE"/>
    <n v="12"/>
    <s v="Pesos"/>
    <n v="37000000"/>
    <n v="902"/>
    <x v="153"/>
    <x v="12"/>
    <x v="12"/>
    <x v="11"/>
    <s v="Crédito a 30 dias"/>
    <s v="Mensual"/>
    <s v="PARA VEHICULOS, CAMION Y 6 PLANTAS DE ENERGIA."/>
  </r>
  <r>
    <s v="902-8*"/>
    <s v="Orden de compra"/>
    <m/>
    <s v="Diciembre"/>
    <s v="OBSEQUIOS"/>
    <n v="30"/>
    <s v="Pesos"/>
    <n v="3000000"/>
    <n v="902"/>
    <x v="153"/>
    <x v="59"/>
    <x v="59"/>
    <x v="20"/>
    <s v="Crédito a 30 dias"/>
    <s v="Diciembre"/>
    <s v="FIESTA FIN DE AÑO"/>
  </r>
  <r>
    <s v="902-9*"/>
    <s v="Orden de compra"/>
    <m/>
    <s v="Marzo"/>
    <s v="COMPRA DE DOTACION ALOJAMIENTOS ESTUDIANTES Y  UTENSILIOS COCINA"/>
    <n v="65"/>
    <s v="Pesos"/>
    <n v="12000000"/>
    <n v="902"/>
    <x v="153"/>
    <x v="55"/>
    <x v="55"/>
    <x v="14"/>
    <s v="Crédito a 30 dias"/>
    <s v="Mayo"/>
    <s v="DOTACION DE ALOJAMIENTOS PARA ESTUDIANTES NUEVOS Y CAMBIO DE UTENSILIOS EN COCINA."/>
  </r>
  <r>
    <s v="902-10*"/>
    <s v="Orden de compra"/>
    <m/>
    <s v="Semestral"/>
    <s v="ELEMENTOS DE ASEO Y CAFETERIA"/>
    <n v="2"/>
    <s v="Pesos"/>
    <n v="20000000"/>
    <n v="902"/>
    <x v="153"/>
    <x v="13"/>
    <x v="13"/>
    <x v="9"/>
    <s v="Crédito a 30 dias"/>
    <s v="Semestral"/>
    <s v="INSUMOS DE ASEO Y CAFETERIA  PARA TODO EL CAMPUS UTOPIA"/>
  </r>
  <r>
    <s v="902-11*"/>
    <s v="Orden de compra"/>
    <m/>
    <s v="Semestral"/>
    <s v="ELEMENTOS DE PROTECCION PERSONAL"/>
    <n v="2"/>
    <s v="Pesos"/>
    <n v="2000000"/>
    <n v="902"/>
    <x v="153"/>
    <x v="6"/>
    <x v="6"/>
    <x v="9"/>
    <s v="Crédito a 30 dias"/>
    <s v="Semestral"/>
    <s v="GUANTES, GAFAS, CARETAS, CANILLERAS, TAPABOCAS Y OTROS"/>
  </r>
  <r>
    <s v="902-12*"/>
    <s v="Caja menor"/>
    <m/>
    <s v="Mensual"/>
    <s v="MEDICAMENTOS DE USO HUMANO"/>
    <n v="200"/>
    <s v="Pesos"/>
    <n v="2000000"/>
    <n v="902"/>
    <x v="153"/>
    <x v="41"/>
    <x v="41"/>
    <x v="11"/>
    <s v="Caja Menor"/>
    <s v="Mensual"/>
    <s v="PARA ESTUDIANTES "/>
  </r>
  <r>
    <s v="902-13*"/>
    <s v="Orden de compra"/>
    <m/>
    <s v="Marzo"/>
    <s v="HERRAMIENTES MANUALES Y ELECTRICAS"/>
    <n v="30"/>
    <s v="Pesos"/>
    <n v="2000000"/>
    <n v="902"/>
    <x v="153"/>
    <x v="103"/>
    <x v="102"/>
    <x v="14"/>
    <s v="Crédito a 30 dias"/>
    <s v="Abril"/>
    <s v="PARA EL PERSONAL DE SERVICIOS GENERALES"/>
  </r>
  <r>
    <s v="902-14*"/>
    <s v="Orden de compra"/>
    <m/>
    <s v="Marzo"/>
    <s v="IMPLEMENTOS DEPORTIVOS Y CULTURALES"/>
    <n v="40"/>
    <s v="Pesos"/>
    <n v="2000000"/>
    <n v="902"/>
    <x v="153"/>
    <x v="32"/>
    <x v="32"/>
    <x v="14"/>
    <s v="Crédito a 30 dias"/>
    <s v="Abril"/>
    <s v="PARA ESTUDIANTES"/>
  </r>
  <r>
    <s v="902-15*"/>
    <s v="Orden de compra"/>
    <m/>
    <s v="Mensual"/>
    <s v="ALIMENTO PARA ANIMALES"/>
    <n v="120"/>
    <s v="Pesos"/>
    <n v="12000000"/>
    <n v="902"/>
    <x v="153"/>
    <x v="56"/>
    <x v="56"/>
    <x v="11"/>
    <s v="Crédito a 30 dias"/>
    <s v="Mensual"/>
    <s v="ALIMENTO PARA PATOS, PALOMAS, PERROS, PAVOS, GALLINETOS, GAVANES, GATOS ETC.."/>
  </r>
  <r>
    <s v="902-16*"/>
    <s v="Caja menor"/>
    <m/>
    <s v="Mensual"/>
    <s v="ELEMENTOS LITURGICOS"/>
    <n v="24"/>
    <s v="Pesos"/>
    <n v="1000000"/>
    <n v="902"/>
    <x v="153"/>
    <x v="107"/>
    <x v="106"/>
    <x v="11"/>
    <s v="Crédito a 30 dias"/>
    <s v="Mensual"/>
    <s v="INSUMOS PARA EL SERVICIO DE CAPELLANIA"/>
  </r>
  <r>
    <s v="902-17*"/>
    <s v="Orden de compra"/>
    <m/>
    <s v="Semestral"/>
    <s v="MEDICAMENTOS PARA ANIMALES"/>
    <n v="20"/>
    <s v="Pesos"/>
    <n v="500000"/>
    <n v="902"/>
    <x v="153"/>
    <x v="110"/>
    <x v="108"/>
    <x v="9"/>
    <s v="Crédito a 30 dias"/>
    <s v="Semestral"/>
    <s v="PERROS Y AVES"/>
  </r>
  <r>
    <s v="902-18*"/>
    <s v="Orden de compra"/>
    <m/>
    <s v="Semestral"/>
    <s v="COMPRA DE PAPELERIA"/>
    <n v="2000"/>
    <s v="Pesos"/>
    <n v="4000000"/>
    <n v="902"/>
    <x v="153"/>
    <x v="1"/>
    <x v="1"/>
    <x v="9"/>
    <s v="Crédito a 30 dias"/>
    <s v="Semestral"/>
    <s v="PARA EL AREA ADMINISTRATIVA Y BIBLIOTECA."/>
  </r>
  <r>
    <s v="902-19*"/>
    <s v="Caja menor"/>
    <m/>
    <s v="Mensual"/>
    <s v="PAGO DE PEAJES"/>
    <n v="12"/>
    <s v="Pesos"/>
    <n v="500000"/>
    <n v="902"/>
    <x v="153"/>
    <x v="14"/>
    <x v="14"/>
    <x v="11"/>
    <s v="Caja Menor"/>
    <s v="Mensual"/>
    <s v="PARA VIAJES REALIZADOS POR LOS HERMANOS"/>
  </r>
  <r>
    <s v="902-20*"/>
    <s v="Orden de compra"/>
    <m/>
    <s v="Cuatrimestral"/>
    <s v="REGALOS Y PREMIOS "/>
    <n v="10"/>
    <s v="Pesos"/>
    <n v="1000000"/>
    <n v="902"/>
    <x v="153"/>
    <x v="33"/>
    <x v="33"/>
    <x v="10"/>
    <s v="Crédito a 30 dias"/>
    <s v="Cuatrimestral"/>
    <s v="ACTIVIDADES DE INTEGRACION  PERSONAL ADMINISTRATIVO, SERVICIO GENERALES Y ESTUDIANTES."/>
  </r>
  <r>
    <s v="902-22*"/>
    <s v="Prestación de servicios"/>
    <m/>
    <s v="Mensual"/>
    <s v="SERVICIO DE ALIMENTACION"/>
    <n v="200000"/>
    <s v="Pesos"/>
    <n v="1350000000"/>
    <n v="902"/>
    <x v="153"/>
    <x v="113"/>
    <x v="111"/>
    <x v="11"/>
    <s v="Crédito a 30 dias"/>
    <s v="Mensual"/>
    <s v="ALIMENTACION PARA ESTUDIANTES"/>
  </r>
  <r>
    <s v="902-23*"/>
    <s v="Caja menor"/>
    <m/>
    <s v="Mensual"/>
    <s v="TRANSPORTE URBANO"/>
    <n v="50"/>
    <s v="Pesos"/>
    <n v="500000"/>
    <n v="902"/>
    <x v="153"/>
    <x v="31"/>
    <x v="31"/>
    <x v="11"/>
    <s v="Caja Menor"/>
    <s v="Mensual"/>
    <s v="SERVICIO DE BUS Y TAXI."/>
  </r>
  <r>
    <s v="902-24*"/>
    <s v="Orden de compra"/>
    <m/>
    <s v="Mensual"/>
    <s v="VIVERES Y ABARROTES"/>
    <n v="50"/>
    <s v="Pesos"/>
    <n v="500000"/>
    <n v="902"/>
    <x v="153"/>
    <x v="54"/>
    <x v="54"/>
    <x v="11"/>
    <s v="Crédito a 30 dias"/>
    <s v="Mensual"/>
    <s v="PARA ACTIVIDADES DE INTEGRACION, PERSONAL ESTUDIANTES, ADMINISTRATIVOS Y SERVICIOS GENERALES."/>
  </r>
  <r>
    <s v="902-25*"/>
    <s v="Orden de compra"/>
    <m/>
    <s v="Semestral"/>
    <s v="ARRENDAMIENTO DE MAQUINARIA PARA TRABAJOS LOCATIVOS"/>
    <n v="4"/>
    <s v="Pesos"/>
    <n v="3000000"/>
    <n v="902"/>
    <x v="153"/>
    <x v="119"/>
    <x v="117"/>
    <x v="9"/>
    <s v="Crédito a 30 dias"/>
    <s v="Semestral"/>
    <s v="ALQUILER DE MONTACARGA, RETROEXCAVADORA, GRUA Y OTROS."/>
  </r>
  <r>
    <s v="902-26*"/>
    <s v="Orden de compra"/>
    <m/>
    <s v="Mensual"/>
    <s v="ALQUILER DE SILLAS, MESAS, MANTELES Y OTROS."/>
    <n v="50"/>
    <s v="Pesos"/>
    <n v="500000"/>
    <n v="902"/>
    <x v="153"/>
    <x v="117"/>
    <x v="115"/>
    <x v="11"/>
    <s v="Crédito a 30 dias"/>
    <s v="Mensual"/>
    <s v="EVENTOS ESPECIALES (GRADOS)"/>
  </r>
  <r>
    <s v="902-27*"/>
    <s v="Orden de compra"/>
    <m/>
    <s v="Semestral"/>
    <s v="ALQUILER DE CARPAS"/>
    <n v="10"/>
    <s v="Pesos"/>
    <n v="2000000"/>
    <n v="902"/>
    <x v="153"/>
    <x v="98"/>
    <x v="98"/>
    <x v="9"/>
    <s v="Crédito a 30 dias"/>
    <s v="Semestral"/>
    <s v="PARA EVENTOS ESPECIALES (GRADOS)"/>
  </r>
  <r>
    <s v="902-28*"/>
    <s v="Orden de compra"/>
    <m/>
    <s v="Mensual"/>
    <s v="INSUMOS DE MANTENIMIENTO"/>
    <n v="10000"/>
    <s v="Pesos"/>
    <n v="44500000"/>
    <n v="902"/>
    <x v="153"/>
    <x v="7"/>
    <x v="7"/>
    <x v="11"/>
    <s v="Crédito a 30 dias"/>
    <s v="Mensual"/>
    <s v="INSUMOS PARA LOS MANTENIMIENTOS ELECTRICOS, HIDROSANITARIOS, LOCATIVOS, VEHICULOS, PLANTAS DE ENERGIA, OFICINAS, EQUIPO DE COMPUTO, EQUIPO DE OFICINA, EQUIPO AGRICOLA Y OTROS."/>
  </r>
  <r>
    <s v="902-29*"/>
    <s v="Orden de compra"/>
    <m/>
    <s v="Semestral"/>
    <s v="MANTENIMIENTO EQUIPO AGRICOLA"/>
    <n v="22"/>
    <s v="Pesos"/>
    <n v="8000000"/>
    <n v="902"/>
    <x v="153"/>
    <x v="48"/>
    <x v="48"/>
    <x v="9"/>
    <s v="Crédito a 30 dias"/>
    <s v="Semestral"/>
    <s v="MANTENIMIENTO DE: GUADAÑAS, CORTACESPED, MINITRACTOR, FUMIGADORA Y OTROS."/>
  </r>
  <r>
    <s v="902-30*"/>
    <s v="Orden de compra"/>
    <m/>
    <s v="Semestral"/>
    <s v="MANTENIMIENTO EQUIPO DE COMPUTO"/>
    <n v="5"/>
    <s v="Pesos"/>
    <n v="2500000"/>
    <n v="902"/>
    <x v="153"/>
    <x v="3"/>
    <x v="3"/>
    <x v="9"/>
    <s v="Crédito a 30 dias"/>
    <s v="Semestral"/>
    <s v="IMPRESORAS "/>
  </r>
  <r>
    <s v="902-31*"/>
    <s v="Orden de compra"/>
    <m/>
    <s v="Anual"/>
    <s v="MANTENIMIENTO EQUIPO DE OFICINA"/>
    <n v="1"/>
    <s v="Pesos"/>
    <n v="1000000"/>
    <n v="902"/>
    <x v="153"/>
    <x v="8"/>
    <x v="8"/>
    <x v="8"/>
    <s v="Crédito a 30 dias"/>
    <s v="Anual"/>
    <s v="FOTOCOPIADORA DE LA BIBLIOTECA"/>
  </r>
  <r>
    <s v="902-32*"/>
    <s v="Orden de compra"/>
    <m/>
    <s v="Semestral"/>
    <s v="MANTENIMIENTO DE QUIPOS ELECTRICOS"/>
    <n v="150"/>
    <s v="Pesos"/>
    <n v="54000000"/>
    <n v="902"/>
    <x v="153"/>
    <x v="29"/>
    <x v="29"/>
    <x v="9"/>
    <s v="Crédito a 30 dias"/>
    <s v="Semestral"/>
    <s v="MANTENIMIENTO DE: LAVADORAS, SECADORAS, LICUADORAS, AIRES ACONDICIONADOS, HIDROLAVADORAS,HIELERA, DISPENSADORES, MOTORES, TALADROS, PULIDORAS, REFRIGERADORES, BATIDORA Y OTROS."/>
  </r>
  <r>
    <s v="902-33*"/>
    <m/>
    <m/>
    <s v="Semestral"/>
    <s v="MANTENIMIENTO Y REPARACIONES"/>
    <n v="30"/>
    <s v="Pesos"/>
    <n v="12500000"/>
    <n v="902"/>
    <x v="153"/>
    <x v="27"/>
    <x v="27"/>
    <x v="9"/>
    <s v="Crédito a 30 dias"/>
    <s v="Semestral"/>
    <s v="MANTENIMIENTO Y REVISION TECNOMECANICA DE  VEHICULOS,  EQUIPOS DE GIMNASIO Y COCINA."/>
  </r>
  <r>
    <s v="902-34*"/>
    <s v="Orden de compra"/>
    <m/>
    <s v="Mensual"/>
    <s v="REPARACIONES LOCATIVAS"/>
    <n v="10"/>
    <s v="Pesos"/>
    <n v="110000000"/>
    <n v="902"/>
    <x v="153"/>
    <x v="66"/>
    <x v="66"/>
    <x v="11"/>
    <s v="Crédito a 30 dias"/>
    <s v="Mensual"/>
    <s v="TRABAJOS DE: LAVADO DE ESTRUCTURA CUBIERTA, PINTURA, ARREGLOS HIDROSANITARIOS, ARREGLOS ELECTRICOS, ACABADOS Y OTROS."/>
  </r>
  <r>
    <s v="902-35*"/>
    <s v="Orden de compra"/>
    <m/>
    <s v="Otro"/>
    <s v="SERVICIO TECNICO"/>
    <n v="2"/>
    <s v="Pesos"/>
    <n v="1000000"/>
    <n v="902"/>
    <x v="153"/>
    <x v="43"/>
    <x v="43"/>
    <x v="16"/>
    <s v="Contado"/>
    <s v="Anual"/>
    <s v="REINSTALACION Y MONTAJE  DE ANTENA TELEVISION  SATELITAL"/>
  </r>
  <r>
    <s v="902-36*"/>
    <s v="Prestación de servicios"/>
    <m/>
    <s v="Semestral"/>
    <s v="SERVICIO DE AGUA"/>
    <n v="2"/>
    <s v="Pesos"/>
    <n v="1500000"/>
    <n v="902"/>
    <x v="153"/>
    <x v="53"/>
    <x v="53"/>
    <x v="9"/>
    <s v="Contado"/>
    <s v="Semestral"/>
    <s v="PAGO A CORPORINOQUIA, TASA DE USO DE AGUA"/>
  </r>
  <r>
    <s v="902-37*"/>
    <s v="Caja menor"/>
    <m/>
    <s v="Mensual"/>
    <s v="ENVIO DE DOCUMENTOS"/>
    <n v="10"/>
    <s v="Pesos"/>
    <n v="200000"/>
    <n v="902"/>
    <x v="153"/>
    <x v="67"/>
    <x v="67"/>
    <x v="11"/>
    <s v="Contado"/>
    <s v="Mensual"/>
    <s v="ENVIO DE DOCUMENTOS"/>
  </r>
  <r>
    <s v="902-38*"/>
    <s v="Prestación de servicios"/>
    <m/>
    <s v="Mensual"/>
    <s v="SERVICIO DE ENERGIA ELECTRICA"/>
    <n v="12"/>
    <s v="Pesos"/>
    <n v="220000000"/>
    <n v="902"/>
    <x v="153"/>
    <x v="52"/>
    <x v="52"/>
    <x v="11"/>
    <s v="Contado"/>
    <s v="Mensual"/>
    <s v="EMPRESA ENERCA"/>
  </r>
  <r>
    <s v="902-39*"/>
    <s v="Prestación de servicios"/>
    <m/>
    <s v="Mensual"/>
    <s v="SERVICIO DE GAS"/>
    <n v="12"/>
    <s v="Pesos"/>
    <n v="5000000"/>
    <n v="902"/>
    <x v="153"/>
    <x v="50"/>
    <x v="50"/>
    <x v="11"/>
    <s v="Contado"/>
    <s v="Mensual"/>
    <s v="EMPRESA ENERCA"/>
  </r>
  <r>
    <s v="902-40*"/>
    <s v="Prestación de servicios"/>
    <m/>
    <s v="Mensual"/>
    <s v="SERVICIO DE ASEO"/>
    <n v="12"/>
    <s v="Pesos"/>
    <n v="4000000"/>
    <n v="902"/>
    <x v="153"/>
    <x v="72"/>
    <x v="72"/>
    <x v="11"/>
    <s v="Contado"/>
    <s v="Mensual"/>
    <s v="EMPRESA ASEO URBANO DE YOPAL"/>
  </r>
  <r>
    <s v="902-41*"/>
    <s v="Prestación de servicios"/>
    <m/>
    <s v="Mensual"/>
    <s v="SERVICIO DE INTERNET"/>
    <n v="12"/>
    <s v="Pesos"/>
    <n v="120000000"/>
    <n v="902"/>
    <x v="153"/>
    <x v="49"/>
    <x v="49"/>
    <x v="11"/>
    <s v="Contado"/>
    <s v="Mensual"/>
    <s v="EMPRESA ANDITEL"/>
  </r>
  <r>
    <s v="902-43*"/>
    <s v="Prestación de servicios"/>
    <m/>
    <s v="Mensual"/>
    <s v="SERVICIO TELEFONIA CELULAR"/>
    <n v="12"/>
    <s v="Pesos"/>
    <n v="2000000"/>
    <n v="902"/>
    <x v="153"/>
    <x v="2"/>
    <x v="2"/>
    <x v="11"/>
    <s v="Contado"/>
    <s v="Mensual"/>
    <s v="CELULARES"/>
  </r>
  <r>
    <s v="902-44*"/>
    <s v="Prestación de servicios"/>
    <m/>
    <s v="Anual"/>
    <s v="SERVICIO TELEVISION SATELITAL"/>
    <n v="12"/>
    <s v="Pesos"/>
    <n v="3500000"/>
    <n v="902"/>
    <x v="153"/>
    <x v="39"/>
    <x v="39"/>
    <x v="8"/>
    <s v="Contado"/>
    <s v="Anual"/>
    <s v="DIREC TV"/>
  </r>
  <r>
    <s v="902-45*"/>
    <s v="Orden de compra"/>
    <m/>
    <s v="Mensual"/>
    <s v="SERVICIO DE TRANSPORTE PARA PERSONAL"/>
    <n v="12"/>
    <s v="Pesos"/>
    <n v="2500000"/>
    <n v="902"/>
    <x v="153"/>
    <x v="40"/>
    <x v="40"/>
    <x v="11"/>
    <s v="Crédito a 30 dias"/>
    <s v="Mensual"/>
    <s v="TRANSPORTE PARA ESTUDIANTES,  VISITANTES Y DONANTES."/>
  </r>
  <r>
    <s v="902-46*"/>
    <s v="Prestación de servicios"/>
    <m/>
    <s v="Mensual"/>
    <s v="SERVICIO DE SEGURIDAD"/>
    <n v="12"/>
    <s v="Pesos"/>
    <n v="390000000"/>
    <n v="902"/>
    <x v="153"/>
    <x v="47"/>
    <x v="47"/>
    <x v="11"/>
    <s v="Crédito a 30 dias"/>
    <s v="Mensual"/>
    <s v="EMPRESA VISE"/>
  </r>
  <r>
    <s v="902-47*"/>
    <s v="Seguros"/>
    <m/>
    <s v="Anual"/>
    <s v="SEGURO TODO RIESGO PARA AUTOMOVILES"/>
    <n v="3"/>
    <s v="Pesos"/>
    <n v="6000000"/>
    <n v="902"/>
    <x v="153"/>
    <x v="69"/>
    <x v="69"/>
    <x v="8"/>
    <s v="Contado"/>
    <s v="Anual"/>
    <s v="CAMION MITSUBISHI, MONTERO  MITSUBISHI Y CAMIONETA TOYOTA."/>
  </r>
  <r>
    <s v="902-48*"/>
    <s v="Seguros"/>
    <m/>
    <s v="Anual"/>
    <s v="SEGURO OBLIGATORIO DE TRANSITO PARA VEHICULOS"/>
    <n v="3"/>
    <s v="Pesos"/>
    <n v="2500000"/>
    <n v="902"/>
    <x v="153"/>
    <x v="70"/>
    <x v="70"/>
    <x v="8"/>
    <s v="Contado"/>
    <s v="Anual"/>
    <s v="SOAT"/>
  </r>
  <r>
    <s v="902-49*"/>
    <s v="Otro"/>
    <m/>
    <s v="Anual"/>
    <s v="IMPUESTO DE ALUMBRADO PUBLICO"/>
    <n v="12"/>
    <s v="Pesos"/>
    <n v="25000000"/>
    <n v="902"/>
    <x v="153"/>
    <x v="120"/>
    <x v="118"/>
    <x v="8"/>
    <s v="Contado"/>
    <s v="Anual"/>
    <s v="EMPRESA ENERCA"/>
  </r>
  <r>
    <s v="902-51*"/>
    <s v="Otro"/>
    <m/>
    <s v="Anual"/>
    <s v="IMPUESTO VEHICULOS"/>
    <n v="3"/>
    <s v="Pesos"/>
    <n v="2500000"/>
    <n v="902"/>
    <x v="153"/>
    <x v="73"/>
    <x v="73"/>
    <x v="8"/>
    <s v="Contado"/>
    <s v="Anual"/>
    <s v="ALCALDIA"/>
  </r>
  <r>
    <s v="902-52*"/>
    <s v="Orden de compra"/>
    <m/>
    <s v="Semestral"/>
    <s v="PUBLICIDAD"/>
    <n v="10"/>
    <s v="Pesos"/>
    <n v="2000000"/>
    <n v="902"/>
    <x v="153"/>
    <x v="44"/>
    <x v="44"/>
    <x v="9"/>
    <s v="Contado"/>
    <s v="Semestral"/>
    <s v="EVENTOS ESPECIALES"/>
  </r>
  <r>
    <s v="902-53*"/>
    <s v="Caja menor"/>
    <m/>
    <s v="Anual"/>
    <s v="ALOJAMIENTO Y ALIMENTACION"/>
    <n v="8"/>
    <s v="Pesos"/>
    <n v="800000"/>
    <n v="902"/>
    <x v="153"/>
    <x v="5"/>
    <x v="5"/>
    <x v="8"/>
    <s v="Contado"/>
    <s v="Mensual"/>
    <s v="GASTOS DE VIAJE"/>
  </r>
  <r>
    <s v="90202-1*"/>
    <s v="Orden de compra"/>
    <m/>
    <s v="Cuatrimestral"/>
    <s v="reactivos "/>
    <m/>
    <s v="Pesos"/>
    <n v="7000000"/>
    <n v="90202"/>
    <x v="154"/>
    <x v="108"/>
    <x v="68"/>
    <x v="10"/>
    <s v="Crédito a 30 dias"/>
    <s v="Cuatrimestral"/>
    <m/>
  </r>
  <r>
    <s v="90202-2*"/>
    <s v="Orden de compra"/>
    <m/>
    <s v="Semestral"/>
    <s v="Mantenimientos preventivos y correctivos equipos de Laboratorio"/>
    <m/>
    <s v="Pesos"/>
    <n v="9000000"/>
    <n v="90202"/>
    <x v="154"/>
    <x v="36"/>
    <x v="36"/>
    <x v="9"/>
    <s v="Crédito a 30 dias"/>
    <s v="Semestral"/>
    <m/>
  </r>
  <r>
    <s v="90202-3*"/>
    <s v="Orden de compra"/>
    <m/>
    <s v="Semestral"/>
    <s v="Respuestos equipos de Labaoratorio: filtros, lamparas catodo hueco"/>
    <m/>
    <s v="Pesos"/>
    <n v="7000000"/>
    <n v="90202"/>
    <x v="154"/>
    <x v="7"/>
    <x v="7"/>
    <x v="9"/>
    <s v="Crédito a 30 dias"/>
    <s v="Semestral"/>
    <m/>
  </r>
  <r>
    <s v="90202-4*"/>
    <s v="Orden de compra"/>
    <m/>
    <s v="Anual"/>
    <s v="Desplazaminto sede Bogotá para capacitaciones"/>
    <m/>
    <s v="Pesos"/>
    <n v="500000"/>
    <n v="90202"/>
    <x v="154"/>
    <x v="4"/>
    <x v="4"/>
    <x v="8"/>
    <s v="Contado"/>
    <s v="Anual"/>
    <m/>
  </r>
  <r>
    <s v="90202-5*"/>
    <s v="Orden de compra"/>
    <m/>
    <s v="Semestral"/>
    <s v="insumos generales para aseo del laboratorio"/>
    <m/>
    <s v="Pesos"/>
    <n v="700000"/>
    <n v="90202"/>
    <x v="154"/>
    <x v="13"/>
    <x v="13"/>
    <x v="9"/>
    <s v="Crédito a 30 dias"/>
    <s v="Semestral"/>
    <m/>
  </r>
  <r>
    <s v="90202-6*"/>
    <s v="Orden de compra"/>
    <m/>
    <s v="Semestral"/>
    <s v="Renovación vidrieria, compra de consumibles"/>
    <m/>
    <s v="Pesos"/>
    <n v="3500000"/>
    <n v="90202"/>
    <x v="154"/>
    <x v="57"/>
    <x v="57"/>
    <x v="9"/>
    <s v="Crédito a 30 dias"/>
    <s v="Semestral"/>
    <m/>
  </r>
  <r>
    <s v="90202-7*"/>
    <s v="Orden de compra"/>
    <m/>
    <s v="Anual"/>
    <s v="Bibliografia tecnica "/>
    <m/>
    <s v="Pesos"/>
    <n v="600000"/>
    <n v="90202"/>
    <x v="154"/>
    <x v="30"/>
    <x v="30"/>
    <x v="8"/>
    <s v="Crédito a 30 dias"/>
    <s v="Anual"/>
    <m/>
  </r>
  <r>
    <s v="90202-8*"/>
    <s v="Orden de compra"/>
    <m/>
    <s v="Anual"/>
    <s v="Consumibles papaleria "/>
    <m/>
    <s v="Pesos"/>
    <n v="500000"/>
    <n v="90202"/>
    <x v="154"/>
    <x v="1"/>
    <x v="1"/>
    <x v="8"/>
    <s v="Crédito a 30 dias"/>
    <s v="Anual"/>
    <m/>
  </r>
  <r>
    <s v="90202-9*"/>
    <s v="Orden de compra"/>
    <m/>
    <s v="Semestral"/>
    <s v="Gunates, mascarillas, filtros"/>
    <m/>
    <s v="Pesos"/>
    <n v="700000"/>
    <n v="90202"/>
    <x v="154"/>
    <x v="6"/>
    <x v="6"/>
    <x v="9"/>
    <s v="Crédito a 30 dias"/>
    <s v="Semestral"/>
    <m/>
  </r>
  <r>
    <s v="90202-10*"/>
    <s v="Orden de compra"/>
    <m/>
    <s v="Anual"/>
    <s v="Souvenires clientes, publicidad Laboratorio"/>
    <m/>
    <s v="Pesos"/>
    <n v="500000"/>
    <n v="90202"/>
    <x v="154"/>
    <x v="26"/>
    <x v="26"/>
    <x v="8"/>
    <s v="Crédito a 30 dias"/>
    <s v="Anual"/>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2">
  <r>
    <s v="Admisiones Y Registro"/>
    <x v="0"/>
    <x v="0"/>
    <x v="0"/>
    <n v="3000000"/>
  </r>
  <r>
    <s v="Admisiones Y Registro"/>
    <x v="0"/>
    <x v="0"/>
    <x v="0"/>
    <n v="9000000"/>
  </r>
  <r>
    <s v="Admisiones Y Registro"/>
    <x v="1"/>
    <x v="1"/>
    <x v="1"/>
    <n v="8600000"/>
  </r>
  <r>
    <s v="Admisiones Y Registro"/>
    <x v="1"/>
    <x v="1"/>
    <x v="1"/>
    <n v="1200000"/>
  </r>
  <r>
    <s v="Admisiones Y Registro"/>
    <x v="1"/>
    <x v="1"/>
    <x v="1"/>
    <n v="10000000"/>
  </r>
  <r>
    <s v="Admisiones Y Registro"/>
    <x v="1"/>
    <x v="1"/>
    <x v="1"/>
    <n v="2600000"/>
  </r>
  <r>
    <s v="Admisiones Y Registro"/>
    <x v="1"/>
    <x v="1"/>
    <x v="1"/>
    <n v="2600000"/>
  </r>
  <r>
    <s v="Admisiones Y Registro"/>
    <x v="2"/>
    <x v="1"/>
    <x v="2"/>
    <n v="6000000"/>
  </r>
  <r>
    <s v="Admisiones Y Registro"/>
    <x v="3"/>
    <x v="0"/>
    <x v="3"/>
    <n v="5500000"/>
  </r>
  <r>
    <s v="Admisiones Y Registro"/>
    <x v="3"/>
    <x v="0"/>
    <x v="3"/>
    <n v="1500000"/>
  </r>
  <r>
    <s v="Admisiones Y Registro"/>
    <x v="4"/>
    <x v="1"/>
    <x v="4"/>
    <n v="800000"/>
  </r>
  <r>
    <s v="Admisiones Y Registro"/>
    <x v="5"/>
    <x v="1"/>
    <x v="5"/>
    <n v="400000"/>
  </r>
  <r>
    <s v="Admisiones Y Registro"/>
    <x v="5"/>
    <x v="1"/>
    <x v="5"/>
    <n v="400000"/>
  </r>
  <r>
    <s v="Admisiones Y Registro"/>
    <x v="6"/>
    <x v="1"/>
    <x v="6"/>
    <n v="1600000"/>
  </r>
  <r>
    <s v="Admisiones Y Registro"/>
    <x v="7"/>
    <x v="1"/>
    <x v="7"/>
    <n v="1600000"/>
  </r>
  <r>
    <s v="Control Interno"/>
    <x v="8"/>
    <x v="0"/>
    <x v="8"/>
    <n v="500000"/>
  </r>
  <r>
    <s v="Control Interno"/>
    <x v="8"/>
    <x v="0"/>
    <x v="8"/>
    <n v="500000"/>
  </r>
  <r>
    <s v="Control Interno"/>
    <x v="9"/>
    <x v="1"/>
    <x v="9"/>
    <n v="800000"/>
  </r>
  <r>
    <s v="Control Interno"/>
    <x v="10"/>
    <x v="1"/>
    <x v="10"/>
    <n v="200000"/>
  </r>
  <r>
    <s v="Control Interno"/>
    <x v="11"/>
    <x v="1"/>
    <x v="11"/>
    <n v="280000"/>
  </r>
  <r>
    <s v="Control Interno"/>
    <x v="1"/>
    <x v="1"/>
    <x v="1"/>
    <n v="1020000"/>
  </r>
  <r>
    <s v="Control Interno"/>
    <x v="12"/>
    <x v="1"/>
    <x v="12"/>
    <n v="8000000"/>
  </r>
  <r>
    <s v="Control Interno"/>
    <x v="6"/>
    <x v="1"/>
    <x v="6"/>
    <n v="200000"/>
  </r>
  <r>
    <s v="Control Interno"/>
    <x v="13"/>
    <x v="1"/>
    <x v="13"/>
    <n v="4800000"/>
  </r>
  <r>
    <s v="Control Interno"/>
    <x v="0"/>
    <x v="0"/>
    <x v="0"/>
    <n v="3000000"/>
  </r>
  <r>
    <s v="Bibliotecas"/>
    <x v="14"/>
    <x v="0"/>
    <x v="14"/>
    <n v="70049175"/>
  </r>
  <r>
    <s v="Bibliotecas"/>
    <x v="14"/>
    <x v="0"/>
    <x v="14"/>
    <n v="64940925"/>
  </r>
  <r>
    <s v="Bibliotecas"/>
    <x v="14"/>
    <x v="0"/>
    <x v="14"/>
    <n v="84014175"/>
  </r>
  <r>
    <s v="Bibliotecas"/>
    <x v="14"/>
    <x v="0"/>
    <x v="14"/>
    <n v="13248375"/>
  </r>
  <r>
    <s v="Bibliotecas"/>
    <x v="14"/>
    <x v="0"/>
    <x v="14"/>
    <n v="82467000"/>
  </r>
  <r>
    <s v="Bibliotecas"/>
    <x v="14"/>
    <x v="0"/>
    <x v="14"/>
    <n v="55345500"/>
  </r>
  <r>
    <s v="Bibliotecas"/>
    <x v="14"/>
    <x v="0"/>
    <x v="14"/>
    <n v="22919230"/>
  </r>
  <r>
    <s v="Bibliotecas"/>
    <x v="14"/>
    <x v="0"/>
    <x v="14"/>
    <n v="86880675"/>
  </r>
  <r>
    <s v="Bibliotecas"/>
    <x v="14"/>
    <x v="0"/>
    <x v="14"/>
    <n v="21530103"/>
  </r>
  <r>
    <s v="Bibliotecas"/>
    <x v="14"/>
    <x v="0"/>
    <x v="14"/>
    <n v="131271000"/>
  </r>
  <r>
    <s v="Bibliotecas"/>
    <x v="14"/>
    <x v="0"/>
    <x v="14"/>
    <n v="32025000"/>
  </r>
  <r>
    <s v="Bibliotecas"/>
    <x v="14"/>
    <x v="0"/>
    <x v="14"/>
    <n v="586301600"/>
  </r>
  <r>
    <s v="Bibliotecas"/>
    <x v="14"/>
    <x v="0"/>
    <x v="14"/>
    <n v="40031556"/>
  </r>
  <r>
    <s v="Bibliotecas"/>
    <x v="14"/>
    <x v="0"/>
    <x v="14"/>
    <n v="17684100"/>
  </r>
  <r>
    <s v="Bibliotecas"/>
    <x v="14"/>
    <x v="0"/>
    <x v="14"/>
    <n v="6798750"/>
  </r>
  <r>
    <s v="Bibliotecas"/>
    <x v="14"/>
    <x v="0"/>
    <x v="14"/>
    <n v="4487175"/>
  </r>
  <r>
    <s v="Bibliotecas"/>
    <x v="14"/>
    <x v="0"/>
    <x v="14"/>
    <n v="20000000"/>
  </r>
  <r>
    <s v="Bibliotecas"/>
    <x v="0"/>
    <x v="0"/>
    <x v="0"/>
    <n v="36750000"/>
  </r>
  <r>
    <s v="Bibliotecas"/>
    <x v="14"/>
    <x v="0"/>
    <x v="14"/>
    <n v="25000000"/>
  </r>
  <r>
    <s v="Bibliotecas"/>
    <x v="0"/>
    <x v="0"/>
    <x v="0"/>
    <n v="42770029"/>
  </r>
  <r>
    <s v="Bibliotecas"/>
    <x v="0"/>
    <x v="0"/>
    <x v="0"/>
    <n v="16364775.000000002"/>
  </r>
  <r>
    <s v="Bibliotecas"/>
    <x v="0"/>
    <x v="0"/>
    <x v="0"/>
    <n v="6961278"/>
  </r>
  <r>
    <s v="Bibliotecas"/>
    <x v="0"/>
    <x v="0"/>
    <x v="0"/>
    <n v="35000000"/>
  </r>
  <r>
    <s v="Bibliotecas"/>
    <x v="0"/>
    <x v="0"/>
    <x v="0"/>
    <n v="7901250"/>
  </r>
  <r>
    <s v="Bibliotecas"/>
    <x v="0"/>
    <x v="0"/>
    <x v="0"/>
    <n v="3206725"/>
  </r>
  <r>
    <s v="Bibliotecas"/>
    <x v="8"/>
    <x v="0"/>
    <x v="8"/>
    <n v="500000"/>
  </r>
  <r>
    <s v="Bibliotecas"/>
    <x v="11"/>
    <x v="1"/>
    <x v="11"/>
    <n v="750000"/>
  </r>
  <r>
    <s v="Bibliotecas"/>
    <x v="11"/>
    <x v="1"/>
    <x v="11"/>
    <n v="750000"/>
  </r>
  <r>
    <s v="Bibliotecas"/>
    <x v="5"/>
    <x v="1"/>
    <x v="5"/>
    <n v="1500000"/>
  </r>
  <r>
    <s v="Bibliotecas"/>
    <x v="5"/>
    <x v="1"/>
    <x v="5"/>
    <n v="1500000"/>
  </r>
  <r>
    <s v="Bibliotecas"/>
    <x v="15"/>
    <x v="1"/>
    <x v="15"/>
    <n v="3000000"/>
  </r>
  <r>
    <s v="Bibliotecas"/>
    <x v="1"/>
    <x v="1"/>
    <x v="1"/>
    <n v="5000000"/>
  </r>
  <r>
    <s v="Bibliotecas"/>
    <x v="1"/>
    <x v="1"/>
    <x v="1"/>
    <n v="5000000"/>
  </r>
  <r>
    <s v="Bibliotecas"/>
    <x v="1"/>
    <x v="1"/>
    <x v="1"/>
    <n v="8000000"/>
  </r>
  <r>
    <s v="Bibliotecas"/>
    <x v="1"/>
    <x v="1"/>
    <x v="1"/>
    <n v="5000000"/>
  </r>
  <r>
    <s v="Bibliotecas"/>
    <x v="16"/>
    <x v="0"/>
    <x v="16"/>
    <n v="11000000"/>
  </r>
  <r>
    <s v="Bibliotecas"/>
    <x v="16"/>
    <x v="0"/>
    <x v="16"/>
    <n v="4000000"/>
  </r>
  <r>
    <s v="Bibliotecas"/>
    <x v="17"/>
    <x v="0"/>
    <x v="17"/>
    <n v="20000000"/>
  </r>
  <r>
    <s v="Bibliotecas"/>
    <x v="12"/>
    <x v="1"/>
    <x v="12"/>
    <n v="2000000"/>
  </r>
  <r>
    <s v="Bibliotecas"/>
    <x v="12"/>
    <x v="1"/>
    <x v="12"/>
    <n v="20000000"/>
  </r>
  <r>
    <s v="Bibliotecas"/>
    <x v="12"/>
    <x v="1"/>
    <x v="12"/>
    <n v="5000000"/>
  </r>
  <r>
    <s v="Bibliotecas"/>
    <x v="12"/>
    <x v="1"/>
    <x v="12"/>
    <n v="1500000"/>
  </r>
  <r>
    <s v="Bibliotecas"/>
    <x v="12"/>
    <x v="1"/>
    <x v="12"/>
    <n v="1500000"/>
  </r>
  <r>
    <s v="Bibliotecas"/>
    <x v="12"/>
    <x v="1"/>
    <x v="12"/>
    <n v="5000000"/>
  </r>
  <r>
    <s v="Bibliotecas"/>
    <x v="12"/>
    <x v="1"/>
    <x v="12"/>
    <n v="5000000"/>
  </r>
  <r>
    <s v="Bibliotecas"/>
    <x v="9"/>
    <x v="1"/>
    <x v="9"/>
    <n v="1000000"/>
  </r>
  <r>
    <s v="Bibliotecas"/>
    <x v="3"/>
    <x v="0"/>
    <x v="3"/>
    <n v="4000000"/>
  </r>
  <r>
    <s v="Bibliotecas"/>
    <x v="7"/>
    <x v="1"/>
    <x v="7"/>
    <n v="4000000"/>
  </r>
  <r>
    <s v="Bibliotecas"/>
    <x v="18"/>
    <x v="0"/>
    <x v="18"/>
    <n v="2000000"/>
  </r>
  <r>
    <s v="Bibliotecas"/>
    <x v="19"/>
    <x v="0"/>
    <x v="19"/>
    <n v="135000000"/>
  </r>
  <r>
    <s v="Bibliotecas"/>
    <x v="14"/>
    <x v="0"/>
    <x v="14"/>
    <n v="165005661"/>
  </r>
  <r>
    <s v="Bibliotecas"/>
    <x v="0"/>
    <x v="0"/>
    <x v="0"/>
    <n v="33797343"/>
  </r>
  <r>
    <s v="Gimnasios"/>
    <x v="9"/>
    <x v="1"/>
    <x v="9"/>
    <n v="600000"/>
  </r>
  <r>
    <s v="Gimnasios"/>
    <x v="20"/>
    <x v="1"/>
    <x v="20"/>
    <n v="300000"/>
  </r>
  <r>
    <s v="Gimnasios"/>
    <x v="21"/>
    <x v="1"/>
    <x v="21"/>
    <n v="24000000"/>
  </r>
  <r>
    <s v="Gimnasios"/>
    <x v="6"/>
    <x v="1"/>
    <x v="6"/>
    <n v="2500000"/>
  </r>
  <r>
    <s v="Gimnasios"/>
    <x v="16"/>
    <x v="0"/>
    <x v="16"/>
    <n v="15000000"/>
  </r>
  <r>
    <s v="Gimnasios"/>
    <x v="22"/>
    <x v="1"/>
    <x v="22"/>
    <n v="1000000"/>
  </r>
  <r>
    <s v="Gimnasios"/>
    <x v="22"/>
    <x v="1"/>
    <x v="22"/>
    <n v="2000000"/>
  </r>
  <r>
    <s v="Gimnasios"/>
    <x v="22"/>
    <x v="1"/>
    <x v="22"/>
    <n v="2600000"/>
  </r>
  <r>
    <s v="Bienestar"/>
    <x v="8"/>
    <x v="0"/>
    <x v="8"/>
    <n v="20000000"/>
  </r>
  <r>
    <s v="Bienestar"/>
    <x v="9"/>
    <x v="1"/>
    <x v="9"/>
    <n v="2000000"/>
  </r>
  <r>
    <s v="Bienestar"/>
    <x v="9"/>
    <x v="1"/>
    <x v="9"/>
    <n v="2100000"/>
  </r>
  <r>
    <s v="Bienestar"/>
    <x v="11"/>
    <x v="1"/>
    <x v="11"/>
    <n v="3290000"/>
  </r>
  <r>
    <s v="Bienestar"/>
    <x v="23"/>
    <x v="1"/>
    <x v="23"/>
    <n v="240000"/>
  </r>
  <r>
    <s v="Bienestar"/>
    <x v="23"/>
    <x v="1"/>
    <x v="23"/>
    <n v="160000"/>
  </r>
  <r>
    <s v="Bienestar"/>
    <x v="21"/>
    <x v="1"/>
    <x v="21"/>
    <n v="400000"/>
  </r>
  <r>
    <s v="Bienestar"/>
    <x v="6"/>
    <x v="1"/>
    <x v="6"/>
    <n v="220000"/>
  </r>
  <r>
    <s v="Bienestar"/>
    <x v="6"/>
    <x v="1"/>
    <x v="6"/>
    <n v="180000"/>
  </r>
  <r>
    <s v="Bienestar"/>
    <x v="6"/>
    <x v="1"/>
    <x v="6"/>
    <n v="600000"/>
  </r>
  <r>
    <s v="Bienestar"/>
    <x v="24"/>
    <x v="0"/>
    <x v="24"/>
    <n v="3000000"/>
  </r>
  <r>
    <s v="Bienestar"/>
    <x v="1"/>
    <x v="1"/>
    <x v="1"/>
    <n v="430000"/>
  </r>
  <r>
    <s v="Bienestar"/>
    <x v="25"/>
    <x v="1"/>
    <x v="25"/>
    <n v="2000000"/>
  </r>
  <r>
    <s v="Bienestar"/>
    <x v="22"/>
    <x v="1"/>
    <x v="22"/>
    <n v="500000"/>
  </r>
  <r>
    <s v="Bienestar"/>
    <x v="22"/>
    <x v="1"/>
    <x v="22"/>
    <n v="2350000"/>
  </r>
  <r>
    <s v="Bienestar"/>
    <x v="26"/>
    <x v="1"/>
    <x v="26"/>
    <n v="2000000"/>
  </r>
  <r>
    <s v="Bienestar"/>
    <x v="9"/>
    <x v="1"/>
    <x v="9"/>
    <n v="5500000"/>
  </r>
  <r>
    <s v="Bienestar"/>
    <x v="27"/>
    <x v="1"/>
    <x v="27"/>
    <n v="16500000"/>
  </r>
  <r>
    <s v="Bienestar"/>
    <x v="1"/>
    <x v="1"/>
    <x v="1"/>
    <n v="7970000"/>
  </r>
  <r>
    <s v="Bienestar"/>
    <x v="12"/>
    <x v="1"/>
    <x v="12"/>
    <n v="13500000"/>
  </r>
  <r>
    <s v="Bienestar"/>
    <x v="20"/>
    <x v="1"/>
    <x v="20"/>
    <n v="1150000"/>
  </r>
  <r>
    <s v="Bienestar"/>
    <x v="20"/>
    <x v="1"/>
    <x v="20"/>
    <n v="850000"/>
  </r>
  <r>
    <s v="Bienestar"/>
    <x v="28"/>
    <x v="1"/>
    <x v="28"/>
    <n v="3000000"/>
  </r>
  <r>
    <s v="Bienestar"/>
    <x v="4"/>
    <x v="1"/>
    <x v="4"/>
    <n v="2000000"/>
  </r>
  <r>
    <s v="Bienestar"/>
    <x v="21"/>
    <x v="1"/>
    <x v="21"/>
    <n v="11000000"/>
  </r>
  <r>
    <s v="Bienestar"/>
    <x v="29"/>
    <x v="1"/>
    <x v="29"/>
    <n v="12000000"/>
  </r>
  <r>
    <s v="Coordinacion De Carrera Academica"/>
    <x v="12"/>
    <x v="1"/>
    <x v="12"/>
    <n v="6000000"/>
  </r>
  <r>
    <s v="Coordinacion De Carrera Academica"/>
    <x v="4"/>
    <x v="1"/>
    <x v="4"/>
    <n v="500000"/>
  </r>
  <r>
    <s v="Coordinacion De Carrera Academica"/>
    <x v="4"/>
    <x v="1"/>
    <x v="4"/>
    <n v="500000"/>
  </r>
  <r>
    <s v="Coordinacion De Carrera Academica"/>
    <x v="11"/>
    <x v="1"/>
    <x v="11"/>
    <n v="250000"/>
  </r>
  <r>
    <s v="Coordinacion De Carrera Academica"/>
    <x v="3"/>
    <x v="0"/>
    <x v="3"/>
    <n v="1750000"/>
  </r>
  <r>
    <s v="Coordinacion De Carrera Academica"/>
    <x v="3"/>
    <x v="0"/>
    <x v="3"/>
    <n v="1750000"/>
  </r>
  <r>
    <s v="Coordinacion De Carrera Academica"/>
    <x v="7"/>
    <x v="1"/>
    <x v="7"/>
    <n v="1750000"/>
  </r>
  <r>
    <s v="Coordinacion De Carrera Academica"/>
    <x v="7"/>
    <x v="1"/>
    <x v="7"/>
    <n v="1750000"/>
  </r>
  <r>
    <s v="Coordinacion De Carrera Academica"/>
    <x v="2"/>
    <x v="1"/>
    <x v="2"/>
    <n v="10000000"/>
  </r>
  <r>
    <s v="Coordinacion De Carrera Academica"/>
    <x v="1"/>
    <x v="1"/>
    <x v="1"/>
    <n v="2500000"/>
  </r>
  <r>
    <s v="Coordinacion De Carrera Academica"/>
    <x v="12"/>
    <x v="1"/>
    <x v="12"/>
    <n v="6000000"/>
  </r>
  <r>
    <s v="Coordinacion De Carrera Academica"/>
    <x v="11"/>
    <x v="1"/>
    <x v="11"/>
    <n v="250000"/>
  </r>
  <r>
    <s v="Centro De Lenguas"/>
    <x v="9"/>
    <x v="1"/>
    <x v="9"/>
    <n v="2000000"/>
  </r>
  <r>
    <s v="Centro De Lenguas"/>
    <x v="23"/>
    <x v="1"/>
    <x v="23"/>
    <n v="12000000"/>
  </r>
  <r>
    <s v="Centro De Lenguas"/>
    <x v="1"/>
    <x v="1"/>
    <x v="1"/>
    <n v="4000000"/>
  </r>
  <r>
    <s v="Centro De Lenguas"/>
    <x v="30"/>
    <x v="1"/>
    <x v="30"/>
    <n v="3500000"/>
  </r>
  <r>
    <s v="Centro De Lenguas"/>
    <x v="12"/>
    <x v="1"/>
    <x v="12"/>
    <n v="35000000"/>
  </r>
  <r>
    <s v="Centro De Lenguas"/>
    <x v="16"/>
    <x v="0"/>
    <x v="16"/>
    <n v="3000000"/>
  </r>
  <r>
    <s v="Centro De Lenguas"/>
    <x v="31"/>
    <x v="1"/>
    <x v="31"/>
    <n v="11000000"/>
  </r>
  <r>
    <s v="C.I.C. Sasaima - Producción"/>
    <x v="10"/>
    <x v="1"/>
    <x v="10"/>
    <n v="1200000"/>
  </r>
  <r>
    <s v="C.I.C. Sasaima - Producción"/>
    <x v="5"/>
    <x v="1"/>
    <x v="5"/>
    <n v="1500000"/>
  </r>
  <r>
    <s v="C.I.C. Sasaima - Producción"/>
    <x v="6"/>
    <x v="1"/>
    <x v="6"/>
    <n v="2000000"/>
  </r>
  <r>
    <s v="C.I.C. Sasaima - Producción"/>
    <x v="32"/>
    <x v="0"/>
    <x v="32"/>
    <n v="2300000"/>
  </r>
  <r>
    <s v="C.I.C. Sasaima - Bienestar"/>
    <x v="33"/>
    <x v="0"/>
    <x v="33"/>
    <n v="10000000"/>
  </r>
  <r>
    <s v="C.I.C. Sasaima - Bienestar"/>
    <x v="34"/>
    <x v="1"/>
    <x v="34"/>
    <n v="10000000"/>
  </r>
  <r>
    <s v="C.I.C. Sasaima - Bienestar"/>
    <x v="10"/>
    <x v="1"/>
    <x v="10"/>
    <n v="1200000"/>
  </r>
  <r>
    <s v="C.I.C. Sasaima - Bienestar"/>
    <x v="11"/>
    <x v="1"/>
    <x v="11"/>
    <n v="20000000"/>
  </r>
  <r>
    <s v="C.I.C. Sasaima - Bienestar"/>
    <x v="35"/>
    <x v="1"/>
    <x v="35"/>
    <n v="72000000"/>
  </r>
  <r>
    <s v="C.I.C. Sasaima - Bienestar"/>
    <x v="1"/>
    <x v="1"/>
    <x v="1"/>
    <n v="1000000"/>
  </r>
  <r>
    <s v="C.I.C. Sasaima - Bienestar"/>
    <x v="5"/>
    <x v="1"/>
    <x v="5"/>
    <n v="2000000"/>
  </r>
  <r>
    <s v="C.I.C. Sasaima - Bienestar"/>
    <x v="15"/>
    <x v="1"/>
    <x v="15"/>
    <n v="1000000"/>
  </r>
  <r>
    <s v="C.I.C. Sasaima - Bienestar"/>
    <x v="21"/>
    <x v="1"/>
    <x v="21"/>
    <n v="800000"/>
  </r>
  <r>
    <s v="C.I.C. Sasaima - Bienestar"/>
    <x v="20"/>
    <x v="1"/>
    <x v="20"/>
    <n v="1000000"/>
  </r>
  <r>
    <s v="C.I.C. Sasaima - Bienestar"/>
    <x v="23"/>
    <x v="1"/>
    <x v="23"/>
    <n v="100000"/>
  </r>
  <r>
    <s v="C.I.C. Sasaima - Bienestar"/>
    <x v="30"/>
    <x v="1"/>
    <x v="30"/>
    <n v="1200000"/>
  </r>
  <r>
    <s v="C.I.C. Sasaima - Bienestar"/>
    <x v="18"/>
    <x v="0"/>
    <x v="18"/>
    <n v="3000000"/>
  </r>
  <r>
    <s v="C.I.C. Sasaima - Bienestar"/>
    <x v="16"/>
    <x v="0"/>
    <x v="16"/>
    <n v="8000000"/>
  </r>
  <r>
    <s v="C.I.C. Sasaima - Bienestar"/>
    <x v="6"/>
    <x v="1"/>
    <x v="6"/>
    <n v="8000000"/>
  </r>
  <r>
    <s v="C.I.C. Sasaima - Bienestar"/>
    <x v="36"/>
    <x v="1"/>
    <x v="36"/>
    <n v="200000"/>
  </r>
  <r>
    <s v="C.I.C. Sasaima - Producción"/>
    <x v="36"/>
    <x v="1"/>
    <x v="36"/>
    <n v="24000000"/>
  </r>
  <r>
    <s v="Museo De La Salle"/>
    <x v="8"/>
    <x v="0"/>
    <x v="8"/>
    <n v="650000"/>
  </r>
  <r>
    <s v="Museo De La Salle"/>
    <x v="8"/>
    <x v="0"/>
    <x v="8"/>
    <n v="1500000"/>
  </r>
  <r>
    <s v="Museo De La Salle"/>
    <x v="8"/>
    <x v="0"/>
    <x v="8"/>
    <n v="520000"/>
  </r>
  <r>
    <s v="Museo De La Salle"/>
    <x v="8"/>
    <x v="0"/>
    <x v="8"/>
    <n v="380000"/>
  </r>
  <r>
    <s v="Museo De La Salle"/>
    <x v="24"/>
    <x v="0"/>
    <x v="24"/>
    <n v="530000"/>
  </r>
  <r>
    <s v="Museo De La Salle"/>
    <x v="24"/>
    <x v="0"/>
    <x v="24"/>
    <n v="530000"/>
  </r>
  <r>
    <s v="Museo De La Salle"/>
    <x v="24"/>
    <x v="0"/>
    <x v="24"/>
    <n v="400000"/>
  </r>
  <r>
    <s v="Museo De La Salle"/>
    <x v="24"/>
    <x v="0"/>
    <x v="24"/>
    <n v="280000"/>
  </r>
  <r>
    <s v="Museo De La Salle"/>
    <x v="24"/>
    <x v="0"/>
    <x v="24"/>
    <n v="260000"/>
  </r>
  <r>
    <s v="Museo De La Salle"/>
    <x v="3"/>
    <x v="0"/>
    <x v="3"/>
    <n v="480000"/>
  </r>
  <r>
    <s v="Museo De La Salle"/>
    <x v="7"/>
    <x v="1"/>
    <x v="7"/>
    <n v="450000"/>
  </r>
  <r>
    <s v="Museo De La Salle"/>
    <x v="18"/>
    <x v="0"/>
    <x v="18"/>
    <n v="450000"/>
  </r>
  <r>
    <s v="Museo De La Salle"/>
    <x v="26"/>
    <x v="1"/>
    <x v="26"/>
    <n v="200000"/>
  </r>
  <r>
    <s v="Museo De La Salle"/>
    <x v="9"/>
    <x v="1"/>
    <x v="9"/>
    <n v="900000"/>
  </r>
  <r>
    <s v="Museo De La Salle"/>
    <x v="11"/>
    <x v="1"/>
    <x v="11"/>
    <n v="250000"/>
  </r>
  <r>
    <s v="Museo De La Salle"/>
    <x v="11"/>
    <x v="1"/>
    <x v="11"/>
    <n v="250000"/>
  </r>
  <r>
    <s v="Museo De La Salle"/>
    <x v="11"/>
    <x v="1"/>
    <x v="11"/>
    <n v="300000"/>
  </r>
  <r>
    <s v="Museo De La Salle"/>
    <x v="23"/>
    <x v="1"/>
    <x v="23"/>
    <n v="330000"/>
  </r>
  <r>
    <s v="Museo De La Salle"/>
    <x v="36"/>
    <x v="1"/>
    <x v="36"/>
    <n v="900000"/>
  </r>
  <r>
    <s v="Museo De La Salle"/>
    <x v="36"/>
    <x v="1"/>
    <x v="36"/>
    <n v="600000"/>
  </r>
  <r>
    <s v="Museo De La Salle"/>
    <x v="1"/>
    <x v="1"/>
    <x v="1"/>
    <n v="1500000"/>
  </r>
  <r>
    <s v="Museo De La Salle"/>
    <x v="1"/>
    <x v="1"/>
    <x v="1"/>
    <n v="2000000"/>
  </r>
  <r>
    <s v="Museo De La Salle"/>
    <x v="22"/>
    <x v="1"/>
    <x v="22"/>
    <n v="70000"/>
  </r>
  <r>
    <s v="Museo De La Salle"/>
    <x v="22"/>
    <x v="1"/>
    <x v="22"/>
    <n v="70000"/>
  </r>
  <r>
    <s v="Museo De La Salle"/>
    <x v="20"/>
    <x v="1"/>
    <x v="20"/>
    <n v="300000"/>
  </r>
  <r>
    <s v="Museo De La Salle"/>
    <x v="5"/>
    <x v="1"/>
    <x v="5"/>
    <n v="1200000"/>
  </r>
  <r>
    <s v="Museo De La Salle"/>
    <x v="37"/>
    <x v="0"/>
    <x v="37"/>
    <n v="2500000"/>
  </r>
  <r>
    <s v="Museo De La Salle"/>
    <x v="37"/>
    <x v="0"/>
    <x v="37"/>
    <n v="3500000"/>
  </r>
  <r>
    <s v="Museo De La Salle"/>
    <x v="15"/>
    <x v="1"/>
    <x v="15"/>
    <n v="1100000"/>
  </r>
  <r>
    <s v="Museo De La Salle"/>
    <x v="15"/>
    <x v="1"/>
    <x v="15"/>
    <n v="900000"/>
  </r>
  <r>
    <s v="Museo De La Salle"/>
    <x v="15"/>
    <x v="1"/>
    <x v="15"/>
    <n v="1000000"/>
  </r>
  <r>
    <s v="Museo De La Salle"/>
    <x v="16"/>
    <x v="0"/>
    <x v="16"/>
    <n v="9000000"/>
  </r>
  <r>
    <s v="Museo De La Salle"/>
    <x v="6"/>
    <x v="1"/>
    <x v="6"/>
    <n v="2600000"/>
  </r>
  <r>
    <s v="Museo De La Salle"/>
    <x v="5"/>
    <x v="1"/>
    <x v="5"/>
    <n v="1050000"/>
  </r>
  <r>
    <s v="Museo De La Salle"/>
    <x v="5"/>
    <x v="1"/>
    <x v="5"/>
    <n v="250000"/>
  </r>
  <r>
    <s v="Ciencias Básicas"/>
    <x v="8"/>
    <x v="0"/>
    <x v="8"/>
    <n v="4000000"/>
  </r>
  <r>
    <s v="Ciencias Básicas"/>
    <x v="9"/>
    <x v="1"/>
    <x v="9"/>
    <n v="1500000"/>
  </r>
  <r>
    <s v="Ciencias Básicas"/>
    <x v="25"/>
    <x v="1"/>
    <x v="25"/>
    <n v="5000000"/>
  </r>
  <r>
    <s v="Ciencias Básicas"/>
    <x v="20"/>
    <x v="1"/>
    <x v="20"/>
    <n v="400000"/>
  </r>
  <r>
    <s v="Ciencias Básicas"/>
    <x v="38"/>
    <x v="2"/>
    <x v="38"/>
    <n v="600000"/>
  </r>
  <r>
    <s v="Ciencias Básicas"/>
    <x v="24"/>
    <x v="0"/>
    <x v="24"/>
    <n v="11000000"/>
  </r>
  <r>
    <s v="Ciencias Básicas"/>
    <x v="16"/>
    <x v="0"/>
    <x v="16"/>
    <n v="500000"/>
  </r>
  <r>
    <s v="Ciencias Básicas"/>
    <x v="11"/>
    <x v="1"/>
    <x v="11"/>
    <n v="1500000"/>
  </r>
  <r>
    <s v="Ciencias Básicas"/>
    <x v="1"/>
    <x v="1"/>
    <x v="1"/>
    <n v="250000"/>
  </r>
  <r>
    <s v="Ciencias Básicas"/>
    <x v="5"/>
    <x v="1"/>
    <x v="5"/>
    <n v="2300000"/>
  </r>
  <r>
    <s v="Ciencias Básicas"/>
    <x v="4"/>
    <x v="1"/>
    <x v="4"/>
    <n v="700000"/>
  </r>
  <r>
    <s v="Ciencias Básicas"/>
    <x v="10"/>
    <x v="1"/>
    <x v="10"/>
    <n v="800000"/>
  </r>
  <r>
    <s v="Ciencias Básicas"/>
    <x v="39"/>
    <x v="1"/>
    <x v="39"/>
    <n v="600000"/>
  </r>
  <r>
    <s v="Ciencias Básicas"/>
    <x v="37"/>
    <x v="0"/>
    <x v="37"/>
    <n v="8000000"/>
  </r>
  <r>
    <s v="Biología"/>
    <x v="24"/>
    <x v="0"/>
    <x v="24"/>
    <n v="1500000"/>
  </r>
  <r>
    <s v="Biología"/>
    <x v="16"/>
    <x v="0"/>
    <x v="16"/>
    <n v="500000"/>
  </r>
  <r>
    <s v="Ciencias Básicas"/>
    <x v="6"/>
    <x v="1"/>
    <x v="6"/>
    <n v="2500000"/>
  </r>
  <r>
    <s v="Biología"/>
    <x v="6"/>
    <x v="1"/>
    <x v="6"/>
    <n v="200000"/>
  </r>
  <r>
    <s v="Biología"/>
    <x v="9"/>
    <x v="1"/>
    <x v="9"/>
    <n v="1000000"/>
  </r>
  <r>
    <s v="Biología"/>
    <x v="37"/>
    <x v="0"/>
    <x v="37"/>
    <n v="2500000"/>
  </r>
  <r>
    <s v="Biología"/>
    <x v="37"/>
    <x v="0"/>
    <x v="37"/>
    <n v="2500000"/>
  </r>
  <r>
    <s v="Biología"/>
    <x v="1"/>
    <x v="1"/>
    <x v="1"/>
    <n v="500000"/>
  </r>
  <r>
    <s v="Biología"/>
    <x v="20"/>
    <x v="1"/>
    <x v="20"/>
    <n v="100000"/>
  </r>
  <r>
    <s v="Biología"/>
    <x v="23"/>
    <x v="1"/>
    <x v="23"/>
    <n v="199500"/>
  </r>
  <r>
    <s v="Maestría En Recurso Hídrico Continental"/>
    <x v="37"/>
    <x v="0"/>
    <x v="37"/>
    <n v="5279520"/>
  </r>
  <r>
    <s v="Ciencias Básicas"/>
    <x v="40"/>
    <x v="1"/>
    <x v="40"/>
    <n v="2000000"/>
  </r>
  <r>
    <s v="Ciencias Básicas"/>
    <x v="37"/>
    <x v="0"/>
    <x v="37"/>
    <n v="5299600"/>
  </r>
  <r>
    <s v="Ciencias Básicas"/>
    <x v="11"/>
    <x v="1"/>
    <x v="11"/>
    <n v="1000000"/>
  </r>
  <r>
    <s v="Ciencias Básicas"/>
    <x v="1"/>
    <x v="1"/>
    <x v="1"/>
    <n v="1800000"/>
  </r>
  <r>
    <s v="Ciencias Básicas"/>
    <x v="1"/>
    <x v="1"/>
    <x v="1"/>
    <n v="1250000"/>
  </r>
  <r>
    <s v="Clínica De Optometría Universidad De La Salle"/>
    <x v="41"/>
    <x v="1"/>
    <x v="41"/>
    <n v="600000"/>
  </r>
  <r>
    <s v="Clínica De Optometría Universidad De La Salle"/>
    <x v="9"/>
    <x v="1"/>
    <x v="9"/>
    <n v="1670000"/>
  </r>
  <r>
    <s v="Clínica De Optometría Universidad De La Salle"/>
    <x v="11"/>
    <x v="1"/>
    <x v="11"/>
    <n v="4000000"/>
  </r>
  <r>
    <s v="Clínica De Optometría Universidad De La Salle"/>
    <x v="27"/>
    <x v="1"/>
    <x v="27"/>
    <n v="10000000"/>
  </r>
  <r>
    <s v="Clínica De Optometría Universidad De La Salle"/>
    <x v="37"/>
    <x v="0"/>
    <x v="37"/>
    <n v="500000"/>
  </r>
  <r>
    <s v="Clínica De Optometría Universidad De La Salle"/>
    <x v="42"/>
    <x v="1"/>
    <x v="42"/>
    <n v="44000000"/>
  </r>
  <r>
    <s v="Clínica De Optometría Universidad De La Salle"/>
    <x v="42"/>
    <x v="1"/>
    <x v="42"/>
    <n v="10000000"/>
  </r>
  <r>
    <s v="Clínica De Optometría Universidad De La Salle"/>
    <x v="42"/>
    <x v="1"/>
    <x v="42"/>
    <n v="15000000"/>
  </r>
  <r>
    <s v="Clínica De Optometría Universidad De La Salle"/>
    <x v="42"/>
    <x v="1"/>
    <x v="42"/>
    <n v="10000000"/>
  </r>
  <r>
    <s v="Clínica De Optometría Universidad De La Salle"/>
    <x v="42"/>
    <x v="1"/>
    <x v="42"/>
    <n v="14000000"/>
  </r>
  <r>
    <s v="Clínica De Optometría Universidad De La Salle"/>
    <x v="42"/>
    <x v="1"/>
    <x v="42"/>
    <n v="10000000"/>
  </r>
  <r>
    <s v="Clínica De Optometría Universidad De La Salle"/>
    <x v="42"/>
    <x v="1"/>
    <x v="42"/>
    <n v="10000000"/>
  </r>
  <r>
    <s v="Clínica De Optometría Universidad De La Salle"/>
    <x v="42"/>
    <x v="1"/>
    <x v="42"/>
    <n v="12000000"/>
  </r>
  <r>
    <s v="Clínica De Optometría Universidad De La Salle"/>
    <x v="42"/>
    <x v="1"/>
    <x v="42"/>
    <n v="95000000"/>
  </r>
  <r>
    <s v="Clínica De Optometría Universidad De La Salle"/>
    <x v="42"/>
    <x v="1"/>
    <x v="42"/>
    <n v="95000000"/>
  </r>
  <r>
    <s v="Clínica De Optometría Universidad De La Salle"/>
    <x v="42"/>
    <x v="1"/>
    <x v="42"/>
    <n v="10000000"/>
  </r>
  <r>
    <s v="Clínica De Optometría Universidad De La Salle"/>
    <x v="42"/>
    <x v="1"/>
    <x v="42"/>
    <n v="10000000"/>
  </r>
  <r>
    <s v="Clínica De Optometría Universidad De La Salle"/>
    <x v="42"/>
    <x v="1"/>
    <x v="42"/>
    <n v="20000000"/>
  </r>
  <r>
    <s v="Clínica De Optometría Universidad De La Salle"/>
    <x v="42"/>
    <x v="1"/>
    <x v="42"/>
    <n v="15000000"/>
  </r>
  <r>
    <s v="Clínica De Optometría Universidad De La Salle"/>
    <x v="1"/>
    <x v="1"/>
    <x v="1"/>
    <n v="5000000"/>
  </r>
  <r>
    <s v="Clínica De Optometría Universidad De La Salle"/>
    <x v="6"/>
    <x v="1"/>
    <x v="6"/>
    <n v="10000000"/>
  </r>
  <r>
    <s v="Clínica De Optometría Universidad De La Salle"/>
    <x v="3"/>
    <x v="0"/>
    <x v="3"/>
    <n v="1500000"/>
  </r>
  <r>
    <s v="Clínica De Optometría Universidad De La Salle"/>
    <x v="24"/>
    <x v="0"/>
    <x v="24"/>
    <n v="25000000"/>
  </r>
  <r>
    <s v="Clínica De Optometría Universidad De La Salle"/>
    <x v="24"/>
    <x v="0"/>
    <x v="24"/>
    <n v="9000000"/>
  </r>
  <r>
    <s v="Clínica De Optometría Universidad De La Salle"/>
    <x v="24"/>
    <x v="0"/>
    <x v="24"/>
    <n v="8000000"/>
  </r>
  <r>
    <s v="Clínica De Optometría Universidad De La Salle"/>
    <x v="16"/>
    <x v="0"/>
    <x v="16"/>
    <n v="2000000"/>
  </r>
  <r>
    <s v="Clínica Veterinaria"/>
    <x v="12"/>
    <x v="1"/>
    <x v="12"/>
    <n v="600000"/>
  </r>
  <r>
    <s v="Clínica Veterinaria"/>
    <x v="9"/>
    <x v="1"/>
    <x v="9"/>
    <n v="1000000"/>
  </r>
  <r>
    <s v="Clínica Veterinaria"/>
    <x v="5"/>
    <x v="1"/>
    <x v="5"/>
    <n v="5000000"/>
  </r>
  <r>
    <s v="Clínica Veterinaria"/>
    <x v="15"/>
    <x v="1"/>
    <x v="15"/>
    <n v="5000000"/>
  </r>
  <r>
    <s v="Clínica Veterinaria"/>
    <x v="36"/>
    <x v="1"/>
    <x v="36"/>
    <n v="3500000"/>
  </r>
  <r>
    <s v="Clínica Veterinaria"/>
    <x v="37"/>
    <x v="0"/>
    <x v="37"/>
    <n v="45000000"/>
  </r>
  <r>
    <s v="Clínica Veterinaria"/>
    <x v="1"/>
    <x v="1"/>
    <x v="1"/>
    <n v="9000000"/>
  </r>
  <r>
    <s v="Clínica Veterinaria"/>
    <x v="25"/>
    <x v="1"/>
    <x v="25"/>
    <n v="3000000"/>
  </r>
  <r>
    <s v="Clínica Veterinaria"/>
    <x v="32"/>
    <x v="0"/>
    <x v="32"/>
    <n v="500000"/>
  </r>
  <r>
    <s v="Clínica Veterinaria"/>
    <x v="3"/>
    <x v="0"/>
    <x v="3"/>
    <n v="1200000"/>
  </r>
  <r>
    <s v="Clínica Veterinaria"/>
    <x v="24"/>
    <x v="0"/>
    <x v="24"/>
    <n v="30000000"/>
  </r>
  <r>
    <s v="Clínica Veterinaria"/>
    <x v="18"/>
    <x v="0"/>
    <x v="18"/>
    <n v="5000000"/>
  </r>
  <r>
    <s v="Clínica Veterinaria"/>
    <x v="16"/>
    <x v="0"/>
    <x v="16"/>
    <n v="10000000"/>
  </r>
  <r>
    <s v="Clínica Veterinaria"/>
    <x v="43"/>
    <x v="0"/>
    <x v="43"/>
    <n v="1200000"/>
  </r>
  <r>
    <s v="Promoción Institucional"/>
    <x v="9"/>
    <x v="1"/>
    <x v="9"/>
    <n v="1200000"/>
  </r>
  <r>
    <s v="Promoción Institucional"/>
    <x v="4"/>
    <x v="1"/>
    <x v="4"/>
    <n v="1000000"/>
  </r>
  <r>
    <s v="Promoción Institucional"/>
    <x v="9"/>
    <x v="1"/>
    <x v="9"/>
    <n v="4995588"/>
  </r>
  <r>
    <s v="Promoción Institucional"/>
    <x v="9"/>
    <x v="1"/>
    <x v="9"/>
    <n v="3842698"/>
  </r>
  <r>
    <s v="Promoción Institucional"/>
    <x v="9"/>
    <x v="1"/>
    <x v="9"/>
    <n v="1601124"/>
  </r>
  <r>
    <s v="Promoción Institucional"/>
    <x v="9"/>
    <x v="1"/>
    <x v="9"/>
    <n v="1756099.9999999998"/>
  </r>
  <r>
    <s v="Promoción Institucional"/>
    <x v="11"/>
    <x v="1"/>
    <x v="11"/>
    <n v="207000"/>
  </r>
  <r>
    <s v="Promoción Institucional"/>
    <x v="15"/>
    <x v="1"/>
    <x v="15"/>
    <n v="31982999.999999993"/>
  </r>
  <r>
    <s v="Promoción Institucional"/>
    <x v="15"/>
    <x v="1"/>
    <x v="15"/>
    <n v="990000"/>
  </r>
  <r>
    <s v="Promoción Institucional"/>
    <x v="12"/>
    <x v="1"/>
    <x v="12"/>
    <n v="5300000"/>
  </r>
  <r>
    <s v="Promoción Institucional"/>
    <x v="12"/>
    <x v="1"/>
    <x v="12"/>
    <n v="27000100"/>
  </r>
  <r>
    <s v="Promoción Institucional"/>
    <x v="12"/>
    <x v="1"/>
    <x v="12"/>
    <n v="27000100"/>
  </r>
  <r>
    <s v="Promoción Institucional"/>
    <x v="12"/>
    <x v="1"/>
    <x v="12"/>
    <n v="20322000"/>
  </r>
  <r>
    <s v="Promoción Institucional"/>
    <x v="12"/>
    <x v="1"/>
    <x v="12"/>
    <n v="20000000"/>
  </r>
  <r>
    <s v="Promoción Institucional"/>
    <x v="12"/>
    <x v="1"/>
    <x v="12"/>
    <n v="67280000"/>
  </r>
  <r>
    <s v="Promoción Institucional"/>
    <x v="12"/>
    <x v="1"/>
    <x v="12"/>
    <n v="10000000"/>
  </r>
  <r>
    <s v="Promoción Institucional"/>
    <x v="12"/>
    <x v="1"/>
    <x v="12"/>
    <n v="3000000"/>
  </r>
  <r>
    <s v="Promoción Institucional"/>
    <x v="12"/>
    <x v="1"/>
    <x v="12"/>
    <n v="148282330"/>
  </r>
  <r>
    <s v="Promoción Institucional"/>
    <x v="12"/>
    <x v="1"/>
    <x v="12"/>
    <n v="20000000"/>
  </r>
  <r>
    <s v="Promoción Institucional"/>
    <x v="0"/>
    <x v="0"/>
    <x v="0"/>
    <n v="950000"/>
  </r>
  <r>
    <s v="Promoción Institucional"/>
    <x v="0"/>
    <x v="0"/>
    <x v="0"/>
    <n v="950000"/>
  </r>
  <r>
    <s v="Promoción Institucional"/>
    <x v="0"/>
    <x v="0"/>
    <x v="0"/>
    <n v="2318400"/>
  </r>
  <r>
    <s v="Promoción Institucional"/>
    <x v="0"/>
    <x v="0"/>
    <x v="0"/>
    <n v="830500"/>
  </r>
  <r>
    <s v="Promoción Institucional"/>
    <x v="3"/>
    <x v="0"/>
    <x v="3"/>
    <n v="13137600"/>
  </r>
  <r>
    <s v="Promoción Institucional"/>
    <x v="3"/>
    <x v="0"/>
    <x v="3"/>
    <n v="4377000"/>
  </r>
  <r>
    <s v="Promoción Institucional"/>
    <x v="7"/>
    <x v="1"/>
    <x v="7"/>
    <n v="800000"/>
  </r>
  <r>
    <s v="Promoción Institucional"/>
    <x v="16"/>
    <x v="0"/>
    <x v="16"/>
    <n v="1800000"/>
  </r>
  <r>
    <s v="Promoción Institucional"/>
    <x v="1"/>
    <x v="1"/>
    <x v="1"/>
    <n v="5677444.7999999998"/>
  </r>
  <r>
    <s v="Promoción Institucional"/>
    <x v="1"/>
    <x v="1"/>
    <x v="1"/>
    <n v="929700"/>
  </r>
  <r>
    <s v="Promoción Institucional"/>
    <x v="1"/>
    <x v="1"/>
    <x v="1"/>
    <n v="6999999.8000000007"/>
  </r>
  <r>
    <s v="Promoción Institucional"/>
    <x v="30"/>
    <x v="1"/>
    <x v="30"/>
    <n v="264792000"/>
  </r>
  <r>
    <s v="Promoción Institucional"/>
    <x v="30"/>
    <x v="1"/>
    <x v="30"/>
    <n v="618352600"/>
  </r>
  <r>
    <s v="Promoción Institucional"/>
    <x v="30"/>
    <x v="1"/>
    <x v="30"/>
    <n v="3000000"/>
  </r>
  <r>
    <s v="Promoción Institucional"/>
    <x v="30"/>
    <x v="1"/>
    <x v="30"/>
    <n v="20898000"/>
  </r>
  <r>
    <s v="Promoción Institucional"/>
    <x v="30"/>
    <x v="1"/>
    <x v="30"/>
    <n v="31669414.32"/>
  </r>
  <r>
    <s v="Promoción Institucional"/>
    <x v="30"/>
    <x v="1"/>
    <x v="30"/>
    <n v="29502480"/>
  </r>
  <r>
    <s v="Promoción Institucional"/>
    <x v="44"/>
    <x v="1"/>
    <x v="44"/>
    <n v="150000"/>
  </r>
  <r>
    <s v="Promoción Institucional"/>
    <x v="14"/>
    <x v="0"/>
    <x v="14"/>
    <n v="6228000"/>
  </r>
  <r>
    <s v="Promoción Institucional"/>
    <x v="26"/>
    <x v="1"/>
    <x v="26"/>
    <n v="1500000"/>
  </r>
  <r>
    <s v="Promoción Institucional"/>
    <x v="20"/>
    <x v="1"/>
    <x v="20"/>
    <n v="2606601"/>
  </r>
  <r>
    <s v="Promoción Institucional"/>
    <x v="15"/>
    <x v="1"/>
    <x v="15"/>
    <n v="4214640"/>
  </r>
  <r>
    <s v="Promoción Institucional"/>
    <x v="14"/>
    <x v="0"/>
    <x v="14"/>
    <n v="826000"/>
  </r>
  <r>
    <s v="Promoción Institucional"/>
    <x v="0"/>
    <x v="0"/>
    <x v="0"/>
    <n v="13000000"/>
  </r>
  <r>
    <s v="Promoción Institucional"/>
    <x v="10"/>
    <x v="1"/>
    <x v="10"/>
    <n v="207000"/>
  </r>
  <r>
    <s v="Promoción Institucional"/>
    <x v="12"/>
    <x v="1"/>
    <x v="12"/>
    <n v="26150900"/>
  </r>
  <r>
    <s v="Promoción Institucional"/>
    <x v="1"/>
    <x v="1"/>
    <x v="1"/>
    <n v="7500000"/>
  </r>
  <r>
    <s v="Promoción Institucional"/>
    <x v="9"/>
    <x v="1"/>
    <x v="9"/>
    <n v="25500000"/>
  </r>
  <r>
    <s v="Promoción Institucional"/>
    <x v="12"/>
    <x v="1"/>
    <x v="12"/>
    <n v="41300046.999999993"/>
  </r>
  <r>
    <s v="Promoción Institucional"/>
    <x v="15"/>
    <x v="1"/>
    <x v="15"/>
    <n v="31340400"/>
  </r>
  <r>
    <s v="Promoción Institucional"/>
    <x v="12"/>
    <x v="1"/>
    <x v="12"/>
    <n v="88996000"/>
  </r>
  <r>
    <s v="Promoción Institucional"/>
    <x v="12"/>
    <x v="1"/>
    <x v="12"/>
    <n v="27333400"/>
  </r>
  <r>
    <s v="Promoción Institucional"/>
    <x v="12"/>
    <x v="1"/>
    <x v="12"/>
    <n v="17251433"/>
  </r>
  <r>
    <s v="Tienda Lasallista"/>
    <x v="29"/>
    <x v="1"/>
    <x v="29"/>
    <n v="1540000"/>
  </r>
  <r>
    <s v="Tienda Lasallista"/>
    <x v="9"/>
    <x v="1"/>
    <x v="9"/>
    <n v="3420000"/>
  </r>
  <r>
    <s v="Promoción Institucional"/>
    <x v="20"/>
    <x v="1"/>
    <x v="20"/>
    <n v="15300000"/>
  </r>
  <r>
    <s v="Promoción Institucional"/>
    <x v="20"/>
    <x v="1"/>
    <x v="20"/>
    <n v="6300000"/>
  </r>
  <r>
    <s v="Promoción Institucional"/>
    <x v="9"/>
    <x v="1"/>
    <x v="9"/>
    <n v="3600000"/>
  </r>
  <r>
    <s v="Tienda Lasallista"/>
    <x v="22"/>
    <x v="1"/>
    <x v="22"/>
    <n v="500000"/>
  </r>
  <r>
    <s v="Tienda Lasallista"/>
    <x v="1"/>
    <x v="1"/>
    <x v="1"/>
    <n v="700000"/>
  </r>
  <r>
    <s v="Tienda Lasallista"/>
    <x v="45"/>
    <x v="0"/>
    <x v="45"/>
    <n v="23840000"/>
  </r>
  <r>
    <s v="Oficina De Archivo, Documentacion Y Correspondencia"/>
    <x v="12"/>
    <x v="1"/>
    <x v="12"/>
    <n v="40000000"/>
  </r>
  <r>
    <s v="Oficina De Archivo, Documentacion Y Correspondencia"/>
    <x v="44"/>
    <x v="1"/>
    <x v="44"/>
    <n v="75000000"/>
  </r>
  <r>
    <s v="Oficina De Archivo, Documentacion Y Correspondencia"/>
    <x v="38"/>
    <x v="2"/>
    <x v="38"/>
    <n v="250000"/>
  </r>
  <r>
    <s v="Oficina De Archivo, Documentacion Y Correspondencia"/>
    <x v="3"/>
    <x v="0"/>
    <x v="3"/>
    <n v="100000"/>
  </r>
  <r>
    <s v="Oficina De Archivo, Documentacion Y Correspondencia"/>
    <x v="3"/>
    <x v="0"/>
    <x v="3"/>
    <n v="100000"/>
  </r>
  <r>
    <s v="Oficina De Archivo, Documentacion Y Correspondencia"/>
    <x v="3"/>
    <x v="0"/>
    <x v="3"/>
    <n v="300000"/>
  </r>
  <r>
    <s v="Oficina De Archivo, Documentacion Y Correspondencia"/>
    <x v="7"/>
    <x v="1"/>
    <x v="7"/>
    <n v="1000000"/>
  </r>
  <r>
    <s v="Oficina De Archivo, Documentacion Y Correspondencia"/>
    <x v="18"/>
    <x v="0"/>
    <x v="18"/>
    <n v="700000"/>
  </r>
  <r>
    <s v="Oficina De Archivo, Documentacion Y Correspondencia"/>
    <x v="16"/>
    <x v="0"/>
    <x v="16"/>
    <n v="1500000"/>
  </r>
  <r>
    <s v="Oficina De Archivo, Documentacion Y Correspondencia"/>
    <x v="16"/>
    <x v="0"/>
    <x v="16"/>
    <n v="2500000"/>
  </r>
  <r>
    <s v="Oficina De Archivo, Documentacion Y Correspondencia"/>
    <x v="43"/>
    <x v="0"/>
    <x v="43"/>
    <n v="6000000"/>
  </r>
  <r>
    <s v="Oficina De Archivo, Documentacion Y Correspondencia"/>
    <x v="6"/>
    <x v="1"/>
    <x v="6"/>
    <n v="4000000"/>
  </r>
  <r>
    <s v="Oficina De Archivo, Documentacion Y Correspondencia"/>
    <x v="0"/>
    <x v="0"/>
    <x v="0"/>
    <n v="203364000"/>
  </r>
  <r>
    <s v="Oficina De Archivo, Documentacion Y Correspondencia"/>
    <x v="0"/>
    <x v="0"/>
    <x v="0"/>
    <n v="46636000"/>
  </r>
  <r>
    <s v="Oficina De Archivo, Documentacion Y Correspondencia"/>
    <x v="9"/>
    <x v="1"/>
    <x v="9"/>
    <n v="1500000"/>
  </r>
  <r>
    <s v="Oficina De Archivo, Documentacion Y Correspondencia"/>
    <x v="10"/>
    <x v="1"/>
    <x v="10"/>
    <n v="1000000"/>
  </r>
  <r>
    <s v="Oficina De Archivo, Documentacion Y Correspondencia"/>
    <x v="1"/>
    <x v="1"/>
    <x v="1"/>
    <n v="7500000"/>
  </r>
  <r>
    <s v="Oficina De Archivo, Documentacion Y Correspondencia"/>
    <x v="1"/>
    <x v="1"/>
    <x v="1"/>
    <n v="7500000"/>
  </r>
  <r>
    <s v="Oficina De Archivo, Documentacion Y Correspondencia"/>
    <x v="20"/>
    <x v="1"/>
    <x v="20"/>
    <n v="1200000"/>
  </r>
  <r>
    <s v="Oficina De Archivo, Documentacion Y Correspondencia"/>
    <x v="5"/>
    <x v="1"/>
    <x v="5"/>
    <n v="3500000"/>
  </r>
  <r>
    <s v="Oficina De Archivo, Documentacion Y Correspondencia"/>
    <x v="2"/>
    <x v="1"/>
    <x v="2"/>
    <n v="1242934"/>
  </r>
  <r>
    <s v="Oficina De Archivo, Documentacion Y Correspondencia"/>
    <x v="11"/>
    <x v="1"/>
    <x v="11"/>
    <n v="500000"/>
  </r>
  <r>
    <s v="Oficina De Archivo, Documentacion Y Correspondencia"/>
    <x v="1"/>
    <x v="1"/>
    <x v="1"/>
    <n v="3090000"/>
  </r>
  <r>
    <s v="Oficina De Archivo, Documentacion Y Correspondencia"/>
    <x v="4"/>
    <x v="1"/>
    <x v="4"/>
    <n v="280000"/>
  </r>
  <r>
    <s v="Oficina De Archivo, Documentacion Y Correspondencia"/>
    <x v="4"/>
    <x v="1"/>
    <x v="4"/>
    <n v="300000"/>
  </r>
  <r>
    <s v="Gerencia De Compras Inventarios Y Activos Fijos"/>
    <x v="17"/>
    <x v="0"/>
    <x v="17"/>
    <n v="300000000"/>
  </r>
  <r>
    <s v="Gerencia De Compras Inventarios Y Activos Fijos"/>
    <x v="1"/>
    <x v="1"/>
    <x v="1"/>
    <n v="100000000"/>
  </r>
  <r>
    <s v="Gerencia De Compras Inventarios Y Activos Fijos"/>
    <x v="12"/>
    <x v="1"/>
    <x v="12"/>
    <n v="26000000"/>
  </r>
  <r>
    <s v="Gerencia De Compras Inventarios Y Activos Fijos"/>
    <x v="16"/>
    <x v="0"/>
    <x v="16"/>
    <n v="1000000"/>
  </r>
  <r>
    <s v="Gerencia De Compras Inventarios Y Activos Fijos"/>
    <x v="9"/>
    <x v="1"/>
    <x v="9"/>
    <n v="1000000"/>
  </r>
  <r>
    <s v="Gerencia De Compras Inventarios Y Activos Fijos"/>
    <x v="20"/>
    <x v="1"/>
    <x v="20"/>
    <n v="1000000"/>
  </r>
  <r>
    <s v="Gerencia De Compras Inventarios Y Activos Fijos"/>
    <x v="11"/>
    <x v="1"/>
    <x v="11"/>
    <n v="500000"/>
  </r>
  <r>
    <s v="Gerencia De Compras Inventarios Y Activos Fijos"/>
    <x v="6"/>
    <x v="1"/>
    <x v="6"/>
    <n v="500000"/>
  </r>
  <r>
    <s v="Educación E-Learning"/>
    <x v="6"/>
    <x v="1"/>
    <x v="6"/>
    <n v="2500000"/>
  </r>
  <r>
    <s v="Educación E-Learning"/>
    <x v="0"/>
    <x v="0"/>
    <x v="0"/>
    <n v="1100000"/>
  </r>
  <r>
    <s v="Educación E-Learning"/>
    <x v="0"/>
    <x v="0"/>
    <x v="0"/>
    <n v="5550000"/>
  </r>
  <r>
    <s v="Educación E-Learning"/>
    <x v="0"/>
    <x v="0"/>
    <x v="0"/>
    <n v="30000000"/>
  </r>
  <r>
    <s v="Educación E-Learning"/>
    <x v="0"/>
    <x v="0"/>
    <x v="0"/>
    <n v="132000000"/>
  </r>
  <r>
    <s v="Educación E-Learning"/>
    <x v="0"/>
    <x v="0"/>
    <x v="0"/>
    <n v="40000000"/>
  </r>
  <r>
    <s v="Educación E-Learning"/>
    <x v="0"/>
    <x v="0"/>
    <x v="0"/>
    <n v="300000"/>
  </r>
  <r>
    <s v="Educación E-Learning"/>
    <x v="0"/>
    <x v="0"/>
    <x v="0"/>
    <n v="1600000"/>
  </r>
  <r>
    <s v="Educación E-Learning"/>
    <x v="30"/>
    <x v="1"/>
    <x v="30"/>
    <n v="3000000"/>
  </r>
  <r>
    <s v="Educación E-Learning"/>
    <x v="0"/>
    <x v="0"/>
    <x v="0"/>
    <n v="10000000"/>
  </r>
  <r>
    <s v="Educación E-Learning"/>
    <x v="0"/>
    <x v="0"/>
    <x v="0"/>
    <n v="8600000"/>
  </r>
  <r>
    <s v="Educación E-Learning"/>
    <x v="0"/>
    <x v="0"/>
    <x v="0"/>
    <n v="9600000"/>
  </r>
  <r>
    <s v="Educación E-Learning"/>
    <x v="0"/>
    <x v="0"/>
    <x v="0"/>
    <n v="6000000"/>
  </r>
  <r>
    <s v="Educación E-Learning"/>
    <x v="0"/>
    <x v="0"/>
    <x v="0"/>
    <n v="3000000"/>
  </r>
  <r>
    <s v="Educación E-Learning"/>
    <x v="7"/>
    <x v="1"/>
    <x v="7"/>
    <n v="3000000"/>
  </r>
  <r>
    <s v="Educación E-Learning"/>
    <x v="0"/>
    <x v="0"/>
    <x v="0"/>
    <n v="5600000"/>
  </r>
  <r>
    <s v="Educación E-Learning"/>
    <x v="0"/>
    <x v="0"/>
    <x v="0"/>
    <n v="5100000"/>
  </r>
  <r>
    <s v="Educación E-Learning"/>
    <x v="3"/>
    <x v="0"/>
    <x v="3"/>
    <n v="7000000"/>
  </r>
  <r>
    <s v="Educación E-Learning"/>
    <x v="19"/>
    <x v="0"/>
    <x v="19"/>
    <n v="3000000"/>
  </r>
  <r>
    <s v="Educación E-Learning"/>
    <x v="1"/>
    <x v="1"/>
    <x v="1"/>
    <n v="2000000"/>
  </r>
  <r>
    <s v="Educación E-Learning"/>
    <x v="25"/>
    <x v="1"/>
    <x v="25"/>
    <n v="3000000"/>
  </r>
  <r>
    <s v="Educación E-Learning"/>
    <x v="4"/>
    <x v="1"/>
    <x v="4"/>
    <n v="2500000"/>
  </r>
  <r>
    <s v="Educación E-Learning"/>
    <x v="12"/>
    <x v="1"/>
    <x v="12"/>
    <n v="21550000"/>
  </r>
  <r>
    <s v="Dirección Extensión y Educación Continuada"/>
    <x v="9"/>
    <x v="1"/>
    <x v="9"/>
    <n v="400000"/>
  </r>
  <r>
    <s v="Dirección Extensión y Educación Continuada"/>
    <x v="9"/>
    <x v="1"/>
    <x v="9"/>
    <n v="400000"/>
  </r>
  <r>
    <s v="Dirección Extensión y Educación Continuada"/>
    <x v="9"/>
    <x v="1"/>
    <x v="9"/>
    <n v="450000"/>
  </r>
  <r>
    <s v="Dirección Extensión y Educación Continuada"/>
    <x v="10"/>
    <x v="1"/>
    <x v="10"/>
    <n v="40800"/>
  </r>
  <r>
    <s v="Dirección Extensión y Educación Continuada"/>
    <x v="10"/>
    <x v="1"/>
    <x v="10"/>
    <n v="40800"/>
  </r>
  <r>
    <s v="Dirección Extensión y Educación Continuada"/>
    <x v="10"/>
    <x v="1"/>
    <x v="10"/>
    <n v="40800"/>
  </r>
  <r>
    <s v="Dirección Extensión y Educación Continuada"/>
    <x v="10"/>
    <x v="1"/>
    <x v="10"/>
    <n v="40800"/>
  </r>
  <r>
    <s v="Dirección Extensión y Educación Continuada"/>
    <x v="10"/>
    <x v="1"/>
    <x v="10"/>
    <n v="40800"/>
  </r>
  <r>
    <s v="Dirección Extensión y Educación Continuada"/>
    <x v="10"/>
    <x v="1"/>
    <x v="10"/>
    <n v="40800"/>
  </r>
  <r>
    <s v="Dirección Extensión y Educación Continuada"/>
    <x v="10"/>
    <x v="1"/>
    <x v="10"/>
    <n v="40800"/>
  </r>
  <r>
    <s v="Dirección Extensión y Educación Continuada"/>
    <x v="10"/>
    <x v="1"/>
    <x v="10"/>
    <n v="40800"/>
  </r>
  <r>
    <s v="Dirección Extensión y Educación Continuada"/>
    <x v="10"/>
    <x v="1"/>
    <x v="10"/>
    <n v="40800"/>
  </r>
  <r>
    <s v="Dirección Extensión y Educación Continuada"/>
    <x v="10"/>
    <x v="1"/>
    <x v="10"/>
    <n v="40800"/>
  </r>
  <r>
    <s v="Dirección Extensión y Educación Continuada"/>
    <x v="11"/>
    <x v="1"/>
    <x v="11"/>
    <n v="102000"/>
  </r>
  <r>
    <s v="Dirección Extensión y Educación Continuada"/>
    <x v="11"/>
    <x v="1"/>
    <x v="11"/>
    <n v="102000"/>
  </r>
  <r>
    <s v="Dirección Extensión y Educación Continuada"/>
    <x v="1"/>
    <x v="1"/>
    <x v="1"/>
    <n v="2000000"/>
  </r>
  <r>
    <s v="Dirección Extensión y Educación Continuada"/>
    <x v="1"/>
    <x v="1"/>
    <x v="1"/>
    <n v="2590000"/>
  </r>
  <r>
    <s v="Dirección Extensión y Educación Continuada"/>
    <x v="30"/>
    <x v="1"/>
    <x v="30"/>
    <n v="4590000"/>
  </r>
  <r>
    <s v="Dirección Extensión y Educación Continuada"/>
    <x v="20"/>
    <x v="1"/>
    <x v="20"/>
    <n v="1836000"/>
  </r>
  <r>
    <s v="Dirección Extensión y Educación Continuada"/>
    <x v="7"/>
    <x v="1"/>
    <x v="7"/>
    <n v="612000"/>
  </r>
  <r>
    <s v="Dirección Extensión y Educación Continuada"/>
    <x v="25"/>
    <x v="1"/>
    <x v="25"/>
    <n v="3060000"/>
  </r>
  <r>
    <s v="Dirección Extensión y Educación Continuada"/>
    <x v="38"/>
    <x v="2"/>
    <x v="38"/>
    <n v="1000000"/>
  </r>
  <r>
    <s v="Dirección Extensión y Educación Continuada"/>
    <x v="44"/>
    <x v="1"/>
    <x v="44"/>
    <n v="400000"/>
  </r>
  <r>
    <s v="Dirección Extensión y Educación Continuada"/>
    <x v="9"/>
    <x v="1"/>
    <x v="9"/>
    <n v="11736"/>
  </r>
  <r>
    <s v="Revisoria Fiscal"/>
    <x v="12"/>
    <x v="1"/>
    <x v="12"/>
    <n v="21049778"/>
  </r>
  <r>
    <s v="Revisoria Fiscal"/>
    <x v="12"/>
    <x v="1"/>
    <x v="12"/>
    <n v="21049778"/>
  </r>
  <r>
    <s v="Revisoria Fiscal"/>
    <x v="12"/>
    <x v="1"/>
    <x v="12"/>
    <n v="21049778"/>
  </r>
  <r>
    <s v="Revisoria Fiscal"/>
    <x v="12"/>
    <x v="1"/>
    <x v="12"/>
    <n v="16761185"/>
  </r>
  <r>
    <s v="Revisoria Fiscal"/>
    <x v="12"/>
    <x v="1"/>
    <x v="12"/>
    <n v="16761185"/>
  </r>
  <r>
    <s v="Revisoria Fiscal"/>
    <x v="12"/>
    <x v="1"/>
    <x v="12"/>
    <n v="16761185"/>
  </r>
  <r>
    <s v="Revisoria Fiscal"/>
    <x v="12"/>
    <x v="1"/>
    <x v="12"/>
    <n v="16761185"/>
  </r>
  <r>
    <s v="Revisoria Fiscal"/>
    <x v="12"/>
    <x v="1"/>
    <x v="12"/>
    <n v="16761185"/>
  </r>
  <r>
    <s v="Revisoria Fiscal"/>
    <x v="12"/>
    <x v="1"/>
    <x v="12"/>
    <n v="16761185"/>
  </r>
  <r>
    <s v="Revisoria Fiscal"/>
    <x v="12"/>
    <x v="1"/>
    <x v="12"/>
    <n v="16761185"/>
  </r>
  <r>
    <s v="Revisoria Fiscal"/>
    <x v="12"/>
    <x v="1"/>
    <x v="12"/>
    <n v="16761185"/>
  </r>
  <r>
    <s v="Revisoria Fiscal"/>
    <x v="12"/>
    <x v="1"/>
    <x v="12"/>
    <n v="16761186"/>
  </r>
  <r>
    <s v="Institucional"/>
    <x v="46"/>
    <x v="1"/>
    <x v="46"/>
    <n v="12075000"/>
  </r>
  <r>
    <s v="Institucional"/>
    <x v="46"/>
    <x v="1"/>
    <x v="46"/>
    <n v="12075000"/>
  </r>
  <r>
    <s v="Institucional"/>
    <x v="46"/>
    <x v="1"/>
    <x v="46"/>
    <n v="12075000"/>
  </r>
  <r>
    <s v="Institucional"/>
    <x v="46"/>
    <x v="1"/>
    <x v="46"/>
    <n v="12075000"/>
  </r>
  <r>
    <s v="Institucional"/>
    <x v="46"/>
    <x v="1"/>
    <x v="46"/>
    <n v="12075000"/>
  </r>
  <r>
    <s v="Institucional"/>
    <x v="46"/>
    <x v="1"/>
    <x v="46"/>
    <n v="12075000"/>
  </r>
  <r>
    <s v="Institucional"/>
    <x v="46"/>
    <x v="1"/>
    <x v="46"/>
    <n v="12075000"/>
  </r>
  <r>
    <s v="Institucional"/>
    <x v="46"/>
    <x v="1"/>
    <x v="46"/>
    <n v="12075000"/>
  </r>
  <r>
    <s v="Institucional"/>
    <x v="46"/>
    <x v="1"/>
    <x v="46"/>
    <n v="12075000"/>
  </r>
  <r>
    <s v="Institucional"/>
    <x v="46"/>
    <x v="1"/>
    <x v="46"/>
    <n v="12075000"/>
  </r>
  <r>
    <s v="Institucional"/>
    <x v="46"/>
    <x v="1"/>
    <x v="46"/>
    <n v="12075000"/>
  </r>
  <r>
    <s v="Institucional"/>
    <x v="46"/>
    <x v="1"/>
    <x v="46"/>
    <n v="12075000"/>
  </r>
  <r>
    <s v="Institucional"/>
    <x v="46"/>
    <x v="1"/>
    <x v="46"/>
    <n v="2193630"/>
  </r>
  <r>
    <s v="Institucional"/>
    <x v="46"/>
    <x v="1"/>
    <x v="46"/>
    <n v="2193630"/>
  </r>
  <r>
    <s v="Institucional"/>
    <x v="46"/>
    <x v="1"/>
    <x v="46"/>
    <n v="2193630"/>
  </r>
  <r>
    <s v="Institucional"/>
    <x v="46"/>
    <x v="1"/>
    <x v="46"/>
    <n v="2193630"/>
  </r>
  <r>
    <s v="Institucional"/>
    <x v="46"/>
    <x v="1"/>
    <x v="46"/>
    <n v="2193630"/>
  </r>
  <r>
    <s v="Institucional"/>
    <x v="46"/>
    <x v="1"/>
    <x v="46"/>
    <n v="2193630"/>
  </r>
  <r>
    <s v="Institucional"/>
    <x v="46"/>
    <x v="1"/>
    <x v="46"/>
    <n v="2193630"/>
  </r>
  <r>
    <s v="Institucional"/>
    <x v="46"/>
    <x v="1"/>
    <x v="46"/>
    <n v="2193630"/>
  </r>
  <r>
    <s v="Institucional"/>
    <x v="46"/>
    <x v="1"/>
    <x v="46"/>
    <n v="2193630"/>
  </r>
  <r>
    <s v="Institucional"/>
    <x v="46"/>
    <x v="1"/>
    <x v="46"/>
    <n v="2193630"/>
  </r>
  <r>
    <s v="Institucional"/>
    <x v="46"/>
    <x v="1"/>
    <x v="46"/>
    <n v="2193630"/>
  </r>
  <r>
    <s v="Institucional"/>
    <x v="46"/>
    <x v="1"/>
    <x v="46"/>
    <n v="2194070"/>
  </r>
  <r>
    <s v="Institucional"/>
    <x v="46"/>
    <x v="1"/>
    <x v="46"/>
    <n v="1365000"/>
  </r>
  <r>
    <s v="Institucional"/>
    <x v="46"/>
    <x v="1"/>
    <x v="46"/>
    <n v="1365000"/>
  </r>
  <r>
    <s v="Institucional"/>
    <x v="46"/>
    <x v="1"/>
    <x v="46"/>
    <n v="1365000"/>
  </r>
  <r>
    <s v="Institucional"/>
    <x v="46"/>
    <x v="1"/>
    <x v="46"/>
    <n v="1365000"/>
  </r>
  <r>
    <s v="Institucional"/>
    <x v="46"/>
    <x v="1"/>
    <x v="46"/>
    <n v="1365000"/>
  </r>
  <r>
    <s v="Institucional"/>
    <x v="46"/>
    <x v="1"/>
    <x v="46"/>
    <n v="1365000"/>
  </r>
  <r>
    <s v="Institucional"/>
    <x v="46"/>
    <x v="1"/>
    <x v="46"/>
    <n v="1365000"/>
  </r>
  <r>
    <s v="Institucional"/>
    <x v="46"/>
    <x v="1"/>
    <x v="46"/>
    <n v="1365000"/>
  </r>
  <r>
    <s v="Institucional"/>
    <x v="46"/>
    <x v="1"/>
    <x v="46"/>
    <n v="1365000"/>
  </r>
  <r>
    <s v="Institucional"/>
    <x v="46"/>
    <x v="1"/>
    <x v="46"/>
    <n v="1365000"/>
  </r>
  <r>
    <s v="Institucional"/>
    <x v="46"/>
    <x v="1"/>
    <x v="46"/>
    <n v="1365000"/>
  </r>
  <r>
    <s v="Institucional"/>
    <x v="46"/>
    <x v="1"/>
    <x v="46"/>
    <n v="1365000"/>
  </r>
  <r>
    <s v="Institucional"/>
    <x v="46"/>
    <x v="1"/>
    <x v="46"/>
    <n v="11033000"/>
  </r>
  <r>
    <s v="Institucional"/>
    <x v="46"/>
    <x v="1"/>
    <x v="46"/>
    <n v="11033000"/>
  </r>
  <r>
    <s v="Institucional"/>
    <x v="46"/>
    <x v="1"/>
    <x v="46"/>
    <n v="11033000"/>
  </r>
  <r>
    <s v="Institucional"/>
    <x v="46"/>
    <x v="1"/>
    <x v="46"/>
    <n v="11033000"/>
  </r>
  <r>
    <s v="Institucional"/>
    <x v="46"/>
    <x v="1"/>
    <x v="46"/>
    <n v="11033000"/>
  </r>
  <r>
    <s v="Institucional"/>
    <x v="46"/>
    <x v="1"/>
    <x v="46"/>
    <n v="11033000"/>
  </r>
  <r>
    <s v="Institucional"/>
    <x v="46"/>
    <x v="1"/>
    <x v="46"/>
    <n v="11033000"/>
  </r>
  <r>
    <s v="Institucional"/>
    <x v="46"/>
    <x v="1"/>
    <x v="46"/>
    <n v="11033000"/>
  </r>
  <r>
    <s v="Institucional"/>
    <x v="46"/>
    <x v="1"/>
    <x v="46"/>
    <n v="11033000"/>
  </r>
  <r>
    <s v="Institucional"/>
    <x v="46"/>
    <x v="1"/>
    <x v="46"/>
    <n v="11033000"/>
  </r>
  <r>
    <s v="Institucional"/>
    <x v="46"/>
    <x v="1"/>
    <x v="46"/>
    <n v="11033000"/>
  </r>
  <r>
    <s v="Institucional"/>
    <x v="46"/>
    <x v="1"/>
    <x v="46"/>
    <n v="11033000"/>
  </r>
  <r>
    <s v="Institucional"/>
    <x v="38"/>
    <x v="2"/>
    <x v="38"/>
    <n v="833333"/>
  </r>
  <r>
    <s v="Institucional"/>
    <x v="38"/>
    <x v="2"/>
    <x v="38"/>
    <n v="833333"/>
  </r>
  <r>
    <s v="Institucional"/>
    <x v="38"/>
    <x v="2"/>
    <x v="38"/>
    <n v="833333"/>
  </r>
  <r>
    <s v="Institucional"/>
    <x v="38"/>
    <x v="2"/>
    <x v="38"/>
    <n v="833333"/>
  </r>
  <r>
    <s v="Institucional"/>
    <x v="38"/>
    <x v="2"/>
    <x v="38"/>
    <n v="833333"/>
  </r>
  <r>
    <s v="Institucional"/>
    <x v="38"/>
    <x v="2"/>
    <x v="38"/>
    <n v="833333"/>
  </r>
  <r>
    <s v="Institucional"/>
    <x v="38"/>
    <x v="2"/>
    <x v="38"/>
    <n v="833333"/>
  </r>
  <r>
    <s v="Institucional"/>
    <x v="38"/>
    <x v="2"/>
    <x v="38"/>
    <n v="833333"/>
  </r>
  <r>
    <s v="Institucional"/>
    <x v="38"/>
    <x v="2"/>
    <x v="38"/>
    <n v="833333"/>
  </r>
  <r>
    <s v="Institucional"/>
    <x v="38"/>
    <x v="2"/>
    <x v="38"/>
    <n v="833333"/>
  </r>
  <r>
    <s v="Institucional"/>
    <x v="38"/>
    <x v="2"/>
    <x v="38"/>
    <n v="833333"/>
  </r>
  <r>
    <s v="Institucional"/>
    <x v="38"/>
    <x v="2"/>
    <x v="38"/>
    <n v="833337"/>
  </r>
  <r>
    <s v="Imprevistos"/>
    <x v="17"/>
    <x v="0"/>
    <x v="17"/>
    <n v="1500000000"/>
  </r>
  <r>
    <s v="Institucional"/>
    <x v="17"/>
    <x v="0"/>
    <x v="17"/>
    <n v="750000"/>
  </r>
  <r>
    <s v="Institucional"/>
    <x v="17"/>
    <x v="0"/>
    <x v="17"/>
    <n v="750000"/>
  </r>
  <r>
    <s v="Institucional"/>
    <x v="17"/>
    <x v="0"/>
    <x v="17"/>
    <n v="750000"/>
  </r>
  <r>
    <s v="Institucional"/>
    <x v="17"/>
    <x v="0"/>
    <x v="17"/>
    <n v="750000"/>
  </r>
  <r>
    <s v="Institucional"/>
    <x v="17"/>
    <x v="0"/>
    <x v="17"/>
    <n v="750000"/>
  </r>
  <r>
    <s v="Institucional"/>
    <x v="17"/>
    <x v="0"/>
    <x v="17"/>
    <n v="750000"/>
  </r>
  <r>
    <s v="Institucional"/>
    <x v="17"/>
    <x v="0"/>
    <x v="17"/>
    <n v="750000"/>
  </r>
  <r>
    <s v="Institucional"/>
    <x v="17"/>
    <x v="0"/>
    <x v="17"/>
    <n v="750000"/>
  </r>
  <r>
    <s v="Institucional"/>
    <x v="17"/>
    <x v="0"/>
    <x v="17"/>
    <n v="750000"/>
  </r>
  <r>
    <s v="Institucional"/>
    <x v="17"/>
    <x v="0"/>
    <x v="17"/>
    <n v="750000"/>
  </r>
  <r>
    <s v="Institucional"/>
    <x v="17"/>
    <x v="0"/>
    <x v="17"/>
    <n v="750000"/>
  </r>
  <r>
    <s v="Institucional"/>
    <x v="17"/>
    <x v="0"/>
    <x v="17"/>
    <n v="750000"/>
  </r>
  <r>
    <s v="Institucional"/>
    <x v="17"/>
    <x v="0"/>
    <x v="17"/>
    <n v="15833333"/>
  </r>
  <r>
    <s v="Institucional"/>
    <x v="17"/>
    <x v="0"/>
    <x v="17"/>
    <n v="15833333"/>
  </r>
  <r>
    <s v="Institucional"/>
    <x v="17"/>
    <x v="0"/>
    <x v="17"/>
    <n v="15833333"/>
  </r>
  <r>
    <s v="Institucional"/>
    <x v="17"/>
    <x v="0"/>
    <x v="17"/>
    <n v="15833333"/>
  </r>
  <r>
    <s v="Institucional"/>
    <x v="17"/>
    <x v="0"/>
    <x v="17"/>
    <n v="15833333"/>
  </r>
  <r>
    <s v="Institucional"/>
    <x v="17"/>
    <x v="0"/>
    <x v="17"/>
    <n v="15833333"/>
  </r>
  <r>
    <s v="Institucional"/>
    <x v="17"/>
    <x v="0"/>
    <x v="17"/>
    <n v="15833333"/>
  </r>
  <r>
    <s v="Institucional"/>
    <x v="17"/>
    <x v="0"/>
    <x v="17"/>
    <n v="15833333"/>
  </r>
  <r>
    <s v="Institucional"/>
    <x v="17"/>
    <x v="0"/>
    <x v="17"/>
    <n v="15833333"/>
  </r>
  <r>
    <s v="Institucional"/>
    <x v="17"/>
    <x v="0"/>
    <x v="17"/>
    <n v="15833333"/>
  </r>
  <r>
    <s v="Institucional"/>
    <x v="17"/>
    <x v="0"/>
    <x v="17"/>
    <n v="15833333"/>
  </r>
  <r>
    <s v="Institucional"/>
    <x v="17"/>
    <x v="0"/>
    <x v="17"/>
    <n v="15833337"/>
  </r>
  <r>
    <s v="Institucional"/>
    <x v="17"/>
    <x v="0"/>
    <x v="17"/>
    <n v="10416667"/>
  </r>
  <r>
    <s v="Institucional"/>
    <x v="17"/>
    <x v="0"/>
    <x v="17"/>
    <n v="10416667"/>
  </r>
  <r>
    <s v="Institucional"/>
    <x v="17"/>
    <x v="0"/>
    <x v="17"/>
    <n v="10416667"/>
  </r>
  <r>
    <s v="Institucional"/>
    <x v="17"/>
    <x v="0"/>
    <x v="17"/>
    <n v="10416667"/>
  </r>
  <r>
    <s v="Institucional"/>
    <x v="17"/>
    <x v="0"/>
    <x v="17"/>
    <n v="10416667"/>
  </r>
  <r>
    <s v="Institucional"/>
    <x v="17"/>
    <x v="0"/>
    <x v="17"/>
    <n v="10416667"/>
  </r>
  <r>
    <s v="Institucional"/>
    <x v="17"/>
    <x v="0"/>
    <x v="17"/>
    <n v="10416667"/>
  </r>
  <r>
    <s v="Institucional"/>
    <x v="17"/>
    <x v="0"/>
    <x v="17"/>
    <n v="10416667"/>
  </r>
  <r>
    <s v="Institucional"/>
    <x v="17"/>
    <x v="0"/>
    <x v="17"/>
    <n v="10416667"/>
  </r>
  <r>
    <s v="Institucional"/>
    <x v="17"/>
    <x v="0"/>
    <x v="17"/>
    <n v="10416667"/>
  </r>
  <r>
    <s v="Institucional"/>
    <x v="17"/>
    <x v="0"/>
    <x v="17"/>
    <n v="10416667"/>
  </r>
  <r>
    <s v="Institucional"/>
    <x v="17"/>
    <x v="0"/>
    <x v="17"/>
    <n v="10416663"/>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3"/>
  </r>
  <r>
    <s v="Redistribuibles"/>
    <x v="34"/>
    <x v="1"/>
    <x v="34"/>
    <n v="100000"/>
  </r>
  <r>
    <s v="Redistribuibles"/>
    <x v="34"/>
    <x v="1"/>
    <x v="34"/>
    <n v="100000"/>
  </r>
  <r>
    <s v="Redistribuibles"/>
    <x v="34"/>
    <x v="1"/>
    <x v="34"/>
    <n v="100000"/>
  </r>
  <r>
    <s v="Redistribuibles"/>
    <x v="34"/>
    <x v="1"/>
    <x v="34"/>
    <n v="100000"/>
  </r>
  <r>
    <s v="Redistribuibles"/>
    <x v="34"/>
    <x v="1"/>
    <x v="34"/>
    <n v="100000"/>
  </r>
  <r>
    <s v="Redistribuibles"/>
    <x v="34"/>
    <x v="1"/>
    <x v="34"/>
    <n v="100000"/>
  </r>
  <r>
    <s v="Redistribuibles"/>
    <x v="34"/>
    <x v="1"/>
    <x v="34"/>
    <n v="100000"/>
  </r>
  <r>
    <s v="Redistribuibles"/>
    <x v="34"/>
    <x v="1"/>
    <x v="34"/>
    <n v="100000"/>
  </r>
  <r>
    <s v="Redistribuibles"/>
    <x v="34"/>
    <x v="1"/>
    <x v="34"/>
    <n v="100000"/>
  </r>
  <r>
    <s v="Redistribuibles"/>
    <x v="34"/>
    <x v="1"/>
    <x v="34"/>
    <n v="100000"/>
  </r>
  <r>
    <s v="Redistribuibles"/>
    <x v="34"/>
    <x v="1"/>
    <x v="34"/>
    <n v="100000"/>
  </r>
  <r>
    <s v="Redistribuibles"/>
    <x v="34"/>
    <x v="1"/>
    <x v="34"/>
    <n v="100000"/>
  </r>
  <r>
    <s v="Division Financiera"/>
    <x v="13"/>
    <x v="1"/>
    <x v="13"/>
    <n v="6000000"/>
  </r>
  <r>
    <s v="Division Financiera"/>
    <x v="12"/>
    <x v="1"/>
    <x v="12"/>
    <n v="5041182"/>
  </r>
  <r>
    <s v="Division Financiera"/>
    <x v="12"/>
    <x v="1"/>
    <x v="12"/>
    <n v="5041182"/>
  </r>
  <r>
    <s v="Division Financiera"/>
    <x v="12"/>
    <x v="1"/>
    <x v="12"/>
    <n v="5041182"/>
  </r>
  <r>
    <s v="Division Financiera"/>
    <x v="12"/>
    <x v="1"/>
    <x v="12"/>
    <n v="5041182"/>
  </r>
  <r>
    <s v="Division Financiera"/>
    <x v="12"/>
    <x v="1"/>
    <x v="12"/>
    <n v="5041182"/>
  </r>
  <r>
    <s v="Division Financiera"/>
    <x v="12"/>
    <x v="1"/>
    <x v="12"/>
    <n v="5041182"/>
  </r>
  <r>
    <s v="Division Financiera"/>
    <x v="12"/>
    <x v="1"/>
    <x v="12"/>
    <n v="5293241"/>
  </r>
  <r>
    <s v="Division Financiera"/>
    <x v="12"/>
    <x v="1"/>
    <x v="12"/>
    <n v="5293241"/>
  </r>
  <r>
    <s v="Division Financiera"/>
    <x v="12"/>
    <x v="1"/>
    <x v="12"/>
    <n v="5293241"/>
  </r>
  <r>
    <s v="Division Financiera"/>
    <x v="12"/>
    <x v="1"/>
    <x v="12"/>
    <n v="5293241"/>
  </r>
  <r>
    <s v="Division Financiera"/>
    <x v="12"/>
    <x v="1"/>
    <x v="12"/>
    <n v="5293239"/>
  </r>
  <r>
    <s v="Division Financiera"/>
    <x v="12"/>
    <x v="1"/>
    <x v="12"/>
    <n v="5293239"/>
  </r>
  <r>
    <s v="Division Financiera"/>
    <x v="12"/>
    <x v="1"/>
    <x v="12"/>
    <n v="130000000"/>
  </r>
  <r>
    <s v="Division Financiera"/>
    <x v="29"/>
    <x v="1"/>
    <x v="29"/>
    <n v="3000000"/>
  </r>
  <r>
    <s v="Division Financiera"/>
    <x v="29"/>
    <x v="1"/>
    <x v="29"/>
    <n v="3000000"/>
  </r>
  <r>
    <s v="Division Financiera"/>
    <x v="29"/>
    <x v="1"/>
    <x v="29"/>
    <n v="3000000"/>
  </r>
  <r>
    <s v="Division Financiera"/>
    <x v="29"/>
    <x v="1"/>
    <x v="29"/>
    <n v="3000000"/>
  </r>
  <r>
    <s v="Division Financiera"/>
    <x v="29"/>
    <x v="1"/>
    <x v="29"/>
    <n v="3000000"/>
  </r>
  <r>
    <s v="Division Financiera"/>
    <x v="29"/>
    <x v="1"/>
    <x v="29"/>
    <n v="3000000"/>
  </r>
  <r>
    <s v="Division Financiera"/>
    <x v="29"/>
    <x v="1"/>
    <x v="29"/>
    <n v="3000000"/>
  </r>
  <r>
    <s v="Division Financiera"/>
    <x v="29"/>
    <x v="1"/>
    <x v="29"/>
    <n v="3000000"/>
  </r>
  <r>
    <s v="Division Financiera"/>
    <x v="29"/>
    <x v="1"/>
    <x v="29"/>
    <n v="3000000"/>
  </r>
  <r>
    <s v="Division Financiera"/>
    <x v="29"/>
    <x v="1"/>
    <x v="29"/>
    <n v="3000000"/>
  </r>
  <r>
    <s v="Division Financiera"/>
    <x v="29"/>
    <x v="1"/>
    <x v="29"/>
    <n v="3000000"/>
  </r>
  <r>
    <s v="Division Financiera"/>
    <x v="29"/>
    <x v="1"/>
    <x v="29"/>
    <n v="3000000"/>
  </r>
  <r>
    <s v="Division Financiera"/>
    <x v="47"/>
    <x v="0"/>
    <x v="47"/>
    <n v="3100000"/>
  </r>
  <r>
    <s v="Division Financiera"/>
    <x v="29"/>
    <x v="1"/>
    <x v="29"/>
    <n v="1445000"/>
  </r>
  <r>
    <s v="Division Financiera"/>
    <x v="29"/>
    <x v="1"/>
    <x v="29"/>
    <n v="1581000"/>
  </r>
  <r>
    <s v="Division Financiera"/>
    <x v="29"/>
    <x v="1"/>
    <x v="29"/>
    <n v="3557000"/>
  </r>
  <r>
    <s v="Division Financiera"/>
    <x v="29"/>
    <x v="1"/>
    <x v="29"/>
    <n v="18307000"/>
  </r>
  <r>
    <s v="Division Financiera"/>
    <x v="29"/>
    <x v="1"/>
    <x v="29"/>
    <n v="9130000"/>
  </r>
  <r>
    <s v="Division Financiera"/>
    <x v="44"/>
    <x v="1"/>
    <x v="44"/>
    <n v="240000"/>
  </r>
  <r>
    <s v="Division Financiera"/>
    <x v="38"/>
    <x v="2"/>
    <x v="38"/>
    <n v="400000"/>
  </r>
  <r>
    <s v="Division Financiera"/>
    <x v="16"/>
    <x v="0"/>
    <x v="16"/>
    <n v="180000"/>
  </r>
  <r>
    <s v="Division Financiera"/>
    <x v="43"/>
    <x v="0"/>
    <x v="43"/>
    <n v="2500000"/>
  </r>
  <r>
    <s v="Division Financiera"/>
    <x v="9"/>
    <x v="1"/>
    <x v="9"/>
    <n v="800000"/>
  </r>
  <r>
    <s v="Division Financiera"/>
    <x v="11"/>
    <x v="1"/>
    <x v="11"/>
    <n v="100000"/>
  </r>
  <r>
    <s v="Division Financiera"/>
    <x v="23"/>
    <x v="1"/>
    <x v="23"/>
    <n v="120000"/>
  </r>
  <r>
    <s v="Division Financiera"/>
    <x v="1"/>
    <x v="1"/>
    <x v="1"/>
    <n v="875000"/>
  </r>
  <r>
    <s v="Division Financiera"/>
    <x v="1"/>
    <x v="1"/>
    <x v="1"/>
    <n v="875000"/>
  </r>
  <r>
    <s v="Division Financiera"/>
    <x v="1"/>
    <x v="1"/>
    <x v="1"/>
    <n v="875000"/>
  </r>
  <r>
    <s v="Division Financiera"/>
    <x v="1"/>
    <x v="1"/>
    <x v="1"/>
    <n v="875000"/>
  </r>
  <r>
    <s v="Division Financiera"/>
    <x v="20"/>
    <x v="1"/>
    <x v="20"/>
    <n v="1500000"/>
  </r>
  <r>
    <s v="Division Financiera"/>
    <x v="12"/>
    <x v="1"/>
    <x v="12"/>
    <n v="3000000"/>
  </r>
  <r>
    <s v="Division Financiera"/>
    <x v="12"/>
    <x v="1"/>
    <x v="12"/>
    <n v="19000000"/>
  </r>
  <r>
    <s v="Division Financiera"/>
    <x v="12"/>
    <x v="1"/>
    <x v="12"/>
    <n v="54033466"/>
  </r>
  <r>
    <s v="Revisoria Fiscal"/>
    <x v="4"/>
    <x v="1"/>
    <x v="4"/>
    <n v="2000000"/>
  </r>
  <r>
    <s v="Gestion Del Cambio-División Financiera"/>
    <x v="22"/>
    <x v="1"/>
    <x v="22"/>
    <n v="25000000"/>
  </r>
  <r>
    <s v="Gestion Del Cambio-División Financiera"/>
    <x v="12"/>
    <x v="1"/>
    <x v="12"/>
    <n v="15000000"/>
  </r>
  <r>
    <s v="Gestion Del Cambio-División Financiera"/>
    <x v="12"/>
    <x v="1"/>
    <x v="12"/>
    <n v="15000000"/>
  </r>
  <r>
    <s v="Gestion Del Cambio-División Financiera"/>
    <x v="12"/>
    <x v="1"/>
    <x v="12"/>
    <n v="10000000"/>
  </r>
  <r>
    <s v="Capacitacion Gestion Humana"/>
    <x v="8"/>
    <x v="0"/>
    <x v="8"/>
    <n v="2000000"/>
  </r>
  <r>
    <s v="Capacitacion Gestion Humana"/>
    <x v="12"/>
    <x v="1"/>
    <x v="12"/>
    <n v="15000000"/>
  </r>
  <r>
    <s v="Capacitacion Gestion Humana"/>
    <x v="12"/>
    <x v="1"/>
    <x v="12"/>
    <n v="15000000"/>
  </r>
  <r>
    <s v="Capacitacion Gestion Humana"/>
    <x v="12"/>
    <x v="1"/>
    <x v="12"/>
    <n v="15000000"/>
  </r>
  <r>
    <s v="Selección Y Bienestar - Gestion Humana"/>
    <x v="28"/>
    <x v="1"/>
    <x v="28"/>
    <n v="4000000"/>
  </r>
  <r>
    <s v="Selección Y Bienestar - Gestion Humana"/>
    <x v="39"/>
    <x v="1"/>
    <x v="39"/>
    <n v="25000000"/>
  </r>
  <r>
    <s v="Selección Y Bienestar - Gestion Humana"/>
    <x v="28"/>
    <x v="1"/>
    <x v="28"/>
    <n v="1500000"/>
  </r>
  <r>
    <s v="Selección Y Bienestar - Gestion Humana"/>
    <x v="39"/>
    <x v="1"/>
    <x v="39"/>
    <n v="18000000"/>
  </r>
  <r>
    <s v="Selección Y Bienestar - Gestion Humana"/>
    <x v="39"/>
    <x v="1"/>
    <x v="39"/>
    <n v="14000000"/>
  </r>
  <r>
    <s v="Selección Y Bienestar - Gestion Humana"/>
    <x v="39"/>
    <x v="1"/>
    <x v="39"/>
    <n v="15000000"/>
  </r>
  <r>
    <s v="Selección Y Bienestar - Gestion Humana"/>
    <x v="39"/>
    <x v="1"/>
    <x v="39"/>
    <n v="92000000"/>
  </r>
  <r>
    <s v="Selección Y Bienestar - Gestion Humana"/>
    <x v="39"/>
    <x v="1"/>
    <x v="39"/>
    <n v="140000000"/>
  </r>
  <r>
    <s v="Selección Y Bienestar - Gestion Humana"/>
    <x v="22"/>
    <x v="1"/>
    <x v="22"/>
    <n v="5000000"/>
  </r>
  <r>
    <s v="Selección Y Bienestar - Gestion Humana"/>
    <x v="22"/>
    <x v="1"/>
    <x v="22"/>
    <n v="10000000"/>
  </r>
  <r>
    <s v="Selección Y Bienestar - Gestion Humana"/>
    <x v="26"/>
    <x v="1"/>
    <x v="26"/>
    <n v="3000000"/>
  </r>
  <r>
    <s v="Selección Y Bienestar - Gestion Humana"/>
    <x v="26"/>
    <x v="1"/>
    <x v="26"/>
    <n v="6000000"/>
  </r>
  <r>
    <s v="Selección Y Bienestar - Gestion Humana"/>
    <x v="26"/>
    <x v="1"/>
    <x v="26"/>
    <n v="7000000"/>
  </r>
  <r>
    <s v="Selección Y Bienestar - Gestion Humana"/>
    <x v="39"/>
    <x v="1"/>
    <x v="39"/>
    <n v="12000000"/>
  </r>
  <r>
    <s v="Selección Y Bienestar - Gestion Humana"/>
    <x v="28"/>
    <x v="1"/>
    <x v="28"/>
    <n v="4000000"/>
  </r>
  <r>
    <s v="Selección Y Bienestar - Gestion Humana"/>
    <x v="28"/>
    <x v="1"/>
    <x v="28"/>
    <n v="13500000"/>
  </r>
  <r>
    <s v="Salud Ocupacional"/>
    <x v="27"/>
    <x v="1"/>
    <x v="27"/>
    <n v="31000000"/>
  </r>
  <r>
    <s v="Salud Ocupacional"/>
    <x v="12"/>
    <x v="1"/>
    <x v="12"/>
    <n v="15000000"/>
  </r>
  <r>
    <s v="Salud Ocupacional"/>
    <x v="5"/>
    <x v="1"/>
    <x v="5"/>
    <n v="80000000"/>
  </r>
  <r>
    <s v="Salud Ocupacional"/>
    <x v="24"/>
    <x v="0"/>
    <x v="24"/>
    <n v="1500000"/>
  </r>
  <r>
    <s v="Salud Ocupacional"/>
    <x v="6"/>
    <x v="1"/>
    <x v="6"/>
    <n v="250000"/>
  </r>
  <r>
    <s v="Salud Ocupacional"/>
    <x v="1"/>
    <x v="1"/>
    <x v="1"/>
    <n v="1000000"/>
  </r>
  <r>
    <s v="Salud Ocupacional"/>
    <x v="20"/>
    <x v="1"/>
    <x v="20"/>
    <n v="250000"/>
  </r>
  <r>
    <s v="Direccion Gestion Humana"/>
    <x v="12"/>
    <x v="1"/>
    <x v="12"/>
    <n v="52000000"/>
  </r>
  <r>
    <s v="Direccion Gestion Humana"/>
    <x v="12"/>
    <x v="1"/>
    <x v="12"/>
    <n v="52000000"/>
  </r>
  <r>
    <s v="Direccion Gestion Humana"/>
    <x v="29"/>
    <x v="1"/>
    <x v="29"/>
    <n v="53000000"/>
  </r>
  <r>
    <s v="Direccion Gestion Humana"/>
    <x v="14"/>
    <x v="0"/>
    <x v="14"/>
    <n v="2600000"/>
  </r>
  <r>
    <s v="Direccion Gestion Humana"/>
    <x v="0"/>
    <x v="0"/>
    <x v="0"/>
    <n v="12000000"/>
  </r>
  <r>
    <s v="Direccion Gestion Humana"/>
    <x v="0"/>
    <x v="0"/>
    <x v="0"/>
    <n v="24000000"/>
  </r>
  <r>
    <s v="Direccion Gestion Humana"/>
    <x v="0"/>
    <x v="0"/>
    <x v="0"/>
    <n v="4000000"/>
  </r>
  <r>
    <s v="Direccion Gestion Humana"/>
    <x v="40"/>
    <x v="1"/>
    <x v="40"/>
    <n v="250000000"/>
  </r>
  <r>
    <s v="Direccion Gestion Humana"/>
    <x v="1"/>
    <x v="1"/>
    <x v="1"/>
    <n v="1000000"/>
  </r>
  <r>
    <s v="Direccion Gestion Humana"/>
    <x v="12"/>
    <x v="1"/>
    <x v="12"/>
    <n v="500000"/>
  </r>
  <r>
    <s v="Direccion Gestion Humana"/>
    <x v="38"/>
    <x v="2"/>
    <x v="38"/>
    <n v="800000"/>
  </r>
  <r>
    <s v="Direccion Gestion Humana"/>
    <x v="12"/>
    <x v="1"/>
    <x v="12"/>
    <n v="6600000"/>
  </r>
  <r>
    <s v="División Jurídica"/>
    <x v="4"/>
    <x v="1"/>
    <x v="4"/>
    <n v="500000"/>
  </r>
  <r>
    <s v="División Jurídica"/>
    <x v="5"/>
    <x v="1"/>
    <x v="5"/>
    <n v="200000"/>
  </r>
  <r>
    <s v="División Jurídica"/>
    <x v="1"/>
    <x v="1"/>
    <x v="1"/>
    <n v="500000"/>
  </r>
  <r>
    <s v="División Jurídica"/>
    <x v="23"/>
    <x v="1"/>
    <x v="23"/>
    <n v="1000000"/>
  </r>
  <r>
    <s v="División Jurídica"/>
    <x v="1"/>
    <x v="1"/>
    <x v="1"/>
    <n v="500000"/>
  </r>
  <r>
    <s v="División Jurídica"/>
    <x v="7"/>
    <x v="1"/>
    <x v="7"/>
    <n v="600000"/>
  </r>
  <r>
    <s v="División Jurídica"/>
    <x v="12"/>
    <x v="1"/>
    <x v="12"/>
    <n v="2400000"/>
  </r>
  <r>
    <s v="División Jurídica"/>
    <x v="14"/>
    <x v="0"/>
    <x v="14"/>
    <n v="2500000"/>
  </r>
  <r>
    <s v="División Jurídica"/>
    <x v="16"/>
    <x v="0"/>
    <x v="16"/>
    <n v="800000"/>
  </r>
  <r>
    <s v="División Jurídica"/>
    <x v="19"/>
    <x v="0"/>
    <x v="19"/>
    <n v="500000"/>
  </r>
  <r>
    <s v="División Jurídica"/>
    <x v="25"/>
    <x v="1"/>
    <x v="25"/>
    <n v="2000000"/>
  </r>
  <r>
    <s v="División Jurídica"/>
    <x v="20"/>
    <x v="1"/>
    <x v="20"/>
    <n v="700000"/>
  </r>
  <r>
    <s v="División Jurídica"/>
    <x v="38"/>
    <x v="2"/>
    <x v="38"/>
    <n v="2100000"/>
  </r>
  <r>
    <s v="División De Planeamiento Estratégico"/>
    <x v="8"/>
    <x v="0"/>
    <x v="8"/>
    <n v="850000"/>
  </r>
  <r>
    <s v="División De Planeamiento Estratégico"/>
    <x v="47"/>
    <x v="0"/>
    <x v="47"/>
    <n v="9500000"/>
  </r>
  <r>
    <s v="División De Planeamiento Estratégico"/>
    <x v="0"/>
    <x v="0"/>
    <x v="0"/>
    <n v="1400000"/>
  </r>
  <r>
    <s v="División De Planeamiento Estratégico"/>
    <x v="0"/>
    <x v="0"/>
    <x v="0"/>
    <n v="1000000"/>
  </r>
  <r>
    <s v="División De Planeamiento Estratégico"/>
    <x v="12"/>
    <x v="1"/>
    <x v="12"/>
    <n v="10000000"/>
  </r>
  <r>
    <s v="División De Planeamiento Estratégico"/>
    <x v="12"/>
    <x v="1"/>
    <x v="12"/>
    <n v="5000000"/>
  </r>
  <r>
    <s v="División De Planeamiento Estratégico"/>
    <x v="12"/>
    <x v="1"/>
    <x v="12"/>
    <n v="30000000"/>
  </r>
  <r>
    <s v="División De Planeamiento Estratégico"/>
    <x v="4"/>
    <x v="1"/>
    <x v="4"/>
    <n v="1000000"/>
  </r>
  <r>
    <s v="División De Planeamiento Estratégico"/>
    <x v="38"/>
    <x v="2"/>
    <x v="38"/>
    <n v="33000000"/>
  </r>
  <r>
    <s v="División De Planeamiento Estratégico"/>
    <x v="20"/>
    <x v="1"/>
    <x v="20"/>
    <n v="600000"/>
  </r>
  <r>
    <s v="División De Planeamiento Estratégico"/>
    <x v="1"/>
    <x v="1"/>
    <x v="1"/>
    <n v="2500000"/>
  </r>
  <r>
    <s v="División De Planeamiento Estratégico"/>
    <x v="16"/>
    <x v="0"/>
    <x v="16"/>
    <n v="800000"/>
  </r>
  <r>
    <s v="División De Planeamiento Estratégico"/>
    <x v="3"/>
    <x v="0"/>
    <x v="3"/>
    <n v="600000"/>
  </r>
  <r>
    <s v="División De Planeamiento Estratégico"/>
    <x v="6"/>
    <x v="1"/>
    <x v="6"/>
    <n v="600000"/>
  </r>
  <r>
    <s v="División De Planeamiento Estratégico"/>
    <x v="9"/>
    <x v="1"/>
    <x v="9"/>
    <n v="2800000"/>
  </r>
  <r>
    <s v="División De Planeamiento Estratégico"/>
    <x v="11"/>
    <x v="1"/>
    <x v="11"/>
    <n v="200000"/>
  </r>
  <r>
    <s v="División De Planeamiento Estratégico"/>
    <x v="9"/>
    <x v="1"/>
    <x v="9"/>
    <n v="7150000"/>
  </r>
  <r>
    <s v="Departamento De Formación Lasallista"/>
    <x v="12"/>
    <x v="1"/>
    <x v="12"/>
    <n v="4000000"/>
  </r>
  <r>
    <s v="Departamento De Formación Lasallista"/>
    <x v="31"/>
    <x v="1"/>
    <x v="31"/>
    <n v="3000000"/>
  </r>
  <r>
    <s v="Departamento De Formación Lasallista"/>
    <x v="4"/>
    <x v="1"/>
    <x v="4"/>
    <n v="3000000"/>
  </r>
  <r>
    <s v="Departamento De Formación Lasallista"/>
    <x v="9"/>
    <x v="1"/>
    <x v="9"/>
    <n v="6000000"/>
  </r>
  <r>
    <s v="Departamento De Formación Lasallista"/>
    <x v="39"/>
    <x v="1"/>
    <x v="39"/>
    <n v="4000000"/>
  </r>
  <r>
    <s v="Departamento De Formación Lasallista"/>
    <x v="11"/>
    <x v="1"/>
    <x v="11"/>
    <n v="2000000"/>
  </r>
  <r>
    <s v="Departamento De Formación Lasallista"/>
    <x v="23"/>
    <x v="1"/>
    <x v="23"/>
    <n v="500000"/>
  </r>
  <r>
    <s v="Departamento De Formación Lasallista"/>
    <x v="1"/>
    <x v="1"/>
    <x v="1"/>
    <n v="6000000"/>
  </r>
  <r>
    <s v="Departamento De Formación Lasallista"/>
    <x v="48"/>
    <x v="1"/>
    <x v="48"/>
    <n v="6000000"/>
  </r>
  <r>
    <s v="Departamento De Formación Lasallista"/>
    <x v="15"/>
    <x v="1"/>
    <x v="15"/>
    <n v="3000000"/>
  </r>
  <r>
    <s v="Departamento De Formación Lasallista"/>
    <x v="25"/>
    <x v="1"/>
    <x v="25"/>
    <n v="12000000"/>
  </r>
  <r>
    <s v="Departamento De Formación Lasallista"/>
    <x v="3"/>
    <x v="0"/>
    <x v="3"/>
    <n v="3000000"/>
  </r>
  <r>
    <s v="Departamento De Formación Lasallista"/>
    <x v="7"/>
    <x v="1"/>
    <x v="7"/>
    <n v="2000000"/>
  </r>
  <r>
    <s v="Departamento De Formación Lasallista"/>
    <x v="16"/>
    <x v="0"/>
    <x v="16"/>
    <n v="2000000"/>
  </r>
  <r>
    <s v="Departamento De Formación Lasallista"/>
    <x v="43"/>
    <x v="0"/>
    <x v="43"/>
    <n v="2000000"/>
  </r>
  <r>
    <s v="Direccion De Relaciones Internacionales E Interinstitucionales"/>
    <x v="8"/>
    <x v="0"/>
    <x v="8"/>
    <n v="9000000"/>
  </r>
  <r>
    <s v="Direccion De Relaciones Internacionales E Interinstitucionales"/>
    <x v="9"/>
    <x v="1"/>
    <x v="9"/>
    <n v="4000000"/>
  </r>
  <r>
    <s v="Direccion De Relaciones Internacionales E Interinstitucionales"/>
    <x v="49"/>
    <x v="3"/>
    <x v="49"/>
    <n v="3000000"/>
  </r>
  <r>
    <s v="Direccion De Relaciones Internacionales E Interinstitucionales"/>
    <x v="25"/>
    <x v="1"/>
    <x v="25"/>
    <n v="6800000"/>
  </r>
  <r>
    <s v="Direccion De Relaciones Internacionales E Interinstitucionales"/>
    <x v="26"/>
    <x v="1"/>
    <x v="26"/>
    <n v="1250000"/>
  </r>
  <r>
    <s v="Direccion De Relaciones Internacionales E Interinstitucionales"/>
    <x v="3"/>
    <x v="0"/>
    <x v="3"/>
    <n v="500000"/>
  </r>
  <r>
    <s v="Direccion De Relaciones Internacionales E Interinstitucionales"/>
    <x v="0"/>
    <x v="0"/>
    <x v="0"/>
    <n v="1200000"/>
  </r>
  <r>
    <s v="La Salle International Summer Academy"/>
    <x v="4"/>
    <x v="1"/>
    <x v="4"/>
    <n v="61292000"/>
  </r>
  <r>
    <s v="La Salle International Summer Academy"/>
    <x v="26"/>
    <x v="1"/>
    <x v="26"/>
    <n v="3180000"/>
  </r>
  <r>
    <s v="La Salle International Summer Academy"/>
    <x v="9"/>
    <x v="1"/>
    <x v="9"/>
    <n v="4500000"/>
  </r>
  <r>
    <s v="La Salle International Summer Academy"/>
    <x v="11"/>
    <x v="1"/>
    <x v="11"/>
    <n v="100000"/>
  </r>
  <r>
    <s v="La Salle International Summer Academy"/>
    <x v="1"/>
    <x v="1"/>
    <x v="1"/>
    <n v="2278000"/>
  </r>
  <r>
    <s v="La Salle International Summer Academy"/>
    <x v="15"/>
    <x v="1"/>
    <x v="15"/>
    <n v="1000000"/>
  </r>
  <r>
    <s v="Direccion De Relaciones Internacionales E Interinstitucionales"/>
    <x v="20"/>
    <x v="1"/>
    <x v="20"/>
    <n v="488660"/>
  </r>
  <r>
    <s v="Centro De Tecnología De La Información"/>
    <x v="12"/>
    <x v="1"/>
    <x v="12"/>
    <n v="11500000"/>
  </r>
  <r>
    <s v="Centro De Tecnología De La Información"/>
    <x v="33"/>
    <x v="0"/>
    <x v="33"/>
    <n v="492406577"/>
  </r>
  <r>
    <s v="Centro De Tecnología De La Información"/>
    <x v="33"/>
    <x v="0"/>
    <x v="33"/>
    <n v="28109326"/>
  </r>
  <r>
    <s v="Centro De Tecnología De La Información"/>
    <x v="29"/>
    <x v="1"/>
    <x v="29"/>
    <n v="12000000"/>
  </r>
  <r>
    <s v="Centro De Tecnología De La Información"/>
    <x v="29"/>
    <x v="1"/>
    <x v="29"/>
    <n v="171384500"/>
  </r>
  <r>
    <s v="Centro De Tecnología De La Información"/>
    <x v="29"/>
    <x v="1"/>
    <x v="29"/>
    <n v="8200000"/>
  </r>
  <r>
    <s v="Centro De Tecnología De La Información"/>
    <x v="29"/>
    <x v="1"/>
    <x v="29"/>
    <n v="21000000"/>
  </r>
  <r>
    <s v="Centro De Tecnología De La Información"/>
    <x v="29"/>
    <x v="1"/>
    <x v="29"/>
    <n v="37100000"/>
  </r>
  <r>
    <s v="Centro De Tecnología De La Información"/>
    <x v="29"/>
    <x v="1"/>
    <x v="29"/>
    <n v="11106850"/>
  </r>
  <r>
    <s v="Centro De Tecnología De La Información"/>
    <x v="29"/>
    <x v="1"/>
    <x v="29"/>
    <n v="116000000"/>
  </r>
  <r>
    <s v="Centro De Tecnología De La Información"/>
    <x v="29"/>
    <x v="1"/>
    <x v="29"/>
    <n v="319300"/>
  </r>
  <r>
    <s v="Centro De Tecnología De La Información"/>
    <x v="29"/>
    <x v="1"/>
    <x v="29"/>
    <n v="111000"/>
  </r>
  <r>
    <s v="Centro De Tecnología De La Información"/>
    <x v="29"/>
    <x v="1"/>
    <x v="29"/>
    <n v="45000000"/>
  </r>
  <r>
    <s v="Centro De Tecnología De La Información"/>
    <x v="29"/>
    <x v="1"/>
    <x v="29"/>
    <n v="51500000"/>
  </r>
  <r>
    <s v="Centro De Tecnología De La Información"/>
    <x v="29"/>
    <x v="1"/>
    <x v="29"/>
    <n v="51500000"/>
  </r>
  <r>
    <s v="Centro De Tecnología De La Información"/>
    <x v="3"/>
    <x v="0"/>
    <x v="3"/>
    <n v="54250000"/>
  </r>
  <r>
    <s v="Centro De Tecnología De La Información"/>
    <x v="3"/>
    <x v="0"/>
    <x v="3"/>
    <n v="18550000"/>
  </r>
  <r>
    <s v="Centro De Tecnología De La Información"/>
    <x v="3"/>
    <x v="0"/>
    <x v="3"/>
    <n v="56400000"/>
  </r>
  <r>
    <s v="Centro De Tecnología De La Información"/>
    <x v="3"/>
    <x v="0"/>
    <x v="3"/>
    <n v="5500000"/>
  </r>
  <r>
    <s v="Centro De Tecnología De La Información"/>
    <x v="3"/>
    <x v="0"/>
    <x v="3"/>
    <n v="210000000"/>
  </r>
  <r>
    <s v="Centro De Tecnología De La Información"/>
    <x v="3"/>
    <x v="0"/>
    <x v="3"/>
    <n v="20000000"/>
  </r>
  <r>
    <s v="Centro De Tecnología De La Información"/>
    <x v="18"/>
    <x v="0"/>
    <x v="18"/>
    <n v="58114011"/>
  </r>
  <r>
    <s v="Centro De Tecnología De La Información"/>
    <x v="18"/>
    <x v="0"/>
    <x v="18"/>
    <n v="2148000"/>
  </r>
  <r>
    <s v="Centro De Tecnología De La Información"/>
    <x v="18"/>
    <x v="0"/>
    <x v="18"/>
    <n v="19984088"/>
  </r>
  <r>
    <s v="Centro De Tecnología De La Información"/>
    <x v="18"/>
    <x v="0"/>
    <x v="18"/>
    <n v="19870246"/>
  </r>
  <r>
    <s v="Centro De Tecnología De La Información"/>
    <x v="18"/>
    <x v="0"/>
    <x v="18"/>
    <n v="5133232"/>
  </r>
  <r>
    <s v="Centro De Tecnología De La Información"/>
    <x v="18"/>
    <x v="0"/>
    <x v="18"/>
    <n v="6700000"/>
  </r>
  <r>
    <s v="Centro De Tecnología De La Información"/>
    <x v="16"/>
    <x v="0"/>
    <x v="16"/>
    <n v="3500000"/>
  </r>
  <r>
    <s v="Centro De Tecnología De La Información"/>
    <x v="16"/>
    <x v="0"/>
    <x v="16"/>
    <n v="5000000"/>
  </r>
  <r>
    <s v="Centro De Tecnología De La Información"/>
    <x v="16"/>
    <x v="0"/>
    <x v="16"/>
    <n v="8231585"/>
  </r>
  <r>
    <s v="Centro De Tecnología De La Información"/>
    <x v="0"/>
    <x v="0"/>
    <x v="0"/>
    <n v="474020508"/>
  </r>
  <r>
    <s v="Centro De Tecnología De La Información"/>
    <x v="0"/>
    <x v="0"/>
    <x v="0"/>
    <n v="1402000"/>
  </r>
  <r>
    <s v="Centro De Tecnología De La Información"/>
    <x v="0"/>
    <x v="0"/>
    <x v="0"/>
    <n v="217959"/>
  </r>
  <r>
    <s v="Centro De Tecnología De La Información"/>
    <x v="0"/>
    <x v="0"/>
    <x v="0"/>
    <n v="87500000"/>
  </r>
  <r>
    <s v="Centro De Tecnología De La Información"/>
    <x v="0"/>
    <x v="0"/>
    <x v="0"/>
    <n v="1200000"/>
  </r>
  <r>
    <s v="Centro De Tecnología De La Información"/>
    <x v="0"/>
    <x v="0"/>
    <x v="0"/>
    <n v="25000000"/>
  </r>
  <r>
    <s v="Centro De Tecnología De La Información"/>
    <x v="0"/>
    <x v="0"/>
    <x v="0"/>
    <n v="653877"/>
  </r>
  <r>
    <s v="Centro De Tecnología De La Información"/>
    <x v="47"/>
    <x v="0"/>
    <x v="47"/>
    <n v="5757500"/>
  </r>
  <r>
    <s v="Centro De Tecnología De La Información"/>
    <x v="47"/>
    <x v="0"/>
    <x v="47"/>
    <n v="280000000"/>
  </r>
  <r>
    <s v="Centro De Tecnología De La Información"/>
    <x v="47"/>
    <x v="0"/>
    <x v="47"/>
    <n v="10301000"/>
  </r>
  <r>
    <s v="Centro De Tecnología De La Información"/>
    <x v="47"/>
    <x v="0"/>
    <x v="47"/>
    <n v="16000000"/>
  </r>
  <r>
    <s v="Centro De Tecnología De La Información"/>
    <x v="6"/>
    <x v="1"/>
    <x v="6"/>
    <n v="8000000"/>
  </r>
  <r>
    <s v="Centro De Tecnología De La Información"/>
    <x v="1"/>
    <x v="1"/>
    <x v="1"/>
    <n v="2500000"/>
  </r>
  <r>
    <s v="Centro De Tecnología De La Información"/>
    <x v="1"/>
    <x v="1"/>
    <x v="1"/>
    <n v="28441"/>
  </r>
  <r>
    <s v="Oficina De Publicaciones"/>
    <x v="12"/>
    <x v="1"/>
    <x v="12"/>
    <n v="75000000"/>
  </r>
  <r>
    <s v="Oficina De Publicaciones"/>
    <x v="12"/>
    <x v="1"/>
    <x v="12"/>
    <n v="75000000"/>
  </r>
  <r>
    <s v="Oficina De Publicaciones"/>
    <x v="12"/>
    <x v="1"/>
    <x v="12"/>
    <n v="10400000"/>
  </r>
  <r>
    <s v="Oficina De Publicaciones"/>
    <x v="13"/>
    <x v="1"/>
    <x v="13"/>
    <n v="10000000"/>
  </r>
  <r>
    <s v="Oficina De Publicaciones"/>
    <x v="50"/>
    <x v="1"/>
    <x v="50"/>
    <n v="20000000"/>
  </r>
  <r>
    <s v="Oficina De Publicaciones"/>
    <x v="8"/>
    <x v="0"/>
    <x v="8"/>
    <n v="1190000"/>
  </r>
  <r>
    <s v="Oficina De Publicaciones"/>
    <x v="8"/>
    <x v="0"/>
    <x v="8"/>
    <n v="3500000"/>
  </r>
  <r>
    <s v="Oficina De Publicaciones"/>
    <x v="8"/>
    <x v="0"/>
    <x v="8"/>
    <n v="1000000"/>
  </r>
  <r>
    <s v="Oficina De Publicaciones"/>
    <x v="8"/>
    <x v="0"/>
    <x v="8"/>
    <n v="6310000"/>
  </r>
  <r>
    <s v="Oficina De Publicaciones"/>
    <x v="0"/>
    <x v="0"/>
    <x v="0"/>
    <n v="2715300"/>
  </r>
  <r>
    <s v="Oficina De Publicaciones"/>
    <x v="0"/>
    <x v="0"/>
    <x v="0"/>
    <n v="105000000"/>
  </r>
  <r>
    <s v="Oficina De Publicaciones"/>
    <x v="0"/>
    <x v="0"/>
    <x v="0"/>
    <n v="27562500"/>
  </r>
  <r>
    <s v="Oficina De Publicaciones"/>
    <x v="48"/>
    <x v="1"/>
    <x v="48"/>
    <n v="100000000"/>
  </r>
  <r>
    <s v="Oficina De Publicaciones"/>
    <x v="4"/>
    <x v="1"/>
    <x v="4"/>
    <n v="10000000"/>
  </r>
  <r>
    <s v="Oficina De Publicaciones"/>
    <x v="9"/>
    <x v="1"/>
    <x v="9"/>
    <n v="2500000"/>
  </r>
  <r>
    <s v="Oficina De Publicaciones"/>
    <x v="5"/>
    <x v="1"/>
    <x v="5"/>
    <n v="500000"/>
  </r>
  <r>
    <s v="Oficina De Publicaciones"/>
    <x v="1"/>
    <x v="1"/>
    <x v="1"/>
    <n v="3000000"/>
  </r>
  <r>
    <s v="Oficina De Publicaciones"/>
    <x v="14"/>
    <x v="0"/>
    <x v="14"/>
    <n v="140000"/>
  </r>
  <r>
    <s v="Oficina De Publicaciones"/>
    <x v="38"/>
    <x v="2"/>
    <x v="38"/>
    <n v="5000000"/>
  </r>
  <r>
    <s v="Oficina De Publicaciones"/>
    <x v="3"/>
    <x v="0"/>
    <x v="3"/>
    <n v="200000"/>
  </r>
  <r>
    <s v="Oficina De Publicaciones"/>
    <x v="29"/>
    <x v="1"/>
    <x v="29"/>
    <n v="9982200"/>
  </r>
  <r>
    <s v="Feria Internacional Del Libro"/>
    <x v="12"/>
    <x v="1"/>
    <x v="12"/>
    <n v="7000000"/>
  </r>
  <r>
    <s v="Feria Internacional Del Libro"/>
    <x v="11"/>
    <x v="1"/>
    <x v="11"/>
    <n v="50000"/>
  </r>
  <r>
    <s v="Feria Internacional Del Libro"/>
    <x v="16"/>
    <x v="0"/>
    <x v="16"/>
    <n v="5000000"/>
  </r>
  <r>
    <s v="Feria Internacional Del Libro"/>
    <x v="50"/>
    <x v="1"/>
    <x v="50"/>
    <n v="30000000"/>
  </r>
  <r>
    <s v="Feria Internacional Del Libro"/>
    <x v="9"/>
    <x v="1"/>
    <x v="9"/>
    <n v="8550000"/>
  </r>
  <r>
    <s v="Optometría"/>
    <x v="8"/>
    <x v="0"/>
    <x v="8"/>
    <n v="3000000"/>
  </r>
  <r>
    <s v="Optometría"/>
    <x v="42"/>
    <x v="1"/>
    <x v="42"/>
    <n v="2000000"/>
  </r>
  <r>
    <s v="Optometría"/>
    <x v="42"/>
    <x v="1"/>
    <x v="42"/>
    <n v="4000000"/>
  </r>
  <r>
    <s v="Optometría"/>
    <x v="5"/>
    <x v="1"/>
    <x v="5"/>
    <n v="3300000"/>
  </r>
  <r>
    <s v="Optometría"/>
    <x v="6"/>
    <x v="1"/>
    <x v="6"/>
    <n v="2500000"/>
  </r>
  <r>
    <s v="Optometría"/>
    <x v="24"/>
    <x v="0"/>
    <x v="24"/>
    <n v="13000000"/>
  </r>
  <r>
    <s v="Optometría"/>
    <x v="27"/>
    <x v="1"/>
    <x v="27"/>
    <n v="1500000"/>
  </r>
  <r>
    <s v="Optometría"/>
    <x v="37"/>
    <x v="0"/>
    <x v="37"/>
    <n v="3000000"/>
  </r>
  <r>
    <s v="Optometría"/>
    <x v="11"/>
    <x v="1"/>
    <x v="11"/>
    <n v="1200000"/>
  </r>
  <r>
    <s v="Optometría"/>
    <x v="1"/>
    <x v="1"/>
    <x v="1"/>
    <n v="500000"/>
  </r>
  <r>
    <s v="Especialización En Ortoptica Y Terapia Visual"/>
    <x v="42"/>
    <x v="1"/>
    <x v="42"/>
    <n v="5000000"/>
  </r>
  <r>
    <s v="Especialización En Ortoptica Y Terapia Visual"/>
    <x v="37"/>
    <x v="0"/>
    <x v="37"/>
    <n v="2000000"/>
  </r>
  <r>
    <s v="Especialización En Ortoptica Y Terapia Visual"/>
    <x v="16"/>
    <x v="0"/>
    <x v="16"/>
    <n v="1000000"/>
  </r>
  <r>
    <s v="Especialización En Ortoptica Y Terapia Visual"/>
    <x v="1"/>
    <x v="1"/>
    <x v="1"/>
    <n v="300000"/>
  </r>
  <r>
    <s v="Especialización En Ortoptica Y Terapia Visual"/>
    <x v="11"/>
    <x v="1"/>
    <x v="11"/>
    <n v="700000"/>
  </r>
  <r>
    <s v="Maestría En Ciencias De La Visión"/>
    <x v="31"/>
    <x v="1"/>
    <x v="31"/>
    <n v="3500000"/>
  </r>
  <r>
    <s v="Maestría En Ciencias De La Visión"/>
    <x v="37"/>
    <x v="0"/>
    <x v="37"/>
    <n v="3000000"/>
  </r>
  <r>
    <s v="Maestría En Ciencias De La Visión"/>
    <x v="37"/>
    <x v="0"/>
    <x v="37"/>
    <n v="2500000"/>
  </r>
  <r>
    <s v="Maestría En Ciencias De La Visión"/>
    <x v="27"/>
    <x v="1"/>
    <x v="27"/>
    <n v="1000000"/>
  </r>
  <r>
    <s v="Maestría En Ciencias De La Visión"/>
    <x v="1"/>
    <x v="1"/>
    <x v="1"/>
    <n v="300000"/>
  </r>
  <r>
    <s v="Especialización En Ortoptica Y Terapia Visual"/>
    <x v="31"/>
    <x v="1"/>
    <x v="31"/>
    <n v="3000000"/>
  </r>
  <r>
    <s v="Maestría En Ciencias De La Visión"/>
    <x v="24"/>
    <x v="0"/>
    <x v="24"/>
    <n v="1000000"/>
  </r>
  <r>
    <s v="Maestría En Ciencias De La Visión"/>
    <x v="11"/>
    <x v="1"/>
    <x v="11"/>
    <n v="700000"/>
  </r>
  <r>
    <s v="Ciencias De La Salud"/>
    <x v="42"/>
    <x v="1"/>
    <x v="42"/>
    <n v="5000000"/>
  </r>
  <r>
    <s v="Economía"/>
    <x v="13"/>
    <x v="1"/>
    <x v="13"/>
    <n v="1161400"/>
  </r>
  <r>
    <s v="Economía"/>
    <x v="8"/>
    <x v="0"/>
    <x v="8"/>
    <n v="3384000"/>
  </r>
  <r>
    <s v="Economía"/>
    <x v="4"/>
    <x v="1"/>
    <x v="4"/>
    <n v="464000"/>
  </r>
  <r>
    <s v="Economía"/>
    <x v="12"/>
    <x v="1"/>
    <x v="12"/>
    <n v="2322000"/>
  </r>
  <r>
    <s v="Economía"/>
    <x v="9"/>
    <x v="1"/>
    <x v="9"/>
    <n v="1430000"/>
  </r>
  <r>
    <s v="Economía"/>
    <x v="11"/>
    <x v="1"/>
    <x v="11"/>
    <n v="680000"/>
  </r>
  <r>
    <s v="Economía"/>
    <x v="15"/>
    <x v="1"/>
    <x v="15"/>
    <n v="1393000"/>
  </r>
  <r>
    <s v="Economía"/>
    <x v="1"/>
    <x v="1"/>
    <x v="1"/>
    <n v="464000"/>
  </r>
  <r>
    <s v="Economía"/>
    <x v="26"/>
    <x v="1"/>
    <x v="26"/>
    <n v="520000"/>
  </r>
  <r>
    <s v="Economía"/>
    <x v="25"/>
    <x v="1"/>
    <x v="25"/>
    <n v="520000"/>
  </r>
  <r>
    <s v="Economía"/>
    <x v="0"/>
    <x v="0"/>
    <x v="0"/>
    <n v="8475000"/>
  </r>
  <r>
    <s v="Economía"/>
    <x v="7"/>
    <x v="1"/>
    <x v="7"/>
    <n v="212500"/>
  </r>
  <r>
    <s v="Economía"/>
    <x v="16"/>
    <x v="0"/>
    <x v="16"/>
    <n v="212500"/>
  </r>
  <r>
    <s v="Trabajo Social"/>
    <x v="13"/>
    <x v="1"/>
    <x v="13"/>
    <n v="1567000"/>
  </r>
  <r>
    <s v="Trabajo Social"/>
    <x v="31"/>
    <x v="1"/>
    <x v="31"/>
    <n v="1567000"/>
  </r>
  <r>
    <s v="Trabajo Social"/>
    <x v="8"/>
    <x v="0"/>
    <x v="8"/>
    <n v="1500000"/>
  </r>
  <r>
    <s v="Trabajo Social"/>
    <x v="8"/>
    <x v="0"/>
    <x v="8"/>
    <n v="3700000"/>
  </r>
  <r>
    <s v="Trabajo Social"/>
    <x v="8"/>
    <x v="0"/>
    <x v="8"/>
    <n v="1900000"/>
  </r>
  <r>
    <s v="Trabajo Social"/>
    <x v="8"/>
    <x v="0"/>
    <x v="8"/>
    <n v="600000"/>
  </r>
  <r>
    <s v="Trabajo Social"/>
    <x v="4"/>
    <x v="1"/>
    <x v="4"/>
    <n v="587000"/>
  </r>
  <r>
    <s v="Trabajo Social"/>
    <x v="4"/>
    <x v="1"/>
    <x v="4"/>
    <n v="587000"/>
  </r>
  <r>
    <s v="Trabajo Social"/>
    <x v="9"/>
    <x v="1"/>
    <x v="9"/>
    <n v="2100000"/>
  </r>
  <r>
    <s v="Trabajo Social"/>
    <x v="9"/>
    <x v="1"/>
    <x v="9"/>
    <n v="250000"/>
  </r>
  <r>
    <s v="Trabajo Social"/>
    <x v="11"/>
    <x v="1"/>
    <x v="11"/>
    <n v="783683"/>
  </r>
  <r>
    <s v="Trabajo Social"/>
    <x v="15"/>
    <x v="1"/>
    <x v="15"/>
    <n v="1567000"/>
  </r>
  <r>
    <s v="Trabajo Social"/>
    <x v="1"/>
    <x v="1"/>
    <x v="1"/>
    <n v="783000"/>
  </r>
  <r>
    <s v="Trabajo Social"/>
    <x v="3"/>
    <x v="0"/>
    <x v="3"/>
    <n v="783000"/>
  </r>
  <r>
    <s v="Trabajo Social"/>
    <x v="16"/>
    <x v="0"/>
    <x v="16"/>
    <n v="200000"/>
  </r>
  <r>
    <s v="Trabajo Social"/>
    <x v="12"/>
    <x v="1"/>
    <x v="12"/>
    <n v="1660981"/>
  </r>
  <r>
    <s v="Negocios Y Relaciones Internacionales"/>
    <x v="13"/>
    <x v="1"/>
    <x v="13"/>
    <n v="2000000"/>
  </r>
  <r>
    <s v="Negocios Y Relaciones Internacionales"/>
    <x v="12"/>
    <x v="1"/>
    <x v="12"/>
    <n v="2100000"/>
  </r>
  <r>
    <s v="Negocios Y Relaciones Internacionales"/>
    <x v="31"/>
    <x v="1"/>
    <x v="31"/>
    <n v="2100000"/>
  </r>
  <r>
    <s v="Negocios Y Relaciones Internacionales"/>
    <x v="8"/>
    <x v="0"/>
    <x v="8"/>
    <n v="2800000"/>
  </r>
  <r>
    <s v="Negocios Y Relaciones Internacionales"/>
    <x v="8"/>
    <x v="0"/>
    <x v="8"/>
    <n v="4000000"/>
  </r>
  <r>
    <s v="Negocios Y Relaciones Internacionales"/>
    <x v="8"/>
    <x v="0"/>
    <x v="8"/>
    <n v="2600000"/>
  </r>
  <r>
    <s v="Negocios Y Relaciones Internacionales"/>
    <x v="8"/>
    <x v="0"/>
    <x v="8"/>
    <n v="1000000"/>
  </r>
  <r>
    <s v="Negocios Y Relaciones Internacionales"/>
    <x v="8"/>
    <x v="0"/>
    <x v="8"/>
    <n v="3200000"/>
  </r>
  <r>
    <s v="Negocios Y Relaciones Internacionales"/>
    <x v="8"/>
    <x v="0"/>
    <x v="8"/>
    <n v="2800000"/>
  </r>
  <r>
    <s v="Negocios Y Relaciones Internacionales"/>
    <x v="9"/>
    <x v="1"/>
    <x v="9"/>
    <n v="1920000"/>
  </r>
  <r>
    <s v="Negocios Y Relaciones Internacionales"/>
    <x v="1"/>
    <x v="1"/>
    <x v="1"/>
    <n v="1152000"/>
  </r>
  <r>
    <s v="Negocios Y Relaciones Internacionales"/>
    <x v="15"/>
    <x v="1"/>
    <x v="15"/>
    <n v="1152000"/>
  </r>
  <r>
    <s v="Negocios Y Relaciones Internacionales"/>
    <x v="11"/>
    <x v="1"/>
    <x v="11"/>
    <n v="768000"/>
  </r>
  <r>
    <s v="Negocios Y Relaciones Internacionales"/>
    <x v="22"/>
    <x v="1"/>
    <x v="22"/>
    <n v="1536000"/>
  </r>
  <r>
    <s v="Negocios Y Relaciones Internacionales"/>
    <x v="0"/>
    <x v="0"/>
    <x v="0"/>
    <n v="5377000"/>
  </r>
  <r>
    <s v="Negocios Y Relaciones Internacionales"/>
    <x v="16"/>
    <x v="0"/>
    <x v="16"/>
    <n v="768000"/>
  </r>
  <r>
    <s v="Negocios Y Relaciones Internacionales"/>
    <x v="7"/>
    <x v="1"/>
    <x v="7"/>
    <n v="768000"/>
  </r>
  <r>
    <s v="Negocios Y Relaciones Internacionales"/>
    <x v="26"/>
    <x v="1"/>
    <x v="26"/>
    <n v="633344"/>
  </r>
  <r>
    <s v="Finanzas Y Comercio Internacional"/>
    <x v="0"/>
    <x v="0"/>
    <x v="0"/>
    <n v="62160000"/>
  </r>
  <r>
    <s v="Finanzas Y Comercio Internacional"/>
    <x v="12"/>
    <x v="1"/>
    <x v="12"/>
    <n v="1630000"/>
  </r>
  <r>
    <s v="Finanzas Y Comercio Internacional"/>
    <x v="9"/>
    <x v="1"/>
    <x v="9"/>
    <n v="250000"/>
  </r>
  <r>
    <s v="Finanzas Y Comercio Internacional"/>
    <x v="9"/>
    <x v="1"/>
    <x v="9"/>
    <n v="1500000"/>
  </r>
  <r>
    <s v="Finanzas Y Comercio Internacional"/>
    <x v="11"/>
    <x v="1"/>
    <x v="11"/>
    <n v="1215680"/>
  </r>
  <r>
    <s v="Finanzas Y Comercio Internacional"/>
    <x v="15"/>
    <x v="1"/>
    <x v="15"/>
    <n v="1629000"/>
  </r>
  <r>
    <s v="Finanzas Y Comercio Internacional"/>
    <x v="8"/>
    <x v="0"/>
    <x v="8"/>
    <n v="2036000"/>
  </r>
  <r>
    <s v="Finanzas Y Comercio Internacional"/>
    <x v="26"/>
    <x v="1"/>
    <x v="26"/>
    <n v="450000"/>
  </r>
  <r>
    <s v="Finanzas Y Comercio Internacional"/>
    <x v="3"/>
    <x v="0"/>
    <x v="3"/>
    <n v="2520000"/>
  </r>
  <r>
    <s v="Finanzas Y Comercio Internacional"/>
    <x v="16"/>
    <x v="0"/>
    <x v="16"/>
    <n v="2444444"/>
  </r>
  <r>
    <s v="Finanzas Y Comercio Internacional"/>
    <x v="1"/>
    <x v="1"/>
    <x v="1"/>
    <n v="754636"/>
  </r>
  <r>
    <s v="Ciencias Economicas Y Sociales"/>
    <x v="12"/>
    <x v="1"/>
    <x v="12"/>
    <n v="2324000"/>
  </r>
  <r>
    <s v="Ciencias Economicas Y Sociales"/>
    <x v="13"/>
    <x v="1"/>
    <x v="13"/>
    <n v="1743000"/>
  </r>
  <r>
    <s v="Ciencias Economicas Y Sociales"/>
    <x v="8"/>
    <x v="0"/>
    <x v="8"/>
    <n v="11800000"/>
  </r>
  <r>
    <s v="Ciencias Economicas Y Sociales"/>
    <x v="8"/>
    <x v="0"/>
    <x v="8"/>
    <n v="2000000"/>
  </r>
  <r>
    <s v="Ciencias Economicas Y Sociales"/>
    <x v="8"/>
    <x v="0"/>
    <x v="8"/>
    <n v="6000000"/>
  </r>
  <r>
    <s v="Ciencias Economicas Y Sociales"/>
    <x v="4"/>
    <x v="1"/>
    <x v="4"/>
    <n v="2906000"/>
  </r>
  <r>
    <s v="Ciencias Economicas Y Sociales"/>
    <x v="9"/>
    <x v="1"/>
    <x v="9"/>
    <n v="6974000"/>
  </r>
  <r>
    <s v="Ciencias Economicas Y Sociales"/>
    <x v="11"/>
    <x v="1"/>
    <x v="11"/>
    <n v="1088000"/>
  </r>
  <r>
    <s v="Ciencias Economicas Y Sociales"/>
    <x v="15"/>
    <x v="1"/>
    <x v="15"/>
    <n v="3487000"/>
  </r>
  <r>
    <s v="Ciencias Economicas Y Sociales"/>
    <x v="1"/>
    <x v="1"/>
    <x v="1"/>
    <n v="1744000"/>
  </r>
  <r>
    <s v="Ciencias Economicas Y Sociales"/>
    <x v="26"/>
    <x v="1"/>
    <x v="26"/>
    <n v="1162000"/>
  </r>
  <r>
    <s v="Ciencias Economicas Y Sociales"/>
    <x v="6"/>
    <x v="1"/>
    <x v="6"/>
    <n v="1162000"/>
  </r>
  <r>
    <s v="Ciencias Economicas Y Sociales"/>
    <x v="16"/>
    <x v="0"/>
    <x v="16"/>
    <n v="1742584"/>
  </r>
  <r>
    <s v="Ciencias Economicas Y Sociales"/>
    <x v="12"/>
    <x v="1"/>
    <x v="12"/>
    <n v="14400000"/>
  </r>
  <r>
    <s v="Ciencias Economicas Y Sociales"/>
    <x v="12"/>
    <x v="1"/>
    <x v="12"/>
    <n v="1200000"/>
  </r>
  <r>
    <s v="Ciencias Economicas Y Sociales"/>
    <x v="8"/>
    <x v="0"/>
    <x v="8"/>
    <n v="611000"/>
  </r>
  <r>
    <s v="Ciencias Economicas Y Sociales"/>
    <x v="9"/>
    <x v="1"/>
    <x v="9"/>
    <n v="720000"/>
  </r>
  <r>
    <s v="Ciencias Economicas Y Sociales"/>
    <x v="11"/>
    <x v="1"/>
    <x v="11"/>
    <n v="230000"/>
  </r>
  <r>
    <s v="Ciencias Economicas Y Sociales"/>
    <x v="15"/>
    <x v="1"/>
    <x v="15"/>
    <n v="480000"/>
  </r>
  <r>
    <s v="Ciencias Economicas Y Sociales"/>
    <x v="1"/>
    <x v="1"/>
    <x v="1"/>
    <n v="152729"/>
  </r>
  <r>
    <s v="Ciencias Economicas Y Sociales"/>
    <x v="4"/>
    <x v="1"/>
    <x v="4"/>
    <n v="720000"/>
  </r>
  <r>
    <s v="Ciencias Economicas Y Sociales"/>
    <x v="0"/>
    <x v="0"/>
    <x v="0"/>
    <n v="1200000"/>
  </r>
  <r>
    <s v="Ciencias Economicas Y Sociales"/>
    <x v="7"/>
    <x v="1"/>
    <x v="7"/>
    <n v="152000"/>
  </r>
  <r>
    <s v="Ciencias Economicas Y Sociales"/>
    <x v="3"/>
    <x v="0"/>
    <x v="3"/>
    <n v="225671"/>
  </r>
  <r>
    <s v="Maestría En Estudios Y Gestion Del Desarrollo"/>
    <x v="12"/>
    <x v="1"/>
    <x v="12"/>
    <n v="1910000"/>
  </r>
  <r>
    <s v="Maestría En Estudios Y Gestion Del Desarrollo"/>
    <x v="8"/>
    <x v="0"/>
    <x v="8"/>
    <n v="3272000"/>
  </r>
  <r>
    <s v="Maestría En Estudios Y Gestion Del Desarrollo"/>
    <x v="9"/>
    <x v="1"/>
    <x v="9"/>
    <n v="2180000"/>
  </r>
  <r>
    <s v="Maestría En Estudios Y Gestion Del Desarrollo"/>
    <x v="11"/>
    <x v="1"/>
    <x v="11"/>
    <n v="410000"/>
  </r>
  <r>
    <s v="Maestría En Estudios Y Gestion Del Desarrollo"/>
    <x v="15"/>
    <x v="1"/>
    <x v="15"/>
    <n v="682000"/>
  </r>
  <r>
    <s v="Maestría En Estudios Y Gestion Del Desarrollo"/>
    <x v="1"/>
    <x v="1"/>
    <x v="1"/>
    <n v="272000"/>
  </r>
  <r>
    <s v="Maestría En Estudios Y Gestion Del Desarrollo"/>
    <x v="0"/>
    <x v="0"/>
    <x v="0"/>
    <n v="3545000"/>
  </r>
  <r>
    <s v="Maestría En Estudios Y Gestion Del Desarrollo"/>
    <x v="4"/>
    <x v="1"/>
    <x v="4"/>
    <n v="1910000"/>
  </r>
  <r>
    <s v="Maestría En Estudios Y Gestion Del Desarrollo"/>
    <x v="16"/>
    <x v="0"/>
    <x v="16"/>
    <n v="259350"/>
  </r>
  <r>
    <s v="Especialización En Gerencia Financiera"/>
    <x v="12"/>
    <x v="1"/>
    <x v="12"/>
    <n v="1905000"/>
  </r>
  <r>
    <s v="Especialización En Gerencia Financiera"/>
    <x v="12"/>
    <x v="1"/>
    <x v="12"/>
    <n v="318000"/>
  </r>
  <r>
    <s v="Especialización En Gerencia Financiera"/>
    <x v="9"/>
    <x v="1"/>
    <x v="9"/>
    <n v="762000"/>
  </r>
  <r>
    <s v="Especialización En Gerencia Financiera"/>
    <x v="15"/>
    <x v="1"/>
    <x v="15"/>
    <n v="508000"/>
  </r>
  <r>
    <s v="Especialización En Gerencia Financiera"/>
    <x v="3"/>
    <x v="0"/>
    <x v="3"/>
    <n v="380000"/>
  </r>
  <r>
    <s v="Especialización En Gerencia Financiera"/>
    <x v="9"/>
    <x v="1"/>
    <x v="9"/>
    <n v="127000"/>
  </r>
  <r>
    <s v="Espec. En Planeación, Gestion Y Control Del Desarrollo Social"/>
    <x v="9"/>
    <x v="1"/>
    <x v="9"/>
    <n v="570000"/>
  </r>
  <r>
    <s v="Espec. En Planeación, Gestion Y Control Del Desarrollo Social"/>
    <x v="11"/>
    <x v="1"/>
    <x v="11"/>
    <n v="113000"/>
  </r>
  <r>
    <s v="Espec. En Planeación, Gestion Y Control Del Desarrollo Social"/>
    <x v="15"/>
    <x v="1"/>
    <x v="15"/>
    <n v="190000"/>
  </r>
  <r>
    <s v="Espec. En Planeación, Gestion Y Control Del Desarrollo Social"/>
    <x v="0"/>
    <x v="0"/>
    <x v="0"/>
    <n v="2100000"/>
  </r>
  <r>
    <s v="Espec. En Planeación, Gestion Y Control Del Desarrollo Social"/>
    <x v="1"/>
    <x v="1"/>
    <x v="1"/>
    <n v="114000"/>
  </r>
  <r>
    <s v="Espec. En Planeación, Gestion Y Control Del Desarrollo Social"/>
    <x v="7"/>
    <x v="1"/>
    <x v="7"/>
    <n v="268000"/>
  </r>
  <r>
    <s v="Espec. En Consultoría En Familia Y Redes Sociales"/>
    <x v="12"/>
    <x v="1"/>
    <x v="12"/>
    <n v="622000"/>
  </r>
  <r>
    <s v="Espec. En Consultoría En Familia Y Redes Sociales"/>
    <x v="31"/>
    <x v="1"/>
    <x v="31"/>
    <n v="444000"/>
  </r>
  <r>
    <s v="Espec. En Consultoría En Familia Y Redes Sociales"/>
    <x v="9"/>
    <x v="1"/>
    <x v="9"/>
    <n v="889000"/>
  </r>
  <r>
    <s v="Espec. En Consultoría En Familia Y Redes Sociales"/>
    <x v="15"/>
    <x v="1"/>
    <x v="15"/>
    <n v="800000"/>
  </r>
  <r>
    <s v="Espec. En Consultoría En Familia Y Redes Sociales"/>
    <x v="43"/>
    <x v="0"/>
    <x v="43"/>
    <n v="146400"/>
  </r>
  <r>
    <s v="Maestría En Gestion Documental Y Administración De Archivos"/>
    <x v="12"/>
    <x v="1"/>
    <x v="12"/>
    <n v="6060000"/>
  </r>
  <r>
    <s v="Maestría En Gestion Documental Y Administración De Archivos"/>
    <x v="9"/>
    <x v="1"/>
    <x v="9"/>
    <n v="1385000"/>
  </r>
  <r>
    <s v="Maestría En Gestion Documental Y Administración De Archivos"/>
    <x v="4"/>
    <x v="1"/>
    <x v="4"/>
    <n v="1039000"/>
  </r>
  <r>
    <s v="Maestría En Gestion Documental Y Administración De Archivos"/>
    <x v="11"/>
    <x v="1"/>
    <x v="11"/>
    <n v="347000"/>
  </r>
  <r>
    <s v="Maestría En Gestion Documental Y Administración De Archivos"/>
    <x v="1"/>
    <x v="1"/>
    <x v="1"/>
    <n v="347000"/>
  </r>
  <r>
    <s v="Maestría En Gestion Documental Y Administración De Archivos"/>
    <x v="16"/>
    <x v="0"/>
    <x v="16"/>
    <n v="175000"/>
  </r>
  <r>
    <s v="Maestría En Gestion Documental Y Administración De Archivos"/>
    <x v="7"/>
    <x v="1"/>
    <x v="7"/>
    <n v="175000"/>
  </r>
  <r>
    <s v="Sistemas De Información, Bibliotecología Y Archivística"/>
    <x v="12"/>
    <x v="1"/>
    <x v="12"/>
    <n v="3290000"/>
  </r>
  <r>
    <s v="Sistemas De Información, Bibliotecología Y Archivística"/>
    <x v="13"/>
    <x v="1"/>
    <x v="13"/>
    <n v="3290000"/>
  </r>
  <r>
    <s v="Sistemas De Información, Bibliotecología Y Archivística"/>
    <x v="4"/>
    <x v="1"/>
    <x v="4"/>
    <n v="1234000"/>
  </r>
  <r>
    <s v="Sistemas De Información, Bibliotecología Y Archivística"/>
    <x v="9"/>
    <x v="1"/>
    <x v="9"/>
    <n v="2468000"/>
  </r>
  <r>
    <s v="Sistemas De Información, Bibliotecología Y Archivística"/>
    <x v="11"/>
    <x v="1"/>
    <x v="11"/>
    <n v="412000"/>
  </r>
  <r>
    <s v="Sistemas De Información, Bibliotecología Y Archivística"/>
    <x v="1"/>
    <x v="1"/>
    <x v="1"/>
    <n v="1234000"/>
  </r>
  <r>
    <s v="Sistemas De Información, Bibliotecología Y Archivística"/>
    <x v="15"/>
    <x v="1"/>
    <x v="15"/>
    <n v="2056000"/>
  </r>
  <r>
    <s v="Sistemas De Información, Bibliotecología Y Archivística"/>
    <x v="3"/>
    <x v="0"/>
    <x v="3"/>
    <n v="2056452"/>
  </r>
  <r>
    <s v="Sistemas De Información, Bibliotecología Y Archivística"/>
    <x v="7"/>
    <x v="1"/>
    <x v="7"/>
    <n v="1645161"/>
  </r>
  <r>
    <s v="Sistemas De Información, Bibliotecología Y Archivística"/>
    <x v="16"/>
    <x v="0"/>
    <x v="16"/>
    <n v="1499171"/>
  </r>
  <r>
    <s v="Doctorado En Educación Y Sociedad (De)"/>
    <x v="12"/>
    <x v="1"/>
    <x v="51"/>
    <n v="5000000"/>
  </r>
  <r>
    <s v="Doctorado En Educación Y Sociedad (De)"/>
    <x v="12"/>
    <x v="1"/>
    <x v="51"/>
    <n v="5000000"/>
  </r>
  <r>
    <s v="Doctorado En Educación Y Sociedad (De)"/>
    <x v="31"/>
    <x v="1"/>
    <x v="31"/>
    <n v="91750896"/>
  </r>
  <r>
    <s v="Doctorado En Educación Y Sociedad (De)"/>
    <x v="31"/>
    <x v="1"/>
    <x v="31"/>
    <n v="110733840"/>
  </r>
  <r>
    <s v="Doctorado En Educación Y Sociedad (De)"/>
    <x v="31"/>
    <x v="1"/>
    <x v="31"/>
    <n v="24590160"/>
  </r>
  <r>
    <s v="Doctorado En Educación Y Sociedad (De)"/>
    <x v="31"/>
    <x v="1"/>
    <x v="31"/>
    <n v="21077280"/>
  </r>
  <r>
    <s v="Doctorado En Educación Y Sociedad (De)"/>
    <x v="31"/>
    <x v="1"/>
    <x v="31"/>
    <n v="68500224"/>
  </r>
  <r>
    <s v="Doctorado En Educación Y Sociedad (De)"/>
    <x v="31"/>
    <x v="1"/>
    <x v="31"/>
    <n v="26346240"/>
  </r>
  <r>
    <s v="Doctorado En Educación Y Sociedad (De)"/>
    <x v="31"/>
    <x v="1"/>
    <x v="31"/>
    <n v="52692480"/>
  </r>
  <r>
    <s v="Doctorado En Educación Y Sociedad (De)"/>
    <x v="31"/>
    <x v="1"/>
    <x v="31"/>
    <n v="780480"/>
  </r>
  <r>
    <s v="Doctorado En Educación Y Sociedad (De)"/>
    <x v="31"/>
    <x v="1"/>
    <x v="31"/>
    <n v="10146240"/>
  </r>
  <r>
    <s v="Doctorado En Educación Y Sociedad (De)"/>
    <x v="31"/>
    <x v="1"/>
    <x v="31"/>
    <n v="11707200"/>
  </r>
  <r>
    <s v="Doctorado En Educación Y Sociedad (De)"/>
    <x v="31"/>
    <x v="1"/>
    <x v="31"/>
    <n v="4682880"/>
  </r>
  <r>
    <s v="Doctorado En Educación Y Sociedad (De)"/>
    <x v="9"/>
    <x v="1"/>
    <x v="9"/>
    <n v="4350000"/>
  </r>
  <r>
    <s v="Doctorado En Educación Y Sociedad (De)"/>
    <x v="9"/>
    <x v="1"/>
    <x v="9"/>
    <n v="2750000"/>
  </r>
  <r>
    <s v="Doctorado En Educación Y Sociedad (De)"/>
    <x v="39"/>
    <x v="1"/>
    <x v="39"/>
    <n v="9000000"/>
  </r>
  <r>
    <s v="Doctorado En Educación Y Sociedad (De)"/>
    <x v="9"/>
    <x v="1"/>
    <x v="9"/>
    <n v="1500000"/>
  </r>
  <r>
    <s v="Doctorado En Educación Y Sociedad (De)"/>
    <x v="9"/>
    <x v="1"/>
    <x v="9"/>
    <n v="1500000"/>
  </r>
  <r>
    <s v="Doctorado En Educación Y Sociedad (De)"/>
    <x v="9"/>
    <x v="1"/>
    <x v="9"/>
    <n v="1500000"/>
  </r>
  <r>
    <s v="Doctorado En Educación Y Sociedad (De)"/>
    <x v="9"/>
    <x v="1"/>
    <x v="9"/>
    <n v="1800000"/>
  </r>
  <r>
    <s v="Doctorado En Educación Y Sociedad (De)"/>
    <x v="9"/>
    <x v="1"/>
    <x v="9"/>
    <n v="1800000"/>
  </r>
  <r>
    <s v="Doctorado En Educación Y Sociedad (De)"/>
    <x v="4"/>
    <x v="1"/>
    <x v="4"/>
    <n v="2500000"/>
  </r>
  <r>
    <s v="Doctorado En Educación Y Sociedad (De)"/>
    <x v="4"/>
    <x v="1"/>
    <x v="4"/>
    <n v="2500000"/>
  </r>
  <r>
    <s v="Doctorado En Educación Y Sociedad (De)"/>
    <x v="1"/>
    <x v="1"/>
    <x v="1"/>
    <n v="1000000"/>
  </r>
  <r>
    <s v="Doctorado En Educación Y Sociedad (De)"/>
    <x v="1"/>
    <x v="1"/>
    <x v="1"/>
    <n v="800000"/>
  </r>
  <r>
    <s v="Doctorado En Educación Y Sociedad (De)"/>
    <x v="9"/>
    <x v="1"/>
    <x v="9"/>
    <n v="5250000"/>
  </r>
  <r>
    <s v="Doctorado En Educación Y Sociedad (De)"/>
    <x v="23"/>
    <x v="1"/>
    <x v="23"/>
    <n v="250000"/>
  </r>
  <r>
    <s v="Doctorado En Educación Y Sociedad (De)"/>
    <x v="23"/>
    <x v="1"/>
    <x v="23"/>
    <n v="250000"/>
  </r>
  <r>
    <s v="Doctorado En Educación Y Sociedad (De)"/>
    <x v="15"/>
    <x v="1"/>
    <x v="15"/>
    <n v="500000"/>
  </r>
  <r>
    <s v="Doctorado En Educación Y Sociedad (De)"/>
    <x v="15"/>
    <x v="1"/>
    <x v="15"/>
    <n v="400000"/>
  </r>
  <r>
    <s v="Licenciatura En Español Y Lenguas Extranjeras"/>
    <x v="12"/>
    <x v="1"/>
    <x v="12"/>
    <n v="4000000"/>
  </r>
  <r>
    <s v="Licenciatura En Español Y Lenguas Extranjeras"/>
    <x v="12"/>
    <x v="1"/>
    <x v="12"/>
    <n v="1800000"/>
  </r>
  <r>
    <s v="Licenciatura En Español Y Lenguas Extranjeras"/>
    <x v="31"/>
    <x v="1"/>
    <x v="31"/>
    <n v="1000000"/>
  </r>
  <r>
    <s v="Licenciatura En Español Y Lenguas Extranjeras"/>
    <x v="31"/>
    <x v="1"/>
    <x v="31"/>
    <n v="1000000"/>
  </r>
  <r>
    <s v="Licenciatura En Español Y Lenguas Extranjeras"/>
    <x v="8"/>
    <x v="0"/>
    <x v="8"/>
    <n v="3000000"/>
  </r>
  <r>
    <s v="Licenciatura En Español Y Lenguas Extranjeras"/>
    <x v="6"/>
    <x v="1"/>
    <x v="6"/>
    <n v="500000"/>
  </r>
  <r>
    <s v="Licenciatura En Español Y Lenguas Extranjeras"/>
    <x v="0"/>
    <x v="0"/>
    <x v="0"/>
    <n v="9500000"/>
  </r>
  <r>
    <s v="Licenciatura En Español Y Lenguas Extranjeras"/>
    <x v="9"/>
    <x v="1"/>
    <x v="9"/>
    <n v="2000000"/>
  </r>
  <r>
    <s v="Licenciatura En Español Y Lenguas Extranjeras"/>
    <x v="9"/>
    <x v="1"/>
    <x v="9"/>
    <n v="5500000"/>
  </r>
  <r>
    <s v="Licenciatura En Español Y Lenguas Extranjeras"/>
    <x v="9"/>
    <x v="1"/>
    <x v="9"/>
    <n v="2500000"/>
  </r>
  <r>
    <s v="Doctorado En Educación Y Sociedad (De)"/>
    <x v="9"/>
    <x v="1"/>
    <x v="9"/>
    <n v="1800000"/>
  </r>
  <r>
    <s v="Licenciatura En Español Y Lenguas Extranjeras"/>
    <x v="39"/>
    <x v="1"/>
    <x v="39"/>
    <n v="400000"/>
  </r>
  <r>
    <s v="Licenciatura En Español Y Lenguas Extranjeras"/>
    <x v="11"/>
    <x v="1"/>
    <x v="11"/>
    <n v="150000"/>
  </r>
  <r>
    <s v="Licenciatura En Español Y Lenguas Extranjeras"/>
    <x v="1"/>
    <x v="1"/>
    <x v="1"/>
    <n v="1000000"/>
  </r>
  <r>
    <s v="Licenciatura En Español Y Lenguas Extranjeras"/>
    <x v="11"/>
    <x v="1"/>
    <x v="11"/>
    <n v="150000"/>
  </r>
  <r>
    <s v="Licenciatura En Español Y Lenguas Extranjeras"/>
    <x v="23"/>
    <x v="1"/>
    <x v="23"/>
    <n v="200000"/>
  </r>
  <r>
    <s v="Licenciatura En Español Y Lenguas Extranjeras"/>
    <x v="1"/>
    <x v="1"/>
    <x v="1"/>
    <n v="1500000"/>
  </r>
  <r>
    <s v="Licenciatura En Español Y Lenguas Extranjeras"/>
    <x v="30"/>
    <x v="1"/>
    <x v="30"/>
    <n v="2000000"/>
  </r>
  <r>
    <s v="Licenciatura En Español Y Lenguas Extranjeras"/>
    <x v="25"/>
    <x v="1"/>
    <x v="25"/>
    <n v="1000000"/>
  </r>
  <r>
    <s v="Licenciatura En Español Y Lenguas Extranjeras"/>
    <x v="15"/>
    <x v="1"/>
    <x v="15"/>
    <n v="1000000"/>
  </r>
  <r>
    <s v="Licenciatura En Español Y Lenguas Extranjeras"/>
    <x v="15"/>
    <x v="1"/>
    <x v="15"/>
    <n v="1000000"/>
  </r>
  <r>
    <s v="Licenciatura En Español Y Lenguas Extranjeras"/>
    <x v="0"/>
    <x v="0"/>
    <x v="0"/>
    <n v="9500000"/>
  </r>
  <r>
    <s v="Licenciatura En Español Y Lenguas Extranjeras"/>
    <x v="23"/>
    <x v="1"/>
    <x v="23"/>
    <n v="300000"/>
  </r>
  <r>
    <s v="Licenciatura En Lenguas- Mosquera"/>
    <x v="12"/>
    <x v="1"/>
    <x v="12"/>
    <n v="500000"/>
  </r>
  <r>
    <s v="Licenciatura En Lenguas- Mosquera"/>
    <x v="0"/>
    <x v="0"/>
    <x v="0"/>
    <n v="2500000"/>
  </r>
  <r>
    <s v="Licenciatura En Lenguas- Mosquera"/>
    <x v="9"/>
    <x v="1"/>
    <x v="9"/>
    <n v="250000"/>
  </r>
  <r>
    <s v="Licenciatura En Lenguas- Mosquera"/>
    <x v="9"/>
    <x v="1"/>
    <x v="9"/>
    <n v="250000"/>
  </r>
  <r>
    <s v="Licenciatura En Lenguas- Mosquera"/>
    <x v="12"/>
    <x v="1"/>
    <x v="12"/>
    <n v="500000"/>
  </r>
  <r>
    <s v="Maestría En Didáctica De Las Lenguas"/>
    <x v="12"/>
    <x v="1"/>
    <x v="12"/>
    <n v="3500000"/>
  </r>
  <r>
    <s v="Maestría En Didáctica De Las Lenguas"/>
    <x v="12"/>
    <x v="1"/>
    <x v="12"/>
    <n v="2000000"/>
  </r>
  <r>
    <s v="Maestría En Didáctica De Las Lenguas"/>
    <x v="31"/>
    <x v="1"/>
    <x v="31"/>
    <n v="600000"/>
  </r>
  <r>
    <s v="Maestría En Didáctica De Las Lenguas"/>
    <x v="31"/>
    <x v="1"/>
    <x v="31"/>
    <n v="500000"/>
  </r>
  <r>
    <s v="Maestría En Didáctica De Las Lenguas"/>
    <x v="6"/>
    <x v="1"/>
    <x v="6"/>
    <n v="500000"/>
  </r>
  <r>
    <s v="Maestría En Didáctica De Las Lenguas"/>
    <x v="4"/>
    <x v="1"/>
    <x v="4"/>
    <n v="800000"/>
  </r>
  <r>
    <s v="Maestría En Didáctica De Las Lenguas"/>
    <x v="4"/>
    <x v="1"/>
    <x v="4"/>
    <n v="700000"/>
  </r>
  <r>
    <s v="Maestría En Didáctica De Las Lenguas"/>
    <x v="9"/>
    <x v="1"/>
    <x v="9"/>
    <n v="700000"/>
  </r>
  <r>
    <s v="Maestría En Didáctica De Las Lenguas"/>
    <x v="9"/>
    <x v="1"/>
    <x v="9"/>
    <n v="750000"/>
  </r>
  <r>
    <s v="Maestría En Didáctica De Las Lenguas"/>
    <x v="11"/>
    <x v="1"/>
    <x v="11"/>
    <n v="150000"/>
  </r>
  <r>
    <s v="Maestría En Didáctica De Las Lenguas"/>
    <x v="11"/>
    <x v="1"/>
    <x v="11"/>
    <n v="150000"/>
  </r>
  <r>
    <s v="Maestría En Didáctica De Las Lenguas"/>
    <x v="1"/>
    <x v="1"/>
    <x v="1"/>
    <n v="500000"/>
  </r>
  <r>
    <s v="Maestría En Didáctica De Las Lenguas"/>
    <x v="0"/>
    <x v="0"/>
    <x v="0"/>
    <n v="2500000"/>
  </r>
  <r>
    <s v="Maestría En Didáctica De Las Lenguas"/>
    <x v="15"/>
    <x v="1"/>
    <x v="15"/>
    <n v="600000"/>
  </r>
  <r>
    <s v="Maestría En Didáctica De Las Lenguas"/>
    <x v="15"/>
    <x v="1"/>
    <x v="15"/>
    <n v="550000"/>
  </r>
  <r>
    <s v="Maestría En Didáctica De Las Lenguas- Mosquera"/>
    <x v="9"/>
    <x v="1"/>
    <x v="9"/>
    <n v="500000"/>
  </r>
  <r>
    <s v="Maestría En Didáctica De Las Lenguas- Mosquera"/>
    <x v="23"/>
    <x v="1"/>
    <x v="23"/>
    <n v="100000"/>
  </r>
  <r>
    <s v="Maestría En Didáctica De Las Lenguas- Mosquera"/>
    <x v="1"/>
    <x v="1"/>
    <x v="1"/>
    <n v="400000"/>
  </r>
  <r>
    <s v="Maestria En Diseño Y Gestión De Escenarios Virtuales"/>
    <x v="12"/>
    <x v="1"/>
    <x v="12"/>
    <n v="1000000"/>
  </r>
  <r>
    <s v="Maestria En Diseño Y Gestión De Escenarios Virtuales"/>
    <x v="12"/>
    <x v="1"/>
    <x v="12"/>
    <n v="1000000"/>
  </r>
  <r>
    <s v="Maestria En Diseño Y Gestión De Escenarios Virtuales"/>
    <x v="8"/>
    <x v="0"/>
    <x v="8"/>
    <n v="500000"/>
  </r>
  <r>
    <s v="Maestria En Diseño Y Gestión De Escenarios Virtuales"/>
    <x v="30"/>
    <x v="1"/>
    <x v="30"/>
    <n v="1500000"/>
  </r>
  <r>
    <s v="Maestria En Diseño Y Gestión De Escenarios Virtuales"/>
    <x v="30"/>
    <x v="1"/>
    <x v="30"/>
    <n v="1500000"/>
  </r>
  <r>
    <s v="Maestria En Diseño Y Gestión De Escenarios Virtuales"/>
    <x v="15"/>
    <x v="1"/>
    <x v="15"/>
    <n v="500000"/>
  </r>
  <r>
    <s v="Maestria En Diseño Y Gestión De Escenarios Virtuales"/>
    <x v="9"/>
    <x v="1"/>
    <x v="9"/>
    <n v="500000"/>
  </r>
  <r>
    <s v="Maestría En Didáctica De Las Lenguas- Yopal"/>
    <x v="4"/>
    <x v="1"/>
    <x v="4"/>
    <n v="3250000"/>
  </r>
  <r>
    <s v="Maestría En Didáctica De Las Lenguas- Yopal"/>
    <x v="1"/>
    <x v="1"/>
    <x v="1"/>
    <n v="500000"/>
  </r>
  <r>
    <s v="Licenciatura En Educación Religiosa"/>
    <x v="12"/>
    <x v="1"/>
    <x v="12"/>
    <n v="300000"/>
  </r>
  <r>
    <s v="Licenciatura En Educación Religiosa"/>
    <x v="12"/>
    <x v="1"/>
    <x v="12"/>
    <n v="400000"/>
  </r>
  <r>
    <s v="Licenciatura En Educación Religiosa"/>
    <x v="31"/>
    <x v="1"/>
    <x v="31"/>
    <n v="500000"/>
  </r>
  <r>
    <s v="Licenciatura En Educación Religiosa"/>
    <x v="31"/>
    <x v="1"/>
    <x v="31"/>
    <n v="500000"/>
  </r>
  <r>
    <s v="Licenciatura En Educación Religiosa"/>
    <x v="6"/>
    <x v="1"/>
    <x v="6"/>
    <n v="300000"/>
  </r>
  <r>
    <s v="Licenciatura En Educación Religiosa"/>
    <x v="9"/>
    <x v="1"/>
    <x v="9"/>
    <n v="300000"/>
  </r>
  <r>
    <s v="Licenciatura En Educación Religiosa"/>
    <x v="9"/>
    <x v="1"/>
    <x v="9"/>
    <n v="300000"/>
  </r>
  <r>
    <s v="Licenciatura En Educación Religiosa"/>
    <x v="39"/>
    <x v="1"/>
    <x v="39"/>
    <n v="300000"/>
  </r>
  <r>
    <s v="Licenciatura En Educación Religiosa"/>
    <x v="23"/>
    <x v="1"/>
    <x v="23"/>
    <n v="150000"/>
  </r>
  <r>
    <s v="Licenciatura En Educación Religiosa"/>
    <x v="23"/>
    <x v="1"/>
    <x v="23"/>
    <n v="150000"/>
  </r>
  <r>
    <s v="Licenciatura En Educación Religiosa"/>
    <x v="1"/>
    <x v="1"/>
    <x v="1"/>
    <n v="1000000"/>
  </r>
  <r>
    <s v="Licenciatura En Educación Religiosa"/>
    <x v="1"/>
    <x v="1"/>
    <x v="1"/>
    <n v="500000"/>
  </r>
  <r>
    <s v="Licenciatura En Educación Religiosa"/>
    <x v="25"/>
    <x v="1"/>
    <x v="25"/>
    <n v="400000"/>
  </r>
  <r>
    <s v="Licenciatura En Educación Religiosa"/>
    <x v="25"/>
    <x v="1"/>
    <x v="25"/>
    <n v="400000"/>
  </r>
  <r>
    <s v="Licenciatura En Educación Religiosa"/>
    <x v="30"/>
    <x v="1"/>
    <x v="30"/>
    <n v="500000"/>
  </r>
  <r>
    <s v="Licenciatura En Educación Religiosa"/>
    <x v="15"/>
    <x v="1"/>
    <x v="15"/>
    <n v="500000"/>
  </r>
  <r>
    <s v="Maestría En Docencia"/>
    <x v="12"/>
    <x v="1"/>
    <x v="12"/>
    <n v="1000000"/>
  </r>
  <r>
    <s v="Maestría En Docencia"/>
    <x v="12"/>
    <x v="1"/>
    <x v="12"/>
    <n v="2000000"/>
  </r>
  <r>
    <s v="Maestría En Docencia"/>
    <x v="12"/>
    <x v="1"/>
    <x v="12"/>
    <n v="1000000"/>
  </r>
  <r>
    <s v="Maestría En Docencia"/>
    <x v="31"/>
    <x v="1"/>
    <x v="31"/>
    <n v="2500000"/>
  </r>
  <r>
    <s v="Maestría En Docencia"/>
    <x v="31"/>
    <x v="1"/>
    <x v="31"/>
    <n v="2500000"/>
  </r>
  <r>
    <s v="Maestría En Docencia"/>
    <x v="4"/>
    <x v="1"/>
    <x v="4"/>
    <n v="750000"/>
  </r>
  <r>
    <s v="Maestría En Docencia"/>
    <x v="4"/>
    <x v="1"/>
    <x v="4"/>
    <n v="750000"/>
  </r>
  <r>
    <s v="Maestría En Docencia"/>
    <x v="9"/>
    <x v="1"/>
    <x v="9"/>
    <n v="300000"/>
  </r>
  <r>
    <s v="Maestría En Docencia"/>
    <x v="9"/>
    <x v="1"/>
    <x v="9"/>
    <n v="300000"/>
  </r>
  <r>
    <s v="Maestría En Docencia"/>
    <x v="39"/>
    <x v="1"/>
    <x v="39"/>
    <n v="200000"/>
  </r>
  <r>
    <s v="Maestría En Docencia"/>
    <x v="39"/>
    <x v="1"/>
    <x v="39"/>
    <n v="200000"/>
  </r>
  <r>
    <s v="Maestría En Docencia"/>
    <x v="23"/>
    <x v="1"/>
    <x v="23"/>
    <n v="250000"/>
  </r>
  <r>
    <s v="Maestría En Docencia"/>
    <x v="23"/>
    <x v="1"/>
    <x v="23"/>
    <n v="250000"/>
  </r>
  <r>
    <s v="Maestría En Docencia"/>
    <x v="1"/>
    <x v="1"/>
    <x v="1"/>
    <n v="1000000"/>
  </r>
  <r>
    <s v="Maestría En Docencia"/>
    <x v="1"/>
    <x v="1"/>
    <x v="1"/>
    <n v="1000000"/>
  </r>
  <r>
    <s v="Maestría En Docencia"/>
    <x v="15"/>
    <x v="1"/>
    <x v="15"/>
    <n v="500000"/>
  </r>
  <r>
    <s v="Maestría En Docencia- Mosquera"/>
    <x v="12"/>
    <x v="1"/>
    <x v="12"/>
    <n v="1000000"/>
  </r>
  <r>
    <s v="Maestría En Docencia- Mosquera"/>
    <x v="12"/>
    <x v="1"/>
    <x v="12"/>
    <n v="1000000"/>
  </r>
  <r>
    <s v="Maestría En Docencia- Mosquera"/>
    <x v="9"/>
    <x v="1"/>
    <x v="9"/>
    <n v="250000"/>
  </r>
  <r>
    <s v="Maestría En Docencia- Mosquera"/>
    <x v="9"/>
    <x v="1"/>
    <x v="9"/>
    <n v="250000"/>
  </r>
  <r>
    <s v="Maestría En Docencia- Mosquera"/>
    <x v="9"/>
    <x v="1"/>
    <x v="9"/>
    <n v="300000"/>
  </r>
  <r>
    <s v="Doctorado En Educación Y Sociedad (De)"/>
    <x v="16"/>
    <x v="0"/>
    <x v="16"/>
    <n v="461360"/>
  </r>
  <r>
    <s v="Licenciatura En Español Y Lenguas Extranjeras"/>
    <x v="4"/>
    <x v="1"/>
    <x v="4"/>
    <n v="19639760"/>
  </r>
  <r>
    <s v="Licenciatura En Educación Religiosa"/>
    <x v="15"/>
    <x v="1"/>
    <x v="15"/>
    <n v="139760"/>
  </r>
  <r>
    <s v="Maestría En Docencia"/>
    <x v="3"/>
    <x v="0"/>
    <x v="3"/>
    <n v="251400"/>
  </r>
  <r>
    <s v="Maestría En Didáctica De Las Lenguas"/>
    <x v="1"/>
    <x v="1"/>
    <x v="1"/>
    <n v="251400"/>
  </r>
  <r>
    <s v="Maestría En Docencia- Mosquera"/>
    <x v="6"/>
    <x v="1"/>
    <x v="6"/>
    <n v="251400"/>
  </r>
  <r>
    <s v="Maestria En Diseño Y Gestión De Escenarios Virtuales"/>
    <x v="31"/>
    <x v="1"/>
    <x v="31"/>
    <n v="1251400"/>
  </r>
  <r>
    <s v="Ciencias De La Educacion"/>
    <x v="12"/>
    <x v="1"/>
    <x v="12"/>
    <n v="54000000"/>
  </r>
  <r>
    <s v="Ciencias De La Educacion"/>
    <x v="31"/>
    <x v="1"/>
    <x v="31"/>
    <n v="2000000"/>
  </r>
  <r>
    <s v="Ciencias De La Educacion"/>
    <x v="8"/>
    <x v="0"/>
    <x v="8"/>
    <n v="4000000"/>
  </r>
  <r>
    <s v="Ciencias De La Educacion"/>
    <x v="8"/>
    <x v="0"/>
    <x v="8"/>
    <n v="4000000"/>
  </r>
  <r>
    <s v="Ciencias De La Educacion"/>
    <x v="6"/>
    <x v="1"/>
    <x v="6"/>
    <n v="300000"/>
  </r>
  <r>
    <s v="Ciencias De La Educacion"/>
    <x v="9"/>
    <x v="1"/>
    <x v="9"/>
    <n v="3500000"/>
  </r>
  <r>
    <s v="Ciencias De La Educacion"/>
    <x v="11"/>
    <x v="1"/>
    <x v="11"/>
    <n v="300000"/>
  </r>
  <r>
    <s v="Ciencias De La Educacion"/>
    <x v="23"/>
    <x v="1"/>
    <x v="23"/>
    <n v="150000"/>
  </r>
  <r>
    <s v="Ciencias De La Educacion"/>
    <x v="1"/>
    <x v="1"/>
    <x v="1"/>
    <n v="2000000"/>
  </r>
  <r>
    <s v="Ciencias De La Educacion"/>
    <x v="15"/>
    <x v="1"/>
    <x v="15"/>
    <n v="1000000"/>
  </r>
  <r>
    <s v="Ciencias De La Educacion"/>
    <x v="23"/>
    <x v="1"/>
    <x v="23"/>
    <n v="150000"/>
  </r>
  <r>
    <s v="Ciencias De La Educacion"/>
    <x v="1"/>
    <x v="1"/>
    <x v="1"/>
    <n v="2000000"/>
  </r>
  <r>
    <s v="Ciencias De La Educacion"/>
    <x v="15"/>
    <x v="1"/>
    <x v="15"/>
    <n v="1000000"/>
  </r>
  <r>
    <s v="Ciencias De La Educacion"/>
    <x v="9"/>
    <x v="1"/>
    <x v="9"/>
    <n v="3439760"/>
  </r>
  <r>
    <s v="Licenciatura en Educación Básica Primaria"/>
    <x v="12"/>
    <x v="1"/>
    <x v="12"/>
    <n v="8000000"/>
  </r>
  <r>
    <s v="Licenciatura en Educación Básica Primaria"/>
    <x v="9"/>
    <x v="1"/>
    <x v="9"/>
    <n v="500000"/>
  </r>
  <r>
    <s v="Licenciatura en Educación Básica Primaria"/>
    <x v="1"/>
    <x v="1"/>
    <x v="1"/>
    <n v="1500000"/>
  </r>
  <r>
    <s v="Licenciatura en Educación Básica Primaria"/>
    <x v="30"/>
    <x v="1"/>
    <x v="30"/>
    <n v="2500000"/>
  </r>
  <r>
    <s v="Licenciatura en Educación Básica Primaria"/>
    <x v="1"/>
    <x v="1"/>
    <x v="1"/>
    <n v="1500000"/>
  </r>
  <r>
    <s v="Licenciatura en Educación Básica Primaria"/>
    <x v="30"/>
    <x v="1"/>
    <x v="30"/>
    <n v="2139760"/>
  </r>
  <r>
    <s v="Licenciatura en Ciencias Naturales"/>
    <x v="12"/>
    <x v="1"/>
    <x v="12"/>
    <n v="8000000"/>
  </r>
  <r>
    <s v="Licenciatura en Ciencias Naturales"/>
    <x v="9"/>
    <x v="1"/>
    <x v="9"/>
    <n v="500000"/>
  </r>
  <r>
    <s v="Licenciatura en Ciencias Naturales"/>
    <x v="1"/>
    <x v="1"/>
    <x v="1"/>
    <n v="1500000"/>
  </r>
  <r>
    <s v="Licenciatura en Ciencias Naturales"/>
    <x v="1"/>
    <x v="1"/>
    <x v="1"/>
    <n v="1500000"/>
  </r>
  <r>
    <s v="Licenciatura en Ciencias Naturales"/>
    <x v="30"/>
    <x v="1"/>
    <x v="30"/>
    <n v="2500000"/>
  </r>
  <r>
    <s v="Licenciatura en Lengua Castellana y Literatura"/>
    <x v="12"/>
    <x v="1"/>
    <x v="12"/>
    <n v="8000000"/>
  </r>
  <r>
    <s v="Licenciatura en Lengua Castellana y Literatura"/>
    <x v="9"/>
    <x v="1"/>
    <x v="9"/>
    <n v="500000"/>
  </r>
  <r>
    <s v="Licenciatura en Lengua Castellana y Literatura"/>
    <x v="1"/>
    <x v="1"/>
    <x v="1"/>
    <n v="1500000"/>
  </r>
  <r>
    <s v="Licenciatura en Lengua Castellana y Literatura"/>
    <x v="1"/>
    <x v="1"/>
    <x v="1"/>
    <n v="1500000"/>
  </r>
  <r>
    <s v="Licenciatura en Lengua Castellana y Literatura"/>
    <x v="30"/>
    <x v="1"/>
    <x v="30"/>
    <n v="1500000"/>
  </r>
  <r>
    <s v="Licenciatura en Lengua Castellana y Literatura"/>
    <x v="30"/>
    <x v="1"/>
    <x v="30"/>
    <n v="2139760"/>
  </r>
  <r>
    <s v="Licenciatura en Lengua Castellana y Literatura"/>
    <x v="30"/>
    <x v="1"/>
    <x v="30"/>
    <n v="2500000"/>
  </r>
  <r>
    <s v="Licenciatura en Educación Básica Primaria"/>
    <x v="30"/>
    <x v="1"/>
    <x v="30"/>
    <n v="1500000"/>
  </r>
  <r>
    <s v="Licenciatura en Educación Básica Primaria"/>
    <x v="30"/>
    <x v="1"/>
    <x v="30"/>
    <n v="3860240"/>
  </r>
  <r>
    <s v="Licenciatura en Ciencias Naturales"/>
    <x v="30"/>
    <x v="1"/>
    <x v="30"/>
    <n v="3000000"/>
  </r>
  <r>
    <s v="Licenciatura en Ciencias Naturales"/>
    <x v="30"/>
    <x v="1"/>
    <x v="30"/>
    <n v="1500000"/>
  </r>
  <r>
    <s v="Licenciatura en Ciencias Naturales"/>
    <x v="30"/>
    <x v="1"/>
    <x v="30"/>
    <n v="3000000"/>
  </r>
  <r>
    <s v="Licenciatura en Lengua Castellana y Literatura"/>
    <x v="30"/>
    <x v="1"/>
    <x v="30"/>
    <n v="3000000"/>
  </r>
  <r>
    <s v="Licenciatura en Lengua Castellana y Literatura"/>
    <x v="30"/>
    <x v="1"/>
    <x v="30"/>
    <n v="1500000"/>
  </r>
  <r>
    <s v="Licenciatura En Lenguas- Mosquera"/>
    <x v="30"/>
    <x v="1"/>
    <x v="30"/>
    <n v="1000000"/>
  </r>
  <r>
    <s v="Licenciatura En Lenguas- Mosquera"/>
    <x v="30"/>
    <x v="1"/>
    <x v="30"/>
    <n v="751400"/>
  </r>
  <r>
    <s v="Licenciatura En Lenguas- Mosquera"/>
    <x v="30"/>
    <x v="1"/>
    <x v="30"/>
    <n v="500000"/>
  </r>
  <r>
    <s v="Licenciatura En Lenguas- Mosquera"/>
    <x v="30"/>
    <x v="1"/>
    <x v="30"/>
    <n v="500000"/>
  </r>
  <r>
    <s v="Maestría En Docencia- Mosquera"/>
    <x v="30"/>
    <x v="1"/>
    <x v="30"/>
    <n v="500000"/>
  </r>
  <r>
    <s v="Maestría En Docencia- Mosquera"/>
    <x v="30"/>
    <x v="1"/>
    <x v="30"/>
    <n v="500000"/>
  </r>
  <r>
    <s v="Maestría En Docencia- Mosquera"/>
    <x v="30"/>
    <x v="1"/>
    <x v="30"/>
    <n v="300000"/>
  </r>
  <r>
    <s v="Maestría En Docencia- Mosquera"/>
    <x v="30"/>
    <x v="1"/>
    <x v="30"/>
    <n v="300000"/>
  </r>
  <r>
    <s v="Maestría En Didáctica De Las Lenguas- Mosquera"/>
    <x v="30"/>
    <x v="1"/>
    <x v="30"/>
    <n v="2000000"/>
  </r>
  <r>
    <s v="Maestría En Didáctica De Las Lenguas- Mosquera"/>
    <x v="12"/>
    <x v="1"/>
    <x v="12"/>
    <n v="2000000"/>
  </r>
  <r>
    <s v="Maestría En Didáctica De Las Lenguas- Mosquera"/>
    <x v="30"/>
    <x v="1"/>
    <x v="30"/>
    <n v="500000"/>
  </r>
  <r>
    <s v="Licenciatura en Educación Básica Primaria"/>
    <x v="30"/>
    <x v="1"/>
    <x v="30"/>
    <n v="639760"/>
  </r>
  <r>
    <s v="Licenciatura en Educación Básica Primaria"/>
    <x v="30"/>
    <x v="1"/>
    <x v="30"/>
    <n v="3000000"/>
  </r>
  <r>
    <s v="Licenciatura en Educación Básica Primaria"/>
    <x v="9"/>
    <x v="1"/>
    <x v="9"/>
    <n v="139760"/>
  </r>
  <r>
    <s v="Licenciatura en Educación Básica Primaria"/>
    <x v="30"/>
    <x v="1"/>
    <x v="30"/>
    <n v="360240"/>
  </r>
  <r>
    <s v="Licenciatura en Ciencias Naturales"/>
    <x v="30"/>
    <x v="1"/>
    <x v="30"/>
    <n v="3000000"/>
  </r>
  <r>
    <s v="Licenciatura en Ciencias Naturales"/>
    <x v="30"/>
    <x v="1"/>
    <x v="30"/>
    <n v="639760"/>
  </r>
  <r>
    <s v="Licenciatura en Ciencias Naturales"/>
    <x v="9"/>
    <x v="1"/>
    <x v="9"/>
    <n v="139760"/>
  </r>
  <r>
    <s v="Licenciatura en Ciencias Naturales"/>
    <x v="30"/>
    <x v="1"/>
    <x v="30"/>
    <n v="360240"/>
  </r>
  <r>
    <s v="Licenciatura en Lengua Castellana y Literatura"/>
    <x v="30"/>
    <x v="1"/>
    <x v="30"/>
    <n v="3000000"/>
  </r>
  <r>
    <s v="Licenciatura en Lengua Castellana y Literatura"/>
    <x v="30"/>
    <x v="1"/>
    <x v="30"/>
    <n v="139760"/>
  </r>
  <r>
    <s v="Maestría En Didáctica De Las Lenguas- Yopal"/>
    <x v="30"/>
    <x v="1"/>
    <x v="30"/>
    <n v="639760"/>
  </r>
  <r>
    <s v="Licenciatura en Lengua Castellana y Literatura"/>
    <x v="30"/>
    <x v="1"/>
    <x v="30"/>
    <n v="360240"/>
  </r>
  <r>
    <s v="Oficina Facultad Ciencias Del Habitat"/>
    <x v="8"/>
    <x v="0"/>
    <x v="8"/>
    <n v="6500000"/>
  </r>
  <r>
    <s v="Oficina Facultad Ciencias Del Habitat"/>
    <x v="8"/>
    <x v="0"/>
    <x v="8"/>
    <n v="6000000"/>
  </r>
  <r>
    <s v="Oficina Facultad Ciencias Del Habitat"/>
    <x v="37"/>
    <x v="0"/>
    <x v="37"/>
    <n v="1500000"/>
  </r>
  <r>
    <s v="Oficina Facultad Ciencias Del Habitat"/>
    <x v="26"/>
    <x v="1"/>
    <x v="26"/>
    <n v="3000000"/>
  </r>
  <r>
    <s v="Oficina Facultad Ciencias Del Habitat"/>
    <x v="9"/>
    <x v="1"/>
    <x v="9"/>
    <n v="3000000"/>
  </r>
  <r>
    <s v="Oficina Facultad Ciencias Del Habitat"/>
    <x v="0"/>
    <x v="0"/>
    <x v="0"/>
    <n v="50000000"/>
  </r>
  <r>
    <s v="Oficina Facultad Ciencias Del Habitat"/>
    <x v="6"/>
    <x v="1"/>
    <x v="6"/>
    <n v="3000000"/>
  </r>
  <r>
    <s v="Oficina Facultad Ciencias Del Habitat"/>
    <x v="3"/>
    <x v="0"/>
    <x v="3"/>
    <n v="1000000"/>
  </r>
  <r>
    <s v="Oficina Facultad Ciencias Del Habitat"/>
    <x v="4"/>
    <x v="1"/>
    <x v="4"/>
    <n v="1000000"/>
  </r>
  <r>
    <s v="Oficina Facultad Ciencias Del Habitat"/>
    <x v="24"/>
    <x v="0"/>
    <x v="24"/>
    <n v="3000000"/>
  </r>
  <r>
    <s v="Oficina Facultad Ciencias Del Habitat"/>
    <x v="30"/>
    <x v="1"/>
    <x v="30"/>
    <n v="10500000"/>
  </r>
  <r>
    <s v="Oficina Facultad Ciencias Del Habitat"/>
    <x v="1"/>
    <x v="1"/>
    <x v="1"/>
    <n v="5000000"/>
  </r>
  <r>
    <s v="Oficina Facultad Ciencias Del Habitat"/>
    <x v="12"/>
    <x v="1"/>
    <x v="12"/>
    <n v="4000000"/>
  </r>
  <r>
    <s v="Oficina Facultad Ciencias Del Habitat"/>
    <x v="9"/>
    <x v="1"/>
    <x v="9"/>
    <n v="4500000"/>
  </r>
  <r>
    <s v="Arquitectura"/>
    <x v="9"/>
    <x v="1"/>
    <x v="9"/>
    <n v="3000000"/>
  </r>
  <r>
    <s v="Arquitectura"/>
    <x v="15"/>
    <x v="1"/>
    <x v="15"/>
    <n v="2000000"/>
  </r>
  <r>
    <s v="Arquitectura"/>
    <x v="25"/>
    <x v="1"/>
    <x v="25"/>
    <n v="7000000"/>
  </r>
  <r>
    <s v="Arquitectura"/>
    <x v="12"/>
    <x v="1"/>
    <x v="12"/>
    <n v="8500000"/>
  </r>
  <r>
    <s v="Arquitectura"/>
    <x v="31"/>
    <x v="1"/>
    <x v="31"/>
    <n v="30000000"/>
  </r>
  <r>
    <s v="Arquitectura"/>
    <x v="6"/>
    <x v="1"/>
    <x v="6"/>
    <n v="3419280"/>
  </r>
  <r>
    <s v="Urbanismo"/>
    <x v="9"/>
    <x v="1"/>
    <x v="9"/>
    <n v="2000000"/>
  </r>
  <r>
    <s v="Urbanismo"/>
    <x v="12"/>
    <x v="1"/>
    <x v="12"/>
    <n v="3000000"/>
  </r>
  <r>
    <s v="Urbanismo"/>
    <x v="3"/>
    <x v="0"/>
    <x v="3"/>
    <n v="751400"/>
  </r>
  <r>
    <s v="Maestria En Ciencias del Habitat"/>
    <x v="4"/>
    <x v="1"/>
    <x v="4"/>
    <n v="1500000"/>
  </r>
  <r>
    <s v="Maestria En Ciencias del Habitat"/>
    <x v="9"/>
    <x v="1"/>
    <x v="9"/>
    <n v="1500000"/>
  </r>
  <r>
    <s v="Maestria En Ciencias del Habitat"/>
    <x v="15"/>
    <x v="1"/>
    <x v="15"/>
    <n v="1000000"/>
  </r>
  <r>
    <s v="Maestria En Ciencias del Habitat"/>
    <x v="12"/>
    <x v="1"/>
    <x v="12"/>
    <n v="1000000"/>
  </r>
  <r>
    <s v="Maestria En Ciencias del Habitat"/>
    <x v="31"/>
    <x v="1"/>
    <x v="31"/>
    <n v="30000000"/>
  </r>
  <r>
    <s v="Maestria En Ciencias del Habitat"/>
    <x v="3"/>
    <x v="0"/>
    <x v="3"/>
    <n v="951400"/>
  </r>
  <r>
    <s v="Oficina Facultad Ingenieria"/>
    <x v="12"/>
    <x v="1"/>
    <x v="12"/>
    <n v="15000000"/>
  </r>
  <r>
    <s v="Oficina Facultad Ingenieria"/>
    <x v="8"/>
    <x v="0"/>
    <x v="8"/>
    <n v="8000000"/>
  </r>
  <r>
    <s v="Oficina Facultad Ingenieria"/>
    <x v="9"/>
    <x v="1"/>
    <x v="9"/>
    <n v="4000000"/>
  </r>
  <r>
    <s v="Oficina Facultad Ingenieria"/>
    <x v="9"/>
    <x v="1"/>
    <x v="9"/>
    <n v="450000"/>
  </r>
  <r>
    <s v="Oficina Facultad Ingenieria"/>
    <x v="9"/>
    <x v="1"/>
    <x v="9"/>
    <n v="9550000"/>
  </r>
  <r>
    <s v="Oficina Facultad Ingenieria"/>
    <x v="9"/>
    <x v="1"/>
    <x v="9"/>
    <n v="650000"/>
  </r>
  <r>
    <s v="Oficina Facultad Ingenieria"/>
    <x v="15"/>
    <x v="1"/>
    <x v="15"/>
    <n v="5000000"/>
  </r>
  <r>
    <s v="Oficina Facultad Ingenieria"/>
    <x v="15"/>
    <x v="1"/>
    <x v="15"/>
    <n v="10000000"/>
  </r>
  <r>
    <s v="Oficina Facultad Ingenieria"/>
    <x v="1"/>
    <x v="1"/>
    <x v="1"/>
    <n v="250000"/>
  </r>
  <r>
    <s v="Oficina Facultad Ingenieria"/>
    <x v="1"/>
    <x v="1"/>
    <x v="1"/>
    <n v="1500000"/>
  </r>
  <r>
    <s v="Oficina Facultad Ingenieria"/>
    <x v="1"/>
    <x v="1"/>
    <x v="1"/>
    <n v="1500000"/>
  </r>
  <r>
    <s v="Oficina Facultad Ingenieria"/>
    <x v="1"/>
    <x v="1"/>
    <x v="1"/>
    <n v="1000000"/>
  </r>
  <r>
    <s v="Oficina Facultad Ingenieria"/>
    <x v="1"/>
    <x v="1"/>
    <x v="1"/>
    <n v="750000"/>
  </r>
  <r>
    <s v="Oficina Facultad Ingenieria"/>
    <x v="25"/>
    <x v="1"/>
    <x v="25"/>
    <n v="1500000"/>
  </r>
  <r>
    <s v="Oficina Facultad Ingenieria"/>
    <x v="16"/>
    <x v="0"/>
    <x v="16"/>
    <n v="3350000"/>
  </r>
  <r>
    <s v="Oficina Facultad Ingenieria"/>
    <x v="26"/>
    <x v="1"/>
    <x v="26"/>
    <n v="1200000"/>
  </r>
  <r>
    <s v="Oficina Facultad Ingenieria"/>
    <x v="6"/>
    <x v="1"/>
    <x v="6"/>
    <n v="800000"/>
  </r>
  <r>
    <s v="Ingeniería Civil"/>
    <x v="31"/>
    <x v="1"/>
    <x v="31"/>
    <n v="1500000"/>
  </r>
  <r>
    <s v="Ingeniería Civil"/>
    <x v="8"/>
    <x v="0"/>
    <x v="8"/>
    <n v="4060000"/>
  </r>
  <r>
    <s v="Ingeniería Civil"/>
    <x v="4"/>
    <x v="1"/>
    <x v="4"/>
    <n v="6000000"/>
  </r>
  <r>
    <s v="Ingeniería Civil"/>
    <x v="1"/>
    <x v="1"/>
    <x v="1"/>
    <n v="1440000"/>
  </r>
  <r>
    <s v="Ingeniería Civil"/>
    <x v="9"/>
    <x v="1"/>
    <x v="9"/>
    <n v="1650000"/>
  </r>
  <r>
    <s v="Ingeniería Civil"/>
    <x v="9"/>
    <x v="1"/>
    <x v="9"/>
    <n v="450000"/>
  </r>
  <r>
    <s v="Ingeniería Civil"/>
    <x v="6"/>
    <x v="1"/>
    <x v="6"/>
    <n v="700000"/>
  </r>
  <r>
    <s v="Ingeniería Civil"/>
    <x v="26"/>
    <x v="1"/>
    <x v="26"/>
    <n v="8000000"/>
  </r>
  <r>
    <s v="Ingeniería Ambiental Y Sanitaria"/>
    <x v="31"/>
    <x v="1"/>
    <x v="31"/>
    <n v="1500000"/>
  </r>
  <r>
    <s v="Ingeniería Ambiental Y Sanitaria"/>
    <x v="8"/>
    <x v="0"/>
    <x v="8"/>
    <n v="8000000"/>
  </r>
  <r>
    <s v="Ingeniería Ambiental Y Sanitaria"/>
    <x v="9"/>
    <x v="1"/>
    <x v="9"/>
    <n v="1800000"/>
  </r>
  <r>
    <s v="Ingeniería Ambiental Y Sanitaria"/>
    <x v="9"/>
    <x v="1"/>
    <x v="9"/>
    <n v="1200000"/>
  </r>
  <r>
    <s v="Ingeniería Ambiental Y Sanitaria"/>
    <x v="9"/>
    <x v="1"/>
    <x v="9"/>
    <n v="300000"/>
  </r>
  <r>
    <s v="Ingeniería Ambiental Y Sanitaria"/>
    <x v="9"/>
    <x v="1"/>
    <x v="9"/>
    <n v="300000"/>
  </r>
  <r>
    <s v="Ingeniería Ambiental Y Sanitaria"/>
    <x v="1"/>
    <x v="1"/>
    <x v="1"/>
    <n v="3050000"/>
  </r>
  <r>
    <s v="Ingeniería Ambiental Y Sanitaria"/>
    <x v="1"/>
    <x v="1"/>
    <x v="1"/>
    <n v="450000"/>
  </r>
  <r>
    <s v="Ingeniería Ambiental Y Sanitaria"/>
    <x v="6"/>
    <x v="1"/>
    <x v="6"/>
    <n v="700000"/>
  </r>
  <r>
    <s v="Ingeniería Eléctrica"/>
    <x v="8"/>
    <x v="0"/>
    <x v="8"/>
    <n v="9100000"/>
  </r>
  <r>
    <s v="Ingeniería Eléctrica"/>
    <x v="9"/>
    <x v="1"/>
    <x v="9"/>
    <n v="450000"/>
  </r>
  <r>
    <s v="Ingeniería Eléctrica"/>
    <x v="9"/>
    <x v="1"/>
    <x v="9"/>
    <n v="450000"/>
  </r>
  <r>
    <s v="Ingeniería Eléctrica"/>
    <x v="1"/>
    <x v="1"/>
    <x v="1"/>
    <n v="1000000"/>
  </r>
  <r>
    <s v="Ingeniería Eléctrica"/>
    <x v="6"/>
    <x v="1"/>
    <x v="6"/>
    <n v="550000"/>
  </r>
  <r>
    <s v="Ingeniería Eléctrica"/>
    <x v="26"/>
    <x v="1"/>
    <x v="26"/>
    <n v="1000000"/>
  </r>
  <r>
    <s v="Ingeniería De Alimentos"/>
    <x v="12"/>
    <x v="1"/>
    <x v="12"/>
    <n v="950000"/>
  </r>
  <r>
    <s v="Ingeniería De Alimentos"/>
    <x v="8"/>
    <x v="0"/>
    <x v="8"/>
    <n v="2800000"/>
  </r>
  <r>
    <s v="Ingeniería De Alimentos"/>
    <x v="9"/>
    <x v="1"/>
    <x v="9"/>
    <n v="750000"/>
  </r>
  <r>
    <s v="Ingeniería De Alimentos"/>
    <x v="6"/>
    <x v="1"/>
    <x v="6"/>
    <n v="300000"/>
  </r>
  <r>
    <s v="Ingeniería De Alimentos"/>
    <x v="1"/>
    <x v="1"/>
    <x v="1"/>
    <n v="500000"/>
  </r>
  <r>
    <s v="Ingeniería En Automatización"/>
    <x v="9"/>
    <x v="1"/>
    <x v="9"/>
    <n v="525000"/>
  </r>
  <r>
    <s v="Ingeniería En Automatización"/>
    <x v="9"/>
    <x v="1"/>
    <x v="9"/>
    <n v="187500"/>
  </r>
  <r>
    <s v="Ingeniería En Automatización"/>
    <x v="1"/>
    <x v="1"/>
    <x v="1"/>
    <n v="900000"/>
  </r>
  <r>
    <s v="Ingeniería En Automatización"/>
    <x v="6"/>
    <x v="1"/>
    <x v="6"/>
    <n v="737500"/>
  </r>
  <r>
    <s v="Ingeniería En Automatización"/>
    <x v="26"/>
    <x v="1"/>
    <x v="26"/>
    <n v="3500000"/>
  </r>
  <r>
    <s v="Ingeniería En Automatización"/>
    <x v="26"/>
    <x v="1"/>
    <x v="26"/>
    <n v="500000"/>
  </r>
  <r>
    <s v="Ingeniería Química"/>
    <x v="9"/>
    <x v="1"/>
    <x v="9"/>
    <n v="750000"/>
  </r>
  <r>
    <s v="Ingeniería Química"/>
    <x v="1"/>
    <x v="1"/>
    <x v="1"/>
    <n v="800000"/>
  </r>
  <r>
    <s v="Ingeniería Química"/>
    <x v="6"/>
    <x v="1"/>
    <x v="6"/>
    <n v="400000"/>
  </r>
  <r>
    <s v="Ingeniería Química"/>
    <x v="26"/>
    <x v="1"/>
    <x v="26"/>
    <n v="1050000"/>
  </r>
  <r>
    <s v="Ingeniería Industrial"/>
    <x v="31"/>
    <x v="1"/>
    <x v="31"/>
    <n v="1700000"/>
  </r>
  <r>
    <s v="Ingeniería Industrial"/>
    <x v="12"/>
    <x v="1"/>
    <x v="12"/>
    <n v="500000"/>
  </r>
  <r>
    <s v="Ingeniería Industrial"/>
    <x v="8"/>
    <x v="0"/>
    <x v="8"/>
    <n v="3500000"/>
  </r>
  <r>
    <s v="Ingeniería Industrial"/>
    <x v="9"/>
    <x v="1"/>
    <x v="9"/>
    <n v="1800000"/>
  </r>
  <r>
    <s v="Ingeniería Industrial"/>
    <x v="9"/>
    <x v="1"/>
    <x v="9"/>
    <n v="1200000"/>
  </r>
  <r>
    <s v="Ingeniería Industrial"/>
    <x v="15"/>
    <x v="1"/>
    <x v="15"/>
    <n v="1450000"/>
  </r>
  <r>
    <s v="Ingeniería Industrial"/>
    <x v="1"/>
    <x v="1"/>
    <x v="1"/>
    <n v="1800000"/>
  </r>
  <r>
    <s v="Ingeniería Industrial"/>
    <x v="6"/>
    <x v="1"/>
    <x v="6"/>
    <n v="500000"/>
  </r>
  <r>
    <s v="Espec. En Gerencia De Proyectos En Ingeniería"/>
    <x v="12"/>
    <x v="1"/>
    <x v="12"/>
    <n v="1000000"/>
  </r>
  <r>
    <s v="Espec. En Gerencia De Proyectos En Ingeniería"/>
    <x v="8"/>
    <x v="0"/>
    <x v="8"/>
    <n v="10850000"/>
  </r>
  <r>
    <s v="Espec. En Gerencia De Proyectos En Ingeniería"/>
    <x v="9"/>
    <x v="1"/>
    <x v="9"/>
    <n v="1200000"/>
  </r>
  <r>
    <s v="Espec. En Gerencia De Proyectos En Ingeniería"/>
    <x v="1"/>
    <x v="1"/>
    <x v="1"/>
    <n v="500000"/>
  </r>
  <r>
    <s v="Espec. En Gerencia De Proyectos En Ingeniería"/>
    <x v="6"/>
    <x v="1"/>
    <x v="6"/>
    <n v="250000"/>
  </r>
  <r>
    <s v="Espec. En Gestion Energética Y Ambiental"/>
    <x v="12"/>
    <x v="1"/>
    <x v="12"/>
    <n v="1000000"/>
  </r>
  <r>
    <s v="Espec. En Gestion Energética Y Ambiental"/>
    <x v="9"/>
    <x v="1"/>
    <x v="9"/>
    <n v="1050000"/>
  </r>
  <r>
    <s v="Espec. En Gestion Energética Y Ambiental"/>
    <x v="15"/>
    <x v="1"/>
    <x v="15"/>
    <n v="500000"/>
  </r>
  <r>
    <s v="Espec. En Gestion Energética Y Ambiental"/>
    <x v="1"/>
    <x v="1"/>
    <x v="1"/>
    <n v="500000"/>
  </r>
  <r>
    <s v="Espec. En Gestion Energética Y Ambiental"/>
    <x v="6"/>
    <x v="1"/>
    <x v="6"/>
    <n v="250000"/>
  </r>
  <r>
    <s v="Especialización En Sistemas De Calidad E Inocuidad En Alimentos"/>
    <x v="12"/>
    <x v="1"/>
    <x v="12"/>
    <n v="3000000"/>
  </r>
  <r>
    <s v="Especialización En Sistemas De Calidad E Inocuidad En Alimentos"/>
    <x v="9"/>
    <x v="1"/>
    <x v="9"/>
    <n v="1050000"/>
  </r>
  <r>
    <s v="Especialización En Sistemas De Calidad E Inocuidad En Alimentos"/>
    <x v="30"/>
    <x v="1"/>
    <x v="30"/>
    <n v="4600000"/>
  </r>
  <r>
    <s v="Especialización En Sistemas De Calidad E Inocuidad En Alimentos"/>
    <x v="1"/>
    <x v="1"/>
    <x v="1"/>
    <n v="1000000"/>
  </r>
  <r>
    <s v="Especialización En Sistemas De Calidad E Inocuidad En Alimentos"/>
    <x v="6"/>
    <x v="1"/>
    <x v="6"/>
    <n v="250000"/>
  </r>
  <r>
    <s v="Ingenieria De Alimentos-Mosquera"/>
    <x v="12"/>
    <x v="1"/>
    <x v="12"/>
    <n v="1700000"/>
  </r>
  <r>
    <s v="Ingenieria De Alimentos-Mosquera"/>
    <x v="9"/>
    <x v="1"/>
    <x v="9"/>
    <n v="450000"/>
  </r>
  <r>
    <s v="Ingenieria De Alimentos-Mosquera"/>
    <x v="9"/>
    <x v="1"/>
    <x v="9"/>
    <n v="600000"/>
  </r>
  <r>
    <s v="Ingenieria De Alimentos-Mosquera"/>
    <x v="1"/>
    <x v="1"/>
    <x v="1"/>
    <n v="300000"/>
  </r>
  <r>
    <s v="Ingenieria De Alimentos-Mosquera"/>
    <x v="26"/>
    <x v="1"/>
    <x v="26"/>
    <n v="2500000"/>
  </r>
  <r>
    <s v="Ingenieria De Alimentos-Mosquera"/>
    <x v="15"/>
    <x v="1"/>
    <x v="15"/>
    <n v="850000"/>
  </r>
  <r>
    <s v="Ingenieria De Automatizacion- Mosquera"/>
    <x v="12"/>
    <x v="1"/>
    <x v="12"/>
    <n v="1900000"/>
  </r>
  <r>
    <s v="Ingenieria De Automatizacion- Mosquera"/>
    <x v="9"/>
    <x v="1"/>
    <x v="9"/>
    <n v="600000"/>
  </r>
  <r>
    <s v="Ingenieria De Automatizacion- Mosquera"/>
    <x v="15"/>
    <x v="1"/>
    <x v="15"/>
    <n v="1700000"/>
  </r>
  <r>
    <s v="Ingenieria De Automatizacion- Mosquera"/>
    <x v="1"/>
    <x v="1"/>
    <x v="1"/>
    <n v="300000"/>
  </r>
  <r>
    <s v="Ingenieria De Automatizacion- Mosquera"/>
    <x v="26"/>
    <x v="1"/>
    <x v="26"/>
    <n v="2500000"/>
  </r>
  <r>
    <s v="Laboratorios De Ingeniería"/>
    <x v="11"/>
    <x v="1"/>
    <x v="11"/>
    <n v="3000000"/>
  </r>
  <r>
    <s v="Laboratorios De Ingeniería"/>
    <x v="5"/>
    <x v="1"/>
    <x v="5"/>
    <n v="1700000"/>
  </r>
  <r>
    <s v="Laboratorios De Ingeniería"/>
    <x v="37"/>
    <x v="0"/>
    <x v="37"/>
    <n v="149000000"/>
  </r>
  <r>
    <s v="Laboratorios De Ingeniería"/>
    <x v="37"/>
    <x v="0"/>
    <x v="37"/>
    <n v="1000000"/>
  </r>
  <r>
    <s v="Laboratorios De Ingeniería"/>
    <x v="1"/>
    <x v="1"/>
    <x v="1"/>
    <n v="1900000"/>
  </r>
  <r>
    <s v="Laboratorios De Ingeniería"/>
    <x v="0"/>
    <x v="0"/>
    <x v="0"/>
    <n v="4396000"/>
  </r>
  <r>
    <s v="Laboratorios De Ingeniería"/>
    <x v="0"/>
    <x v="0"/>
    <x v="0"/>
    <n v="875000"/>
  </r>
  <r>
    <s v="Laboratorios De Ingeniería"/>
    <x v="0"/>
    <x v="0"/>
    <x v="0"/>
    <n v="66500000"/>
  </r>
  <r>
    <s v="Laboratorios De Ingeniería"/>
    <x v="0"/>
    <x v="0"/>
    <x v="0"/>
    <n v="8000000"/>
  </r>
  <r>
    <s v="Laboratorios De Ingeniería"/>
    <x v="0"/>
    <x v="0"/>
    <x v="0"/>
    <n v="5250000"/>
  </r>
  <r>
    <s v="Laboratorios De Ingeniería"/>
    <x v="0"/>
    <x v="0"/>
    <x v="0"/>
    <n v="3500000"/>
  </r>
  <r>
    <s v="Laboratorios De Ingeniería"/>
    <x v="0"/>
    <x v="0"/>
    <x v="0"/>
    <n v="7000000"/>
  </r>
  <r>
    <s v="Laboratorios De Ingeniería"/>
    <x v="0"/>
    <x v="0"/>
    <x v="0"/>
    <n v="4396000"/>
  </r>
  <r>
    <s v="Laboratorios De Ingeniería"/>
    <x v="0"/>
    <x v="0"/>
    <x v="0"/>
    <n v="21560000"/>
  </r>
  <r>
    <s v="Laboratorios De Ingeniería"/>
    <x v="0"/>
    <x v="0"/>
    <x v="0"/>
    <n v="8750000"/>
  </r>
  <r>
    <s v="Laboratorios De Ingeniería"/>
    <x v="0"/>
    <x v="0"/>
    <x v="0"/>
    <n v="9200000"/>
  </r>
  <r>
    <s v="Laboratorios De Ingeniería"/>
    <x v="0"/>
    <x v="0"/>
    <x v="0"/>
    <n v="15800000"/>
  </r>
  <r>
    <s v="Laboratorios De Ingeniería"/>
    <x v="0"/>
    <x v="0"/>
    <x v="0"/>
    <n v="8000000"/>
  </r>
  <r>
    <s v="Laboratorios De Ingeniería"/>
    <x v="0"/>
    <x v="0"/>
    <x v="0"/>
    <n v="25200000"/>
  </r>
  <r>
    <s v="Laboratorios De Ingeniería"/>
    <x v="0"/>
    <x v="0"/>
    <x v="0"/>
    <n v="17500000"/>
  </r>
  <r>
    <s v="Laboratorios De Ingeniería"/>
    <x v="13"/>
    <x v="1"/>
    <x v="13"/>
    <n v="6500000"/>
  </r>
  <r>
    <s v="Laboratorios De Ingeniería"/>
    <x v="47"/>
    <x v="0"/>
    <x v="47"/>
    <n v="74473000"/>
  </r>
  <r>
    <s v="Laboratorios De Ingeniería"/>
    <x v="47"/>
    <x v="0"/>
    <x v="47"/>
    <n v="5530000"/>
  </r>
  <r>
    <s v="Laboratorios De Ingeniería"/>
    <x v="47"/>
    <x v="0"/>
    <x v="47"/>
    <n v="3092000"/>
  </r>
  <r>
    <s v="Laboratorios De Ingeniería"/>
    <x v="47"/>
    <x v="0"/>
    <x v="47"/>
    <n v="2000000"/>
  </r>
  <r>
    <s v="Laboratorios De Ingeniería"/>
    <x v="47"/>
    <x v="0"/>
    <x v="47"/>
    <n v="15680000"/>
  </r>
  <r>
    <s v="Laboratorios De Ingeniería"/>
    <x v="47"/>
    <x v="0"/>
    <x v="47"/>
    <n v="2730000"/>
  </r>
  <r>
    <s v="Laboratorios De Ingeniería"/>
    <x v="47"/>
    <x v="0"/>
    <x v="47"/>
    <n v="8568000"/>
  </r>
  <r>
    <s v="Laboratorios De Ingeniería"/>
    <x v="6"/>
    <x v="1"/>
    <x v="6"/>
    <n v="79250000"/>
  </r>
  <r>
    <s v="Laboratorios De Ingeniería"/>
    <x v="3"/>
    <x v="0"/>
    <x v="3"/>
    <n v="16750000"/>
  </r>
  <r>
    <s v="Laboratorios De Ingeniería"/>
    <x v="24"/>
    <x v="0"/>
    <x v="24"/>
    <n v="100000000"/>
  </r>
  <r>
    <s v="Laboratorios De Ingeniería"/>
    <x v="34"/>
    <x v="1"/>
    <x v="34"/>
    <n v="1900000"/>
  </r>
  <r>
    <s v="Laboratorios De Ingeniería"/>
    <x v="26"/>
    <x v="1"/>
    <x v="26"/>
    <n v="500000"/>
  </r>
  <r>
    <s v="Ingeniería Industrial- Mosquera"/>
    <x v="12"/>
    <x v="1"/>
    <x v="12"/>
    <n v="1900000"/>
  </r>
  <r>
    <s v="Ingeniería Industrial- Mosquera"/>
    <x v="9"/>
    <x v="1"/>
    <x v="9"/>
    <n v="600000"/>
  </r>
  <r>
    <s v="Ingeniería Industrial- Mosquera"/>
    <x v="15"/>
    <x v="1"/>
    <x v="15"/>
    <n v="1700000"/>
  </r>
  <r>
    <s v="Ingeniería Industrial- Mosquera"/>
    <x v="1"/>
    <x v="1"/>
    <x v="1"/>
    <n v="300000"/>
  </r>
  <r>
    <s v="Ingeniería Industrial- Mosquera"/>
    <x v="26"/>
    <x v="1"/>
    <x v="26"/>
    <n v="2500000"/>
  </r>
  <r>
    <s v="Gestion Del Estudiante Utopia"/>
    <x v="12"/>
    <x v="1"/>
    <x v="12"/>
    <n v="50000000"/>
  </r>
  <r>
    <s v="Gestion Del Estudiante Utopia"/>
    <x v="12"/>
    <x v="1"/>
    <x v="12"/>
    <n v="38000000"/>
  </r>
  <r>
    <s v="Gestion Del Estudiante Utopia"/>
    <x v="4"/>
    <x v="1"/>
    <x v="4"/>
    <n v="9700000"/>
  </r>
  <r>
    <s v="Gestion Del Estudiante Utopia"/>
    <x v="9"/>
    <x v="1"/>
    <x v="9"/>
    <n v="8000000"/>
  </r>
  <r>
    <s v="Gestion Del Estudiante Utopia"/>
    <x v="10"/>
    <x v="1"/>
    <x v="10"/>
    <n v="1000000"/>
  </r>
  <r>
    <s v="Gestion Del Estudiante Utopia"/>
    <x v="11"/>
    <x v="1"/>
    <x v="11"/>
    <n v="200000"/>
  </r>
  <r>
    <s v="Gestion Del Estudiante Utopia"/>
    <x v="23"/>
    <x v="1"/>
    <x v="23"/>
    <n v="200000"/>
  </r>
  <r>
    <s v="Gestion Del Estudiante Utopia"/>
    <x v="1"/>
    <x v="1"/>
    <x v="1"/>
    <n v="400000"/>
  </r>
  <r>
    <s v="Gestion Del Estudiante Utopia"/>
    <x v="20"/>
    <x v="1"/>
    <x v="20"/>
    <n v="600000"/>
  </r>
  <r>
    <s v="Gestion Del Estudiante Utopia"/>
    <x v="15"/>
    <x v="1"/>
    <x v="15"/>
    <n v="1000000"/>
  </r>
  <r>
    <s v="Gestion Del Estudiante Utopia"/>
    <x v="7"/>
    <x v="1"/>
    <x v="7"/>
    <n v="300000"/>
  </r>
  <r>
    <s v="Gestion Del Estudiante Utopia"/>
    <x v="3"/>
    <x v="0"/>
    <x v="3"/>
    <n v="300000"/>
  </r>
  <r>
    <s v="Coordinacion De Proyectos Productivos"/>
    <x v="12"/>
    <x v="1"/>
    <x v="12"/>
    <n v="800000"/>
  </r>
  <r>
    <s v="Coordinacion De Proyectos Productivos"/>
    <x v="49"/>
    <x v="3"/>
    <x v="49"/>
    <n v="4000000"/>
  </r>
  <r>
    <s v="Coordinacion De Proyectos Productivos"/>
    <x v="3"/>
    <x v="0"/>
    <x v="3"/>
    <n v="500000"/>
  </r>
  <r>
    <s v="Coordinacion De Proyectos Productivos"/>
    <x v="4"/>
    <x v="1"/>
    <x v="4"/>
    <n v="5000000"/>
  </r>
  <r>
    <s v="Coordinacion De Proyectos Productivos"/>
    <x v="9"/>
    <x v="1"/>
    <x v="9"/>
    <n v="4500000"/>
  </r>
  <r>
    <s v="Coordinacion De Proyectos Productivos"/>
    <x v="10"/>
    <x v="1"/>
    <x v="10"/>
    <n v="250000"/>
  </r>
  <r>
    <s v="Coordinacion De Proyectos Productivos"/>
    <x v="4"/>
    <x v="1"/>
    <x v="4"/>
    <n v="100000"/>
  </r>
  <r>
    <s v="Coordinacion De Proyectos Productivos"/>
    <x v="25"/>
    <x v="1"/>
    <x v="25"/>
    <n v="300000"/>
  </r>
  <r>
    <s v="Coordinacion De Proyectos Productivos"/>
    <x v="30"/>
    <x v="1"/>
    <x v="30"/>
    <n v="300000"/>
  </r>
  <r>
    <s v="Coordinacion De Proyectos Productivos"/>
    <x v="20"/>
    <x v="1"/>
    <x v="20"/>
    <n v="2500000"/>
  </r>
  <r>
    <s v="Coordinacion De Filantropia Y Financiamiento Externo"/>
    <x v="14"/>
    <x v="0"/>
    <x v="14"/>
    <n v="1450000"/>
  </r>
  <r>
    <s v="Coordinacion De Filantropia Y Financiamiento Externo"/>
    <x v="14"/>
    <x v="0"/>
    <x v="14"/>
    <n v="1000000"/>
  </r>
  <r>
    <s v="Coordinacion De Filantropia Y Financiamiento Externo"/>
    <x v="20"/>
    <x v="1"/>
    <x v="20"/>
    <n v="1000000"/>
  </r>
  <r>
    <s v="Coordinacion De Filantropia Y Financiamiento Externo"/>
    <x v="15"/>
    <x v="1"/>
    <x v="15"/>
    <n v="1550000"/>
  </r>
  <r>
    <s v="Coordinacion De Filantropia Y Financiamiento Externo"/>
    <x v="39"/>
    <x v="1"/>
    <x v="39"/>
    <n v="2000000"/>
  </r>
  <r>
    <s v="Coordinacion De Filantropia Y Financiamiento Externo"/>
    <x v="39"/>
    <x v="1"/>
    <x v="39"/>
    <n v="1000000"/>
  </r>
  <r>
    <s v="Coordinacion De Filantropia Y Financiamiento Externo"/>
    <x v="1"/>
    <x v="1"/>
    <x v="1"/>
    <n v="9000000"/>
  </r>
  <r>
    <s v="Coordinacion De Filantropia Y Financiamiento Externo"/>
    <x v="1"/>
    <x v="1"/>
    <x v="1"/>
    <n v="1500000"/>
  </r>
  <r>
    <s v="Coordinacion De Filantropia Y Financiamiento Externo"/>
    <x v="1"/>
    <x v="1"/>
    <x v="1"/>
    <n v="1500000"/>
  </r>
  <r>
    <s v="Coordinacion De Filantropia Y Financiamiento Externo"/>
    <x v="9"/>
    <x v="1"/>
    <x v="9"/>
    <n v="1200000"/>
  </r>
  <r>
    <s v="Coordinacion De Filantropia Y Financiamiento Externo"/>
    <x v="9"/>
    <x v="1"/>
    <x v="9"/>
    <n v="1800000"/>
  </r>
  <r>
    <s v="Coordinacion De Filantropia Y Financiamiento Externo"/>
    <x v="3"/>
    <x v="0"/>
    <x v="3"/>
    <n v="300000"/>
  </r>
  <r>
    <s v="Coordinacion De Filantropia Y Financiamiento Externo"/>
    <x v="7"/>
    <x v="1"/>
    <x v="7"/>
    <n v="300000"/>
  </r>
  <r>
    <s v="Coordinacion De Filantropia Y Financiamiento Externo"/>
    <x v="4"/>
    <x v="1"/>
    <x v="4"/>
    <n v="2812000"/>
  </r>
  <r>
    <s v="Coordinacion De Filantropia Y Financiamiento Externo"/>
    <x v="9"/>
    <x v="1"/>
    <x v="9"/>
    <n v="6800000"/>
  </r>
  <r>
    <s v="Coordinacion De Filantropia Y Financiamiento Externo"/>
    <x v="4"/>
    <x v="1"/>
    <x v="4"/>
    <n v="7000000"/>
  </r>
  <r>
    <s v="Coordinacion De Filantropia Y Financiamiento Externo"/>
    <x v="12"/>
    <x v="1"/>
    <x v="12"/>
    <n v="6300000"/>
  </r>
  <r>
    <s v="Coordinacion De Filantropia Y Financiamiento Externo"/>
    <x v="12"/>
    <x v="1"/>
    <x v="12"/>
    <n v="2478821"/>
  </r>
  <r>
    <s v="Coordinacion De Proyectos Productivos"/>
    <x v="1"/>
    <x v="1"/>
    <x v="1"/>
    <n v="893696"/>
  </r>
  <r>
    <s v="Filosofía Y Letras"/>
    <x v="12"/>
    <x v="1"/>
    <x v="12"/>
    <n v="1000000"/>
  </r>
  <r>
    <s v="Filosofía Y Letras"/>
    <x v="9"/>
    <x v="1"/>
    <x v="9"/>
    <n v="3000000"/>
  </r>
  <r>
    <s v="Filosofía Y Letras"/>
    <x v="23"/>
    <x v="1"/>
    <x v="23"/>
    <n v="500000"/>
  </r>
  <r>
    <s v="Filosofía Y Letras"/>
    <x v="1"/>
    <x v="1"/>
    <x v="1"/>
    <n v="1500000"/>
  </r>
  <r>
    <s v="Filosofía Y Letras"/>
    <x v="30"/>
    <x v="1"/>
    <x v="30"/>
    <n v="2000000"/>
  </r>
  <r>
    <s v="Maestria En Politica Y Relaciones Internacionales"/>
    <x v="9"/>
    <x v="1"/>
    <x v="9"/>
    <n v="2500000"/>
  </r>
  <r>
    <s v="Maestría En Filosofía En Modalidad De Investigación"/>
    <x v="31"/>
    <x v="1"/>
    <x v="31"/>
    <n v="1500000"/>
  </r>
  <r>
    <s v="Maestría En Filosofía En Modalidad De Investigación"/>
    <x v="9"/>
    <x v="1"/>
    <x v="9"/>
    <n v="1000000"/>
  </r>
  <r>
    <s v="Maestría En Filosofía En Modalidad De Investigación"/>
    <x v="25"/>
    <x v="1"/>
    <x v="25"/>
    <n v="2500000"/>
  </r>
  <r>
    <s v="Maestría En Filosofía En Modalidad De Investigación"/>
    <x v="30"/>
    <x v="1"/>
    <x v="30"/>
    <n v="2000000"/>
  </r>
  <r>
    <s v="Especialización En Voluntariado"/>
    <x v="9"/>
    <x v="1"/>
    <x v="9"/>
    <n v="1000000"/>
  </r>
  <r>
    <s v="Especialización En Voluntariado"/>
    <x v="48"/>
    <x v="1"/>
    <x v="48"/>
    <n v="1200000"/>
  </r>
  <r>
    <s v="Especialización En Voluntariado"/>
    <x v="30"/>
    <x v="1"/>
    <x v="30"/>
    <n v="1500000"/>
  </r>
  <r>
    <s v="Especialización En Voluntariado"/>
    <x v="23"/>
    <x v="1"/>
    <x v="23"/>
    <n v="300000"/>
  </r>
  <r>
    <s v="Filosofía Y Letras"/>
    <x v="14"/>
    <x v="0"/>
    <x v="14"/>
    <n v="300000"/>
  </r>
  <r>
    <s v="Filosofía Y Letras"/>
    <x v="25"/>
    <x v="1"/>
    <x v="25"/>
    <n v="4000000"/>
  </r>
  <r>
    <s v="Filosofía Y Letras"/>
    <x v="8"/>
    <x v="0"/>
    <x v="8"/>
    <n v="1500000"/>
  </r>
  <r>
    <s v="Filosofía Y Letras"/>
    <x v="16"/>
    <x v="0"/>
    <x v="16"/>
    <n v="500000"/>
  </r>
  <r>
    <s v="Filosofía Y Letras"/>
    <x v="48"/>
    <x v="1"/>
    <x v="48"/>
    <n v="3500000"/>
  </r>
  <r>
    <s v="Filosofía Y Letras"/>
    <x v="22"/>
    <x v="1"/>
    <x v="22"/>
    <n v="2500000"/>
  </r>
  <r>
    <s v="Filosofía Y Letras"/>
    <x v="31"/>
    <x v="1"/>
    <x v="31"/>
    <n v="5700000"/>
  </r>
  <r>
    <s v="Maestria En Politica Y Relaciones Internacionales"/>
    <x v="12"/>
    <x v="1"/>
    <x v="12"/>
    <n v="1000000"/>
  </r>
  <r>
    <s v="Maestria En Politica Y Relaciones Internacionales"/>
    <x v="22"/>
    <x v="1"/>
    <x v="22"/>
    <n v="1000000"/>
  </r>
  <r>
    <s v="Maestria En Politica Y Relaciones Internacionales"/>
    <x v="31"/>
    <x v="1"/>
    <x v="31"/>
    <n v="2500000"/>
  </r>
  <r>
    <s v="Liac - Laboratorio Instrumental De Alta Complejidad"/>
    <x v="12"/>
    <x v="1"/>
    <x v="51"/>
    <n v="20000000"/>
  </r>
  <r>
    <s v="Liac - Laboratorio Instrumental De Alta Complejidad"/>
    <x v="26"/>
    <x v="1"/>
    <x v="26"/>
    <n v="1000000"/>
  </r>
  <r>
    <s v="Liac - Laboratorio Instrumental De Alta Complejidad"/>
    <x v="29"/>
    <x v="1"/>
    <x v="29"/>
    <n v="70000000"/>
  </r>
  <r>
    <s v="Liac - Laboratorio Instrumental De Alta Complejidad"/>
    <x v="38"/>
    <x v="2"/>
    <x v="38"/>
    <n v="500000"/>
  </r>
  <r>
    <s v="Liac - Laboratorio Instrumental De Alta Complejidad"/>
    <x v="24"/>
    <x v="0"/>
    <x v="24"/>
    <n v="180000000"/>
  </r>
  <r>
    <s v="Liac - Laboratorio Instrumental De Alta Complejidad"/>
    <x v="16"/>
    <x v="0"/>
    <x v="16"/>
    <n v="1500000"/>
  </r>
  <r>
    <s v="Liac - Laboratorio Instrumental De Alta Complejidad"/>
    <x v="6"/>
    <x v="1"/>
    <x v="6"/>
    <n v="33045000"/>
  </r>
  <r>
    <s v="Liac - Laboratorio Instrumental De Alta Complejidad"/>
    <x v="4"/>
    <x v="1"/>
    <x v="4"/>
    <n v="1500000"/>
  </r>
  <r>
    <s v="Liac - Laboratorio Instrumental De Alta Complejidad"/>
    <x v="10"/>
    <x v="1"/>
    <x v="10"/>
    <n v="1155000"/>
  </r>
  <r>
    <s v="Liac - Laboratorio Instrumental De Alta Complejidad"/>
    <x v="37"/>
    <x v="0"/>
    <x v="37"/>
    <n v="182000000"/>
  </r>
  <r>
    <s v="Liac - Laboratorio Instrumental De Alta Complejidad"/>
    <x v="19"/>
    <x v="0"/>
    <x v="19"/>
    <n v="1000000"/>
  </r>
  <r>
    <s v="Liac - Laboratorio Instrumental De Alta Complejidad"/>
    <x v="1"/>
    <x v="1"/>
    <x v="1"/>
    <n v="1000000"/>
  </r>
  <r>
    <s v="Liac - Laboratorio Instrumental De Alta Complejidad"/>
    <x v="25"/>
    <x v="1"/>
    <x v="25"/>
    <n v="5000000"/>
  </r>
  <r>
    <s v="Liac - Laboratorio Instrumental De Alta Complejidad"/>
    <x v="30"/>
    <x v="1"/>
    <x v="30"/>
    <n v="2000000"/>
  </r>
  <r>
    <s v="Liac - Laboratorio Instrumental De Alta Complejidad"/>
    <x v="20"/>
    <x v="1"/>
    <x v="20"/>
    <n v="500000"/>
  </r>
  <r>
    <s v="Liac - Laboratorio Instrumental De Alta Complejidad"/>
    <x v="5"/>
    <x v="1"/>
    <x v="5"/>
    <n v="1000000"/>
  </r>
  <r>
    <s v="Liac - Laboratorio Instrumental De Alta Complejidad"/>
    <x v="13"/>
    <x v="1"/>
    <x v="13"/>
    <n v="2000000"/>
  </r>
  <r>
    <s v="Observatorio De La Vida Universitaria"/>
    <x v="13"/>
    <x v="1"/>
    <x v="52"/>
    <n v="297500"/>
  </r>
  <r>
    <s v="Observatorio De La Vida Universitaria"/>
    <x v="9"/>
    <x v="1"/>
    <x v="9"/>
    <n v="510840"/>
  </r>
  <r>
    <s v="Observatorio De La Vida Universitaria"/>
    <x v="23"/>
    <x v="1"/>
    <x v="23"/>
    <n v="605000"/>
  </r>
  <r>
    <s v="Observatorio De La Vida Universitaria"/>
    <x v="1"/>
    <x v="1"/>
    <x v="1"/>
    <n v="74280"/>
  </r>
  <r>
    <s v="Observatorio De La Vida Universitaria"/>
    <x v="1"/>
    <x v="1"/>
    <x v="1"/>
    <n v="29750"/>
  </r>
  <r>
    <s v="Observatorio De La Vida Universitaria"/>
    <x v="1"/>
    <x v="1"/>
    <x v="1"/>
    <n v="7665"/>
  </r>
  <r>
    <s v="Observatorio De La Vida Universitaria"/>
    <x v="1"/>
    <x v="1"/>
    <x v="1"/>
    <n v="6570"/>
  </r>
  <r>
    <s v="Observatorio De La Vida Universitaria"/>
    <x v="1"/>
    <x v="1"/>
    <x v="1"/>
    <n v="15051"/>
  </r>
  <r>
    <s v="Observatorio De La Vida Universitaria"/>
    <x v="1"/>
    <x v="1"/>
    <x v="1"/>
    <n v="55418"/>
  </r>
  <r>
    <s v="Observatorio De La Vida Universitaria"/>
    <x v="25"/>
    <x v="1"/>
    <x v="25"/>
    <n v="219000"/>
  </r>
  <r>
    <s v="Observatorio De La Vida Universitaria"/>
    <x v="25"/>
    <x v="1"/>
    <x v="25"/>
    <n v="262800"/>
  </r>
  <r>
    <s v="Observatorio De La Vida Universitaria"/>
    <x v="25"/>
    <x v="1"/>
    <x v="25"/>
    <n v="262800"/>
  </r>
  <r>
    <s v="Observatorio De La Vida Universitaria"/>
    <x v="25"/>
    <x v="1"/>
    <x v="25"/>
    <n v="438000"/>
  </r>
  <r>
    <s v="Observatorio De La Vida Universitaria"/>
    <x v="48"/>
    <x v="1"/>
    <x v="48"/>
    <n v="129710"/>
  </r>
  <r>
    <s v="Observatorio De La Vida Universitaria"/>
    <x v="48"/>
    <x v="1"/>
    <x v="48"/>
    <n v="95200"/>
  </r>
  <r>
    <s v="Observatorio De La Vida Universitaria"/>
    <x v="30"/>
    <x v="1"/>
    <x v="30"/>
    <n v="47600"/>
  </r>
  <r>
    <s v="Observatorio De La Vida Universitaria"/>
    <x v="30"/>
    <x v="1"/>
    <x v="30"/>
    <n v="53550"/>
  </r>
  <r>
    <s v="Observatorio De La Vida Universitaria"/>
    <x v="15"/>
    <x v="1"/>
    <x v="15"/>
    <n v="59500"/>
  </r>
  <r>
    <s v="Observatorio De La Vida Universitaria"/>
    <x v="9"/>
    <x v="1"/>
    <x v="9"/>
    <n v="1089000"/>
  </r>
  <r>
    <s v="Observatorio De La Vida Universitaria"/>
    <x v="20"/>
    <x v="1"/>
    <x v="20"/>
    <n v="726000"/>
  </r>
  <r>
    <s v="Rectoria"/>
    <x v="8"/>
    <x v="0"/>
    <x v="8"/>
    <n v="22000000"/>
  </r>
  <r>
    <s v="Rectoria"/>
    <x v="8"/>
    <x v="0"/>
    <x v="8"/>
    <n v="8750000"/>
  </r>
  <r>
    <s v="Rectoria"/>
    <x v="8"/>
    <x v="0"/>
    <x v="8"/>
    <n v="20580000"/>
  </r>
  <r>
    <s v="Rectoria"/>
    <x v="8"/>
    <x v="0"/>
    <x v="8"/>
    <n v="19200000"/>
  </r>
  <r>
    <s v="Rectoria"/>
    <x v="8"/>
    <x v="0"/>
    <x v="8"/>
    <n v="3100000"/>
  </r>
  <r>
    <s v="Rectoria"/>
    <x v="8"/>
    <x v="0"/>
    <x v="8"/>
    <n v="9100000"/>
  </r>
  <r>
    <s v="Rectoria"/>
    <x v="3"/>
    <x v="0"/>
    <x v="3"/>
    <n v="1000000"/>
  </r>
  <r>
    <s v="Rectoria"/>
    <x v="7"/>
    <x v="1"/>
    <x v="7"/>
    <n v="1000000"/>
  </r>
  <r>
    <s v="Rectoria"/>
    <x v="16"/>
    <x v="0"/>
    <x v="16"/>
    <n v="1500000"/>
  </r>
  <r>
    <s v="Rectoria"/>
    <x v="16"/>
    <x v="0"/>
    <x v="16"/>
    <n v="5500000"/>
  </r>
  <r>
    <s v="Rectoria"/>
    <x v="4"/>
    <x v="1"/>
    <x v="4"/>
    <n v="800000"/>
  </r>
  <r>
    <s v="Rectoria"/>
    <x v="39"/>
    <x v="1"/>
    <x v="39"/>
    <n v="3000000"/>
  </r>
  <r>
    <s v="Rectoria"/>
    <x v="25"/>
    <x v="1"/>
    <x v="25"/>
    <n v="900000"/>
  </r>
  <r>
    <s v="Rectoria"/>
    <x v="23"/>
    <x v="1"/>
    <x v="23"/>
    <n v="150000"/>
  </r>
  <r>
    <s v="Rectoria"/>
    <x v="44"/>
    <x v="1"/>
    <x v="44"/>
    <n v="400000"/>
  </r>
  <r>
    <s v="Rectoria"/>
    <x v="9"/>
    <x v="1"/>
    <x v="9"/>
    <n v="2900000"/>
  </r>
  <r>
    <s v="Rectoria"/>
    <x v="9"/>
    <x v="1"/>
    <x v="9"/>
    <n v="2500000"/>
  </r>
  <r>
    <s v="Rectoria"/>
    <x v="1"/>
    <x v="1"/>
    <x v="1"/>
    <n v="2500000"/>
  </r>
  <r>
    <s v="Rectoria"/>
    <x v="1"/>
    <x v="1"/>
    <x v="1"/>
    <n v="300000"/>
  </r>
  <r>
    <s v="Rectoria"/>
    <x v="9"/>
    <x v="1"/>
    <x v="9"/>
    <n v="2000000"/>
  </r>
  <r>
    <s v="Rectoria"/>
    <x v="9"/>
    <x v="1"/>
    <x v="9"/>
    <n v="5000000"/>
  </r>
  <r>
    <s v="Rectoria"/>
    <x v="10"/>
    <x v="1"/>
    <x v="10"/>
    <n v="1000000"/>
  </r>
  <r>
    <s v="Rectoria"/>
    <x v="20"/>
    <x v="1"/>
    <x v="20"/>
    <n v="300000"/>
  </r>
  <r>
    <s v="Rectoria"/>
    <x v="9"/>
    <x v="1"/>
    <x v="9"/>
    <n v="1800000"/>
  </r>
  <r>
    <s v="Rectoria"/>
    <x v="11"/>
    <x v="1"/>
    <x v="11"/>
    <n v="300000"/>
  </r>
  <r>
    <s v="Rectoria"/>
    <x v="9"/>
    <x v="1"/>
    <x v="9"/>
    <n v="1800000"/>
  </r>
  <r>
    <s v="Rectoria"/>
    <x v="12"/>
    <x v="1"/>
    <x v="12"/>
    <n v="6000000"/>
  </r>
  <r>
    <s v="Vida Universitaria"/>
    <x v="20"/>
    <x v="1"/>
    <x v="20"/>
    <n v="8000000"/>
  </r>
  <r>
    <s v="Vida Universitaria"/>
    <x v="12"/>
    <x v="1"/>
    <x v="12"/>
    <n v="18000000"/>
  </r>
  <r>
    <s v="Vida Universitaria"/>
    <x v="13"/>
    <x v="1"/>
    <x v="13"/>
    <n v="1000000"/>
  </r>
  <r>
    <s v="Vida Universitaria"/>
    <x v="31"/>
    <x v="1"/>
    <x v="31"/>
    <n v="1000000"/>
  </r>
  <r>
    <s v="Vida Universitaria"/>
    <x v="10"/>
    <x v="1"/>
    <x v="10"/>
    <n v="500000"/>
  </r>
  <r>
    <s v="Vida Universitaria"/>
    <x v="39"/>
    <x v="1"/>
    <x v="39"/>
    <n v="6000000"/>
  </r>
  <r>
    <s v="Vida Universitaria"/>
    <x v="11"/>
    <x v="1"/>
    <x v="11"/>
    <n v="500000"/>
  </r>
  <r>
    <s v="Vida Universitaria"/>
    <x v="15"/>
    <x v="1"/>
    <x v="15"/>
    <n v="1000000"/>
  </r>
  <r>
    <s v="Vida Universitaria"/>
    <x v="23"/>
    <x v="1"/>
    <x v="23"/>
    <n v="300000"/>
  </r>
  <r>
    <s v="Vida Universitaria"/>
    <x v="21"/>
    <x v="1"/>
    <x v="21"/>
    <n v="15000000"/>
  </r>
  <r>
    <s v="Vida Universitaria"/>
    <x v="1"/>
    <x v="1"/>
    <x v="1"/>
    <n v="15000000"/>
  </r>
  <r>
    <s v="Vida Universitaria"/>
    <x v="22"/>
    <x v="1"/>
    <x v="22"/>
    <n v="4000000"/>
  </r>
  <r>
    <s v="Vida Universitaria"/>
    <x v="14"/>
    <x v="0"/>
    <x v="14"/>
    <n v="500000"/>
  </r>
  <r>
    <s v="Vida Universitaria"/>
    <x v="6"/>
    <x v="1"/>
    <x v="6"/>
    <n v="2000000"/>
  </r>
  <r>
    <s v="Vida Universitaria"/>
    <x v="16"/>
    <x v="0"/>
    <x v="16"/>
    <n v="3000000"/>
  </r>
  <r>
    <s v="Vida Universitaria"/>
    <x v="26"/>
    <x v="1"/>
    <x v="26"/>
    <n v="2000000"/>
  </r>
  <r>
    <s v="Escuela De Gobierno"/>
    <x v="4"/>
    <x v="1"/>
    <x v="4"/>
    <n v="10000000"/>
  </r>
  <r>
    <s v="Escuela De Gobierno"/>
    <x v="9"/>
    <x v="1"/>
    <x v="9"/>
    <n v="2000000"/>
  </r>
  <r>
    <s v="Escuela De Gobierno"/>
    <x v="1"/>
    <x v="1"/>
    <x v="1"/>
    <n v="2000000"/>
  </r>
  <r>
    <s v="Escuela De Gobierno"/>
    <x v="22"/>
    <x v="1"/>
    <x v="22"/>
    <n v="1000000"/>
  </r>
  <r>
    <s v="Escuela De Gobierno"/>
    <x v="20"/>
    <x v="1"/>
    <x v="20"/>
    <n v="2000000"/>
  </r>
  <r>
    <s v="Oficina Proyeccion Y Responsabilidad Social"/>
    <x v="4"/>
    <x v="1"/>
    <x v="4"/>
    <n v="4000000"/>
  </r>
  <r>
    <s v="Oficina Proyeccion Y Responsabilidad Social"/>
    <x v="9"/>
    <x v="1"/>
    <x v="9"/>
    <n v="3100000"/>
  </r>
  <r>
    <s v="Oficina Proyeccion Y Responsabilidad Social"/>
    <x v="1"/>
    <x v="1"/>
    <x v="1"/>
    <n v="2500000"/>
  </r>
  <r>
    <s v="Oficina Proyeccion Y Responsabilidad Social"/>
    <x v="20"/>
    <x v="1"/>
    <x v="20"/>
    <n v="2500000"/>
  </r>
  <r>
    <s v="Vida Universitaria"/>
    <x v="9"/>
    <x v="1"/>
    <x v="9"/>
    <n v="14751400"/>
  </r>
  <r>
    <s v="Oficina - Vpdh"/>
    <x v="9"/>
    <x v="1"/>
    <x v="9"/>
    <n v="2520000"/>
  </r>
  <r>
    <s v="Oficina - Vpdh"/>
    <x v="11"/>
    <x v="1"/>
    <x v="11"/>
    <n v="300000"/>
  </r>
  <r>
    <s v="Oficina - Vpdh"/>
    <x v="1"/>
    <x v="1"/>
    <x v="1"/>
    <n v="900000"/>
  </r>
  <r>
    <s v="Oficina - Vpdh"/>
    <x v="6"/>
    <x v="1"/>
    <x v="6"/>
    <n v="1500000"/>
  </r>
  <r>
    <s v="Oficina - Vpdh"/>
    <x v="0"/>
    <x v="0"/>
    <x v="0"/>
    <n v="1000000"/>
  </r>
  <r>
    <s v="Oficina - Vpdh"/>
    <x v="14"/>
    <x v="0"/>
    <x v="14"/>
    <n v="800000"/>
  </r>
  <r>
    <s v="Oficina - Vpdh"/>
    <x v="20"/>
    <x v="1"/>
    <x v="20"/>
    <n v="720000"/>
  </r>
  <r>
    <s v="Oficina - Vpdh"/>
    <x v="22"/>
    <x v="1"/>
    <x v="22"/>
    <n v="585000"/>
  </r>
  <r>
    <s v="Oficina - Vpdh"/>
    <x v="25"/>
    <x v="1"/>
    <x v="25"/>
    <n v="800000"/>
  </r>
  <r>
    <s v="Oficina - Vpdh"/>
    <x v="39"/>
    <x v="1"/>
    <x v="39"/>
    <n v="2000000"/>
  </r>
  <r>
    <s v="Oficina - Vpdh"/>
    <x v="10"/>
    <x v="1"/>
    <x v="10"/>
    <n v="2500000"/>
  </r>
  <r>
    <s v="Oficina - Vpdh"/>
    <x v="9"/>
    <x v="1"/>
    <x v="9"/>
    <n v="753400"/>
  </r>
  <r>
    <s v="Oficina - Vpdh"/>
    <x v="16"/>
    <x v="0"/>
    <x v="16"/>
    <n v="627216"/>
  </r>
  <r>
    <s v="Oficina - Vpdh"/>
    <x v="9"/>
    <x v="1"/>
    <x v="9"/>
    <n v="600000"/>
  </r>
  <r>
    <s v="Vicerrectoria Académica"/>
    <x v="16"/>
    <x v="0"/>
    <x v="16"/>
    <n v="1400000"/>
  </r>
  <r>
    <s v="Vicerrectoria Académica"/>
    <x v="9"/>
    <x v="1"/>
    <x v="9"/>
    <n v="2000000"/>
  </r>
  <r>
    <s v="Vicerrectoria Académica"/>
    <x v="1"/>
    <x v="1"/>
    <x v="1"/>
    <n v="2000000"/>
  </r>
  <r>
    <s v="Vicerrectoria Académica"/>
    <x v="23"/>
    <x v="1"/>
    <x v="23"/>
    <n v="1000000"/>
  </r>
  <r>
    <s v="Vicerrectoria Académica"/>
    <x v="11"/>
    <x v="1"/>
    <x v="11"/>
    <n v="1800000"/>
  </r>
  <r>
    <s v="Vicerrectoria Académica"/>
    <x v="6"/>
    <x v="1"/>
    <x v="6"/>
    <n v="500000"/>
  </r>
  <r>
    <s v="Vicerrectoria Académica"/>
    <x v="3"/>
    <x v="0"/>
    <x v="3"/>
    <n v="2000000"/>
  </r>
  <r>
    <s v="Vicerrectoria Académica"/>
    <x v="2"/>
    <x v="1"/>
    <x v="2"/>
    <n v="45000000"/>
  </r>
  <r>
    <s v="Vicerrectoria Académica"/>
    <x v="20"/>
    <x v="1"/>
    <x v="20"/>
    <n v="300000"/>
  </r>
  <r>
    <s v="Vicerrectoria Académica"/>
    <x v="13"/>
    <x v="1"/>
    <x v="13"/>
    <n v="5000000"/>
  </r>
  <r>
    <s v="Vicerrectoria Académica"/>
    <x v="4"/>
    <x v="1"/>
    <x v="4"/>
    <n v="5000000"/>
  </r>
  <r>
    <s v="Vicerrectoria Académica"/>
    <x v="10"/>
    <x v="1"/>
    <x v="10"/>
    <n v="500000"/>
  </r>
  <r>
    <s v="Vicerrectoria Académica"/>
    <x v="31"/>
    <x v="1"/>
    <x v="31"/>
    <n v="13899600"/>
  </r>
  <r>
    <s v="Vicerrectoria Administrativa"/>
    <x v="10"/>
    <x v="1"/>
    <x v="10"/>
    <n v="5160000"/>
  </r>
  <r>
    <s v="Vicerrectoria Administrativa"/>
    <x v="9"/>
    <x v="1"/>
    <x v="9"/>
    <n v="4008000"/>
  </r>
  <r>
    <s v="Vicerrectoria Administrativa"/>
    <x v="4"/>
    <x v="1"/>
    <x v="4"/>
    <n v="2004000"/>
  </r>
  <r>
    <s v="Vicerrectoria Administrativa"/>
    <x v="38"/>
    <x v="2"/>
    <x v="38"/>
    <n v="1000000"/>
  </r>
  <r>
    <s v="Vicerrectoria Administrativa"/>
    <x v="20"/>
    <x v="1"/>
    <x v="20"/>
    <n v="360000"/>
  </r>
  <r>
    <s v="Vicerrectoria Administrativa"/>
    <x v="1"/>
    <x v="1"/>
    <x v="1"/>
    <n v="1000000"/>
  </r>
  <r>
    <s v="Vicerrectoria Administrativa"/>
    <x v="25"/>
    <x v="1"/>
    <x v="25"/>
    <n v="1500000"/>
  </r>
  <r>
    <s v="Vicerrectoria Administrativa"/>
    <x v="12"/>
    <x v="1"/>
    <x v="12"/>
    <n v="5000000"/>
  </r>
  <r>
    <s v="Vicerrectoria Administrativa"/>
    <x v="14"/>
    <x v="0"/>
    <x v="14"/>
    <n v="1000000"/>
  </r>
  <r>
    <s v="Vicerrectoria Administrativa"/>
    <x v="16"/>
    <x v="0"/>
    <x v="16"/>
    <n v="500000"/>
  </r>
  <r>
    <s v="Vicerrectoria Administrativa"/>
    <x v="16"/>
    <x v="0"/>
    <x v="16"/>
    <n v="2500000"/>
  </r>
  <r>
    <s v="Vicerrectoria Administrativa"/>
    <x v="6"/>
    <x v="1"/>
    <x v="6"/>
    <n v="1500000"/>
  </r>
  <r>
    <s v="Vicerrectoria Administrativa"/>
    <x v="11"/>
    <x v="1"/>
    <x v="11"/>
    <n v="735400"/>
  </r>
  <r>
    <s v="Gastos De La Coord Para La Transferencia Del Conocimiento"/>
    <x v="9"/>
    <x v="1"/>
    <x v="9"/>
    <n v="128000"/>
  </r>
  <r>
    <s v="Gastos De La Coord Para La Transferencia Del Conocimiento"/>
    <x v="9"/>
    <x v="1"/>
    <x v="9"/>
    <n v="1000000"/>
  </r>
  <r>
    <s v="Gastos De La Coord Para La Transferencia Del Conocimiento"/>
    <x v="9"/>
    <x v="1"/>
    <x v="9"/>
    <n v="238000"/>
  </r>
  <r>
    <s v="Gastos De La Coord Para La Transferencia Del Conocimiento"/>
    <x v="20"/>
    <x v="1"/>
    <x v="20"/>
    <n v="400000"/>
  </r>
  <r>
    <s v="Gastos De La Coord Para La Transferencia Del Conocimiento"/>
    <x v="4"/>
    <x v="1"/>
    <x v="4"/>
    <n v="4284000"/>
  </r>
  <r>
    <s v="Gastos De La Coord Para La Transferencia Del Conocimiento"/>
    <x v="8"/>
    <x v="0"/>
    <x v="8"/>
    <n v="910000"/>
  </r>
  <r>
    <s v="Gastos De La Coord Para La Transferencia Del Conocimiento"/>
    <x v="12"/>
    <x v="1"/>
    <x v="12"/>
    <n v="1500000"/>
  </r>
  <r>
    <s v="Gastos De La Coord Para La Transferencia Del Conocimiento"/>
    <x v="9"/>
    <x v="1"/>
    <x v="9"/>
    <n v="12000000"/>
  </r>
  <r>
    <s v="Gastos De La Coord Para La Transferencia Del Conocimiento"/>
    <x v="9"/>
    <x v="1"/>
    <x v="9"/>
    <n v="1200000"/>
  </r>
  <r>
    <s v="Gastos De La Coord Para La Transferencia Del Conocimiento"/>
    <x v="22"/>
    <x v="1"/>
    <x v="22"/>
    <n v="6000000"/>
  </r>
  <r>
    <s v="Gastos De La Coord Para La Transferencia Del Conocimiento"/>
    <x v="4"/>
    <x v="1"/>
    <x v="4"/>
    <n v="360000"/>
  </r>
  <r>
    <s v="Gastos De La Coord Para La Transferencia Del Conocimiento"/>
    <x v="9"/>
    <x v="1"/>
    <x v="9"/>
    <n v="4500000"/>
  </r>
  <r>
    <s v="Gastos De La Coord Para La Transferencia Del Conocimiento"/>
    <x v="39"/>
    <x v="1"/>
    <x v="39"/>
    <n v="300000"/>
  </r>
  <r>
    <s v="Gastos De La Coord Para La Transferencia Del Conocimiento"/>
    <x v="9"/>
    <x v="1"/>
    <x v="9"/>
    <n v="1300000"/>
  </r>
  <r>
    <s v="Gastos De La Coord Para La Transferencia Del Conocimiento"/>
    <x v="25"/>
    <x v="1"/>
    <x v="25"/>
    <n v="900000"/>
  </r>
  <r>
    <s v="Gastos De La Coord Para La Transferencia Del Conocimiento"/>
    <x v="22"/>
    <x v="1"/>
    <x v="22"/>
    <n v="1680000"/>
  </r>
  <r>
    <s v="Gastos De La Coord Para La Comunicación Y La Cooperacion"/>
    <x v="44"/>
    <x v="1"/>
    <x v="44"/>
    <n v="1350000"/>
  </r>
  <r>
    <s v="Gastos De La Coord Para La Comunicación Y La Cooperacion"/>
    <x v="3"/>
    <x v="0"/>
    <x v="3"/>
    <n v="750000"/>
  </r>
  <r>
    <s v="Gastos De La Coord Para La Comunicación Y La Cooperacion"/>
    <x v="10"/>
    <x v="1"/>
    <x v="10"/>
    <n v="150000"/>
  </r>
  <r>
    <s v="Gastos De La Coord Para La Comunicación Y La Cooperacion"/>
    <x v="20"/>
    <x v="1"/>
    <x v="20"/>
    <n v="100000"/>
  </r>
  <r>
    <s v="Gastos De La Coord Para La Comunicación Y La Cooperacion"/>
    <x v="4"/>
    <x v="1"/>
    <x v="4"/>
    <n v="3000000"/>
  </r>
  <r>
    <s v="Gastos De La Coord Para La Comunicación Y La Cooperacion"/>
    <x v="9"/>
    <x v="1"/>
    <x v="9"/>
    <n v="7000000"/>
  </r>
  <r>
    <s v="Gastos De La Coord Para El Fomento"/>
    <x v="4"/>
    <x v="1"/>
    <x v="4"/>
    <n v="3000000"/>
  </r>
  <r>
    <s v="Gastos De La Coord Para El Fomento"/>
    <x v="9"/>
    <x v="1"/>
    <x v="9"/>
    <n v="1400000"/>
  </r>
  <r>
    <s v="Gastos De La Coord Para El Fomento"/>
    <x v="8"/>
    <x v="0"/>
    <x v="8"/>
    <n v="6000000"/>
  </r>
  <r>
    <s v="Gastos De La Coord Para El Fomento"/>
    <x v="38"/>
    <x v="2"/>
    <x v="38"/>
    <n v="6000000"/>
  </r>
  <r>
    <s v="Gastos De La Coord Para El Fomento"/>
    <x v="8"/>
    <x v="0"/>
    <x v="8"/>
    <n v="33000000"/>
  </r>
  <r>
    <s v="Vicerrectoria De Investigacion Y Transferencia"/>
    <x v="1"/>
    <x v="1"/>
    <x v="1"/>
    <n v="500000"/>
  </r>
  <r>
    <s v="Vicerrectoria De Investigacion Y Transferencia"/>
    <x v="1"/>
    <x v="1"/>
    <x v="1"/>
    <n v="740000"/>
  </r>
  <r>
    <s v="Vicerrectoria De Investigacion Y Transferencia"/>
    <x v="1"/>
    <x v="1"/>
    <x v="1"/>
    <n v="300000"/>
  </r>
  <r>
    <s v="Vicerrectoria De Investigacion Y Transferencia"/>
    <x v="1"/>
    <x v="1"/>
    <x v="1"/>
    <n v="200000"/>
  </r>
  <r>
    <s v="Vicerrectoria De Investigacion Y Transferencia"/>
    <x v="31"/>
    <x v="1"/>
    <x v="31"/>
    <n v="5000000"/>
  </r>
  <r>
    <s v="Vicerrectoria De Investigacion Y Transferencia"/>
    <x v="8"/>
    <x v="0"/>
    <x v="8"/>
    <n v="21000000"/>
  </r>
  <r>
    <s v="Vicerrectoria De Investigacion Y Transferencia"/>
    <x v="2"/>
    <x v="1"/>
    <x v="2"/>
    <n v="500000"/>
  </r>
  <r>
    <s v="Vicerrectoria De Investigacion Y Transferencia"/>
    <x v="4"/>
    <x v="1"/>
    <x v="4"/>
    <n v="1800000"/>
  </r>
  <r>
    <s v="Vicerrectoria De Investigacion Y Transferencia"/>
    <x v="4"/>
    <x v="1"/>
    <x v="4"/>
    <n v="1200000"/>
  </r>
  <r>
    <s v="Vicerrectoria De Investigacion Y Transferencia"/>
    <x v="4"/>
    <x v="1"/>
    <x v="4"/>
    <n v="1200000"/>
  </r>
  <r>
    <s v="Vicerrectoria De Investigacion Y Transferencia"/>
    <x v="9"/>
    <x v="1"/>
    <x v="9"/>
    <n v="4000000"/>
  </r>
  <r>
    <s v="Vicerrectoria De Investigacion Y Transferencia"/>
    <x v="10"/>
    <x v="1"/>
    <x v="10"/>
    <n v="2400000"/>
  </r>
  <r>
    <s v="Vicerrectoria De Investigacion Y Transferencia"/>
    <x v="11"/>
    <x v="1"/>
    <x v="11"/>
    <n v="2142000"/>
  </r>
  <r>
    <s v="Vicerrectoria De Investigacion Y Transferencia"/>
    <x v="9"/>
    <x v="1"/>
    <x v="9"/>
    <n v="600000"/>
  </r>
  <r>
    <s v="Vicerrectoria De Investigacion Y Transferencia"/>
    <x v="48"/>
    <x v="1"/>
    <x v="48"/>
    <n v="7000000"/>
  </r>
  <r>
    <s v="Vicerrectoria De Investigacion Y Transferencia"/>
    <x v="33"/>
    <x v="0"/>
    <x v="33"/>
    <n v="840000"/>
  </r>
  <r>
    <s v="Vicerrectoria De Investigacion Y Transferencia"/>
    <x v="20"/>
    <x v="1"/>
    <x v="20"/>
    <n v="600000"/>
  </r>
  <r>
    <s v="Vicerrectoria De Investigacion Y Transferencia"/>
    <x v="1"/>
    <x v="1"/>
    <x v="1"/>
    <n v="5000000"/>
  </r>
  <r>
    <s v="Vicerrectoria De Investigacion Y Transferencia"/>
    <x v="38"/>
    <x v="2"/>
    <x v="38"/>
    <n v="10000000"/>
  </r>
  <r>
    <s v="Gastos De La Coord Para El Fomento"/>
    <x v="12"/>
    <x v="1"/>
    <x v="12"/>
    <n v="35000000"/>
  </r>
  <r>
    <s v="Gastos De La Coord Para El Fomento"/>
    <x v="38"/>
    <x v="2"/>
    <x v="38"/>
    <n v="4200000"/>
  </r>
  <r>
    <s v="Gastos De La Coord Para El Fomento"/>
    <x v="38"/>
    <x v="2"/>
    <x v="38"/>
    <n v="1200000"/>
  </r>
  <r>
    <s v="Gastos De La Coord Para El Fomento"/>
    <x v="9"/>
    <x v="1"/>
    <x v="9"/>
    <n v="3000000"/>
  </r>
  <r>
    <s v="Convocatorias Y Movilidad"/>
    <x v="12"/>
    <x v="1"/>
    <x v="12"/>
    <n v="430000000"/>
  </r>
  <r>
    <s v="Vicerrectoria De Investigacion Y Transferencia"/>
    <x v="16"/>
    <x v="0"/>
    <x v="16"/>
    <n v="2000000"/>
  </r>
  <r>
    <s v="Vicerrectoria De Investigacion Y Transferencia"/>
    <x v="29"/>
    <x v="1"/>
    <x v="29"/>
    <n v="10000000"/>
  </r>
  <r>
    <s v="Vicerrectoria De Investigacion Y Transferencia"/>
    <x v="48"/>
    <x v="1"/>
    <x v="48"/>
    <n v="26000000"/>
  </r>
  <r>
    <s v="Vicerrectoria De Investigacion Y Transferencia"/>
    <x v="48"/>
    <x v="1"/>
    <x v="48"/>
    <n v="8712000"/>
  </r>
  <r>
    <s v="Vicerrectoria De Investigacion Y Transferencia"/>
    <x v="12"/>
    <x v="1"/>
    <x v="12"/>
    <n v="20000000"/>
  </r>
  <r>
    <s v="C.I.C El Gaban"/>
    <x v="12"/>
    <x v="1"/>
    <x v="12"/>
    <n v="7000000"/>
  </r>
  <r>
    <s v="C.I.C El Gaban"/>
    <x v="16"/>
    <x v="0"/>
    <x v="16"/>
    <n v="10000000"/>
  </r>
  <r>
    <s v="C.I.C El Gaban"/>
    <x v="51"/>
    <x v="1"/>
    <x v="53"/>
    <n v="16065000"/>
  </r>
  <r>
    <s v="C.I.C El Gaban"/>
    <x v="12"/>
    <x v="1"/>
    <x v="12"/>
    <n v="5935000"/>
  </r>
  <r>
    <s v="C.I.C. Finca La Macarena Yopal"/>
    <x v="26"/>
    <x v="1"/>
    <x v="26"/>
    <n v="17000000"/>
  </r>
  <r>
    <s v="C.I.C. Finca La Macarena Yopal"/>
    <x v="34"/>
    <x v="1"/>
    <x v="34"/>
    <n v="1560000"/>
  </r>
  <r>
    <s v="C.I.C. Finca La Macarena Yopal"/>
    <x v="29"/>
    <x v="1"/>
    <x v="29"/>
    <n v="2380000"/>
  </r>
  <r>
    <s v="C.I.C. Finca La Macarena Yopal"/>
    <x v="38"/>
    <x v="2"/>
    <x v="38"/>
    <n v="476000"/>
  </r>
  <r>
    <s v="C.I.C. Finca La Macarena Yopal"/>
    <x v="32"/>
    <x v="0"/>
    <x v="32"/>
    <n v="5950000"/>
  </r>
  <r>
    <s v="C.I.C. Finca La Macarena Yopal"/>
    <x v="16"/>
    <x v="0"/>
    <x v="16"/>
    <n v="5950000"/>
  </r>
  <r>
    <s v="C.I.C. Finca La Macarena Yopal"/>
    <x v="43"/>
    <x v="0"/>
    <x v="43"/>
    <n v="17000000"/>
  </r>
  <r>
    <s v="C.I.C. Finca La Macarena Yopal"/>
    <x v="4"/>
    <x v="1"/>
    <x v="4"/>
    <n v="200000"/>
  </r>
  <r>
    <s v="C.I.C. Finca La Macarena Yopal"/>
    <x v="10"/>
    <x v="1"/>
    <x v="10"/>
    <n v="25000000"/>
  </r>
  <r>
    <s v="C.I.C. Finca La Macarena Yopal"/>
    <x v="11"/>
    <x v="1"/>
    <x v="11"/>
    <n v="300000"/>
  </r>
  <r>
    <s v="C.I.C. Finca La Macarena Yopal"/>
    <x v="36"/>
    <x v="1"/>
    <x v="36"/>
    <n v="54264000"/>
  </r>
  <r>
    <s v="C.I.C. Finca La Macarena Yopal"/>
    <x v="5"/>
    <x v="1"/>
    <x v="5"/>
    <n v="3570000"/>
  </r>
  <r>
    <s v="C.I.C. Finca La Macarena Yopal"/>
    <x v="12"/>
    <x v="1"/>
    <x v="12"/>
    <n v="803000"/>
  </r>
  <r>
    <s v="C.I.C. Finca La Macarena Yopal"/>
    <x v="51"/>
    <x v="1"/>
    <x v="53"/>
    <n v="53550000"/>
  </r>
  <r>
    <s v="C.I.C. Finca La Macarena Yopal"/>
    <x v="6"/>
    <x v="1"/>
    <x v="6"/>
    <n v="17850000"/>
  </r>
  <r>
    <s v="C.I.C. Matapantanos"/>
    <x v="12"/>
    <x v="1"/>
    <x v="12"/>
    <n v="4378000"/>
  </r>
  <r>
    <s v="C.I.C. Matapantanos"/>
    <x v="34"/>
    <x v="1"/>
    <x v="34"/>
    <n v="10800000"/>
  </r>
  <r>
    <s v="C.I.C. Matapantanos"/>
    <x v="34"/>
    <x v="1"/>
    <x v="34"/>
    <n v="2580000"/>
  </r>
  <r>
    <s v="C.I.C. Matapantanos"/>
    <x v="12"/>
    <x v="1"/>
    <x v="12"/>
    <n v="7000000"/>
  </r>
  <r>
    <s v="C.I.C. Matapantanos"/>
    <x v="50"/>
    <x v="1"/>
    <x v="50"/>
    <n v="600000"/>
  </r>
  <r>
    <s v="C.I.C. Matapantanos"/>
    <x v="26"/>
    <x v="1"/>
    <x v="26"/>
    <n v="10000000"/>
  </r>
  <r>
    <s v="C.I.C. Matapantanos"/>
    <x v="11"/>
    <x v="1"/>
    <x v="11"/>
    <n v="1300000"/>
  </r>
  <r>
    <s v="C.I.C. Matapantanos"/>
    <x v="1"/>
    <x v="1"/>
    <x v="1"/>
    <n v="500000"/>
  </r>
  <r>
    <s v="C.I.C. Matapantanos"/>
    <x v="23"/>
    <x v="1"/>
    <x v="23"/>
    <n v="50000"/>
  </r>
  <r>
    <s v="C.I.C. Matapantanos"/>
    <x v="8"/>
    <x v="0"/>
    <x v="8"/>
    <n v="2900000"/>
  </r>
  <r>
    <s v="C.I.C. San Miguel Ganadería"/>
    <x v="32"/>
    <x v="0"/>
    <x v="32"/>
    <n v="2500000"/>
  </r>
  <r>
    <s v="C.I.C. San Miguel Ganadería"/>
    <x v="18"/>
    <x v="0"/>
    <x v="18"/>
    <n v="1000000"/>
  </r>
  <r>
    <s v="C.I.C. San Miguel Ganadería"/>
    <x v="43"/>
    <x v="0"/>
    <x v="43"/>
    <n v="2500000"/>
  </r>
  <r>
    <s v="C.I.C. San Miguel Ganadería"/>
    <x v="6"/>
    <x v="1"/>
    <x v="6"/>
    <n v="2100000"/>
  </r>
  <r>
    <s v="C.I.C. San Miguel Ganadería"/>
    <x v="9"/>
    <x v="1"/>
    <x v="9"/>
    <n v="1000000"/>
  </r>
  <r>
    <s v="C.I.C. San Miguel Ganadería"/>
    <x v="10"/>
    <x v="1"/>
    <x v="10"/>
    <n v="2700000"/>
  </r>
  <r>
    <s v="C.I.C. San Miguel Ganadería"/>
    <x v="11"/>
    <x v="1"/>
    <x v="11"/>
    <n v="800000"/>
  </r>
  <r>
    <s v="C.I.C. San Miguel Ganadería"/>
    <x v="36"/>
    <x v="1"/>
    <x v="36"/>
    <n v="12000000"/>
  </r>
  <r>
    <s v="C.I.C. San Miguel Ganadería"/>
    <x v="5"/>
    <x v="1"/>
    <x v="5"/>
    <n v="600000"/>
  </r>
  <r>
    <s v="C.I.C. San Miguel Ganadería"/>
    <x v="51"/>
    <x v="1"/>
    <x v="53"/>
    <n v="5000000"/>
  </r>
  <r>
    <s v="C.I.C. San Miguel Ganadería"/>
    <x v="12"/>
    <x v="1"/>
    <x v="12"/>
    <n v="4000000"/>
  </r>
  <r>
    <s v="C.I.C. San Miguel Avícola"/>
    <x v="2"/>
    <x v="1"/>
    <x v="2"/>
    <n v="1200000"/>
  </r>
  <r>
    <s v="C.I.C. San Miguel Avícola"/>
    <x v="26"/>
    <x v="1"/>
    <x v="26"/>
    <n v="6000000"/>
  </r>
  <r>
    <s v="C.I.C. San Miguel Avícola"/>
    <x v="32"/>
    <x v="0"/>
    <x v="32"/>
    <n v="4000000"/>
  </r>
  <r>
    <s v="C.I.C. San Miguel Avícola"/>
    <x v="6"/>
    <x v="1"/>
    <x v="6"/>
    <n v="3100000"/>
  </r>
  <r>
    <s v="C.I.C. San Miguel Avícola"/>
    <x v="43"/>
    <x v="0"/>
    <x v="43"/>
    <n v="6000000"/>
  </r>
  <r>
    <s v="C.I.C. San Miguel Avícola"/>
    <x v="10"/>
    <x v="1"/>
    <x v="10"/>
    <n v="1800000"/>
  </r>
  <r>
    <s v="C.I.C. San Miguel Avícola"/>
    <x v="36"/>
    <x v="1"/>
    <x v="36"/>
    <n v="268900000"/>
  </r>
  <r>
    <s v="C.I.C. San Miguel Avícola"/>
    <x v="51"/>
    <x v="1"/>
    <x v="53"/>
    <n v="4000000"/>
  </r>
  <r>
    <s v="C.I.C.Finca Santa Maria"/>
    <x v="12"/>
    <x v="1"/>
    <x v="12"/>
    <n v="20636500"/>
  </r>
  <r>
    <s v="C.I.C.Finca Santa Maria"/>
    <x v="34"/>
    <x v="1"/>
    <x v="34"/>
    <n v="100000"/>
  </r>
  <r>
    <s v="C.I.C.Finca Santa Maria"/>
    <x v="26"/>
    <x v="1"/>
    <x v="26"/>
    <n v="1800000"/>
  </r>
  <r>
    <s v="C.I.C.Finca Santa Maria"/>
    <x v="29"/>
    <x v="1"/>
    <x v="29"/>
    <n v="1000000"/>
  </r>
  <r>
    <s v="C.I.C.Finca Santa Maria"/>
    <x v="32"/>
    <x v="0"/>
    <x v="32"/>
    <n v="15000000"/>
  </r>
  <r>
    <s v="C.I.C.Finca Santa Maria"/>
    <x v="16"/>
    <x v="0"/>
    <x v="16"/>
    <n v="10000000"/>
  </r>
  <r>
    <s v="C.I.C.Finca Santa Maria"/>
    <x v="43"/>
    <x v="0"/>
    <x v="43"/>
    <n v="10000000"/>
  </r>
  <r>
    <s v="C.I.C.Finca Santa Maria"/>
    <x v="6"/>
    <x v="1"/>
    <x v="6"/>
    <n v="6000000"/>
  </r>
  <r>
    <s v="C.I.C.Finca Santa Maria"/>
    <x v="47"/>
    <x v="0"/>
    <x v="47"/>
    <n v="500000"/>
  </r>
  <r>
    <s v="C.I.C.Finca Santa Maria"/>
    <x v="9"/>
    <x v="1"/>
    <x v="9"/>
    <n v="1000000"/>
  </r>
  <r>
    <s v="C.I.C.Finca Santa Maria"/>
    <x v="10"/>
    <x v="1"/>
    <x v="10"/>
    <n v="7000000"/>
  </r>
  <r>
    <s v="C.I.C.Finca Santa Maria"/>
    <x v="11"/>
    <x v="1"/>
    <x v="11"/>
    <n v="500000"/>
  </r>
  <r>
    <s v="C.I.C.Finca Santa Maria"/>
    <x v="36"/>
    <x v="1"/>
    <x v="36"/>
    <n v="120000000"/>
  </r>
  <r>
    <s v="C.I.C.Finca Santa Maria"/>
    <x v="52"/>
    <x v="1"/>
    <x v="54"/>
    <n v="5000000"/>
  </r>
  <r>
    <s v="C.I.C.Finca Santa Maria"/>
    <x v="5"/>
    <x v="1"/>
    <x v="5"/>
    <n v="500000"/>
  </r>
  <r>
    <s v="C.I.C.Finca Santa Maria"/>
    <x v="27"/>
    <x v="1"/>
    <x v="27"/>
    <n v="19813500"/>
  </r>
  <r>
    <s v="C.I.C. Matapantanos"/>
    <x v="38"/>
    <x v="2"/>
    <x v="38"/>
    <n v="952000"/>
  </r>
  <r>
    <s v="C.I.C. Matapantanos"/>
    <x v="32"/>
    <x v="0"/>
    <x v="32"/>
    <n v="5300000"/>
  </r>
  <r>
    <s v="C.I.C. Matapantanos"/>
    <x v="16"/>
    <x v="0"/>
    <x v="16"/>
    <n v="1200000"/>
  </r>
  <r>
    <s v="C.I.C. Matapantanos"/>
    <x v="43"/>
    <x v="0"/>
    <x v="43"/>
    <n v="7000000"/>
  </r>
  <r>
    <s v="C.I.C. Matapantanos"/>
    <x v="6"/>
    <x v="1"/>
    <x v="6"/>
    <n v="50000000"/>
  </r>
  <r>
    <s v="C.I.C. Matapantanos"/>
    <x v="36"/>
    <x v="1"/>
    <x v="36"/>
    <n v="71400000"/>
  </r>
  <r>
    <s v="C.I.C. Matapantanos"/>
    <x v="53"/>
    <x v="2"/>
    <x v="55"/>
    <n v="4760000"/>
  </r>
  <r>
    <s v="C.I.C. Matapantanos"/>
    <x v="5"/>
    <x v="1"/>
    <x v="5"/>
    <n v="5500000"/>
  </r>
  <r>
    <s v="C.I.C. Matapantanos"/>
    <x v="51"/>
    <x v="1"/>
    <x v="53"/>
    <n v="40500000"/>
  </r>
  <r>
    <s v="C.I.C. Matapantanos"/>
    <x v="47"/>
    <x v="0"/>
    <x v="47"/>
    <n v="400000"/>
  </r>
  <r>
    <s v="C.I.C. Matapantanos"/>
    <x v="16"/>
    <x v="0"/>
    <x v="16"/>
    <n v="23800000"/>
  </r>
  <r>
    <s v="Casa Calle 61"/>
    <x v="2"/>
    <x v="1"/>
    <x v="2"/>
    <n v="3000000"/>
  </r>
  <r>
    <s v="Casa Calle 61"/>
    <x v="2"/>
    <x v="1"/>
    <x v="2"/>
    <n v="2000000"/>
  </r>
  <r>
    <s v="Casa Calle 61"/>
    <x v="2"/>
    <x v="1"/>
    <x v="2"/>
    <n v="2000000"/>
  </r>
  <r>
    <s v="Edificio Carvajal"/>
    <x v="6"/>
    <x v="1"/>
    <x v="6"/>
    <n v="2500000"/>
  </r>
  <r>
    <s v="Edificio Carvajal"/>
    <x v="6"/>
    <x v="1"/>
    <x v="6"/>
    <n v="3000000"/>
  </r>
  <r>
    <s v="Lote Calle 200"/>
    <x v="50"/>
    <x v="1"/>
    <x v="50"/>
    <n v="2220000"/>
  </r>
  <r>
    <s v="Secretaria General"/>
    <x v="0"/>
    <x v="0"/>
    <x v="0"/>
    <n v="1000000"/>
  </r>
  <r>
    <s v="Secretaria General"/>
    <x v="3"/>
    <x v="0"/>
    <x v="3"/>
    <n v="1000000"/>
  </r>
  <r>
    <s v="Secretaria General"/>
    <x v="9"/>
    <x v="1"/>
    <x v="9"/>
    <n v="2820000"/>
  </r>
  <r>
    <s v="Secretaria General"/>
    <x v="54"/>
    <x v="1"/>
    <x v="56"/>
    <n v="10800000"/>
  </r>
  <r>
    <s v="Secretaria General"/>
    <x v="54"/>
    <x v="1"/>
    <x v="56"/>
    <n v="6000000"/>
  </r>
  <r>
    <s v="Secretaria General"/>
    <x v="54"/>
    <x v="1"/>
    <x v="56"/>
    <n v="15000000"/>
  </r>
  <r>
    <s v="Secretaria General"/>
    <x v="54"/>
    <x v="1"/>
    <x v="56"/>
    <n v="1200000"/>
  </r>
  <r>
    <s v="Secretaria General"/>
    <x v="54"/>
    <x v="1"/>
    <x v="56"/>
    <n v="63000000"/>
  </r>
  <r>
    <s v="Secretaria General"/>
    <x v="54"/>
    <x v="1"/>
    <x v="56"/>
    <n v="14000000"/>
  </r>
  <r>
    <s v="Secretaria General"/>
    <x v="54"/>
    <x v="1"/>
    <x v="56"/>
    <n v="12000000"/>
  </r>
  <r>
    <s v="Secretaria General"/>
    <x v="54"/>
    <x v="1"/>
    <x v="56"/>
    <n v="42000000"/>
  </r>
  <r>
    <s v="Secretaria General"/>
    <x v="54"/>
    <x v="1"/>
    <x v="56"/>
    <n v="9000000"/>
  </r>
  <r>
    <s v="Secretaria General"/>
    <x v="54"/>
    <x v="1"/>
    <x v="56"/>
    <n v="7500000"/>
  </r>
  <r>
    <s v="Secretaria General"/>
    <x v="54"/>
    <x v="1"/>
    <x v="56"/>
    <n v="3600000"/>
  </r>
  <r>
    <s v="Secretaria General"/>
    <x v="54"/>
    <x v="1"/>
    <x v="56"/>
    <n v="1750000"/>
  </r>
  <r>
    <s v="Secretaria General"/>
    <x v="1"/>
    <x v="1"/>
    <x v="1"/>
    <n v="500000"/>
  </r>
  <r>
    <s v="Secretaria General"/>
    <x v="1"/>
    <x v="1"/>
    <x v="1"/>
    <n v="200000"/>
  </r>
  <r>
    <s v="Secretaria General"/>
    <x v="1"/>
    <x v="1"/>
    <x v="1"/>
    <n v="1000000"/>
  </r>
  <r>
    <s v="Secretaria General"/>
    <x v="1"/>
    <x v="1"/>
    <x v="1"/>
    <n v="1200000"/>
  </r>
  <r>
    <s v="Secretaria General"/>
    <x v="1"/>
    <x v="1"/>
    <x v="1"/>
    <n v="180000"/>
  </r>
  <r>
    <s v="Secretaria General"/>
    <x v="1"/>
    <x v="1"/>
    <x v="1"/>
    <n v="2000000"/>
  </r>
  <r>
    <s v="Consejo Superior"/>
    <x v="9"/>
    <x v="1"/>
    <x v="9"/>
    <n v="15000000"/>
  </r>
  <r>
    <s v="Secretaria General"/>
    <x v="20"/>
    <x v="1"/>
    <x v="20"/>
    <n v="1000000"/>
  </r>
  <r>
    <s v="Secretaria General"/>
    <x v="38"/>
    <x v="2"/>
    <x v="38"/>
    <n v="1000000"/>
  </r>
  <r>
    <s v="Consejo Superior"/>
    <x v="12"/>
    <x v="1"/>
    <x v="12"/>
    <n v="31000000"/>
  </r>
  <r>
    <s v="Coordinacion De Curriculo"/>
    <x v="4"/>
    <x v="1"/>
    <x v="4"/>
    <n v="4000000"/>
  </r>
  <r>
    <s v="Coordinacion De Curriculo"/>
    <x v="4"/>
    <x v="1"/>
    <x v="4"/>
    <n v="4000000"/>
  </r>
  <r>
    <s v="Coordinacion De Curriculo"/>
    <x v="1"/>
    <x v="1"/>
    <x v="1"/>
    <n v="10000000"/>
  </r>
  <r>
    <s v="Coordinacion De Curriculo"/>
    <x v="12"/>
    <x v="1"/>
    <x v="12"/>
    <n v="8000000"/>
  </r>
  <r>
    <s v="Coordinacion De Curriculo"/>
    <x v="7"/>
    <x v="1"/>
    <x v="7"/>
    <n v="800000"/>
  </r>
  <r>
    <s v="Coordinacion De Curriculo"/>
    <x v="30"/>
    <x v="1"/>
    <x v="30"/>
    <n v="10000000"/>
  </r>
  <r>
    <s v="Coordinacion De Curriculo"/>
    <x v="19"/>
    <x v="0"/>
    <x v="19"/>
    <n v="768000"/>
  </r>
  <r>
    <s v="Coordinacion De Curriculo"/>
    <x v="9"/>
    <x v="1"/>
    <x v="9"/>
    <n v="1395000"/>
  </r>
  <r>
    <s v="Coordinacion De Curriculo"/>
    <x v="9"/>
    <x v="1"/>
    <x v="9"/>
    <n v="1395000"/>
  </r>
  <r>
    <s v="Coordinacion De Curriculo"/>
    <x v="13"/>
    <x v="1"/>
    <x v="13"/>
    <n v="500000"/>
  </r>
  <r>
    <s v="Coordinacion De Curriculo"/>
    <x v="1"/>
    <x v="1"/>
    <x v="1"/>
    <n v="3000000"/>
  </r>
  <r>
    <s v="Coordinacion De Curriculo"/>
    <x v="25"/>
    <x v="1"/>
    <x v="25"/>
    <n v="10000000"/>
  </r>
  <r>
    <s v="Coordinacion De Curriculo"/>
    <x v="12"/>
    <x v="1"/>
    <x v="12"/>
    <n v="13781760"/>
  </r>
  <r>
    <s v="Formacion Y Perfeccionamiento Docentes"/>
    <x v="31"/>
    <x v="1"/>
    <x v="31"/>
    <n v="17157000"/>
  </r>
  <r>
    <s v="Formacion Y Perfeccionamiento Docentes"/>
    <x v="31"/>
    <x v="1"/>
    <x v="31"/>
    <n v="4040000"/>
  </r>
  <r>
    <s v="Formacion Y Perfeccionamiento Docentes"/>
    <x v="9"/>
    <x v="1"/>
    <x v="9"/>
    <n v="700000"/>
  </r>
  <r>
    <s v="Formacion Y Perfeccionamiento Docentes"/>
    <x v="9"/>
    <x v="1"/>
    <x v="9"/>
    <n v="4200000"/>
  </r>
  <r>
    <s v="Formacion Y Perfeccionamiento Docentes"/>
    <x v="4"/>
    <x v="1"/>
    <x v="4"/>
    <n v="9000000"/>
  </r>
  <r>
    <s v="Formacion Y Perfeccionamiento Docentes"/>
    <x v="9"/>
    <x v="1"/>
    <x v="9"/>
    <n v="135000"/>
  </r>
  <r>
    <s v="Formacion Y Perfeccionamiento Docentes"/>
    <x v="19"/>
    <x v="0"/>
    <x v="19"/>
    <n v="130000"/>
  </r>
  <r>
    <s v="Formacion Y Perfeccionamiento Docentes"/>
    <x v="31"/>
    <x v="1"/>
    <x v="31"/>
    <n v="24589300"/>
  </r>
  <r>
    <s v="Formacion Y Perfeccionamiento Docentes"/>
    <x v="31"/>
    <x v="1"/>
    <x v="31"/>
    <n v="28000100"/>
  </r>
  <r>
    <s v="Direccion Campus Universitario Mosquera"/>
    <x v="33"/>
    <x v="0"/>
    <x v="33"/>
    <n v="38700000"/>
  </r>
  <r>
    <s v="Direccion Campus Universitario Mosquera"/>
    <x v="23"/>
    <x v="1"/>
    <x v="23"/>
    <n v="200000"/>
  </r>
  <r>
    <s v="Direccion Campus Universitario Mosquera"/>
    <x v="10"/>
    <x v="1"/>
    <x v="10"/>
    <n v="2000000"/>
  </r>
  <r>
    <s v="Direccion Campus Universitario Mosquera"/>
    <x v="12"/>
    <x v="1"/>
    <x v="12"/>
    <n v="27500000"/>
  </r>
  <r>
    <s v="Direccion Campus Universitario Mosquera"/>
    <x v="15"/>
    <x v="1"/>
    <x v="15"/>
    <n v="3242500"/>
  </r>
  <r>
    <s v="Direccion Campus Universitario Mosquera"/>
    <x v="9"/>
    <x v="1"/>
    <x v="9"/>
    <n v="226400"/>
  </r>
  <r>
    <s v="Direccion Campus Universitario Mosquera"/>
    <x v="30"/>
    <x v="1"/>
    <x v="30"/>
    <n v="40600000"/>
  </r>
  <r>
    <s v="Direccion Campus Universitario Mosquera"/>
    <x v="12"/>
    <x v="1"/>
    <x v="12"/>
    <n v="25391100"/>
  </r>
  <r>
    <s v="Direccion Campus Universitario Mosquera"/>
    <x v="3"/>
    <x v="0"/>
    <x v="3"/>
    <n v="500000"/>
  </r>
  <r>
    <s v="Direccion Campus Universitario Mosquera"/>
    <x v="26"/>
    <x v="1"/>
    <x v="26"/>
    <n v="1000000"/>
  </r>
  <r>
    <s v="Direccion Campus Universitario Mosquera"/>
    <x v="9"/>
    <x v="1"/>
    <x v="9"/>
    <n v="2000000"/>
  </r>
  <r>
    <s v="Direccion Campus Universitario Mosquera"/>
    <x v="16"/>
    <x v="0"/>
    <x v="16"/>
    <n v="2000000"/>
  </r>
  <r>
    <s v="Direccion Campus Universitario Mosquera"/>
    <x v="21"/>
    <x v="1"/>
    <x v="21"/>
    <n v="1500000"/>
  </r>
  <r>
    <s v="Direccion Campus Universitario Mosquera"/>
    <x v="9"/>
    <x v="1"/>
    <x v="9"/>
    <n v="2000000"/>
  </r>
  <r>
    <s v="Direccion Campus Universitario Mosquera"/>
    <x v="9"/>
    <x v="1"/>
    <x v="9"/>
    <n v="1000000"/>
  </r>
  <r>
    <s v="Direccion Campus Universitario Mosquera"/>
    <x v="6"/>
    <x v="1"/>
    <x v="6"/>
    <n v="500000"/>
  </r>
  <r>
    <s v="Direccion Campus Universitario Mosquera"/>
    <x v="12"/>
    <x v="1"/>
    <x v="12"/>
    <n v="1000000"/>
  </r>
  <r>
    <s v="Direccion Campus Universitario Mosquera"/>
    <x v="12"/>
    <x v="1"/>
    <x v="12"/>
    <n v="4500000"/>
  </r>
  <r>
    <s v="Administración De Empresas"/>
    <x v="12"/>
    <x v="1"/>
    <x v="57"/>
    <n v="500000"/>
  </r>
  <r>
    <s v="Administración De Empresas"/>
    <x v="12"/>
    <x v="1"/>
    <x v="12"/>
    <n v="500000"/>
  </r>
  <r>
    <s v="Administración De Empresas"/>
    <x v="31"/>
    <x v="1"/>
    <x v="31"/>
    <n v="1800000"/>
  </r>
  <r>
    <s v="Administración De Empresas"/>
    <x v="31"/>
    <x v="1"/>
    <x v="31"/>
    <n v="1600000"/>
  </r>
  <r>
    <s v="Administración De Empresas"/>
    <x v="31"/>
    <x v="1"/>
    <x v="31"/>
    <n v="1600000"/>
  </r>
  <r>
    <s v="Administración De Empresas"/>
    <x v="13"/>
    <x v="1"/>
    <x v="13"/>
    <n v="1400000"/>
  </r>
  <r>
    <s v="Administración De Empresas"/>
    <x v="13"/>
    <x v="1"/>
    <x v="13"/>
    <n v="1300000"/>
  </r>
  <r>
    <s v="Administración De Empresas"/>
    <x v="13"/>
    <x v="1"/>
    <x v="13"/>
    <n v="1300000"/>
  </r>
  <r>
    <s v="Administración De Empresas"/>
    <x v="28"/>
    <x v="1"/>
    <x v="28"/>
    <n v="500000"/>
  </r>
  <r>
    <s v="Administración De Empresas"/>
    <x v="8"/>
    <x v="0"/>
    <x v="8"/>
    <n v="4500000"/>
  </r>
  <r>
    <s v="Administración De Empresas"/>
    <x v="8"/>
    <x v="0"/>
    <x v="8"/>
    <n v="5200000"/>
  </r>
  <r>
    <s v="Administración De Empresas"/>
    <x v="9"/>
    <x v="1"/>
    <x v="9"/>
    <n v="500000"/>
  </r>
  <r>
    <s v="Administración De Empresas"/>
    <x v="9"/>
    <x v="1"/>
    <x v="9"/>
    <n v="500000"/>
  </r>
  <r>
    <s v="Administración De Empresas"/>
    <x v="9"/>
    <x v="1"/>
    <x v="9"/>
    <n v="500000"/>
  </r>
  <r>
    <s v="Administración De Empresas"/>
    <x v="9"/>
    <x v="1"/>
    <x v="9"/>
    <n v="500000"/>
  </r>
  <r>
    <s v="Administración De Empresas"/>
    <x v="9"/>
    <x v="1"/>
    <x v="9"/>
    <n v="500000"/>
  </r>
  <r>
    <s v="Administración De Empresas"/>
    <x v="9"/>
    <x v="1"/>
    <x v="9"/>
    <n v="500000"/>
  </r>
  <r>
    <s v="Administración De Empresas"/>
    <x v="39"/>
    <x v="1"/>
    <x v="39"/>
    <n v="500000"/>
  </r>
  <r>
    <s v="Administración De Empresas"/>
    <x v="15"/>
    <x v="1"/>
    <x v="15"/>
    <n v="2000000"/>
  </r>
  <r>
    <s v="Administración De Empresas"/>
    <x v="1"/>
    <x v="1"/>
    <x v="1"/>
    <n v="700000"/>
  </r>
  <r>
    <s v="Administración De Empresas"/>
    <x v="1"/>
    <x v="1"/>
    <x v="1"/>
    <n v="700000"/>
  </r>
  <r>
    <s v="Administración De Empresas"/>
    <x v="30"/>
    <x v="1"/>
    <x v="30"/>
    <n v="1500000"/>
  </r>
  <r>
    <s v="Administración De Empresas"/>
    <x v="25"/>
    <x v="1"/>
    <x v="25"/>
    <n v="1000000"/>
  </r>
  <r>
    <s v="Administración De Empresas"/>
    <x v="25"/>
    <x v="1"/>
    <x v="25"/>
    <n v="1000000"/>
  </r>
  <r>
    <s v="Administración De Empresas"/>
    <x v="25"/>
    <x v="1"/>
    <x v="25"/>
    <n v="1000000"/>
  </r>
  <r>
    <s v="Administración De Empresas"/>
    <x v="25"/>
    <x v="1"/>
    <x v="25"/>
    <n v="2000000"/>
  </r>
  <r>
    <s v="Administración De Empresas"/>
    <x v="22"/>
    <x v="1"/>
    <x v="22"/>
    <n v="2000000"/>
  </r>
  <r>
    <s v="Administración De Empresas"/>
    <x v="22"/>
    <x v="1"/>
    <x v="22"/>
    <n v="2000000"/>
  </r>
  <r>
    <s v="Administración De Empresas"/>
    <x v="20"/>
    <x v="1"/>
    <x v="20"/>
    <n v="400000"/>
  </r>
  <r>
    <s v="Administración De Empresas"/>
    <x v="50"/>
    <x v="1"/>
    <x v="50"/>
    <n v="500000"/>
  </r>
  <r>
    <s v="Administración De Empresas"/>
    <x v="50"/>
    <x v="1"/>
    <x v="50"/>
    <n v="500000"/>
  </r>
  <r>
    <s v="Administración De Empresas"/>
    <x v="50"/>
    <x v="1"/>
    <x v="50"/>
    <n v="500000"/>
  </r>
  <r>
    <s v="Administración De Empresas"/>
    <x v="7"/>
    <x v="1"/>
    <x v="7"/>
    <n v="1200000"/>
  </r>
  <r>
    <s v="Administracion De Empresas- Mosquera"/>
    <x v="12"/>
    <x v="1"/>
    <x v="12"/>
    <n v="2000000"/>
  </r>
  <r>
    <s v="Administracion De Empresas- Mosquera"/>
    <x v="28"/>
    <x v="1"/>
    <x v="28"/>
    <n v="500000"/>
  </r>
  <r>
    <s v="Administracion De Empresas- Mosquera"/>
    <x v="13"/>
    <x v="1"/>
    <x v="13"/>
    <n v="2500000"/>
  </r>
  <r>
    <s v="Administracion De Empresas- Mosquera"/>
    <x v="9"/>
    <x v="1"/>
    <x v="9"/>
    <n v="800000"/>
  </r>
  <r>
    <s v="Administracion De Empresas- Mosquera"/>
    <x v="22"/>
    <x v="1"/>
    <x v="22"/>
    <n v="2200000"/>
  </r>
  <r>
    <s v="Administracion De Empresas- Mosquera"/>
    <x v="11"/>
    <x v="1"/>
    <x v="11"/>
    <n v="500000"/>
  </r>
  <r>
    <s v="Administracion De Empresas- Mosquera"/>
    <x v="1"/>
    <x v="1"/>
    <x v="1"/>
    <n v="500000"/>
  </r>
  <r>
    <s v="Administracion De Empresas- Mosquera"/>
    <x v="20"/>
    <x v="1"/>
    <x v="20"/>
    <n v="1200000"/>
  </r>
  <r>
    <s v="Administracion De Empresas- Mosquera"/>
    <x v="20"/>
    <x v="1"/>
    <x v="20"/>
    <n v="1300000"/>
  </r>
  <r>
    <s v="Administracion De Empresas- Mosquera"/>
    <x v="43"/>
    <x v="0"/>
    <x v="43"/>
    <n v="500000"/>
  </r>
  <r>
    <s v="Maestría En Administración"/>
    <x v="12"/>
    <x v="1"/>
    <x v="12"/>
    <n v="3000000"/>
  </r>
  <r>
    <s v="Maestría En Administración"/>
    <x v="12"/>
    <x v="1"/>
    <x v="12"/>
    <n v="2500000"/>
  </r>
  <r>
    <s v="Maestría En Administración"/>
    <x v="12"/>
    <x v="1"/>
    <x v="12"/>
    <n v="2500000"/>
  </r>
  <r>
    <s v="Maestría En Administración"/>
    <x v="31"/>
    <x v="1"/>
    <x v="31"/>
    <n v="4000000"/>
  </r>
  <r>
    <s v="Maestría En Administración"/>
    <x v="31"/>
    <x v="1"/>
    <x v="31"/>
    <n v="3000000"/>
  </r>
  <r>
    <s v="Maestría En Administración"/>
    <x v="9"/>
    <x v="1"/>
    <x v="9"/>
    <n v="300000"/>
  </r>
  <r>
    <s v="Maestría En Administración"/>
    <x v="1"/>
    <x v="1"/>
    <x v="1"/>
    <n v="100000"/>
  </r>
  <r>
    <s v="Maestría En Administración"/>
    <x v="22"/>
    <x v="1"/>
    <x v="22"/>
    <n v="3800000"/>
  </r>
  <r>
    <s v="Maestría En Administración"/>
    <x v="15"/>
    <x v="1"/>
    <x v="15"/>
    <n v="800000"/>
  </r>
  <r>
    <s v="Especialización En Gerencia De Mercadeo"/>
    <x v="12"/>
    <x v="1"/>
    <x v="12"/>
    <n v="2000000"/>
  </r>
  <r>
    <s v="Especialización En Gerencia De Mercadeo"/>
    <x v="9"/>
    <x v="1"/>
    <x v="9"/>
    <n v="100000"/>
  </r>
  <r>
    <s v="Especialización En Gerencia De Mercadeo"/>
    <x v="1"/>
    <x v="1"/>
    <x v="1"/>
    <n v="100000"/>
  </r>
  <r>
    <s v="Especialización En Gerencia De Mercadeo"/>
    <x v="22"/>
    <x v="1"/>
    <x v="22"/>
    <n v="1200000"/>
  </r>
  <r>
    <s v="Especialización En Gerencia De Mercadeo"/>
    <x v="15"/>
    <x v="1"/>
    <x v="15"/>
    <n v="600000"/>
  </r>
  <r>
    <s v="Especialización En Auditoría Internacional Y Aseguramiento De La Información"/>
    <x v="12"/>
    <x v="1"/>
    <x v="12"/>
    <n v="2000000"/>
  </r>
  <r>
    <s v="Especialización En Auditoría Internacional Y Aseguramiento De La Información"/>
    <x v="9"/>
    <x v="1"/>
    <x v="9"/>
    <n v="100000"/>
  </r>
  <r>
    <s v="Especialización En Auditoría Internacional Y Aseguramiento De La Información"/>
    <x v="1"/>
    <x v="1"/>
    <x v="1"/>
    <n v="100000"/>
  </r>
  <r>
    <s v="Especialización En Auditoría Internacional Y Aseguramiento De La Información"/>
    <x v="22"/>
    <x v="1"/>
    <x v="22"/>
    <n v="1200000"/>
  </r>
  <r>
    <s v="Especialización En Auditoría Internacional Y Aseguramiento De La Información"/>
    <x v="15"/>
    <x v="1"/>
    <x v="15"/>
    <n v="600000"/>
  </r>
  <r>
    <s v="Contaduría Publica- Mosquera"/>
    <x v="12"/>
    <x v="1"/>
    <x v="12"/>
    <n v="1800000"/>
  </r>
  <r>
    <s v="Contaduría Publica- Mosquera"/>
    <x v="31"/>
    <x v="1"/>
    <x v="31"/>
    <n v="2000000"/>
  </r>
  <r>
    <s v="Contaduría Publica- Mosquera"/>
    <x v="21"/>
    <x v="1"/>
    <x v="21"/>
    <n v="500000"/>
  </r>
  <r>
    <s v="Contaduría Publica- Mosquera"/>
    <x v="9"/>
    <x v="1"/>
    <x v="9"/>
    <n v="800000"/>
  </r>
  <r>
    <s v="Contaduría Publica- Mosquera"/>
    <x v="15"/>
    <x v="1"/>
    <x v="15"/>
    <n v="500000"/>
  </r>
  <r>
    <s v="Contaduría Publica- Mosquera"/>
    <x v="11"/>
    <x v="1"/>
    <x v="11"/>
    <n v="400000"/>
  </r>
  <r>
    <s v="Contaduría Publica- Mosquera"/>
    <x v="22"/>
    <x v="1"/>
    <x v="22"/>
    <n v="1500000"/>
  </r>
  <r>
    <s v="Contaduría Publica- Mosquera"/>
    <x v="20"/>
    <x v="1"/>
    <x v="20"/>
    <n v="900000"/>
  </r>
  <r>
    <s v="Contaduría Publica- Mosquera"/>
    <x v="20"/>
    <x v="1"/>
    <x v="20"/>
    <n v="800000"/>
  </r>
  <r>
    <s v="Contaduría Publica- Mosquera"/>
    <x v="20"/>
    <x v="1"/>
    <x v="20"/>
    <n v="800000"/>
  </r>
  <r>
    <s v="Contaduría Publica"/>
    <x v="12"/>
    <x v="1"/>
    <x v="12"/>
    <n v="600000"/>
  </r>
  <r>
    <s v="Contaduría Publica"/>
    <x v="12"/>
    <x v="1"/>
    <x v="12"/>
    <n v="1100000"/>
  </r>
  <r>
    <s v="Contaduría Publica"/>
    <x v="31"/>
    <x v="1"/>
    <x v="31"/>
    <n v="2000000"/>
  </r>
  <r>
    <s v="Contaduría Publica"/>
    <x v="31"/>
    <x v="1"/>
    <x v="31"/>
    <n v="2000000"/>
  </r>
  <r>
    <s v="Contaduría Publica"/>
    <x v="13"/>
    <x v="1"/>
    <x v="13"/>
    <n v="1500000"/>
  </r>
  <r>
    <s v="Contaduría Publica"/>
    <x v="8"/>
    <x v="0"/>
    <x v="8"/>
    <n v="3270000"/>
  </r>
  <r>
    <s v="Contaduría Publica"/>
    <x v="39"/>
    <x v="1"/>
    <x v="39"/>
    <n v="408000"/>
  </r>
  <r>
    <s v="Contaduría Publica"/>
    <x v="11"/>
    <x v="1"/>
    <x v="11"/>
    <n v="400000"/>
  </r>
  <r>
    <s v="Contaduría Publica"/>
    <x v="1"/>
    <x v="1"/>
    <x v="1"/>
    <n v="1000000"/>
  </r>
  <r>
    <s v="Contaduría Publica"/>
    <x v="25"/>
    <x v="1"/>
    <x v="25"/>
    <n v="750000"/>
  </r>
  <r>
    <s v="Contaduría Publica"/>
    <x v="25"/>
    <x v="1"/>
    <x v="25"/>
    <n v="750000"/>
  </r>
  <r>
    <s v="Contaduría Publica"/>
    <x v="30"/>
    <x v="1"/>
    <x v="30"/>
    <n v="800000"/>
  </r>
  <r>
    <s v="Contaduría Publica"/>
    <x v="0"/>
    <x v="0"/>
    <x v="0"/>
    <n v="2500000"/>
  </r>
  <r>
    <s v="Contaduría Publica"/>
    <x v="0"/>
    <x v="0"/>
    <x v="0"/>
    <n v="2500000"/>
  </r>
  <r>
    <s v="Contaduría Publica"/>
    <x v="9"/>
    <x v="1"/>
    <x v="9"/>
    <n v="1500000"/>
  </r>
  <r>
    <s v="Contaduría Publica"/>
    <x v="9"/>
    <x v="1"/>
    <x v="9"/>
    <n v="1000000"/>
  </r>
  <r>
    <s v="Contaduría Publica"/>
    <x v="20"/>
    <x v="1"/>
    <x v="20"/>
    <n v="1000000"/>
  </r>
  <r>
    <s v="Ciencias Administrativas Y Contables"/>
    <x v="31"/>
    <x v="1"/>
    <x v="31"/>
    <n v="2500000"/>
  </r>
  <r>
    <s v="Ciencias Administrativas Y Contables"/>
    <x v="31"/>
    <x v="1"/>
    <x v="31"/>
    <n v="2500000"/>
  </r>
  <r>
    <s v="Ciencias Administrativas Y Contables"/>
    <x v="13"/>
    <x v="1"/>
    <x v="13"/>
    <n v="2500000"/>
  </r>
  <r>
    <s v="Ciencias Administrativas Y Contables"/>
    <x v="13"/>
    <x v="1"/>
    <x v="13"/>
    <n v="2500000"/>
  </r>
  <r>
    <s v="Ciencias Administrativas Y Contables"/>
    <x v="31"/>
    <x v="1"/>
    <x v="31"/>
    <n v="3500000"/>
  </r>
  <r>
    <s v="Ciencias Administrativas Y Contables"/>
    <x v="31"/>
    <x v="1"/>
    <x v="31"/>
    <n v="3500000"/>
  </r>
  <r>
    <s v="Ciencias Administrativas Y Contables"/>
    <x v="31"/>
    <x v="1"/>
    <x v="31"/>
    <n v="3500000"/>
  </r>
  <r>
    <s v="Ciencias Administrativas Y Contables"/>
    <x v="31"/>
    <x v="1"/>
    <x v="31"/>
    <n v="3500000"/>
  </r>
  <r>
    <s v="Ciencias Administrativas Y Contables"/>
    <x v="9"/>
    <x v="1"/>
    <x v="9"/>
    <n v="700000"/>
  </r>
  <r>
    <s v="Ciencias Administrativas Y Contables"/>
    <x v="9"/>
    <x v="1"/>
    <x v="9"/>
    <n v="700000"/>
  </r>
  <r>
    <s v="Ciencias Administrativas Y Contables"/>
    <x v="9"/>
    <x v="1"/>
    <x v="9"/>
    <n v="600000"/>
  </r>
  <r>
    <s v="Ciencias Administrativas Y Contables"/>
    <x v="39"/>
    <x v="1"/>
    <x v="39"/>
    <n v="3000000"/>
  </r>
  <r>
    <s v="Ciencias Administrativas Y Contables"/>
    <x v="39"/>
    <x v="1"/>
    <x v="39"/>
    <n v="2000000"/>
  </r>
  <r>
    <s v="Ciencias Administrativas Y Contables"/>
    <x v="39"/>
    <x v="1"/>
    <x v="39"/>
    <n v="2000000"/>
  </r>
  <r>
    <s v="Ciencias Administrativas Y Contables"/>
    <x v="15"/>
    <x v="1"/>
    <x v="15"/>
    <n v="2000000"/>
  </r>
  <r>
    <s v="Ciencias Administrativas Y Contables"/>
    <x v="20"/>
    <x v="1"/>
    <x v="20"/>
    <n v="500000"/>
  </r>
  <r>
    <s v="Ciencias Administrativas Y Contables"/>
    <x v="20"/>
    <x v="1"/>
    <x v="20"/>
    <n v="500000"/>
  </r>
  <r>
    <s v="Ciencias Administrativas Y Contables"/>
    <x v="7"/>
    <x v="1"/>
    <x v="7"/>
    <n v="1000000"/>
  </r>
  <r>
    <s v="Ciencias Administrativas Y Contables"/>
    <x v="7"/>
    <x v="1"/>
    <x v="7"/>
    <n v="1000000"/>
  </r>
  <r>
    <s v="Ciencias Administrativas Y Contables"/>
    <x v="16"/>
    <x v="0"/>
    <x v="16"/>
    <n v="2000000"/>
  </r>
  <r>
    <s v="Ciencias Administrativas Y Contables"/>
    <x v="9"/>
    <x v="1"/>
    <x v="9"/>
    <n v="318880"/>
  </r>
  <r>
    <s v="Contaduría Publica"/>
    <x v="15"/>
    <x v="1"/>
    <x v="15"/>
    <n v="1000000"/>
  </r>
  <r>
    <s v="Contaduría Publica"/>
    <x v="23"/>
    <x v="1"/>
    <x v="23"/>
    <n v="550000"/>
  </r>
  <r>
    <s v="Contaduría Publica"/>
    <x v="9"/>
    <x v="1"/>
    <x v="9"/>
    <n v="1000000"/>
  </r>
  <r>
    <s v="Contaduría Publica"/>
    <x v="20"/>
    <x v="1"/>
    <x v="20"/>
    <n v="917304"/>
  </r>
  <r>
    <s v="Zootecnia"/>
    <x v="12"/>
    <x v="1"/>
    <x v="51"/>
    <n v="6000000"/>
  </r>
  <r>
    <s v="Zootecnia"/>
    <x v="31"/>
    <x v="1"/>
    <x v="31"/>
    <n v="2000000"/>
  </r>
  <r>
    <s v="Zootecnia"/>
    <x v="8"/>
    <x v="0"/>
    <x v="8"/>
    <n v="1000000"/>
  </r>
  <r>
    <s v="Zootecnia"/>
    <x v="36"/>
    <x v="1"/>
    <x v="36"/>
    <n v="1000000"/>
  </r>
  <r>
    <s v="Zootecnia"/>
    <x v="24"/>
    <x v="0"/>
    <x v="24"/>
    <n v="8000000"/>
  </r>
  <r>
    <s v="Zootecnia"/>
    <x v="9"/>
    <x v="1"/>
    <x v="9"/>
    <n v="5000000"/>
  </r>
  <r>
    <s v="Administración De Agronegocios"/>
    <x v="26"/>
    <x v="1"/>
    <x v="26"/>
    <n v="1000000"/>
  </r>
  <r>
    <s v="Administración De Agronegocios"/>
    <x v="32"/>
    <x v="0"/>
    <x v="32"/>
    <n v="1800000"/>
  </r>
  <r>
    <s v="Administración De Agronegocios"/>
    <x v="6"/>
    <x v="1"/>
    <x v="6"/>
    <n v="1110000"/>
  </r>
  <r>
    <s v="Administración De Agronegocios"/>
    <x v="9"/>
    <x v="1"/>
    <x v="9"/>
    <n v="6000000"/>
  </r>
  <r>
    <s v="Administración De Agronegocios"/>
    <x v="11"/>
    <x v="1"/>
    <x v="11"/>
    <n v="250000"/>
  </r>
  <r>
    <s v="Administración De Agronegocios"/>
    <x v="36"/>
    <x v="1"/>
    <x v="36"/>
    <n v="4000000"/>
  </r>
  <r>
    <s v="Administración De Agronegocios"/>
    <x v="1"/>
    <x v="1"/>
    <x v="1"/>
    <n v="1000000"/>
  </r>
  <r>
    <s v="Administración De Agronegocios"/>
    <x v="30"/>
    <x v="1"/>
    <x v="30"/>
    <n v="5000000"/>
  </r>
  <r>
    <s v="Administración De Agronegocios"/>
    <x v="5"/>
    <x v="1"/>
    <x v="5"/>
    <n v="300000"/>
  </r>
  <r>
    <s v="Administración De Agronegocios"/>
    <x v="7"/>
    <x v="1"/>
    <x v="7"/>
    <n v="500000"/>
  </r>
  <r>
    <s v="Administración De Agronegocios"/>
    <x v="25"/>
    <x v="1"/>
    <x v="25"/>
    <n v="2000000"/>
  </r>
  <r>
    <s v="Administración De Agronegocios"/>
    <x v="15"/>
    <x v="1"/>
    <x v="15"/>
    <n v="2005000"/>
  </r>
  <r>
    <s v="Maestría En Agronegocios"/>
    <x v="4"/>
    <x v="1"/>
    <x v="4"/>
    <n v="800000"/>
  </r>
  <r>
    <s v="Espec. En Gerencia De Empresas Agropecuarias"/>
    <x v="31"/>
    <x v="1"/>
    <x v="31"/>
    <n v="2000000"/>
  </r>
  <r>
    <s v="Maestría En Agronegocios"/>
    <x v="31"/>
    <x v="1"/>
    <x v="31"/>
    <n v="2000000"/>
  </r>
  <r>
    <s v="Administración De Agronegocios"/>
    <x v="31"/>
    <x v="1"/>
    <x v="31"/>
    <n v="2000000"/>
  </r>
  <r>
    <s v="Simposio Agronegocios"/>
    <x v="9"/>
    <x v="1"/>
    <x v="9"/>
    <n v="1000000"/>
  </r>
  <r>
    <s v="Simposio Agronegocios"/>
    <x v="31"/>
    <x v="1"/>
    <x v="31"/>
    <n v="1000000"/>
  </r>
  <r>
    <s v="Maestría En Agrociencias - Maestría En Ciencia Animal"/>
    <x v="31"/>
    <x v="1"/>
    <x v="31"/>
    <n v="5000000"/>
  </r>
  <r>
    <s v="Maestría En Agrociencias - Maestría En Ciencia Animal"/>
    <x v="4"/>
    <x v="1"/>
    <x v="4"/>
    <n v="200000"/>
  </r>
  <r>
    <s v="Maestría En Agrociencias - Maestría En Ciencia Animal"/>
    <x v="9"/>
    <x v="1"/>
    <x v="9"/>
    <n v="4000000"/>
  </r>
  <r>
    <s v="Maestría En Agrociencias - Maestría En Ciencia Animal"/>
    <x v="15"/>
    <x v="1"/>
    <x v="15"/>
    <n v="1000000"/>
  </r>
  <r>
    <s v="Maestría En Agrociencias - Maestría En Ciencia Animal"/>
    <x v="37"/>
    <x v="0"/>
    <x v="37"/>
    <n v="1000000"/>
  </r>
  <r>
    <s v="Maestría En Agrociencias - Maestría En Ciencia Animal"/>
    <x v="1"/>
    <x v="1"/>
    <x v="1"/>
    <n v="600000"/>
  </r>
  <r>
    <s v="Maestría En Agrociencias - Maestría En Ciencia Animal"/>
    <x v="15"/>
    <x v="1"/>
    <x v="15"/>
    <n v="1000000"/>
  </r>
  <r>
    <s v="Maestría En Agrociencias - Maestría En Ciencia Animal"/>
    <x v="6"/>
    <x v="1"/>
    <x v="6"/>
    <n v="1000000"/>
  </r>
  <r>
    <s v="Maestría En Agrociencias - Maestría En Ciencia Animal"/>
    <x v="3"/>
    <x v="0"/>
    <x v="3"/>
    <n v="1000000"/>
  </r>
  <r>
    <s v="Doctorado En Agrociencias (Da)"/>
    <x v="31"/>
    <x v="1"/>
    <x v="31"/>
    <n v="200000000"/>
  </r>
  <r>
    <s v="Doctorado En Agrociencias (Da)"/>
    <x v="4"/>
    <x v="1"/>
    <x v="4"/>
    <n v="2000000"/>
  </r>
  <r>
    <s v="Doctorado En Agrociencias (Da)"/>
    <x v="9"/>
    <x v="1"/>
    <x v="9"/>
    <n v="10000000"/>
  </r>
  <r>
    <s v="Doctorado En Agrociencias (Da)"/>
    <x v="39"/>
    <x v="1"/>
    <x v="39"/>
    <n v="5000000"/>
  </r>
  <r>
    <s v="Doctorado En Agrociencias (Da)"/>
    <x v="37"/>
    <x v="0"/>
    <x v="37"/>
    <n v="1000000"/>
  </r>
  <r>
    <s v="Doctorado En Agrociencias (Da)"/>
    <x v="1"/>
    <x v="1"/>
    <x v="1"/>
    <n v="1000000"/>
  </r>
  <r>
    <s v="Doctorado En Agrociencias (Da)"/>
    <x v="15"/>
    <x v="1"/>
    <x v="15"/>
    <n v="1500000"/>
  </r>
  <r>
    <s v="Doctorado En Agrociencias (Da)"/>
    <x v="6"/>
    <x v="1"/>
    <x v="6"/>
    <n v="2000000"/>
  </r>
  <r>
    <s v="Ingeniería Agronómica"/>
    <x v="31"/>
    <x v="1"/>
    <x v="31"/>
    <n v="5200000"/>
  </r>
  <r>
    <s v="Ingeniería Agronómica"/>
    <x v="4"/>
    <x v="1"/>
    <x v="4"/>
    <n v="22000000"/>
  </r>
  <r>
    <s v="Ingeniería Agronómica"/>
    <x v="9"/>
    <x v="1"/>
    <x v="9"/>
    <n v="6900000"/>
  </r>
  <r>
    <s v="Ingeniería Agronómica"/>
    <x v="10"/>
    <x v="1"/>
    <x v="10"/>
    <n v="14000000"/>
  </r>
  <r>
    <s v="Ingeniería Agronómica"/>
    <x v="11"/>
    <x v="1"/>
    <x v="11"/>
    <n v="5000000"/>
  </r>
  <r>
    <s v="Ingeniería Agronómica"/>
    <x v="5"/>
    <x v="1"/>
    <x v="5"/>
    <n v="23000000"/>
  </r>
  <r>
    <s v="Ingeniería Agronómica"/>
    <x v="15"/>
    <x v="1"/>
    <x v="15"/>
    <n v="5265000"/>
  </r>
  <r>
    <s v="Ingeniería Agronómica"/>
    <x v="36"/>
    <x v="1"/>
    <x v="36"/>
    <n v="62000000"/>
  </r>
  <r>
    <s v="Ingeniería Agronómica"/>
    <x v="37"/>
    <x v="0"/>
    <x v="37"/>
    <n v="35000000"/>
  </r>
  <r>
    <s v="Ingeniería Agronómica"/>
    <x v="51"/>
    <x v="1"/>
    <x v="53"/>
    <n v="5000000"/>
  </r>
  <r>
    <s v="Ingeniería Agronómica"/>
    <x v="1"/>
    <x v="1"/>
    <x v="1"/>
    <n v="2900000"/>
  </r>
  <r>
    <s v="Ingeniería Agronómica"/>
    <x v="25"/>
    <x v="1"/>
    <x v="25"/>
    <n v="2000000"/>
  </r>
  <r>
    <s v="Ingeniería Agronómica"/>
    <x v="30"/>
    <x v="1"/>
    <x v="30"/>
    <n v="2000000"/>
  </r>
  <r>
    <s v="Ingeniería Agronómica"/>
    <x v="20"/>
    <x v="1"/>
    <x v="20"/>
    <n v="400000"/>
  </r>
  <r>
    <s v="Ingeniería Agronómica"/>
    <x v="0"/>
    <x v="0"/>
    <x v="0"/>
    <n v="9000000"/>
  </r>
  <r>
    <s v="Ingeniería Agronómica"/>
    <x v="38"/>
    <x v="2"/>
    <x v="38"/>
    <n v="600000"/>
  </r>
  <r>
    <s v="Medicina Veterinaria"/>
    <x v="31"/>
    <x v="1"/>
    <x v="31"/>
    <n v="2000000"/>
  </r>
  <r>
    <s v="Medicina Veterinaria"/>
    <x v="9"/>
    <x v="1"/>
    <x v="9"/>
    <n v="2000000"/>
  </r>
  <r>
    <s v="Medicina Veterinaria"/>
    <x v="5"/>
    <x v="1"/>
    <x v="5"/>
    <n v="5000000"/>
  </r>
  <r>
    <s v="Medicina Veterinaria"/>
    <x v="37"/>
    <x v="0"/>
    <x v="37"/>
    <n v="65000000"/>
  </r>
  <r>
    <s v="Medicina Veterinaria"/>
    <x v="51"/>
    <x v="1"/>
    <x v="53"/>
    <n v="5000000"/>
  </r>
  <r>
    <s v="Medicina Veterinaria"/>
    <x v="1"/>
    <x v="1"/>
    <x v="1"/>
    <n v="800000"/>
  </r>
  <r>
    <s v="Medicina Veterinaria"/>
    <x v="6"/>
    <x v="1"/>
    <x v="6"/>
    <n v="500000"/>
  </r>
  <r>
    <s v="Medicina Veterinaria"/>
    <x v="3"/>
    <x v="0"/>
    <x v="3"/>
    <n v="500000"/>
  </r>
  <r>
    <s v="Medicina Veterinaria"/>
    <x v="24"/>
    <x v="0"/>
    <x v="24"/>
    <n v="35000000"/>
  </r>
  <r>
    <s v="Medicina Veterinaria"/>
    <x v="26"/>
    <x v="1"/>
    <x v="26"/>
    <n v="65000000"/>
  </r>
  <r>
    <s v="Espec. En Medicina Interna De Pequeños Animales"/>
    <x v="9"/>
    <x v="1"/>
    <x v="9"/>
    <n v="500000"/>
  </r>
  <r>
    <s v="Espec. En Medicina Interna De Pequeños Animales"/>
    <x v="5"/>
    <x v="1"/>
    <x v="5"/>
    <n v="1000000"/>
  </r>
  <r>
    <s v="Espec. En Medicina Interna De Pequeños Animales"/>
    <x v="37"/>
    <x v="0"/>
    <x v="37"/>
    <n v="2400000"/>
  </r>
  <r>
    <s v="Espec. En Medicina Interna De Pequeños Animales"/>
    <x v="51"/>
    <x v="1"/>
    <x v="53"/>
    <n v="600000"/>
  </r>
  <r>
    <s v="Espec. En Medicina Interna De Pequeños Animales"/>
    <x v="24"/>
    <x v="0"/>
    <x v="24"/>
    <n v="1500000"/>
  </r>
  <r>
    <s v="Maestría En Ciencias Veterinarias"/>
    <x v="31"/>
    <x v="1"/>
    <x v="31"/>
    <n v="1000000"/>
  </r>
  <r>
    <s v="Maestría En Ciencias Veterinarias"/>
    <x v="9"/>
    <x v="1"/>
    <x v="9"/>
    <n v="500000"/>
  </r>
  <r>
    <s v="Maestría En Ciencias Veterinarias"/>
    <x v="5"/>
    <x v="1"/>
    <x v="5"/>
    <n v="1000000"/>
  </r>
  <r>
    <s v="Maestría En Ciencias Veterinarias"/>
    <x v="37"/>
    <x v="0"/>
    <x v="37"/>
    <n v="3000000"/>
  </r>
  <r>
    <s v="Maestría En Ciencias Veterinarias"/>
    <x v="51"/>
    <x v="1"/>
    <x v="53"/>
    <n v="500000"/>
  </r>
  <r>
    <s v="Maestría En Ciencias Veterinarias"/>
    <x v="24"/>
    <x v="0"/>
    <x v="24"/>
    <n v="2000000"/>
  </r>
  <r>
    <s v="Zootecnia"/>
    <x v="37"/>
    <x v="0"/>
    <x v="37"/>
    <n v="9000000"/>
  </r>
  <r>
    <s v="Zootecnia"/>
    <x v="30"/>
    <x v="1"/>
    <x v="30"/>
    <n v="2000000"/>
  </r>
  <r>
    <s v="Ingeniería Agronómica"/>
    <x v="46"/>
    <x v="1"/>
    <x v="46"/>
    <n v="8000000"/>
  </r>
  <r>
    <s v="Ingeniería Agronómica"/>
    <x v="6"/>
    <x v="1"/>
    <x v="6"/>
    <n v="19000000"/>
  </r>
  <r>
    <s v="Ingeniería Agronómica"/>
    <x v="32"/>
    <x v="0"/>
    <x v="32"/>
    <n v="9300000"/>
  </r>
  <r>
    <s v="Ingeniería Agronómica"/>
    <x v="24"/>
    <x v="0"/>
    <x v="24"/>
    <n v="30000000"/>
  </r>
  <r>
    <s v="Ingeniería Agronómica"/>
    <x v="26"/>
    <x v="1"/>
    <x v="26"/>
    <n v="26000000"/>
  </r>
  <r>
    <s v="Ingeniería Agronómica"/>
    <x v="16"/>
    <x v="0"/>
    <x v="16"/>
    <n v="985000"/>
  </r>
  <r>
    <s v="Dia De La Cosecha"/>
    <x v="1"/>
    <x v="1"/>
    <x v="1"/>
    <n v="1000000"/>
  </r>
  <r>
    <s v="Dia De La Cosecha"/>
    <x v="37"/>
    <x v="0"/>
    <x v="37"/>
    <n v="5000000"/>
  </r>
  <r>
    <s v="Dia De La Cosecha"/>
    <x v="30"/>
    <x v="1"/>
    <x v="30"/>
    <n v="2000000"/>
  </r>
  <r>
    <s v="Dia De La Cosecha"/>
    <x v="6"/>
    <x v="1"/>
    <x v="6"/>
    <n v="2000000"/>
  </r>
  <r>
    <s v="Ciencias Agropecuarias"/>
    <x v="8"/>
    <x v="0"/>
    <x v="8"/>
    <n v="2000000"/>
  </r>
  <r>
    <s v="Ciencias Agropecuarias"/>
    <x v="4"/>
    <x v="1"/>
    <x v="4"/>
    <n v="1000000"/>
  </r>
  <r>
    <s v="Ciencias Agropecuarias"/>
    <x v="55"/>
    <x v="1"/>
    <x v="58"/>
    <n v="25000000"/>
  </r>
  <r>
    <s v="Ciencias Agropecuarias"/>
    <x v="9"/>
    <x v="1"/>
    <x v="9"/>
    <n v="12000000"/>
  </r>
  <r>
    <s v="Ciencias Agropecuarias"/>
    <x v="10"/>
    <x v="1"/>
    <x v="10"/>
    <n v="200000"/>
  </r>
  <r>
    <s v="Ciencias Agropecuarias"/>
    <x v="39"/>
    <x v="1"/>
    <x v="39"/>
    <n v="3000000"/>
  </r>
  <r>
    <s v="Ciencias Agropecuarias"/>
    <x v="11"/>
    <x v="1"/>
    <x v="11"/>
    <n v="300000"/>
  </r>
  <r>
    <s v="Ciencias Agropecuarias"/>
    <x v="5"/>
    <x v="1"/>
    <x v="5"/>
    <n v="1000000"/>
  </r>
  <r>
    <s v="Ciencias Agropecuarias"/>
    <x v="15"/>
    <x v="1"/>
    <x v="15"/>
    <n v="10000000"/>
  </r>
  <r>
    <s v="Ciencias Agropecuarias"/>
    <x v="31"/>
    <x v="1"/>
    <x v="31"/>
    <n v="2000000"/>
  </r>
  <r>
    <s v="Ciencias Agropecuarias"/>
    <x v="36"/>
    <x v="1"/>
    <x v="36"/>
    <n v="15000000"/>
  </r>
  <r>
    <s v="Ciencias Agropecuarias"/>
    <x v="6"/>
    <x v="1"/>
    <x v="6"/>
    <n v="10000000"/>
  </r>
  <r>
    <s v="Ciencias Agropecuarias"/>
    <x v="24"/>
    <x v="0"/>
    <x v="24"/>
    <n v="10000000"/>
  </r>
  <r>
    <s v="Ciencias Agropecuarias"/>
    <x v="50"/>
    <x v="1"/>
    <x v="50"/>
    <n v="30000000"/>
  </r>
  <r>
    <s v="Ciencias Agropecuarias"/>
    <x v="38"/>
    <x v="2"/>
    <x v="38"/>
    <n v="600000"/>
  </r>
  <r>
    <s v="Ciencias Agropecuarias"/>
    <x v="1"/>
    <x v="1"/>
    <x v="1"/>
    <n v="1000000"/>
  </r>
  <r>
    <s v="Ciencias Agropecuarias"/>
    <x v="25"/>
    <x v="1"/>
    <x v="25"/>
    <n v="1500000"/>
  </r>
  <r>
    <s v="Ciencias Agropecuarias"/>
    <x v="30"/>
    <x v="1"/>
    <x v="30"/>
    <n v="3000000"/>
  </r>
  <r>
    <s v="Ciencias Agropecuarias"/>
    <x v="26"/>
    <x v="1"/>
    <x v="26"/>
    <n v="900000"/>
  </r>
  <r>
    <s v="Agroexpounisalle"/>
    <x v="50"/>
    <x v="1"/>
    <x v="50"/>
    <n v="1000000"/>
  </r>
  <r>
    <s v="Agroexpounisalle"/>
    <x v="9"/>
    <x v="1"/>
    <x v="9"/>
    <n v="2000000"/>
  </r>
  <r>
    <s v="Doctorado En Agrociencias (Da)"/>
    <x v="25"/>
    <x v="1"/>
    <x v="25"/>
    <n v="500000"/>
  </r>
  <r>
    <s v="Zootecnia"/>
    <x v="26"/>
    <x v="1"/>
    <x v="26"/>
    <n v="14318880"/>
  </r>
  <r>
    <s v="Oficina Steg"/>
    <x v="0"/>
    <x v="0"/>
    <x v="0"/>
    <n v="11691744"/>
  </r>
  <r>
    <s v="Oficina Steg"/>
    <x v="0"/>
    <x v="0"/>
    <x v="0"/>
    <n v="21420000"/>
  </r>
  <r>
    <s v="Oficina Steg"/>
    <x v="12"/>
    <x v="1"/>
    <x v="12"/>
    <n v="5000000"/>
  </r>
  <r>
    <s v="Oficina Steg"/>
    <x v="3"/>
    <x v="0"/>
    <x v="3"/>
    <n v="500000"/>
  </r>
  <r>
    <s v="Oficina Steg"/>
    <x v="12"/>
    <x v="1"/>
    <x v="12"/>
    <n v="6000000"/>
  </r>
  <r>
    <s v="Oficina Steg"/>
    <x v="1"/>
    <x v="1"/>
    <x v="1"/>
    <n v="4000000"/>
  </r>
  <r>
    <s v="Oficina Steg"/>
    <x v="9"/>
    <x v="1"/>
    <x v="9"/>
    <n v="2500000"/>
  </r>
  <r>
    <s v="Oficina Steg"/>
    <x v="9"/>
    <x v="1"/>
    <x v="9"/>
    <n v="2500000"/>
  </r>
  <r>
    <s v="Oficina Steg"/>
    <x v="15"/>
    <x v="1"/>
    <x v="15"/>
    <n v="6000000"/>
  </r>
  <r>
    <s v="Oficina Steg"/>
    <x v="0"/>
    <x v="0"/>
    <x v="0"/>
    <n v="1050000"/>
  </r>
  <r>
    <s v="Oficina Steg"/>
    <x v="12"/>
    <x v="1"/>
    <x v="12"/>
    <n v="2338256"/>
  </r>
  <r>
    <s v="Coordinación De Servicios Generales"/>
    <x v="3"/>
    <x v="0"/>
    <x v="3"/>
    <n v="4160000"/>
  </r>
  <r>
    <s v="Coordinación De Servicios Generales"/>
    <x v="3"/>
    <x v="0"/>
    <x v="3"/>
    <n v="199500"/>
  </r>
  <r>
    <s v="Coordinación De Servicios Generales"/>
    <x v="18"/>
    <x v="0"/>
    <x v="18"/>
    <n v="2808000"/>
  </r>
  <r>
    <s v="Coordinación De Servicios Generales"/>
    <x v="18"/>
    <x v="0"/>
    <x v="18"/>
    <n v="312000"/>
  </r>
  <r>
    <s v="Coordinación De Servicios Generales"/>
    <x v="18"/>
    <x v="0"/>
    <x v="18"/>
    <n v="312000"/>
  </r>
  <r>
    <s v="Coordinación De Servicios Generales"/>
    <x v="18"/>
    <x v="0"/>
    <x v="18"/>
    <n v="2808000"/>
  </r>
  <r>
    <s v="Coordinación De Servicios Generales"/>
    <x v="18"/>
    <x v="0"/>
    <x v="18"/>
    <n v="2808000"/>
  </r>
  <r>
    <s v="Coordinación De Servicios Generales"/>
    <x v="18"/>
    <x v="0"/>
    <x v="18"/>
    <n v="2340000"/>
  </r>
  <r>
    <s v="Coordinación De Servicios Generales"/>
    <x v="18"/>
    <x v="0"/>
    <x v="18"/>
    <n v="1622400"/>
  </r>
  <r>
    <s v="Coordinación De Servicios Generales"/>
    <x v="18"/>
    <x v="0"/>
    <x v="18"/>
    <n v="1216800"/>
  </r>
  <r>
    <s v="Coordinación De Servicios Generales"/>
    <x v="18"/>
    <x v="0"/>
    <x v="18"/>
    <n v="1079520"/>
  </r>
  <r>
    <s v="Coordinación De Servicios Generales"/>
    <x v="18"/>
    <x v="0"/>
    <x v="18"/>
    <n v="1079520"/>
  </r>
  <r>
    <s v="Coordinación De Servicios Generales"/>
    <x v="18"/>
    <x v="0"/>
    <x v="18"/>
    <n v="936000"/>
  </r>
  <r>
    <s v="Coordinación De Servicios Generales"/>
    <x v="32"/>
    <x v="0"/>
    <x v="32"/>
    <n v="83200"/>
  </r>
  <r>
    <s v="Coordinación De Servicios Generales"/>
    <x v="32"/>
    <x v="0"/>
    <x v="32"/>
    <n v="83200"/>
  </r>
  <r>
    <s v="Coordinación De Servicios Generales"/>
    <x v="18"/>
    <x v="0"/>
    <x v="18"/>
    <n v="1248000"/>
  </r>
  <r>
    <s v="Coordinación De Servicios Generales"/>
    <x v="18"/>
    <x v="0"/>
    <x v="18"/>
    <n v="1248000"/>
  </r>
  <r>
    <s v="Coordinación De Servicios Generales"/>
    <x v="18"/>
    <x v="0"/>
    <x v="18"/>
    <n v="1404000"/>
  </r>
  <r>
    <s v="Coordinación De Servicios Generales"/>
    <x v="18"/>
    <x v="0"/>
    <x v="18"/>
    <n v="1820000"/>
  </r>
  <r>
    <s v="Coordinación De Servicios Generales"/>
    <x v="18"/>
    <x v="0"/>
    <x v="18"/>
    <n v="1820000"/>
  </r>
  <r>
    <s v="Coordinación De Servicios Generales"/>
    <x v="18"/>
    <x v="0"/>
    <x v="18"/>
    <n v="156000"/>
  </r>
  <r>
    <s v="Coordinación De Servicios Generales"/>
    <x v="18"/>
    <x v="0"/>
    <x v="18"/>
    <n v="20800"/>
  </r>
  <r>
    <s v="Coordinación De Servicios Generales"/>
    <x v="18"/>
    <x v="0"/>
    <x v="18"/>
    <n v="208000"/>
  </r>
  <r>
    <s v="Coordinación De Servicios Generales"/>
    <x v="16"/>
    <x v="0"/>
    <x v="16"/>
    <n v="1260000"/>
  </r>
  <r>
    <s v="Coordinación De Servicios Generales"/>
    <x v="16"/>
    <x v="0"/>
    <x v="16"/>
    <n v="1260000"/>
  </r>
  <r>
    <s v="Coordinación De Servicios Generales"/>
    <x v="16"/>
    <x v="0"/>
    <x v="16"/>
    <n v="1890000"/>
  </r>
  <r>
    <s v="Coordinación De Servicios Generales"/>
    <x v="16"/>
    <x v="0"/>
    <x v="16"/>
    <n v="2835000"/>
  </r>
  <r>
    <s v="Coordinación De Servicios Generales"/>
    <x v="16"/>
    <x v="0"/>
    <x v="16"/>
    <n v="2163200"/>
  </r>
  <r>
    <s v="Coordinación De Servicios Generales"/>
    <x v="16"/>
    <x v="0"/>
    <x v="16"/>
    <n v="1260000"/>
  </r>
  <r>
    <s v="Coordinación De Servicios Generales"/>
    <x v="16"/>
    <x v="0"/>
    <x v="16"/>
    <n v="1260000"/>
  </r>
  <r>
    <s v="Coordinación De Servicios Generales"/>
    <x v="16"/>
    <x v="0"/>
    <x v="16"/>
    <n v="1260000"/>
  </r>
  <r>
    <s v="Coordinación De Servicios Generales"/>
    <x v="16"/>
    <x v="0"/>
    <x v="16"/>
    <n v="882000"/>
  </r>
  <r>
    <s v="Coordinación De Servicios Generales"/>
    <x v="16"/>
    <x v="0"/>
    <x v="16"/>
    <n v="4532320"/>
  </r>
  <r>
    <s v="Coordinación De Servicios Generales"/>
    <x v="16"/>
    <x v="0"/>
    <x v="16"/>
    <n v="714480"/>
  </r>
  <r>
    <s v="Coordinación De Servicios Generales"/>
    <x v="16"/>
    <x v="0"/>
    <x v="16"/>
    <n v="707200"/>
  </r>
  <r>
    <s v="Coordinación De Servicios Generales"/>
    <x v="16"/>
    <x v="0"/>
    <x v="16"/>
    <n v="336000"/>
  </r>
  <r>
    <s v="Coordinación De Servicios Generales"/>
    <x v="16"/>
    <x v="0"/>
    <x v="16"/>
    <n v="336000"/>
  </r>
  <r>
    <s v="Coordinación De Servicios Generales"/>
    <x v="16"/>
    <x v="0"/>
    <x v="16"/>
    <n v="105000"/>
  </r>
  <r>
    <s v="Coordinación De Servicios Generales"/>
    <x v="16"/>
    <x v="0"/>
    <x v="16"/>
    <n v="630000"/>
  </r>
  <r>
    <s v="Coordinación De Servicios Generales"/>
    <x v="16"/>
    <x v="0"/>
    <x v="16"/>
    <n v="682500"/>
  </r>
  <r>
    <s v="Coordinación De Servicios Generales"/>
    <x v="16"/>
    <x v="0"/>
    <x v="16"/>
    <n v="189000"/>
  </r>
  <r>
    <s v="Coordinación De Servicios Generales"/>
    <x v="16"/>
    <x v="0"/>
    <x v="16"/>
    <n v="13332165"/>
  </r>
  <r>
    <s v="Coordinación De Servicios Generales"/>
    <x v="16"/>
    <x v="0"/>
    <x v="16"/>
    <n v="780000"/>
  </r>
  <r>
    <s v="Coordinación De Servicios Generales"/>
    <x v="16"/>
    <x v="0"/>
    <x v="16"/>
    <n v="468000"/>
  </r>
  <r>
    <s v="Coordinación De Servicios Generales"/>
    <x v="16"/>
    <x v="0"/>
    <x v="16"/>
    <n v="468000"/>
  </r>
  <r>
    <s v="Coordinación De Servicios Generales"/>
    <x v="16"/>
    <x v="0"/>
    <x v="16"/>
    <n v="262500"/>
  </r>
  <r>
    <s v="Coordinación De Servicios Generales"/>
    <x v="16"/>
    <x v="0"/>
    <x v="16"/>
    <n v="105000"/>
  </r>
  <r>
    <s v="Coordinación De Servicios Generales"/>
    <x v="16"/>
    <x v="0"/>
    <x v="16"/>
    <n v="105000"/>
  </r>
  <r>
    <s v="Coordinación De Servicios Generales"/>
    <x v="16"/>
    <x v="0"/>
    <x v="16"/>
    <n v="52500"/>
  </r>
  <r>
    <s v="Coordinación De Servicios Generales"/>
    <x v="16"/>
    <x v="0"/>
    <x v="16"/>
    <n v="78000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34"/>
    <x v="1"/>
    <x v="34"/>
    <n v="86667"/>
  </r>
  <r>
    <s v="Coordinación De Servicios Generales"/>
    <x v="34"/>
    <x v="1"/>
    <x v="34"/>
    <n v="86667"/>
  </r>
  <r>
    <s v="Coordinación De Servicios Generales"/>
    <x v="6"/>
    <x v="1"/>
    <x v="6"/>
    <n v="49920"/>
  </r>
  <r>
    <s v="Coordinación De Servicios Generales"/>
    <x v="6"/>
    <x v="1"/>
    <x v="6"/>
    <n v="49920"/>
  </r>
  <r>
    <s v="Coordinación De Servicios Generales"/>
    <x v="6"/>
    <x v="1"/>
    <x v="6"/>
    <n v="262500"/>
  </r>
  <r>
    <s v="Coordinación De Servicios Generales"/>
    <x v="6"/>
    <x v="1"/>
    <x v="6"/>
    <n v="262500"/>
  </r>
  <r>
    <s v="Coordinación De Servicios Generales"/>
    <x v="6"/>
    <x v="1"/>
    <x v="6"/>
    <n v="105000"/>
  </r>
  <r>
    <s v="Coordinación De Servicios Generales"/>
    <x v="6"/>
    <x v="1"/>
    <x v="6"/>
    <n v="105000"/>
  </r>
  <r>
    <s v="Coordinación De Servicios Generales"/>
    <x v="6"/>
    <x v="1"/>
    <x v="6"/>
    <n v="157500"/>
  </r>
  <r>
    <s v="Coordinación De Servicios Generales"/>
    <x v="6"/>
    <x v="1"/>
    <x v="6"/>
    <n v="157500"/>
  </r>
  <r>
    <s v="Coordinación De Servicios Generales"/>
    <x v="6"/>
    <x v="1"/>
    <x v="6"/>
    <n v="210000"/>
  </r>
  <r>
    <s v="Coordinación De Servicios Generales"/>
    <x v="6"/>
    <x v="1"/>
    <x v="6"/>
    <n v="210000"/>
  </r>
  <r>
    <s v="Coordinación De Servicios Generales"/>
    <x v="6"/>
    <x v="1"/>
    <x v="6"/>
    <n v="24990"/>
  </r>
  <r>
    <s v="Coordinación De Servicios Generales"/>
    <x v="6"/>
    <x v="1"/>
    <x v="6"/>
    <n v="735000"/>
  </r>
  <r>
    <s v="Coordinación De Servicios Generales"/>
    <x v="6"/>
    <x v="1"/>
    <x v="6"/>
    <n v="735000"/>
  </r>
  <r>
    <s v="Coordinación De Servicios Generales"/>
    <x v="6"/>
    <x v="1"/>
    <x v="6"/>
    <n v="367500"/>
  </r>
  <r>
    <s v="Coordinación De Servicios Generales"/>
    <x v="6"/>
    <x v="1"/>
    <x v="6"/>
    <n v="36750"/>
  </r>
  <r>
    <s v="Coordinación De Servicios Generales"/>
    <x v="6"/>
    <x v="1"/>
    <x v="6"/>
    <n v="36750"/>
  </r>
  <r>
    <s v="Coordinación De Servicios Generales"/>
    <x v="6"/>
    <x v="1"/>
    <x v="6"/>
    <n v="624000"/>
  </r>
  <r>
    <s v="Coordinación De Servicios Generales"/>
    <x v="11"/>
    <x v="1"/>
    <x v="11"/>
    <n v="33280000"/>
  </r>
  <r>
    <s v="Coordinación De Servicios Generales"/>
    <x v="11"/>
    <x v="1"/>
    <x v="11"/>
    <n v="33280000"/>
  </r>
  <r>
    <s v="Coordinación De Servicios Generales"/>
    <x v="11"/>
    <x v="1"/>
    <x v="11"/>
    <n v="33280000"/>
  </r>
  <r>
    <s v="Coordinación De Servicios Generales"/>
    <x v="11"/>
    <x v="1"/>
    <x v="11"/>
    <n v="33280000"/>
  </r>
  <r>
    <s v="Coordinación De Servicios Generales"/>
    <x v="11"/>
    <x v="1"/>
    <x v="11"/>
    <n v="33280000"/>
  </r>
  <r>
    <s v="Coordinación De Servicios Generales"/>
    <x v="11"/>
    <x v="1"/>
    <x v="11"/>
    <n v="33280000"/>
  </r>
  <r>
    <s v="Coordinación De Servicios Generales"/>
    <x v="11"/>
    <x v="1"/>
    <x v="11"/>
    <n v="33280000"/>
  </r>
  <r>
    <s v="Coordinación De Servicios Generales"/>
    <x v="11"/>
    <x v="1"/>
    <x v="11"/>
    <n v="33280000"/>
  </r>
  <r>
    <s v="Coordinación De Servicios Generales"/>
    <x v="11"/>
    <x v="1"/>
    <x v="11"/>
    <n v="499200"/>
  </r>
  <r>
    <s v="Coordinación De Servicios Generales"/>
    <x v="11"/>
    <x v="1"/>
    <x v="11"/>
    <n v="499200"/>
  </r>
  <r>
    <s v="Coordinación De Servicios Generales"/>
    <x v="11"/>
    <x v="1"/>
    <x v="11"/>
    <n v="249600"/>
  </r>
  <r>
    <s v="Coordinación De Servicios Generales"/>
    <x v="11"/>
    <x v="1"/>
    <x v="11"/>
    <n v="1456000"/>
  </r>
  <r>
    <s v="Coordinación De Servicios Generales"/>
    <x v="11"/>
    <x v="1"/>
    <x v="11"/>
    <n v="1732640"/>
  </r>
  <r>
    <s v="Coordinación De Servicios Generales"/>
    <x v="11"/>
    <x v="1"/>
    <x v="11"/>
    <n v="1732640"/>
  </r>
  <r>
    <s v="Coordinación De Servicios Generales"/>
    <x v="11"/>
    <x v="1"/>
    <x v="11"/>
    <n v="1732640"/>
  </r>
  <r>
    <s v="Coordinación De Servicios Generales"/>
    <x v="11"/>
    <x v="1"/>
    <x v="11"/>
    <n v="1732640"/>
  </r>
  <r>
    <s v="Coordinación De Servicios Generales"/>
    <x v="11"/>
    <x v="1"/>
    <x v="11"/>
    <n v="1732640"/>
  </r>
  <r>
    <s v="Coordinación De Servicios Generales"/>
    <x v="11"/>
    <x v="1"/>
    <x v="11"/>
    <n v="1732640"/>
  </r>
  <r>
    <s v="Coordinación De Servicios Generales"/>
    <x v="11"/>
    <x v="1"/>
    <x v="11"/>
    <n v="1732640"/>
  </r>
  <r>
    <s v="Coordinación De Servicios Generales"/>
    <x v="11"/>
    <x v="1"/>
    <x v="11"/>
    <n v="1732640"/>
  </r>
  <r>
    <s v="Coordinación De Servicios Generales"/>
    <x v="11"/>
    <x v="1"/>
    <x v="11"/>
    <n v="1732640"/>
  </r>
  <r>
    <s v="Coordinación De Servicios Generales"/>
    <x v="11"/>
    <x v="1"/>
    <x v="11"/>
    <n v="1732640"/>
  </r>
  <r>
    <s v="Coordinación De Servicios Generales"/>
    <x v="11"/>
    <x v="1"/>
    <x v="11"/>
    <n v="1732640"/>
  </r>
  <r>
    <s v="Coordinación De Servicios Generales"/>
    <x v="11"/>
    <x v="1"/>
    <x v="11"/>
    <n v="2475200"/>
  </r>
  <r>
    <s v="Coordinación De Servicios Generales"/>
    <x v="5"/>
    <x v="1"/>
    <x v="5"/>
    <n v="2475200"/>
  </r>
  <r>
    <s v="Coordinación De Servicios Generales"/>
    <x v="11"/>
    <x v="1"/>
    <x v="11"/>
    <n v="2475200"/>
  </r>
  <r>
    <s v="Coordinación De Servicios Generales"/>
    <x v="11"/>
    <x v="1"/>
    <x v="11"/>
    <n v="2475200"/>
  </r>
  <r>
    <s v="Coordinación De Servicios Generales"/>
    <x v="11"/>
    <x v="1"/>
    <x v="11"/>
    <n v="2475200"/>
  </r>
  <r>
    <s v="Coordinación De Servicios Generales"/>
    <x v="11"/>
    <x v="1"/>
    <x v="11"/>
    <n v="2475200"/>
  </r>
  <r>
    <s v="Coordinación De Servicios Generales"/>
    <x v="11"/>
    <x v="1"/>
    <x v="11"/>
    <n v="2475200"/>
  </r>
  <r>
    <s v="Coordinación De Servicios Generales"/>
    <x v="11"/>
    <x v="1"/>
    <x v="11"/>
    <n v="2475200"/>
  </r>
  <r>
    <s v="Coordinación De Servicios Generales"/>
    <x v="11"/>
    <x v="1"/>
    <x v="11"/>
    <n v="2475200"/>
  </r>
  <r>
    <s v="Coordinación De Servicios Generales"/>
    <x v="11"/>
    <x v="1"/>
    <x v="11"/>
    <n v="2475200"/>
  </r>
  <r>
    <s v="Coordinación De Servicios Generales"/>
    <x v="11"/>
    <x v="1"/>
    <x v="11"/>
    <n v="2475200"/>
  </r>
  <r>
    <s v="Coordinación De Servicios Generales"/>
    <x v="11"/>
    <x v="1"/>
    <x v="11"/>
    <n v="2475200"/>
  </r>
  <r>
    <s v="Coordinación De Servicios Generales"/>
    <x v="11"/>
    <x v="1"/>
    <x v="11"/>
    <n v="371280"/>
  </r>
  <r>
    <s v="Coordinación De Servicios Generales"/>
    <x v="11"/>
    <x v="1"/>
    <x v="11"/>
    <n v="371280"/>
  </r>
  <r>
    <s v="Coordinación De Servicios Generales"/>
    <x v="11"/>
    <x v="1"/>
    <x v="11"/>
    <n v="371280"/>
  </r>
  <r>
    <s v="Coordinación De Servicios Generales"/>
    <x v="11"/>
    <x v="1"/>
    <x v="11"/>
    <n v="371280"/>
  </r>
  <r>
    <s v="Coordinación De Servicios Generales"/>
    <x v="11"/>
    <x v="1"/>
    <x v="11"/>
    <n v="371280"/>
  </r>
  <r>
    <s v="Coordinación De Servicios Generales"/>
    <x v="11"/>
    <x v="1"/>
    <x v="11"/>
    <n v="371280"/>
  </r>
  <r>
    <s v="Coordinación De Servicios Generales"/>
    <x v="11"/>
    <x v="1"/>
    <x v="11"/>
    <n v="371280"/>
  </r>
  <r>
    <s v="Coordinación De Servicios Generales"/>
    <x v="11"/>
    <x v="1"/>
    <x v="11"/>
    <n v="371280"/>
  </r>
  <r>
    <s v="Coordinación De Servicios Generales"/>
    <x v="11"/>
    <x v="1"/>
    <x v="11"/>
    <n v="371280"/>
  </r>
  <r>
    <s v="Coordinación De Servicios Generales"/>
    <x v="11"/>
    <x v="1"/>
    <x v="11"/>
    <n v="371280"/>
  </r>
  <r>
    <s v="Coordinación De Servicios Generales"/>
    <x v="11"/>
    <x v="1"/>
    <x v="11"/>
    <n v="371280"/>
  </r>
  <r>
    <s v="Coordinación De Servicios Generales"/>
    <x v="6"/>
    <x v="1"/>
    <x v="6"/>
    <n v="11372400"/>
  </r>
  <r>
    <s v="Coordinación De Servicios Generales"/>
    <x v="11"/>
    <x v="1"/>
    <x v="11"/>
    <n v="2184983"/>
  </r>
  <r>
    <s v="Coordinación De Servicios Generales"/>
    <x v="11"/>
    <x v="1"/>
    <x v="11"/>
    <n v="2264600"/>
  </r>
  <r>
    <s v="Coordinación De Servicios Generales"/>
    <x v="11"/>
    <x v="1"/>
    <x v="11"/>
    <n v="3640000"/>
  </r>
  <r>
    <s v="Coordinación De Servicios Generales"/>
    <x v="23"/>
    <x v="1"/>
    <x v="23"/>
    <n v="312000"/>
  </r>
  <r>
    <s v="Coordinación De Servicios Generales"/>
    <x v="23"/>
    <x v="1"/>
    <x v="23"/>
    <n v="312000"/>
  </r>
  <r>
    <s v="Coordinación De Servicios Generales"/>
    <x v="23"/>
    <x v="1"/>
    <x v="23"/>
    <n v="312000"/>
  </r>
  <r>
    <s v="Coordinación De Servicios Generales"/>
    <x v="23"/>
    <x v="1"/>
    <x v="23"/>
    <n v="312000"/>
  </r>
  <r>
    <s v="Coordinación De Servicios Generales"/>
    <x v="23"/>
    <x v="1"/>
    <x v="23"/>
    <n v="312000"/>
  </r>
  <r>
    <s v="Coordinación De Servicios Generales"/>
    <x v="23"/>
    <x v="1"/>
    <x v="23"/>
    <n v="312000"/>
  </r>
  <r>
    <s v="Coordinación De Servicios Generales"/>
    <x v="23"/>
    <x v="1"/>
    <x v="23"/>
    <n v="312000"/>
  </r>
  <r>
    <s v="Coordinación De Servicios Generales"/>
    <x v="23"/>
    <x v="1"/>
    <x v="23"/>
    <n v="312000"/>
  </r>
  <r>
    <s v="Coordinación De Servicios Generales"/>
    <x v="23"/>
    <x v="1"/>
    <x v="23"/>
    <n v="312000"/>
  </r>
  <r>
    <s v="Coordinación De Servicios Generales"/>
    <x v="23"/>
    <x v="1"/>
    <x v="23"/>
    <n v="312000"/>
  </r>
  <r>
    <s v="Coordinación De Servicios Generales"/>
    <x v="1"/>
    <x v="1"/>
    <x v="1"/>
    <n v="1007240"/>
  </r>
  <r>
    <s v="Coordinación De Servicios Generales"/>
    <x v="1"/>
    <x v="1"/>
    <x v="1"/>
    <n v="1007240"/>
  </r>
  <r>
    <s v="Coordinación De Servicios Generales"/>
    <x v="1"/>
    <x v="1"/>
    <x v="1"/>
    <n v="10920000"/>
  </r>
  <r>
    <s v="Coordinación De Servicios Generales"/>
    <x v="1"/>
    <x v="1"/>
    <x v="1"/>
    <n v="10920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270317"/>
  </r>
  <r>
    <s v="Coordinación De Servicios Generales"/>
    <x v="1"/>
    <x v="1"/>
    <x v="1"/>
    <n v="5200000"/>
  </r>
  <r>
    <s v="Coordinación De Servicios Generales"/>
    <x v="1"/>
    <x v="1"/>
    <x v="1"/>
    <n v="5200000"/>
  </r>
  <r>
    <s v="Coordinación De Servicios Generales"/>
    <x v="1"/>
    <x v="1"/>
    <x v="1"/>
    <n v="5200000"/>
  </r>
  <r>
    <s v="Coordinación De Servicios Generales"/>
    <x v="1"/>
    <x v="1"/>
    <x v="1"/>
    <n v="5200000"/>
  </r>
  <r>
    <s v="Coordinación De Servicios Generales"/>
    <x v="6"/>
    <x v="1"/>
    <x v="6"/>
    <n v="495040"/>
  </r>
  <r>
    <s v="Coordinación De Servicios Generales"/>
    <x v="6"/>
    <x v="1"/>
    <x v="6"/>
    <n v="495040"/>
  </r>
  <r>
    <s v="Coordinación De Servicios Generales"/>
    <x v="6"/>
    <x v="1"/>
    <x v="6"/>
    <n v="3328000"/>
  </r>
  <r>
    <s v="Coordinación De Servicios Generales"/>
    <x v="3"/>
    <x v="0"/>
    <x v="3"/>
    <n v="5824000"/>
  </r>
  <r>
    <s v="Coordinación De Servicios Generales"/>
    <x v="3"/>
    <x v="0"/>
    <x v="3"/>
    <n v="5824000"/>
  </r>
  <r>
    <s v="Coordinación De Servicios Generales"/>
    <x v="3"/>
    <x v="0"/>
    <x v="3"/>
    <n v="399000"/>
  </r>
  <r>
    <s v="Coordinación De Servicios Generales"/>
    <x v="18"/>
    <x v="0"/>
    <x v="18"/>
    <n v="811200"/>
  </r>
  <r>
    <s v="Coordinación De Servicios Generales"/>
    <x v="18"/>
    <x v="0"/>
    <x v="18"/>
    <n v="780000"/>
  </r>
  <r>
    <s v="Coordinación De Servicios Generales"/>
    <x v="18"/>
    <x v="0"/>
    <x v="18"/>
    <n v="780000"/>
  </r>
  <r>
    <s v="Coordinación De Servicios Generales"/>
    <x v="18"/>
    <x v="0"/>
    <x v="18"/>
    <n v="6552000"/>
  </r>
  <r>
    <s v="Coordinación De Servicios Generales"/>
    <x v="18"/>
    <x v="0"/>
    <x v="18"/>
    <n v="6552000"/>
  </r>
  <r>
    <s v="Coordinación De Servicios Generales"/>
    <x v="18"/>
    <x v="0"/>
    <x v="18"/>
    <n v="4867200"/>
  </r>
  <r>
    <s v="Coordinación De Servicios Generales"/>
    <x v="18"/>
    <x v="0"/>
    <x v="18"/>
    <n v="4867200"/>
  </r>
  <r>
    <s v="Coordinación De Servicios Generales"/>
    <x v="18"/>
    <x v="0"/>
    <x v="18"/>
    <n v="2159040"/>
  </r>
  <r>
    <s v="Coordinación De Servicios Generales"/>
    <x v="18"/>
    <x v="0"/>
    <x v="18"/>
    <n v="1872000"/>
  </r>
  <r>
    <s v="Coordinación De Servicios Generales"/>
    <x v="32"/>
    <x v="0"/>
    <x v="32"/>
    <n v="166400"/>
  </r>
  <r>
    <s v="Coordinación De Servicios Generales"/>
    <x v="32"/>
    <x v="0"/>
    <x v="32"/>
    <n v="166400"/>
  </r>
  <r>
    <s v="Coordinación De Servicios Generales"/>
    <x v="18"/>
    <x v="0"/>
    <x v="18"/>
    <n v="1456000"/>
  </r>
  <r>
    <s v="Coordinación De Servicios Generales"/>
    <x v="18"/>
    <x v="0"/>
    <x v="18"/>
    <n v="684320"/>
  </r>
  <r>
    <s v="Coordinación De Servicios Generales"/>
    <x v="18"/>
    <x v="0"/>
    <x v="18"/>
    <n v="2496000"/>
  </r>
  <r>
    <s v="Coordinación De Servicios Generales"/>
    <x v="18"/>
    <x v="0"/>
    <x v="18"/>
    <n v="2496000"/>
  </r>
  <r>
    <s v="Coordinación De Servicios Generales"/>
    <x v="18"/>
    <x v="0"/>
    <x v="18"/>
    <n v="312000"/>
  </r>
  <r>
    <s v="Coordinación De Servicios Generales"/>
    <x v="16"/>
    <x v="0"/>
    <x v="16"/>
    <n v="5670000"/>
  </r>
  <r>
    <s v="Coordinación De Servicios Generales"/>
    <x v="16"/>
    <x v="0"/>
    <x v="16"/>
    <n v="1149200"/>
  </r>
  <r>
    <s v="Coordinación De Servicios Generales"/>
    <x v="16"/>
    <x v="0"/>
    <x v="16"/>
    <n v="6770400"/>
  </r>
  <r>
    <s v="Coordinación De Servicios Generales"/>
    <x v="16"/>
    <x v="0"/>
    <x v="16"/>
    <n v="6770400"/>
  </r>
  <r>
    <s v="Coordinación De Servicios Generales"/>
    <x v="16"/>
    <x v="0"/>
    <x v="16"/>
    <n v="483600"/>
  </r>
  <r>
    <s v="Coordinación De Servicios Generales"/>
    <x v="16"/>
    <x v="0"/>
    <x v="16"/>
    <n v="4532320"/>
  </r>
  <r>
    <s v="Coordinación De Servicios Generales"/>
    <x v="16"/>
    <x v="0"/>
    <x v="16"/>
    <n v="1302000"/>
  </r>
  <r>
    <s v="Coordinación De Servicios Generales"/>
    <x v="16"/>
    <x v="0"/>
    <x v="16"/>
    <n v="1302000"/>
  </r>
  <r>
    <s v="Coordinación De Servicios Generales"/>
    <x v="16"/>
    <x v="0"/>
    <x v="16"/>
    <n v="1302000"/>
  </r>
  <r>
    <s v="Coordinación De Servicios Generales"/>
    <x v="16"/>
    <x v="0"/>
    <x v="16"/>
    <n v="8315423"/>
  </r>
  <r>
    <s v="Coordinación De Servicios Generales"/>
    <x v="16"/>
    <x v="0"/>
    <x v="16"/>
    <n v="8315423"/>
  </r>
  <r>
    <s v="Coordinación De Servicios Generales"/>
    <x v="16"/>
    <x v="0"/>
    <x v="16"/>
    <n v="420000"/>
  </r>
  <r>
    <s v="Coordinación De Servicios Generales"/>
    <x v="16"/>
    <x v="0"/>
    <x v="16"/>
    <n v="630000"/>
  </r>
  <r>
    <s v="Coordinación De Servicios Generales"/>
    <x v="6"/>
    <x v="1"/>
    <x v="6"/>
    <n v="136500"/>
  </r>
  <r>
    <s v="Coordinación De Servicios Generales"/>
    <x v="16"/>
    <x v="0"/>
    <x v="16"/>
    <n v="163800"/>
  </r>
  <r>
    <s v="Coordinación De Servicios Generales"/>
    <x v="16"/>
    <x v="0"/>
    <x v="16"/>
    <n v="262500"/>
  </r>
  <r>
    <s v="Coordinación De Servicios Generales"/>
    <x v="43"/>
    <x v="0"/>
    <x v="43"/>
    <n v="2724800"/>
  </r>
  <r>
    <s v="Coordinación De Servicios Generales"/>
    <x v="6"/>
    <x v="1"/>
    <x v="6"/>
    <n v="15600000"/>
  </r>
  <r>
    <s v="Coordinación De Servicios Generales"/>
    <x v="6"/>
    <x v="1"/>
    <x v="6"/>
    <n v="15600000"/>
  </r>
  <r>
    <s v="Coordinación De Servicios Generales"/>
    <x v="6"/>
    <x v="1"/>
    <x v="6"/>
    <n v="183750"/>
  </r>
  <r>
    <s v="Coordinación De Servicios Generales"/>
    <x v="11"/>
    <x v="1"/>
    <x v="11"/>
    <n v="371280"/>
  </r>
  <r>
    <s v="Coordinación De Servicios Generales"/>
    <x v="1"/>
    <x v="1"/>
    <x v="1"/>
    <n v="1778400"/>
  </r>
  <r>
    <s v="Coordinación De Servicios Generales"/>
    <x v="16"/>
    <x v="0"/>
    <x v="16"/>
    <n v="18900000"/>
  </r>
  <r>
    <s v="Coordinación De Servicios Generales"/>
    <x v="16"/>
    <x v="0"/>
    <x v="16"/>
    <n v="18900000"/>
  </r>
  <r>
    <s v="Coordinación De Servicios Generales"/>
    <x v="11"/>
    <x v="1"/>
    <x v="11"/>
    <n v="434304"/>
  </r>
  <r>
    <s v="Coordinación De Servicios Generales"/>
    <x v="11"/>
    <x v="1"/>
    <x v="11"/>
    <n v="434304"/>
  </r>
  <r>
    <s v="Coordinación De Servicios Generales"/>
    <x v="11"/>
    <x v="1"/>
    <x v="11"/>
    <n v="434304"/>
  </r>
  <r>
    <s v="Coordinación De Servicios Generales"/>
    <x v="11"/>
    <x v="1"/>
    <x v="11"/>
    <n v="434304"/>
  </r>
  <r>
    <s v="Coordinación De Servicios Generales"/>
    <x v="11"/>
    <x v="1"/>
    <x v="11"/>
    <n v="434304"/>
  </r>
  <r>
    <s v="Coordinación De Servicios Generales"/>
    <x v="11"/>
    <x v="1"/>
    <x v="11"/>
    <n v="434304"/>
  </r>
  <r>
    <s v="Coordinación De Servicios Generales"/>
    <x v="11"/>
    <x v="1"/>
    <x v="11"/>
    <n v="434304"/>
  </r>
  <r>
    <s v="Coordinación De Servicios Generales"/>
    <x v="11"/>
    <x v="1"/>
    <x v="11"/>
    <n v="434304"/>
  </r>
  <r>
    <s v="Coordinación De Servicios Generales"/>
    <x v="11"/>
    <x v="1"/>
    <x v="11"/>
    <n v="434304"/>
  </r>
  <r>
    <s v="Coordinación De Servicios Generales"/>
    <x v="11"/>
    <x v="1"/>
    <x v="11"/>
    <n v="434304"/>
  </r>
  <r>
    <s v="Coordinación De Servicios Generales"/>
    <x v="11"/>
    <x v="1"/>
    <x v="11"/>
    <n v="434304"/>
  </r>
  <r>
    <s v="Coordinación De Servicios Generales"/>
    <x v="11"/>
    <x v="1"/>
    <x v="11"/>
    <n v="434304"/>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7576000"/>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039584"/>
  </r>
  <r>
    <s v="Coordinación De Servicios Generales"/>
    <x v="11"/>
    <x v="1"/>
    <x v="11"/>
    <n v="1485120"/>
  </r>
  <r>
    <s v="Coordinación De Servicios Generales"/>
    <x v="11"/>
    <x v="1"/>
    <x v="11"/>
    <n v="1485120"/>
  </r>
  <r>
    <s v="Coordinación De Servicios Generales"/>
    <x v="11"/>
    <x v="1"/>
    <x v="11"/>
    <n v="1485120"/>
  </r>
  <r>
    <s v="Coordinación De Servicios Generales"/>
    <x v="11"/>
    <x v="1"/>
    <x v="11"/>
    <n v="1485120"/>
  </r>
  <r>
    <s v="Coordinación De Servicios Generales"/>
    <x v="11"/>
    <x v="1"/>
    <x v="11"/>
    <n v="1485120"/>
  </r>
  <r>
    <s v="Coordinación De Servicios Generales"/>
    <x v="11"/>
    <x v="1"/>
    <x v="11"/>
    <n v="1485120"/>
  </r>
  <r>
    <s v="Coordinación De Servicios Generales"/>
    <x v="11"/>
    <x v="1"/>
    <x v="11"/>
    <n v="1485120"/>
  </r>
  <r>
    <s v="Coordinación De Servicios Generales"/>
    <x v="11"/>
    <x v="1"/>
    <x v="11"/>
    <n v="1485120"/>
  </r>
  <r>
    <s v="Coordinación De Servicios Generales"/>
    <x v="11"/>
    <x v="1"/>
    <x v="11"/>
    <n v="1485120"/>
  </r>
  <r>
    <s v="Coordinación De Servicios Generales"/>
    <x v="11"/>
    <x v="1"/>
    <x v="11"/>
    <n v="1485120"/>
  </r>
  <r>
    <s v="Coordinación De Servicios Generales"/>
    <x v="11"/>
    <x v="1"/>
    <x v="11"/>
    <n v="1485120"/>
  </r>
  <r>
    <s v="Coordinación De Servicios Generales"/>
    <x v="11"/>
    <x v="1"/>
    <x v="11"/>
    <n v="499200"/>
  </r>
  <r>
    <s v="Coordinación De Servicios Generales"/>
    <x v="11"/>
    <x v="1"/>
    <x v="11"/>
    <n v="748800"/>
  </r>
  <r>
    <s v="Coordinación De Servicios Generales"/>
    <x v="11"/>
    <x v="1"/>
    <x v="11"/>
    <n v="905840"/>
  </r>
  <r>
    <s v="Coordinación De Servicios Generales"/>
    <x v="11"/>
    <x v="1"/>
    <x v="11"/>
    <n v="675480"/>
  </r>
  <r>
    <s v="Coordinación De Servicios Generales"/>
    <x v="23"/>
    <x v="1"/>
    <x v="23"/>
    <n v="624000"/>
  </r>
  <r>
    <s v="Coordinación De Servicios Generales"/>
    <x v="23"/>
    <x v="1"/>
    <x v="23"/>
    <n v="624000"/>
  </r>
  <r>
    <s v="Coordinación De Servicios Generales"/>
    <x v="23"/>
    <x v="1"/>
    <x v="23"/>
    <n v="624000"/>
  </r>
  <r>
    <s v="Coordinación De Servicios Generales"/>
    <x v="23"/>
    <x v="1"/>
    <x v="23"/>
    <n v="624000"/>
  </r>
  <r>
    <s v="Coordinación De Servicios Generales"/>
    <x v="23"/>
    <x v="1"/>
    <x v="23"/>
    <n v="624000"/>
  </r>
  <r>
    <s v="Coordinación De Servicios Generales"/>
    <x v="23"/>
    <x v="1"/>
    <x v="23"/>
    <n v="624000"/>
  </r>
  <r>
    <s v="Coordinación De Servicios Generales"/>
    <x v="23"/>
    <x v="1"/>
    <x v="23"/>
    <n v="624000"/>
  </r>
  <r>
    <s v="Coordinación De Servicios Generales"/>
    <x v="23"/>
    <x v="1"/>
    <x v="23"/>
    <n v="624000"/>
  </r>
  <r>
    <s v="Coordinación De Servicios Generales"/>
    <x v="23"/>
    <x v="1"/>
    <x v="23"/>
    <n v="624000"/>
  </r>
  <r>
    <s v="Coordinación De Servicios Generales"/>
    <x v="23"/>
    <x v="1"/>
    <x v="23"/>
    <n v="624000"/>
  </r>
  <r>
    <s v="Coordinación De Servicios Generales"/>
    <x v="16"/>
    <x v="0"/>
    <x v="16"/>
    <n v="449280"/>
  </r>
  <r>
    <s v="Coordinación De Servicios Generales"/>
    <x v="16"/>
    <x v="0"/>
    <x v="16"/>
    <n v="449280"/>
  </r>
  <r>
    <s v="Coordinación De Servicios Generales"/>
    <x v="6"/>
    <x v="1"/>
    <x v="6"/>
    <n v="62296"/>
  </r>
  <r>
    <s v="Coordinación De Servicios Generales"/>
    <x v="6"/>
    <x v="1"/>
    <x v="6"/>
    <n v="62296"/>
  </r>
  <r>
    <s v="Coordinación De Servicios Generales"/>
    <x v="6"/>
    <x v="1"/>
    <x v="6"/>
    <n v="99008"/>
  </r>
  <r>
    <s v="Coordinación De Servicios Generales"/>
    <x v="6"/>
    <x v="1"/>
    <x v="6"/>
    <n v="99008"/>
  </r>
  <r>
    <s v="Coordinación De Servicios Generales"/>
    <x v="6"/>
    <x v="1"/>
    <x v="6"/>
    <n v="99008"/>
  </r>
  <r>
    <s v="Coordinación De Servicios Generales"/>
    <x v="6"/>
    <x v="1"/>
    <x v="6"/>
    <n v="99008"/>
  </r>
  <r>
    <s v="Coordinación De Servicios Generales"/>
    <x v="1"/>
    <x v="1"/>
    <x v="1"/>
    <n v="592800"/>
  </r>
  <r>
    <s v="Coordinación De Servicios Generales"/>
    <x v="1"/>
    <x v="1"/>
    <x v="1"/>
    <n v="1351584"/>
  </r>
  <r>
    <s v="Coordinación De Servicios Generales"/>
    <x v="1"/>
    <x v="1"/>
    <x v="1"/>
    <n v="1351584"/>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5"/>
    <x v="1"/>
    <x v="5"/>
    <n v="6240000"/>
  </r>
  <r>
    <s v="Coordinación De Servicios Generales"/>
    <x v="3"/>
    <x v="0"/>
    <x v="3"/>
    <n v="2080000"/>
  </r>
  <r>
    <s v="Coordinación De Servicios Generales"/>
    <x v="3"/>
    <x v="0"/>
    <x v="3"/>
    <n v="2080000"/>
  </r>
  <r>
    <s v="Coordinación De Servicios Generales"/>
    <x v="3"/>
    <x v="0"/>
    <x v="3"/>
    <n v="399000"/>
  </r>
  <r>
    <s v="Coordinación De Servicios Generales"/>
    <x v="18"/>
    <x v="0"/>
    <x v="18"/>
    <n v="4212000"/>
  </r>
  <r>
    <s v="Coordinación De Servicios Generales"/>
    <x v="11"/>
    <x v="1"/>
    <x v="11"/>
    <n v="1485120"/>
  </r>
  <r>
    <s v="Coordinación De Servicios Generales"/>
    <x v="5"/>
    <x v="1"/>
    <x v="5"/>
    <n v="6240000"/>
  </r>
  <r>
    <s v="Coordinación De Servicios Generales"/>
    <x v="18"/>
    <x v="0"/>
    <x v="18"/>
    <n v="4212000"/>
  </r>
  <r>
    <s v="Coordinación De Servicios Generales"/>
    <x v="18"/>
    <x v="0"/>
    <x v="18"/>
    <n v="4212000"/>
  </r>
  <r>
    <s v="Coordinación De Servicios Generales"/>
    <x v="18"/>
    <x v="0"/>
    <x v="18"/>
    <n v="4212000"/>
  </r>
  <r>
    <s v="Coordinación De Servicios Generales"/>
    <x v="18"/>
    <x v="0"/>
    <x v="18"/>
    <n v="3744000"/>
  </r>
  <r>
    <s v="Coordinación De Servicios Generales"/>
    <x v="18"/>
    <x v="0"/>
    <x v="18"/>
    <n v="249600"/>
  </r>
  <r>
    <s v="Coordinación De Servicios Generales"/>
    <x v="18"/>
    <x v="0"/>
    <x v="18"/>
    <n v="249600"/>
  </r>
  <r>
    <s v="Coordinación De Servicios Generales"/>
    <x v="32"/>
    <x v="0"/>
    <x v="32"/>
    <n v="728000"/>
  </r>
  <r>
    <s v="Coordinación De Servicios Generales"/>
    <x v="32"/>
    <x v="0"/>
    <x v="32"/>
    <n v="728000"/>
  </r>
  <r>
    <s v="Coordinación De Servicios Generales"/>
    <x v="32"/>
    <x v="0"/>
    <x v="32"/>
    <n v="83200"/>
  </r>
  <r>
    <s v="Coordinación De Servicios Generales"/>
    <x v="32"/>
    <x v="0"/>
    <x v="32"/>
    <n v="499200"/>
  </r>
  <r>
    <s v="Coordinación De Servicios Generales"/>
    <x v="32"/>
    <x v="0"/>
    <x v="32"/>
    <n v="499200"/>
  </r>
  <r>
    <s v="Coordinación De Servicios Generales"/>
    <x v="18"/>
    <x v="0"/>
    <x v="18"/>
    <n v="342160"/>
  </r>
  <r>
    <s v="Coordinación De Servicios Generales"/>
    <x v="18"/>
    <x v="0"/>
    <x v="18"/>
    <n v="1248000"/>
  </r>
  <r>
    <s v="Coordinación De Servicios Generales"/>
    <x v="18"/>
    <x v="0"/>
    <x v="18"/>
    <n v="1248000"/>
  </r>
  <r>
    <s v="Coordinación De Servicios Generales"/>
    <x v="18"/>
    <x v="0"/>
    <x v="18"/>
    <n v="1092000"/>
  </r>
  <r>
    <s v="Coordinación De Servicios Generales"/>
    <x v="18"/>
    <x v="0"/>
    <x v="18"/>
    <n v="1092000"/>
  </r>
  <r>
    <s v="Coordinación De Servicios Generales"/>
    <x v="16"/>
    <x v="0"/>
    <x v="16"/>
    <n v="630000"/>
  </r>
  <r>
    <s v="Coordinación De Servicios Generales"/>
    <x v="16"/>
    <x v="0"/>
    <x v="16"/>
    <n v="1260000"/>
  </r>
  <r>
    <s v="Coordinación De Servicios Generales"/>
    <x v="16"/>
    <x v="0"/>
    <x v="16"/>
    <n v="630000"/>
  </r>
  <r>
    <s v="Coordinación De Servicios Generales"/>
    <x v="16"/>
    <x v="0"/>
    <x v="16"/>
    <n v="405600"/>
  </r>
  <r>
    <s v="Coordinación De Servicios Generales"/>
    <x v="16"/>
    <x v="0"/>
    <x v="16"/>
    <n v="600000"/>
  </r>
  <r>
    <s v="Coordinación De Servicios Generales"/>
    <x v="16"/>
    <x v="0"/>
    <x v="16"/>
    <n v="480000"/>
  </r>
  <r>
    <s v="Coordinación De Servicios Generales"/>
    <x v="16"/>
    <x v="0"/>
    <x v="16"/>
    <n v="4836000"/>
  </r>
  <r>
    <s v="Coordinación De Servicios Generales"/>
    <x v="16"/>
    <x v="0"/>
    <x v="16"/>
    <n v="4836000"/>
  </r>
  <r>
    <s v="Coordinación De Servicios Generales"/>
    <x v="16"/>
    <x v="0"/>
    <x v="16"/>
    <n v="4532320"/>
  </r>
  <r>
    <s v="Coordinación De Servicios Generales"/>
    <x v="16"/>
    <x v="0"/>
    <x v="16"/>
    <n v="7487480"/>
  </r>
  <r>
    <s v="Coordinación De Servicios Generales"/>
    <x v="16"/>
    <x v="0"/>
    <x v="16"/>
    <n v="105000"/>
  </r>
  <r>
    <s v="Coordinación De Servicios Generales"/>
    <x v="43"/>
    <x v="0"/>
    <x v="43"/>
    <n v="9536800"/>
  </r>
  <r>
    <s v="Coordinación De Servicios Generales"/>
    <x v="16"/>
    <x v="0"/>
    <x v="16"/>
    <n v="9536800"/>
  </r>
  <r>
    <s v="Coordinación De Servicios Generales"/>
    <x v="6"/>
    <x v="1"/>
    <x v="6"/>
    <n v="26000000"/>
  </r>
  <r>
    <s v="Coordinación De Servicios Generales"/>
    <x v="6"/>
    <x v="1"/>
    <x v="6"/>
    <n v="26000000"/>
  </r>
  <r>
    <s v="Coordinación De Servicios Generales"/>
    <x v="6"/>
    <x v="1"/>
    <x v="6"/>
    <n v="1050000"/>
  </r>
  <r>
    <s v="Coordinación De Servicios Generales"/>
    <x v="6"/>
    <x v="1"/>
    <x v="6"/>
    <n v="420000"/>
  </r>
  <r>
    <s v="Coordinación De Servicios Generales"/>
    <x v="6"/>
    <x v="1"/>
    <x v="6"/>
    <n v="315000"/>
  </r>
  <r>
    <s v="Coordinación De Servicios Generales"/>
    <x v="6"/>
    <x v="1"/>
    <x v="6"/>
    <n v="420000"/>
  </r>
  <r>
    <s v="Coordinación De Servicios Generales"/>
    <x v="6"/>
    <x v="1"/>
    <x v="6"/>
    <n v="1123500"/>
  </r>
  <r>
    <s v="Coordinación De Servicios Generales"/>
    <x v="6"/>
    <x v="1"/>
    <x v="6"/>
    <n v="735000"/>
  </r>
  <r>
    <s v="Coordinación De Servicios Generales"/>
    <x v="11"/>
    <x v="1"/>
    <x v="11"/>
    <n v="17160000"/>
  </r>
  <r>
    <s v="Coordinación De Servicios Generales"/>
    <x v="11"/>
    <x v="1"/>
    <x v="11"/>
    <n v="17160000"/>
  </r>
  <r>
    <s v="Coordinación De Servicios Generales"/>
    <x v="11"/>
    <x v="1"/>
    <x v="11"/>
    <n v="17160000"/>
  </r>
  <r>
    <s v="Coordinación De Servicios Generales"/>
    <x v="11"/>
    <x v="1"/>
    <x v="11"/>
    <n v="17160000"/>
  </r>
  <r>
    <s v="Coordinación De Servicios Generales"/>
    <x v="11"/>
    <x v="1"/>
    <x v="11"/>
    <n v="17160000"/>
  </r>
  <r>
    <s v="Coordinación De Servicios Generales"/>
    <x v="11"/>
    <x v="1"/>
    <x v="11"/>
    <n v="17160000"/>
  </r>
  <r>
    <s v="Coordinación De Servicios Generales"/>
    <x v="11"/>
    <x v="1"/>
    <x v="11"/>
    <n v="17160000"/>
  </r>
  <r>
    <s v="Coordinación De Servicios Generales"/>
    <x v="6"/>
    <x v="1"/>
    <x v="6"/>
    <n v="17160000"/>
  </r>
  <r>
    <s v="Coordinación De Servicios Generales"/>
    <x v="11"/>
    <x v="1"/>
    <x v="11"/>
    <n v="8316672"/>
  </r>
  <r>
    <s v="Coordinación De Servicios Generales"/>
    <x v="11"/>
    <x v="1"/>
    <x v="11"/>
    <n v="11880960"/>
  </r>
  <r>
    <s v="Coordinación De Servicios Generales"/>
    <x v="11"/>
    <x v="1"/>
    <x v="11"/>
    <n v="5211648"/>
  </r>
  <r>
    <s v="Coordinación De Servicios Generales"/>
    <x v="11"/>
    <x v="1"/>
    <x v="11"/>
    <n v="1248000"/>
  </r>
  <r>
    <s v="Coordinación De Servicios Generales"/>
    <x v="23"/>
    <x v="1"/>
    <x v="23"/>
    <n v="2288000"/>
  </r>
  <r>
    <s v="Coordinación De Servicios Generales"/>
    <x v="1"/>
    <x v="1"/>
    <x v="1"/>
    <n v="2288000"/>
  </r>
  <r>
    <s v="Coordinación De Servicios Generales"/>
    <x v="5"/>
    <x v="1"/>
    <x v="5"/>
    <n v="6240000"/>
  </r>
  <r>
    <s v="Coordinación De Servicios Generales"/>
    <x v="6"/>
    <x v="1"/>
    <x v="6"/>
    <n v="3960320"/>
  </r>
  <r>
    <s v="Coordinación De Servicios Generales"/>
    <x v="6"/>
    <x v="1"/>
    <x v="6"/>
    <n v="3328000"/>
  </r>
  <r>
    <s v="Coordinación De Servicios Generales"/>
    <x v="16"/>
    <x v="0"/>
    <x v="16"/>
    <n v="1609920"/>
  </r>
  <r>
    <s v="Coordinación De Servicios Generales"/>
    <x v="16"/>
    <x v="0"/>
    <x v="16"/>
    <n v="1609920"/>
  </r>
  <r>
    <s v="Coordinación De Servicios Generales"/>
    <x v="16"/>
    <x v="0"/>
    <x v="16"/>
    <n v="5272800"/>
  </r>
  <r>
    <s v="Coordinación De Servicios Generales"/>
    <x v="16"/>
    <x v="0"/>
    <x v="16"/>
    <n v="569296"/>
  </r>
  <r>
    <s v="Coordinación De Servicios Generales"/>
    <x v="34"/>
    <x v="1"/>
    <x v="34"/>
    <n v="86667"/>
  </r>
  <r>
    <s v="Coordinación De Servicios Generales"/>
    <x v="18"/>
    <x v="0"/>
    <x v="18"/>
    <n v="780000"/>
  </r>
  <r>
    <s v="Coordinación De Servicios Generales"/>
    <x v="16"/>
    <x v="0"/>
    <x v="16"/>
    <n v="52500"/>
  </r>
  <r>
    <s v="Coordinación De Servicios Generales"/>
    <x v="6"/>
    <x v="1"/>
    <x v="6"/>
    <n v="409500"/>
  </r>
  <r>
    <s v="Coordinación De Servicios Generales"/>
    <x v="18"/>
    <x v="0"/>
    <x v="18"/>
    <n v="2808000"/>
  </r>
  <r>
    <s v="Coordinación De Servicios Generales"/>
    <x v="18"/>
    <x v="0"/>
    <x v="18"/>
    <n v="2340000"/>
  </r>
  <r>
    <s v="Coordinación De Servicios Generales"/>
    <x v="11"/>
    <x v="1"/>
    <x v="11"/>
    <n v="1732640"/>
  </r>
  <r>
    <s v="Coordinación De Servicios Generales"/>
    <x v="16"/>
    <x v="0"/>
    <x v="16"/>
    <n v="262500"/>
  </r>
  <r>
    <s v="Coordinación De Servicios Generales"/>
    <x v="1"/>
    <x v="1"/>
    <x v="1"/>
    <n v="270317"/>
  </r>
  <r>
    <s v="Coordinación De Servicios Generales"/>
    <x v="16"/>
    <x v="0"/>
    <x v="16"/>
    <n v="5000000"/>
  </r>
  <r>
    <s v="Coordinación De Servicios Generales"/>
    <x v="16"/>
    <x v="0"/>
    <x v="16"/>
    <n v="5000000"/>
  </r>
  <r>
    <s v="Coordinación De Servicios Generales"/>
    <x v="16"/>
    <x v="0"/>
    <x v="16"/>
    <n v="5000000"/>
  </r>
  <r>
    <s v="Coordinación De Servicios Generales"/>
    <x v="16"/>
    <x v="0"/>
    <x v="16"/>
    <n v="5000000"/>
  </r>
  <r>
    <s v="Coordinación De Servicios Generales"/>
    <x v="16"/>
    <x v="0"/>
    <x v="16"/>
    <n v="300000"/>
  </r>
  <r>
    <s v="Coordinación De Servicios Generales"/>
    <x v="16"/>
    <x v="0"/>
    <x v="16"/>
    <n v="300000"/>
  </r>
  <r>
    <s v="Coordinación De Servicios Generales"/>
    <x v="16"/>
    <x v="0"/>
    <x v="16"/>
    <n v="300000"/>
  </r>
  <r>
    <s v="Coordinación De Servicios Generales"/>
    <x v="16"/>
    <x v="0"/>
    <x v="16"/>
    <n v="1600000"/>
  </r>
  <r>
    <s v="Coordinación De Servicios Generales"/>
    <x v="16"/>
    <x v="0"/>
    <x v="16"/>
    <n v="945000"/>
  </r>
  <r>
    <s v="Coordinación De Servicios Generales"/>
    <x v="16"/>
    <x v="0"/>
    <x v="16"/>
    <n v="300000"/>
  </r>
  <r>
    <s v="Coordinación De Servicios Generales"/>
    <x v="16"/>
    <x v="0"/>
    <x v="16"/>
    <n v="300000"/>
  </r>
  <r>
    <s v="Coordinación De Servicios Generales"/>
    <x v="16"/>
    <x v="0"/>
    <x v="16"/>
    <n v="300000"/>
  </r>
  <r>
    <s v="Coordinación De Servicios Generales"/>
    <x v="43"/>
    <x v="0"/>
    <x v="43"/>
    <n v="3000000"/>
  </r>
  <r>
    <s v="Coordinación De Servicios Generales"/>
    <x v="43"/>
    <x v="0"/>
    <x v="43"/>
    <n v="3000000"/>
  </r>
  <r>
    <s v="Coordinación De Servicios Generales"/>
    <x v="43"/>
    <x v="0"/>
    <x v="43"/>
    <n v="3000000"/>
  </r>
  <r>
    <s v="Coordinación De Servicios Generales"/>
    <x v="6"/>
    <x v="1"/>
    <x v="6"/>
    <n v="7000000"/>
  </r>
  <r>
    <s v="Coordinación De Servicios Generales"/>
    <x v="6"/>
    <x v="1"/>
    <x v="6"/>
    <n v="7000000"/>
  </r>
  <r>
    <s v="Coordinación De Servicios Generales"/>
    <x v="6"/>
    <x v="1"/>
    <x v="6"/>
    <n v="5000000"/>
  </r>
  <r>
    <s v="Coordinación De Servicios Generales"/>
    <x v="11"/>
    <x v="1"/>
    <x v="11"/>
    <n v="27000000"/>
  </r>
  <r>
    <s v="Coordinación De Servicios Generales"/>
    <x v="11"/>
    <x v="1"/>
    <x v="11"/>
    <n v="27000000"/>
  </r>
  <r>
    <s v="Coordinación De Servicios Generales"/>
    <x v="11"/>
    <x v="1"/>
    <x v="11"/>
    <n v="27000000"/>
  </r>
  <r>
    <s v="Coordinación De Servicios Generales"/>
    <x v="11"/>
    <x v="1"/>
    <x v="11"/>
    <n v="27000000"/>
  </r>
  <r>
    <s v="Coordinación De Servicios Generales"/>
    <x v="1"/>
    <x v="1"/>
    <x v="1"/>
    <n v="12573600"/>
  </r>
  <r>
    <s v="Coordinación De Servicios Generales"/>
    <x v="1"/>
    <x v="1"/>
    <x v="1"/>
    <n v="11939200"/>
  </r>
  <r>
    <s v="Coordinación De Servicios Generales"/>
    <x v="11"/>
    <x v="1"/>
    <x v="11"/>
    <n v="14000000"/>
  </r>
  <r>
    <s v="Coordinación De Servicios Generales"/>
    <x v="11"/>
    <x v="1"/>
    <x v="11"/>
    <n v="14000000"/>
  </r>
  <r>
    <s v="Coordinación De Servicios Generales"/>
    <x v="11"/>
    <x v="1"/>
    <x v="11"/>
    <n v="14000000"/>
  </r>
  <r>
    <s v="Coordinación De Servicios Generales"/>
    <x v="11"/>
    <x v="1"/>
    <x v="11"/>
    <n v="14000000"/>
  </r>
  <r>
    <s v="Coordinación De Mantenimiento"/>
    <x v="10"/>
    <x v="1"/>
    <x v="10"/>
    <n v="8000000"/>
  </r>
  <r>
    <s v="Coordinación De Mantenimiento"/>
    <x v="5"/>
    <x v="1"/>
    <x v="5"/>
    <n v="53898020"/>
  </r>
  <r>
    <s v="Coordinación De Mantenimiento"/>
    <x v="16"/>
    <x v="0"/>
    <x v="16"/>
    <n v="22836814"/>
  </r>
  <r>
    <s v="Coordinación De Mantenimiento"/>
    <x v="16"/>
    <x v="0"/>
    <x v="16"/>
    <n v="22919550"/>
  </r>
  <r>
    <s v="Coordinación De Mantenimiento"/>
    <x v="16"/>
    <x v="0"/>
    <x v="16"/>
    <n v="1500000"/>
  </r>
  <r>
    <s v="Coordinación De Mantenimiento"/>
    <x v="16"/>
    <x v="0"/>
    <x v="16"/>
    <n v="1343212"/>
  </r>
  <r>
    <s v="Coordinación De Mantenimiento"/>
    <x v="16"/>
    <x v="0"/>
    <x v="16"/>
    <n v="127567440"/>
  </r>
  <r>
    <s v="Coordinación De Mantenimiento"/>
    <x v="12"/>
    <x v="1"/>
    <x v="12"/>
    <n v="7641540"/>
  </r>
  <r>
    <s v="Coordinación De Mantenimiento"/>
    <x v="16"/>
    <x v="0"/>
    <x v="16"/>
    <n v="41100772"/>
  </r>
  <r>
    <s v="Coordinación De Mantenimiento"/>
    <x v="18"/>
    <x v="0"/>
    <x v="18"/>
    <n v="17709879"/>
  </r>
  <r>
    <s v="Coordinación De Mantenimiento"/>
    <x v="18"/>
    <x v="0"/>
    <x v="18"/>
    <n v="6198458"/>
  </r>
  <r>
    <s v="Coordinación De Mantenimiento"/>
    <x v="12"/>
    <x v="1"/>
    <x v="12"/>
    <n v="6000000"/>
  </r>
  <r>
    <s v="Coordinación De Mantenimiento"/>
    <x v="18"/>
    <x v="0"/>
    <x v="18"/>
    <n v="3550500"/>
  </r>
  <r>
    <s v="Coordinación De Mantenimiento"/>
    <x v="6"/>
    <x v="1"/>
    <x v="6"/>
    <n v="1325605"/>
  </r>
  <r>
    <s v="Coordinación De Mantenimiento"/>
    <x v="16"/>
    <x v="0"/>
    <x v="16"/>
    <n v="18000000"/>
  </r>
  <r>
    <s v="Coordinación De Mantenimiento"/>
    <x v="12"/>
    <x v="1"/>
    <x v="12"/>
    <n v="24119876"/>
  </r>
  <r>
    <s v="Coordinación De Mantenimiento"/>
    <x v="12"/>
    <x v="1"/>
    <x v="12"/>
    <n v="50000000"/>
  </r>
  <r>
    <s v="Coordinación De Mantenimiento"/>
    <x v="6"/>
    <x v="1"/>
    <x v="6"/>
    <n v="6576580"/>
  </r>
  <r>
    <s v="Coordinación De Mantenimiento"/>
    <x v="6"/>
    <x v="1"/>
    <x v="6"/>
    <n v="2282003"/>
  </r>
  <r>
    <s v="Coordinación De Mantenimiento"/>
    <x v="6"/>
    <x v="1"/>
    <x v="6"/>
    <n v="48159888"/>
  </r>
  <r>
    <s v="Coordinación De Mantenimiento"/>
    <x v="6"/>
    <x v="1"/>
    <x v="6"/>
    <n v="45519467"/>
  </r>
  <r>
    <s v="Coordinación De Mantenimiento"/>
    <x v="6"/>
    <x v="1"/>
    <x v="6"/>
    <n v="28610892"/>
  </r>
  <r>
    <s v="Coordinación De Mantenimiento"/>
    <x v="16"/>
    <x v="0"/>
    <x v="16"/>
    <n v="250000000"/>
  </r>
  <r>
    <s v="Coordinación De Mantenimiento"/>
    <x v="16"/>
    <x v="0"/>
    <x v="16"/>
    <n v="58831675"/>
  </r>
  <r>
    <s v="Coordinación De Mantenimiento"/>
    <x v="16"/>
    <x v="0"/>
    <x v="16"/>
    <n v="15000000"/>
  </r>
  <r>
    <s v="Coordinación De Mantenimiento"/>
    <x v="16"/>
    <x v="0"/>
    <x v="16"/>
    <n v="10500000"/>
  </r>
  <r>
    <s v="Coordinación De Mantenimiento"/>
    <x v="16"/>
    <x v="0"/>
    <x v="16"/>
    <n v="94500000"/>
  </r>
  <r>
    <s v="Coordinación De Mantenimiento"/>
    <x v="16"/>
    <x v="0"/>
    <x v="16"/>
    <n v="40498412"/>
  </r>
  <r>
    <s v="Coordinación De Mantenimiento"/>
    <x v="26"/>
    <x v="1"/>
    <x v="26"/>
    <n v="1750000"/>
  </r>
  <r>
    <s v="Coordinación De Mantenimiento"/>
    <x v="6"/>
    <x v="1"/>
    <x v="6"/>
    <n v="4500000"/>
  </r>
  <r>
    <s v="Coordinación De Mantenimiento"/>
    <x v="6"/>
    <x v="1"/>
    <x v="6"/>
    <n v="12000000"/>
  </r>
  <r>
    <s v="Coordinación De Mantenimiento"/>
    <x v="6"/>
    <x v="1"/>
    <x v="6"/>
    <n v="5618944"/>
  </r>
  <r>
    <s v="Coordinación De Mantenimiento"/>
    <x v="18"/>
    <x v="0"/>
    <x v="18"/>
    <n v="5000000"/>
  </r>
  <r>
    <s v="Coordinación De Mantenimiento"/>
    <x v="16"/>
    <x v="0"/>
    <x v="16"/>
    <n v="25117305"/>
  </r>
  <r>
    <s v="División De Infraestructura"/>
    <x v="12"/>
    <x v="1"/>
    <x v="12"/>
    <n v="64649321"/>
  </r>
  <r>
    <s v="División De Infraestructura"/>
    <x v="4"/>
    <x v="1"/>
    <x v="4"/>
    <n v="1000000"/>
  </r>
  <r>
    <s v="División De Infraestructura"/>
    <x v="9"/>
    <x v="1"/>
    <x v="9"/>
    <n v="1318300"/>
  </r>
  <r>
    <s v="División De Infraestructura"/>
    <x v="10"/>
    <x v="1"/>
    <x v="10"/>
    <n v="1000000"/>
  </r>
  <r>
    <s v="División De Infraestructura"/>
    <x v="1"/>
    <x v="1"/>
    <x v="1"/>
    <n v="1590000"/>
  </r>
  <r>
    <s v="División De Infraestructura"/>
    <x v="20"/>
    <x v="1"/>
    <x v="20"/>
    <n v="200000"/>
  </r>
  <r>
    <s v="División De Infraestructura"/>
    <x v="0"/>
    <x v="0"/>
    <x v="0"/>
    <n v="29525815"/>
  </r>
  <r>
    <s v="División De Infraestructura"/>
    <x v="16"/>
    <x v="0"/>
    <x v="16"/>
    <n v="500000"/>
  </r>
  <r>
    <s v="División De Infraestructura"/>
    <x v="38"/>
    <x v="2"/>
    <x v="38"/>
    <n v="1000000"/>
  </r>
  <r>
    <s v="División De Infraestructura"/>
    <x v="16"/>
    <x v="0"/>
    <x v="16"/>
    <n v="34954033"/>
  </r>
  <r>
    <s v="Coordinación De Gestión Ambiental"/>
    <x v="16"/>
    <x v="0"/>
    <x v="16"/>
    <n v="23000000"/>
  </r>
  <r>
    <s v="Coordinación De Gestión Ambiental"/>
    <x v="16"/>
    <x v="0"/>
    <x v="16"/>
    <n v="6500000"/>
  </r>
  <r>
    <s v="Coordinación De Gestión Ambiental"/>
    <x v="12"/>
    <x v="1"/>
    <x v="12"/>
    <n v="3200000"/>
  </r>
  <r>
    <s v="Coordinación De Gestión Ambiental"/>
    <x v="16"/>
    <x v="0"/>
    <x v="16"/>
    <n v="6500000"/>
  </r>
  <r>
    <s v="Coordinación De Gestión Ambiental"/>
    <x v="12"/>
    <x v="1"/>
    <x v="12"/>
    <n v="3200000"/>
  </r>
  <r>
    <s v="Coordinación De Gestión Ambiental"/>
    <x v="16"/>
    <x v="0"/>
    <x v="16"/>
    <n v="1300000"/>
  </r>
  <r>
    <s v="Coordinación De Gestión Ambiental"/>
    <x v="16"/>
    <x v="0"/>
    <x v="16"/>
    <n v="1730000"/>
  </r>
  <r>
    <s v="Coordinación De Gestión Ambiental"/>
    <x v="16"/>
    <x v="0"/>
    <x v="16"/>
    <n v="1680000"/>
  </r>
  <r>
    <s v="Coordinación De Gestión Ambiental"/>
    <x v="16"/>
    <x v="0"/>
    <x v="16"/>
    <n v="1250000"/>
  </r>
  <r>
    <s v="Coordinación De Gestión Ambiental"/>
    <x v="16"/>
    <x v="0"/>
    <x v="16"/>
    <n v="4600000"/>
  </r>
  <r>
    <s v="Coordinación De Gestión Ambiental"/>
    <x v="16"/>
    <x v="0"/>
    <x v="16"/>
    <n v="4600000"/>
  </r>
  <r>
    <s v="Coordinación De Gestión Ambiental"/>
    <x v="16"/>
    <x v="0"/>
    <x v="16"/>
    <n v="300000"/>
  </r>
  <r>
    <s v="Coordinación De Gestión Ambiental"/>
    <x v="16"/>
    <x v="0"/>
    <x v="16"/>
    <n v="3000000"/>
  </r>
  <r>
    <s v="Coordinación De Gestión Ambiental"/>
    <x v="16"/>
    <x v="0"/>
    <x v="16"/>
    <n v="27000000"/>
  </r>
  <r>
    <s v="Coordinación De Gestión Ambiental"/>
    <x v="16"/>
    <x v="0"/>
    <x v="16"/>
    <n v="20000000"/>
  </r>
  <r>
    <s v="Administración In_Situ Utopía"/>
    <x v="12"/>
    <x v="1"/>
    <x v="12"/>
    <n v="33000000"/>
  </r>
  <r>
    <s v="Administración In_Situ Utopía"/>
    <x v="4"/>
    <x v="1"/>
    <x v="4"/>
    <n v="1000000"/>
  </r>
  <r>
    <s v="Administración In_Situ Utopía"/>
    <x v="9"/>
    <x v="1"/>
    <x v="9"/>
    <n v="10000000"/>
  </r>
  <r>
    <s v="Administración In_Situ Utopía"/>
    <x v="10"/>
    <x v="1"/>
    <x v="10"/>
    <n v="37000000"/>
  </r>
  <r>
    <s v="Administración In_Situ Utopía"/>
    <x v="39"/>
    <x v="1"/>
    <x v="39"/>
    <n v="3000000"/>
  </r>
  <r>
    <s v="Administración In_Situ Utopía"/>
    <x v="11"/>
    <x v="1"/>
    <x v="11"/>
    <n v="20000000"/>
  </r>
  <r>
    <s v="Administración In_Situ Utopía"/>
    <x v="5"/>
    <x v="1"/>
    <x v="5"/>
    <n v="2000000"/>
  </r>
  <r>
    <s v="Administración In_Situ Utopía"/>
    <x v="27"/>
    <x v="1"/>
    <x v="27"/>
    <n v="2000000"/>
  </r>
  <r>
    <s v="Administración In_Situ Utopía"/>
    <x v="21"/>
    <x v="1"/>
    <x v="21"/>
    <n v="2000000"/>
  </r>
  <r>
    <s v="Administración In_Situ Utopía"/>
    <x v="36"/>
    <x v="1"/>
    <x v="36"/>
    <n v="12000000"/>
  </r>
  <r>
    <s v="Administración In_Situ Utopía"/>
    <x v="51"/>
    <x v="1"/>
    <x v="53"/>
    <n v="500000"/>
  </r>
  <r>
    <s v="Administración In_Situ Utopía"/>
    <x v="1"/>
    <x v="1"/>
    <x v="1"/>
    <n v="4000000"/>
  </r>
  <r>
    <s v="Administración In_Situ Utopía"/>
    <x v="22"/>
    <x v="1"/>
    <x v="22"/>
    <n v="1000000"/>
  </r>
  <r>
    <s v="Administración In_Situ Utopía"/>
    <x v="53"/>
    <x v="2"/>
    <x v="55"/>
    <n v="1350000000"/>
  </r>
  <r>
    <s v="Administración In_Situ Utopía"/>
    <x v="20"/>
    <x v="1"/>
    <x v="20"/>
    <n v="500000"/>
  </r>
  <r>
    <s v="Administración In_Situ Utopía"/>
    <x v="35"/>
    <x v="1"/>
    <x v="35"/>
    <n v="500000"/>
  </r>
  <r>
    <s v="Administración In_Situ Utopía"/>
    <x v="56"/>
    <x v="1"/>
    <x v="59"/>
    <n v="3000000"/>
  </r>
  <r>
    <s v="Administración In_Situ Utopía"/>
    <x v="55"/>
    <x v="1"/>
    <x v="58"/>
    <n v="500000"/>
  </r>
  <r>
    <s v="Administración In_Situ Utopía"/>
    <x v="50"/>
    <x v="1"/>
    <x v="50"/>
    <n v="2000000"/>
  </r>
  <r>
    <s v="Administración In_Situ Utopía"/>
    <x v="6"/>
    <x v="1"/>
    <x v="6"/>
    <n v="44500000"/>
  </r>
  <r>
    <s v="Administración In_Situ Utopía"/>
    <x v="32"/>
    <x v="0"/>
    <x v="32"/>
    <n v="8000000"/>
  </r>
  <r>
    <s v="Administración In_Situ Utopía"/>
    <x v="3"/>
    <x v="0"/>
    <x v="3"/>
    <n v="2500000"/>
  </r>
  <r>
    <s v="Administración In_Situ Utopía"/>
    <x v="7"/>
    <x v="1"/>
    <x v="7"/>
    <n v="1000000"/>
  </r>
  <r>
    <s v="Administración In_Situ Utopía"/>
    <x v="18"/>
    <x v="0"/>
    <x v="18"/>
    <n v="54000000"/>
  </r>
  <r>
    <s v="Administración In_Situ Utopía"/>
    <x v="16"/>
    <x v="0"/>
    <x v="16"/>
    <n v="12500000"/>
  </r>
  <r>
    <s v="Administración In_Situ Utopía"/>
    <x v="43"/>
    <x v="0"/>
    <x v="43"/>
    <n v="110000000"/>
  </r>
  <r>
    <s v="Administración In_Situ Utopía"/>
    <x v="29"/>
    <x v="1"/>
    <x v="29"/>
    <n v="1000000"/>
  </r>
  <r>
    <s v="Administración In_Situ Utopía"/>
    <x v="44"/>
    <x v="1"/>
    <x v="44"/>
    <n v="200000"/>
  </r>
  <r>
    <s v="Administración In_Situ Utopía"/>
    <x v="34"/>
    <x v="1"/>
    <x v="34"/>
    <n v="5000000"/>
  </r>
  <r>
    <s v="Administración In_Situ Utopía"/>
    <x v="33"/>
    <x v="0"/>
    <x v="33"/>
    <n v="120000000"/>
  </r>
  <r>
    <s v="Administración In_Situ Utopía"/>
    <x v="2"/>
    <x v="1"/>
    <x v="2"/>
    <n v="2000000"/>
  </r>
  <r>
    <s v="Administración In_Situ Utopía"/>
    <x v="26"/>
    <x v="1"/>
    <x v="26"/>
    <n v="2500000"/>
  </r>
  <r>
    <s v="Administración In_Situ Utopía"/>
    <x v="30"/>
    <x v="1"/>
    <x v="30"/>
    <n v="2000000"/>
  </r>
  <r>
    <s v="Administración In_Situ Utopía"/>
    <x v="4"/>
    <x v="1"/>
    <x v="4"/>
    <n v="800000"/>
  </r>
  <r>
    <s v="Lab De Suelos Y Foliares Utopi - Oper"/>
    <x v="45"/>
    <x v="0"/>
    <x v="60"/>
    <n v="7000000"/>
  </r>
  <r>
    <s v="Lab De Suelos Y Foliares Utopi - Oper"/>
    <x v="24"/>
    <x v="0"/>
    <x v="24"/>
    <n v="9000000"/>
  </r>
  <r>
    <s v="Lab De Suelos Y Foliares Utopi - Oper"/>
    <x v="6"/>
    <x v="1"/>
    <x v="6"/>
    <n v="7000000"/>
  </r>
  <r>
    <s v="Lab De Suelos Y Foliares Utopi - Oper"/>
    <x v="11"/>
    <x v="1"/>
    <x v="11"/>
    <n v="700000"/>
  </r>
  <r>
    <s v="Lab De Suelos Y Foliares Utopi - Oper"/>
    <x v="37"/>
    <x v="0"/>
    <x v="37"/>
    <n v="3500000"/>
  </r>
  <r>
    <s v="Lab De Suelos Y Foliares Utopi - Oper"/>
    <x v="19"/>
    <x v="0"/>
    <x v="19"/>
    <n v="600000"/>
  </r>
  <r>
    <s v="Lab De Suelos Y Foliares Utopi - Oper"/>
    <x v="1"/>
    <x v="1"/>
    <x v="1"/>
    <n v="500000"/>
  </r>
  <r>
    <s v="Lab De Suelos Y Foliares Utopi - Oper"/>
    <x v="5"/>
    <x v="1"/>
    <x v="5"/>
    <n v="700000"/>
  </r>
  <r>
    <s v="Lab De Suelos Y Foliares Utopi - Oper"/>
    <x v="15"/>
    <x v="1"/>
    <x v="15"/>
    <n v="50000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71">
  <r>
    <s v="Admisiones Y Registro"/>
    <x v="0"/>
    <x v="0"/>
    <x v="0"/>
    <n v="3000000"/>
  </r>
  <r>
    <s v="Admisiones Y Registro"/>
    <x v="0"/>
    <x v="0"/>
    <x v="0"/>
    <n v="9000000"/>
  </r>
  <r>
    <s v="Admisiones Y Registro"/>
    <x v="1"/>
    <x v="1"/>
    <x v="1"/>
    <n v="8600000"/>
  </r>
  <r>
    <s v="Admisiones Y Registro"/>
    <x v="1"/>
    <x v="1"/>
    <x v="1"/>
    <n v="1200000"/>
  </r>
  <r>
    <s v="Admisiones Y Registro"/>
    <x v="1"/>
    <x v="1"/>
    <x v="1"/>
    <n v="10000000"/>
  </r>
  <r>
    <s v="Admisiones Y Registro"/>
    <x v="1"/>
    <x v="1"/>
    <x v="1"/>
    <n v="2600000"/>
  </r>
  <r>
    <s v="Admisiones Y Registro"/>
    <x v="1"/>
    <x v="1"/>
    <x v="1"/>
    <n v="2600000"/>
  </r>
  <r>
    <s v="Admisiones Y Registro"/>
    <x v="2"/>
    <x v="1"/>
    <x v="2"/>
    <n v="6000000"/>
  </r>
  <r>
    <s v="Admisiones Y Registro"/>
    <x v="3"/>
    <x v="0"/>
    <x v="3"/>
    <n v="5500000"/>
  </r>
  <r>
    <s v="Admisiones Y Registro"/>
    <x v="3"/>
    <x v="0"/>
    <x v="3"/>
    <n v="1500000"/>
  </r>
  <r>
    <s v="Admisiones Y Registro"/>
    <x v="4"/>
    <x v="2"/>
    <x v="4"/>
    <n v="1200000"/>
  </r>
  <r>
    <s v="Admisiones Y Registro"/>
    <x v="5"/>
    <x v="1"/>
    <x v="5"/>
    <n v="800000"/>
  </r>
  <r>
    <s v="Admisiones Y Registro"/>
    <x v="6"/>
    <x v="1"/>
    <x v="6"/>
    <n v="400000"/>
  </r>
  <r>
    <s v="Admisiones Y Registro"/>
    <x v="6"/>
    <x v="1"/>
    <x v="6"/>
    <n v="400000"/>
  </r>
  <r>
    <s v="Admisiones Y Registro"/>
    <x v="7"/>
    <x v="1"/>
    <x v="7"/>
    <n v="1600000"/>
  </r>
  <r>
    <s v="Admisiones Y Registro"/>
    <x v="8"/>
    <x v="1"/>
    <x v="8"/>
    <n v="1600000"/>
  </r>
  <r>
    <s v="Control Interno"/>
    <x v="9"/>
    <x v="0"/>
    <x v="9"/>
    <n v="500000"/>
  </r>
  <r>
    <s v="Control Interno"/>
    <x v="9"/>
    <x v="0"/>
    <x v="9"/>
    <n v="500000"/>
  </r>
  <r>
    <s v="Control Interno"/>
    <x v="4"/>
    <x v="2"/>
    <x v="4"/>
    <n v="3000000"/>
  </r>
  <r>
    <s v="Control Interno"/>
    <x v="10"/>
    <x v="2"/>
    <x v="10"/>
    <n v="600000"/>
  </r>
  <r>
    <s v="Control Interno"/>
    <x v="11"/>
    <x v="1"/>
    <x v="11"/>
    <n v="800000"/>
  </r>
  <r>
    <s v="Control Interno"/>
    <x v="12"/>
    <x v="1"/>
    <x v="12"/>
    <n v="200000"/>
  </r>
  <r>
    <s v="Control Interno"/>
    <x v="13"/>
    <x v="1"/>
    <x v="13"/>
    <n v="280000"/>
  </r>
  <r>
    <s v="Control Interno"/>
    <x v="1"/>
    <x v="1"/>
    <x v="1"/>
    <n v="1020000"/>
  </r>
  <r>
    <s v="Control Interno"/>
    <x v="14"/>
    <x v="2"/>
    <x v="14"/>
    <n v="100000"/>
  </r>
  <r>
    <s v="Control Interno"/>
    <x v="15"/>
    <x v="1"/>
    <x v="15"/>
    <n v="8000000"/>
  </r>
  <r>
    <s v="Control Interno"/>
    <x v="7"/>
    <x v="1"/>
    <x v="7"/>
    <n v="200000"/>
  </r>
  <r>
    <s v="Control Interno"/>
    <x v="16"/>
    <x v="2"/>
    <x v="16"/>
    <n v="1000000"/>
  </r>
  <r>
    <s v="Control Interno"/>
    <x v="17"/>
    <x v="1"/>
    <x v="17"/>
    <n v="4800000"/>
  </r>
  <r>
    <s v="Control Interno"/>
    <x v="0"/>
    <x v="0"/>
    <x v="0"/>
    <n v="3000000"/>
  </r>
  <r>
    <s v="Control Interno"/>
    <x v="18"/>
    <x v="2"/>
    <x v="18"/>
    <n v="2456431"/>
  </r>
  <r>
    <s v="Control Interno"/>
    <x v="19"/>
    <x v="2"/>
    <x v="19"/>
    <n v="9416"/>
  </r>
  <r>
    <s v="Control Interno"/>
    <x v="20"/>
    <x v="2"/>
    <x v="20"/>
    <n v="153909"/>
  </r>
  <r>
    <s v="Control Interno"/>
    <x v="21"/>
    <x v="2"/>
    <x v="21"/>
    <n v="72428"/>
  </r>
  <r>
    <s v="Control Interno"/>
    <x v="22"/>
    <x v="2"/>
    <x v="22"/>
    <n v="54321"/>
  </r>
  <r>
    <s v="Control Interno"/>
    <x v="23"/>
    <x v="2"/>
    <x v="23"/>
    <n v="36214"/>
  </r>
  <r>
    <s v="Control Interno"/>
    <x v="24"/>
    <x v="2"/>
    <x v="24"/>
    <n v="217281"/>
  </r>
  <r>
    <s v="Bibliotecas"/>
    <x v="25"/>
    <x v="0"/>
    <x v="25"/>
    <n v="70049175"/>
  </r>
  <r>
    <s v="Bibliotecas"/>
    <x v="25"/>
    <x v="0"/>
    <x v="25"/>
    <n v="64940925"/>
  </r>
  <r>
    <s v="Bibliotecas"/>
    <x v="25"/>
    <x v="0"/>
    <x v="25"/>
    <n v="84014175"/>
  </r>
  <r>
    <s v="Bibliotecas"/>
    <x v="25"/>
    <x v="0"/>
    <x v="25"/>
    <n v="13248375"/>
  </r>
  <r>
    <s v="Bibliotecas"/>
    <x v="25"/>
    <x v="0"/>
    <x v="25"/>
    <n v="82467000"/>
  </r>
  <r>
    <s v="Bibliotecas"/>
    <x v="25"/>
    <x v="0"/>
    <x v="25"/>
    <n v="55345500"/>
  </r>
  <r>
    <s v="Bibliotecas"/>
    <x v="25"/>
    <x v="0"/>
    <x v="25"/>
    <n v="22919230"/>
  </r>
  <r>
    <s v="Bibliotecas"/>
    <x v="25"/>
    <x v="0"/>
    <x v="25"/>
    <n v="86880675"/>
  </r>
  <r>
    <s v="Bibliotecas"/>
    <x v="25"/>
    <x v="0"/>
    <x v="25"/>
    <n v="21530103"/>
  </r>
  <r>
    <s v="Bibliotecas"/>
    <x v="25"/>
    <x v="0"/>
    <x v="25"/>
    <n v="131271000"/>
  </r>
  <r>
    <s v="Bibliotecas"/>
    <x v="25"/>
    <x v="0"/>
    <x v="25"/>
    <n v="32025000"/>
  </r>
  <r>
    <s v="Bibliotecas"/>
    <x v="25"/>
    <x v="0"/>
    <x v="25"/>
    <n v="586301600"/>
  </r>
  <r>
    <s v="Bibliotecas"/>
    <x v="25"/>
    <x v="0"/>
    <x v="25"/>
    <n v="40031556"/>
  </r>
  <r>
    <s v="Bibliotecas"/>
    <x v="25"/>
    <x v="0"/>
    <x v="25"/>
    <n v="17684100"/>
  </r>
  <r>
    <s v="Bibliotecas"/>
    <x v="25"/>
    <x v="0"/>
    <x v="25"/>
    <n v="6798750"/>
  </r>
  <r>
    <s v="Bibliotecas"/>
    <x v="25"/>
    <x v="0"/>
    <x v="25"/>
    <n v="4487175"/>
  </r>
  <r>
    <s v="Bibliotecas"/>
    <x v="25"/>
    <x v="0"/>
    <x v="25"/>
    <n v="20000000"/>
  </r>
  <r>
    <s v="Bibliotecas"/>
    <x v="0"/>
    <x v="0"/>
    <x v="0"/>
    <n v="36750000"/>
  </r>
  <r>
    <s v="Bibliotecas"/>
    <x v="25"/>
    <x v="0"/>
    <x v="25"/>
    <n v="25000000"/>
  </r>
  <r>
    <s v="Bibliotecas"/>
    <x v="0"/>
    <x v="0"/>
    <x v="0"/>
    <n v="42770029"/>
  </r>
  <r>
    <s v="Bibliotecas"/>
    <x v="0"/>
    <x v="0"/>
    <x v="0"/>
    <n v="16364775.000000002"/>
  </r>
  <r>
    <s v="Bibliotecas"/>
    <x v="0"/>
    <x v="0"/>
    <x v="0"/>
    <n v="6961278"/>
  </r>
  <r>
    <s v="Bibliotecas"/>
    <x v="0"/>
    <x v="0"/>
    <x v="0"/>
    <n v="35000000"/>
  </r>
  <r>
    <s v="Bibliotecas"/>
    <x v="0"/>
    <x v="0"/>
    <x v="0"/>
    <n v="7901250"/>
  </r>
  <r>
    <s v="Bibliotecas"/>
    <x v="0"/>
    <x v="0"/>
    <x v="0"/>
    <n v="3206725"/>
  </r>
  <r>
    <s v="Bibliotecas"/>
    <x v="9"/>
    <x v="0"/>
    <x v="9"/>
    <n v="500000"/>
  </r>
  <r>
    <s v="Bibliotecas"/>
    <x v="13"/>
    <x v="1"/>
    <x v="13"/>
    <n v="750000"/>
  </r>
  <r>
    <s v="Bibliotecas"/>
    <x v="13"/>
    <x v="1"/>
    <x v="13"/>
    <n v="750000"/>
  </r>
  <r>
    <s v="Bibliotecas"/>
    <x v="6"/>
    <x v="1"/>
    <x v="6"/>
    <n v="1500000"/>
  </r>
  <r>
    <s v="Bibliotecas"/>
    <x v="6"/>
    <x v="1"/>
    <x v="6"/>
    <n v="1500000"/>
  </r>
  <r>
    <s v="Bibliotecas"/>
    <x v="26"/>
    <x v="1"/>
    <x v="26"/>
    <n v="3000000"/>
  </r>
  <r>
    <s v="Bibliotecas"/>
    <x v="1"/>
    <x v="1"/>
    <x v="1"/>
    <n v="5000000"/>
  </r>
  <r>
    <s v="Bibliotecas"/>
    <x v="1"/>
    <x v="1"/>
    <x v="1"/>
    <n v="5000000"/>
  </r>
  <r>
    <s v="Bibliotecas"/>
    <x v="1"/>
    <x v="1"/>
    <x v="1"/>
    <n v="8000000"/>
  </r>
  <r>
    <s v="Bibliotecas"/>
    <x v="1"/>
    <x v="1"/>
    <x v="1"/>
    <n v="5000000"/>
  </r>
  <r>
    <s v="Bibliotecas"/>
    <x v="27"/>
    <x v="0"/>
    <x v="27"/>
    <n v="11000000"/>
  </r>
  <r>
    <s v="Bibliotecas"/>
    <x v="27"/>
    <x v="0"/>
    <x v="27"/>
    <n v="4000000"/>
  </r>
  <r>
    <s v="Bibliotecas"/>
    <x v="28"/>
    <x v="0"/>
    <x v="28"/>
    <n v="20000000"/>
  </r>
  <r>
    <s v="Bibliotecas"/>
    <x v="15"/>
    <x v="1"/>
    <x v="15"/>
    <n v="2000000"/>
  </r>
  <r>
    <s v="Bibliotecas"/>
    <x v="15"/>
    <x v="1"/>
    <x v="15"/>
    <n v="20000000"/>
  </r>
  <r>
    <s v="Bibliotecas"/>
    <x v="15"/>
    <x v="1"/>
    <x v="15"/>
    <n v="5000000"/>
  </r>
  <r>
    <s v="Bibliotecas"/>
    <x v="15"/>
    <x v="1"/>
    <x v="15"/>
    <n v="1500000"/>
  </r>
  <r>
    <s v="Bibliotecas"/>
    <x v="15"/>
    <x v="1"/>
    <x v="15"/>
    <n v="1500000"/>
  </r>
  <r>
    <s v="Bibliotecas"/>
    <x v="15"/>
    <x v="1"/>
    <x v="15"/>
    <n v="5000000"/>
  </r>
  <r>
    <s v="Bibliotecas"/>
    <x v="15"/>
    <x v="1"/>
    <x v="15"/>
    <n v="5000000"/>
  </r>
  <r>
    <s v="Bibliotecas"/>
    <x v="16"/>
    <x v="2"/>
    <x v="16"/>
    <n v="2000000"/>
  </r>
  <r>
    <s v="Bibliotecas"/>
    <x v="4"/>
    <x v="2"/>
    <x v="4"/>
    <n v="3000000"/>
  </r>
  <r>
    <s v="Bibliotecas"/>
    <x v="11"/>
    <x v="1"/>
    <x v="11"/>
    <n v="1000000"/>
  </r>
  <r>
    <s v="Bibliotecas"/>
    <x v="3"/>
    <x v="0"/>
    <x v="3"/>
    <n v="4000000"/>
  </r>
  <r>
    <s v="Bibliotecas"/>
    <x v="8"/>
    <x v="1"/>
    <x v="8"/>
    <n v="4000000"/>
  </r>
  <r>
    <s v="Bibliotecas"/>
    <x v="29"/>
    <x v="0"/>
    <x v="29"/>
    <n v="2000000"/>
  </r>
  <r>
    <s v="Bibliotecas"/>
    <x v="30"/>
    <x v="0"/>
    <x v="30"/>
    <n v="135000000"/>
  </r>
  <r>
    <s v="Bibliotecas"/>
    <x v="25"/>
    <x v="0"/>
    <x v="25"/>
    <n v="165005661"/>
  </r>
  <r>
    <s v="Bibliotecas"/>
    <x v="0"/>
    <x v="0"/>
    <x v="0"/>
    <n v="33797343"/>
  </r>
  <r>
    <s v="Bibliotecas"/>
    <x v="19"/>
    <x v="2"/>
    <x v="19"/>
    <n v="4306"/>
  </r>
  <r>
    <s v="Bibliotecas"/>
    <x v="20"/>
    <x v="2"/>
    <x v="20"/>
    <n v="70390"/>
  </r>
  <r>
    <s v="Bibliotecas"/>
    <x v="21"/>
    <x v="2"/>
    <x v="21"/>
    <n v="33125"/>
  </r>
  <r>
    <s v="Bibliotecas"/>
    <x v="22"/>
    <x v="2"/>
    <x v="22"/>
    <n v="24843"/>
  </r>
  <r>
    <s v="Bibliotecas"/>
    <x v="23"/>
    <x v="2"/>
    <x v="23"/>
    <n v="16562"/>
  </r>
  <r>
    <s v="Bibliotecas"/>
    <x v="24"/>
    <x v="2"/>
    <x v="24"/>
    <n v="99374"/>
  </r>
  <r>
    <s v="Gimnasios"/>
    <x v="11"/>
    <x v="1"/>
    <x v="11"/>
    <n v="600000"/>
  </r>
  <r>
    <s v="Gimnasios"/>
    <x v="31"/>
    <x v="1"/>
    <x v="31"/>
    <n v="300000"/>
  </r>
  <r>
    <s v="Gimnasios"/>
    <x v="32"/>
    <x v="1"/>
    <x v="32"/>
    <n v="24000000"/>
  </r>
  <r>
    <s v="Gimnasios"/>
    <x v="7"/>
    <x v="1"/>
    <x v="7"/>
    <n v="2500000"/>
  </r>
  <r>
    <s v="Gimnasios"/>
    <x v="27"/>
    <x v="0"/>
    <x v="27"/>
    <n v="15000000"/>
  </r>
  <r>
    <s v="Gimnasios"/>
    <x v="33"/>
    <x v="1"/>
    <x v="33"/>
    <n v="1000000"/>
  </r>
  <r>
    <s v="Gimnasios"/>
    <x v="33"/>
    <x v="1"/>
    <x v="33"/>
    <n v="2000000"/>
  </r>
  <r>
    <s v="Gimnasios"/>
    <x v="33"/>
    <x v="1"/>
    <x v="33"/>
    <n v="2600000"/>
  </r>
  <r>
    <s v="Bienestar"/>
    <x v="9"/>
    <x v="0"/>
    <x v="9"/>
    <n v="20000000"/>
  </r>
  <r>
    <s v="Bienestar"/>
    <x v="11"/>
    <x v="1"/>
    <x v="11"/>
    <n v="2000000"/>
  </r>
  <r>
    <s v="Bienestar"/>
    <x v="11"/>
    <x v="1"/>
    <x v="11"/>
    <n v="2100000"/>
  </r>
  <r>
    <s v="Bienestar"/>
    <x v="34"/>
    <x v="2"/>
    <x v="34"/>
    <n v="15000000"/>
  </r>
  <r>
    <s v="Bienestar"/>
    <x v="13"/>
    <x v="1"/>
    <x v="13"/>
    <n v="3290000"/>
  </r>
  <r>
    <s v="Bienestar"/>
    <x v="35"/>
    <x v="1"/>
    <x v="35"/>
    <n v="240000"/>
  </r>
  <r>
    <s v="Bienestar"/>
    <x v="35"/>
    <x v="1"/>
    <x v="35"/>
    <n v="160000"/>
  </r>
  <r>
    <s v="Bienestar"/>
    <x v="32"/>
    <x v="1"/>
    <x v="32"/>
    <n v="400000"/>
  </r>
  <r>
    <s v="Bienestar"/>
    <x v="7"/>
    <x v="1"/>
    <x v="7"/>
    <n v="220000"/>
  </r>
  <r>
    <s v="Bienestar"/>
    <x v="7"/>
    <x v="1"/>
    <x v="7"/>
    <n v="180000"/>
  </r>
  <r>
    <s v="Bienestar"/>
    <x v="7"/>
    <x v="1"/>
    <x v="7"/>
    <n v="600000"/>
  </r>
  <r>
    <s v="Bienestar"/>
    <x v="36"/>
    <x v="0"/>
    <x v="36"/>
    <n v="3000000"/>
  </r>
  <r>
    <s v="Bienestar"/>
    <x v="1"/>
    <x v="1"/>
    <x v="1"/>
    <n v="430000"/>
  </r>
  <r>
    <s v="Bienestar"/>
    <x v="37"/>
    <x v="2"/>
    <x v="37"/>
    <n v="60000"/>
  </r>
  <r>
    <s v="Bienestar"/>
    <x v="38"/>
    <x v="1"/>
    <x v="38"/>
    <n v="2000000"/>
  </r>
  <r>
    <s v="Bienestar"/>
    <x v="4"/>
    <x v="2"/>
    <x v="4"/>
    <n v="4000000"/>
  </r>
  <r>
    <s v="Bienestar"/>
    <x v="33"/>
    <x v="1"/>
    <x v="33"/>
    <n v="500000"/>
  </r>
  <r>
    <s v="Bienestar"/>
    <x v="33"/>
    <x v="1"/>
    <x v="33"/>
    <n v="2350000"/>
  </r>
  <r>
    <s v="Bienestar"/>
    <x v="39"/>
    <x v="2"/>
    <x v="39"/>
    <n v="4500000"/>
  </r>
  <r>
    <s v="Bienestar"/>
    <x v="40"/>
    <x v="1"/>
    <x v="40"/>
    <n v="2000000"/>
  </r>
  <r>
    <s v="Bienestar"/>
    <x v="11"/>
    <x v="1"/>
    <x v="11"/>
    <n v="5500000"/>
  </r>
  <r>
    <s v="Bienestar"/>
    <x v="41"/>
    <x v="1"/>
    <x v="41"/>
    <n v="16500000"/>
  </r>
  <r>
    <s v="Bienestar"/>
    <x v="1"/>
    <x v="1"/>
    <x v="1"/>
    <n v="7970000"/>
  </r>
  <r>
    <s v="Bienestar"/>
    <x v="15"/>
    <x v="1"/>
    <x v="15"/>
    <n v="13500000"/>
  </r>
  <r>
    <s v="Bienestar"/>
    <x v="31"/>
    <x v="1"/>
    <x v="31"/>
    <n v="1150000"/>
  </r>
  <r>
    <s v="Bienestar"/>
    <x v="31"/>
    <x v="1"/>
    <x v="31"/>
    <n v="850000"/>
  </r>
  <r>
    <s v="Bienestar"/>
    <x v="18"/>
    <x v="2"/>
    <x v="18"/>
    <n v="600000"/>
  </r>
  <r>
    <s v="Bienestar"/>
    <x v="42"/>
    <x v="1"/>
    <x v="42"/>
    <n v="3000000"/>
  </r>
  <r>
    <s v="Bienestar"/>
    <x v="5"/>
    <x v="1"/>
    <x v="5"/>
    <n v="2000000"/>
  </r>
  <r>
    <s v="Bienestar"/>
    <x v="18"/>
    <x v="2"/>
    <x v="18"/>
    <n v="600000"/>
  </r>
  <r>
    <s v="Bienestar"/>
    <x v="18"/>
    <x v="2"/>
    <x v="18"/>
    <n v="600000"/>
  </r>
  <r>
    <s v="Bienestar"/>
    <x v="18"/>
    <x v="2"/>
    <x v="18"/>
    <n v="600000"/>
  </r>
  <r>
    <s v="Bienestar"/>
    <x v="18"/>
    <x v="2"/>
    <x v="18"/>
    <n v="600000"/>
  </r>
  <r>
    <s v="Bienestar"/>
    <x v="18"/>
    <x v="2"/>
    <x v="18"/>
    <n v="500000"/>
  </r>
  <r>
    <s v="Bienestar"/>
    <x v="32"/>
    <x v="1"/>
    <x v="32"/>
    <n v="11000000"/>
  </r>
  <r>
    <s v="Bienestar"/>
    <x v="43"/>
    <x v="1"/>
    <x v="43"/>
    <n v="12000000"/>
  </r>
  <r>
    <s v="Coordinacion De Carrera Academica"/>
    <x v="15"/>
    <x v="1"/>
    <x v="15"/>
    <n v="6000000"/>
  </r>
  <r>
    <s v="Coordinacion De Carrera Academica"/>
    <x v="4"/>
    <x v="2"/>
    <x v="4"/>
    <n v="1000000"/>
  </r>
  <r>
    <s v="Coordinacion De Carrera Academica"/>
    <x v="4"/>
    <x v="2"/>
    <x v="4"/>
    <n v="1000000"/>
  </r>
  <r>
    <s v="Coordinacion De Carrera Academica"/>
    <x v="5"/>
    <x v="1"/>
    <x v="5"/>
    <n v="500000"/>
  </r>
  <r>
    <s v="Coordinacion De Carrera Academica"/>
    <x v="5"/>
    <x v="1"/>
    <x v="5"/>
    <n v="500000"/>
  </r>
  <r>
    <s v="Coordinacion De Carrera Academica"/>
    <x v="13"/>
    <x v="1"/>
    <x v="13"/>
    <n v="250000"/>
  </r>
  <r>
    <s v="Coordinacion De Carrera Academica"/>
    <x v="3"/>
    <x v="0"/>
    <x v="3"/>
    <n v="1750000"/>
  </r>
  <r>
    <s v="Coordinacion De Carrera Academica"/>
    <x v="3"/>
    <x v="0"/>
    <x v="3"/>
    <n v="1750000"/>
  </r>
  <r>
    <s v="Coordinacion De Carrera Academica"/>
    <x v="8"/>
    <x v="1"/>
    <x v="8"/>
    <n v="1750000"/>
  </r>
  <r>
    <s v="Coordinacion De Carrera Academica"/>
    <x v="8"/>
    <x v="1"/>
    <x v="8"/>
    <n v="1750000"/>
  </r>
  <r>
    <s v="Coordinacion De Carrera Academica"/>
    <x v="2"/>
    <x v="1"/>
    <x v="2"/>
    <n v="10000000"/>
  </r>
  <r>
    <s v="Coordinacion De Carrera Academica"/>
    <x v="1"/>
    <x v="1"/>
    <x v="1"/>
    <n v="2500000"/>
  </r>
  <r>
    <s v="Coordinacion De Carrera Academica"/>
    <x v="15"/>
    <x v="1"/>
    <x v="15"/>
    <n v="6000000"/>
  </r>
  <r>
    <s v="Coordinacion De Carrera Academica"/>
    <x v="13"/>
    <x v="1"/>
    <x v="13"/>
    <n v="250000"/>
  </r>
  <r>
    <s v="Centro De Lenguas"/>
    <x v="11"/>
    <x v="1"/>
    <x v="11"/>
    <n v="2000000"/>
  </r>
  <r>
    <s v="Centro De Lenguas"/>
    <x v="35"/>
    <x v="1"/>
    <x v="35"/>
    <n v="12000000"/>
  </r>
  <r>
    <s v="Centro De Lenguas"/>
    <x v="1"/>
    <x v="1"/>
    <x v="1"/>
    <n v="4000000"/>
  </r>
  <r>
    <s v="Centro De Lenguas"/>
    <x v="44"/>
    <x v="1"/>
    <x v="44"/>
    <n v="3500000"/>
  </r>
  <r>
    <s v="Centro De Lenguas"/>
    <x v="15"/>
    <x v="1"/>
    <x v="15"/>
    <n v="35000000"/>
  </r>
  <r>
    <s v="Centro De Lenguas"/>
    <x v="27"/>
    <x v="0"/>
    <x v="27"/>
    <n v="3000000"/>
  </r>
  <r>
    <s v="Centro De Lenguas"/>
    <x v="45"/>
    <x v="1"/>
    <x v="45"/>
    <n v="11000000"/>
  </r>
  <r>
    <s v="Centro De Lenguas"/>
    <x v="46"/>
    <x v="2"/>
    <x v="46"/>
    <n v="1000000"/>
  </r>
  <r>
    <s v="C.I.C. Sasaima - Bienestar"/>
    <x v="47"/>
    <x v="2"/>
    <x v="47"/>
    <n v="111000000"/>
  </r>
  <r>
    <s v="C.I.C. Sasaima - Producción"/>
    <x v="12"/>
    <x v="1"/>
    <x v="12"/>
    <n v="1200000"/>
  </r>
  <r>
    <s v="C.I.C. Sasaima - Producción"/>
    <x v="6"/>
    <x v="1"/>
    <x v="6"/>
    <n v="1500000"/>
  </r>
  <r>
    <s v="C.I.C. Sasaima - Producción"/>
    <x v="7"/>
    <x v="1"/>
    <x v="7"/>
    <n v="2000000"/>
  </r>
  <r>
    <s v="C.I.C. Sasaima - Producción"/>
    <x v="48"/>
    <x v="0"/>
    <x v="48"/>
    <n v="2300000"/>
  </r>
  <r>
    <s v="C.I.C. Sasaima - Bienestar"/>
    <x v="49"/>
    <x v="0"/>
    <x v="49"/>
    <n v="10000000"/>
  </r>
  <r>
    <s v="C.I.C. Sasaima - Bienestar"/>
    <x v="39"/>
    <x v="2"/>
    <x v="39"/>
    <n v="10000000"/>
  </r>
  <r>
    <s v="C.I.C. Sasaima - Bienestar"/>
    <x v="50"/>
    <x v="1"/>
    <x v="50"/>
    <n v="10000000"/>
  </r>
  <r>
    <s v="C.I.C. Sasaima - Bienestar"/>
    <x v="51"/>
    <x v="2"/>
    <x v="51"/>
    <n v="18500000"/>
  </r>
  <r>
    <s v="C.I.C. Sasaima - Bienestar"/>
    <x v="52"/>
    <x v="2"/>
    <x v="52"/>
    <n v="19000000"/>
  </r>
  <r>
    <s v="C.I.C. Sasaima - Bienestar"/>
    <x v="53"/>
    <x v="2"/>
    <x v="53"/>
    <n v="42000000"/>
  </r>
  <r>
    <s v="C.I.C. Sasaima - Bienestar"/>
    <x v="12"/>
    <x v="1"/>
    <x v="12"/>
    <n v="1200000"/>
  </r>
  <r>
    <s v="C.I.C. Sasaima - Bienestar"/>
    <x v="13"/>
    <x v="1"/>
    <x v="13"/>
    <n v="20000000"/>
  </r>
  <r>
    <s v="C.I.C. Sasaima - Bienestar"/>
    <x v="54"/>
    <x v="1"/>
    <x v="54"/>
    <n v="72000000"/>
  </r>
  <r>
    <s v="C.I.C. Sasaima - Bienestar"/>
    <x v="1"/>
    <x v="1"/>
    <x v="1"/>
    <n v="1000000"/>
  </r>
  <r>
    <s v="C.I.C. Sasaima - Bienestar"/>
    <x v="55"/>
    <x v="2"/>
    <x v="55"/>
    <n v="10000000"/>
  </r>
  <r>
    <s v="C.I.C. Sasaima - Bienestar"/>
    <x v="6"/>
    <x v="1"/>
    <x v="6"/>
    <n v="2000000"/>
  </r>
  <r>
    <s v="C.I.C. Sasaima - Bienestar"/>
    <x v="26"/>
    <x v="1"/>
    <x v="26"/>
    <n v="1000000"/>
  </r>
  <r>
    <s v="C.I.C. Sasaima - Bienestar"/>
    <x v="32"/>
    <x v="1"/>
    <x v="32"/>
    <n v="800000"/>
  </r>
  <r>
    <s v="C.I.C. Sasaima - Bienestar"/>
    <x v="31"/>
    <x v="1"/>
    <x v="31"/>
    <n v="1000000"/>
  </r>
  <r>
    <s v="C.I.C. Sasaima - Bienestar"/>
    <x v="35"/>
    <x v="1"/>
    <x v="35"/>
    <n v="100000"/>
  </r>
  <r>
    <s v="C.I.C. Sasaima - Bienestar"/>
    <x v="44"/>
    <x v="1"/>
    <x v="44"/>
    <n v="1200000"/>
  </r>
  <r>
    <s v="C.I.C. Sasaima - Bienestar"/>
    <x v="29"/>
    <x v="0"/>
    <x v="29"/>
    <n v="3000000"/>
  </r>
  <r>
    <s v="C.I.C. Sasaima - Bienestar"/>
    <x v="27"/>
    <x v="0"/>
    <x v="27"/>
    <n v="8000000"/>
  </r>
  <r>
    <s v="C.I.C. Sasaima - Bienestar"/>
    <x v="7"/>
    <x v="1"/>
    <x v="7"/>
    <n v="8000000"/>
  </r>
  <r>
    <s v="C.I.C. Sasaima - Bienestar"/>
    <x v="56"/>
    <x v="1"/>
    <x v="56"/>
    <n v="200000"/>
  </r>
  <r>
    <s v="C.I.C. Sasaima - Producción"/>
    <x v="56"/>
    <x v="1"/>
    <x v="56"/>
    <n v="24000000"/>
  </r>
  <r>
    <s v="Museo De La Salle"/>
    <x v="9"/>
    <x v="0"/>
    <x v="9"/>
    <n v="650000"/>
  </r>
  <r>
    <s v="Museo De La Salle"/>
    <x v="9"/>
    <x v="0"/>
    <x v="9"/>
    <n v="1500000"/>
  </r>
  <r>
    <s v="Museo De La Salle"/>
    <x v="9"/>
    <x v="0"/>
    <x v="9"/>
    <n v="520000"/>
  </r>
  <r>
    <s v="Museo De La Salle"/>
    <x v="9"/>
    <x v="0"/>
    <x v="9"/>
    <n v="380000"/>
  </r>
  <r>
    <s v="Museo De La Salle"/>
    <x v="36"/>
    <x v="0"/>
    <x v="36"/>
    <n v="530000"/>
  </r>
  <r>
    <s v="Museo De La Salle"/>
    <x v="36"/>
    <x v="0"/>
    <x v="36"/>
    <n v="530000"/>
  </r>
  <r>
    <s v="Museo De La Salle"/>
    <x v="36"/>
    <x v="0"/>
    <x v="36"/>
    <n v="400000"/>
  </r>
  <r>
    <s v="Museo De La Salle"/>
    <x v="36"/>
    <x v="0"/>
    <x v="36"/>
    <n v="280000"/>
  </r>
  <r>
    <s v="Museo De La Salle"/>
    <x v="36"/>
    <x v="0"/>
    <x v="36"/>
    <n v="260000"/>
  </r>
  <r>
    <s v="Museo De La Salle"/>
    <x v="3"/>
    <x v="0"/>
    <x v="3"/>
    <n v="480000"/>
  </r>
  <r>
    <s v="Museo De La Salle"/>
    <x v="8"/>
    <x v="1"/>
    <x v="8"/>
    <n v="450000"/>
  </r>
  <r>
    <s v="Museo De La Salle"/>
    <x v="29"/>
    <x v="0"/>
    <x v="29"/>
    <n v="450000"/>
  </r>
  <r>
    <s v="Museo De La Salle"/>
    <x v="40"/>
    <x v="1"/>
    <x v="40"/>
    <n v="200000"/>
  </r>
  <r>
    <s v="Museo De La Salle"/>
    <x v="11"/>
    <x v="1"/>
    <x v="11"/>
    <n v="900000"/>
  </r>
  <r>
    <s v="Museo De La Salle"/>
    <x v="34"/>
    <x v="2"/>
    <x v="34"/>
    <n v="2000000"/>
  </r>
  <r>
    <s v="Museo De La Salle"/>
    <x v="13"/>
    <x v="1"/>
    <x v="13"/>
    <n v="250000"/>
  </r>
  <r>
    <s v="Museo De La Salle"/>
    <x v="13"/>
    <x v="1"/>
    <x v="13"/>
    <n v="250000"/>
  </r>
  <r>
    <s v="Museo De La Salle"/>
    <x v="13"/>
    <x v="1"/>
    <x v="13"/>
    <n v="300000"/>
  </r>
  <r>
    <s v="Museo De La Salle"/>
    <x v="35"/>
    <x v="1"/>
    <x v="35"/>
    <n v="330000"/>
  </r>
  <r>
    <s v="Museo De La Salle"/>
    <x v="56"/>
    <x v="1"/>
    <x v="56"/>
    <n v="900000"/>
  </r>
  <r>
    <s v="Museo De La Salle"/>
    <x v="56"/>
    <x v="1"/>
    <x v="56"/>
    <n v="600000"/>
  </r>
  <r>
    <s v="Museo De La Salle"/>
    <x v="1"/>
    <x v="1"/>
    <x v="1"/>
    <n v="1500000"/>
  </r>
  <r>
    <s v="Museo De La Salle"/>
    <x v="1"/>
    <x v="1"/>
    <x v="1"/>
    <n v="2000000"/>
  </r>
  <r>
    <s v="Museo De La Salle"/>
    <x v="33"/>
    <x v="1"/>
    <x v="33"/>
    <n v="70000"/>
  </r>
  <r>
    <s v="Museo De La Salle"/>
    <x v="33"/>
    <x v="1"/>
    <x v="33"/>
    <n v="70000"/>
  </r>
  <r>
    <s v="Museo De La Salle"/>
    <x v="31"/>
    <x v="1"/>
    <x v="31"/>
    <n v="300000"/>
  </r>
  <r>
    <s v="Museo De La Salle"/>
    <x v="6"/>
    <x v="1"/>
    <x v="6"/>
    <n v="1200000"/>
  </r>
  <r>
    <s v="Museo De La Salle"/>
    <x v="57"/>
    <x v="0"/>
    <x v="57"/>
    <n v="2500000"/>
  </r>
  <r>
    <s v="Museo De La Salle"/>
    <x v="57"/>
    <x v="0"/>
    <x v="57"/>
    <n v="3500000"/>
  </r>
  <r>
    <s v="Museo De La Salle"/>
    <x v="26"/>
    <x v="1"/>
    <x v="26"/>
    <n v="1100000"/>
  </r>
  <r>
    <s v="Museo De La Salle"/>
    <x v="26"/>
    <x v="1"/>
    <x v="26"/>
    <n v="900000"/>
  </r>
  <r>
    <s v="Museo De La Salle"/>
    <x v="26"/>
    <x v="1"/>
    <x v="26"/>
    <n v="1000000"/>
  </r>
  <r>
    <s v="Museo De La Salle"/>
    <x v="18"/>
    <x v="2"/>
    <x v="18"/>
    <n v="800000"/>
  </r>
  <r>
    <s v="Museo De La Salle"/>
    <x v="27"/>
    <x v="0"/>
    <x v="27"/>
    <n v="9000000"/>
  </r>
  <r>
    <s v="Museo De La Salle"/>
    <x v="7"/>
    <x v="1"/>
    <x v="7"/>
    <n v="2600000"/>
  </r>
  <r>
    <s v="Museo De La Salle"/>
    <x v="6"/>
    <x v="1"/>
    <x v="6"/>
    <n v="1050000"/>
  </r>
  <r>
    <s v="Museo De La Salle"/>
    <x v="6"/>
    <x v="1"/>
    <x v="6"/>
    <n v="250000"/>
  </r>
  <r>
    <s v="Ciencias Básicas"/>
    <x v="18"/>
    <x v="2"/>
    <x v="18"/>
    <n v="5000000"/>
  </r>
  <r>
    <s v="Ciencias Básicas"/>
    <x v="9"/>
    <x v="0"/>
    <x v="9"/>
    <n v="4000000"/>
  </r>
  <r>
    <s v="Ciencias Básicas"/>
    <x v="4"/>
    <x v="2"/>
    <x v="4"/>
    <n v="6000000"/>
  </r>
  <r>
    <s v="Ciencias Básicas"/>
    <x v="11"/>
    <x v="1"/>
    <x v="11"/>
    <n v="1500000"/>
  </r>
  <r>
    <s v="Ciencias Básicas"/>
    <x v="38"/>
    <x v="1"/>
    <x v="38"/>
    <n v="5000000"/>
  </r>
  <r>
    <s v="Ciencias Básicas"/>
    <x v="31"/>
    <x v="1"/>
    <x v="31"/>
    <n v="400000"/>
  </r>
  <r>
    <s v="Ciencias Básicas"/>
    <x v="58"/>
    <x v="3"/>
    <x v="58"/>
    <n v="600000"/>
  </r>
  <r>
    <s v="Ciencias Básicas"/>
    <x v="36"/>
    <x v="0"/>
    <x v="36"/>
    <n v="11000000"/>
  </r>
  <r>
    <s v="Ciencias Básicas"/>
    <x v="27"/>
    <x v="0"/>
    <x v="27"/>
    <n v="500000"/>
  </r>
  <r>
    <s v="Ciencias Básicas"/>
    <x v="13"/>
    <x v="1"/>
    <x v="13"/>
    <n v="1500000"/>
  </r>
  <r>
    <s v="Ciencias Básicas"/>
    <x v="1"/>
    <x v="1"/>
    <x v="1"/>
    <n v="250000"/>
  </r>
  <r>
    <s v="Ciencias Básicas"/>
    <x v="6"/>
    <x v="1"/>
    <x v="6"/>
    <n v="2300000"/>
  </r>
  <r>
    <s v="Ciencias Básicas"/>
    <x v="5"/>
    <x v="1"/>
    <x v="5"/>
    <n v="700000"/>
  </r>
  <r>
    <s v="Ciencias Básicas"/>
    <x v="12"/>
    <x v="1"/>
    <x v="12"/>
    <n v="800000"/>
  </r>
  <r>
    <s v="Ciencias Básicas"/>
    <x v="10"/>
    <x v="2"/>
    <x v="10"/>
    <n v="600000"/>
  </r>
  <r>
    <s v="Ciencias Básicas"/>
    <x v="59"/>
    <x v="1"/>
    <x v="59"/>
    <n v="600000"/>
  </r>
  <r>
    <s v="Ciencias Básicas"/>
    <x v="60"/>
    <x v="2"/>
    <x v="60"/>
    <n v="900000"/>
  </r>
  <r>
    <s v="Ciencias Básicas"/>
    <x v="60"/>
    <x v="2"/>
    <x v="60"/>
    <n v="900000"/>
  </r>
  <r>
    <s v="Ciencias Básicas"/>
    <x v="57"/>
    <x v="0"/>
    <x v="57"/>
    <n v="8000000"/>
  </r>
  <r>
    <s v="Biología"/>
    <x v="36"/>
    <x v="0"/>
    <x v="36"/>
    <n v="1500000"/>
  </r>
  <r>
    <s v="Biología"/>
    <x v="27"/>
    <x v="0"/>
    <x v="27"/>
    <n v="500000"/>
  </r>
  <r>
    <s v="Ciencias Básicas"/>
    <x v="7"/>
    <x v="1"/>
    <x v="7"/>
    <n v="2500000"/>
  </r>
  <r>
    <s v="Biología"/>
    <x v="7"/>
    <x v="1"/>
    <x v="7"/>
    <n v="200000"/>
  </r>
  <r>
    <s v="Biología"/>
    <x v="11"/>
    <x v="1"/>
    <x v="11"/>
    <n v="1000000"/>
  </r>
  <r>
    <s v="Biología"/>
    <x v="34"/>
    <x v="2"/>
    <x v="34"/>
    <n v="4000000"/>
  </r>
  <r>
    <s v="Biología"/>
    <x v="57"/>
    <x v="0"/>
    <x v="57"/>
    <n v="2500000"/>
  </r>
  <r>
    <s v="Biología"/>
    <x v="57"/>
    <x v="0"/>
    <x v="57"/>
    <n v="2500000"/>
  </r>
  <r>
    <s v="Biología"/>
    <x v="1"/>
    <x v="1"/>
    <x v="1"/>
    <n v="500000"/>
  </r>
  <r>
    <s v="Biología"/>
    <x v="31"/>
    <x v="1"/>
    <x v="31"/>
    <n v="100000"/>
  </r>
  <r>
    <s v="Biología"/>
    <x v="18"/>
    <x v="2"/>
    <x v="18"/>
    <n v="6250000"/>
  </r>
  <r>
    <s v="Biología"/>
    <x v="35"/>
    <x v="1"/>
    <x v="35"/>
    <n v="199500"/>
  </r>
  <r>
    <s v="Maestría En Recurso Hídrico Continental"/>
    <x v="18"/>
    <x v="2"/>
    <x v="18"/>
    <n v="6000000"/>
  </r>
  <r>
    <s v="Maestría En Recurso Hídrico Continental"/>
    <x v="57"/>
    <x v="0"/>
    <x v="57"/>
    <n v="5279520"/>
  </r>
  <r>
    <s v="Ciencias Básicas"/>
    <x v="61"/>
    <x v="1"/>
    <x v="61"/>
    <n v="2000000"/>
  </r>
  <r>
    <s v="Ciencias Básicas"/>
    <x v="57"/>
    <x v="0"/>
    <x v="57"/>
    <n v="5299600"/>
  </r>
  <r>
    <s v="Ciencias Básicas"/>
    <x v="13"/>
    <x v="1"/>
    <x v="13"/>
    <n v="1000000"/>
  </r>
  <r>
    <s v="Ciencias Básicas"/>
    <x v="1"/>
    <x v="1"/>
    <x v="1"/>
    <n v="1800000"/>
  </r>
  <r>
    <s v="Ciencias Básicas"/>
    <x v="1"/>
    <x v="1"/>
    <x v="1"/>
    <n v="1250000"/>
  </r>
  <r>
    <s v="Maestría En Recurso Hídrico Continental"/>
    <x v="19"/>
    <x v="2"/>
    <x v="19"/>
    <n v="12480"/>
  </r>
  <r>
    <s v="Maestría En Recurso Hídrico Continental"/>
    <x v="20"/>
    <x v="2"/>
    <x v="20"/>
    <n v="204000.00000000003"/>
  </r>
  <r>
    <s v="Maestría En Recurso Hídrico Continental"/>
    <x v="21"/>
    <x v="2"/>
    <x v="21"/>
    <n v="96000"/>
  </r>
  <r>
    <s v="Maestría En Recurso Hídrico Continental"/>
    <x v="22"/>
    <x v="2"/>
    <x v="22"/>
    <n v="72000"/>
  </r>
  <r>
    <s v="Maestría En Recurso Hídrico Continental"/>
    <x v="23"/>
    <x v="2"/>
    <x v="23"/>
    <n v="48000"/>
  </r>
  <r>
    <s v="Maestría En Recurso Hídrico Continental"/>
    <x v="24"/>
    <x v="2"/>
    <x v="24"/>
    <n v="288000"/>
  </r>
  <r>
    <s v="Biología"/>
    <x v="19"/>
    <x v="2"/>
    <x v="19"/>
    <n v="13000"/>
  </r>
  <r>
    <s v="Biología"/>
    <x v="20"/>
    <x v="2"/>
    <x v="20"/>
    <n v="212500.00000000003"/>
  </r>
  <r>
    <s v="Biología"/>
    <x v="21"/>
    <x v="2"/>
    <x v="21"/>
    <n v="100000"/>
  </r>
  <r>
    <s v="Biología"/>
    <x v="22"/>
    <x v="2"/>
    <x v="22"/>
    <n v="75000"/>
  </r>
  <r>
    <s v="Biología"/>
    <x v="23"/>
    <x v="2"/>
    <x v="23"/>
    <n v="50000"/>
  </r>
  <r>
    <s v="Biología"/>
    <x v="24"/>
    <x v="2"/>
    <x v="24"/>
    <n v="300000"/>
  </r>
  <r>
    <s v="Ciencias Básicas"/>
    <x v="19"/>
    <x v="2"/>
    <x v="19"/>
    <n v="10400"/>
  </r>
  <r>
    <s v="Ciencias Básicas"/>
    <x v="20"/>
    <x v="2"/>
    <x v="20"/>
    <n v="170000"/>
  </r>
  <r>
    <s v="Ciencias Básicas"/>
    <x v="21"/>
    <x v="2"/>
    <x v="21"/>
    <n v="80000"/>
  </r>
  <r>
    <s v="Ciencias Básicas"/>
    <x v="22"/>
    <x v="2"/>
    <x v="22"/>
    <n v="60000"/>
  </r>
  <r>
    <s v="Ciencias Básicas"/>
    <x v="23"/>
    <x v="2"/>
    <x v="23"/>
    <n v="40000"/>
  </r>
  <r>
    <s v="Ciencias Básicas"/>
    <x v="24"/>
    <x v="2"/>
    <x v="24"/>
    <n v="240000"/>
  </r>
  <r>
    <s v="Clínica De Optometría Universidad De La Salle"/>
    <x v="62"/>
    <x v="1"/>
    <x v="62"/>
    <n v="600000"/>
  </r>
  <r>
    <s v="Clínica De Optometría Universidad De La Salle"/>
    <x v="11"/>
    <x v="1"/>
    <x v="11"/>
    <n v="1670000"/>
  </r>
  <r>
    <s v="Clínica De Optometría Universidad De La Salle"/>
    <x v="13"/>
    <x v="1"/>
    <x v="13"/>
    <n v="4000000"/>
  </r>
  <r>
    <s v="Clínica De Optometría Universidad De La Salle"/>
    <x v="41"/>
    <x v="1"/>
    <x v="41"/>
    <n v="10000000"/>
  </r>
  <r>
    <s v="Clínica De Optometría Universidad De La Salle"/>
    <x v="57"/>
    <x v="0"/>
    <x v="57"/>
    <n v="500000"/>
  </r>
  <r>
    <s v="Clínica De Optometría Universidad De La Salle"/>
    <x v="63"/>
    <x v="1"/>
    <x v="63"/>
    <n v="44000000"/>
  </r>
  <r>
    <s v="Clínica De Optometría Universidad De La Salle"/>
    <x v="63"/>
    <x v="1"/>
    <x v="63"/>
    <n v="10000000"/>
  </r>
  <r>
    <s v="Clínica De Optometría Universidad De La Salle"/>
    <x v="63"/>
    <x v="1"/>
    <x v="63"/>
    <n v="15000000"/>
  </r>
  <r>
    <s v="Clínica De Optometría Universidad De La Salle"/>
    <x v="63"/>
    <x v="1"/>
    <x v="63"/>
    <n v="10000000"/>
  </r>
  <r>
    <s v="Clínica De Optometría Universidad De La Salle"/>
    <x v="63"/>
    <x v="1"/>
    <x v="63"/>
    <n v="14000000"/>
  </r>
  <r>
    <s v="Clínica De Optometría Universidad De La Salle"/>
    <x v="63"/>
    <x v="1"/>
    <x v="63"/>
    <n v="10000000"/>
  </r>
  <r>
    <s v="Clínica De Optometría Universidad De La Salle"/>
    <x v="63"/>
    <x v="1"/>
    <x v="63"/>
    <n v="10000000"/>
  </r>
  <r>
    <s v="Clínica De Optometría Universidad De La Salle"/>
    <x v="63"/>
    <x v="1"/>
    <x v="63"/>
    <n v="12000000"/>
  </r>
  <r>
    <s v="Clínica De Optometría Universidad De La Salle"/>
    <x v="63"/>
    <x v="1"/>
    <x v="63"/>
    <n v="95000000"/>
  </r>
  <r>
    <s v="Clínica De Optometría Universidad De La Salle"/>
    <x v="63"/>
    <x v="1"/>
    <x v="63"/>
    <n v="95000000"/>
  </r>
  <r>
    <s v="Clínica De Optometría Universidad De La Salle"/>
    <x v="63"/>
    <x v="1"/>
    <x v="63"/>
    <n v="10000000"/>
  </r>
  <r>
    <s v="Clínica De Optometría Universidad De La Salle"/>
    <x v="63"/>
    <x v="1"/>
    <x v="63"/>
    <n v="10000000"/>
  </r>
  <r>
    <s v="Clínica De Optometría Universidad De La Salle"/>
    <x v="63"/>
    <x v="1"/>
    <x v="63"/>
    <n v="20000000"/>
  </r>
  <r>
    <s v="Clínica De Optometría Universidad De La Salle"/>
    <x v="63"/>
    <x v="1"/>
    <x v="63"/>
    <n v="15000000"/>
  </r>
  <r>
    <s v="Clínica De Optometría Universidad De La Salle"/>
    <x v="1"/>
    <x v="1"/>
    <x v="1"/>
    <n v="5000000"/>
  </r>
  <r>
    <s v="Clínica De Optometría Universidad De La Salle"/>
    <x v="7"/>
    <x v="1"/>
    <x v="7"/>
    <n v="10000000"/>
  </r>
  <r>
    <s v="Clínica De Optometría Universidad De La Salle"/>
    <x v="3"/>
    <x v="0"/>
    <x v="3"/>
    <n v="1500000"/>
  </r>
  <r>
    <s v="Clínica De Optometría Universidad De La Salle"/>
    <x v="36"/>
    <x v="0"/>
    <x v="36"/>
    <n v="25000000"/>
  </r>
  <r>
    <s v="Clínica De Optometría Universidad De La Salle"/>
    <x v="36"/>
    <x v="0"/>
    <x v="36"/>
    <n v="9000000"/>
  </r>
  <r>
    <s v="Clínica De Optometría Universidad De La Salle"/>
    <x v="36"/>
    <x v="0"/>
    <x v="36"/>
    <n v="8000000"/>
  </r>
  <r>
    <s v="Clínica De Optometría Universidad De La Salle"/>
    <x v="27"/>
    <x v="0"/>
    <x v="27"/>
    <n v="2000000"/>
  </r>
  <r>
    <s v="Clínica De Optometría Universidad De La Salle"/>
    <x v="64"/>
    <x v="2"/>
    <x v="64"/>
    <n v="2100000"/>
  </r>
  <r>
    <s v="Clínica De Optometría Universidad De La Salle"/>
    <x v="65"/>
    <x v="2"/>
    <x v="65"/>
    <n v="2630000"/>
  </r>
  <r>
    <s v="Clínica Veterinaria"/>
    <x v="15"/>
    <x v="1"/>
    <x v="15"/>
    <n v="600000"/>
  </r>
  <r>
    <s v="Clínica Veterinaria"/>
    <x v="11"/>
    <x v="1"/>
    <x v="11"/>
    <n v="1000000"/>
  </r>
  <r>
    <s v="Clínica Veterinaria"/>
    <x v="6"/>
    <x v="1"/>
    <x v="6"/>
    <n v="5000000"/>
  </r>
  <r>
    <s v="Clínica Veterinaria"/>
    <x v="26"/>
    <x v="1"/>
    <x v="26"/>
    <n v="5000000"/>
  </r>
  <r>
    <s v="Clínica Veterinaria"/>
    <x v="56"/>
    <x v="1"/>
    <x v="56"/>
    <n v="3500000"/>
  </r>
  <r>
    <s v="Clínica Veterinaria"/>
    <x v="57"/>
    <x v="0"/>
    <x v="57"/>
    <n v="45000000"/>
  </r>
  <r>
    <s v="Clínica Veterinaria"/>
    <x v="1"/>
    <x v="1"/>
    <x v="1"/>
    <n v="9000000"/>
  </r>
  <r>
    <s v="Clínica Veterinaria"/>
    <x v="38"/>
    <x v="1"/>
    <x v="38"/>
    <n v="3000000"/>
  </r>
  <r>
    <s v="Clínica Veterinaria"/>
    <x v="48"/>
    <x v="0"/>
    <x v="48"/>
    <n v="500000"/>
  </r>
  <r>
    <s v="Clínica Veterinaria"/>
    <x v="3"/>
    <x v="0"/>
    <x v="3"/>
    <n v="1200000"/>
  </r>
  <r>
    <s v="Clínica Veterinaria"/>
    <x v="36"/>
    <x v="0"/>
    <x v="36"/>
    <n v="30000000"/>
  </r>
  <r>
    <s v="Clínica Veterinaria"/>
    <x v="29"/>
    <x v="0"/>
    <x v="29"/>
    <n v="5000000"/>
  </r>
  <r>
    <s v="Clínica Veterinaria"/>
    <x v="27"/>
    <x v="0"/>
    <x v="27"/>
    <n v="10000000"/>
  </r>
  <r>
    <s v="Clínica Veterinaria"/>
    <x v="66"/>
    <x v="0"/>
    <x v="66"/>
    <n v="1200000"/>
  </r>
  <r>
    <s v="Promoción Institucional"/>
    <x v="11"/>
    <x v="1"/>
    <x v="11"/>
    <n v="1200000"/>
  </r>
  <r>
    <s v="Promoción Institucional"/>
    <x v="5"/>
    <x v="1"/>
    <x v="5"/>
    <n v="1000000"/>
  </r>
  <r>
    <s v="Promoción Institucional"/>
    <x v="11"/>
    <x v="1"/>
    <x v="11"/>
    <n v="4995588"/>
  </r>
  <r>
    <s v="Promoción Institucional"/>
    <x v="11"/>
    <x v="1"/>
    <x v="11"/>
    <n v="3842698"/>
  </r>
  <r>
    <s v="Promoción Institucional"/>
    <x v="11"/>
    <x v="1"/>
    <x v="11"/>
    <n v="1601124"/>
  </r>
  <r>
    <s v="Promoción Institucional"/>
    <x v="11"/>
    <x v="1"/>
    <x v="11"/>
    <n v="1756099.9999999998"/>
  </r>
  <r>
    <s v="Promoción Institucional"/>
    <x v="18"/>
    <x v="2"/>
    <x v="18"/>
    <n v="5000000"/>
  </r>
  <r>
    <s v="Promoción Institucional"/>
    <x v="34"/>
    <x v="2"/>
    <x v="34"/>
    <n v="7200000"/>
  </r>
  <r>
    <s v="Promoción Institucional"/>
    <x v="34"/>
    <x v="2"/>
    <x v="34"/>
    <n v="10000000"/>
  </r>
  <r>
    <s v="Promoción Institucional"/>
    <x v="13"/>
    <x v="1"/>
    <x v="13"/>
    <n v="207000"/>
  </r>
  <r>
    <s v="Promoción Institucional"/>
    <x v="26"/>
    <x v="1"/>
    <x v="26"/>
    <n v="31982999.999999993"/>
  </r>
  <r>
    <s v="Promoción Institucional"/>
    <x v="26"/>
    <x v="1"/>
    <x v="26"/>
    <n v="990000"/>
  </r>
  <r>
    <s v="Promoción Institucional"/>
    <x v="15"/>
    <x v="1"/>
    <x v="15"/>
    <n v="5300000"/>
  </r>
  <r>
    <s v="Promoción Institucional"/>
    <x v="15"/>
    <x v="1"/>
    <x v="15"/>
    <n v="27000100"/>
  </r>
  <r>
    <s v="Promoción Institucional"/>
    <x v="15"/>
    <x v="1"/>
    <x v="15"/>
    <n v="27000100"/>
  </r>
  <r>
    <s v="Promoción Institucional"/>
    <x v="15"/>
    <x v="1"/>
    <x v="15"/>
    <n v="20322000"/>
  </r>
  <r>
    <s v="Promoción Institucional"/>
    <x v="15"/>
    <x v="1"/>
    <x v="15"/>
    <n v="20000000"/>
  </r>
  <r>
    <s v="Promoción Institucional"/>
    <x v="15"/>
    <x v="1"/>
    <x v="15"/>
    <n v="67280000"/>
  </r>
  <r>
    <s v="Promoción Institucional"/>
    <x v="15"/>
    <x v="1"/>
    <x v="15"/>
    <n v="10000000"/>
  </r>
  <r>
    <s v="Promoción Institucional"/>
    <x v="15"/>
    <x v="1"/>
    <x v="15"/>
    <n v="3000000"/>
  </r>
  <r>
    <s v="Promoción Institucional"/>
    <x v="15"/>
    <x v="1"/>
    <x v="15"/>
    <n v="148282330"/>
  </r>
  <r>
    <s v="Promoción Institucional"/>
    <x v="15"/>
    <x v="1"/>
    <x v="15"/>
    <n v="20000000"/>
  </r>
  <r>
    <s v="Promoción Institucional"/>
    <x v="0"/>
    <x v="0"/>
    <x v="0"/>
    <n v="950000"/>
  </r>
  <r>
    <s v="Promoción Institucional"/>
    <x v="0"/>
    <x v="0"/>
    <x v="0"/>
    <n v="950000"/>
  </r>
  <r>
    <s v="Promoción Institucional"/>
    <x v="0"/>
    <x v="0"/>
    <x v="0"/>
    <n v="2318400"/>
  </r>
  <r>
    <s v="Promoción Institucional"/>
    <x v="0"/>
    <x v="0"/>
    <x v="0"/>
    <n v="830500"/>
  </r>
  <r>
    <s v="Promoción Institucional"/>
    <x v="3"/>
    <x v="0"/>
    <x v="3"/>
    <n v="13137600"/>
  </r>
  <r>
    <s v="Promoción Institucional"/>
    <x v="3"/>
    <x v="0"/>
    <x v="3"/>
    <n v="4377000"/>
  </r>
  <r>
    <s v="Promoción Institucional"/>
    <x v="8"/>
    <x v="1"/>
    <x v="8"/>
    <n v="800000"/>
  </r>
  <r>
    <s v="Promoción Institucional"/>
    <x v="27"/>
    <x v="0"/>
    <x v="27"/>
    <n v="1800000"/>
  </r>
  <r>
    <s v="Promoción Institucional"/>
    <x v="1"/>
    <x v="1"/>
    <x v="1"/>
    <n v="5677444.7999999998"/>
  </r>
  <r>
    <s v="Promoción Institucional"/>
    <x v="1"/>
    <x v="1"/>
    <x v="1"/>
    <n v="929700"/>
  </r>
  <r>
    <s v="Promoción Institucional"/>
    <x v="1"/>
    <x v="1"/>
    <x v="1"/>
    <n v="6999999.8000000007"/>
  </r>
  <r>
    <s v="Promoción Institucional"/>
    <x v="4"/>
    <x v="2"/>
    <x v="4"/>
    <n v="5000000"/>
  </r>
  <r>
    <s v="Promoción Institucional"/>
    <x v="44"/>
    <x v="1"/>
    <x v="44"/>
    <n v="264792000"/>
  </r>
  <r>
    <s v="Promoción Institucional"/>
    <x v="44"/>
    <x v="1"/>
    <x v="44"/>
    <n v="618352600"/>
  </r>
  <r>
    <s v="Promoción Institucional"/>
    <x v="44"/>
    <x v="1"/>
    <x v="44"/>
    <n v="3000000"/>
  </r>
  <r>
    <s v="Promoción Institucional"/>
    <x v="44"/>
    <x v="1"/>
    <x v="44"/>
    <n v="20898000"/>
  </r>
  <r>
    <s v="Promoción Institucional"/>
    <x v="44"/>
    <x v="1"/>
    <x v="44"/>
    <n v="31669414.32"/>
  </r>
  <r>
    <s v="Promoción Institucional"/>
    <x v="44"/>
    <x v="1"/>
    <x v="44"/>
    <n v="29502480"/>
  </r>
  <r>
    <s v="Promoción Institucional"/>
    <x v="67"/>
    <x v="1"/>
    <x v="67"/>
    <n v="150000"/>
  </r>
  <r>
    <s v="Promoción Institucional"/>
    <x v="25"/>
    <x v="0"/>
    <x v="25"/>
    <n v="6228000"/>
  </r>
  <r>
    <s v="Promoción Institucional"/>
    <x v="40"/>
    <x v="1"/>
    <x v="40"/>
    <n v="1500000"/>
  </r>
  <r>
    <s v="Promoción Institucional"/>
    <x v="31"/>
    <x v="1"/>
    <x v="31"/>
    <n v="2606601"/>
  </r>
  <r>
    <s v="Promoción Institucional"/>
    <x v="26"/>
    <x v="1"/>
    <x v="26"/>
    <n v="4214640"/>
  </r>
  <r>
    <s v="Promoción Institucional"/>
    <x v="37"/>
    <x v="2"/>
    <x v="37"/>
    <n v="50000"/>
  </r>
  <r>
    <s v="Promoción Institucional"/>
    <x v="14"/>
    <x v="2"/>
    <x v="14"/>
    <n v="100000"/>
  </r>
  <r>
    <s v="Promoción Institucional"/>
    <x v="25"/>
    <x v="0"/>
    <x v="25"/>
    <n v="826000"/>
  </r>
  <r>
    <s v="Promoción Institucional"/>
    <x v="0"/>
    <x v="0"/>
    <x v="0"/>
    <n v="13000000"/>
  </r>
  <r>
    <s v="Promoción Institucional"/>
    <x v="12"/>
    <x v="1"/>
    <x v="12"/>
    <n v="207000"/>
  </r>
  <r>
    <s v="Promoción Institucional"/>
    <x v="15"/>
    <x v="1"/>
    <x v="15"/>
    <n v="26150900"/>
  </r>
  <r>
    <s v="Promoción Institucional"/>
    <x v="1"/>
    <x v="1"/>
    <x v="1"/>
    <n v="7500000"/>
  </r>
  <r>
    <s v="Promoción Institucional"/>
    <x v="11"/>
    <x v="1"/>
    <x v="11"/>
    <n v="25500000"/>
  </r>
  <r>
    <s v="Promoción Institucional"/>
    <x v="15"/>
    <x v="1"/>
    <x v="15"/>
    <n v="41300046.999999993"/>
  </r>
  <r>
    <s v="Promoción Institucional"/>
    <x v="26"/>
    <x v="1"/>
    <x v="26"/>
    <n v="31340400"/>
  </r>
  <r>
    <s v="Promoción Institucional"/>
    <x v="15"/>
    <x v="1"/>
    <x v="15"/>
    <n v="88996000"/>
  </r>
  <r>
    <s v="Promoción Institucional"/>
    <x v="15"/>
    <x v="1"/>
    <x v="15"/>
    <n v="27333400"/>
  </r>
  <r>
    <s v="Promoción Institucional"/>
    <x v="15"/>
    <x v="1"/>
    <x v="15"/>
    <n v="17251433"/>
  </r>
  <r>
    <s v="Tienda Lasallista"/>
    <x v="43"/>
    <x v="1"/>
    <x v="43"/>
    <n v="1540000"/>
  </r>
  <r>
    <s v="Tienda Lasallista"/>
    <x v="11"/>
    <x v="1"/>
    <x v="11"/>
    <n v="3420000"/>
  </r>
  <r>
    <s v="Promoción Institucional"/>
    <x v="31"/>
    <x v="1"/>
    <x v="31"/>
    <n v="15300000"/>
  </r>
  <r>
    <s v="Promoción Institucional"/>
    <x v="31"/>
    <x v="1"/>
    <x v="31"/>
    <n v="6300000"/>
  </r>
  <r>
    <s v="Promoción Institucional"/>
    <x v="11"/>
    <x v="1"/>
    <x v="11"/>
    <n v="3600000"/>
  </r>
  <r>
    <s v="Tienda Lasallista"/>
    <x v="33"/>
    <x v="1"/>
    <x v="33"/>
    <n v="500000"/>
  </r>
  <r>
    <s v="Tienda Lasallista"/>
    <x v="1"/>
    <x v="1"/>
    <x v="1"/>
    <n v="700000"/>
  </r>
  <r>
    <s v="Promoción Institucional"/>
    <x v="19"/>
    <x v="2"/>
    <x v="19"/>
    <n v="10400"/>
  </r>
  <r>
    <s v="Promoción Institucional"/>
    <x v="20"/>
    <x v="2"/>
    <x v="20"/>
    <n v="170000"/>
  </r>
  <r>
    <s v="Promoción Institucional"/>
    <x v="21"/>
    <x v="2"/>
    <x v="21"/>
    <n v="80000"/>
  </r>
  <r>
    <s v="Promoción Institucional"/>
    <x v="22"/>
    <x v="2"/>
    <x v="22"/>
    <n v="60000"/>
  </r>
  <r>
    <s v="Promoción Institucional"/>
    <x v="23"/>
    <x v="2"/>
    <x v="23"/>
    <n v="40000"/>
  </r>
  <r>
    <s v="Promoción Institucional"/>
    <x v="24"/>
    <x v="2"/>
    <x v="24"/>
    <n v="240000"/>
  </r>
  <r>
    <s v="Tienda Lasallista"/>
    <x v="68"/>
    <x v="0"/>
    <x v="68"/>
    <n v="23840000"/>
  </r>
  <r>
    <s v="Oficina De Archivo, Documentacion Y Correspondencia"/>
    <x v="15"/>
    <x v="1"/>
    <x v="15"/>
    <n v="40000000"/>
  </r>
  <r>
    <s v="Oficina De Archivo, Documentacion Y Correspondencia"/>
    <x v="69"/>
    <x v="2"/>
    <x v="69"/>
    <n v="510000"/>
  </r>
  <r>
    <s v="Oficina De Archivo, Documentacion Y Correspondencia"/>
    <x v="70"/>
    <x v="2"/>
    <x v="70"/>
    <n v="600000"/>
  </r>
  <r>
    <s v="Oficina De Archivo, Documentacion Y Correspondencia"/>
    <x v="67"/>
    <x v="1"/>
    <x v="67"/>
    <n v="75000000"/>
  </r>
  <r>
    <s v="Oficina De Archivo, Documentacion Y Correspondencia"/>
    <x v="71"/>
    <x v="2"/>
    <x v="71"/>
    <n v="100000"/>
  </r>
  <r>
    <s v="Oficina De Archivo, Documentacion Y Correspondencia"/>
    <x v="58"/>
    <x v="3"/>
    <x v="58"/>
    <n v="250000"/>
  </r>
  <r>
    <s v="Oficina De Archivo, Documentacion Y Correspondencia"/>
    <x v="3"/>
    <x v="0"/>
    <x v="3"/>
    <n v="100000"/>
  </r>
  <r>
    <s v="Oficina De Archivo, Documentacion Y Correspondencia"/>
    <x v="3"/>
    <x v="0"/>
    <x v="3"/>
    <n v="100000"/>
  </r>
  <r>
    <s v="Oficina De Archivo, Documentacion Y Correspondencia"/>
    <x v="3"/>
    <x v="0"/>
    <x v="3"/>
    <n v="300000"/>
  </r>
  <r>
    <s v="Oficina De Archivo, Documentacion Y Correspondencia"/>
    <x v="8"/>
    <x v="1"/>
    <x v="8"/>
    <n v="1000000"/>
  </r>
  <r>
    <s v="Oficina De Archivo, Documentacion Y Correspondencia"/>
    <x v="29"/>
    <x v="0"/>
    <x v="29"/>
    <n v="700000"/>
  </r>
  <r>
    <s v="Oficina De Archivo, Documentacion Y Correspondencia"/>
    <x v="27"/>
    <x v="0"/>
    <x v="27"/>
    <n v="1500000"/>
  </r>
  <r>
    <s v="Oficina De Archivo, Documentacion Y Correspondencia"/>
    <x v="27"/>
    <x v="0"/>
    <x v="27"/>
    <n v="2500000"/>
  </r>
  <r>
    <s v="Oficina De Archivo, Documentacion Y Correspondencia"/>
    <x v="66"/>
    <x v="0"/>
    <x v="66"/>
    <n v="6000000"/>
  </r>
  <r>
    <s v="Oficina De Archivo, Documentacion Y Correspondencia"/>
    <x v="7"/>
    <x v="1"/>
    <x v="7"/>
    <n v="4000000"/>
  </r>
  <r>
    <s v="Oficina De Archivo, Documentacion Y Correspondencia"/>
    <x v="0"/>
    <x v="0"/>
    <x v="0"/>
    <n v="203364000"/>
  </r>
  <r>
    <s v="Oficina De Archivo, Documentacion Y Correspondencia"/>
    <x v="0"/>
    <x v="0"/>
    <x v="0"/>
    <n v="46636000"/>
  </r>
  <r>
    <s v="Oficina De Archivo, Documentacion Y Correspondencia"/>
    <x v="4"/>
    <x v="2"/>
    <x v="4"/>
    <n v="1200000"/>
  </r>
  <r>
    <s v="Oficina De Archivo, Documentacion Y Correspondencia"/>
    <x v="11"/>
    <x v="1"/>
    <x v="11"/>
    <n v="1500000"/>
  </r>
  <r>
    <s v="Oficina De Archivo, Documentacion Y Correspondencia"/>
    <x v="12"/>
    <x v="1"/>
    <x v="12"/>
    <n v="1000000"/>
  </r>
  <r>
    <s v="Oficina De Archivo, Documentacion Y Correspondencia"/>
    <x v="1"/>
    <x v="1"/>
    <x v="1"/>
    <n v="7500000"/>
  </r>
  <r>
    <s v="Oficina De Archivo, Documentacion Y Correspondencia"/>
    <x v="1"/>
    <x v="1"/>
    <x v="1"/>
    <n v="7500000"/>
  </r>
  <r>
    <s v="Oficina De Archivo, Documentacion Y Correspondencia"/>
    <x v="37"/>
    <x v="2"/>
    <x v="37"/>
    <n v="200000"/>
  </r>
  <r>
    <s v="Oficina De Archivo, Documentacion Y Correspondencia"/>
    <x v="31"/>
    <x v="1"/>
    <x v="31"/>
    <n v="1200000"/>
  </r>
  <r>
    <s v="Oficina De Archivo, Documentacion Y Correspondencia"/>
    <x v="6"/>
    <x v="1"/>
    <x v="6"/>
    <n v="3500000"/>
  </r>
  <r>
    <s v="Oficina De Archivo, Documentacion Y Correspondencia"/>
    <x v="53"/>
    <x v="2"/>
    <x v="53"/>
    <n v="551000"/>
  </r>
  <r>
    <s v="Oficina De Archivo, Documentacion Y Correspondencia"/>
    <x v="72"/>
    <x v="2"/>
    <x v="72"/>
    <n v="2246066"/>
  </r>
  <r>
    <s v="Oficina De Archivo, Documentacion Y Correspondencia"/>
    <x v="52"/>
    <x v="2"/>
    <x v="52"/>
    <n v="8200000"/>
  </r>
  <r>
    <s v="Oficina De Archivo, Documentacion Y Correspondencia"/>
    <x v="2"/>
    <x v="1"/>
    <x v="2"/>
    <n v="1242934"/>
  </r>
  <r>
    <s v="Oficina De Archivo, Documentacion Y Correspondencia"/>
    <x v="13"/>
    <x v="1"/>
    <x v="13"/>
    <n v="500000"/>
  </r>
  <r>
    <s v="Oficina De Archivo, Documentacion Y Correspondencia"/>
    <x v="1"/>
    <x v="1"/>
    <x v="1"/>
    <n v="3090000"/>
  </r>
  <r>
    <s v="Oficina De Archivo, Documentacion Y Correspondencia"/>
    <x v="5"/>
    <x v="1"/>
    <x v="5"/>
    <n v="280000"/>
  </r>
  <r>
    <s v="Oficina De Archivo, Documentacion Y Correspondencia"/>
    <x v="5"/>
    <x v="1"/>
    <x v="5"/>
    <n v="300000"/>
  </r>
  <r>
    <s v="Oficina De Archivo, Documentacion Y Correspondencia"/>
    <x v="73"/>
    <x v="2"/>
    <x v="73"/>
    <n v="210000"/>
  </r>
  <r>
    <s v="Oficina De Archivo, Documentacion Y Correspondencia"/>
    <x v="18"/>
    <x v="2"/>
    <x v="18"/>
    <n v="120000"/>
  </r>
  <r>
    <s v="Gerencia De Compras Inventarios Y Activos Fijos"/>
    <x v="28"/>
    <x v="0"/>
    <x v="28"/>
    <n v="300000000"/>
  </r>
  <r>
    <s v="Gerencia De Compras Inventarios Y Activos Fijos"/>
    <x v="1"/>
    <x v="1"/>
    <x v="1"/>
    <n v="100000000"/>
  </r>
  <r>
    <s v="Gerencia De Compras Inventarios Y Activos Fijos"/>
    <x v="15"/>
    <x v="1"/>
    <x v="15"/>
    <n v="26000000"/>
  </r>
  <r>
    <s v="Gerencia De Compras Inventarios Y Activos Fijos"/>
    <x v="74"/>
    <x v="2"/>
    <x v="74"/>
    <n v="20000000"/>
  </r>
  <r>
    <s v="Gerencia De Compras Inventarios Y Activos Fijos"/>
    <x v="27"/>
    <x v="0"/>
    <x v="27"/>
    <n v="1000000"/>
  </r>
  <r>
    <s v="Gerencia De Compras Inventarios Y Activos Fijos"/>
    <x v="11"/>
    <x v="1"/>
    <x v="11"/>
    <n v="1000000"/>
  </r>
  <r>
    <s v="Gerencia De Compras Inventarios Y Activos Fijos"/>
    <x v="31"/>
    <x v="1"/>
    <x v="31"/>
    <n v="1000000"/>
  </r>
  <r>
    <s v="Gerencia De Compras Inventarios Y Activos Fijos"/>
    <x v="13"/>
    <x v="1"/>
    <x v="13"/>
    <n v="500000"/>
  </r>
  <r>
    <s v="Gerencia De Compras Inventarios Y Activos Fijos"/>
    <x v="7"/>
    <x v="1"/>
    <x v="7"/>
    <n v="500000"/>
  </r>
  <r>
    <s v="Educación E-Learning"/>
    <x v="7"/>
    <x v="1"/>
    <x v="7"/>
    <n v="2500000"/>
  </r>
  <r>
    <s v="Educación E-Learning"/>
    <x v="0"/>
    <x v="0"/>
    <x v="0"/>
    <n v="1100000"/>
  </r>
  <r>
    <s v="Educación E-Learning"/>
    <x v="0"/>
    <x v="0"/>
    <x v="0"/>
    <n v="5550000"/>
  </r>
  <r>
    <s v="Educación E-Learning"/>
    <x v="0"/>
    <x v="0"/>
    <x v="0"/>
    <n v="30000000"/>
  </r>
  <r>
    <s v="Educación E-Learning"/>
    <x v="0"/>
    <x v="0"/>
    <x v="0"/>
    <n v="132000000"/>
  </r>
  <r>
    <s v="Educación E-Learning"/>
    <x v="0"/>
    <x v="0"/>
    <x v="0"/>
    <n v="40000000"/>
  </r>
  <r>
    <s v="Educación E-Learning"/>
    <x v="0"/>
    <x v="0"/>
    <x v="0"/>
    <n v="300000"/>
  </r>
  <r>
    <s v="Educación E-Learning"/>
    <x v="0"/>
    <x v="0"/>
    <x v="0"/>
    <n v="1600000"/>
  </r>
  <r>
    <s v="Educación E-Learning"/>
    <x v="44"/>
    <x v="1"/>
    <x v="44"/>
    <n v="3000000"/>
  </r>
  <r>
    <s v="Educación E-Learning"/>
    <x v="0"/>
    <x v="0"/>
    <x v="0"/>
    <n v="10000000"/>
  </r>
  <r>
    <s v="Educación E-Learning"/>
    <x v="0"/>
    <x v="0"/>
    <x v="0"/>
    <n v="8600000"/>
  </r>
  <r>
    <s v="Educación E-Learning"/>
    <x v="0"/>
    <x v="0"/>
    <x v="0"/>
    <n v="9600000"/>
  </r>
  <r>
    <s v="Educación E-Learning"/>
    <x v="0"/>
    <x v="0"/>
    <x v="0"/>
    <n v="6000000"/>
  </r>
  <r>
    <s v="Educación E-Learning"/>
    <x v="0"/>
    <x v="0"/>
    <x v="0"/>
    <n v="3000000"/>
  </r>
  <r>
    <s v="Educación E-Learning"/>
    <x v="8"/>
    <x v="1"/>
    <x v="8"/>
    <n v="3000000"/>
  </r>
  <r>
    <s v="Educación E-Learning"/>
    <x v="0"/>
    <x v="0"/>
    <x v="0"/>
    <n v="5600000"/>
  </r>
  <r>
    <s v="Educación E-Learning"/>
    <x v="0"/>
    <x v="0"/>
    <x v="0"/>
    <n v="5100000"/>
  </r>
  <r>
    <s v="Educación E-Learning"/>
    <x v="3"/>
    <x v="0"/>
    <x v="3"/>
    <n v="7000000"/>
  </r>
  <r>
    <s v="Educación E-Learning"/>
    <x v="30"/>
    <x v="0"/>
    <x v="30"/>
    <n v="3000000"/>
  </r>
  <r>
    <s v="Educación E-Learning"/>
    <x v="1"/>
    <x v="1"/>
    <x v="1"/>
    <n v="2000000"/>
  </r>
  <r>
    <s v="Educación E-Learning"/>
    <x v="4"/>
    <x v="2"/>
    <x v="4"/>
    <n v="4000000"/>
  </r>
  <r>
    <s v="Educación E-Learning"/>
    <x v="38"/>
    <x v="1"/>
    <x v="38"/>
    <n v="3000000"/>
  </r>
  <r>
    <s v="Educación E-Learning"/>
    <x v="5"/>
    <x v="1"/>
    <x v="5"/>
    <n v="2500000"/>
  </r>
  <r>
    <s v="Educación E-Learning"/>
    <x v="15"/>
    <x v="1"/>
    <x v="15"/>
    <n v="21550000"/>
  </r>
  <r>
    <s v="Dirección Extensión y Educación Continuada"/>
    <x v="16"/>
    <x v="2"/>
    <x v="16"/>
    <n v="1650000"/>
  </r>
  <r>
    <s v="Dirección Extensión y Educación Continuada"/>
    <x v="16"/>
    <x v="2"/>
    <x v="16"/>
    <n v="1650000"/>
  </r>
  <r>
    <s v="Dirección Extensión y Educación Continuada"/>
    <x v="4"/>
    <x v="2"/>
    <x v="4"/>
    <n v="1887000"/>
  </r>
  <r>
    <s v="Dirección Extensión y Educación Continuada"/>
    <x v="4"/>
    <x v="2"/>
    <x v="4"/>
    <n v="1887000"/>
  </r>
  <r>
    <s v="Dirección Extensión y Educación Continuada"/>
    <x v="11"/>
    <x v="1"/>
    <x v="11"/>
    <n v="400000"/>
  </r>
  <r>
    <s v="Dirección Extensión y Educación Continuada"/>
    <x v="11"/>
    <x v="1"/>
    <x v="11"/>
    <n v="400000"/>
  </r>
  <r>
    <s v="Dirección Extensión y Educación Continuada"/>
    <x v="11"/>
    <x v="1"/>
    <x v="11"/>
    <n v="450000"/>
  </r>
  <r>
    <s v="Dirección Extensión y Educación Continuada"/>
    <x v="12"/>
    <x v="1"/>
    <x v="12"/>
    <n v="40800"/>
  </r>
  <r>
    <s v="Dirección Extensión y Educación Continuada"/>
    <x v="12"/>
    <x v="1"/>
    <x v="12"/>
    <n v="40800"/>
  </r>
  <r>
    <s v="Dirección Extensión y Educación Continuada"/>
    <x v="12"/>
    <x v="1"/>
    <x v="12"/>
    <n v="40800"/>
  </r>
  <r>
    <s v="Dirección Extensión y Educación Continuada"/>
    <x v="12"/>
    <x v="1"/>
    <x v="12"/>
    <n v="40800"/>
  </r>
  <r>
    <s v="Dirección Extensión y Educación Continuada"/>
    <x v="12"/>
    <x v="1"/>
    <x v="12"/>
    <n v="40800"/>
  </r>
  <r>
    <s v="Dirección Extensión y Educación Continuada"/>
    <x v="12"/>
    <x v="1"/>
    <x v="12"/>
    <n v="40800"/>
  </r>
  <r>
    <s v="Dirección Extensión y Educación Continuada"/>
    <x v="12"/>
    <x v="1"/>
    <x v="12"/>
    <n v="40800"/>
  </r>
  <r>
    <s v="Dirección Extensión y Educación Continuada"/>
    <x v="12"/>
    <x v="1"/>
    <x v="12"/>
    <n v="40800"/>
  </r>
  <r>
    <s v="Dirección Extensión y Educación Continuada"/>
    <x v="12"/>
    <x v="1"/>
    <x v="12"/>
    <n v="40800"/>
  </r>
  <r>
    <s v="Dirección Extensión y Educación Continuada"/>
    <x v="12"/>
    <x v="1"/>
    <x v="12"/>
    <n v="40800"/>
  </r>
  <r>
    <s v="Dirección Extensión y Educación Continuada"/>
    <x v="13"/>
    <x v="1"/>
    <x v="13"/>
    <n v="102000"/>
  </r>
  <r>
    <s v="Dirección Extensión y Educación Continuada"/>
    <x v="13"/>
    <x v="1"/>
    <x v="13"/>
    <n v="102000"/>
  </r>
  <r>
    <s v="Dirección Extensión y Educación Continuada"/>
    <x v="1"/>
    <x v="1"/>
    <x v="1"/>
    <n v="2000000"/>
  </r>
  <r>
    <s v="Dirección Extensión y Educación Continuada"/>
    <x v="1"/>
    <x v="1"/>
    <x v="1"/>
    <n v="2590000"/>
  </r>
  <r>
    <s v="Dirección Extensión y Educación Continuada"/>
    <x v="37"/>
    <x v="2"/>
    <x v="37"/>
    <n v="204000"/>
  </r>
  <r>
    <s v="Dirección Extensión y Educación Continuada"/>
    <x v="14"/>
    <x v="2"/>
    <x v="14"/>
    <n v="204000"/>
  </r>
  <r>
    <s v="Dirección Extensión y Educación Continuada"/>
    <x v="44"/>
    <x v="1"/>
    <x v="44"/>
    <n v="4590000"/>
  </r>
  <r>
    <s v="Dirección Extensión y Educación Continuada"/>
    <x v="31"/>
    <x v="1"/>
    <x v="31"/>
    <n v="1836000"/>
  </r>
  <r>
    <s v="Dirección Extensión y Educación Continuada"/>
    <x v="8"/>
    <x v="1"/>
    <x v="8"/>
    <n v="612000"/>
  </r>
  <r>
    <s v="Dirección Extensión y Educación Continuada"/>
    <x v="38"/>
    <x v="1"/>
    <x v="38"/>
    <n v="3060000"/>
  </r>
  <r>
    <s v="Dirección Extensión y Educación Continuada"/>
    <x v="58"/>
    <x v="3"/>
    <x v="58"/>
    <n v="1000000"/>
  </r>
  <r>
    <s v="Dirección Extensión y Educación Continuada"/>
    <x v="67"/>
    <x v="1"/>
    <x v="67"/>
    <n v="400000"/>
  </r>
  <r>
    <s v="Dirección Extensión y Educación Continuada"/>
    <x v="75"/>
    <x v="2"/>
    <x v="75"/>
    <n v="8160000"/>
  </r>
  <r>
    <s v="Dirección Extensión y Educación Continuada"/>
    <x v="11"/>
    <x v="1"/>
    <x v="11"/>
    <n v="11736"/>
  </r>
  <r>
    <s v="Dirección Extensión y Educación Continuada"/>
    <x v="19"/>
    <x v="2"/>
    <x v="19"/>
    <n v="6864"/>
  </r>
  <r>
    <s v="Dirección Extensión y Educación Continuada"/>
    <x v="20"/>
    <x v="2"/>
    <x v="20"/>
    <n v="112200.00000000001"/>
  </r>
  <r>
    <s v="Dirección Extensión y Educación Continuada"/>
    <x v="21"/>
    <x v="2"/>
    <x v="21"/>
    <n v="52800"/>
  </r>
  <r>
    <s v="Dirección Extensión y Educación Continuada"/>
    <x v="22"/>
    <x v="2"/>
    <x v="22"/>
    <n v="39600"/>
  </r>
  <r>
    <s v="Dirección Extensión y Educación Continuada"/>
    <x v="23"/>
    <x v="2"/>
    <x v="23"/>
    <n v="26400"/>
  </r>
  <r>
    <s v="Dirección Extensión y Educación Continuada"/>
    <x v="24"/>
    <x v="2"/>
    <x v="24"/>
    <n v="158400"/>
  </r>
  <r>
    <s v="Revisoria Fiscal"/>
    <x v="15"/>
    <x v="1"/>
    <x v="15"/>
    <n v="21049778"/>
  </r>
  <r>
    <s v="Revisoria Fiscal"/>
    <x v="15"/>
    <x v="1"/>
    <x v="15"/>
    <n v="21049778"/>
  </r>
  <r>
    <s v="Revisoria Fiscal"/>
    <x v="15"/>
    <x v="1"/>
    <x v="15"/>
    <n v="21049778"/>
  </r>
  <r>
    <s v="Revisoria Fiscal"/>
    <x v="15"/>
    <x v="1"/>
    <x v="15"/>
    <n v="16761185"/>
  </r>
  <r>
    <s v="Revisoria Fiscal"/>
    <x v="15"/>
    <x v="1"/>
    <x v="15"/>
    <n v="16761185"/>
  </r>
  <r>
    <s v="Revisoria Fiscal"/>
    <x v="15"/>
    <x v="1"/>
    <x v="15"/>
    <n v="16761185"/>
  </r>
  <r>
    <s v="Revisoria Fiscal"/>
    <x v="15"/>
    <x v="1"/>
    <x v="15"/>
    <n v="16761185"/>
  </r>
  <r>
    <s v="Revisoria Fiscal"/>
    <x v="15"/>
    <x v="1"/>
    <x v="15"/>
    <n v="16761185"/>
  </r>
  <r>
    <s v="Revisoria Fiscal"/>
    <x v="15"/>
    <x v="1"/>
    <x v="15"/>
    <n v="16761185"/>
  </r>
  <r>
    <s v="Revisoria Fiscal"/>
    <x v="15"/>
    <x v="1"/>
    <x v="15"/>
    <n v="16761185"/>
  </r>
  <r>
    <s v="Revisoria Fiscal"/>
    <x v="15"/>
    <x v="1"/>
    <x v="15"/>
    <n v="16761185"/>
  </r>
  <r>
    <s v="Revisoria Fiscal"/>
    <x v="15"/>
    <x v="1"/>
    <x v="15"/>
    <n v="16761186"/>
  </r>
  <r>
    <s v="Institucional"/>
    <x v="76"/>
    <x v="2"/>
    <x v="76"/>
    <n v="500000"/>
  </r>
  <r>
    <s v="Institucional"/>
    <x v="76"/>
    <x v="2"/>
    <x v="76"/>
    <n v="500000"/>
  </r>
  <r>
    <s v="Institucional"/>
    <x v="76"/>
    <x v="2"/>
    <x v="76"/>
    <n v="500000"/>
  </r>
  <r>
    <s v="Institucional"/>
    <x v="76"/>
    <x v="2"/>
    <x v="76"/>
    <n v="500000"/>
  </r>
  <r>
    <s v="Institucional"/>
    <x v="76"/>
    <x v="2"/>
    <x v="76"/>
    <n v="500000"/>
  </r>
  <r>
    <s v="Institucional"/>
    <x v="76"/>
    <x v="2"/>
    <x v="76"/>
    <n v="500000"/>
  </r>
  <r>
    <s v="Institucional"/>
    <x v="76"/>
    <x v="2"/>
    <x v="76"/>
    <n v="500000"/>
  </r>
  <r>
    <s v="Institucional"/>
    <x v="76"/>
    <x v="2"/>
    <x v="76"/>
    <n v="500000"/>
  </r>
  <r>
    <s v="Institucional"/>
    <x v="76"/>
    <x v="2"/>
    <x v="76"/>
    <n v="500000"/>
  </r>
  <r>
    <s v="Institucional"/>
    <x v="76"/>
    <x v="2"/>
    <x v="76"/>
    <n v="500000"/>
  </r>
  <r>
    <s v="Institucional"/>
    <x v="76"/>
    <x v="2"/>
    <x v="76"/>
    <n v="500000"/>
  </r>
  <r>
    <s v="Institucional"/>
    <x v="76"/>
    <x v="2"/>
    <x v="76"/>
    <n v="500000"/>
  </r>
  <r>
    <s v="Institucional"/>
    <x v="77"/>
    <x v="2"/>
    <x v="77"/>
    <n v="2083333"/>
  </r>
  <r>
    <s v="Institucional"/>
    <x v="77"/>
    <x v="2"/>
    <x v="77"/>
    <n v="2083333"/>
  </r>
  <r>
    <s v="Institucional"/>
    <x v="77"/>
    <x v="2"/>
    <x v="77"/>
    <n v="2083333"/>
  </r>
  <r>
    <s v="Institucional"/>
    <x v="77"/>
    <x v="2"/>
    <x v="77"/>
    <n v="2083333"/>
  </r>
  <r>
    <s v="Institucional"/>
    <x v="77"/>
    <x v="2"/>
    <x v="77"/>
    <n v="2083333"/>
  </r>
  <r>
    <s v="Institucional"/>
    <x v="77"/>
    <x v="2"/>
    <x v="77"/>
    <n v="2083333"/>
  </r>
  <r>
    <s v="Institucional"/>
    <x v="77"/>
    <x v="2"/>
    <x v="77"/>
    <n v="2083333"/>
  </r>
  <r>
    <s v="Institucional"/>
    <x v="77"/>
    <x v="2"/>
    <x v="77"/>
    <n v="2083333"/>
  </r>
  <r>
    <s v="Institucional"/>
    <x v="77"/>
    <x v="2"/>
    <x v="77"/>
    <n v="2083333"/>
  </r>
  <r>
    <s v="Institucional"/>
    <x v="77"/>
    <x v="2"/>
    <x v="77"/>
    <n v="2083333"/>
  </r>
  <r>
    <s v="Institucional"/>
    <x v="77"/>
    <x v="2"/>
    <x v="77"/>
    <n v="2083333"/>
  </r>
  <r>
    <s v="Institucional"/>
    <x v="77"/>
    <x v="2"/>
    <x v="77"/>
    <n v="2083337"/>
  </r>
  <r>
    <s v="Institucional"/>
    <x v="78"/>
    <x v="1"/>
    <x v="78"/>
    <n v="12075000"/>
  </r>
  <r>
    <s v="Institucional"/>
    <x v="78"/>
    <x v="1"/>
    <x v="78"/>
    <n v="12075000"/>
  </r>
  <r>
    <s v="Institucional"/>
    <x v="78"/>
    <x v="1"/>
    <x v="78"/>
    <n v="12075000"/>
  </r>
  <r>
    <s v="Institucional"/>
    <x v="78"/>
    <x v="1"/>
    <x v="78"/>
    <n v="12075000"/>
  </r>
  <r>
    <s v="Institucional"/>
    <x v="78"/>
    <x v="1"/>
    <x v="78"/>
    <n v="12075000"/>
  </r>
  <r>
    <s v="Institucional"/>
    <x v="78"/>
    <x v="1"/>
    <x v="78"/>
    <n v="12075000"/>
  </r>
  <r>
    <s v="Institucional"/>
    <x v="78"/>
    <x v="1"/>
    <x v="78"/>
    <n v="12075000"/>
  </r>
  <r>
    <s v="Institucional"/>
    <x v="78"/>
    <x v="1"/>
    <x v="78"/>
    <n v="12075000"/>
  </r>
  <r>
    <s v="Institucional"/>
    <x v="78"/>
    <x v="1"/>
    <x v="78"/>
    <n v="12075000"/>
  </r>
  <r>
    <s v="Institucional"/>
    <x v="78"/>
    <x v="1"/>
    <x v="78"/>
    <n v="12075000"/>
  </r>
  <r>
    <s v="Institucional"/>
    <x v="78"/>
    <x v="1"/>
    <x v="78"/>
    <n v="12075000"/>
  </r>
  <r>
    <s v="Institucional"/>
    <x v="78"/>
    <x v="1"/>
    <x v="78"/>
    <n v="12075000"/>
  </r>
  <r>
    <s v="Institucional"/>
    <x v="78"/>
    <x v="1"/>
    <x v="78"/>
    <n v="2193630"/>
  </r>
  <r>
    <s v="Institucional"/>
    <x v="78"/>
    <x v="1"/>
    <x v="78"/>
    <n v="2193630"/>
  </r>
  <r>
    <s v="Institucional"/>
    <x v="78"/>
    <x v="1"/>
    <x v="78"/>
    <n v="2193630"/>
  </r>
  <r>
    <s v="Institucional"/>
    <x v="78"/>
    <x v="1"/>
    <x v="78"/>
    <n v="2193630"/>
  </r>
  <r>
    <s v="Institucional"/>
    <x v="78"/>
    <x v="1"/>
    <x v="78"/>
    <n v="2193630"/>
  </r>
  <r>
    <s v="Institucional"/>
    <x v="78"/>
    <x v="1"/>
    <x v="78"/>
    <n v="2193630"/>
  </r>
  <r>
    <s v="Institucional"/>
    <x v="78"/>
    <x v="1"/>
    <x v="78"/>
    <n v="2193630"/>
  </r>
  <r>
    <s v="Institucional"/>
    <x v="78"/>
    <x v="1"/>
    <x v="78"/>
    <n v="2193630"/>
  </r>
  <r>
    <s v="Institucional"/>
    <x v="78"/>
    <x v="1"/>
    <x v="78"/>
    <n v="2193630"/>
  </r>
  <r>
    <s v="Institucional"/>
    <x v="78"/>
    <x v="1"/>
    <x v="78"/>
    <n v="2193630"/>
  </r>
  <r>
    <s v="Institucional"/>
    <x v="78"/>
    <x v="1"/>
    <x v="78"/>
    <n v="2193630"/>
  </r>
  <r>
    <s v="Institucional"/>
    <x v="78"/>
    <x v="1"/>
    <x v="78"/>
    <n v="2194070"/>
  </r>
  <r>
    <s v="Institucional"/>
    <x v="78"/>
    <x v="1"/>
    <x v="78"/>
    <n v="1365000"/>
  </r>
  <r>
    <s v="Institucional"/>
    <x v="78"/>
    <x v="1"/>
    <x v="78"/>
    <n v="1365000"/>
  </r>
  <r>
    <s v="Institucional"/>
    <x v="78"/>
    <x v="1"/>
    <x v="78"/>
    <n v="1365000"/>
  </r>
  <r>
    <s v="Institucional"/>
    <x v="78"/>
    <x v="1"/>
    <x v="78"/>
    <n v="1365000"/>
  </r>
  <r>
    <s v="Institucional"/>
    <x v="78"/>
    <x v="1"/>
    <x v="78"/>
    <n v="1365000"/>
  </r>
  <r>
    <s v="Institucional"/>
    <x v="78"/>
    <x v="1"/>
    <x v="78"/>
    <n v="1365000"/>
  </r>
  <r>
    <s v="Institucional"/>
    <x v="78"/>
    <x v="1"/>
    <x v="78"/>
    <n v="1365000"/>
  </r>
  <r>
    <s v="Institucional"/>
    <x v="78"/>
    <x v="1"/>
    <x v="78"/>
    <n v="1365000"/>
  </r>
  <r>
    <s v="Institucional"/>
    <x v="78"/>
    <x v="1"/>
    <x v="78"/>
    <n v="1365000"/>
  </r>
  <r>
    <s v="Institucional"/>
    <x v="78"/>
    <x v="1"/>
    <x v="78"/>
    <n v="1365000"/>
  </r>
  <r>
    <s v="Institucional"/>
    <x v="78"/>
    <x v="1"/>
    <x v="78"/>
    <n v="1365000"/>
  </r>
  <r>
    <s v="Institucional"/>
    <x v="78"/>
    <x v="1"/>
    <x v="78"/>
    <n v="1365000"/>
  </r>
  <r>
    <s v="Institucional"/>
    <x v="78"/>
    <x v="1"/>
    <x v="78"/>
    <n v="11033000"/>
  </r>
  <r>
    <s v="Institucional"/>
    <x v="78"/>
    <x v="1"/>
    <x v="78"/>
    <n v="11033000"/>
  </r>
  <r>
    <s v="Institucional"/>
    <x v="78"/>
    <x v="1"/>
    <x v="78"/>
    <n v="11033000"/>
  </r>
  <r>
    <s v="Institucional"/>
    <x v="78"/>
    <x v="1"/>
    <x v="78"/>
    <n v="11033000"/>
  </r>
  <r>
    <s v="Institucional"/>
    <x v="78"/>
    <x v="1"/>
    <x v="78"/>
    <n v="11033000"/>
  </r>
  <r>
    <s v="Institucional"/>
    <x v="78"/>
    <x v="1"/>
    <x v="78"/>
    <n v="11033000"/>
  </r>
  <r>
    <s v="Institucional"/>
    <x v="78"/>
    <x v="1"/>
    <x v="78"/>
    <n v="11033000"/>
  </r>
  <r>
    <s v="Institucional"/>
    <x v="78"/>
    <x v="1"/>
    <x v="78"/>
    <n v="11033000"/>
  </r>
  <r>
    <s v="Institucional"/>
    <x v="78"/>
    <x v="1"/>
    <x v="78"/>
    <n v="11033000"/>
  </r>
  <r>
    <s v="Institucional"/>
    <x v="78"/>
    <x v="1"/>
    <x v="78"/>
    <n v="11033000"/>
  </r>
  <r>
    <s v="Institucional"/>
    <x v="78"/>
    <x v="1"/>
    <x v="78"/>
    <n v="11033000"/>
  </r>
  <r>
    <s v="Institucional"/>
    <x v="78"/>
    <x v="1"/>
    <x v="78"/>
    <n v="11033000"/>
  </r>
  <r>
    <s v="Institucional"/>
    <x v="79"/>
    <x v="2"/>
    <x v="79"/>
    <n v="16666667"/>
  </r>
  <r>
    <s v="Institucional"/>
    <x v="79"/>
    <x v="2"/>
    <x v="79"/>
    <n v="16666667"/>
  </r>
  <r>
    <s v="Institucional"/>
    <x v="79"/>
    <x v="2"/>
    <x v="79"/>
    <n v="16666667"/>
  </r>
  <r>
    <s v="Institucional"/>
    <x v="79"/>
    <x v="2"/>
    <x v="79"/>
    <n v="16666667"/>
  </r>
  <r>
    <s v="Institucional"/>
    <x v="79"/>
    <x v="2"/>
    <x v="79"/>
    <n v="16666667"/>
  </r>
  <r>
    <s v="Institucional"/>
    <x v="79"/>
    <x v="2"/>
    <x v="79"/>
    <n v="16666667"/>
  </r>
  <r>
    <s v="Institucional"/>
    <x v="79"/>
    <x v="2"/>
    <x v="79"/>
    <n v="16666667"/>
  </r>
  <r>
    <s v="Institucional"/>
    <x v="79"/>
    <x v="2"/>
    <x v="79"/>
    <n v="16666667"/>
  </r>
  <r>
    <s v="Institucional"/>
    <x v="79"/>
    <x v="2"/>
    <x v="79"/>
    <n v="16666667"/>
  </r>
  <r>
    <s v="Institucional"/>
    <x v="79"/>
    <x v="2"/>
    <x v="79"/>
    <n v="16666667"/>
  </r>
  <r>
    <s v="Institucional"/>
    <x v="79"/>
    <x v="2"/>
    <x v="79"/>
    <n v="16666667"/>
  </r>
  <r>
    <s v="Institucional"/>
    <x v="79"/>
    <x v="2"/>
    <x v="79"/>
    <n v="16666663"/>
  </r>
  <r>
    <s v="Institucional"/>
    <x v="71"/>
    <x v="2"/>
    <x v="71"/>
    <n v="833333"/>
  </r>
  <r>
    <s v="Institucional"/>
    <x v="71"/>
    <x v="2"/>
    <x v="71"/>
    <n v="833333"/>
  </r>
  <r>
    <s v="Institucional"/>
    <x v="71"/>
    <x v="2"/>
    <x v="71"/>
    <n v="833333"/>
  </r>
  <r>
    <s v="Institucional"/>
    <x v="71"/>
    <x v="2"/>
    <x v="71"/>
    <n v="833333"/>
  </r>
  <r>
    <s v="Institucional"/>
    <x v="71"/>
    <x v="2"/>
    <x v="71"/>
    <n v="833333"/>
  </r>
  <r>
    <s v="Institucional"/>
    <x v="71"/>
    <x v="2"/>
    <x v="71"/>
    <n v="833335"/>
  </r>
  <r>
    <s v="Institucional"/>
    <x v="58"/>
    <x v="3"/>
    <x v="58"/>
    <n v="833333"/>
  </r>
  <r>
    <s v="Institucional"/>
    <x v="58"/>
    <x v="3"/>
    <x v="58"/>
    <n v="833333"/>
  </r>
  <r>
    <s v="Institucional"/>
    <x v="58"/>
    <x v="3"/>
    <x v="58"/>
    <n v="833333"/>
  </r>
  <r>
    <s v="Institucional"/>
    <x v="58"/>
    <x v="3"/>
    <x v="58"/>
    <n v="833333"/>
  </r>
  <r>
    <s v="Institucional"/>
    <x v="58"/>
    <x v="3"/>
    <x v="58"/>
    <n v="833333"/>
  </r>
  <r>
    <s v="Institucional"/>
    <x v="58"/>
    <x v="3"/>
    <x v="58"/>
    <n v="833333"/>
  </r>
  <r>
    <s v="Institucional"/>
    <x v="58"/>
    <x v="3"/>
    <x v="58"/>
    <n v="833333"/>
  </r>
  <r>
    <s v="Institucional"/>
    <x v="58"/>
    <x v="3"/>
    <x v="58"/>
    <n v="833333"/>
  </r>
  <r>
    <s v="Institucional"/>
    <x v="58"/>
    <x v="3"/>
    <x v="58"/>
    <n v="833333"/>
  </r>
  <r>
    <s v="Institucional"/>
    <x v="58"/>
    <x v="3"/>
    <x v="58"/>
    <n v="833333"/>
  </r>
  <r>
    <s v="Institucional"/>
    <x v="58"/>
    <x v="3"/>
    <x v="58"/>
    <n v="833333"/>
  </r>
  <r>
    <s v="Institucional"/>
    <x v="58"/>
    <x v="3"/>
    <x v="58"/>
    <n v="833337"/>
  </r>
  <r>
    <s v="Institucional"/>
    <x v="80"/>
    <x v="2"/>
    <x v="80"/>
    <n v="58333333"/>
  </r>
  <r>
    <s v="Institucional"/>
    <x v="80"/>
    <x v="2"/>
    <x v="80"/>
    <n v="58333333"/>
  </r>
  <r>
    <s v="Institucional"/>
    <x v="80"/>
    <x v="2"/>
    <x v="80"/>
    <n v="58333333"/>
  </r>
  <r>
    <s v="Institucional"/>
    <x v="80"/>
    <x v="2"/>
    <x v="80"/>
    <n v="58333333"/>
  </r>
  <r>
    <s v="Institucional"/>
    <x v="80"/>
    <x v="2"/>
    <x v="80"/>
    <n v="58333333"/>
  </r>
  <r>
    <s v="Institucional"/>
    <x v="80"/>
    <x v="2"/>
    <x v="80"/>
    <n v="58333333"/>
  </r>
  <r>
    <s v="Institucional"/>
    <x v="80"/>
    <x v="2"/>
    <x v="80"/>
    <n v="58333333"/>
  </r>
  <r>
    <s v="Institucional"/>
    <x v="80"/>
    <x v="2"/>
    <x v="80"/>
    <n v="58333333"/>
  </r>
  <r>
    <s v="Institucional"/>
    <x v="80"/>
    <x v="2"/>
    <x v="80"/>
    <n v="58333333"/>
  </r>
  <r>
    <s v="Institucional"/>
    <x v="80"/>
    <x v="2"/>
    <x v="80"/>
    <n v="58333333"/>
  </r>
  <r>
    <s v="Institucional"/>
    <x v="80"/>
    <x v="2"/>
    <x v="80"/>
    <n v="58333333"/>
  </r>
  <r>
    <s v="Institucional"/>
    <x v="80"/>
    <x v="2"/>
    <x v="80"/>
    <n v="58333337"/>
  </r>
  <r>
    <s v="Imprevistos"/>
    <x v="28"/>
    <x v="0"/>
    <x v="28"/>
    <n v="1500000000"/>
  </r>
  <r>
    <s v="Institucional"/>
    <x v="28"/>
    <x v="0"/>
    <x v="28"/>
    <n v="750000"/>
  </r>
  <r>
    <s v="Institucional"/>
    <x v="28"/>
    <x v="0"/>
    <x v="28"/>
    <n v="750000"/>
  </r>
  <r>
    <s v="Institucional"/>
    <x v="28"/>
    <x v="0"/>
    <x v="28"/>
    <n v="750000"/>
  </r>
  <r>
    <s v="Institucional"/>
    <x v="28"/>
    <x v="0"/>
    <x v="28"/>
    <n v="750000"/>
  </r>
  <r>
    <s v="Institucional"/>
    <x v="28"/>
    <x v="0"/>
    <x v="28"/>
    <n v="750000"/>
  </r>
  <r>
    <s v="Institucional"/>
    <x v="28"/>
    <x v="0"/>
    <x v="28"/>
    <n v="750000"/>
  </r>
  <r>
    <s v="Institucional"/>
    <x v="28"/>
    <x v="0"/>
    <x v="28"/>
    <n v="750000"/>
  </r>
  <r>
    <s v="Institucional"/>
    <x v="28"/>
    <x v="0"/>
    <x v="28"/>
    <n v="750000"/>
  </r>
  <r>
    <s v="Institucional"/>
    <x v="28"/>
    <x v="0"/>
    <x v="28"/>
    <n v="750000"/>
  </r>
  <r>
    <s v="Institucional"/>
    <x v="28"/>
    <x v="0"/>
    <x v="28"/>
    <n v="750000"/>
  </r>
  <r>
    <s v="Institucional"/>
    <x v="28"/>
    <x v="0"/>
    <x v="28"/>
    <n v="750000"/>
  </r>
  <r>
    <s v="Institucional"/>
    <x v="28"/>
    <x v="0"/>
    <x v="28"/>
    <n v="750000"/>
  </r>
  <r>
    <s v="Institucional"/>
    <x v="28"/>
    <x v="0"/>
    <x v="28"/>
    <n v="15833333"/>
  </r>
  <r>
    <s v="Institucional"/>
    <x v="28"/>
    <x v="0"/>
    <x v="28"/>
    <n v="15833333"/>
  </r>
  <r>
    <s v="Institucional"/>
    <x v="28"/>
    <x v="0"/>
    <x v="28"/>
    <n v="15833333"/>
  </r>
  <r>
    <s v="Institucional"/>
    <x v="28"/>
    <x v="0"/>
    <x v="28"/>
    <n v="15833333"/>
  </r>
  <r>
    <s v="Institucional"/>
    <x v="28"/>
    <x v="0"/>
    <x v="28"/>
    <n v="15833333"/>
  </r>
  <r>
    <s v="Institucional"/>
    <x v="28"/>
    <x v="0"/>
    <x v="28"/>
    <n v="15833333"/>
  </r>
  <r>
    <s v="Institucional"/>
    <x v="28"/>
    <x v="0"/>
    <x v="28"/>
    <n v="15833333"/>
  </r>
  <r>
    <s v="Institucional"/>
    <x v="28"/>
    <x v="0"/>
    <x v="28"/>
    <n v="15833333"/>
  </r>
  <r>
    <s v="Institucional"/>
    <x v="28"/>
    <x v="0"/>
    <x v="28"/>
    <n v="15833333"/>
  </r>
  <r>
    <s v="Institucional"/>
    <x v="28"/>
    <x v="0"/>
    <x v="28"/>
    <n v="15833333"/>
  </r>
  <r>
    <s v="Institucional"/>
    <x v="28"/>
    <x v="0"/>
    <x v="28"/>
    <n v="15833333"/>
  </r>
  <r>
    <s v="Institucional"/>
    <x v="28"/>
    <x v="0"/>
    <x v="28"/>
    <n v="15833337"/>
  </r>
  <r>
    <s v="Institucional"/>
    <x v="28"/>
    <x v="0"/>
    <x v="28"/>
    <n v="10416667"/>
  </r>
  <r>
    <s v="Institucional"/>
    <x v="28"/>
    <x v="0"/>
    <x v="28"/>
    <n v="10416667"/>
  </r>
  <r>
    <s v="Institucional"/>
    <x v="28"/>
    <x v="0"/>
    <x v="28"/>
    <n v="10416667"/>
  </r>
  <r>
    <s v="Institucional"/>
    <x v="28"/>
    <x v="0"/>
    <x v="28"/>
    <n v="10416667"/>
  </r>
  <r>
    <s v="Institucional"/>
    <x v="28"/>
    <x v="0"/>
    <x v="28"/>
    <n v="10416667"/>
  </r>
  <r>
    <s v="Institucional"/>
    <x v="28"/>
    <x v="0"/>
    <x v="28"/>
    <n v="10416667"/>
  </r>
  <r>
    <s v="Institucional"/>
    <x v="28"/>
    <x v="0"/>
    <x v="28"/>
    <n v="10416667"/>
  </r>
  <r>
    <s v="Institucional"/>
    <x v="28"/>
    <x v="0"/>
    <x v="28"/>
    <n v="10416667"/>
  </r>
  <r>
    <s v="Institucional"/>
    <x v="28"/>
    <x v="0"/>
    <x v="28"/>
    <n v="10416667"/>
  </r>
  <r>
    <s v="Institucional"/>
    <x v="28"/>
    <x v="0"/>
    <x v="28"/>
    <n v="10416667"/>
  </r>
  <r>
    <s v="Institucional"/>
    <x v="28"/>
    <x v="0"/>
    <x v="28"/>
    <n v="10416667"/>
  </r>
  <r>
    <s v="Institucional"/>
    <x v="28"/>
    <x v="0"/>
    <x v="28"/>
    <n v="10416663"/>
  </r>
  <r>
    <s v="Redistribuibles"/>
    <x v="53"/>
    <x v="2"/>
    <x v="53"/>
    <n v="25000000"/>
  </r>
  <r>
    <s v="Redistribuibles"/>
    <x v="53"/>
    <x v="2"/>
    <x v="53"/>
    <n v="25000000"/>
  </r>
  <r>
    <s v="Redistribuibles"/>
    <x v="53"/>
    <x v="2"/>
    <x v="53"/>
    <n v="25000000"/>
  </r>
  <r>
    <s v="Redistribuibles"/>
    <x v="53"/>
    <x v="2"/>
    <x v="53"/>
    <n v="25000000"/>
  </r>
  <r>
    <s v="Redistribuibles"/>
    <x v="53"/>
    <x v="2"/>
    <x v="53"/>
    <n v="25000000"/>
  </r>
  <r>
    <s v="Redistribuibles"/>
    <x v="53"/>
    <x v="2"/>
    <x v="53"/>
    <n v="25000000"/>
  </r>
  <r>
    <s v="Redistribuibles"/>
    <x v="53"/>
    <x v="2"/>
    <x v="53"/>
    <n v="25000000"/>
  </r>
  <r>
    <s v="Redistribuibles"/>
    <x v="53"/>
    <x v="2"/>
    <x v="53"/>
    <n v="25000000"/>
  </r>
  <r>
    <s v="Redistribuibles"/>
    <x v="53"/>
    <x v="2"/>
    <x v="53"/>
    <n v="25000000"/>
  </r>
  <r>
    <s v="Redistribuibles"/>
    <x v="53"/>
    <x v="2"/>
    <x v="53"/>
    <n v="25000000"/>
  </r>
  <r>
    <s v="Redistribuibles"/>
    <x v="53"/>
    <x v="2"/>
    <x v="53"/>
    <n v="25000000"/>
  </r>
  <r>
    <s v="Redistribuibles"/>
    <x v="53"/>
    <x v="2"/>
    <x v="53"/>
    <n v="25000000"/>
  </r>
  <r>
    <s v="Redistribuibles"/>
    <x v="72"/>
    <x v="2"/>
    <x v="72"/>
    <n v="12916667"/>
  </r>
  <r>
    <s v="Redistribuibles"/>
    <x v="72"/>
    <x v="2"/>
    <x v="72"/>
    <n v="12916667"/>
  </r>
  <r>
    <s v="Redistribuibles"/>
    <x v="72"/>
    <x v="2"/>
    <x v="72"/>
    <n v="12916667"/>
  </r>
  <r>
    <s v="Redistribuibles"/>
    <x v="72"/>
    <x v="2"/>
    <x v="72"/>
    <n v="12916667"/>
  </r>
  <r>
    <s v="Redistribuibles"/>
    <x v="72"/>
    <x v="2"/>
    <x v="72"/>
    <n v="12916667"/>
  </r>
  <r>
    <s v="Redistribuibles"/>
    <x v="72"/>
    <x v="2"/>
    <x v="72"/>
    <n v="12916667"/>
  </r>
  <r>
    <s v="Redistribuibles"/>
    <x v="72"/>
    <x v="2"/>
    <x v="72"/>
    <n v="12916667"/>
  </r>
  <r>
    <s v="Redistribuibles"/>
    <x v="72"/>
    <x v="2"/>
    <x v="72"/>
    <n v="12916667"/>
  </r>
  <r>
    <s v="Redistribuibles"/>
    <x v="72"/>
    <x v="2"/>
    <x v="72"/>
    <n v="12916667"/>
  </r>
  <r>
    <s v="Redistribuibles"/>
    <x v="72"/>
    <x v="2"/>
    <x v="72"/>
    <n v="12916667"/>
  </r>
  <r>
    <s v="Redistribuibles"/>
    <x v="72"/>
    <x v="2"/>
    <x v="72"/>
    <n v="12916667"/>
  </r>
  <r>
    <s v="Redistribuibles"/>
    <x v="72"/>
    <x v="2"/>
    <x v="72"/>
    <n v="12916663"/>
  </r>
  <r>
    <s v="Redistribuibles"/>
    <x v="52"/>
    <x v="2"/>
    <x v="52"/>
    <n v="104166667"/>
  </r>
  <r>
    <s v="Redistribuibles"/>
    <x v="52"/>
    <x v="2"/>
    <x v="52"/>
    <n v="104166667"/>
  </r>
  <r>
    <s v="Redistribuibles"/>
    <x v="52"/>
    <x v="2"/>
    <x v="52"/>
    <n v="104166667"/>
  </r>
  <r>
    <s v="Redistribuibles"/>
    <x v="52"/>
    <x v="2"/>
    <x v="52"/>
    <n v="104166667"/>
  </r>
  <r>
    <s v="Redistribuibles"/>
    <x v="52"/>
    <x v="2"/>
    <x v="52"/>
    <n v="104166667"/>
  </r>
  <r>
    <s v="Redistribuibles"/>
    <x v="52"/>
    <x v="2"/>
    <x v="52"/>
    <n v="104166667"/>
  </r>
  <r>
    <s v="Redistribuibles"/>
    <x v="52"/>
    <x v="2"/>
    <x v="52"/>
    <n v="104166667"/>
  </r>
  <r>
    <s v="Redistribuibles"/>
    <x v="52"/>
    <x v="2"/>
    <x v="52"/>
    <n v="104166667"/>
  </r>
  <r>
    <s v="Redistribuibles"/>
    <x v="52"/>
    <x v="2"/>
    <x v="52"/>
    <n v="104166667"/>
  </r>
  <r>
    <s v="Redistribuibles"/>
    <x v="52"/>
    <x v="2"/>
    <x v="52"/>
    <n v="104166667"/>
  </r>
  <r>
    <s v="Redistribuibles"/>
    <x v="52"/>
    <x v="2"/>
    <x v="52"/>
    <n v="104166667"/>
  </r>
  <r>
    <s v="Redistribuibles"/>
    <x v="52"/>
    <x v="2"/>
    <x v="52"/>
    <n v="104166663"/>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7"/>
  </r>
  <r>
    <s v="Redistribuibles"/>
    <x v="2"/>
    <x v="1"/>
    <x v="2"/>
    <n v="29166663"/>
  </r>
  <r>
    <s v="Redistribuibles"/>
    <x v="50"/>
    <x v="1"/>
    <x v="50"/>
    <n v="100000"/>
  </r>
  <r>
    <s v="Redistribuibles"/>
    <x v="50"/>
    <x v="1"/>
    <x v="50"/>
    <n v="100000"/>
  </r>
  <r>
    <s v="Redistribuibles"/>
    <x v="50"/>
    <x v="1"/>
    <x v="50"/>
    <n v="100000"/>
  </r>
  <r>
    <s v="Redistribuibles"/>
    <x v="50"/>
    <x v="1"/>
    <x v="50"/>
    <n v="100000"/>
  </r>
  <r>
    <s v="Redistribuibles"/>
    <x v="50"/>
    <x v="1"/>
    <x v="50"/>
    <n v="100000"/>
  </r>
  <r>
    <s v="Redistribuibles"/>
    <x v="50"/>
    <x v="1"/>
    <x v="50"/>
    <n v="100000"/>
  </r>
  <r>
    <s v="Redistribuibles"/>
    <x v="50"/>
    <x v="1"/>
    <x v="50"/>
    <n v="100000"/>
  </r>
  <r>
    <s v="Redistribuibles"/>
    <x v="50"/>
    <x v="1"/>
    <x v="50"/>
    <n v="100000"/>
  </r>
  <r>
    <s v="Redistribuibles"/>
    <x v="50"/>
    <x v="1"/>
    <x v="50"/>
    <n v="100000"/>
  </r>
  <r>
    <s v="Redistribuibles"/>
    <x v="50"/>
    <x v="1"/>
    <x v="50"/>
    <n v="100000"/>
  </r>
  <r>
    <s v="Redistribuibles"/>
    <x v="50"/>
    <x v="1"/>
    <x v="50"/>
    <n v="100000"/>
  </r>
  <r>
    <s v="Redistribuibles"/>
    <x v="50"/>
    <x v="1"/>
    <x v="50"/>
    <n v="100000"/>
  </r>
  <r>
    <s v="Redistribuibles"/>
    <x v="81"/>
    <x v="2"/>
    <x v="81"/>
    <n v="496000"/>
  </r>
  <r>
    <s v="Redistribuibles"/>
    <x v="81"/>
    <x v="2"/>
    <x v="81"/>
    <n v="4953000"/>
  </r>
  <r>
    <s v="Redistribuibles"/>
    <x v="81"/>
    <x v="2"/>
    <x v="81"/>
    <n v="127771000"/>
  </r>
  <r>
    <s v="Redistribuibles"/>
    <x v="81"/>
    <x v="2"/>
    <x v="81"/>
    <n v="74428000"/>
  </r>
  <r>
    <s v="Redistribuibles"/>
    <x v="81"/>
    <x v="2"/>
    <x v="81"/>
    <n v="68625000"/>
  </r>
  <r>
    <s v="Redistribuibles"/>
    <x v="81"/>
    <x v="2"/>
    <x v="81"/>
    <n v="122530000"/>
  </r>
  <r>
    <s v="Redistribuibles"/>
    <x v="81"/>
    <x v="2"/>
    <x v="81"/>
    <n v="728197000"/>
  </r>
  <r>
    <s v="Redistribuibles"/>
    <x v="51"/>
    <x v="2"/>
    <x v="51"/>
    <n v="54876000"/>
  </r>
  <r>
    <s v="Redistribuibles"/>
    <x v="51"/>
    <x v="2"/>
    <x v="51"/>
    <n v="11758000"/>
  </r>
  <r>
    <s v="Redistribuibles"/>
    <x v="51"/>
    <x v="2"/>
    <x v="51"/>
    <n v="305499000"/>
  </r>
  <r>
    <s v="Redistribuibles"/>
    <x v="51"/>
    <x v="2"/>
    <x v="51"/>
    <n v="993702000"/>
  </r>
  <r>
    <s v="Redistribuibles"/>
    <x v="51"/>
    <x v="2"/>
    <x v="51"/>
    <n v="134165000"/>
  </r>
  <r>
    <s v="Redistribuibles"/>
    <x v="82"/>
    <x v="2"/>
    <x v="82"/>
    <n v="450000000"/>
  </r>
  <r>
    <s v="Division Financiera"/>
    <x v="17"/>
    <x v="1"/>
    <x v="17"/>
    <n v="6000000"/>
  </r>
  <r>
    <s v="Division Financiera"/>
    <x v="15"/>
    <x v="1"/>
    <x v="15"/>
    <n v="5041182"/>
  </r>
  <r>
    <s v="Division Financiera"/>
    <x v="15"/>
    <x v="1"/>
    <x v="15"/>
    <n v="5041182"/>
  </r>
  <r>
    <s v="Division Financiera"/>
    <x v="15"/>
    <x v="1"/>
    <x v="15"/>
    <n v="5041182"/>
  </r>
  <r>
    <s v="Division Financiera"/>
    <x v="15"/>
    <x v="1"/>
    <x v="15"/>
    <n v="5041182"/>
  </r>
  <r>
    <s v="Division Financiera"/>
    <x v="15"/>
    <x v="1"/>
    <x v="15"/>
    <n v="5041182"/>
  </r>
  <r>
    <s v="Division Financiera"/>
    <x v="15"/>
    <x v="1"/>
    <x v="15"/>
    <n v="5041182"/>
  </r>
  <r>
    <s v="Division Financiera"/>
    <x v="15"/>
    <x v="1"/>
    <x v="15"/>
    <n v="5293241"/>
  </r>
  <r>
    <s v="Division Financiera"/>
    <x v="15"/>
    <x v="1"/>
    <x v="15"/>
    <n v="5293241"/>
  </r>
  <r>
    <s v="Division Financiera"/>
    <x v="15"/>
    <x v="1"/>
    <x v="15"/>
    <n v="5293241"/>
  </r>
  <r>
    <s v="Division Financiera"/>
    <x v="15"/>
    <x v="1"/>
    <x v="15"/>
    <n v="5293241"/>
  </r>
  <r>
    <s v="Division Financiera"/>
    <x v="15"/>
    <x v="1"/>
    <x v="15"/>
    <n v="5293239"/>
  </r>
  <r>
    <s v="Division Financiera"/>
    <x v="15"/>
    <x v="1"/>
    <x v="15"/>
    <n v="5293239"/>
  </r>
  <r>
    <s v="Division Financiera"/>
    <x v="15"/>
    <x v="1"/>
    <x v="15"/>
    <n v="130000000"/>
  </r>
  <r>
    <s v="Division Financiera"/>
    <x v="43"/>
    <x v="1"/>
    <x v="43"/>
    <n v="3000000"/>
  </r>
  <r>
    <s v="Division Financiera"/>
    <x v="43"/>
    <x v="1"/>
    <x v="43"/>
    <n v="3000000"/>
  </r>
  <r>
    <s v="Division Financiera"/>
    <x v="43"/>
    <x v="1"/>
    <x v="43"/>
    <n v="3000000"/>
  </r>
  <r>
    <s v="Division Financiera"/>
    <x v="43"/>
    <x v="1"/>
    <x v="43"/>
    <n v="3000000"/>
  </r>
  <r>
    <s v="Division Financiera"/>
    <x v="43"/>
    <x v="1"/>
    <x v="43"/>
    <n v="3000000"/>
  </r>
  <r>
    <s v="Division Financiera"/>
    <x v="43"/>
    <x v="1"/>
    <x v="43"/>
    <n v="3000000"/>
  </r>
  <r>
    <s v="Division Financiera"/>
    <x v="43"/>
    <x v="1"/>
    <x v="43"/>
    <n v="3000000"/>
  </r>
  <r>
    <s v="Division Financiera"/>
    <x v="43"/>
    <x v="1"/>
    <x v="43"/>
    <n v="3000000"/>
  </r>
  <r>
    <s v="Division Financiera"/>
    <x v="43"/>
    <x v="1"/>
    <x v="43"/>
    <n v="3000000"/>
  </r>
  <r>
    <s v="Division Financiera"/>
    <x v="43"/>
    <x v="1"/>
    <x v="43"/>
    <n v="3000000"/>
  </r>
  <r>
    <s v="Division Financiera"/>
    <x v="43"/>
    <x v="1"/>
    <x v="43"/>
    <n v="3000000"/>
  </r>
  <r>
    <s v="Division Financiera"/>
    <x v="43"/>
    <x v="1"/>
    <x v="43"/>
    <n v="3000000"/>
  </r>
  <r>
    <s v="Redistribuibles"/>
    <x v="83"/>
    <x v="2"/>
    <x v="83"/>
    <n v="283110000"/>
  </r>
  <r>
    <s v="Division Financiera"/>
    <x v="84"/>
    <x v="0"/>
    <x v="84"/>
    <n v="3100000"/>
  </r>
  <r>
    <s v="Division Financiera"/>
    <x v="76"/>
    <x v="2"/>
    <x v="76"/>
    <n v="250000"/>
  </r>
  <r>
    <s v="Division Financiera"/>
    <x v="76"/>
    <x v="2"/>
    <x v="76"/>
    <n v="250000"/>
  </r>
  <r>
    <s v="Division Financiera"/>
    <x v="76"/>
    <x v="2"/>
    <x v="76"/>
    <n v="250000"/>
  </r>
  <r>
    <s v="Division Financiera"/>
    <x v="76"/>
    <x v="2"/>
    <x v="76"/>
    <n v="250000"/>
  </r>
  <r>
    <s v="Division Financiera"/>
    <x v="76"/>
    <x v="2"/>
    <x v="76"/>
    <n v="250000"/>
  </r>
  <r>
    <s v="Division Financiera"/>
    <x v="76"/>
    <x v="2"/>
    <x v="76"/>
    <n v="250000"/>
  </r>
  <r>
    <s v="Division Financiera"/>
    <x v="76"/>
    <x v="2"/>
    <x v="76"/>
    <n v="250000"/>
  </r>
  <r>
    <s v="Division Financiera"/>
    <x v="76"/>
    <x v="2"/>
    <x v="76"/>
    <n v="250000"/>
  </r>
  <r>
    <s v="Division Financiera"/>
    <x v="76"/>
    <x v="2"/>
    <x v="76"/>
    <n v="500000"/>
  </r>
  <r>
    <s v="Division Financiera"/>
    <x v="76"/>
    <x v="2"/>
    <x v="76"/>
    <n v="500000"/>
  </r>
  <r>
    <s v="Division Financiera"/>
    <x v="76"/>
    <x v="2"/>
    <x v="76"/>
    <n v="500000"/>
  </r>
  <r>
    <s v="Division Financiera"/>
    <x v="76"/>
    <x v="2"/>
    <x v="76"/>
    <n v="500000"/>
  </r>
  <r>
    <s v="Division Financiera"/>
    <x v="76"/>
    <x v="2"/>
    <x v="76"/>
    <n v="500000"/>
  </r>
  <r>
    <s v="Division Financiera"/>
    <x v="76"/>
    <x v="2"/>
    <x v="76"/>
    <n v="500000"/>
  </r>
  <r>
    <s v="Division Financiera"/>
    <x v="76"/>
    <x v="2"/>
    <x v="76"/>
    <n v="500000"/>
  </r>
  <r>
    <s v="Division Financiera"/>
    <x v="76"/>
    <x v="2"/>
    <x v="76"/>
    <n v="500000"/>
  </r>
  <r>
    <s v="Redistribuibles"/>
    <x v="85"/>
    <x v="2"/>
    <x v="85"/>
    <n v="2437250"/>
  </r>
  <r>
    <s v="Redistribuibles"/>
    <x v="86"/>
    <x v="2"/>
    <x v="86"/>
    <n v="1320417"/>
  </r>
  <r>
    <s v="Redistribuibles"/>
    <x v="86"/>
    <x v="2"/>
    <x v="86"/>
    <n v="1320417"/>
  </r>
  <r>
    <s v="Redistribuibles"/>
    <x v="86"/>
    <x v="2"/>
    <x v="86"/>
    <n v="1320417"/>
  </r>
  <r>
    <s v="Redistribuibles"/>
    <x v="86"/>
    <x v="2"/>
    <x v="86"/>
    <n v="1320417"/>
  </r>
  <r>
    <s v="Redistribuibles"/>
    <x v="86"/>
    <x v="2"/>
    <x v="86"/>
    <n v="1320417"/>
  </r>
  <r>
    <s v="Redistribuibles"/>
    <x v="86"/>
    <x v="2"/>
    <x v="86"/>
    <n v="1320417"/>
  </r>
  <r>
    <s v="Redistribuibles"/>
    <x v="86"/>
    <x v="2"/>
    <x v="86"/>
    <n v="1320417"/>
  </r>
  <r>
    <s v="Redistribuibles"/>
    <x v="86"/>
    <x v="2"/>
    <x v="86"/>
    <n v="1320417"/>
  </r>
  <r>
    <s v="Redistribuibles"/>
    <x v="86"/>
    <x v="2"/>
    <x v="86"/>
    <n v="1320417"/>
  </r>
  <r>
    <s v="Redistribuibles"/>
    <x v="86"/>
    <x v="2"/>
    <x v="86"/>
    <n v="1320417"/>
  </r>
  <r>
    <s v="Redistribuibles"/>
    <x v="86"/>
    <x v="2"/>
    <x v="86"/>
    <n v="1320417"/>
  </r>
  <r>
    <s v="Redistribuibles"/>
    <x v="86"/>
    <x v="2"/>
    <x v="86"/>
    <n v="1320413"/>
  </r>
  <r>
    <s v="Redistribuibles"/>
    <x v="85"/>
    <x v="2"/>
    <x v="85"/>
    <n v="2437250"/>
  </r>
  <r>
    <s v="Redistribuibles"/>
    <x v="85"/>
    <x v="2"/>
    <x v="85"/>
    <n v="2437250"/>
  </r>
  <r>
    <s v="Redistribuibles"/>
    <x v="85"/>
    <x v="2"/>
    <x v="85"/>
    <n v="2437250"/>
  </r>
  <r>
    <s v="Redistribuibles"/>
    <x v="85"/>
    <x v="2"/>
    <x v="85"/>
    <n v="2437250"/>
  </r>
  <r>
    <s v="Redistribuibles"/>
    <x v="85"/>
    <x v="2"/>
    <x v="85"/>
    <n v="2437250"/>
  </r>
  <r>
    <s v="Redistribuibles"/>
    <x v="85"/>
    <x v="2"/>
    <x v="85"/>
    <n v="2437250"/>
  </r>
  <r>
    <s v="Redistribuibles"/>
    <x v="85"/>
    <x v="2"/>
    <x v="85"/>
    <n v="2437250"/>
  </r>
  <r>
    <s v="Redistribuibles"/>
    <x v="85"/>
    <x v="2"/>
    <x v="85"/>
    <n v="2437250"/>
  </r>
  <r>
    <s v="Redistribuibles"/>
    <x v="85"/>
    <x v="2"/>
    <x v="85"/>
    <n v="2437250"/>
  </r>
  <r>
    <s v="Redistribuibles"/>
    <x v="85"/>
    <x v="2"/>
    <x v="85"/>
    <n v="2437250"/>
  </r>
  <r>
    <s v="Redistribuibles"/>
    <x v="85"/>
    <x v="2"/>
    <x v="85"/>
    <n v="2437250"/>
  </r>
  <r>
    <s v="Redistribuibles"/>
    <x v="87"/>
    <x v="2"/>
    <x v="87"/>
    <n v="195167"/>
  </r>
  <r>
    <s v="Redistribuibles"/>
    <x v="87"/>
    <x v="2"/>
    <x v="87"/>
    <n v="195167"/>
  </r>
  <r>
    <s v="Redistribuibles"/>
    <x v="87"/>
    <x v="2"/>
    <x v="87"/>
    <n v="195167"/>
  </r>
  <r>
    <s v="Redistribuibles"/>
    <x v="87"/>
    <x v="2"/>
    <x v="87"/>
    <n v="195167"/>
  </r>
  <r>
    <s v="Redistribuibles"/>
    <x v="87"/>
    <x v="2"/>
    <x v="87"/>
    <n v="195167"/>
  </r>
  <r>
    <s v="Redistribuibles"/>
    <x v="87"/>
    <x v="2"/>
    <x v="87"/>
    <n v="195167"/>
  </r>
  <r>
    <s v="Redistribuibles"/>
    <x v="87"/>
    <x v="2"/>
    <x v="87"/>
    <n v="195167"/>
  </r>
  <r>
    <s v="Redistribuibles"/>
    <x v="87"/>
    <x v="2"/>
    <x v="87"/>
    <n v="195167"/>
  </r>
  <r>
    <s v="Redistribuibles"/>
    <x v="87"/>
    <x v="2"/>
    <x v="87"/>
    <n v="195167"/>
  </r>
  <r>
    <s v="Redistribuibles"/>
    <x v="87"/>
    <x v="2"/>
    <x v="87"/>
    <n v="195167"/>
  </r>
  <r>
    <s v="Redistribuibles"/>
    <x v="87"/>
    <x v="2"/>
    <x v="87"/>
    <n v="195167"/>
  </r>
  <r>
    <s v="Redistribuibles"/>
    <x v="87"/>
    <x v="2"/>
    <x v="87"/>
    <n v="195163"/>
  </r>
  <r>
    <s v="Redistribuibles"/>
    <x v="64"/>
    <x v="2"/>
    <x v="64"/>
    <n v="4787000"/>
  </r>
  <r>
    <s v="Redistribuibles"/>
    <x v="64"/>
    <x v="2"/>
    <x v="64"/>
    <n v="4787000"/>
  </r>
  <r>
    <s v="Redistribuibles"/>
    <x v="64"/>
    <x v="2"/>
    <x v="64"/>
    <n v="4787000"/>
  </r>
  <r>
    <s v="Redistribuibles"/>
    <x v="64"/>
    <x v="2"/>
    <x v="64"/>
    <n v="4787000"/>
  </r>
  <r>
    <s v="Redistribuibles"/>
    <x v="64"/>
    <x v="2"/>
    <x v="64"/>
    <n v="4787000"/>
  </r>
  <r>
    <s v="Redistribuibles"/>
    <x v="64"/>
    <x v="2"/>
    <x v="64"/>
    <n v="4787000"/>
  </r>
  <r>
    <s v="Redistribuibles"/>
    <x v="64"/>
    <x v="2"/>
    <x v="64"/>
    <n v="4787000"/>
  </r>
  <r>
    <s v="Redistribuibles"/>
    <x v="64"/>
    <x v="2"/>
    <x v="64"/>
    <n v="4787000"/>
  </r>
  <r>
    <s v="Redistribuibles"/>
    <x v="64"/>
    <x v="2"/>
    <x v="64"/>
    <n v="4787000"/>
  </r>
  <r>
    <s v="Redistribuibles"/>
    <x v="64"/>
    <x v="2"/>
    <x v="64"/>
    <n v="4787000"/>
  </r>
  <r>
    <s v="Redistribuibles"/>
    <x v="64"/>
    <x v="2"/>
    <x v="64"/>
    <n v="4787000"/>
  </r>
  <r>
    <s v="Redistribuibles"/>
    <x v="64"/>
    <x v="2"/>
    <x v="64"/>
    <n v="4787000"/>
  </r>
  <r>
    <s v="Redistribuibles"/>
    <x v="88"/>
    <x v="2"/>
    <x v="88"/>
    <n v="41833"/>
  </r>
  <r>
    <s v="Redistribuibles"/>
    <x v="88"/>
    <x v="2"/>
    <x v="88"/>
    <n v="41833"/>
  </r>
  <r>
    <s v="Redistribuibles"/>
    <x v="88"/>
    <x v="2"/>
    <x v="88"/>
    <n v="41833"/>
  </r>
  <r>
    <s v="Redistribuibles"/>
    <x v="88"/>
    <x v="2"/>
    <x v="88"/>
    <n v="41833"/>
  </r>
  <r>
    <s v="Redistribuibles"/>
    <x v="88"/>
    <x v="2"/>
    <x v="88"/>
    <n v="41833"/>
  </r>
  <r>
    <s v="Redistribuibles"/>
    <x v="88"/>
    <x v="2"/>
    <x v="88"/>
    <n v="41833"/>
  </r>
  <r>
    <s v="Redistribuibles"/>
    <x v="88"/>
    <x v="2"/>
    <x v="88"/>
    <n v="41833"/>
  </r>
  <r>
    <s v="Redistribuibles"/>
    <x v="88"/>
    <x v="2"/>
    <x v="88"/>
    <n v="41833"/>
  </r>
  <r>
    <s v="Redistribuibles"/>
    <x v="88"/>
    <x v="2"/>
    <x v="88"/>
    <n v="41833"/>
  </r>
  <r>
    <s v="Redistribuibles"/>
    <x v="88"/>
    <x v="2"/>
    <x v="88"/>
    <n v="41833"/>
  </r>
  <r>
    <s v="Redistribuibles"/>
    <x v="88"/>
    <x v="2"/>
    <x v="88"/>
    <n v="41833"/>
  </r>
  <r>
    <s v="Redistribuibles"/>
    <x v="88"/>
    <x v="2"/>
    <x v="88"/>
    <n v="41837"/>
  </r>
  <r>
    <s v="Redistribuibles"/>
    <x v="89"/>
    <x v="2"/>
    <x v="89"/>
    <n v="30780083"/>
  </r>
  <r>
    <s v="Redistribuibles"/>
    <x v="89"/>
    <x v="2"/>
    <x v="89"/>
    <n v="30780083"/>
  </r>
  <r>
    <s v="Redistribuibles"/>
    <x v="89"/>
    <x v="2"/>
    <x v="89"/>
    <n v="30780083"/>
  </r>
  <r>
    <s v="Redistribuibles"/>
    <x v="89"/>
    <x v="2"/>
    <x v="89"/>
    <n v="30780083"/>
  </r>
  <r>
    <s v="Redistribuibles"/>
    <x v="89"/>
    <x v="2"/>
    <x v="89"/>
    <n v="30780083"/>
  </r>
  <r>
    <s v="Redistribuibles"/>
    <x v="89"/>
    <x v="2"/>
    <x v="89"/>
    <n v="30780083"/>
  </r>
  <r>
    <s v="Redistribuibles"/>
    <x v="89"/>
    <x v="2"/>
    <x v="89"/>
    <n v="30780083"/>
  </r>
  <r>
    <s v="Redistribuibles"/>
    <x v="89"/>
    <x v="2"/>
    <x v="89"/>
    <n v="30780083"/>
  </r>
  <r>
    <s v="Redistribuibles"/>
    <x v="89"/>
    <x v="2"/>
    <x v="89"/>
    <n v="30780083"/>
  </r>
  <r>
    <s v="Redistribuibles"/>
    <x v="89"/>
    <x v="2"/>
    <x v="89"/>
    <n v="30780083"/>
  </r>
  <r>
    <s v="Redistribuibles"/>
    <x v="89"/>
    <x v="2"/>
    <x v="89"/>
    <n v="30780083"/>
  </r>
  <r>
    <s v="Redistribuibles"/>
    <x v="89"/>
    <x v="2"/>
    <x v="89"/>
    <n v="30780087"/>
  </r>
  <r>
    <s v="Redistribuibles"/>
    <x v="90"/>
    <x v="2"/>
    <x v="90"/>
    <n v="94500"/>
  </r>
  <r>
    <s v="Redistribuibles"/>
    <x v="90"/>
    <x v="2"/>
    <x v="90"/>
    <n v="94500"/>
  </r>
  <r>
    <s v="Redistribuibles"/>
    <x v="90"/>
    <x v="2"/>
    <x v="90"/>
    <n v="94500"/>
  </r>
  <r>
    <s v="Redistribuibles"/>
    <x v="90"/>
    <x v="2"/>
    <x v="90"/>
    <n v="94500"/>
  </r>
  <r>
    <s v="Redistribuibles"/>
    <x v="90"/>
    <x v="2"/>
    <x v="90"/>
    <n v="94500"/>
  </r>
  <r>
    <s v="Redistribuibles"/>
    <x v="90"/>
    <x v="2"/>
    <x v="90"/>
    <n v="94500"/>
  </r>
  <r>
    <s v="Redistribuibles"/>
    <x v="90"/>
    <x v="2"/>
    <x v="90"/>
    <n v="94500"/>
  </r>
  <r>
    <s v="Redistribuibles"/>
    <x v="90"/>
    <x v="2"/>
    <x v="90"/>
    <n v="94500"/>
  </r>
  <r>
    <s v="Redistribuibles"/>
    <x v="90"/>
    <x v="2"/>
    <x v="90"/>
    <n v="94500"/>
  </r>
  <r>
    <s v="Redistribuibles"/>
    <x v="90"/>
    <x v="2"/>
    <x v="90"/>
    <n v="94500"/>
  </r>
  <r>
    <s v="Redistribuibles"/>
    <x v="90"/>
    <x v="2"/>
    <x v="90"/>
    <n v="94500"/>
  </r>
  <r>
    <s v="Redistribuibles"/>
    <x v="90"/>
    <x v="2"/>
    <x v="90"/>
    <n v="94500"/>
  </r>
  <r>
    <s v="Redistribuibles"/>
    <x v="91"/>
    <x v="2"/>
    <x v="91"/>
    <n v="2010417"/>
  </r>
  <r>
    <s v="Redistribuibles"/>
    <x v="91"/>
    <x v="2"/>
    <x v="91"/>
    <n v="2010417"/>
  </r>
  <r>
    <s v="Redistribuibles"/>
    <x v="91"/>
    <x v="2"/>
    <x v="91"/>
    <n v="2010417"/>
  </r>
  <r>
    <s v="Redistribuibles"/>
    <x v="91"/>
    <x v="2"/>
    <x v="91"/>
    <n v="2010417"/>
  </r>
  <r>
    <s v="Redistribuibles"/>
    <x v="91"/>
    <x v="2"/>
    <x v="91"/>
    <n v="2010417"/>
  </r>
  <r>
    <s v="Redistribuibles"/>
    <x v="91"/>
    <x v="2"/>
    <x v="91"/>
    <n v="2010417"/>
  </r>
  <r>
    <s v="Redistribuibles"/>
    <x v="91"/>
    <x v="2"/>
    <x v="91"/>
    <n v="2010417"/>
  </r>
  <r>
    <s v="Redistribuibles"/>
    <x v="91"/>
    <x v="2"/>
    <x v="91"/>
    <n v="2010417"/>
  </r>
  <r>
    <s v="Redistribuibles"/>
    <x v="91"/>
    <x v="2"/>
    <x v="91"/>
    <n v="2010417"/>
  </r>
  <r>
    <s v="Redistribuibles"/>
    <x v="91"/>
    <x v="2"/>
    <x v="91"/>
    <n v="2010417"/>
  </r>
  <r>
    <s v="Redistribuibles"/>
    <x v="91"/>
    <x v="2"/>
    <x v="91"/>
    <n v="2010417"/>
  </r>
  <r>
    <s v="Redistribuibles"/>
    <x v="91"/>
    <x v="2"/>
    <x v="91"/>
    <n v="2010413"/>
  </r>
  <r>
    <s v="Division Financiera"/>
    <x v="43"/>
    <x v="1"/>
    <x v="43"/>
    <n v="1445000"/>
  </r>
  <r>
    <s v="Division Financiera"/>
    <x v="43"/>
    <x v="1"/>
    <x v="43"/>
    <n v="1581000"/>
  </r>
  <r>
    <s v="Division Financiera"/>
    <x v="43"/>
    <x v="1"/>
    <x v="43"/>
    <n v="3557000"/>
  </r>
  <r>
    <s v="Division Financiera"/>
    <x v="43"/>
    <x v="1"/>
    <x v="43"/>
    <n v="18307000"/>
  </r>
  <r>
    <s v="Division Financiera"/>
    <x v="43"/>
    <x v="1"/>
    <x v="43"/>
    <n v="9130000"/>
  </r>
  <r>
    <s v="Division Financiera"/>
    <x v="18"/>
    <x v="2"/>
    <x v="18"/>
    <n v="800000"/>
  </r>
  <r>
    <s v="Division Financiera"/>
    <x v="67"/>
    <x v="1"/>
    <x v="67"/>
    <n v="240000"/>
  </r>
  <r>
    <s v="Division Financiera"/>
    <x v="71"/>
    <x v="2"/>
    <x v="71"/>
    <n v="250000"/>
  </r>
  <r>
    <s v="Division Financiera"/>
    <x v="58"/>
    <x v="3"/>
    <x v="58"/>
    <n v="400000"/>
  </r>
  <r>
    <s v="Division Financiera"/>
    <x v="27"/>
    <x v="0"/>
    <x v="27"/>
    <n v="180000"/>
  </r>
  <r>
    <s v="Division Financiera"/>
    <x v="66"/>
    <x v="0"/>
    <x v="66"/>
    <n v="2500000"/>
  </r>
  <r>
    <s v="Division Financiera"/>
    <x v="4"/>
    <x v="2"/>
    <x v="4"/>
    <n v="1400000"/>
  </r>
  <r>
    <s v="Division Financiera"/>
    <x v="11"/>
    <x v="1"/>
    <x v="11"/>
    <n v="800000"/>
  </r>
  <r>
    <s v="Division Financiera"/>
    <x v="13"/>
    <x v="1"/>
    <x v="13"/>
    <n v="100000"/>
  </r>
  <r>
    <s v="Division Financiera"/>
    <x v="35"/>
    <x v="1"/>
    <x v="35"/>
    <n v="120000"/>
  </r>
  <r>
    <s v="Division Financiera"/>
    <x v="1"/>
    <x v="1"/>
    <x v="1"/>
    <n v="875000"/>
  </r>
  <r>
    <s v="Division Financiera"/>
    <x v="1"/>
    <x v="1"/>
    <x v="1"/>
    <n v="875000"/>
  </r>
  <r>
    <s v="Division Financiera"/>
    <x v="1"/>
    <x v="1"/>
    <x v="1"/>
    <n v="875000"/>
  </r>
  <r>
    <s v="Division Financiera"/>
    <x v="1"/>
    <x v="1"/>
    <x v="1"/>
    <n v="875000"/>
  </r>
  <r>
    <s v="Division Financiera"/>
    <x v="37"/>
    <x v="2"/>
    <x v="37"/>
    <n v="50000"/>
  </r>
  <r>
    <s v="Division Financiera"/>
    <x v="31"/>
    <x v="1"/>
    <x v="31"/>
    <n v="1500000"/>
  </r>
  <r>
    <s v="Division Financiera"/>
    <x v="15"/>
    <x v="1"/>
    <x v="15"/>
    <n v="3000000"/>
  </r>
  <r>
    <s v="Division Financiera"/>
    <x v="15"/>
    <x v="1"/>
    <x v="15"/>
    <n v="19000000"/>
  </r>
  <r>
    <s v="Division Financiera"/>
    <x v="15"/>
    <x v="1"/>
    <x v="15"/>
    <n v="54033466"/>
  </r>
  <r>
    <s v="Revisoria Fiscal"/>
    <x v="5"/>
    <x v="1"/>
    <x v="5"/>
    <n v="2000000"/>
  </r>
  <r>
    <s v="Redistribuibles"/>
    <x v="83"/>
    <x v="2"/>
    <x v="83"/>
    <n v="300930000"/>
  </r>
  <r>
    <s v="Revisoria Fiscal"/>
    <x v="4"/>
    <x v="2"/>
    <x v="4"/>
    <n v="3000000"/>
  </r>
  <r>
    <s v="Institucional"/>
    <x v="92"/>
    <x v="2"/>
    <x v="92"/>
    <n v="20000000"/>
  </r>
  <r>
    <s v="Gestion Del Cambio-División Financiera"/>
    <x v="33"/>
    <x v="1"/>
    <x v="33"/>
    <n v="25000000"/>
  </r>
  <r>
    <s v="Gestion Del Cambio-División Financiera"/>
    <x v="15"/>
    <x v="1"/>
    <x v="15"/>
    <n v="15000000"/>
  </r>
  <r>
    <s v="Gestion Del Cambio-División Financiera"/>
    <x v="15"/>
    <x v="1"/>
    <x v="15"/>
    <n v="15000000"/>
  </r>
  <r>
    <s v="Gestion Del Cambio-División Financiera"/>
    <x v="15"/>
    <x v="1"/>
    <x v="15"/>
    <n v="10000000"/>
  </r>
  <r>
    <s v="Capacitacion Gestion Humana"/>
    <x v="9"/>
    <x v="0"/>
    <x v="9"/>
    <n v="2000000"/>
  </r>
  <r>
    <s v="Capacitacion Gestion Humana"/>
    <x v="15"/>
    <x v="1"/>
    <x v="15"/>
    <n v="15000000"/>
  </r>
  <r>
    <s v="Capacitacion Gestion Humana"/>
    <x v="15"/>
    <x v="1"/>
    <x v="15"/>
    <n v="15000000"/>
  </r>
  <r>
    <s v="Capacitacion Gestion Humana"/>
    <x v="15"/>
    <x v="1"/>
    <x v="15"/>
    <n v="15000000"/>
  </r>
  <r>
    <s v="Selección Y Bienestar - Gestion Humana"/>
    <x v="42"/>
    <x v="1"/>
    <x v="42"/>
    <n v="4000000"/>
  </r>
  <r>
    <s v="Selección Y Bienestar - Gestion Humana"/>
    <x v="59"/>
    <x v="1"/>
    <x v="59"/>
    <n v="25000000"/>
  </r>
  <r>
    <s v="Selección Y Bienestar - Gestion Humana"/>
    <x v="42"/>
    <x v="1"/>
    <x v="42"/>
    <n v="1500000"/>
  </r>
  <r>
    <s v="Selección Y Bienestar - Gestion Humana"/>
    <x v="59"/>
    <x v="1"/>
    <x v="59"/>
    <n v="18000000"/>
  </r>
  <r>
    <s v="Selección Y Bienestar - Gestion Humana"/>
    <x v="59"/>
    <x v="1"/>
    <x v="59"/>
    <n v="14000000"/>
  </r>
  <r>
    <s v="Selección Y Bienestar - Gestion Humana"/>
    <x v="59"/>
    <x v="1"/>
    <x v="59"/>
    <n v="15000000"/>
  </r>
  <r>
    <s v="Selección Y Bienestar - Gestion Humana"/>
    <x v="59"/>
    <x v="1"/>
    <x v="59"/>
    <n v="92000000"/>
  </r>
  <r>
    <s v="Selección Y Bienestar - Gestion Humana"/>
    <x v="59"/>
    <x v="1"/>
    <x v="59"/>
    <n v="140000000"/>
  </r>
  <r>
    <s v="Selección Y Bienestar - Gestion Humana"/>
    <x v="33"/>
    <x v="1"/>
    <x v="33"/>
    <n v="5000000"/>
  </r>
  <r>
    <s v="Selección Y Bienestar - Gestion Humana"/>
    <x v="33"/>
    <x v="1"/>
    <x v="33"/>
    <n v="10000000"/>
  </r>
  <r>
    <s v="Selección Y Bienestar - Gestion Humana"/>
    <x v="40"/>
    <x v="1"/>
    <x v="40"/>
    <n v="3000000"/>
  </r>
  <r>
    <s v="Selección Y Bienestar - Gestion Humana"/>
    <x v="40"/>
    <x v="1"/>
    <x v="40"/>
    <n v="6000000"/>
  </r>
  <r>
    <s v="Selección Y Bienestar - Gestion Humana"/>
    <x v="40"/>
    <x v="1"/>
    <x v="40"/>
    <n v="7000000"/>
  </r>
  <r>
    <s v="Selección Y Bienestar - Gestion Humana"/>
    <x v="59"/>
    <x v="1"/>
    <x v="59"/>
    <n v="12000000"/>
  </r>
  <r>
    <s v="Selección Y Bienestar - Gestion Humana"/>
    <x v="42"/>
    <x v="1"/>
    <x v="42"/>
    <n v="4000000"/>
  </r>
  <r>
    <s v="Selección Y Bienestar - Gestion Humana"/>
    <x v="46"/>
    <x v="2"/>
    <x v="46"/>
    <n v="23000000"/>
  </r>
  <r>
    <s v="Selección Y Bienestar - Gestion Humana"/>
    <x v="42"/>
    <x v="1"/>
    <x v="42"/>
    <n v="13500000"/>
  </r>
  <r>
    <s v="Salud Ocupacional"/>
    <x v="46"/>
    <x v="2"/>
    <x v="46"/>
    <n v="2000000"/>
  </r>
  <r>
    <s v="Salud Ocupacional"/>
    <x v="41"/>
    <x v="1"/>
    <x v="41"/>
    <n v="31000000"/>
  </r>
  <r>
    <s v="Salud Ocupacional"/>
    <x v="15"/>
    <x v="1"/>
    <x v="15"/>
    <n v="15000000"/>
  </r>
  <r>
    <s v="Salud Ocupacional"/>
    <x v="6"/>
    <x v="1"/>
    <x v="6"/>
    <n v="80000000"/>
  </r>
  <r>
    <s v="Salud Ocupacional"/>
    <x v="36"/>
    <x v="0"/>
    <x v="36"/>
    <n v="1500000"/>
  </r>
  <r>
    <s v="Salud Ocupacional"/>
    <x v="7"/>
    <x v="1"/>
    <x v="7"/>
    <n v="250000"/>
  </r>
  <r>
    <s v="Salud Ocupacional"/>
    <x v="4"/>
    <x v="2"/>
    <x v="4"/>
    <n v="2000000"/>
  </r>
  <r>
    <s v="Salud Ocupacional"/>
    <x v="1"/>
    <x v="1"/>
    <x v="1"/>
    <n v="1000000"/>
  </r>
  <r>
    <s v="Salud Ocupacional"/>
    <x v="31"/>
    <x v="1"/>
    <x v="31"/>
    <n v="250000"/>
  </r>
  <r>
    <s v="Direccion Gestion Humana"/>
    <x v="15"/>
    <x v="1"/>
    <x v="15"/>
    <n v="52000000"/>
  </r>
  <r>
    <s v="Direccion Gestion Humana"/>
    <x v="15"/>
    <x v="1"/>
    <x v="15"/>
    <n v="52000000"/>
  </r>
  <r>
    <s v="Direccion Gestion Humana"/>
    <x v="43"/>
    <x v="1"/>
    <x v="43"/>
    <n v="53000000"/>
  </r>
  <r>
    <s v="Direccion Gestion Humana"/>
    <x v="25"/>
    <x v="0"/>
    <x v="25"/>
    <n v="2600000"/>
  </r>
  <r>
    <s v="Direccion Gestion Humana"/>
    <x v="93"/>
    <x v="2"/>
    <x v="93"/>
    <n v="20000000"/>
  </r>
  <r>
    <s v="Direccion Gestion Humana"/>
    <x v="0"/>
    <x v="0"/>
    <x v="0"/>
    <n v="12000000"/>
  </r>
  <r>
    <s v="Direccion Gestion Humana"/>
    <x v="0"/>
    <x v="0"/>
    <x v="0"/>
    <n v="24000000"/>
  </r>
  <r>
    <s v="Direccion Gestion Humana"/>
    <x v="0"/>
    <x v="0"/>
    <x v="0"/>
    <n v="4000000"/>
  </r>
  <r>
    <s v="Direccion Gestion Humana"/>
    <x v="61"/>
    <x v="1"/>
    <x v="61"/>
    <n v="250000000"/>
  </r>
  <r>
    <s v="Direccion Gestion Humana"/>
    <x v="1"/>
    <x v="1"/>
    <x v="1"/>
    <n v="1000000"/>
  </r>
  <r>
    <s v="Direccion Gestion Humana"/>
    <x v="4"/>
    <x v="2"/>
    <x v="4"/>
    <n v="1500000"/>
  </r>
  <r>
    <s v="Direccion Gestion Humana"/>
    <x v="15"/>
    <x v="1"/>
    <x v="15"/>
    <n v="500000"/>
  </r>
  <r>
    <s v="Direccion Gestion Humana"/>
    <x v="58"/>
    <x v="3"/>
    <x v="58"/>
    <n v="800000"/>
  </r>
  <r>
    <s v="Direccion Gestion Humana"/>
    <x v="15"/>
    <x v="1"/>
    <x v="15"/>
    <n v="6600000"/>
  </r>
  <r>
    <s v="Direccion Gestion Humana"/>
    <x v="94"/>
    <x v="2"/>
    <x v="94"/>
    <n v="120000000"/>
  </r>
  <r>
    <s v="División Jurídica"/>
    <x v="4"/>
    <x v="2"/>
    <x v="4"/>
    <n v="1000000"/>
  </r>
  <r>
    <s v="División Jurídica"/>
    <x v="5"/>
    <x v="1"/>
    <x v="5"/>
    <n v="500000"/>
  </r>
  <r>
    <s v="División Jurídica"/>
    <x v="10"/>
    <x v="2"/>
    <x v="10"/>
    <n v="500000"/>
  </r>
  <r>
    <s v="División Jurídica"/>
    <x v="6"/>
    <x v="1"/>
    <x v="6"/>
    <n v="200000"/>
  </r>
  <r>
    <s v="División Jurídica"/>
    <x v="1"/>
    <x v="1"/>
    <x v="1"/>
    <n v="500000"/>
  </r>
  <r>
    <s v="División Jurídica"/>
    <x v="35"/>
    <x v="1"/>
    <x v="35"/>
    <n v="1000000"/>
  </r>
  <r>
    <s v="División Jurídica"/>
    <x v="1"/>
    <x v="1"/>
    <x v="1"/>
    <n v="500000"/>
  </r>
  <r>
    <s v="División Jurídica"/>
    <x v="8"/>
    <x v="1"/>
    <x v="8"/>
    <n v="600000"/>
  </r>
  <r>
    <s v="División Jurídica"/>
    <x v="15"/>
    <x v="1"/>
    <x v="15"/>
    <n v="2400000"/>
  </r>
  <r>
    <s v="División Jurídica"/>
    <x v="25"/>
    <x v="0"/>
    <x v="25"/>
    <n v="2500000"/>
  </r>
  <r>
    <s v="División Jurídica"/>
    <x v="27"/>
    <x v="0"/>
    <x v="27"/>
    <n v="800000"/>
  </r>
  <r>
    <s v="División Jurídica"/>
    <x v="30"/>
    <x v="0"/>
    <x v="30"/>
    <n v="500000"/>
  </r>
  <r>
    <s v="División Jurídica"/>
    <x v="38"/>
    <x v="1"/>
    <x v="38"/>
    <n v="2000000"/>
  </r>
  <r>
    <s v="División Jurídica"/>
    <x v="37"/>
    <x v="2"/>
    <x v="37"/>
    <n v="200000"/>
  </r>
  <r>
    <s v="División Jurídica"/>
    <x v="31"/>
    <x v="1"/>
    <x v="31"/>
    <n v="700000"/>
  </r>
  <r>
    <s v="División Jurídica"/>
    <x v="71"/>
    <x v="2"/>
    <x v="71"/>
    <n v="3000000"/>
  </r>
  <r>
    <s v="División Jurídica"/>
    <x v="58"/>
    <x v="3"/>
    <x v="58"/>
    <n v="2100000"/>
  </r>
  <r>
    <s v="División De Planeamiento Estratégico"/>
    <x v="9"/>
    <x v="0"/>
    <x v="9"/>
    <n v="850000"/>
  </r>
  <r>
    <s v="División De Planeamiento Estratégico"/>
    <x v="84"/>
    <x v="0"/>
    <x v="84"/>
    <n v="9500000"/>
  </r>
  <r>
    <s v="División De Planeamiento Estratégico"/>
    <x v="0"/>
    <x v="0"/>
    <x v="0"/>
    <n v="1400000"/>
  </r>
  <r>
    <s v="División De Planeamiento Estratégico"/>
    <x v="0"/>
    <x v="0"/>
    <x v="0"/>
    <n v="1000000"/>
  </r>
  <r>
    <s v="División De Planeamiento Estratégico"/>
    <x v="15"/>
    <x v="1"/>
    <x v="15"/>
    <n v="10000000"/>
  </r>
  <r>
    <s v="División De Planeamiento Estratégico"/>
    <x v="15"/>
    <x v="1"/>
    <x v="15"/>
    <n v="5000000"/>
  </r>
  <r>
    <s v="División De Planeamiento Estratégico"/>
    <x v="15"/>
    <x v="1"/>
    <x v="15"/>
    <n v="30000000"/>
  </r>
  <r>
    <s v="División De Planeamiento Estratégico"/>
    <x v="18"/>
    <x v="2"/>
    <x v="18"/>
    <n v="1500000"/>
  </r>
  <r>
    <s v="División De Planeamiento Estratégico"/>
    <x v="5"/>
    <x v="1"/>
    <x v="5"/>
    <n v="1000000"/>
  </r>
  <r>
    <s v="División De Planeamiento Estratégico"/>
    <x v="4"/>
    <x v="2"/>
    <x v="4"/>
    <n v="1500000"/>
  </r>
  <r>
    <s v="División De Planeamiento Estratégico"/>
    <x v="58"/>
    <x v="3"/>
    <x v="58"/>
    <n v="33000000"/>
  </r>
  <r>
    <s v="División De Planeamiento Estratégico"/>
    <x v="31"/>
    <x v="1"/>
    <x v="31"/>
    <n v="600000"/>
  </r>
  <r>
    <s v="División De Planeamiento Estratégico"/>
    <x v="1"/>
    <x v="1"/>
    <x v="1"/>
    <n v="2500000"/>
  </r>
  <r>
    <s v="División De Planeamiento Estratégico"/>
    <x v="27"/>
    <x v="0"/>
    <x v="27"/>
    <n v="800000"/>
  </r>
  <r>
    <s v="División De Planeamiento Estratégico"/>
    <x v="3"/>
    <x v="0"/>
    <x v="3"/>
    <n v="600000"/>
  </r>
  <r>
    <s v="División De Planeamiento Estratégico"/>
    <x v="7"/>
    <x v="1"/>
    <x v="7"/>
    <n v="600000"/>
  </r>
  <r>
    <s v="División De Planeamiento Estratégico"/>
    <x v="11"/>
    <x v="1"/>
    <x v="11"/>
    <n v="2800000"/>
  </r>
  <r>
    <s v="División De Planeamiento Estratégico"/>
    <x v="13"/>
    <x v="1"/>
    <x v="13"/>
    <n v="200000"/>
  </r>
  <r>
    <s v="División De Planeamiento Estratégico"/>
    <x v="11"/>
    <x v="1"/>
    <x v="11"/>
    <n v="7150000"/>
  </r>
  <r>
    <s v="Departamento De Formación Lasallista"/>
    <x v="15"/>
    <x v="1"/>
    <x v="15"/>
    <n v="4000000"/>
  </r>
  <r>
    <s v="Departamento De Formación Lasallista"/>
    <x v="45"/>
    <x v="1"/>
    <x v="45"/>
    <n v="3000000"/>
  </r>
  <r>
    <s v="Departamento De Formación Lasallista"/>
    <x v="4"/>
    <x v="2"/>
    <x v="4"/>
    <n v="10000000"/>
  </r>
  <r>
    <s v="Departamento De Formación Lasallista"/>
    <x v="10"/>
    <x v="2"/>
    <x v="10"/>
    <n v="2000000"/>
  </r>
  <r>
    <s v="Departamento De Formación Lasallista"/>
    <x v="5"/>
    <x v="1"/>
    <x v="5"/>
    <n v="3000000"/>
  </r>
  <r>
    <s v="Departamento De Formación Lasallista"/>
    <x v="11"/>
    <x v="1"/>
    <x v="11"/>
    <n v="6000000"/>
  </r>
  <r>
    <s v="Departamento De Formación Lasallista"/>
    <x v="59"/>
    <x v="1"/>
    <x v="59"/>
    <n v="4000000"/>
  </r>
  <r>
    <s v="Departamento De Formación Lasallista"/>
    <x v="13"/>
    <x v="1"/>
    <x v="13"/>
    <n v="2000000"/>
  </r>
  <r>
    <s v="Departamento De Formación Lasallista"/>
    <x v="35"/>
    <x v="1"/>
    <x v="35"/>
    <n v="500000"/>
  </r>
  <r>
    <s v="Departamento De Formación Lasallista"/>
    <x v="95"/>
    <x v="2"/>
    <x v="95"/>
    <n v="2000000"/>
  </r>
  <r>
    <s v="Departamento De Formación Lasallista"/>
    <x v="1"/>
    <x v="1"/>
    <x v="1"/>
    <n v="6000000"/>
  </r>
  <r>
    <s v="Departamento De Formación Lasallista"/>
    <x v="96"/>
    <x v="1"/>
    <x v="96"/>
    <n v="6000000"/>
  </r>
  <r>
    <s v="Departamento De Formación Lasallista"/>
    <x v="26"/>
    <x v="1"/>
    <x v="26"/>
    <n v="3000000"/>
  </r>
  <r>
    <s v="Departamento De Formación Lasallista"/>
    <x v="38"/>
    <x v="1"/>
    <x v="38"/>
    <n v="12000000"/>
  </r>
  <r>
    <s v="Departamento De Formación Lasallista"/>
    <x v="3"/>
    <x v="0"/>
    <x v="3"/>
    <n v="3000000"/>
  </r>
  <r>
    <s v="Departamento De Formación Lasallista"/>
    <x v="8"/>
    <x v="1"/>
    <x v="8"/>
    <n v="2000000"/>
  </r>
  <r>
    <s v="Departamento De Formación Lasallista"/>
    <x v="27"/>
    <x v="0"/>
    <x v="27"/>
    <n v="2000000"/>
  </r>
  <r>
    <s v="Departamento De Formación Lasallista"/>
    <x v="66"/>
    <x v="0"/>
    <x v="66"/>
    <n v="2000000"/>
  </r>
  <r>
    <s v="Direccion De Relaciones Internacionales E Interinstitucionales"/>
    <x v="9"/>
    <x v="0"/>
    <x v="9"/>
    <n v="9000000"/>
  </r>
  <r>
    <s v="Direccion De Relaciones Internacionales E Interinstitucionales"/>
    <x v="11"/>
    <x v="1"/>
    <x v="11"/>
    <n v="4000000"/>
  </r>
  <r>
    <s v="Direccion De Relaciones Internacionales E Interinstitucionales"/>
    <x v="97"/>
    <x v="4"/>
    <x v="97"/>
    <n v="3000000"/>
  </r>
  <r>
    <s v="Direccion De Relaciones Internacionales E Interinstitucionales"/>
    <x v="38"/>
    <x v="1"/>
    <x v="38"/>
    <n v="6800000"/>
  </r>
  <r>
    <s v="Direccion De Relaciones Internacionales E Interinstitucionales"/>
    <x v="40"/>
    <x v="1"/>
    <x v="40"/>
    <n v="1250000"/>
  </r>
  <r>
    <s v="Direccion De Relaciones Internacionales E Interinstitucionales"/>
    <x v="3"/>
    <x v="0"/>
    <x v="3"/>
    <n v="500000"/>
  </r>
  <r>
    <s v="Direccion De Relaciones Internacionales E Interinstitucionales"/>
    <x v="37"/>
    <x v="2"/>
    <x v="37"/>
    <n v="150000"/>
  </r>
  <r>
    <s v="Direccion De Relaciones Internacionales E Interinstitucionales"/>
    <x v="0"/>
    <x v="0"/>
    <x v="0"/>
    <n v="1200000"/>
  </r>
  <r>
    <s v="Direccion De Relaciones Internacionales E Interinstitucionales"/>
    <x v="4"/>
    <x v="2"/>
    <x v="4"/>
    <n v="26850000"/>
  </r>
  <r>
    <s v="Direccion De Relaciones Internacionales E Interinstitucionales"/>
    <x v="16"/>
    <x v="2"/>
    <x v="16"/>
    <n v="16750000"/>
  </r>
  <r>
    <s v="La Salle International Summer Academy"/>
    <x v="4"/>
    <x v="2"/>
    <x v="4"/>
    <n v="69650000"/>
  </r>
  <r>
    <s v="La Salle International Summer Academy"/>
    <x v="5"/>
    <x v="1"/>
    <x v="5"/>
    <n v="61292000"/>
  </r>
  <r>
    <s v="La Salle International Summer Academy"/>
    <x v="40"/>
    <x v="1"/>
    <x v="40"/>
    <n v="3180000"/>
  </r>
  <r>
    <s v="La Salle International Summer Academy"/>
    <x v="11"/>
    <x v="1"/>
    <x v="11"/>
    <n v="4500000"/>
  </r>
  <r>
    <s v="La Salle International Summer Academy"/>
    <x v="13"/>
    <x v="1"/>
    <x v="13"/>
    <n v="100000"/>
  </r>
  <r>
    <s v="La Salle International Summer Academy"/>
    <x v="1"/>
    <x v="1"/>
    <x v="1"/>
    <n v="2278000"/>
  </r>
  <r>
    <s v="La Salle International Summer Academy"/>
    <x v="26"/>
    <x v="1"/>
    <x v="26"/>
    <n v="1000000"/>
  </r>
  <r>
    <s v="Direccion De Relaciones Internacionales E Interinstitucionales"/>
    <x v="34"/>
    <x v="2"/>
    <x v="34"/>
    <n v="3000000"/>
  </r>
  <r>
    <s v="Direccion De Relaciones Internacionales E Interinstitucionales"/>
    <x v="31"/>
    <x v="1"/>
    <x v="31"/>
    <n v="488660"/>
  </r>
  <r>
    <s v="Direccion De Relaciones Internacionales E Interinstitucionales"/>
    <x v="19"/>
    <x v="2"/>
    <x v="19"/>
    <n v="34840"/>
  </r>
  <r>
    <s v="Direccion De Relaciones Internacionales E Interinstitucionales"/>
    <x v="20"/>
    <x v="2"/>
    <x v="20"/>
    <n v="569500"/>
  </r>
  <r>
    <s v="Direccion De Relaciones Internacionales E Interinstitucionales"/>
    <x v="21"/>
    <x v="2"/>
    <x v="21"/>
    <n v="268000"/>
  </r>
  <r>
    <s v="Direccion De Relaciones Internacionales E Interinstitucionales"/>
    <x v="22"/>
    <x v="2"/>
    <x v="22"/>
    <n v="201000"/>
  </r>
  <r>
    <s v="Direccion De Relaciones Internacionales E Interinstitucionales"/>
    <x v="23"/>
    <x v="2"/>
    <x v="23"/>
    <n v="134000"/>
  </r>
  <r>
    <s v="Direccion De Relaciones Internacionales E Interinstitucionales"/>
    <x v="24"/>
    <x v="2"/>
    <x v="24"/>
    <n v="804000"/>
  </r>
  <r>
    <s v="Centro De Tecnología De La Información"/>
    <x v="15"/>
    <x v="1"/>
    <x v="15"/>
    <n v="11500000"/>
  </r>
  <r>
    <s v="Centro De Tecnología De La Información"/>
    <x v="49"/>
    <x v="0"/>
    <x v="49"/>
    <n v="492406577"/>
  </r>
  <r>
    <s v="Centro De Tecnología De La Información"/>
    <x v="49"/>
    <x v="0"/>
    <x v="49"/>
    <n v="28109326"/>
  </r>
  <r>
    <s v="Centro De Tecnología De La Información"/>
    <x v="43"/>
    <x v="1"/>
    <x v="43"/>
    <n v="12000000"/>
  </r>
  <r>
    <s v="Centro De Tecnología De La Información"/>
    <x v="43"/>
    <x v="1"/>
    <x v="43"/>
    <n v="171384500"/>
  </r>
  <r>
    <s v="Centro De Tecnología De La Información"/>
    <x v="43"/>
    <x v="1"/>
    <x v="43"/>
    <n v="8200000"/>
  </r>
  <r>
    <s v="Centro De Tecnología De La Información"/>
    <x v="43"/>
    <x v="1"/>
    <x v="43"/>
    <n v="21000000"/>
  </r>
  <r>
    <s v="Centro De Tecnología De La Información"/>
    <x v="43"/>
    <x v="1"/>
    <x v="43"/>
    <n v="37100000"/>
  </r>
  <r>
    <s v="Centro De Tecnología De La Información"/>
    <x v="43"/>
    <x v="1"/>
    <x v="43"/>
    <n v="11106850"/>
  </r>
  <r>
    <s v="Centro De Tecnología De La Información"/>
    <x v="43"/>
    <x v="1"/>
    <x v="43"/>
    <n v="116000000"/>
  </r>
  <r>
    <s v="Centro De Tecnología De La Información"/>
    <x v="43"/>
    <x v="1"/>
    <x v="43"/>
    <n v="319300"/>
  </r>
  <r>
    <s v="Centro De Tecnología De La Información"/>
    <x v="43"/>
    <x v="1"/>
    <x v="43"/>
    <n v="111000"/>
  </r>
  <r>
    <s v="Centro De Tecnología De La Información"/>
    <x v="43"/>
    <x v="1"/>
    <x v="43"/>
    <n v="45000000"/>
  </r>
  <r>
    <s v="Centro De Tecnología De La Información"/>
    <x v="43"/>
    <x v="1"/>
    <x v="43"/>
    <n v="51500000"/>
  </r>
  <r>
    <s v="Centro De Tecnología De La Información"/>
    <x v="43"/>
    <x v="1"/>
    <x v="43"/>
    <n v="51500000"/>
  </r>
  <r>
    <s v="Centro De Tecnología De La Información"/>
    <x v="3"/>
    <x v="0"/>
    <x v="3"/>
    <n v="54250000"/>
  </r>
  <r>
    <s v="Centro De Tecnología De La Información"/>
    <x v="3"/>
    <x v="0"/>
    <x v="3"/>
    <n v="18550000"/>
  </r>
  <r>
    <s v="Centro De Tecnología De La Información"/>
    <x v="3"/>
    <x v="0"/>
    <x v="3"/>
    <n v="56400000"/>
  </r>
  <r>
    <s v="Centro De Tecnología De La Información"/>
    <x v="3"/>
    <x v="0"/>
    <x v="3"/>
    <n v="5500000"/>
  </r>
  <r>
    <s v="Centro De Tecnología De La Información"/>
    <x v="3"/>
    <x v="0"/>
    <x v="3"/>
    <n v="210000000"/>
  </r>
  <r>
    <s v="Centro De Tecnología De La Información"/>
    <x v="3"/>
    <x v="0"/>
    <x v="3"/>
    <n v="20000000"/>
  </r>
  <r>
    <s v="Centro De Tecnología De La Información"/>
    <x v="29"/>
    <x v="0"/>
    <x v="29"/>
    <n v="58114011"/>
  </r>
  <r>
    <s v="Centro De Tecnología De La Información"/>
    <x v="29"/>
    <x v="0"/>
    <x v="29"/>
    <n v="2148000"/>
  </r>
  <r>
    <s v="Centro De Tecnología De La Información"/>
    <x v="29"/>
    <x v="0"/>
    <x v="29"/>
    <n v="19984088"/>
  </r>
  <r>
    <s v="Centro De Tecnología De La Información"/>
    <x v="29"/>
    <x v="0"/>
    <x v="29"/>
    <n v="19870246"/>
  </r>
  <r>
    <s v="Centro De Tecnología De La Información"/>
    <x v="29"/>
    <x v="0"/>
    <x v="29"/>
    <n v="5133232"/>
  </r>
  <r>
    <s v="Centro De Tecnología De La Información"/>
    <x v="29"/>
    <x v="0"/>
    <x v="29"/>
    <n v="6700000"/>
  </r>
  <r>
    <s v="Centro De Tecnología De La Información"/>
    <x v="27"/>
    <x v="0"/>
    <x v="27"/>
    <n v="3500000"/>
  </r>
  <r>
    <s v="Centro De Tecnología De La Información"/>
    <x v="27"/>
    <x v="0"/>
    <x v="27"/>
    <n v="5000000"/>
  </r>
  <r>
    <s v="Centro De Tecnología De La Información"/>
    <x v="27"/>
    <x v="0"/>
    <x v="27"/>
    <n v="8231585"/>
  </r>
  <r>
    <s v="Centro De Tecnología De La Información"/>
    <x v="0"/>
    <x v="0"/>
    <x v="0"/>
    <n v="474020508"/>
  </r>
  <r>
    <s v="Centro De Tecnología De La Información"/>
    <x v="0"/>
    <x v="0"/>
    <x v="0"/>
    <n v="1402000"/>
  </r>
  <r>
    <s v="Centro De Tecnología De La Información"/>
    <x v="0"/>
    <x v="0"/>
    <x v="0"/>
    <n v="217959"/>
  </r>
  <r>
    <s v="Centro De Tecnología De La Información"/>
    <x v="0"/>
    <x v="0"/>
    <x v="0"/>
    <n v="87500000"/>
  </r>
  <r>
    <s v="Centro De Tecnología De La Información"/>
    <x v="0"/>
    <x v="0"/>
    <x v="0"/>
    <n v="1200000"/>
  </r>
  <r>
    <s v="Centro De Tecnología De La Información"/>
    <x v="0"/>
    <x v="0"/>
    <x v="0"/>
    <n v="25000000"/>
  </r>
  <r>
    <s v="Centro De Tecnología De La Información"/>
    <x v="0"/>
    <x v="0"/>
    <x v="0"/>
    <n v="653877"/>
  </r>
  <r>
    <s v="Centro De Tecnología De La Información"/>
    <x v="84"/>
    <x v="0"/>
    <x v="84"/>
    <n v="5757500"/>
  </r>
  <r>
    <s v="Centro De Tecnología De La Información"/>
    <x v="84"/>
    <x v="0"/>
    <x v="84"/>
    <n v="280000000"/>
  </r>
  <r>
    <s v="Centro De Tecnología De La Información"/>
    <x v="84"/>
    <x v="0"/>
    <x v="84"/>
    <n v="10301000"/>
  </r>
  <r>
    <s v="Centro De Tecnología De La Información"/>
    <x v="84"/>
    <x v="0"/>
    <x v="84"/>
    <n v="16000000"/>
  </r>
  <r>
    <s v="Centro De Tecnología De La Información"/>
    <x v="7"/>
    <x v="1"/>
    <x v="7"/>
    <n v="8000000"/>
  </r>
  <r>
    <s v="Centro De Tecnología De La Información"/>
    <x v="4"/>
    <x v="2"/>
    <x v="4"/>
    <n v="1000000"/>
  </r>
  <r>
    <s v="Centro De Tecnología De La Información"/>
    <x v="18"/>
    <x v="2"/>
    <x v="18"/>
    <n v="800000"/>
  </r>
  <r>
    <s v="Centro De Tecnología De La Información"/>
    <x v="1"/>
    <x v="1"/>
    <x v="1"/>
    <n v="2500000"/>
  </r>
  <r>
    <s v="Centro De Tecnología De La Información"/>
    <x v="1"/>
    <x v="1"/>
    <x v="1"/>
    <n v="28441"/>
  </r>
  <r>
    <s v="Oficina De Publicaciones"/>
    <x v="15"/>
    <x v="1"/>
    <x v="15"/>
    <n v="75000000"/>
  </r>
  <r>
    <s v="Oficina De Publicaciones"/>
    <x v="15"/>
    <x v="1"/>
    <x v="15"/>
    <n v="75000000"/>
  </r>
  <r>
    <s v="Oficina De Publicaciones"/>
    <x v="15"/>
    <x v="1"/>
    <x v="15"/>
    <n v="10400000"/>
  </r>
  <r>
    <s v="Oficina De Publicaciones"/>
    <x v="17"/>
    <x v="1"/>
    <x v="17"/>
    <n v="10000000"/>
  </r>
  <r>
    <s v="Oficina De Publicaciones"/>
    <x v="98"/>
    <x v="1"/>
    <x v="98"/>
    <n v="20000000"/>
  </r>
  <r>
    <s v="Oficina De Publicaciones"/>
    <x v="9"/>
    <x v="0"/>
    <x v="9"/>
    <n v="1190000"/>
  </r>
  <r>
    <s v="Oficina De Publicaciones"/>
    <x v="9"/>
    <x v="0"/>
    <x v="9"/>
    <n v="3500000"/>
  </r>
  <r>
    <s v="Oficina De Publicaciones"/>
    <x v="9"/>
    <x v="0"/>
    <x v="9"/>
    <n v="1000000"/>
  </r>
  <r>
    <s v="Oficina De Publicaciones"/>
    <x v="9"/>
    <x v="0"/>
    <x v="9"/>
    <n v="6310000"/>
  </r>
  <r>
    <s v="Oficina De Publicaciones"/>
    <x v="0"/>
    <x v="0"/>
    <x v="0"/>
    <n v="2715300"/>
  </r>
  <r>
    <s v="Oficina De Publicaciones"/>
    <x v="0"/>
    <x v="0"/>
    <x v="0"/>
    <n v="105000000"/>
  </r>
  <r>
    <s v="Oficina De Publicaciones"/>
    <x v="0"/>
    <x v="0"/>
    <x v="0"/>
    <n v="27562500"/>
  </r>
  <r>
    <s v="Oficina De Publicaciones"/>
    <x v="92"/>
    <x v="2"/>
    <x v="92"/>
    <n v="30000000"/>
  </r>
  <r>
    <s v="Oficina De Publicaciones"/>
    <x v="96"/>
    <x v="1"/>
    <x v="96"/>
    <n v="100000000"/>
  </r>
  <r>
    <s v="Oficina De Publicaciones"/>
    <x v="4"/>
    <x v="2"/>
    <x v="4"/>
    <n v="10000000"/>
  </r>
  <r>
    <s v="Oficina De Publicaciones"/>
    <x v="5"/>
    <x v="1"/>
    <x v="5"/>
    <n v="10000000"/>
  </r>
  <r>
    <s v="Oficina De Publicaciones"/>
    <x v="11"/>
    <x v="1"/>
    <x v="11"/>
    <n v="2500000"/>
  </r>
  <r>
    <s v="Oficina De Publicaciones"/>
    <x v="99"/>
    <x v="2"/>
    <x v="99"/>
    <n v="22000000"/>
  </r>
  <r>
    <s v="Oficina De Publicaciones"/>
    <x v="6"/>
    <x v="1"/>
    <x v="6"/>
    <n v="500000"/>
  </r>
  <r>
    <s v="Oficina De Publicaciones"/>
    <x v="1"/>
    <x v="1"/>
    <x v="1"/>
    <n v="3000000"/>
  </r>
  <r>
    <s v="Oficina De Publicaciones"/>
    <x v="25"/>
    <x v="0"/>
    <x v="25"/>
    <n v="140000"/>
  </r>
  <r>
    <s v="Oficina De Publicaciones"/>
    <x v="58"/>
    <x v="3"/>
    <x v="58"/>
    <n v="5000000"/>
  </r>
  <r>
    <s v="Oficina De Publicaciones"/>
    <x v="3"/>
    <x v="0"/>
    <x v="3"/>
    <n v="200000"/>
  </r>
  <r>
    <s v="Oficina De Publicaciones"/>
    <x v="43"/>
    <x v="1"/>
    <x v="43"/>
    <n v="9982200"/>
  </r>
  <r>
    <s v="Feria Internacional Del Libro"/>
    <x v="15"/>
    <x v="1"/>
    <x v="15"/>
    <n v="7000000"/>
  </r>
  <r>
    <s v="Feria Internacional Del Libro"/>
    <x v="13"/>
    <x v="1"/>
    <x v="13"/>
    <n v="50000"/>
  </r>
  <r>
    <s v="Feria Internacional Del Libro"/>
    <x v="37"/>
    <x v="2"/>
    <x v="37"/>
    <n v="400000"/>
  </r>
  <r>
    <s v="Feria Internacional Del Libro"/>
    <x v="27"/>
    <x v="0"/>
    <x v="27"/>
    <n v="5000000"/>
  </r>
  <r>
    <s v="Feria Internacional Del Libro"/>
    <x v="98"/>
    <x v="1"/>
    <x v="98"/>
    <n v="30000000"/>
  </r>
  <r>
    <s v="Feria Internacional Del Libro"/>
    <x v="11"/>
    <x v="1"/>
    <x v="11"/>
    <n v="8550000"/>
  </r>
  <r>
    <s v="Optometría"/>
    <x v="9"/>
    <x v="0"/>
    <x v="9"/>
    <n v="3000000"/>
  </r>
  <r>
    <s v="Optometría"/>
    <x v="4"/>
    <x v="2"/>
    <x v="4"/>
    <n v="2000000"/>
  </r>
  <r>
    <s v="Optometría"/>
    <x v="63"/>
    <x v="1"/>
    <x v="63"/>
    <n v="2000000"/>
  </r>
  <r>
    <s v="Optometría"/>
    <x v="63"/>
    <x v="1"/>
    <x v="63"/>
    <n v="4000000"/>
  </r>
  <r>
    <s v="Optometría"/>
    <x v="6"/>
    <x v="1"/>
    <x v="6"/>
    <n v="3300000"/>
  </r>
  <r>
    <s v="Optometría"/>
    <x v="7"/>
    <x v="1"/>
    <x v="7"/>
    <n v="2500000"/>
  </r>
  <r>
    <s v="Optometría"/>
    <x v="36"/>
    <x v="0"/>
    <x v="36"/>
    <n v="13000000"/>
  </r>
  <r>
    <s v="Optometría"/>
    <x v="41"/>
    <x v="1"/>
    <x v="41"/>
    <n v="1500000"/>
  </r>
  <r>
    <s v="Optometría"/>
    <x v="57"/>
    <x v="0"/>
    <x v="57"/>
    <n v="3000000"/>
  </r>
  <r>
    <s v="Optometría"/>
    <x v="13"/>
    <x v="1"/>
    <x v="13"/>
    <n v="1200000"/>
  </r>
  <r>
    <s v="Optometría"/>
    <x v="1"/>
    <x v="1"/>
    <x v="1"/>
    <n v="500000"/>
  </r>
  <r>
    <s v="Especialización En Ortoptica Y Terapia Visual"/>
    <x v="63"/>
    <x v="1"/>
    <x v="63"/>
    <n v="5000000"/>
  </r>
  <r>
    <s v="Especialización En Ortoptica Y Terapia Visual"/>
    <x v="57"/>
    <x v="0"/>
    <x v="57"/>
    <n v="2000000"/>
  </r>
  <r>
    <s v="Especialización En Ortoptica Y Terapia Visual"/>
    <x v="27"/>
    <x v="0"/>
    <x v="27"/>
    <n v="1000000"/>
  </r>
  <r>
    <s v="Especialización En Ortoptica Y Terapia Visual"/>
    <x v="1"/>
    <x v="1"/>
    <x v="1"/>
    <n v="300000"/>
  </r>
  <r>
    <s v="Especialización En Ortoptica Y Terapia Visual"/>
    <x v="13"/>
    <x v="1"/>
    <x v="13"/>
    <n v="700000"/>
  </r>
  <r>
    <s v="Maestría En Ciencias De La Visión"/>
    <x v="45"/>
    <x v="1"/>
    <x v="45"/>
    <n v="3500000"/>
  </r>
  <r>
    <s v="Maestría En Ciencias De La Visión"/>
    <x v="57"/>
    <x v="0"/>
    <x v="57"/>
    <n v="3000000"/>
  </r>
  <r>
    <s v="Maestría En Ciencias De La Visión"/>
    <x v="57"/>
    <x v="0"/>
    <x v="57"/>
    <n v="2500000"/>
  </r>
  <r>
    <s v="Maestría En Ciencias De La Visión"/>
    <x v="41"/>
    <x v="1"/>
    <x v="41"/>
    <n v="1000000"/>
  </r>
  <r>
    <s v="Maestría En Ciencias De La Visión"/>
    <x v="1"/>
    <x v="1"/>
    <x v="1"/>
    <n v="300000"/>
  </r>
  <r>
    <s v="Especialización En Ortoptica Y Terapia Visual"/>
    <x v="45"/>
    <x v="1"/>
    <x v="45"/>
    <n v="3000000"/>
  </r>
  <r>
    <s v="Maestría En Ciencias De La Visión"/>
    <x v="36"/>
    <x v="0"/>
    <x v="36"/>
    <n v="1000000"/>
  </r>
  <r>
    <s v="Maestría En Ciencias De La Visión"/>
    <x v="13"/>
    <x v="1"/>
    <x v="13"/>
    <n v="700000"/>
  </r>
  <r>
    <s v="Ciencias De La Salud"/>
    <x v="63"/>
    <x v="1"/>
    <x v="63"/>
    <n v="5000000"/>
  </r>
  <r>
    <s v="Economía"/>
    <x v="18"/>
    <x v="2"/>
    <x v="18"/>
    <n v="910000"/>
  </r>
  <r>
    <s v="Economía"/>
    <x v="17"/>
    <x v="1"/>
    <x v="17"/>
    <n v="1161400"/>
  </r>
  <r>
    <s v="Economía"/>
    <x v="9"/>
    <x v="0"/>
    <x v="9"/>
    <n v="3384000"/>
  </r>
  <r>
    <s v="Economía"/>
    <x v="5"/>
    <x v="1"/>
    <x v="5"/>
    <n v="464000"/>
  </r>
  <r>
    <s v="Economía"/>
    <x v="15"/>
    <x v="1"/>
    <x v="15"/>
    <n v="2322000"/>
  </r>
  <r>
    <s v="Economía"/>
    <x v="11"/>
    <x v="1"/>
    <x v="11"/>
    <n v="1430000"/>
  </r>
  <r>
    <s v="Economía"/>
    <x v="34"/>
    <x v="2"/>
    <x v="34"/>
    <n v="2210000"/>
  </r>
  <r>
    <s v="Economía"/>
    <x v="13"/>
    <x v="1"/>
    <x v="13"/>
    <n v="680000"/>
  </r>
  <r>
    <s v="Economía"/>
    <x v="26"/>
    <x v="1"/>
    <x v="26"/>
    <n v="1393000"/>
  </r>
  <r>
    <s v="Economía"/>
    <x v="1"/>
    <x v="1"/>
    <x v="1"/>
    <n v="464000"/>
  </r>
  <r>
    <s v="Economía"/>
    <x v="40"/>
    <x v="1"/>
    <x v="40"/>
    <n v="520000"/>
  </r>
  <r>
    <s v="Economía"/>
    <x v="38"/>
    <x v="1"/>
    <x v="38"/>
    <n v="520000"/>
  </r>
  <r>
    <s v="Economía"/>
    <x v="0"/>
    <x v="0"/>
    <x v="0"/>
    <n v="8475000"/>
  </r>
  <r>
    <s v="Económia"/>
    <x v="4"/>
    <x v="2"/>
    <x v="4"/>
    <n v="1393000"/>
  </r>
  <r>
    <s v="Economía"/>
    <x v="8"/>
    <x v="1"/>
    <x v="8"/>
    <n v="212500"/>
  </r>
  <r>
    <s v="Economía"/>
    <x v="27"/>
    <x v="0"/>
    <x v="27"/>
    <n v="212500"/>
  </r>
  <r>
    <s v="Trabajo Social"/>
    <x v="18"/>
    <x v="2"/>
    <x v="18"/>
    <n v="2800000"/>
  </r>
  <r>
    <s v="Trabajo Social"/>
    <x v="18"/>
    <x v="2"/>
    <x v="18"/>
    <n v="700000"/>
  </r>
  <r>
    <s v="Trabajo Social"/>
    <x v="18"/>
    <x v="2"/>
    <x v="18"/>
    <n v="700000"/>
  </r>
  <r>
    <s v="Trabajo Social"/>
    <x v="17"/>
    <x v="1"/>
    <x v="17"/>
    <n v="1567000"/>
  </r>
  <r>
    <s v="Trabajo Social"/>
    <x v="45"/>
    <x v="1"/>
    <x v="45"/>
    <n v="1567000"/>
  </r>
  <r>
    <s v="Trabajo Social"/>
    <x v="9"/>
    <x v="0"/>
    <x v="9"/>
    <n v="1500000"/>
  </r>
  <r>
    <s v="Trabajo Social"/>
    <x v="9"/>
    <x v="0"/>
    <x v="9"/>
    <n v="3700000"/>
  </r>
  <r>
    <s v="Trabajo Social"/>
    <x v="9"/>
    <x v="0"/>
    <x v="9"/>
    <n v="1900000"/>
  </r>
  <r>
    <s v="Trabajo Social"/>
    <x v="9"/>
    <x v="0"/>
    <x v="9"/>
    <n v="600000"/>
  </r>
  <r>
    <s v="Trabajo Social"/>
    <x v="5"/>
    <x v="1"/>
    <x v="5"/>
    <n v="587000"/>
  </r>
  <r>
    <s v="Trabajo Social"/>
    <x v="5"/>
    <x v="1"/>
    <x v="5"/>
    <n v="587000"/>
  </r>
  <r>
    <s v="Trabajo Social"/>
    <x v="4"/>
    <x v="2"/>
    <x v="4"/>
    <n v="500000"/>
  </r>
  <r>
    <s v="Trabajo Social"/>
    <x v="4"/>
    <x v="2"/>
    <x v="4"/>
    <n v="810000"/>
  </r>
  <r>
    <s v="Trabajo Social"/>
    <x v="4"/>
    <x v="2"/>
    <x v="4"/>
    <n v="3000000"/>
  </r>
  <r>
    <s v="Trabajo Social"/>
    <x v="34"/>
    <x v="2"/>
    <x v="34"/>
    <n v="950000"/>
  </r>
  <r>
    <s v="Trabajo Social"/>
    <x v="34"/>
    <x v="2"/>
    <x v="34"/>
    <n v="1400000"/>
  </r>
  <r>
    <s v="Trabajo Social"/>
    <x v="11"/>
    <x v="1"/>
    <x v="11"/>
    <n v="2100000"/>
  </r>
  <r>
    <s v="Trabajo Social"/>
    <x v="11"/>
    <x v="1"/>
    <x v="11"/>
    <n v="250000"/>
  </r>
  <r>
    <s v="Trabajo Social"/>
    <x v="13"/>
    <x v="1"/>
    <x v="13"/>
    <n v="783683"/>
  </r>
  <r>
    <s v="Trabajo Social"/>
    <x v="26"/>
    <x v="1"/>
    <x v="26"/>
    <n v="1567000"/>
  </r>
  <r>
    <s v="Trabajo Social"/>
    <x v="1"/>
    <x v="1"/>
    <x v="1"/>
    <n v="783000"/>
  </r>
  <r>
    <s v="Trabajo Social"/>
    <x v="3"/>
    <x v="0"/>
    <x v="3"/>
    <n v="783000"/>
  </r>
  <r>
    <s v="Trabajo Social"/>
    <x v="27"/>
    <x v="0"/>
    <x v="27"/>
    <n v="200000"/>
  </r>
  <r>
    <s v="Trabajo Social"/>
    <x v="15"/>
    <x v="1"/>
    <x v="15"/>
    <n v="1660981"/>
  </r>
  <r>
    <s v="Negocios Y Relaciones Internacionales"/>
    <x v="18"/>
    <x v="2"/>
    <x v="18"/>
    <n v="1000000"/>
  </r>
  <r>
    <s v="Negocios Y Relaciones Internacionales"/>
    <x v="18"/>
    <x v="2"/>
    <x v="18"/>
    <n v="7200000"/>
  </r>
  <r>
    <s v="Negocios Y Relaciones Internacionales"/>
    <x v="17"/>
    <x v="1"/>
    <x v="17"/>
    <n v="2000000"/>
  </r>
  <r>
    <s v="Negocios Y Relaciones Internacionales"/>
    <x v="15"/>
    <x v="1"/>
    <x v="15"/>
    <n v="2100000"/>
  </r>
  <r>
    <s v="Negocios Y Relaciones Internacionales"/>
    <x v="45"/>
    <x v="1"/>
    <x v="45"/>
    <n v="2100000"/>
  </r>
  <r>
    <s v="Negocios Y Relaciones Internacionales"/>
    <x v="9"/>
    <x v="0"/>
    <x v="9"/>
    <n v="2800000"/>
  </r>
  <r>
    <s v="Negocios Y Relaciones Internacionales"/>
    <x v="9"/>
    <x v="0"/>
    <x v="9"/>
    <n v="4000000"/>
  </r>
  <r>
    <s v="Negocios Y Relaciones Internacionales"/>
    <x v="9"/>
    <x v="0"/>
    <x v="9"/>
    <n v="2600000"/>
  </r>
  <r>
    <s v="Negocios Y Relaciones Internacionales"/>
    <x v="9"/>
    <x v="0"/>
    <x v="9"/>
    <n v="1000000"/>
  </r>
  <r>
    <s v="Negocios Y Relaciones Internacionales"/>
    <x v="9"/>
    <x v="0"/>
    <x v="9"/>
    <n v="3200000"/>
  </r>
  <r>
    <s v="Negocios Y Relaciones Internacionales"/>
    <x v="9"/>
    <x v="0"/>
    <x v="9"/>
    <n v="2800000"/>
  </r>
  <r>
    <s v="Negocios Y Relaciones Internacionales"/>
    <x v="4"/>
    <x v="2"/>
    <x v="4"/>
    <n v="1536000"/>
  </r>
  <r>
    <s v="Negocios Y Relaciones Internacionales"/>
    <x v="11"/>
    <x v="1"/>
    <x v="11"/>
    <n v="1920000"/>
  </r>
  <r>
    <s v="Negocios Y Relaciones Internacionales"/>
    <x v="1"/>
    <x v="1"/>
    <x v="1"/>
    <n v="1152000"/>
  </r>
  <r>
    <s v="Negocios Y Relaciones Internacionales"/>
    <x v="26"/>
    <x v="1"/>
    <x v="26"/>
    <n v="1152000"/>
  </r>
  <r>
    <s v="Negocios Y Relaciones Internacionales"/>
    <x v="13"/>
    <x v="1"/>
    <x v="13"/>
    <n v="768000"/>
  </r>
  <r>
    <s v="Negocios Y Relaciones Internacionales"/>
    <x v="33"/>
    <x v="1"/>
    <x v="33"/>
    <n v="1536000"/>
  </r>
  <r>
    <s v="Negocios Y Relaciones Internacionales"/>
    <x v="0"/>
    <x v="0"/>
    <x v="0"/>
    <n v="5377000"/>
  </r>
  <r>
    <s v="Negocios Y Relaciones Internacionales"/>
    <x v="27"/>
    <x v="0"/>
    <x v="27"/>
    <n v="768000"/>
  </r>
  <r>
    <s v="Negocios Y Relaciones Internacionales"/>
    <x v="8"/>
    <x v="1"/>
    <x v="8"/>
    <n v="768000"/>
  </r>
  <r>
    <s v="Negocios Y Relaciones Internacionales"/>
    <x v="34"/>
    <x v="2"/>
    <x v="34"/>
    <n v="4605000"/>
  </r>
  <r>
    <s v="Negocios Y Relaciones Internacionales"/>
    <x v="40"/>
    <x v="1"/>
    <x v="40"/>
    <n v="633344"/>
  </r>
  <r>
    <s v="Finanzas Y Comercio Internacional"/>
    <x v="0"/>
    <x v="0"/>
    <x v="0"/>
    <n v="62160000"/>
  </r>
  <r>
    <s v="Finanzas Y Comercio Internacional"/>
    <x v="18"/>
    <x v="2"/>
    <x v="18"/>
    <n v="3000000"/>
  </r>
  <r>
    <s v="Finanzas Y Comercio Internacional"/>
    <x v="15"/>
    <x v="1"/>
    <x v="15"/>
    <n v="1630000"/>
  </r>
  <r>
    <s v="Finanzas Y Comercio Internacional"/>
    <x v="11"/>
    <x v="1"/>
    <x v="11"/>
    <n v="250000"/>
  </r>
  <r>
    <s v="Finanzas Y Comercio Internacional"/>
    <x v="11"/>
    <x v="1"/>
    <x v="11"/>
    <n v="1500000"/>
  </r>
  <r>
    <s v="Finanzas Y Comercio Internacional"/>
    <x v="34"/>
    <x v="2"/>
    <x v="34"/>
    <n v="4050000"/>
  </r>
  <r>
    <s v="Finanzas Y Comercio Internacional"/>
    <x v="13"/>
    <x v="1"/>
    <x v="13"/>
    <n v="1215680"/>
  </r>
  <r>
    <s v="Finanzas Y Comercio Internacional"/>
    <x v="26"/>
    <x v="1"/>
    <x v="26"/>
    <n v="1629000"/>
  </r>
  <r>
    <s v="Finanzas Y Comercio Internacional"/>
    <x v="9"/>
    <x v="0"/>
    <x v="9"/>
    <n v="2036000"/>
  </r>
  <r>
    <s v="Finanzas Y Comercio Internacional"/>
    <x v="40"/>
    <x v="1"/>
    <x v="40"/>
    <n v="450000"/>
  </r>
  <r>
    <s v="Finanzas Y Comercio Internacional"/>
    <x v="3"/>
    <x v="0"/>
    <x v="3"/>
    <n v="2520000"/>
  </r>
  <r>
    <s v="Finanzas Y Comercio Internacional"/>
    <x v="27"/>
    <x v="0"/>
    <x v="27"/>
    <n v="2444444"/>
  </r>
  <r>
    <s v="Finanzas Y Comercio Internacional"/>
    <x v="1"/>
    <x v="1"/>
    <x v="1"/>
    <n v="754636"/>
  </r>
  <r>
    <s v="Ciencias Economicas Y Sociales"/>
    <x v="18"/>
    <x v="2"/>
    <x v="18"/>
    <n v="5200000"/>
  </r>
  <r>
    <s v="Ciencias Economicas Y Sociales"/>
    <x v="15"/>
    <x v="1"/>
    <x v="15"/>
    <n v="2324000"/>
  </r>
  <r>
    <s v="Ciencias Economicas Y Sociales"/>
    <x v="17"/>
    <x v="1"/>
    <x v="17"/>
    <n v="1743000"/>
  </r>
  <r>
    <s v="Ciencias Economicas Y Sociales"/>
    <x v="9"/>
    <x v="0"/>
    <x v="9"/>
    <n v="11800000"/>
  </r>
  <r>
    <s v="Ciencias Economicas Y Sociales"/>
    <x v="9"/>
    <x v="0"/>
    <x v="9"/>
    <n v="2000000"/>
  </r>
  <r>
    <s v="Ciencias Economicas Y Sociales"/>
    <x v="9"/>
    <x v="0"/>
    <x v="9"/>
    <n v="6000000"/>
  </r>
  <r>
    <s v="Ciencias Economicas Y Sociales"/>
    <x v="5"/>
    <x v="1"/>
    <x v="5"/>
    <n v="2906000"/>
  </r>
  <r>
    <s v="Ciencias Economicas Y Sociales"/>
    <x v="4"/>
    <x v="2"/>
    <x v="4"/>
    <n v="8137000"/>
  </r>
  <r>
    <s v="Ciencias Economicas Y Sociales"/>
    <x v="11"/>
    <x v="1"/>
    <x v="11"/>
    <n v="6974000"/>
  </r>
  <r>
    <s v="Ciencias Economicas Y Sociales"/>
    <x v="34"/>
    <x v="2"/>
    <x v="34"/>
    <n v="2906000"/>
  </r>
  <r>
    <s v="Ciencias Economicas Y Sociales"/>
    <x v="13"/>
    <x v="1"/>
    <x v="13"/>
    <n v="1088000"/>
  </r>
  <r>
    <s v="Ciencias Economicas Y Sociales"/>
    <x v="26"/>
    <x v="1"/>
    <x v="26"/>
    <n v="3487000"/>
  </r>
  <r>
    <s v="Ciencias Economicas Y Sociales"/>
    <x v="1"/>
    <x v="1"/>
    <x v="1"/>
    <n v="1744000"/>
  </r>
  <r>
    <s v="Ciencias Economicas Y Sociales"/>
    <x v="40"/>
    <x v="1"/>
    <x v="40"/>
    <n v="1162000"/>
  </r>
  <r>
    <s v="Ciencias Economicas Y Sociales"/>
    <x v="7"/>
    <x v="1"/>
    <x v="7"/>
    <n v="1162000"/>
  </r>
  <r>
    <s v="Ciencias Economicas Y Sociales"/>
    <x v="27"/>
    <x v="0"/>
    <x v="27"/>
    <n v="1742584"/>
  </r>
  <r>
    <s v="Ciencias Economicas Y Sociales"/>
    <x v="15"/>
    <x v="1"/>
    <x v="15"/>
    <n v="14400000"/>
  </r>
  <r>
    <s v="Ciencias Economicas Y Sociales"/>
    <x v="18"/>
    <x v="2"/>
    <x v="18"/>
    <n v="1500000"/>
  </r>
  <r>
    <s v="Ciencias Economicas Y Sociales"/>
    <x v="15"/>
    <x v="1"/>
    <x v="15"/>
    <n v="1200000"/>
  </r>
  <r>
    <s v="Ciencias Economicas Y Sociales"/>
    <x v="9"/>
    <x v="0"/>
    <x v="9"/>
    <n v="611000"/>
  </r>
  <r>
    <s v="Ciencias Economicas Y Sociales"/>
    <x v="4"/>
    <x v="2"/>
    <x v="4"/>
    <n v="1680000"/>
  </r>
  <r>
    <s v="Ciencias Economicas Y Sociales"/>
    <x v="11"/>
    <x v="1"/>
    <x v="11"/>
    <n v="720000"/>
  </r>
  <r>
    <s v="Ciencias Economicas Y Sociales"/>
    <x v="13"/>
    <x v="1"/>
    <x v="13"/>
    <n v="230000"/>
  </r>
  <r>
    <s v="Ciencias Economicas Y Sociales"/>
    <x v="26"/>
    <x v="1"/>
    <x v="26"/>
    <n v="480000"/>
  </r>
  <r>
    <s v="Ciencias Economicas Y Sociales"/>
    <x v="1"/>
    <x v="1"/>
    <x v="1"/>
    <n v="152729"/>
  </r>
  <r>
    <s v="Ciencias Economicas Y Sociales"/>
    <x v="5"/>
    <x v="1"/>
    <x v="5"/>
    <n v="720000"/>
  </r>
  <r>
    <s v="Ciencias Economicas Y Sociales"/>
    <x v="34"/>
    <x v="2"/>
    <x v="34"/>
    <n v="480000"/>
  </r>
  <r>
    <s v="Ciencias Economicas Y Sociales"/>
    <x v="0"/>
    <x v="0"/>
    <x v="0"/>
    <n v="1200000"/>
  </r>
  <r>
    <s v="Ciencias Economicas Y Sociales"/>
    <x v="8"/>
    <x v="1"/>
    <x v="8"/>
    <n v="152000"/>
  </r>
  <r>
    <s v="Ciencias Economicas Y Sociales"/>
    <x v="3"/>
    <x v="0"/>
    <x v="3"/>
    <n v="225671"/>
  </r>
  <r>
    <s v="Maestría En Estudios Y Gestion Del Desarrollo"/>
    <x v="18"/>
    <x v="2"/>
    <x v="18"/>
    <n v="1100000"/>
  </r>
  <r>
    <s v="Maestría En Estudios Y Gestion Del Desarrollo"/>
    <x v="18"/>
    <x v="2"/>
    <x v="18"/>
    <n v="1300000"/>
  </r>
  <r>
    <s v="Maestría En Estudios Y Gestion Del Desarrollo"/>
    <x v="15"/>
    <x v="1"/>
    <x v="15"/>
    <n v="1910000"/>
  </r>
  <r>
    <s v="Maestría En Estudios Y Gestion Del Desarrollo"/>
    <x v="100"/>
    <x v="2"/>
    <x v="100"/>
    <n v="2727000"/>
  </r>
  <r>
    <s v="Maestría En Estudios Y Gestion Del Desarrollo"/>
    <x v="9"/>
    <x v="0"/>
    <x v="9"/>
    <n v="3272000"/>
  </r>
  <r>
    <s v="Maestría En Estudios Y Gestion Del Desarrollo"/>
    <x v="4"/>
    <x v="2"/>
    <x v="4"/>
    <n v="2727000"/>
  </r>
  <r>
    <s v="Maestría En Estudios Y Gestion Del Desarrollo"/>
    <x v="11"/>
    <x v="1"/>
    <x v="11"/>
    <n v="2180000"/>
  </r>
  <r>
    <s v="Maestría En Estudios Y Gestion Del Desarrollo"/>
    <x v="13"/>
    <x v="1"/>
    <x v="13"/>
    <n v="410000"/>
  </r>
  <r>
    <s v="Maestría En Estudios Y Gestion Del Desarrollo"/>
    <x v="26"/>
    <x v="1"/>
    <x v="26"/>
    <n v="682000"/>
  </r>
  <r>
    <s v="Maestría En Estudios Y Gestion Del Desarrollo"/>
    <x v="1"/>
    <x v="1"/>
    <x v="1"/>
    <n v="272000"/>
  </r>
  <r>
    <s v="Maestría En Estudios Y Gestion Del Desarrollo"/>
    <x v="0"/>
    <x v="0"/>
    <x v="0"/>
    <n v="3545000"/>
  </r>
  <r>
    <s v="Maestría En Estudios Y Gestion Del Desarrollo"/>
    <x v="5"/>
    <x v="1"/>
    <x v="5"/>
    <n v="1910000"/>
  </r>
  <r>
    <s v="Maestría En Estudios Y Gestion Del Desarrollo"/>
    <x v="34"/>
    <x v="2"/>
    <x v="34"/>
    <n v="1090000"/>
  </r>
  <r>
    <s v="Maestría En Estudios Y Gestion Del Desarrollo"/>
    <x v="27"/>
    <x v="0"/>
    <x v="27"/>
    <n v="259350"/>
  </r>
  <r>
    <s v="Especialización En Gerencia Financiera"/>
    <x v="15"/>
    <x v="1"/>
    <x v="15"/>
    <n v="1905000"/>
  </r>
  <r>
    <s v="Especialización En Gerencia Financiera"/>
    <x v="15"/>
    <x v="1"/>
    <x v="15"/>
    <n v="318000"/>
  </r>
  <r>
    <s v="Especialización En Gerencia Financiera"/>
    <x v="11"/>
    <x v="1"/>
    <x v="11"/>
    <n v="762000"/>
  </r>
  <r>
    <s v="Especialización En Gerencia Financiera"/>
    <x v="26"/>
    <x v="1"/>
    <x v="26"/>
    <n v="508000"/>
  </r>
  <r>
    <s v="Especialización En Gerencia Financiera"/>
    <x v="3"/>
    <x v="0"/>
    <x v="3"/>
    <n v="380000"/>
  </r>
  <r>
    <s v="Especialización En Gerencia Financiera"/>
    <x v="11"/>
    <x v="1"/>
    <x v="11"/>
    <n v="127000"/>
  </r>
  <r>
    <s v="Espec. En Planeación, Gestion Y Control Del Desarrollo Social"/>
    <x v="11"/>
    <x v="1"/>
    <x v="11"/>
    <n v="570000"/>
  </r>
  <r>
    <s v="Espec. En Planeación, Gestion Y Control Del Desarrollo Social"/>
    <x v="13"/>
    <x v="1"/>
    <x v="13"/>
    <n v="113000"/>
  </r>
  <r>
    <s v="Espec. En Planeación, Gestion Y Control Del Desarrollo Social"/>
    <x v="26"/>
    <x v="1"/>
    <x v="26"/>
    <n v="190000"/>
  </r>
  <r>
    <s v="Espec. En Planeación, Gestion Y Control Del Desarrollo Social"/>
    <x v="0"/>
    <x v="0"/>
    <x v="0"/>
    <n v="2100000"/>
  </r>
  <r>
    <s v="Espec. En Planeación, Gestion Y Control Del Desarrollo Social"/>
    <x v="34"/>
    <x v="2"/>
    <x v="34"/>
    <n v="645000"/>
  </r>
  <r>
    <s v="Espec. En Planeación, Gestion Y Control Del Desarrollo Social"/>
    <x v="1"/>
    <x v="1"/>
    <x v="1"/>
    <n v="114000"/>
  </r>
  <r>
    <s v="Espec. En Planeación, Gestion Y Control Del Desarrollo Social"/>
    <x v="8"/>
    <x v="1"/>
    <x v="8"/>
    <n v="268000"/>
  </r>
  <r>
    <s v="Espec. En Consultoría En Familia Y Redes Sociales"/>
    <x v="15"/>
    <x v="1"/>
    <x v="15"/>
    <n v="622000"/>
  </r>
  <r>
    <s v="Espec. En Consultoría En Familia Y Redes Sociales"/>
    <x v="45"/>
    <x v="1"/>
    <x v="45"/>
    <n v="444000"/>
  </r>
  <r>
    <s v="Espec. En Consultoría En Familia Y Redes Sociales"/>
    <x v="11"/>
    <x v="1"/>
    <x v="11"/>
    <n v="889000"/>
  </r>
  <r>
    <s v="Espec. En Consultoría En Familia Y Redes Sociales"/>
    <x v="26"/>
    <x v="1"/>
    <x v="26"/>
    <n v="800000"/>
  </r>
  <r>
    <s v="Espec. En Consultoría En Familia Y Redes Sociales"/>
    <x v="18"/>
    <x v="2"/>
    <x v="18"/>
    <n v="850000"/>
  </r>
  <r>
    <s v="Espec. En Consultoría En Familia Y Redes Sociales"/>
    <x v="66"/>
    <x v="0"/>
    <x v="66"/>
    <n v="146400"/>
  </r>
  <r>
    <s v="Maestría En Gestion Documental Y Administración De Archivos"/>
    <x v="15"/>
    <x v="1"/>
    <x v="15"/>
    <n v="6060000"/>
  </r>
  <r>
    <s v="Maestría En Gestion Documental Y Administración De Archivos"/>
    <x v="11"/>
    <x v="1"/>
    <x v="11"/>
    <n v="1385000"/>
  </r>
  <r>
    <s v="Maestría En Gestion Documental Y Administración De Archivos"/>
    <x v="5"/>
    <x v="1"/>
    <x v="5"/>
    <n v="1039000"/>
  </r>
  <r>
    <s v="Maestría En Gestion Documental Y Administración De Archivos"/>
    <x v="4"/>
    <x v="2"/>
    <x v="4"/>
    <n v="1472000"/>
  </r>
  <r>
    <s v="Maestría En Gestion Documental Y Administración De Archivos"/>
    <x v="13"/>
    <x v="1"/>
    <x v="13"/>
    <n v="347000"/>
  </r>
  <r>
    <s v="Maestría En Gestion Documental Y Administración De Archivos"/>
    <x v="1"/>
    <x v="1"/>
    <x v="1"/>
    <n v="347000"/>
  </r>
  <r>
    <s v="Maestría En Gestion Documental Y Administración De Archivos"/>
    <x v="27"/>
    <x v="0"/>
    <x v="27"/>
    <n v="175000"/>
  </r>
  <r>
    <s v="Maestría En Gestion Documental Y Administración De Archivos"/>
    <x v="8"/>
    <x v="1"/>
    <x v="8"/>
    <n v="175000"/>
  </r>
  <r>
    <s v="Sistemas De Información, Bibliotecología Y Archivística"/>
    <x v="18"/>
    <x v="2"/>
    <x v="18"/>
    <n v="2700000"/>
  </r>
  <r>
    <s v="Sistemas De Información, Bibliotecología Y Archivística"/>
    <x v="15"/>
    <x v="1"/>
    <x v="15"/>
    <n v="3290000"/>
  </r>
  <r>
    <s v="Sistemas De Información, Bibliotecología Y Archivística"/>
    <x v="17"/>
    <x v="1"/>
    <x v="17"/>
    <n v="3290000"/>
  </r>
  <r>
    <s v="Sistemas De Información, Bibliotecología Y Archivística"/>
    <x v="5"/>
    <x v="1"/>
    <x v="5"/>
    <n v="1234000"/>
  </r>
  <r>
    <s v="Sistemas De Información, Bibliotecología Y Archivística"/>
    <x v="4"/>
    <x v="2"/>
    <x v="4"/>
    <n v="2056000"/>
  </r>
  <r>
    <s v="Sistemas De Información, Bibliotecología Y Archivística"/>
    <x v="11"/>
    <x v="1"/>
    <x v="11"/>
    <n v="2468000"/>
  </r>
  <r>
    <s v="Sistemas De Información, Bibliotecología Y Archivística"/>
    <x v="34"/>
    <x v="2"/>
    <x v="34"/>
    <n v="1235000"/>
  </r>
  <r>
    <s v="Sistemas De Información, Bibliotecología Y Archivística"/>
    <x v="13"/>
    <x v="1"/>
    <x v="13"/>
    <n v="412000"/>
  </r>
  <r>
    <s v="Sistemas De Información, Bibliotecología Y Archivística"/>
    <x v="1"/>
    <x v="1"/>
    <x v="1"/>
    <n v="1234000"/>
  </r>
  <r>
    <s v="Sistemas De Información, Bibliotecología Y Archivística"/>
    <x v="26"/>
    <x v="1"/>
    <x v="26"/>
    <n v="2056000"/>
  </r>
  <r>
    <s v="Sistemas De Información, Bibliotecología Y Archivística"/>
    <x v="3"/>
    <x v="0"/>
    <x v="3"/>
    <n v="2056452"/>
  </r>
  <r>
    <s v="Sistemas De Información, Bibliotecología Y Archivística"/>
    <x v="8"/>
    <x v="1"/>
    <x v="8"/>
    <n v="1645161"/>
  </r>
  <r>
    <s v="Sistemas De Información, Bibliotecología Y Archivística"/>
    <x v="27"/>
    <x v="0"/>
    <x v="27"/>
    <n v="1499171"/>
  </r>
  <r>
    <s v="Ciencias Economicas Y Sociales"/>
    <x v="19"/>
    <x v="2"/>
    <x v="19"/>
    <n v="10816"/>
  </r>
  <r>
    <s v="Ciencias Economicas Y Sociales"/>
    <x v="20"/>
    <x v="2"/>
    <x v="20"/>
    <n v="176800"/>
  </r>
  <r>
    <s v="Ciencias Economicas Y Sociales"/>
    <x v="21"/>
    <x v="2"/>
    <x v="21"/>
    <n v="83200"/>
  </r>
  <r>
    <s v="Ciencias Economicas Y Sociales"/>
    <x v="22"/>
    <x v="2"/>
    <x v="22"/>
    <n v="62400"/>
  </r>
  <r>
    <s v="Ciencias Economicas Y Sociales"/>
    <x v="23"/>
    <x v="2"/>
    <x v="23"/>
    <n v="41600"/>
  </r>
  <r>
    <s v="Ciencias Economicas Y Sociales"/>
    <x v="24"/>
    <x v="2"/>
    <x v="24"/>
    <n v="249600"/>
  </r>
  <r>
    <s v="Economía"/>
    <x v="19"/>
    <x v="2"/>
    <x v="19"/>
    <n v="4306"/>
  </r>
  <r>
    <s v="Economía"/>
    <x v="20"/>
    <x v="2"/>
    <x v="20"/>
    <n v="70390"/>
  </r>
  <r>
    <s v="Economía"/>
    <x v="21"/>
    <x v="2"/>
    <x v="21"/>
    <n v="33125"/>
  </r>
  <r>
    <s v="Economía"/>
    <x v="22"/>
    <x v="2"/>
    <x v="22"/>
    <n v="24843"/>
  </r>
  <r>
    <s v="Economía"/>
    <x v="23"/>
    <x v="2"/>
    <x v="23"/>
    <n v="16562"/>
  </r>
  <r>
    <s v="Economía"/>
    <x v="24"/>
    <x v="2"/>
    <x v="24"/>
    <n v="99374"/>
  </r>
  <r>
    <s v="Trabajo Social"/>
    <x v="19"/>
    <x v="2"/>
    <x v="19"/>
    <n v="8736"/>
  </r>
  <r>
    <s v="Trabajo Social"/>
    <x v="20"/>
    <x v="2"/>
    <x v="20"/>
    <n v="142800"/>
  </r>
  <r>
    <s v="Trabajo Social"/>
    <x v="21"/>
    <x v="2"/>
    <x v="21"/>
    <n v="67200"/>
  </r>
  <r>
    <s v="Trabajo Social"/>
    <x v="22"/>
    <x v="2"/>
    <x v="22"/>
    <n v="50400"/>
  </r>
  <r>
    <s v="Trabajo Social"/>
    <x v="23"/>
    <x v="2"/>
    <x v="23"/>
    <n v="33600"/>
  </r>
  <r>
    <s v="Trabajo Social"/>
    <x v="24"/>
    <x v="2"/>
    <x v="24"/>
    <n v="201600"/>
  </r>
  <r>
    <s v="Negocios Y Relaciones Internacionales"/>
    <x v="19"/>
    <x v="2"/>
    <x v="19"/>
    <n v="17056"/>
  </r>
  <r>
    <s v="Negocios Y Relaciones Internacionales"/>
    <x v="20"/>
    <x v="2"/>
    <x v="20"/>
    <n v="278800"/>
  </r>
  <r>
    <s v="Negocios Y Relaciones Internacionales"/>
    <x v="21"/>
    <x v="2"/>
    <x v="21"/>
    <n v="131200"/>
  </r>
  <r>
    <s v="Negocios Y Relaciones Internacionales"/>
    <x v="22"/>
    <x v="2"/>
    <x v="22"/>
    <n v="98400"/>
  </r>
  <r>
    <s v="Negocios Y Relaciones Internacionales"/>
    <x v="23"/>
    <x v="2"/>
    <x v="23"/>
    <n v="65600"/>
  </r>
  <r>
    <s v="Negocios Y Relaciones Internacionales"/>
    <x v="24"/>
    <x v="2"/>
    <x v="24"/>
    <n v="393600"/>
  </r>
  <r>
    <s v="Finanzas Y Comercio Internacional"/>
    <x v="19"/>
    <x v="2"/>
    <x v="19"/>
    <n v="6240"/>
  </r>
  <r>
    <s v="Finanzas Y Comercio Internacional"/>
    <x v="20"/>
    <x v="2"/>
    <x v="20"/>
    <n v="102000.00000000001"/>
  </r>
  <r>
    <s v="Finanzas Y Comercio Internacional"/>
    <x v="21"/>
    <x v="2"/>
    <x v="21"/>
    <n v="48000"/>
  </r>
  <r>
    <s v="Finanzas Y Comercio Internacional"/>
    <x v="22"/>
    <x v="2"/>
    <x v="22"/>
    <n v="36000"/>
  </r>
  <r>
    <s v="Finanzas Y Comercio Internacional"/>
    <x v="23"/>
    <x v="2"/>
    <x v="23"/>
    <n v="24000"/>
  </r>
  <r>
    <s v="Finanzas Y Comercio Internacional"/>
    <x v="24"/>
    <x v="2"/>
    <x v="24"/>
    <n v="144000"/>
  </r>
  <r>
    <s v="Ciencias Economicas Y Sociales"/>
    <x v="19"/>
    <x v="2"/>
    <x v="19"/>
    <n v="4306"/>
  </r>
  <r>
    <s v="Ciencias Economicas Y Sociales"/>
    <x v="20"/>
    <x v="2"/>
    <x v="20"/>
    <n v="70390"/>
  </r>
  <r>
    <s v="Ciencias Economicas Y Sociales"/>
    <x v="21"/>
    <x v="2"/>
    <x v="21"/>
    <n v="33125"/>
  </r>
  <r>
    <s v="Ciencias Economicas Y Sociales"/>
    <x v="22"/>
    <x v="2"/>
    <x v="22"/>
    <n v="24843"/>
  </r>
  <r>
    <s v="Ciencias Economicas Y Sociales"/>
    <x v="23"/>
    <x v="2"/>
    <x v="23"/>
    <n v="16562"/>
  </r>
  <r>
    <s v="Ciencias Economicas Y Sociales"/>
    <x v="24"/>
    <x v="2"/>
    <x v="24"/>
    <n v="99374"/>
  </r>
  <r>
    <s v="Maestría En Estudios Y Gestion Del Desarrollo"/>
    <x v="19"/>
    <x v="2"/>
    <x v="19"/>
    <n v="10664"/>
  </r>
  <r>
    <s v="Maestría En Estudios Y Gestion Del Desarrollo"/>
    <x v="20"/>
    <x v="2"/>
    <x v="20"/>
    <n v="174318"/>
  </r>
  <r>
    <s v="Maestría En Estudios Y Gestion Del Desarrollo"/>
    <x v="21"/>
    <x v="2"/>
    <x v="21"/>
    <n v="82032"/>
  </r>
  <r>
    <s v="Maestría En Estudios Y Gestion Del Desarrollo"/>
    <x v="22"/>
    <x v="2"/>
    <x v="22"/>
    <n v="61524"/>
  </r>
  <r>
    <s v="Maestría En Estudios Y Gestion Del Desarrollo"/>
    <x v="23"/>
    <x v="2"/>
    <x v="23"/>
    <n v="41016"/>
  </r>
  <r>
    <s v="Maestría En Estudios Y Gestion Del Desarrollo"/>
    <x v="24"/>
    <x v="2"/>
    <x v="24"/>
    <n v="246096"/>
  </r>
  <r>
    <s v="Espec. En Consultoría En Familia Y Redes Sociales"/>
    <x v="19"/>
    <x v="2"/>
    <x v="19"/>
    <n v="4306"/>
  </r>
  <r>
    <s v="Espec. En Consultoría En Familia Y Redes Sociales"/>
    <x v="20"/>
    <x v="2"/>
    <x v="20"/>
    <n v="70390"/>
  </r>
  <r>
    <s v="Espec. En Consultoría En Familia Y Redes Sociales"/>
    <x v="21"/>
    <x v="2"/>
    <x v="21"/>
    <n v="33125"/>
  </r>
  <r>
    <s v="Espec. En Consultoría En Familia Y Redes Sociales"/>
    <x v="22"/>
    <x v="2"/>
    <x v="22"/>
    <n v="24843"/>
  </r>
  <r>
    <s v="Espec. En Consultoría En Familia Y Redes Sociales"/>
    <x v="23"/>
    <x v="2"/>
    <x v="23"/>
    <n v="16562"/>
  </r>
  <r>
    <s v="Espec. En Consultoría En Familia Y Redes Sociales"/>
    <x v="24"/>
    <x v="2"/>
    <x v="24"/>
    <n v="99374"/>
  </r>
  <r>
    <s v="Sistemas De Información, Bibliotecología Y Archivística"/>
    <x v="19"/>
    <x v="2"/>
    <x v="19"/>
    <n v="5616"/>
  </r>
  <r>
    <s v="Sistemas De Información, Bibliotecología Y Archivística"/>
    <x v="20"/>
    <x v="2"/>
    <x v="20"/>
    <n v="91800"/>
  </r>
  <r>
    <s v="Sistemas De Información, Bibliotecología Y Archivística"/>
    <x v="21"/>
    <x v="2"/>
    <x v="21"/>
    <n v="43200"/>
  </r>
  <r>
    <s v="Sistemas De Información, Bibliotecología Y Archivística"/>
    <x v="22"/>
    <x v="2"/>
    <x v="22"/>
    <n v="32400"/>
  </r>
  <r>
    <s v="Sistemas De Información, Bibliotecología Y Archivística"/>
    <x v="23"/>
    <x v="2"/>
    <x v="23"/>
    <n v="21600"/>
  </r>
  <r>
    <s v="Sistemas De Información, Bibliotecología Y Archivística"/>
    <x v="24"/>
    <x v="2"/>
    <x v="24"/>
    <n v="129600"/>
  </r>
  <r>
    <s v="Doctorado En Educación Y Sociedad (De)"/>
    <x v="15"/>
    <x v="1"/>
    <x v="101"/>
    <n v="5000000"/>
  </r>
  <r>
    <s v="Doctorado En Educación Y Sociedad (De)"/>
    <x v="15"/>
    <x v="1"/>
    <x v="101"/>
    <n v="5000000"/>
  </r>
  <r>
    <s v="Doctorado En Educación Y Sociedad (De)"/>
    <x v="45"/>
    <x v="1"/>
    <x v="45"/>
    <n v="91750896"/>
  </r>
  <r>
    <s v="Doctorado En Educación Y Sociedad (De)"/>
    <x v="45"/>
    <x v="1"/>
    <x v="45"/>
    <n v="110733840"/>
  </r>
  <r>
    <s v="Doctorado En Educación Y Sociedad (De)"/>
    <x v="45"/>
    <x v="1"/>
    <x v="45"/>
    <n v="24590160"/>
  </r>
  <r>
    <s v="Doctorado En Educación Y Sociedad (De)"/>
    <x v="45"/>
    <x v="1"/>
    <x v="45"/>
    <n v="21077280"/>
  </r>
  <r>
    <s v="Doctorado En Educación Y Sociedad (De)"/>
    <x v="45"/>
    <x v="1"/>
    <x v="45"/>
    <n v="68500224"/>
  </r>
  <r>
    <s v="Doctorado En Educación Y Sociedad (De)"/>
    <x v="45"/>
    <x v="1"/>
    <x v="45"/>
    <n v="26346240"/>
  </r>
  <r>
    <s v="Doctorado En Educación Y Sociedad (De)"/>
    <x v="45"/>
    <x v="1"/>
    <x v="45"/>
    <n v="52692480"/>
  </r>
  <r>
    <s v="Doctorado En Educación Y Sociedad (De)"/>
    <x v="45"/>
    <x v="1"/>
    <x v="45"/>
    <n v="780480"/>
  </r>
  <r>
    <s v="Doctorado En Educación Y Sociedad (De)"/>
    <x v="45"/>
    <x v="1"/>
    <x v="45"/>
    <n v="10146240"/>
  </r>
  <r>
    <s v="Doctorado En Educación Y Sociedad (De)"/>
    <x v="45"/>
    <x v="1"/>
    <x v="45"/>
    <n v="11707200"/>
  </r>
  <r>
    <s v="Doctorado En Educación Y Sociedad (De)"/>
    <x v="45"/>
    <x v="1"/>
    <x v="45"/>
    <n v="4682880"/>
  </r>
  <r>
    <s v="Doctorado En Educación Y Sociedad (De)"/>
    <x v="11"/>
    <x v="1"/>
    <x v="11"/>
    <n v="4350000"/>
  </r>
  <r>
    <s v="Doctorado En Educación Y Sociedad (De)"/>
    <x v="11"/>
    <x v="1"/>
    <x v="11"/>
    <n v="2750000"/>
  </r>
  <r>
    <s v="Doctorado En Educación Y Sociedad (De)"/>
    <x v="59"/>
    <x v="1"/>
    <x v="59"/>
    <n v="9000000"/>
  </r>
  <r>
    <s v="Doctorado En Educación Y Sociedad (De)"/>
    <x v="11"/>
    <x v="1"/>
    <x v="11"/>
    <n v="1500000"/>
  </r>
  <r>
    <s v="Doctorado En Educación Y Sociedad (De)"/>
    <x v="11"/>
    <x v="1"/>
    <x v="11"/>
    <n v="1500000"/>
  </r>
  <r>
    <s v="Doctorado En Educación Y Sociedad (De)"/>
    <x v="11"/>
    <x v="1"/>
    <x v="11"/>
    <n v="1500000"/>
  </r>
  <r>
    <s v="Doctorado En Educación Y Sociedad (De)"/>
    <x v="11"/>
    <x v="1"/>
    <x v="11"/>
    <n v="1800000"/>
  </r>
  <r>
    <s v="Doctorado En Educación Y Sociedad (De)"/>
    <x v="11"/>
    <x v="1"/>
    <x v="11"/>
    <n v="1800000"/>
  </r>
  <r>
    <s v="Doctorado En Educación Y Sociedad (De)"/>
    <x v="5"/>
    <x v="1"/>
    <x v="5"/>
    <n v="2500000"/>
  </r>
  <r>
    <s v="Doctorado En Educación Y Sociedad (De)"/>
    <x v="5"/>
    <x v="1"/>
    <x v="5"/>
    <n v="2500000"/>
  </r>
  <r>
    <s v="Doctorado En Educación Y Sociedad (De)"/>
    <x v="4"/>
    <x v="2"/>
    <x v="4"/>
    <n v="3000000"/>
  </r>
  <r>
    <s v="Doctorado En Educación Y Sociedad (De)"/>
    <x v="4"/>
    <x v="2"/>
    <x v="4"/>
    <n v="3000000"/>
  </r>
  <r>
    <s v="Doctorado En Educación Y Sociedad (De)"/>
    <x v="18"/>
    <x v="2"/>
    <x v="18"/>
    <n v="1500000"/>
  </r>
  <r>
    <s v="Doctorado En Educación Y Sociedad (De)"/>
    <x v="18"/>
    <x v="2"/>
    <x v="18"/>
    <n v="1500000"/>
  </r>
  <r>
    <s v="Doctorado En Educación Y Sociedad (De)"/>
    <x v="18"/>
    <x v="2"/>
    <x v="18"/>
    <n v="1500000"/>
  </r>
  <r>
    <s v="Doctorado En Educación Y Sociedad (De)"/>
    <x v="18"/>
    <x v="2"/>
    <x v="18"/>
    <n v="1500000"/>
  </r>
  <r>
    <s v="Doctorado En Educación Y Sociedad (De)"/>
    <x v="18"/>
    <x v="2"/>
    <x v="18"/>
    <n v="1500000"/>
  </r>
  <r>
    <s v="Doctorado En Educación Y Sociedad (De)"/>
    <x v="18"/>
    <x v="2"/>
    <x v="18"/>
    <n v="1500000"/>
  </r>
  <r>
    <s v="Doctorado En Educación Y Sociedad (De)"/>
    <x v="1"/>
    <x v="1"/>
    <x v="1"/>
    <n v="1000000"/>
  </r>
  <r>
    <s v="Doctorado En Educación Y Sociedad (De)"/>
    <x v="1"/>
    <x v="1"/>
    <x v="1"/>
    <n v="800000"/>
  </r>
  <r>
    <s v="Doctorado En Educación Y Sociedad (De)"/>
    <x v="11"/>
    <x v="1"/>
    <x v="11"/>
    <n v="5250000"/>
  </r>
  <r>
    <s v="Doctorado En Educación Y Sociedad (De)"/>
    <x v="35"/>
    <x v="1"/>
    <x v="35"/>
    <n v="250000"/>
  </r>
  <r>
    <s v="Doctorado En Educación Y Sociedad (De)"/>
    <x v="35"/>
    <x v="1"/>
    <x v="35"/>
    <n v="250000"/>
  </r>
  <r>
    <s v="Doctorado En Educación Y Sociedad (De)"/>
    <x v="26"/>
    <x v="1"/>
    <x v="26"/>
    <n v="500000"/>
  </r>
  <r>
    <s v="Doctorado En Educación Y Sociedad (De)"/>
    <x v="26"/>
    <x v="1"/>
    <x v="26"/>
    <n v="400000"/>
  </r>
  <r>
    <s v="Licenciatura En Español Y Lenguas Extranjeras"/>
    <x v="18"/>
    <x v="2"/>
    <x v="18"/>
    <n v="3000000"/>
  </r>
  <r>
    <s v="Licenciatura En Español Y Lenguas Extranjeras"/>
    <x v="15"/>
    <x v="1"/>
    <x v="15"/>
    <n v="4000000"/>
  </r>
  <r>
    <s v="Licenciatura En Español Y Lenguas Extranjeras"/>
    <x v="15"/>
    <x v="1"/>
    <x v="15"/>
    <n v="1800000"/>
  </r>
  <r>
    <s v="Licenciatura En Español Y Lenguas Extranjeras"/>
    <x v="45"/>
    <x v="1"/>
    <x v="45"/>
    <n v="1000000"/>
  </r>
  <r>
    <s v="Licenciatura En Español Y Lenguas Extranjeras"/>
    <x v="45"/>
    <x v="1"/>
    <x v="45"/>
    <n v="1000000"/>
  </r>
  <r>
    <s v="Licenciatura En Español Y Lenguas Extranjeras"/>
    <x v="9"/>
    <x v="0"/>
    <x v="9"/>
    <n v="3000000"/>
  </r>
  <r>
    <s v="Licenciatura En Español Y Lenguas Extranjeras"/>
    <x v="7"/>
    <x v="1"/>
    <x v="7"/>
    <n v="500000"/>
  </r>
  <r>
    <s v="Licenciatura En Español Y Lenguas Extranjeras"/>
    <x v="0"/>
    <x v="0"/>
    <x v="0"/>
    <n v="9500000"/>
  </r>
  <r>
    <s v="Licenciatura En Español Y Lenguas Extranjeras"/>
    <x v="4"/>
    <x v="2"/>
    <x v="4"/>
    <n v="3000000"/>
  </r>
  <r>
    <s v="Licenciatura En Español Y Lenguas Extranjeras"/>
    <x v="11"/>
    <x v="1"/>
    <x v="11"/>
    <n v="2000000"/>
  </r>
  <r>
    <s v="Licenciatura En Español Y Lenguas Extranjeras"/>
    <x v="11"/>
    <x v="1"/>
    <x v="11"/>
    <n v="5500000"/>
  </r>
  <r>
    <s v="Licenciatura En Español Y Lenguas Extranjeras"/>
    <x v="11"/>
    <x v="1"/>
    <x v="11"/>
    <n v="2500000"/>
  </r>
  <r>
    <s v="Doctorado En Educación Y Sociedad (De)"/>
    <x v="11"/>
    <x v="1"/>
    <x v="11"/>
    <n v="1800000"/>
  </r>
  <r>
    <s v="Licenciatura En Español Y Lenguas Extranjeras"/>
    <x v="59"/>
    <x v="1"/>
    <x v="59"/>
    <n v="400000"/>
  </r>
  <r>
    <s v="Licenciatura En Español Y Lenguas Extranjeras"/>
    <x v="13"/>
    <x v="1"/>
    <x v="13"/>
    <n v="150000"/>
  </r>
  <r>
    <s v="Licenciatura En Español Y Lenguas Extranjeras"/>
    <x v="1"/>
    <x v="1"/>
    <x v="1"/>
    <n v="1000000"/>
  </r>
  <r>
    <s v="Licenciatura En Español Y Lenguas Extranjeras"/>
    <x v="13"/>
    <x v="1"/>
    <x v="13"/>
    <n v="150000"/>
  </r>
  <r>
    <s v="Licenciatura En Español Y Lenguas Extranjeras"/>
    <x v="35"/>
    <x v="1"/>
    <x v="35"/>
    <n v="200000"/>
  </r>
  <r>
    <s v="Licenciatura En Español Y Lenguas Extranjeras"/>
    <x v="1"/>
    <x v="1"/>
    <x v="1"/>
    <n v="1500000"/>
  </r>
  <r>
    <s v="Licenciatura En Español Y Lenguas Extranjeras"/>
    <x v="44"/>
    <x v="1"/>
    <x v="44"/>
    <n v="2000000"/>
  </r>
  <r>
    <s v="Licenciatura En Español Y Lenguas Extranjeras"/>
    <x v="38"/>
    <x v="1"/>
    <x v="38"/>
    <n v="1000000"/>
  </r>
  <r>
    <s v="Licenciatura En Español Y Lenguas Extranjeras"/>
    <x v="26"/>
    <x v="1"/>
    <x v="26"/>
    <n v="1000000"/>
  </r>
  <r>
    <s v="Licenciatura En Español Y Lenguas Extranjeras"/>
    <x v="26"/>
    <x v="1"/>
    <x v="26"/>
    <n v="1000000"/>
  </r>
  <r>
    <s v="Licenciatura En Español Y Lenguas Extranjeras"/>
    <x v="0"/>
    <x v="0"/>
    <x v="0"/>
    <n v="9500000"/>
  </r>
  <r>
    <s v="Licenciatura En Español Y Lenguas Extranjeras"/>
    <x v="35"/>
    <x v="1"/>
    <x v="35"/>
    <n v="300000"/>
  </r>
  <r>
    <s v="Licenciatura En Lenguas- Mosquera"/>
    <x v="18"/>
    <x v="2"/>
    <x v="18"/>
    <n v="500000"/>
  </r>
  <r>
    <s v="Licenciatura En Lenguas- Mosquera"/>
    <x v="18"/>
    <x v="2"/>
    <x v="18"/>
    <n v="500000"/>
  </r>
  <r>
    <s v="Licenciatura En Lenguas- Mosquera"/>
    <x v="15"/>
    <x v="1"/>
    <x v="15"/>
    <n v="500000"/>
  </r>
  <r>
    <s v="Licenciatura En Lenguas- Mosquera"/>
    <x v="0"/>
    <x v="0"/>
    <x v="0"/>
    <n v="2500000"/>
  </r>
  <r>
    <s v="Licenciatura En Lenguas- Mosquera"/>
    <x v="11"/>
    <x v="1"/>
    <x v="11"/>
    <n v="250000"/>
  </r>
  <r>
    <s v="Licenciatura En Lenguas- Mosquera"/>
    <x v="11"/>
    <x v="1"/>
    <x v="11"/>
    <n v="250000"/>
  </r>
  <r>
    <s v="Licenciatura En Lenguas- Mosquera"/>
    <x v="37"/>
    <x v="2"/>
    <x v="37"/>
    <n v="150000"/>
  </r>
  <r>
    <s v="Licenciatura En Lenguas- Mosquera"/>
    <x v="37"/>
    <x v="2"/>
    <x v="37"/>
    <n v="150000"/>
  </r>
  <r>
    <s v="Licenciatura En Lenguas- Mosquera"/>
    <x v="14"/>
    <x v="2"/>
    <x v="14"/>
    <n v="350000"/>
  </r>
  <r>
    <s v="Licenciatura En Lenguas- Mosquera"/>
    <x v="14"/>
    <x v="2"/>
    <x v="14"/>
    <n v="350000"/>
  </r>
  <r>
    <s v="Licenciatura En Lenguas- Mosquera"/>
    <x v="15"/>
    <x v="1"/>
    <x v="15"/>
    <n v="500000"/>
  </r>
  <r>
    <s v="Maestría En Didáctica De Las Lenguas"/>
    <x v="18"/>
    <x v="2"/>
    <x v="18"/>
    <n v="1000000"/>
  </r>
  <r>
    <s v="Maestría En Didáctica De Las Lenguas"/>
    <x v="15"/>
    <x v="1"/>
    <x v="15"/>
    <n v="3500000"/>
  </r>
  <r>
    <s v="Maestría En Didáctica De Las Lenguas"/>
    <x v="15"/>
    <x v="1"/>
    <x v="15"/>
    <n v="2000000"/>
  </r>
  <r>
    <s v="Maestría En Didáctica De Las Lenguas"/>
    <x v="45"/>
    <x v="1"/>
    <x v="45"/>
    <n v="600000"/>
  </r>
  <r>
    <s v="Maestría En Didáctica De Las Lenguas"/>
    <x v="45"/>
    <x v="1"/>
    <x v="45"/>
    <n v="500000"/>
  </r>
  <r>
    <s v="Maestría En Didáctica De Las Lenguas"/>
    <x v="7"/>
    <x v="1"/>
    <x v="7"/>
    <n v="500000"/>
  </r>
  <r>
    <s v="Maestría En Didáctica De Las Lenguas"/>
    <x v="5"/>
    <x v="1"/>
    <x v="5"/>
    <n v="800000"/>
  </r>
  <r>
    <s v="Maestría En Didáctica De Las Lenguas"/>
    <x v="5"/>
    <x v="1"/>
    <x v="5"/>
    <n v="700000"/>
  </r>
  <r>
    <s v="Maestría En Didáctica De Las Lenguas"/>
    <x v="4"/>
    <x v="2"/>
    <x v="4"/>
    <n v="1500000"/>
  </r>
  <r>
    <s v="Maestría En Didáctica De Las Lenguas"/>
    <x v="4"/>
    <x v="2"/>
    <x v="4"/>
    <n v="1500000"/>
  </r>
  <r>
    <s v="Maestría En Didáctica De Las Lenguas"/>
    <x v="11"/>
    <x v="1"/>
    <x v="11"/>
    <n v="700000"/>
  </r>
  <r>
    <s v="Maestría En Didáctica De Las Lenguas"/>
    <x v="11"/>
    <x v="1"/>
    <x v="11"/>
    <n v="750000"/>
  </r>
  <r>
    <s v="Maestría En Didáctica De Las Lenguas"/>
    <x v="13"/>
    <x v="1"/>
    <x v="13"/>
    <n v="150000"/>
  </r>
  <r>
    <s v="Maestría En Didáctica De Las Lenguas"/>
    <x v="13"/>
    <x v="1"/>
    <x v="13"/>
    <n v="150000"/>
  </r>
  <r>
    <s v="Maestría En Didáctica De Las Lenguas"/>
    <x v="1"/>
    <x v="1"/>
    <x v="1"/>
    <n v="500000"/>
  </r>
  <r>
    <s v="Maestría En Didáctica De Las Lenguas"/>
    <x v="0"/>
    <x v="0"/>
    <x v="0"/>
    <n v="2500000"/>
  </r>
  <r>
    <s v="Maestría En Didáctica De Las Lenguas"/>
    <x v="26"/>
    <x v="1"/>
    <x v="26"/>
    <n v="600000"/>
  </r>
  <r>
    <s v="Maestría En Didáctica De Las Lenguas"/>
    <x v="26"/>
    <x v="1"/>
    <x v="26"/>
    <n v="550000"/>
  </r>
  <r>
    <s v="Maestría En Didáctica De Las Lenguas"/>
    <x v="18"/>
    <x v="2"/>
    <x v="18"/>
    <n v="1000000"/>
  </r>
  <r>
    <s v="Maestría En Didáctica De Las Lenguas- Mosquera"/>
    <x v="18"/>
    <x v="2"/>
    <x v="18"/>
    <n v="1000000"/>
  </r>
  <r>
    <s v="Maestría En Didáctica De Las Lenguas- Mosquera"/>
    <x v="11"/>
    <x v="1"/>
    <x v="11"/>
    <n v="500000"/>
  </r>
  <r>
    <s v="Maestría En Didáctica De Las Lenguas- Mosquera"/>
    <x v="35"/>
    <x v="1"/>
    <x v="35"/>
    <n v="100000"/>
  </r>
  <r>
    <s v="Maestría En Didáctica De Las Lenguas- Mosquera"/>
    <x v="1"/>
    <x v="1"/>
    <x v="1"/>
    <n v="400000"/>
  </r>
  <r>
    <s v="Maestria En Diseño Y Gestión De Escenarios Virtuales"/>
    <x v="18"/>
    <x v="2"/>
    <x v="18"/>
    <n v="1000000"/>
  </r>
  <r>
    <s v="Maestria En Diseño Y Gestión De Escenarios Virtuales"/>
    <x v="18"/>
    <x v="2"/>
    <x v="18"/>
    <n v="1000000"/>
  </r>
  <r>
    <s v="Maestria En Diseño Y Gestión De Escenarios Virtuales"/>
    <x v="15"/>
    <x v="1"/>
    <x v="15"/>
    <n v="1000000"/>
  </r>
  <r>
    <s v="Maestria En Diseño Y Gestión De Escenarios Virtuales"/>
    <x v="15"/>
    <x v="1"/>
    <x v="15"/>
    <n v="1000000"/>
  </r>
  <r>
    <s v="Maestria En Diseño Y Gestión De Escenarios Virtuales"/>
    <x v="9"/>
    <x v="0"/>
    <x v="9"/>
    <n v="500000"/>
  </r>
  <r>
    <s v="Maestria En Diseño Y Gestión De Escenarios Virtuales"/>
    <x v="44"/>
    <x v="1"/>
    <x v="44"/>
    <n v="1500000"/>
  </r>
  <r>
    <s v="Maestria En Diseño Y Gestión De Escenarios Virtuales"/>
    <x v="44"/>
    <x v="1"/>
    <x v="44"/>
    <n v="1500000"/>
  </r>
  <r>
    <s v="Maestria En Diseño Y Gestión De Escenarios Virtuales"/>
    <x v="26"/>
    <x v="1"/>
    <x v="26"/>
    <n v="500000"/>
  </r>
  <r>
    <s v="Maestria En Diseño Y Gestión De Escenarios Virtuales"/>
    <x v="11"/>
    <x v="1"/>
    <x v="11"/>
    <n v="500000"/>
  </r>
  <r>
    <s v="Maestría En Didáctica De Las Lenguas- Yopal"/>
    <x v="5"/>
    <x v="1"/>
    <x v="5"/>
    <n v="3250000"/>
  </r>
  <r>
    <s v="Maestría En Didáctica De Las Lenguas- Yopal"/>
    <x v="1"/>
    <x v="1"/>
    <x v="1"/>
    <n v="500000"/>
  </r>
  <r>
    <s v="Licenciatura En Educación Religiosa"/>
    <x v="18"/>
    <x v="2"/>
    <x v="18"/>
    <n v="1500000"/>
  </r>
  <r>
    <s v="Licenciatura En Educación Religiosa"/>
    <x v="18"/>
    <x v="2"/>
    <x v="18"/>
    <n v="1500000"/>
  </r>
  <r>
    <s v="Licenciatura En Educación Religiosa"/>
    <x v="15"/>
    <x v="1"/>
    <x v="15"/>
    <n v="300000"/>
  </r>
  <r>
    <s v="Licenciatura En Educación Religiosa"/>
    <x v="15"/>
    <x v="1"/>
    <x v="15"/>
    <n v="400000"/>
  </r>
  <r>
    <s v="Licenciatura En Educación Religiosa"/>
    <x v="45"/>
    <x v="1"/>
    <x v="45"/>
    <n v="500000"/>
  </r>
  <r>
    <s v="Licenciatura En Educación Religiosa"/>
    <x v="45"/>
    <x v="1"/>
    <x v="45"/>
    <n v="500000"/>
  </r>
  <r>
    <s v="Licenciatura En Educación Religiosa"/>
    <x v="7"/>
    <x v="1"/>
    <x v="7"/>
    <n v="300000"/>
  </r>
  <r>
    <s v="Licenciatura En Educación Religiosa"/>
    <x v="4"/>
    <x v="2"/>
    <x v="4"/>
    <n v="1000000"/>
  </r>
  <r>
    <s v="Licenciatura En Educación Religiosa"/>
    <x v="4"/>
    <x v="2"/>
    <x v="4"/>
    <n v="1000000"/>
  </r>
  <r>
    <s v="Licenciatura En Educación Religiosa"/>
    <x v="11"/>
    <x v="1"/>
    <x v="11"/>
    <n v="300000"/>
  </r>
  <r>
    <s v="Licenciatura En Educación Religiosa"/>
    <x v="11"/>
    <x v="1"/>
    <x v="11"/>
    <n v="300000"/>
  </r>
  <r>
    <s v="Licenciatura En Educación Religiosa"/>
    <x v="59"/>
    <x v="1"/>
    <x v="59"/>
    <n v="300000"/>
  </r>
  <r>
    <s v="Licenciatura En Educación Religiosa"/>
    <x v="35"/>
    <x v="1"/>
    <x v="35"/>
    <n v="150000"/>
  </r>
  <r>
    <s v="Licenciatura En Educación Religiosa"/>
    <x v="35"/>
    <x v="1"/>
    <x v="35"/>
    <n v="150000"/>
  </r>
  <r>
    <s v="Licenciatura En Educación Religiosa"/>
    <x v="1"/>
    <x v="1"/>
    <x v="1"/>
    <n v="1000000"/>
  </r>
  <r>
    <s v="Licenciatura En Educación Religiosa"/>
    <x v="1"/>
    <x v="1"/>
    <x v="1"/>
    <n v="500000"/>
  </r>
  <r>
    <s v="Licenciatura En Educación Religiosa"/>
    <x v="38"/>
    <x v="1"/>
    <x v="38"/>
    <n v="400000"/>
  </r>
  <r>
    <s v="Licenciatura En Educación Religiosa"/>
    <x v="38"/>
    <x v="1"/>
    <x v="38"/>
    <n v="400000"/>
  </r>
  <r>
    <s v="Licenciatura En Educación Religiosa"/>
    <x v="44"/>
    <x v="1"/>
    <x v="44"/>
    <n v="500000"/>
  </r>
  <r>
    <s v="Licenciatura En Educación Religiosa"/>
    <x v="26"/>
    <x v="1"/>
    <x v="26"/>
    <n v="500000"/>
  </r>
  <r>
    <s v="Maestría En Docencia"/>
    <x v="18"/>
    <x v="2"/>
    <x v="18"/>
    <n v="1500000"/>
  </r>
  <r>
    <s v="Maestría En Docencia"/>
    <x v="101"/>
    <x v="2"/>
    <x v="102"/>
    <n v="1500000"/>
  </r>
  <r>
    <s v="Maestría En Docencia"/>
    <x v="15"/>
    <x v="1"/>
    <x v="15"/>
    <n v="1000000"/>
  </r>
  <r>
    <s v="Maestría En Docencia"/>
    <x v="15"/>
    <x v="1"/>
    <x v="15"/>
    <n v="2000000"/>
  </r>
  <r>
    <s v="Maestría En Docencia"/>
    <x v="15"/>
    <x v="1"/>
    <x v="15"/>
    <n v="1000000"/>
  </r>
  <r>
    <s v="Maestría En Docencia"/>
    <x v="45"/>
    <x v="1"/>
    <x v="45"/>
    <n v="2500000"/>
  </r>
  <r>
    <s v="Maestría En Docencia"/>
    <x v="45"/>
    <x v="1"/>
    <x v="45"/>
    <n v="2500000"/>
  </r>
  <r>
    <s v="Maestría En Docencia"/>
    <x v="5"/>
    <x v="1"/>
    <x v="5"/>
    <n v="750000"/>
  </r>
  <r>
    <s v="Maestría En Docencia"/>
    <x v="5"/>
    <x v="1"/>
    <x v="5"/>
    <n v="750000"/>
  </r>
  <r>
    <s v="Maestría En Docencia"/>
    <x v="4"/>
    <x v="2"/>
    <x v="4"/>
    <n v="1500000"/>
  </r>
  <r>
    <s v="Maestría En Docencia"/>
    <x v="4"/>
    <x v="2"/>
    <x v="4"/>
    <n v="1500000"/>
  </r>
  <r>
    <s v="Maestría En Docencia"/>
    <x v="11"/>
    <x v="1"/>
    <x v="11"/>
    <n v="300000"/>
  </r>
  <r>
    <s v="Maestría En Docencia"/>
    <x v="11"/>
    <x v="1"/>
    <x v="11"/>
    <n v="300000"/>
  </r>
  <r>
    <s v="Maestría En Docencia"/>
    <x v="59"/>
    <x v="1"/>
    <x v="59"/>
    <n v="200000"/>
  </r>
  <r>
    <s v="Maestría En Docencia"/>
    <x v="59"/>
    <x v="1"/>
    <x v="59"/>
    <n v="200000"/>
  </r>
  <r>
    <s v="Maestría En Docencia"/>
    <x v="35"/>
    <x v="1"/>
    <x v="35"/>
    <n v="250000"/>
  </r>
  <r>
    <s v="Maestría En Docencia"/>
    <x v="35"/>
    <x v="1"/>
    <x v="35"/>
    <n v="250000"/>
  </r>
  <r>
    <s v="Maestría En Docencia"/>
    <x v="1"/>
    <x v="1"/>
    <x v="1"/>
    <n v="1000000"/>
  </r>
  <r>
    <s v="Maestría En Docencia"/>
    <x v="1"/>
    <x v="1"/>
    <x v="1"/>
    <n v="1000000"/>
  </r>
  <r>
    <s v="Maestría En Docencia"/>
    <x v="26"/>
    <x v="1"/>
    <x v="26"/>
    <n v="500000"/>
  </r>
  <r>
    <s v="Maestría En Docencia- Mosquera"/>
    <x v="18"/>
    <x v="2"/>
    <x v="18"/>
    <n v="600000"/>
  </r>
  <r>
    <s v="Maestría En Docencia- Mosquera"/>
    <x v="18"/>
    <x v="2"/>
    <x v="18"/>
    <n v="600000"/>
  </r>
  <r>
    <s v="Maestría En Docencia- Mosquera"/>
    <x v="15"/>
    <x v="1"/>
    <x v="15"/>
    <n v="1000000"/>
  </r>
  <r>
    <s v="Maestría En Docencia- Mosquera"/>
    <x v="15"/>
    <x v="1"/>
    <x v="15"/>
    <n v="1000000"/>
  </r>
  <r>
    <s v="Maestría En Docencia- Mosquera"/>
    <x v="11"/>
    <x v="1"/>
    <x v="11"/>
    <n v="250000"/>
  </r>
  <r>
    <s v="Maestría En Docencia- Mosquera"/>
    <x v="11"/>
    <x v="1"/>
    <x v="11"/>
    <n v="250000"/>
  </r>
  <r>
    <s v="Maestría En Docencia- Mosquera"/>
    <x v="11"/>
    <x v="1"/>
    <x v="11"/>
    <n v="300000"/>
  </r>
  <r>
    <s v="Maestría En Docencia- Mosquera"/>
    <x v="14"/>
    <x v="2"/>
    <x v="14"/>
    <n v="400000"/>
  </r>
  <r>
    <s v="Maestría En Docencia- Mosquera"/>
    <x v="14"/>
    <x v="2"/>
    <x v="14"/>
    <n v="400000"/>
  </r>
  <r>
    <s v="Maestría En Docencia- Mosquera"/>
    <x v="14"/>
    <x v="2"/>
    <x v="14"/>
    <n v="100000"/>
  </r>
  <r>
    <s v="Doctorado En Educación Y Sociedad (De)"/>
    <x v="27"/>
    <x v="0"/>
    <x v="27"/>
    <n v="461360"/>
  </r>
  <r>
    <s v="Licenciatura En Español Y Lenguas Extranjeras"/>
    <x v="5"/>
    <x v="1"/>
    <x v="5"/>
    <n v="19639760"/>
  </r>
  <r>
    <s v="Licenciatura En Educación Religiosa"/>
    <x v="26"/>
    <x v="1"/>
    <x v="26"/>
    <n v="139760"/>
  </r>
  <r>
    <s v="Maestría En Docencia"/>
    <x v="3"/>
    <x v="0"/>
    <x v="3"/>
    <n v="251400"/>
  </r>
  <r>
    <s v="Maestría En Didáctica De Las Lenguas- Mosquera"/>
    <x v="14"/>
    <x v="2"/>
    <x v="14"/>
    <n v="251400"/>
  </r>
  <r>
    <s v="Maestría En Didáctica De Las Lenguas"/>
    <x v="1"/>
    <x v="1"/>
    <x v="1"/>
    <n v="251400"/>
  </r>
  <r>
    <s v="Maestría En Docencia- Mosquera"/>
    <x v="7"/>
    <x v="1"/>
    <x v="7"/>
    <n v="251400"/>
  </r>
  <r>
    <s v="Maestria En Diseño Y Gestión De Escenarios Virtuales"/>
    <x v="45"/>
    <x v="1"/>
    <x v="45"/>
    <n v="1251400"/>
  </r>
  <r>
    <s v="Ciencias De La Educacion"/>
    <x v="15"/>
    <x v="1"/>
    <x v="15"/>
    <n v="54000000"/>
  </r>
  <r>
    <s v="Ciencias De La Educacion"/>
    <x v="18"/>
    <x v="2"/>
    <x v="18"/>
    <n v="1500000"/>
  </r>
  <r>
    <s v="Ciencias De La Educacion"/>
    <x v="45"/>
    <x v="1"/>
    <x v="45"/>
    <n v="2000000"/>
  </r>
  <r>
    <s v="Ciencias De La Educacion"/>
    <x v="9"/>
    <x v="0"/>
    <x v="9"/>
    <n v="4000000"/>
  </r>
  <r>
    <s v="Ciencias De La Educacion"/>
    <x v="9"/>
    <x v="0"/>
    <x v="9"/>
    <n v="4000000"/>
  </r>
  <r>
    <s v="Ciencias De La Educacion"/>
    <x v="7"/>
    <x v="1"/>
    <x v="7"/>
    <n v="300000"/>
  </r>
  <r>
    <s v="Ciencias De La Educacion"/>
    <x v="4"/>
    <x v="2"/>
    <x v="4"/>
    <n v="3000000"/>
  </r>
  <r>
    <s v="Ciencias De La Educacion"/>
    <x v="14"/>
    <x v="2"/>
    <x v="14"/>
    <n v="200000"/>
  </r>
  <r>
    <s v="Ciencias De La Educacion"/>
    <x v="11"/>
    <x v="1"/>
    <x v="11"/>
    <n v="3500000"/>
  </r>
  <r>
    <s v="Ciencias De La Educacion"/>
    <x v="55"/>
    <x v="2"/>
    <x v="55"/>
    <n v="300000"/>
  </r>
  <r>
    <s v="Ciencias De La Educacion"/>
    <x v="13"/>
    <x v="1"/>
    <x v="13"/>
    <n v="300000"/>
  </r>
  <r>
    <s v="Ciencias De La Educacion"/>
    <x v="35"/>
    <x v="1"/>
    <x v="35"/>
    <n v="150000"/>
  </r>
  <r>
    <s v="Ciencias De La Educacion"/>
    <x v="1"/>
    <x v="1"/>
    <x v="1"/>
    <n v="2000000"/>
  </r>
  <r>
    <s v="Ciencias De La Educacion"/>
    <x v="37"/>
    <x v="2"/>
    <x v="37"/>
    <n v="150000"/>
  </r>
  <r>
    <s v="Ciencias De La Educacion"/>
    <x v="14"/>
    <x v="2"/>
    <x v="14"/>
    <n v="150000"/>
  </r>
  <r>
    <s v="Ciencias De La Educacion"/>
    <x v="26"/>
    <x v="1"/>
    <x v="26"/>
    <n v="1000000"/>
  </r>
  <r>
    <s v="Ciencias De La Educacion"/>
    <x v="18"/>
    <x v="2"/>
    <x v="18"/>
    <n v="1500000"/>
  </r>
  <r>
    <s v="Ciencias De La Educacion"/>
    <x v="4"/>
    <x v="2"/>
    <x v="4"/>
    <n v="2700000"/>
  </r>
  <r>
    <s v="Ciencias De La Educacion"/>
    <x v="35"/>
    <x v="1"/>
    <x v="35"/>
    <n v="150000"/>
  </r>
  <r>
    <s v="Ciencias De La Educacion"/>
    <x v="1"/>
    <x v="1"/>
    <x v="1"/>
    <n v="2000000"/>
  </r>
  <r>
    <s v="Ciencias De La Educacion"/>
    <x v="37"/>
    <x v="2"/>
    <x v="37"/>
    <n v="150000"/>
  </r>
  <r>
    <s v="Ciencias De La Educacion"/>
    <x v="14"/>
    <x v="2"/>
    <x v="14"/>
    <n v="150000"/>
  </r>
  <r>
    <s v="Ciencias De La Educacion"/>
    <x v="26"/>
    <x v="1"/>
    <x v="26"/>
    <n v="1000000"/>
  </r>
  <r>
    <s v="Ciencias De La Educacion"/>
    <x v="11"/>
    <x v="1"/>
    <x v="11"/>
    <n v="3439760"/>
  </r>
  <r>
    <s v="Licenciatura en Educación Básica Primaria"/>
    <x v="18"/>
    <x v="2"/>
    <x v="18"/>
    <n v="1500000"/>
  </r>
  <r>
    <s v="Licenciatura en Educación Básica Primaria"/>
    <x v="15"/>
    <x v="1"/>
    <x v="15"/>
    <n v="8000000"/>
  </r>
  <r>
    <s v="Licenciatura en Educación Básica Primaria"/>
    <x v="11"/>
    <x v="1"/>
    <x v="11"/>
    <n v="500000"/>
  </r>
  <r>
    <s v="Licenciatura en Educación Básica Primaria"/>
    <x v="1"/>
    <x v="1"/>
    <x v="1"/>
    <n v="1500000"/>
  </r>
  <r>
    <s v="Licenciatura en Educación Básica Primaria"/>
    <x v="44"/>
    <x v="1"/>
    <x v="44"/>
    <n v="2500000"/>
  </r>
  <r>
    <s v="Licenciatura en Educación Básica Primaria"/>
    <x v="18"/>
    <x v="2"/>
    <x v="18"/>
    <n v="1500000"/>
  </r>
  <r>
    <s v="Licenciatura en Educación Básica Primaria"/>
    <x v="1"/>
    <x v="1"/>
    <x v="1"/>
    <n v="1500000"/>
  </r>
  <r>
    <s v="Licenciatura en Educación Básica Primaria"/>
    <x v="44"/>
    <x v="1"/>
    <x v="44"/>
    <n v="2139760"/>
  </r>
  <r>
    <s v="Licenciatura en Ciencias Naturales"/>
    <x v="18"/>
    <x v="2"/>
    <x v="18"/>
    <n v="1500000"/>
  </r>
  <r>
    <s v="Licenciatura en Ciencias Naturales"/>
    <x v="18"/>
    <x v="2"/>
    <x v="18"/>
    <n v="1500000"/>
  </r>
  <r>
    <s v="Licenciatura en Ciencias Naturales"/>
    <x v="15"/>
    <x v="1"/>
    <x v="15"/>
    <n v="8000000"/>
  </r>
  <r>
    <s v="Licenciatura en Ciencias Naturales"/>
    <x v="11"/>
    <x v="1"/>
    <x v="11"/>
    <n v="500000"/>
  </r>
  <r>
    <s v="Licenciatura en Ciencias Naturales"/>
    <x v="1"/>
    <x v="1"/>
    <x v="1"/>
    <n v="1500000"/>
  </r>
  <r>
    <s v="Licenciatura en Ciencias Naturales"/>
    <x v="1"/>
    <x v="1"/>
    <x v="1"/>
    <n v="1500000"/>
  </r>
  <r>
    <s v="Licenciatura en Ciencias Naturales"/>
    <x v="44"/>
    <x v="1"/>
    <x v="44"/>
    <n v="2500000"/>
  </r>
  <r>
    <s v="Licenciatura en Lengua Castellana y Literatura"/>
    <x v="18"/>
    <x v="2"/>
    <x v="18"/>
    <n v="1500000"/>
  </r>
  <r>
    <s v="Licenciatura en Lengua Castellana y Literatura"/>
    <x v="18"/>
    <x v="2"/>
    <x v="18"/>
    <n v="1500000"/>
  </r>
  <r>
    <s v="Licenciatura en Lengua Castellana y Literatura"/>
    <x v="15"/>
    <x v="1"/>
    <x v="15"/>
    <n v="8000000"/>
  </r>
  <r>
    <s v="Licenciatura en Lengua Castellana y Literatura"/>
    <x v="11"/>
    <x v="1"/>
    <x v="11"/>
    <n v="500000"/>
  </r>
  <r>
    <s v="Licenciatura en Lengua Castellana y Literatura"/>
    <x v="1"/>
    <x v="1"/>
    <x v="1"/>
    <n v="1500000"/>
  </r>
  <r>
    <s v="Licenciatura en Lengua Castellana y Literatura"/>
    <x v="1"/>
    <x v="1"/>
    <x v="1"/>
    <n v="1500000"/>
  </r>
  <r>
    <s v="Licenciatura en Lengua Castellana y Literatura"/>
    <x v="44"/>
    <x v="1"/>
    <x v="44"/>
    <n v="1500000"/>
  </r>
  <r>
    <s v="Licenciatura en Lengua Castellana y Literatura"/>
    <x v="44"/>
    <x v="1"/>
    <x v="44"/>
    <n v="2139760"/>
  </r>
  <r>
    <s v="Licenciatura en Lengua Castellana y Literatura"/>
    <x v="44"/>
    <x v="1"/>
    <x v="44"/>
    <n v="2500000"/>
  </r>
  <r>
    <s v="Licenciatura en Educación Básica Primaria"/>
    <x v="44"/>
    <x v="1"/>
    <x v="44"/>
    <n v="1500000"/>
  </r>
  <r>
    <s v="Licenciatura en Educación Básica Primaria"/>
    <x v="44"/>
    <x v="1"/>
    <x v="44"/>
    <n v="3860240"/>
  </r>
  <r>
    <s v="Licenciatura en Ciencias Naturales"/>
    <x v="44"/>
    <x v="1"/>
    <x v="44"/>
    <n v="3000000"/>
  </r>
  <r>
    <s v="Licenciatura en Ciencias Naturales"/>
    <x v="44"/>
    <x v="1"/>
    <x v="44"/>
    <n v="1500000"/>
  </r>
  <r>
    <s v="Licenciatura en Ciencias Naturales"/>
    <x v="44"/>
    <x v="1"/>
    <x v="44"/>
    <n v="3000000"/>
  </r>
  <r>
    <s v="Licenciatura en Lengua Castellana y Literatura"/>
    <x v="44"/>
    <x v="1"/>
    <x v="44"/>
    <n v="3000000"/>
  </r>
  <r>
    <s v="Licenciatura en Lengua Castellana y Literatura"/>
    <x v="44"/>
    <x v="1"/>
    <x v="44"/>
    <n v="1500000"/>
  </r>
  <r>
    <s v="Licenciatura En Lenguas- Mosquera"/>
    <x v="44"/>
    <x v="1"/>
    <x v="44"/>
    <n v="1000000"/>
  </r>
  <r>
    <s v="Licenciatura En Lenguas- Mosquera"/>
    <x v="44"/>
    <x v="1"/>
    <x v="44"/>
    <n v="751400"/>
  </r>
  <r>
    <s v="Licenciatura En Lenguas- Mosquera"/>
    <x v="44"/>
    <x v="1"/>
    <x v="44"/>
    <n v="500000"/>
  </r>
  <r>
    <s v="Licenciatura En Lenguas- Mosquera"/>
    <x v="44"/>
    <x v="1"/>
    <x v="44"/>
    <n v="500000"/>
  </r>
  <r>
    <s v="Maestría En Docencia- Mosquera"/>
    <x v="44"/>
    <x v="1"/>
    <x v="44"/>
    <n v="500000"/>
  </r>
  <r>
    <s v="Maestría En Docencia- Mosquera"/>
    <x v="44"/>
    <x v="1"/>
    <x v="44"/>
    <n v="500000"/>
  </r>
  <r>
    <s v="Maestría En Docencia- Mosquera"/>
    <x v="44"/>
    <x v="1"/>
    <x v="44"/>
    <n v="300000"/>
  </r>
  <r>
    <s v="Maestría En Docencia- Mosquera"/>
    <x v="44"/>
    <x v="1"/>
    <x v="44"/>
    <n v="300000"/>
  </r>
  <r>
    <s v="Maestría En Didáctica De Las Lenguas- Mosquera"/>
    <x v="44"/>
    <x v="1"/>
    <x v="44"/>
    <n v="2000000"/>
  </r>
  <r>
    <s v="Maestría En Didáctica De Las Lenguas- Mosquera"/>
    <x v="15"/>
    <x v="1"/>
    <x v="15"/>
    <n v="2000000"/>
  </r>
  <r>
    <s v="Maestría En Didáctica De Las Lenguas- Mosquera"/>
    <x v="44"/>
    <x v="1"/>
    <x v="44"/>
    <n v="500000"/>
  </r>
  <r>
    <s v="Licenciatura en Educación Básica Primaria"/>
    <x v="44"/>
    <x v="1"/>
    <x v="44"/>
    <n v="639760"/>
  </r>
  <r>
    <s v="Licenciatura en Educación Básica Primaria"/>
    <x v="44"/>
    <x v="1"/>
    <x v="44"/>
    <n v="3000000"/>
  </r>
  <r>
    <s v="Licenciatura en Educación Básica Primaria"/>
    <x v="11"/>
    <x v="1"/>
    <x v="11"/>
    <n v="139760"/>
  </r>
  <r>
    <s v="Licenciatura en Educación Básica Primaria"/>
    <x v="44"/>
    <x v="1"/>
    <x v="44"/>
    <n v="360240"/>
  </r>
  <r>
    <s v="Licenciatura en Ciencias Naturales"/>
    <x v="44"/>
    <x v="1"/>
    <x v="44"/>
    <n v="3000000"/>
  </r>
  <r>
    <s v="Licenciatura en Ciencias Naturales"/>
    <x v="44"/>
    <x v="1"/>
    <x v="44"/>
    <n v="639760"/>
  </r>
  <r>
    <s v="Licenciatura en Ciencias Naturales"/>
    <x v="11"/>
    <x v="1"/>
    <x v="11"/>
    <n v="139760"/>
  </r>
  <r>
    <s v="Licenciatura en Ciencias Naturales"/>
    <x v="44"/>
    <x v="1"/>
    <x v="44"/>
    <n v="360240"/>
  </r>
  <r>
    <s v="Licenciatura en Lengua Castellana y Literatura"/>
    <x v="44"/>
    <x v="1"/>
    <x v="44"/>
    <n v="3000000"/>
  </r>
  <r>
    <s v="Licenciatura en Lengua Castellana y Literatura"/>
    <x v="44"/>
    <x v="1"/>
    <x v="44"/>
    <n v="139760"/>
  </r>
  <r>
    <s v="Maestría En Didáctica De Las Lenguas- Yopal"/>
    <x v="44"/>
    <x v="1"/>
    <x v="44"/>
    <n v="639760"/>
  </r>
  <r>
    <s v="Licenciatura en Lengua Castellana y Literatura"/>
    <x v="44"/>
    <x v="1"/>
    <x v="44"/>
    <n v="360240"/>
  </r>
  <r>
    <s v="Maestría En Didáctica De Las Lenguas- Yopal"/>
    <x v="18"/>
    <x v="2"/>
    <x v="18"/>
    <n v="2296803"/>
  </r>
  <r>
    <s v="Maestría En Didáctica De Las Lenguas- Yopal"/>
    <x v="4"/>
    <x v="2"/>
    <x v="4"/>
    <n v="8037637"/>
  </r>
  <r>
    <s v="Ciencias De La Educacion"/>
    <x v="19"/>
    <x v="2"/>
    <x v="19"/>
    <n v="6240"/>
  </r>
  <r>
    <s v="Ciencias De La Educacion"/>
    <x v="20"/>
    <x v="2"/>
    <x v="20"/>
    <n v="102000.00000000001"/>
  </r>
  <r>
    <s v="Ciencias De La Educacion"/>
    <x v="21"/>
    <x v="2"/>
    <x v="21"/>
    <n v="48000"/>
  </r>
  <r>
    <s v="Ciencias De La Educacion"/>
    <x v="22"/>
    <x v="2"/>
    <x v="22"/>
    <n v="36000"/>
  </r>
  <r>
    <s v="Ciencias De La Educacion"/>
    <x v="23"/>
    <x v="2"/>
    <x v="23"/>
    <n v="24000"/>
  </r>
  <r>
    <s v="Ciencias De La Educacion"/>
    <x v="24"/>
    <x v="2"/>
    <x v="24"/>
    <n v="144000"/>
  </r>
  <r>
    <s v="Licenciatura En Educación Religiosa"/>
    <x v="19"/>
    <x v="2"/>
    <x v="19"/>
    <n v="6240"/>
  </r>
  <r>
    <s v="Licenciatura En Educación Religiosa"/>
    <x v="20"/>
    <x v="2"/>
    <x v="20"/>
    <n v="102000.00000000001"/>
  </r>
  <r>
    <s v="Licenciatura En Educación Religiosa"/>
    <x v="21"/>
    <x v="2"/>
    <x v="21"/>
    <n v="48000"/>
  </r>
  <r>
    <s v="Licenciatura En Educación Religiosa"/>
    <x v="22"/>
    <x v="2"/>
    <x v="22"/>
    <n v="36000"/>
  </r>
  <r>
    <s v="Licenciatura En Educación Religiosa"/>
    <x v="23"/>
    <x v="2"/>
    <x v="23"/>
    <n v="24000"/>
  </r>
  <r>
    <s v="Licenciatura En Educación Religiosa"/>
    <x v="24"/>
    <x v="2"/>
    <x v="24"/>
    <n v="144000"/>
  </r>
  <r>
    <s v="Maestría En Docencia"/>
    <x v="19"/>
    <x v="2"/>
    <x v="19"/>
    <n v="4306"/>
  </r>
  <r>
    <s v="Maestría En Docencia"/>
    <x v="20"/>
    <x v="2"/>
    <x v="20"/>
    <n v="70390"/>
  </r>
  <r>
    <s v="Maestría En Docencia"/>
    <x v="21"/>
    <x v="2"/>
    <x v="21"/>
    <n v="33125"/>
  </r>
  <r>
    <s v="Maestría En Docencia"/>
    <x v="22"/>
    <x v="2"/>
    <x v="22"/>
    <n v="24843"/>
  </r>
  <r>
    <s v="Maestría En Docencia"/>
    <x v="23"/>
    <x v="2"/>
    <x v="23"/>
    <n v="16562"/>
  </r>
  <r>
    <s v="Maestría En Docencia"/>
    <x v="24"/>
    <x v="2"/>
    <x v="24"/>
    <n v="99374"/>
  </r>
  <r>
    <s v="Licenciatura En Español Y Lenguas Extranjeras"/>
    <x v="19"/>
    <x v="2"/>
    <x v="19"/>
    <n v="6240"/>
  </r>
  <r>
    <s v="Licenciatura En Español Y Lenguas Extranjeras"/>
    <x v="20"/>
    <x v="2"/>
    <x v="20"/>
    <n v="102000.00000000001"/>
  </r>
  <r>
    <s v="Licenciatura En Español Y Lenguas Extranjeras"/>
    <x v="21"/>
    <x v="2"/>
    <x v="21"/>
    <n v="48000"/>
  </r>
  <r>
    <s v="Licenciatura En Español Y Lenguas Extranjeras"/>
    <x v="22"/>
    <x v="2"/>
    <x v="22"/>
    <n v="36000"/>
  </r>
  <r>
    <s v="Licenciatura En Español Y Lenguas Extranjeras"/>
    <x v="23"/>
    <x v="2"/>
    <x v="23"/>
    <n v="24000"/>
  </r>
  <r>
    <s v="Licenciatura En Español Y Lenguas Extranjeras"/>
    <x v="24"/>
    <x v="2"/>
    <x v="24"/>
    <n v="144000"/>
  </r>
  <r>
    <s v="Doctorado En Educación Y Sociedad (De)"/>
    <x v="19"/>
    <x v="2"/>
    <x v="19"/>
    <n v="18720"/>
  </r>
  <r>
    <s v="Doctorado En Educación Y Sociedad (De)"/>
    <x v="20"/>
    <x v="2"/>
    <x v="20"/>
    <n v="306000"/>
  </r>
  <r>
    <s v="Doctorado En Educación Y Sociedad (De)"/>
    <x v="21"/>
    <x v="2"/>
    <x v="21"/>
    <n v="144000"/>
  </r>
  <r>
    <s v="Doctorado En Educación Y Sociedad (De)"/>
    <x v="22"/>
    <x v="2"/>
    <x v="22"/>
    <n v="108000"/>
  </r>
  <r>
    <s v="Doctorado En Educación Y Sociedad (De)"/>
    <x v="23"/>
    <x v="2"/>
    <x v="23"/>
    <n v="72000"/>
  </r>
  <r>
    <s v="Doctorado En Educación Y Sociedad (De)"/>
    <x v="24"/>
    <x v="2"/>
    <x v="24"/>
    <n v="432000"/>
  </r>
  <r>
    <s v="Licenciatura En Lenguas- Mosquera"/>
    <x v="19"/>
    <x v="2"/>
    <x v="19"/>
    <n v="4306"/>
  </r>
  <r>
    <s v="Licenciatura En Lenguas- Mosquera"/>
    <x v="20"/>
    <x v="2"/>
    <x v="20"/>
    <n v="70390"/>
  </r>
  <r>
    <s v="Licenciatura En Lenguas- Mosquera"/>
    <x v="21"/>
    <x v="2"/>
    <x v="21"/>
    <n v="33125"/>
  </r>
  <r>
    <s v="Licenciatura En Lenguas- Mosquera"/>
    <x v="22"/>
    <x v="2"/>
    <x v="22"/>
    <n v="24843"/>
  </r>
  <r>
    <s v="Licenciatura En Lenguas- Mosquera"/>
    <x v="23"/>
    <x v="2"/>
    <x v="23"/>
    <n v="16562"/>
  </r>
  <r>
    <s v="Licenciatura En Lenguas- Mosquera"/>
    <x v="24"/>
    <x v="2"/>
    <x v="24"/>
    <n v="99374"/>
  </r>
  <r>
    <s v="Maestría En Didáctica De Las Lenguas"/>
    <x v="19"/>
    <x v="2"/>
    <x v="19"/>
    <n v="4306"/>
  </r>
  <r>
    <s v="Maestría En Didáctica De Las Lenguas"/>
    <x v="20"/>
    <x v="2"/>
    <x v="20"/>
    <n v="70390"/>
  </r>
  <r>
    <s v="Maestría En Didáctica De Las Lenguas"/>
    <x v="21"/>
    <x v="2"/>
    <x v="21"/>
    <n v="33125"/>
  </r>
  <r>
    <s v="Maestría En Didáctica De Las Lenguas"/>
    <x v="22"/>
    <x v="2"/>
    <x v="22"/>
    <n v="24843"/>
  </r>
  <r>
    <s v="Maestría En Didáctica De Las Lenguas"/>
    <x v="23"/>
    <x v="2"/>
    <x v="23"/>
    <n v="16562"/>
  </r>
  <r>
    <s v="Maestría En Didáctica De Las Lenguas"/>
    <x v="24"/>
    <x v="2"/>
    <x v="24"/>
    <n v="99374"/>
  </r>
  <r>
    <s v="Maestría En Didáctica De Las Lenguas- Yopal"/>
    <x v="19"/>
    <x v="2"/>
    <x v="19"/>
    <n v="4777"/>
  </r>
  <r>
    <s v="Maestría En Didáctica De Las Lenguas- Yopal"/>
    <x v="20"/>
    <x v="2"/>
    <x v="20"/>
    <n v="78091"/>
  </r>
  <r>
    <s v="Maestría En Didáctica De Las Lenguas- Yopal"/>
    <x v="21"/>
    <x v="2"/>
    <x v="21"/>
    <n v="36749"/>
  </r>
  <r>
    <s v="Maestría En Didáctica De Las Lenguas- Yopal"/>
    <x v="22"/>
    <x v="2"/>
    <x v="22"/>
    <n v="27562"/>
  </r>
  <r>
    <s v="Maestría En Didáctica De Las Lenguas- Yopal"/>
    <x v="23"/>
    <x v="2"/>
    <x v="23"/>
    <n v="18374"/>
  </r>
  <r>
    <s v="Maestría En Didáctica De Las Lenguas- Yopal"/>
    <x v="24"/>
    <x v="2"/>
    <x v="24"/>
    <n v="110247"/>
  </r>
  <r>
    <s v="Licenciatura en Lengua Castellana y Literatura"/>
    <x v="19"/>
    <x v="2"/>
    <x v="19"/>
    <n v="6240"/>
  </r>
  <r>
    <s v="Licenciatura en Lengua Castellana y Literatura"/>
    <x v="20"/>
    <x v="2"/>
    <x v="20"/>
    <n v="102000.00000000001"/>
  </r>
  <r>
    <s v="Licenciatura en Lengua Castellana y Literatura"/>
    <x v="21"/>
    <x v="2"/>
    <x v="21"/>
    <n v="48000"/>
  </r>
  <r>
    <s v="Licenciatura en Lengua Castellana y Literatura"/>
    <x v="22"/>
    <x v="2"/>
    <x v="22"/>
    <n v="36000"/>
  </r>
  <r>
    <s v="Licenciatura en Lengua Castellana y Literatura"/>
    <x v="23"/>
    <x v="2"/>
    <x v="23"/>
    <n v="24000"/>
  </r>
  <r>
    <s v="Licenciatura en Lengua Castellana y Literatura"/>
    <x v="24"/>
    <x v="2"/>
    <x v="24"/>
    <n v="144000"/>
  </r>
  <r>
    <s v="Licenciatura en Ciencias Naturales"/>
    <x v="19"/>
    <x v="2"/>
    <x v="19"/>
    <n v="6240"/>
  </r>
  <r>
    <s v="Licenciatura en Ciencias Naturales"/>
    <x v="20"/>
    <x v="2"/>
    <x v="20"/>
    <n v="102000.00000000001"/>
  </r>
  <r>
    <s v="Licenciatura en Ciencias Naturales"/>
    <x v="21"/>
    <x v="2"/>
    <x v="21"/>
    <n v="48000"/>
  </r>
  <r>
    <s v="Licenciatura en Ciencias Naturales"/>
    <x v="22"/>
    <x v="2"/>
    <x v="22"/>
    <n v="36000"/>
  </r>
  <r>
    <s v="Licenciatura en Ciencias Naturales"/>
    <x v="23"/>
    <x v="2"/>
    <x v="23"/>
    <n v="24000"/>
  </r>
  <r>
    <s v="Licenciatura en Ciencias Naturales"/>
    <x v="24"/>
    <x v="2"/>
    <x v="24"/>
    <n v="144000"/>
  </r>
  <r>
    <s v="Licenciatura en Educación Básica Primaria"/>
    <x v="19"/>
    <x v="2"/>
    <x v="19"/>
    <n v="6240"/>
  </r>
  <r>
    <s v="Licenciatura en Educación Básica Primaria"/>
    <x v="20"/>
    <x v="2"/>
    <x v="20"/>
    <n v="102000.00000000001"/>
  </r>
  <r>
    <s v="Licenciatura en Educación Básica Primaria"/>
    <x v="21"/>
    <x v="2"/>
    <x v="21"/>
    <n v="48000"/>
  </r>
  <r>
    <s v="Licenciatura en Educación Básica Primaria"/>
    <x v="22"/>
    <x v="2"/>
    <x v="22"/>
    <n v="36000"/>
  </r>
  <r>
    <s v="Licenciatura en Educación Básica Primaria"/>
    <x v="23"/>
    <x v="2"/>
    <x v="23"/>
    <n v="24000"/>
  </r>
  <r>
    <s v="Licenciatura en Educación Básica Primaria"/>
    <x v="24"/>
    <x v="2"/>
    <x v="24"/>
    <n v="144000"/>
  </r>
  <r>
    <s v="Maestria En Diseño Y Gestión De Escenarios Virtuales"/>
    <x v="19"/>
    <x v="2"/>
    <x v="19"/>
    <n v="4306"/>
  </r>
  <r>
    <s v="Maestria En Diseño Y Gestión De Escenarios Virtuales"/>
    <x v="20"/>
    <x v="2"/>
    <x v="20"/>
    <n v="70390"/>
  </r>
  <r>
    <s v="Maestria En Diseño Y Gestión De Escenarios Virtuales"/>
    <x v="21"/>
    <x v="2"/>
    <x v="21"/>
    <n v="33125"/>
  </r>
  <r>
    <s v="Maestria En Diseño Y Gestión De Escenarios Virtuales"/>
    <x v="22"/>
    <x v="2"/>
    <x v="22"/>
    <n v="24843"/>
  </r>
  <r>
    <s v="Maestria En Diseño Y Gestión De Escenarios Virtuales"/>
    <x v="23"/>
    <x v="2"/>
    <x v="23"/>
    <n v="16562"/>
  </r>
  <r>
    <s v="Maestria En Diseño Y Gestión De Escenarios Virtuales"/>
    <x v="24"/>
    <x v="2"/>
    <x v="24"/>
    <n v="99374"/>
  </r>
  <r>
    <s v="Maestría En Docencia- Mosquera"/>
    <x v="19"/>
    <x v="2"/>
    <x v="19"/>
    <n v="4306"/>
  </r>
  <r>
    <s v="Maestría En Docencia- Mosquera"/>
    <x v="20"/>
    <x v="2"/>
    <x v="20"/>
    <n v="70390"/>
  </r>
  <r>
    <s v="Maestría En Docencia- Mosquera"/>
    <x v="21"/>
    <x v="2"/>
    <x v="21"/>
    <n v="33125"/>
  </r>
  <r>
    <s v="Maestría En Docencia- Mosquera"/>
    <x v="22"/>
    <x v="2"/>
    <x v="22"/>
    <n v="24843"/>
  </r>
  <r>
    <s v="Maestría En Docencia- Mosquera"/>
    <x v="23"/>
    <x v="2"/>
    <x v="23"/>
    <n v="16562"/>
  </r>
  <r>
    <s v="Maestría En Docencia- Mosquera"/>
    <x v="24"/>
    <x v="2"/>
    <x v="24"/>
    <n v="99374"/>
  </r>
  <r>
    <s v="Maestría En Didáctica De Las Lenguas- Mosquera"/>
    <x v="19"/>
    <x v="2"/>
    <x v="19"/>
    <n v="4306"/>
  </r>
  <r>
    <s v="Maestría En Didáctica De Las Lenguas- Mosquera"/>
    <x v="20"/>
    <x v="2"/>
    <x v="20"/>
    <n v="70390"/>
  </r>
  <r>
    <s v="Maestría En Didáctica De Las Lenguas- Mosquera"/>
    <x v="21"/>
    <x v="2"/>
    <x v="21"/>
    <n v="33125"/>
  </r>
  <r>
    <s v="Maestría En Didáctica De Las Lenguas- Mosquera"/>
    <x v="22"/>
    <x v="2"/>
    <x v="22"/>
    <n v="24843"/>
  </r>
  <r>
    <s v="Maestría En Didáctica De Las Lenguas- Mosquera"/>
    <x v="23"/>
    <x v="2"/>
    <x v="23"/>
    <n v="16562"/>
  </r>
  <r>
    <s v="Maestría En Didáctica De Las Lenguas- Mosquera"/>
    <x v="24"/>
    <x v="2"/>
    <x v="24"/>
    <n v="99374"/>
  </r>
  <r>
    <s v="Oficina Facultad Ciencias Del Habitat"/>
    <x v="9"/>
    <x v="0"/>
    <x v="9"/>
    <n v="6500000"/>
  </r>
  <r>
    <s v="Oficina Facultad Ciencias Del Habitat"/>
    <x v="9"/>
    <x v="0"/>
    <x v="9"/>
    <n v="6000000"/>
  </r>
  <r>
    <s v="Oficina Facultad Ciencias Del Habitat"/>
    <x v="57"/>
    <x v="0"/>
    <x v="57"/>
    <n v="1500000"/>
  </r>
  <r>
    <s v="Oficina Facultad Ciencias Del Habitat"/>
    <x v="40"/>
    <x v="1"/>
    <x v="40"/>
    <n v="3000000"/>
  </r>
  <r>
    <s v="Oficina Facultad Ciencias Del Habitat"/>
    <x v="4"/>
    <x v="2"/>
    <x v="4"/>
    <n v="1000000"/>
  </r>
  <r>
    <s v="Oficina Facultad Ciencias Del Habitat"/>
    <x v="11"/>
    <x v="1"/>
    <x v="11"/>
    <n v="3000000"/>
  </r>
  <r>
    <s v="Oficina Facultad Ciencias Del Habitat"/>
    <x v="0"/>
    <x v="0"/>
    <x v="0"/>
    <n v="50000000"/>
  </r>
  <r>
    <s v="Oficina Facultad Ciencias Del Habitat"/>
    <x v="7"/>
    <x v="1"/>
    <x v="7"/>
    <n v="3000000"/>
  </r>
  <r>
    <s v="Oficina Facultad Ciencias Del Habitat"/>
    <x v="3"/>
    <x v="0"/>
    <x v="3"/>
    <n v="1000000"/>
  </r>
  <r>
    <s v="Oficina Facultad Ciencias Del Habitat"/>
    <x v="5"/>
    <x v="1"/>
    <x v="5"/>
    <n v="1000000"/>
  </r>
  <r>
    <s v="Oficina Facultad Ciencias Del Habitat"/>
    <x v="36"/>
    <x v="0"/>
    <x v="36"/>
    <n v="3000000"/>
  </r>
  <r>
    <s v="Oficina Facultad Ciencias Del Habitat"/>
    <x v="44"/>
    <x v="1"/>
    <x v="44"/>
    <n v="10500000"/>
  </r>
  <r>
    <s v="Oficina Facultad Ciencias Del Habitat"/>
    <x v="1"/>
    <x v="1"/>
    <x v="1"/>
    <n v="5000000"/>
  </r>
  <r>
    <s v="Oficina Facultad Ciencias Del Habitat"/>
    <x v="15"/>
    <x v="1"/>
    <x v="15"/>
    <n v="4000000"/>
  </r>
  <r>
    <s v="Oficina Facultad Ciencias Del Habitat"/>
    <x v="11"/>
    <x v="1"/>
    <x v="11"/>
    <n v="4500000"/>
  </r>
  <r>
    <s v="Arquitectura"/>
    <x v="11"/>
    <x v="1"/>
    <x v="11"/>
    <n v="3000000"/>
  </r>
  <r>
    <s v="Arquitectura"/>
    <x v="18"/>
    <x v="2"/>
    <x v="18"/>
    <n v="9000000"/>
  </r>
  <r>
    <s v="Arquitectura"/>
    <x v="34"/>
    <x v="2"/>
    <x v="34"/>
    <n v="14000000"/>
  </r>
  <r>
    <s v="Arquitectura"/>
    <x v="26"/>
    <x v="1"/>
    <x v="26"/>
    <n v="2000000"/>
  </r>
  <r>
    <s v="Arquitectura"/>
    <x v="38"/>
    <x v="1"/>
    <x v="38"/>
    <n v="7000000"/>
  </r>
  <r>
    <s v="Arquitectura"/>
    <x v="15"/>
    <x v="1"/>
    <x v="15"/>
    <n v="8500000"/>
  </r>
  <r>
    <s v="Arquitectura"/>
    <x v="45"/>
    <x v="1"/>
    <x v="45"/>
    <n v="30000000"/>
  </r>
  <r>
    <s v="Arquitectura"/>
    <x v="7"/>
    <x v="1"/>
    <x v="7"/>
    <n v="3419280"/>
  </r>
  <r>
    <s v="Urbanismo"/>
    <x v="11"/>
    <x v="1"/>
    <x v="11"/>
    <n v="2000000"/>
  </r>
  <r>
    <s v="Urbanismo"/>
    <x v="18"/>
    <x v="2"/>
    <x v="18"/>
    <n v="1000000"/>
  </r>
  <r>
    <s v="Urbanismo"/>
    <x v="15"/>
    <x v="1"/>
    <x v="15"/>
    <n v="3000000"/>
  </r>
  <r>
    <s v="Urbanismo"/>
    <x v="3"/>
    <x v="0"/>
    <x v="3"/>
    <n v="751400"/>
  </r>
  <r>
    <s v="Maestria En Ciencias del Habitat"/>
    <x v="5"/>
    <x v="1"/>
    <x v="5"/>
    <n v="1500000"/>
  </r>
  <r>
    <s v="Maestria En Ciencias del Habitat"/>
    <x v="4"/>
    <x v="2"/>
    <x v="4"/>
    <n v="2000000"/>
  </r>
  <r>
    <s v="Maestria En Ciencias del Habitat"/>
    <x v="11"/>
    <x v="1"/>
    <x v="11"/>
    <n v="1500000"/>
  </r>
  <r>
    <s v="Maestria En Ciencias del Habitat"/>
    <x v="18"/>
    <x v="2"/>
    <x v="18"/>
    <n v="1000000"/>
  </r>
  <r>
    <s v="Maestria En Ciencias del Habitat"/>
    <x v="34"/>
    <x v="2"/>
    <x v="34"/>
    <n v="800000"/>
  </r>
  <r>
    <s v="Maestria En Ciencias del Habitat"/>
    <x v="26"/>
    <x v="1"/>
    <x v="26"/>
    <n v="1000000"/>
  </r>
  <r>
    <s v="Maestria En Ciencias del Habitat"/>
    <x v="15"/>
    <x v="1"/>
    <x v="15"/>
    <n v="1000000"/>
  </r>
  <r>
    <s v="Maestria En Ciencias del Habitat"/>
    <x v="45"/>
    <x v="1"/>
    <x v="45"/>
    <n v="30000000"/>
  </r>
  <r>
    <s v="Maestria En Ciencias del Habitat"/>
    <x v="3"/>
    <x v="0"/>
    <x v="3"/>
    <n v="951400"/>
  </r>
  <r>
    <s v="Arquitectura"/>
    <x v="19"/>
    <x v="2"/>
    <x v="19"/>
    <n v="18720"/>
  </r>
  <r>
    <s v="Arquitectura"/>
    <x v="20"/>
    <x v="2"/>
    <x v="20"/>
    <n v="306000"/>
  </r>
  <r>
    <s v="Arquitectura"/>
    <x v="21"/>
    <x v="2"/>
    <x v="21"/>
    <n v="144000"/>
  </r>
  <r>
    <s v="Arquitectura"/>
    <x v="22"/>
    <x v="2"/>
    <x v="22"/>
    <n v="108000"/>
  </r>
  <r>
    <s v="Arquitectura"/>
    <x v="23"/>
    <x v="2"/>
    <x v="23"/>
    <n v="72000"/>
  </r>
  <r>
    <s v="Arquitectura"/>
    <x v="24"/>
    <x v="2"/>
    <x v="24"/>
    <n v="432000"/>
  </r>
  <r>
    <s v="Urbanismo"/>
    <x v="19"/>
    <x v="2"/>
    <x v="19"/>
    <n v="4306"/>
  </r>
  <r>
    <s v="Urbanismo"/>
    <x v="20"/>
    <x v="2"/>
    <x v="20"/>
    <n v="70390"/>
  </r>
  <r>
    <s v="Urbanismo"/>
    <x v="21"/>
    <x v="2"/>
    <x v="21"/>
    <n v="33125"/>
  </r>
  <r>
    <s v="Urbanismo"/>
    <x v="22"/>
    <x v="2"/>
    <x v="22"/>
    <n v="24843"/>
  </r>
  <r>
    <s v="Urbanismo"/>
    <x v="23"/>
    <x v="2"/>
    <x v="23"/>
    <n v="16562"/>
  </r>
  <r>
    <s v="Urbanismo"/>
    <x v="24"/>
    <x v="2"/>
    <x v="24"/>
    <n v="99374"/>
  </r>
  <r>
    <s v="Maestria En Ciencias del Habitat"/>
    <x v="19"/>
    <x v="2"/>
    <x v="19"/>
    <n v="4306"/>
  </r>
  <r>
    <s v="Maestria En Ciencias del Habitat"/>
    <x v="20"/>
    <x v="2"/>
    <x v="20"/>
    <n v="70390"/>
  </r>
  <r>
    <s v="Maestria En Ciencias del Habitat"/>
    <x v="21"/>
    <x v="2"/>
    <x v="21"/>
    <n v="33125"/>
  </r>
  <r>
    <s v="Maestria En Ciencias del Habitat"/>
    <x v="22"/>
    <x v="2"/>
    <x v="22"/>
    <n v="24843"/>
  </r>
  <r>
    <s v="Maestria En Ciencias del Habitat"/>
    <x v="23"/>
    <x v="2"/>
    <x v="23"/>
    <n v="16562"/>
  </r>
  <r>
    <s v="Maestria En Ciencias del Habitat"/>
    <x v="24"/>
    <x v="2"/>
    <x v="24"/>
    <n v="99374"/>
  </r>
  <r>
    <s v="Oficina Facultad Ingenieria"/>
    <x v="18"/>
    <x v="2"/>
    <x v="18"/>
    <n v="6000000"/>
  </r>
  <r>
    <s v="Oficina Facultad Ingenieria"/>
    <x v="15"/>
    <x v="1"/>
    <x v="15"/>
    <n v="15000000"/>
  </r>
  <r>
    <s v="Oficina Facultad Ingenieria"/>
    <x v="9"/>
    <x v="0"/>
    <x v="9"/>
    <n v="8000000"/>
  </r>
  <r>
    <s v="Oficina Facultad Ingenieria"/>
    <x v="4"/>
    <x v="2"/>
    <x v="4"/>
    <n v="2000000"/>
  </r>
  <r>
    <s v="Oficina Facultad Ingenieria"/>
    <x v="11"/>
    <x v="1"/>
    <x v="11"/>
    <n v="4000000"/>
  </r>
  <r>
    <s v="Oficina Facultad Ingenieria"/>
    <x v="11"/>
    <x v="1"/>
    <x v="11"/>
    <n v="450000"/>
  </r>
  <r>
    <s v="Oficina Facultad Ingenieria"/>
    <x v="11"/>
    <x v="1"/>
    <x v="11"/>
    <n v="9550000"/>
  </r>
  <r>
    <s v="Oficina Facultad Ingenieria"/>
    <x v="11"/>
    <x v="1"/>
    <x v="11"/>
    <n v="650000"/>
  </r>
  <r>
    <s v="Oficina Facultad Ingenieria"/>
    <x v="26"/>
    <x v="1"/>
    <x v="26"/>
    <n v="5000000"/>
  </r>
  <r>
    <s v="Oficina Facultad Ingenieria"/>
    <x v="26"/>
    <x v="1"/>
    <x v="26"/>
    <n v="10000000"/>
  </r>
  <r>
    <s v="Oficina Facultad Ingenieria"/>
    <x v="1"/>
    <x v="1"/>
    <x v="1"/>
    <n v="250000"/>
  </r>
  <r>
    <s v="Oficina Facultad Ingenieria"/>
    <x v="1"/>
    <x v="1"/>
    <x v="1"/>
    <n v="1500000"/>
  </r>
  <r>
    <s v="Oficina Facultad Ingenieria"/>
    <x v="1"/>
    <x v="1"/>
    <x v="1"/>
    <n v="1500000"/>
  </r>
  <r>
    <s v="Oficina Facultad Ingenieria"/>
    <x v="1"/>
    <x v="1"/>
    <x v="1"/>
    <n v="1000000"/>
  </r>
  <r>
    <s v="Oficina Facultad Ingenieria"/>
    <x v="1"/>
    <x v="1"/>
    <x v="1"/>
    <n v="750000"/>
  </r>
  <r>
    <s v="Oficina Facultad Ingenieria"/>
    <x v="38"/>
    <x v="1"/>
    <x v="38"/>
    <n v="1500000"/>
  </r>
  <r>
    <s v="Oficina Facultad Ingenieria"/>
    <x v="27"/>
    <x v="0"/>
    <x v="27"/>
    <n v="3350000"/>
  </r>
  <r>
    <s v="Oficina Facultad Ingenieria"/>
    <x v="40"/>
    <x v="1"/>
    <x v="40"/>
    <n v="1200000"/>
  </r>
  <r>
    <s v="Oficina Facultad Ingenieria"/>
    <x v="7"/>
    <x v="1"/>
    <x v="7"/>
    <n v="800000"/>
  </r>
  <r>
    <s v="Ingeniería Civil"/>
    <x v="18"/>
    <x v="2"/>
    <x v="18"/>
    <n v="13000000"/>
  </r>
  <r>
    <s v="Ingeniería Civil"/>
    <x v="45"/>
    <x v="1"/>
    <x v="45"/>
    <n v="1500000"/>
  </r>
  <r>
    <s v="Ingeniería Civil"/>
    <x v="9"/>
    <x v="0"/>
    <x v="9"/>
    <n v="4060000"/>
  </r>
  <r>
    <s v="Ingeniería Civil"/>
    <x v="4"/>
    <x v="2"/>
    <x v="4"/>
    <n v="9000000"/>
  </r>
  <r>
    <s v="Ingeniería Civil"/>
    <x v="5"/>
    <x v="1"/>
    <x v="5"/>
    <n v="6000000"/>
  </r>
  <r>
    <s v="Ingeniería Civil"/>
    <x v="34"/>
    <x v="2"/>
    <x v="34"/>
    <n v="1800000"/>
  </r>
  <r>
    <s v="Ingeniería Civil"/>
    <x v="34"/>
    <x v="2"/>
    <x v="34"/>
    <n v="2500000"/>
  </r>
  <r>
    <s v="Ingeniería Civil"/>
    <x v="1"/>
    <x v="1"/>
    <x v="1"/>
    <n v="1440000"/>
  </r>
  <r>
    <s v="Ingeniería Civil"/>
    <x v="11"/>
    <x v="1"/>
    <x v="11"/>
    <n v="1650000"/>
  </r>
  <r>
    <s v="Ingeniería Civil"/>
    <x v="11"/>
    <x v="1"/>
    <x v="11"/>
    <n v="450000"/>
  </r>
  <r>
    <s v="Ingeniería Civil"/>
    <x v="7"/>
    <x v="1"/>
    <x v="7"/>
    <n v="700000"/>
  </r>
  <r>
    <s v="Ingeniería Civil"/>
    <x v="40"/>
    <x v="1"/>
    <x v="40"/>
    <n v="8000000"/>
  </r>
  <r>
    <s v="Ingeniería Ambiental Y Sanitaria"/>
    <x v="18"/>
    <x v="2"/>
    <x v="18"/>
    <n v="15000000"/>
  </r>
  <r>
    <s v="Ingeniería Ambiental Y Sanitaria"/>
    <x v="18"/>
    <x v="2"/>
    <x v="18"/>
    <n v="1600000"/>
  </r>
  <r>
    <s v="Ingeniería Ambiental Y Sanitaria"/>
    <x v="18"/>
    <x v="2"/>
    <x v="18"/>
    <n v="7500000"/>
  </r>
  <r>
    <s v="Ingeniería Ambiental Y Sanitaria"/>
    <x v="45"/>
    <x v="1"/>
    <x v="45"/>
    <n v="1500000"/>
  </r>
  <r>
    <s v="Ingeniería Ambiental Y Sanitaria"/>
    <x v="9"/>
    <x v="0"/>
    <x v="9"/>
    <n v="8000000"/>
  </r>
  <r>
    <s v="Ingeniería Ambiental Y Sanitaria"/>
    <x v="11"/>
    <x v="1"/>
    <x v="11"/>
    <n v="1800000"/>
  </r>
  <r>
    <s v="Ingeniería Ambiental Y Sanitaria"/>
    <x v="11"/>
    <x v="1"/>
    <x v="11"/>
    <n v="1200000"/>
  </r>
  <r>
    <s v="Ingeniería Ambiental Y Sanitaria"/>
    <x v="11"/>
    <x v="1"/>
    <x v="11"/>
    <n v="300000"/>
  </r>
  <r>
    <s v="Ingeniería Ambiental Y Sanitaria"/>
    <x v="11"/>
    <x v="1"/>
    <x v="11"/>
    <n v="300000"/>
  </r>
  <r>
    <s v="Ingeniería Ambiental Y Sanitaria"/>
    <x v="4"/>
    <x v="2"/>
    <x v="4"/>
    <n v="1700000"/>
  </r>
  <r>
    <s v="Ingeniería Ambiental Y Sanitaria"/>
    <x v="34"/>
    <x v="2"/>
    <x v="34"/>
    <n v="1800000"/>
  </r>
  <r>
    <s v="Ingeniería Ambiental Y Sanitaria"/>
    <x v="34"/>
    <x v="2"/>
    <x v="34"/>
    <n v="2500000"/>
  </r>
  <r>
    <s v="Ingeniería Ambiental Y Sanitaria"/>
    <x v="1"/>
    <x v="1"/>
    <x v="1"/>
    <n v="3050000"/>
  </r>
  <r>
    <s v="Ingeniería Ambiental Y Sanitaria"/>
    <x v="1"/>
    <x v="1"/>
    <x v="1"/>
    <n v="450000"/>
  </r>
  <r>
    <s v="Ingeniería Ambiental Y Sanitaria"/>
    <x v="7"/>
    <x v="1"/>
    <x v="7"/>
    <n v="700000"/>
  </r>
  <r>
    <s v="Ingeniería Eléctrica"/>
    <x v="18"/>
    <x v="2"/>
    <x v="18"/>
    <n v="8800000"/>
  </r>
  <r>
    <s v="Ingeniería Eléctrica"/>
    <x v="9"/>
    <x v="0"/>
    <x v="9"/>
    <n v="9100000"/>
  </r>
  <r>
    <s v="Ingeniería Eléctrica"/>
    <x v="11"/>
    <x v="1"/>
    <x v="11"/>
    <n v="450000"/>
  </r>
  <r>
    <s v="Ingeniería Eléctrica"/>
    <x v="11"/>
    <x v="1"/>
    <x v="11"/>
    <n v="450000"/>
  </r>
  <r>
    <s v="Ingeniería Eléctrica"/>
    <x v="34"/>
    <x v="2"/>
    <x v="34"/>
    <n v="1200000"/>
  </r>
  <r>
    <s v="Ingeniería Eléctrica"/>
    <x v="34"/>
    <x v="2"/>
    <x v="34"/>
    <n v="1200000"/>
  </r>
  <r>
    <s v="Ingeniería Eléctrica"/>
    <x v="1"/>
    <x v="1"/>
    <x v="1"/>
    <n v="1000000"/>
  </r>
  <r>
    <s v="Ingeniería Eléctrica"/>
    <x v="7"/>
    <x v="1"/>
    <x v="7"/>
    <n v="550000"/>
  </r>
  <r>
    <s v="Ingeniería Eléctrica"/>
    <x v="40"/>
    <x v="1"/>
    <x v="40"/>
    <n v="1000000"/>
  </r>
  <r>
    <s v="Ingeniería De Alimentos"/>
    <x v="18"/>
    <x v="2"/>
    <x v="18"/>
    <n v="6000000"/>
  </r>
  <r>
    <s v="Ingeniería De Alimentos"/>
    <x v="15"/>
    <x v="1"/>
    <x v="15"/>
    <n v="950000"/>
  </r>
  <r>
    <s v="Ingeniería De Alimentos"/>
    <x v="9"/>
    <x v="0"/>
    <x v="9"/>
    <n v="2800000"/>
  </r>
  <r>
    <s v="Ingeniería De Alimentos"/>
    <x v="34"/>
    <x v="2"/>
    <x v="34"/>
    <n v="400000"/>
  </r>
  <r>
    <s v="Ingeniería De Alimentos"/>
    <x v="34"/>
    <x v="2"/>
    <x v="34"/>
    <n v="1000000"/>
  </r>
  <r>
    <s v="Ingeniería De Alimentos"/>
    <x v="11"/>
    <x v="1"/>
    <x v="11"/>
    <n v="750000"/>
  </r>
  <r>
    <s v="Ingeniería De Alimentos"/>
    <x v="7"/>
    <x v="1"/>
    <x v="7"/>
    <n v="300000"/>
  </r>
  <r>
    <s v="Ingeniería De Alimentos"/>
    <x v="1"/>
    <x v="1"/>
    <x v="1"/>
    <n v="500000"/>
  </r>
  <r>
    <s v="Ingeniería En Automatización"/>
    <x v="18"/>
    <x v="2"/>
    <x v="18"/>
    <n v="4000000"/>
  </r>
  <r>
    <s v="Ingeniería En Automatización"/>
    <x v="18"/>
    <x v="2"/>
    <x v="18"/>
    <n v="1050000"/>
  </r>
  <r>
    <s v="Ingeniería En Automatización"/>
    <x v="18"/>
    <x v="2"/>
    <x v="18"/>
    <n v="1500000"/>
  </r>
  <r>
    <s v="Ingeniería En Automatización"/>
    <x v="11"/>
    <x v="1"/>
    <x v="11"/>
    <n v="525000"/>
  </r>
  <r>
    <s v="Ingeniería En Automatización"/>
    <x v="11"/>
    <x v="1"/>
    <x v="11"/>
    <n v="187500"/>
  </r>
  <r>
    <s v="Ingeniería En Automatización"/>
    <x v="34"/>
    <x v="2"/>
    <x v="34"/>
    <n v="900000"/>
  </r>
  <r>
    <s v="Ingeniería En Automatización"/>
    <x v="34"/>
    <x v="2"/>
    <x v="34"/>
    <n v="350000"/>
  </r>
  <r>
    <s v="Ingeniería En Automatización"/>
    <x v="1"/>
    <x v="1"/>
    <x v="1"/>
    <n v="900000"/>
  </r>
  <r>
    <s v="Ingeniería En Automatización"/>
    <x v="7"/>
    <x v="1"/>
    <x v="7"/>
    <n v="737500"/>
  </r>
  <r>
    <s v="Ingeniería En Automatización"/>
    <x v="40"/>
    <x v="1"/>
    <x v="40"/>
    <n v="3500000"/>
  </r>
  <r>
    <s v="Ingeniería En Automatización"/>
    <x v="40"/>
    <x v="1"/>
    <x v="40"/>
    <n v="500000"/>
  </r>
  <r>
    <s v="Ingeniería Química"/>
    <x v="18"/>
    <x v="2"/>
    <x v="18"/>
    <n v="3750000"/>
  </r>
  <r>
    <s v="Ingeniería Química"/>
    <x v="18"/>
    <x v="2"/>
    <x v="18"/>
    <n v="1600000"/>
  </r>
  <r>
    <s v="Ingeniería Química"/>
    <x v="11"/>
    <x v="1"/>
    <x v="11"/>
    <n v="750000"/>
  </r>
  <r>
    <s v="Ingeniería Química"/>
    <x v="34"/>
    <x v="2"/>
    <x v="34"/>
    <n v="600000"/>
  </r>
  <r>
    <s v="Ingeniería Química"/>
    <x v="34"/>
    <x v="2"/>
    <x v="34"/>
    <n v="1200000"/>
  </r>
  <r>
    <s v="Ingeniería Química"/>
    <x v="1"/>
    <x v="1"/>
    <x v="1"/>
    <n v="800000"/>
  </r>
  <r>
    <s v="Ingeniería Química"/>
    <x v="7"/>
    <x v="1"/>
    <x v="7"/>
    <n v="400000"/>
  </r>
  <r>
    <s v="Ingeniería Química"/>
    <x v="40"/>
    <x v="1"/>
    <x v="40"/>
    <n v="1050000"/>
  </r>
  <r>
    <s v="Ingeniería Industrial"/>
    <x v="18"/>
    <x v="2"/>
    <x v="18"/>
    <n v="10500000"/>
  </r>
  <r>
    <s v="Ingeniería Industrial"/>
    <x v="45"/>
    <x v="1"/>
    <x v="45"/>
    <n v="1700000"/>
  </r>
  <r>
    <s v="Ingeniería Industrial"/>
    <x v="15"/>
    <x v="1"/>
    <x v="15"/>
    <n v="500000"/>
  </r>
  <r>
    <s v="Ingeniería Industrial"/>
    <x v="9"/>
    <x v="0"/>
    <x v="9"/>
    <n v="3500000"/>
  </r>
  <r>
    <s v="Ingeniería Industrial"/>
    <x v="11"/>
    <x v="1"/>
    <x v="11"/>
    <n v="1800000"/>
  </r>
  <r>
    <s v="Ingeniería Industrial"/>
    <x v="11"/>
    <x v="1"/>
    <x v="11"/>
    <n v="1200000"/>
  </r>
  <r>
    <s v="Ingeniería Industrial"/>
    <x v="26"/>
    <x v="1"/>
    <x v="26"/>
    <n v="1450000"/>
  </r>
  <r>
    <s v="Ingeniería Industrial"/>
    <x v="34"/>
    <x v="2"/>
    <x v="34"/>
    <n v="1800000"/>
  </r>
  <r>
    <s v="Ingeniería Industrial"/>
    <x v="34"/>
    <x v="2"/>
    <x v="34"/>
    <n v="2500000"/>
  </r>
  <r>
    <s v="Ingeniería Industrial"/>
    <x v="1"/>
    <x v="1"/>
    <x v="1"/>
    <n v="1800000"/>
  </r>
  <r>
    <s v="Ingeniería Industrial"/>
    <x v="7"/>
    <x v="1"/>
    <x v="7"/>
    <n v="500000"/>
  </r>
  <r>
    <s v="Espec. En Gerencia De Proyectos En Ingeniería"/>
    <x v="15"/>
    <x v="1"/>
    <x v="15"/>
    <n v="1000000"/>
  </r>
  <r>
    <s v="Espec. En Gerencia De Proyectos En Ingeniería"/>
    <x v="9"/>
    <x v="0"/>
    <x v="9"/>
    <n v="10850000"/>
  </r>
  <r>
    <s v="Espec. En Gerencia De Proyectos En Ingeniería"/>
    <x v="11"/>
    <x v="1"/>
    <x v="11"/>
    <n v="1200000"/>
  </r>
  <r>
    <s v="Espec. En Gerencia De Proyectos En Ingeniería"/>
    <x v="1"/>
    <x v="1"/>
    <x v="1"/>
    <n v="500000"/>
  </r>
  <r>
    <s v="Espec. En Gerencia De Proyectos En Ingeniería"/>
    <x v="7"/>
    <x v="1"/>
    <x v="7"/>
    <n v="250000"/>
  </r>
  <r>
    <s v="Espec. En Gestion Energética Y Ambiental"/>
    <x v="15"/>
    <x v="1"/>
    <x v="15"/>
    <n v="1000000"/>
  </r>
  <r>
    <s v="Espec. En Gestion Energética Y Ambiental"/>
    <x v="11"/>
    <x v="1"/>
    <x v="11"/>
    <n v="1050000"/>
  </r>
  <r>
    <s v="Espec. En Gestion Energética Y Ambiental"/>
    <x v="26"/>
    <x v="1"/>
    <x v="26"/>
    <n v="500000"/>
  </r>
  <r>
    <s v="Espec. En Gestion Energética Y Ambiental"/>
    <x v="1"/>
    <x v="1"/>
    <x v="1"/>
    <n v="500000"/>
  </r>
  <r>
    <s v="Espec. En Gestion Energética Y Ambiental"/>
    <x v="7"/>
    <x v="1"/>
    <x v="7"/>
    <n v="250000"/>
  </r>
  <r>
    <s v="Especialización En Sistemas De Calidad E Inocuidad En Alimentos"/>
    <x v="15"/>
    <x v="1"/>
    <x v="15"/>
    <n v="3000000"/>
  </r>
  <r>
    <s v="Especialización En Sistemas De Calidad E Inocuidad En Alimentos"/>
    <x v="11"/>
    <x v="1"/>
    <x v="11"/>
    <n v="1050000"/>
  </r>
  <r>
    <s v="Especialización En Sistemas De Calidad E Inocuidad En Alimentos"/>
    <x v="44"/>
    <x v="1"/>
    <x v="44"/>
    <n v="4600000"/>
  </r>
  <r>
    <s v="Especialización En Sistemas De Calidad E Inocuidad En Alimentos"/>
    <x v="1"/>
    <x v="1"/>
    <x v="1"/>
    <n v="1000000"/>
  </r>
  <r>
    <s v="Especialización En Sistemas De Calidad E Inocuidad En Alimentos"/>
    <x v="7"/>
    <x v="1"/>
    <x v="7"/>
    <n v="250000"/>
  </r>
  <r>
    <s v="Ingenieria De Alimentos-Mosquera"/>
    <x v="15"/>
    <x v="1"/>
    <x v="15"/>
    <n v="1700000"/>
  </r>
  <r>
    <s v="Ingenieria De Alimentos-Mosquera"/>
    <x v="11"/>
    <x v="1"/>
    <x v="11"/>
    <n v="450000"/>
  </r>
  <r>
    <s v="Ingenieria De Alimentos-Mosquera"/>
    <x v="11"/>
    <x v="1"/>
    <x v="11"/>
    <n v="600000"/>
  </r>
  <r>
    <s v="Ingenieria De Alimentos-Mosquera"/>
    <x v="34"/>
    <x v="2"/>
    <x v="34"/>
    <n v="600000"/>
  </r>
  <r>
    <s v="Ingenieria De Alimentos-Mosquera"/>
    <x v="1"/>
    <x v="1"/>
    <x v="1"/>
    <n v="300000"/>
  </r>
  <r>
    <s v="Ingenieria De Alimentos-Mosquera"/>
    <x v="40"/>
    <x v="1"/>
    <x v="40"/>
    <n v="2500000"/>
  </r>
  <r>
    <s v="Ingenieria De Alimentos-Mosquera"/>
    <x v="26"/>
    <x v="1"/>
    <x v="26"/>
    <n v="850000"/>
  </r>
  <r>
    <s v="Ingenieria De Automatizacion- Mosquera"/>
    <x v="15"/>
    <x v="1"/>
    <x v="15"/>
    <n v="1900000"/>
  </r>
  <r>
    <s v="Ingenieria De Automatizacion- Mosquera"/>
    <x v="11"/>
    <x v="1"/>
    <x v="11"/>
    <n v="600000"/>
  </r>
  <r>
    <s v="Ingenieria De Automatizacion- Mosquera"/>
    <x v="26"/>
    <x v="1"/>
    <x v="26"/>
    <n v="1700000"/>
  </r>
  <r>
    <s v="Ingenieria De Automatizacion- Mosquera"/>
    <x v="1"/>
    <x v="1"/>
    <x v="1"/>
    <n v="300000"/>
  </r>
  <r>
    <s v="Ingenieria De Automatizacion- Mosquera"/>
    <x v="40"/>
    <x v="1"/>
    <x v="40"/>
    <n v="2500000"/>
  </r>
  <r>
    <s v="Laboratorios De Ingeniería"/>
    <x v="13"/>
    <x v="1"/>
    <x v="13"/>
    <n v="3000000"/>
  </r>
  <r>
    <s v="Laboratorios De Ingeniería"/>
    <x v="6"/>
    <x v="1"/>
    <x v="6"/>
    <n v="1700000"/>
  </r>
  <r>
    <s v="Laboratorios De Ingeniería"/>
    <x v="102"/>
    <x v="2"/>
    <x v="103"/>
    <n v="6500000"/>
  </r>
  <r>
    <s v="Laboratorios De Ingeniería"/>
    <x v="57"/>
    <x v="0"/>
    <x v="57"/>
    <n v="149000000"/>
  </r>
  <r>
    <s v="Laboratorios De Ingeniería"/>
    <x v="57"/>
    <x v="0"/>
    <x v="57"/>
    <n v="1000000"/>
  </r>
  <r>
    <s v="Laboratorios De Ingeniería"/>
    <x v="1"/>
    <x v="1"/>
    <x v="1"/>
    <n v="1900000"/>
  </r>
  <r>
    <s v="Laboratorios De Ingeniería"/>
    <x v="0"/>
    <x v="0"/>
    <x v="0"/>
    <n v="4396000"/>
  </r>
  <r>
    <s v="Laboratorios De Ingeniería"/>
    <x v="0"/>
    <x v="0"/>
    <x v="0"/>
    <n v="875000"/>
  </r>
  <r>
    <s v="Laboratorios De Ingeniería"/>
    <x v="0"/>
    <x v="0"/>
    <x v="0"/>
    <n v="66500000"/>
  </r>
  <r>
    <s v="Laboratorios De Ingeniería"/>
    <x v="0"/>
    <x v="0"/>
    <x v="0"/>
    <n v="8000000"/>
  </r>
  <r>
    <s v="Laboratorios De Ingeniería"/>
    <x v="0"/>
    <x v="0"/>
    <x v="0"/>
    <n v="5250000"/>
  </r>
  <r>
    <s v="Laboratorios De Ingeniería"/>
    <x v="0"/>
    <x v="0"/>
    <x v="0"/>
    <n v="3500000"/>
  </r>
  <r>
    <s v="Laboratorios De Ingeniería"/>
    <x v="0"/>
    <x v="0"/>
    <x v="0"/>
    <n v="7000000"/>
  </r>
  <r>
    <s v="Laboratorios De Ingeniería"/>
    <x v="0"/>
    <x v="0"/>
    <x v="0"/>
    <n v="4396000"/>
  </r>
  <r>
    <s v="Laboratorios De Ingeniería"/>
    <x v="0"/>
    <x v="0"/>
    <x v="0"/>
    <n v="21560000"/>
  </r>
  <r>
    <s v="Laboratorios De Ingeniería"/>
    <x v="0"/>
    <x v="0"/>
    <x v="0"/>
    <n v="8750000"/>
  </r>
  <r>
    <s v="Laboratorios De Ingeniería"/>
    <x v="0"/>
    <x v="0"/>
    <x v="0"/>
    <n v="9200000"/>
  </r>
  <r>
    <s v="Laboratorios De Ingeniería"/>
    <x v="0"/>
    <x v="0"/>
    <x v="0"/>
    <n v="15800000"/>
  </r>
  <r>
    <s v="Laboratorios De Ingeniería"/>
    <x v="0"/>
    <x v="0"/>
    <x v="0"/>
    <n v="8000000"/>
  </r>
  <r>
    <s v="Laboratorios De Ingeniería"/>
    <x v="0"/>
    <x v="0"/>
    <x v="0"/>
    <n v="25200000"/>
  </r>
  <r>
    <s v="Laboratorios De Ingeniería"/>
    <x v="0"/>
    <x v="0"/>
    <x v="0"/>
    <n v="17500000"/>
  </r>
  <r>
    <s v="Laboratorios De Ingeniería"/>
    <x v="17"/>
    <x v="1"/>
    <x v="17"/>
    <n v="6500000"/>
  </r>
  <r>
    <s v="Laboratorios De Ingeniería"/>
    <x v="84"/>
    <x v="0"/>
    <x v="84"/>
    <n v="74473000"/>
  </r>
  <r>
    <s v="Laboratorios De Ingeniería"/>
    <x v="84"/>
    <x v="0"/>
    <x v="84"/>
    <n v="5530000"/>
  </r>
  <r>
    <s v="Laboratorios De Ingeniería"/>
    <x v="84"/>
    <x v="0"/>
    <x v="84"/>
    <n v="3092000"/>
  </r>
  <r>
    <s v="Laboratorios De Ingeniería"/>
    <x v="84"/>
    <x v="0"/>
    <x v="84"/>
    <n v="2000000"/>
  </r>
  <r>
    <s v="Laboratorios De Ingeniería"/>
    <x v="84"/>
    <x v="0"/>
    <x v="84"/>
    <n v="15680000"/>
  </r>
  <r>
    <s v="Laboratorios De Ingeniería"/>
    <x v="84"/>
    <x v="0"/>
    <x v="84"/>
    <n v="2730000"/>
  </r>
  <r>
    <s v="Laboratorios De Ingeniería"/>
    <x v="84"/>
    <x v="0"/>
    <x v="84"/>
    <n v="8568000"/>
  </r>
  <r>
    <s v="Laboratorios De Ingeniería"/>
    <x v="7"/>
    <x v="1"/>
    <x v="7"/>
    <n v="79250000"/>
  </r>
  <r>
    <s v="Laboratorios De Ingeniería"/>
    <x v="3"/>
    <x v="0"/>
    <x v="3"/>
    <n v="16750000"/>
  </r>
  <r>
    <s v="Laboratorios De Ingeniería"/>
    <x v="36"/>
    <x v="0"/>
    <x v="36"/>
    <n v="100000000"/>
  </r>
  <r>
    <s v="Laboratorios De Ingeniería"/>
    <x v="50"/>
    <x v="1"/>
    <x v="50"/>
    <n v="1900000"/>
  </r>
  <r>
    <s v="Laboratorios De Ingeniería"/>
    <x v="40"/>
    <x v="1"/>
    <x v="40"/>
    <n v="500000"/>
  </r>
  <r>
    <s v="Ingeniería Industrial- Mosquera"/>
    <x v="15"/>
    <x v="1"/>
    <x v="15"/>
    <n v="1900000"/>
  </r>
  <r>
    <s v="Ingeniería Industrial- Mosquera"/>
    <x v="11"/>
    <x v="1"/>
    <x v="11"/>
    <n v="600000"/>
  </r>
  <r>
    <s v="Ingeniería Industrial- Mosquera"/>
    <x v="26"/>
    <x v="1"/>
    <x v="26"/>
    <n v="1700000"/>
  </r>
  <r>
    <s v="Ingeniería Industrial- Mosquera"/>
    <x v="1"/>
    <x v="1"/>
    <x v="1"/>
    <n v="300000"/>
  </r>
  <r>
    <s v="Ingeniería Industrial- Mosquera"/>
    <x v="40"/>
    <x v="1"/>
    <x v="40"/>
    <n v="2500000"/>
  </r>
  <r>
    <s v="Gestion Del Estudiante Utopia"/>
    <x v="15"/>
    <x v="1"/>
    <x v="15"/>
    <n v="50000000"/>
  </r>
  <r>
    <s v="Gestion Del Estudiante Utopia"/>
    <x v="15"/>
    <x v="1"/>
    <x v="15"/>
    <n v="38000000"/>
  </r>
  <r>
    <s v="Gestion Del Estudiante Utopia"/>
    <x v="16"/>
    <x v="2"/>
    <x v="16"/>
    <n v="700000"/>
  </r>
  <r>
    <s v="Gestion Del Estudiante Utopia"/>
    <x v="5"/>
    <x v="1"/>
    <x v="5"/>
    <n v="9700000"/>
  </r>
  <r>
    <s v="Gestion Del Estudiante Utopia"/>
    <x v="4"/>
    <x v="2"/>
    <x v="4"/>
    <n v="18000000"/>
  </r>
  <r>
    <s v="Gestion Del Estudiante Utopia"/>
    <x v="10"/>
    <x v="2"/>
    <x v="10"/>
    <n v="3000000"/>
  </r>
  <r>
    <s v="Gestion Del Estudiante Utopia"/>
    <x v="11"/>
    <x v="1"/>
    <x v="11"/>
    <n v="8000000"/>
  </r>
  <r>
    <s v="Gestion Del Estudiante Utopia"/>
    <x v="12"/>
    <x v="1"/>
    <x v="12"/>
    <n v="1000000"/>
  </r>
  <r>
    <s v="Gestion Del Estudiante Utopia"/>
    <x v="13"/>
    <x v="1"/>
    <x v="13"/>
    <n v="200000"/>
  </r>
  <r>
    <s v="Gestion Del Estudiante Utopia"/>
    <x v="35"/>
    <x v="1"/>
    <x v="35"/>
    <n v="200000"/>
  </r>
  <r>
    <s v="Gestion Del Estudiante Utopia"/>
    <x v="1"/>
    <x v="1"/>
    <x v="1"/>
    <n v="400000"/>
  </r>
  <r>
    <s v="Gestion Del Estudiante Utopia"/>
    <x v="37"/>
    <x v="2"/>
    <x v="37"/>
    <n v="100000"/>
  </r>
  <r>
    <s v="Gestion Del Estudiante Utopia"/>
    <x v="14"/>
    <x v="2"/>
    <x v="14"/>
    <n v="500000"/>
  </r>
  <r>
    <s v="Gestion Del Estudiante Utopia"/>
    <x v="31"/>
    <x v="1"/>
    <x v="31"/>
    <n v="600000"/>
  </r>
  <r>
    <s v="Gestion Del Estudiante Utopia"/>
    <x v="26"/>
    <x v="1"/>
    <x v="26"/>
    <n v="1000000"/>
  </r>
  <r>
    <s v="Gestion Del Estudiante Utopia"/>
    <x v="8"/>
    <x v="1"/>
    <x v="8"/>
    <n v="300000"/>
  </r>
  <r>
    <s v="Gestion Del Estudiante Utopia"/>
    <x v="3"/>
    <x v="0"/>
    <x v="3"/>
    <n v="300000"/>
  </r>
  <r>
    <s v="Auxilios Proyectos Productivos"/>
    <x v="34"/>
    <x v="2"/>
    <x v="34"/>
    <n v="30000000"/>
  </r>
  <r>
    <s v="Auxilios Proyectos Productivos"/>
    <x v="34"/>
    <x v="2"/>
    <x v="34"/>
    <n v="180000000"/>
  </r>
  <r>
    <s v="Auxilios Proyectos Productivos"/>
    <x v="34"/>
    <x v="2"/>
    <x v="34"/>
    <n v="150000000"/>
  </r>
  <r>
    <s v="Auxilios Proyectos Productivos"/>
    <x v="34"/>
    <x v="2"/>
    <x v="34"/>
    <n v="50000000"/>
  </r>
  <r>
    <s v="Coordinacion De Proyectos Productivos"/>
    <x v="46"/>
    <x v="2"/>
    <x v="46"/>
    <n v="1000000"/>
  </r>
  <r>
    <s v="Coordinacion De Proyectos Productivos"/>
    <x v="18"/>
    <x v="2"/>
    <x v="18"/>
    <n v="3800000"/>
  </r>
  <r>
    <s v="Coordinacion De Proyectos Productivos"/>
    <x v="15"/>
    <x v="1"/>
    <x v="15"/>
    <n v="800000"/>
  </r>
  <r>
    <s v="Coordinacion De Proyectos Productivos"/>
    <x v="97"/>
    <x v="4"/>
    <x v="97"/>
    <n v="4000000"/>
  </r>
  <r>
    <s v="Coordinacion De Proyectos Productivos"/>
    <x v="3"/>
    <x v="0"/>
    <x v="3"/>
    <n v="500000"/>
  </r>
  <r>
    <s v="Coordinacion De Proyectos Productivos"/>
    <x v="5"/>
    <x v="1"/>
    <x v="5"/>
    <n v="5000000"/>
  </r>
  <r>
    <s v="Coordinacion De Proyectos Productivos"/>
    <x v="4"/>
    <x v="2"/>
    <x v="4"/>
    <n v="13600000"/>
  </r>
  <r>
    <s v="Coordinacion De Proyectos Productivos"/>
    <x v="10"/>
    <x v="2"/>
    <x v="10"/>
    <n v="4300000"/>
  </r>
  <r>
    <s v="Coordinacion De Proyectos Productivos"/>
    <x v="11"/>
    <x v="1"/>
    <x v="11"/>
    <n v="4500000"/>
  </r>
  <r>
    <s v="Coordinacion De Proyectos Productivos"/>
    <x v="12"/>
    <x v="1"/>
    <x v="12"/>
    <n v="250000"/>
  </r>
  <r>
    <s v="Coordinacion De Proyectos Productivos"/>
    <x v="5"/>
    <x v="1"/>
    <x v="5"/>
    <n v="100000"/>
  </r>
  <r>
    <s v="Coordinacion De Proyectos Productivos"/>
    <x v="38"/>
    <x v="1"/>
    <x v="38"/>
    <n v="300000"/>
  </r>
  <r>
    <s v="Coordinacion De Proyectos Productivos"/>
    <x v="14"/>
    <x v="2"/>
    <x v="14"/>
    <n v="200000"/>
  </r>
  <r>
    <s v="Coordinacion De Proyectos Productivos"/>
    <x v="44"/>
    <x v="1"/>
    <x v="44"/>
    <n v="300000"/>
  </r>
  <r>
    <s v="Coordinacion De Proyectos Productivos"/>
    <x v="31"/>
    <x v="1"/>
    <x v="31"/>
    <n v="2500000"/>
  </r>
  <r>
    <s v="Coordinacion De Proyectos Productivos"/>
    <x v="76"/>
    <x v="2"/>
    <x v="76"/>
    <n v="2500000"/>
  </r>
  <r>
    <s v="Coordinacion De Filantropia Y Financiamiento Externo"/>
    <x v="25"/>
    <x v="0"/>
    <x v="25"/>
    <n v="1450000"/>
  </r>
  <r>
    <s v="Coordinacion De Filantropia Y Financiamiento Externo"/>
    <x v="25"/>
    <x v="0"/>
    <x v="25"/>
    <n v="1000000"/>
  </r>
  <r>
    <s v="Coordinacion De Filantropia Y Financiamiento Externo"/>
    <x v="31"/>
    <x v="1"/>
    <x v="31"/>
    <n v="1000000"/>
  </r>
  <r>
    <s v="Coordinacion De Filantropia Y Financiamiento Externo"/>
    <x v="26"/>
    <x v="1"/>
    <x v="26"/>
    <n v="1550000"/>
  </r>
  <r>
    <s v="Coordinacion De Filantropia Y Financiamiento Externo"/>
    <x v="59"/>
    <x v="1"/>
    <x v="59"/>
    <n v="2000000"/>
  </r>
  <r>
    <s v="Coordinacion De Filantropia Y Financiamiento Externo"/>
    <x v="59"/>
    <x v="1"/>
    <x v="59"/>
    <n v="1000000"/>
  </r>
  <r>
    <s v="Coordinacion De Filantropia Y Financiamiento Externo"/>
    <x v="34"/>
    <x v="2"/>
    <x v="34"/>
    <n v="500000"/>
  </r>
  <r>
    <s v="Coordinacion De Filantropia Y Financiamiento Externo"/>
    <x v="1"/>
    <x v="1"/>
    <x v="1"/>
    <n v="9000000"/>
  </r>
  <r>
    <s v="Coordinacion De Filantropia Y Financiamiento Externo"/>
    <x v="1"/>
    <x v="1"/>
    <x v="1"/>
    <n v="1500000"/>
  </r>
  <r>
    <s v="Coordinacion De Filantropia Y Financiamiento Externo"/>
    <x v="1"/>
    <x v="1"/>
    <x v="1"/>
    <n v="1500000"/>
  </r>
  <r>
    <s v="Coordinacion De Filantropia Y Financiamiento Externo"/>
    <x v="11"/>
    <x v="1"/>
    <x v="11"/>
    <n v="1200000"/>
  </r>
  <r>
    <s v="Coordinacion De Filantropia Y Financiamiento Externo"/>
    <x v="71"/>
    <x v="2"/>
    <x v="71"/>
    <n v="2000000"/>
  </r>
  <r>
    <s v="Coordinacion De Filantropia Y Financiamiento Externo"/>
    <x v="11"/>
    <x v="1"/>
    <x v="11"/>
    <n v="1800000"/>
  </r>
  <r>
    <s v="Coordinacion De Filantropia Y Financiamiento Externo"/>
    <x v="103"/>
    <x v="2"/>
    <x v="104"/>
    <n v="1100000"/>
  </r>
  <r>
    <s v="Coordinacion De Filantropia Y Financiamiento Externo"/>
    <x v="3"/>
    <x v="0"/>
    <x v="3"/>
    <n v="300000"/>
  </r>
  <r>
    <s v="Coordinacion De Filantropia Y Financiamiento Externo"/>
    <x v="8"/>
    <x v="1"/>
    <x v="8"/>
    <n v="300000"/>
  </r>
  <r>
    <s v="Coordinacion De Filantropia Y Financiamiento Externo"/>
    <x v="4"/>
    <x v="2"/>
    <x v="4"/>
    <n v="29400000"/>
  </r>
  <r>
    <s v="Coordinacion De Filantropia Y Financiamiento Externo"/>
    <x v="4"/>
    <x v="2"/>
    <x v="4"/>
    <n v="4000000"/>
  </r>
  <r>
    <s v="Coordinacion De Filantropia Y Financiamiento Externo"/>
    <x v="18"/>
    <x v="2"/>
    <x v="18"/>
    <n v="4740000"/>
  </r>
  <r>
    <s v="Coordinacion De Filantropia Y Financiamiento Externo"/>
    <x v="5"/>
    <x v="1"/>
    <x v="5"/>
    <n v="2812000"/>
  </r>
  <r>
    <s v="Coordinacion De Filantropia Y Financiamiento Externo"/>
    <x v="11"/>
    <x v="1"/>
    <x v="11"/>
    <n v="6800000"/>
  </r>
  <r>
    <s v="Coordinacion De Filantropia Y Financiamiento Externo"/>
    <x v="16"/>
    <x v="2"/>
    <x v="16"/>
    <n v="700000"/>
  </r>
  <r>
    <s v="Coordinacion De Filantropia Y Financiamiento Externo"/>
    <x v="5"/>
    <x v="1"/>
    <x v="5"/>
    <n v="7000000"/>
  </r>
  <r>
    <s v="Coordinacion De Filantropia Y Financiamiento Externo"/>
    <x v="15"/>
    <x v="1"/>
    <x v="15"/>
    <n v="6300000"/>
  </r>
  <r>
    <s v="Coordinacion De Filantropia Y Financiamiento Externo"/>
    <x v="15"/>
    <x v="1"/>
    <x v="15"/>
    <n v="2478821"/>
  </r>
  <r>
    <s v="Coordinacion De Proyectos Productivos"/>
    <x v="1"/>
    <x v="1"/>
    <x v="1"/>
    <n v="893696"/>
  </r>
  <r>
    <s v="Coordinacion De Proyectos Productivos"/>
    <x v="19"/>
    <x v="2"/>
    <x v="19"/>
    <n v="7904"/>
  </r>
  <r>
    <s v="Coordinacion De Proyectos Productivos"/>
    <x v="20"/>
    <x v="2"/>
    <x v="20"/>
    <n v="129200.00000000001"/>
  </r>
  <r>
    <s v="Coordinacion De Proyectos Productivos"/>
    <x v="21"/>
    <x v="2"/>
    <x v="21"/>
    <n v="60800"/>
  </r>
  <r>
    <s v="Coordinacion De Proyectos Productivos"/>
    <x v="22"/>
    <x v="2"/>
    <x v="22"/>
    <n v="45600"/>
  </r>
  <r>
    <s v="Coordinacion De Proyectos Productivos"/>
    <x v="23"/>
    <x v="2"/>
    <x v="23"/>
    <n v="30400"/>
  </r>
  <r>
    <s v="Coordinacion De Proyectos Productivos"/>
    <x v="24"/>
    <x v="2"/>
    <x v="24"/>
    <n v="182400"/>
  </r>
  <r>
    <s v="Coordinacion De Filantropia Y Financiamiento Externo"/>
    <x v="19"/>
    <x v="2"/>
    <x v="19"/>
    <n v="9859"/>
  </r>
  <r>
    <s v="Coordinacion De Filantropia Y Financiamiento Externo"/>
    <x v="20"/>
    <x v="2"/>
    <x v="20"/>
    <n v="161160"/>
  </r>
  <r>
    <s v="Coordinacion De Filantropia Y Financiamiento Externo"/>
    <x v="21"/>
    <x v="2"/>
    <x v="21"/>
    <n v="75840"/>
  </r>
  <r>
    <s v="Coordinacion De Filantropia Y Financiamiento Externo"/>
    <x v="22"/>
    <x v="2"/>
    <x v="22"/>
    <n v="56880"/>
  </r>
  <r>
    <s v="Coordinacion De Filantropia Y Financiamiento Externo"/>
    <x v="23"/>
    <x v="2"/>
    <x v="23"/>
    <n v="37920"/>
  </r>
  <r>
    <s v="Coordinacion De Filantropia Y Financiamiento Externo"/>
    <x v="24"/>
    <x v="2"/>
    <x v="24"/>
    <n v="227520"/>
  </r>
  <r>
    <s v="Filosofía Y Letras"/>
    <x v="15"/>
    <x v="1"/>
    <x v="15"/>
    <n v="1000000"/>
  </r>
  <r>
    <s v="Filosofía Y Letras"/>
    <x v="11"/>
    <x v="1"/>
    <x v="11"/>
    <n v="3000000"/>
  </r>
  <r>
    <s v="Filosofía Y Letras"/>
    <x v="35"/>
    <x v="1"/>
    <x v="35"/>
    <n v="500000"/>
  </r>
  <r>
    <s v="Filosofía Y Letras"/>
    <x v="1"/>
    <x v="1"/>
    <x v="1"/>
    <n v="1500000"/>
  </r>
  <r>
    <s v="Filosofía Y Letras"/>
    <x v="44"/>
    <x v="1"/>
    <x v="44"/>
    <n v="2000000"/>
  </r>
  <r>
    <s v="Maestria En Politica Y Relaciones Internacionales"/>
    <x v="11"/>
    <x v="1"/>
    <x v="11"/>
    <n v="2500000"/>
  </r>
  <r>
    <s v="Maestría En Filosofía En Modalidad De Investigación"/>
    <x v="45"/>
    <x v="1"/>
    <x v="45"/>
    <n v="1500000"/>
  </r>
  <r>
    <s v="Maestría En Filosofía En Modalidad De Investigación"/>
    <x v="11"/>
    <x v="1"/>
    <x v="11"/>
    <n v="1000000"/>
  </r>
  <r>
    <s v="Maestría En Filosofía En Modalidad De Investigación"/>
    <x v="38"/>
    <x v="1"/>
    <x v="38"/>
    <n v="2500000"/>
  </r>
  <r>
    <s v="Maestría En Filosofía En Modalidad De Investigación"/>
    <x v="44"/>
    <x v="1"/>
    <x v="44"/>
    <n v="2000000"/>
  </r>
  <r>
    <s v="Especialización En Voluntariado"/>
    <x v="11"/>
    <x v="1"/>
    <x v="11"/>
    <n v="1000000"/>
  </r>
  <r>
    <s v="Especialización En Voluntariado"/>
    <x v="96"/>
    <x v="1"/>
    <x v="96"/>
    <n v="1200000"/>
  </r>
  <r>
    <s v="Especialización En Voluntariado"/>
    <x v="44"/>
    <x v="1"/>
    <x v="44"/>
    <n v="1500000"/>
  </r>
  <r>
    <s v="Especialización En Voluntariado"/>
    <x v="35"/>
    <x v="1"/>
    <x v="35"/>
    <n v="300000"/>
  </r>
  <r>
    <s v="Filosofía Y Letras"/>
    <x v="25"/>
    <x v="0"/>
    <x v="25"/>
    <n v="300000"/>
  </r>
  <r>
    <s v="Filosofía Y Letras"/>
    <x v="14"/>
    <x v="2"/>
    <x v="14"/>
    <n v="500000"/>
  </r>
  <r>
    <s v="Filosofía Y Letras"/>
    <x v="38"/>
    <x v="1"/>
    <x v="38"/>
    <n v="4000000"/>
  </r>
  <r>
    <s v="Filosofía Y Letras"/>
    <x v="4"/>
    <x v="2"/>
    <x v="4"/>
    <n v="5000000"/>
  </r>
  <r>
    <s v="Filosofía Y Letras"/>
    <x v="10"/>
    <x v="2"/>
    <x v="10"/>
    <n v="1500000"/>
  </r>
  <r>
    <s v="Filosofía Y Letras"/>
    <x v="9"/>
    <x v="0"/>
    <x v="9"/>
    <n v="1500000"/>
  </r>
  <r>
    <s v="Filosofía Y Letras"/>
    <x v="34"/>
    <x v="2"/>
    <x v="34"/>
    <n v="7000000"/>
  </r>
  <r>
    <s v="Filosofía Y Letras"/>
    <x v="27"/>
    <x v="0"/>
    <x v="27"/>
    <n v="500000"/>
  </r>
  <r>
    <s v="Filosofía Y Letras"/>
    <x v="96"/>
    <x v="1"/>
    <x v="96"/>
    <n v="3500000"/>
  </r>
  <r>
    <s v="Filosofía Y Letras"/>
    <x v="33"/>
    <x v="1"/>
    <x v="33"/>
    <n v="2500000"/>
  </r>
  <r>
    <s v="Filosofía Y Letras"/>
    <x v="45"/>
    <x v="1"/>
    <x v="45"/>
    <n v="5700000"/>
  </r>
  <r>
    <s v="Maestria En Politica Y Relaciones Internacionales"/>
    <x v="15"/>
    <x v="1"/>
    <x v="15"/>
    <n v="1000000"/>
  </r>
  <r>
    <s v="Maestria En Politica Y Relaciones Internacionales"/>
    <x v="33"/>
    <x v="1"/>
    <x v="33"/>
    <n v="1000000"/>
  </r>
  <r>
    <s v="Maestria En Politica Y Relaciones Internacionales"/>
    <x v="45"/>
    <x v="1"/>
    <x v="45"/>
    <n v="2500000"/>
  </r>
  <r>
    <s v="Liac - Laboratorio Instrumental De Alta Complejidad"/>
    <x v="15"/>
    <x v="1"/>
    <x v="101"/>
    <n v="20000000"/>
  </r>
  <r>
    <s v="Liac - Laboratorio Instrumental De Alta Complejidad"/>
    <x v="75"/>
    <x v="2"/>
    <x v="75"/>
    <n v="1500000"/>
  </r>
  <r>
    <s v="Liac - Laboratorio Instrumental De Alta Complejidad"/>
    <x v="64"/>
    <x v="2"/>
    <x v="64"/>
    <n v="300000"/>
  </r>
  <r>
    <s v="Liac - Laboratorio Instrumental De Alta Complejidad"/>
    <x v="40"/>
    <x v="1"/>
    <x v="40"/>
    <n v="1000000"/>
  </r>
  <r>
    <s v="Liac - Laboratorio Instrumental De Alta Complejidad"/>
    <x v="43"/>
    <x v="1"/>
    <x v="43"/>
    <n v="70000000"/>
  </r>
  <r>
    <s v="Liac - Laboratorio Instrumental De Alta Complejidad"/>
    <x v="58"/>
    <x v="3"/>
    <x v="58"/>
    <n v="500000"/>
  </r>
  <r>
    <s v="Liac - Laboratorio Instrumental De Alta Complejidad"/>
    <x v="36"/>
    <x v="0"/>
    <x v="36"/>
    <n v="180000000"/>
  </r>
  <r>
    <s v="Liac - Laboratorio Instrumental De Alta Complejidad"/>
    <x v="27"/>
    <x v="0"/>
    <x v="27"/>
    <n v="1500000"/>
  </r>
  <r>
    <s v="Liac - Laboratorio Instrumental De Alta Complejidad"/>
    <x v="7"/>
    <x v="1"/>
    <x v="7"/>
    <n v="33045000"/>
  </r>
  <r>
    <s v="Liac - Laboratorio Instrumental De Alta Complejidad"/>
    <x v="5"/>
    <x v="1"/>
    <x v="5"/>
    <n v="1500000"/>
  </r>
  <r>
    <s v="Liac - Laboratorio Instrumental De Alta Complejidad"/>
    <x v="4"/>
    <x v="2"/>
    <x v="4"/>
    <n v="2000000"/>
  </r>
  <r>
    <s v="Liac - Laboratorio Instrumental De Alta Complejidad"/>
    <x v="12"/>
    <x v="1"/>
    <x v="12"/>
    <n v="1155000"/>
  </r>
  <r>
    <s v="Liac - Laboratorio Instrumental De Alta Complejidad"/>
    <x v="57"/>
    <x v="0"/>
    <x v="57"/>
    <n v="182000000"/>
  </r>
  <r>
    <s v="Liac - Laboratorio Instrumental De Alta Complejidad"/>
    <x v="30"/>
    <x v="0"/>
    <x v="30"/>
    <n v="1000000"/>
  </r>
  <r>
    <s v="Liac - Laboratorio Instrumental De Alta Complejidad"/>
    <x v="1"/>
    <x v="1"/>
    <x v="1"/>
    <n v="1000000"/>
  </r>
  <r>
    <s v="Liac - Laboratorio Instrumental De Alta Complejidad"/>
    <x v="38"/>
    <x v="1"/>
    <x v="38"/>
    <n v="5000000"/>
  </r>
  <r>
    <s v="Liac - Laboratorio Instrumental De Alta Complejidad"/>
    <x v="44"/>
    <x v="1"/>
    <x v="44"/>
    <n v="2000000"/>
  </r>
  <r>
    <s v="Liac - Laboratorio Instrumental De Alta Complejidad"/>
    <x v="31"/>
    <x v="1"/>
    <x v="31"/>
    <n v="500000"/>
  </r>
  <r>
    <s v="Liac - Laboratorio Instrumental De Alta Complejidad"/>
    <x v="6"/>
    <x v="1"/>
    <x v="6"/>
    <n v="1000000"/>
  </r>
  <r>
    <s v="Liac - Laboratorio Instrumental De Alta Complejidad"/>
    <x v="17"/>
    <x v="1"/>
    <x v="17"/>
    <n v="2000000"/>
  </r>
  <r>
    <s v="Observatorio De La Vida Universitaria"/>
    <x v="17"/>
    <x v="1"/>
    <x v="105"/>
    <n v="297500"/>
  </r>
  <r>
    <s v="Observatorio De La Vida Universitaria"/>
    <x v="104"/>
    <x v="2"/>
    <x v="0"/>
    <n v="226366"/>
  </r>
  <r>
    <s v="Observatorio De La Vida Universitaria"/>
    <x v="11"/>
    <x v="1"/>
    <x v="11"/>
    <n v="510840"/>
  </r>
  <r>
    <s v="Observatorio De La Vida Universitaria"/>
    <x v="35"/>
    <x v="1"/>
    <x v="35"/>
    <n v="605000"/>
  </r>
  <r>
    <s v="Observatorio De La Vida Universitaria"/>
    <x v="34"/>
    <x v="2"/>
    <x v="34"/>
    <n v="788400"/>
  </r>
  <r>
    <s v="Observatorio De La Vida Universitaria"/>
    <x v="1"/>
    <x v="1"/>
    <x v="1"/>
    <n v="74280"/>
  </r>
  <r>
    <s v="Observatorio De La Vida Universitaria"/>
    <x v="1"/>
    <x v="1"/>
    <x v="1"/>
    <n v="29750"/>
  </r>
  <r>
    <s v="Observatorio De La Vida Universitaria"/>
    <x v="1"/>
    <x v="1"/>
    <x v="1"/>
    <n v="7665"/>
  </r>
  <r>
    <s v="Observatorio De La Vida Universitaria"/>
    <x v="1"/>
    <x v="1"/>
    <x v="1"/>
    <n v="6570"/>
  </r>
  <r>
    <s v="Observatorio De La Vida Universitaria"/>
    <x v="1"/>
    <x v="1"/>
    <x v="1"/>
    <n v="15051"/>
  </r>
  <r>
    <s v="Observatorio De La Vida Universitaria"/>
    <x v="1"/>
    <x v="1"/>
    <x v="1"/>
    <n v="55418"/>
  </r>
  <r>
    <s v="Observatorio De La Vida Universitaria"/>
    <x v="38"/>
    <x v="1"/>
    <x v="38"/>
    <n v="219000"/>
  </r>
  <r>
    <s v="Observatorio De La Vida Universitaria"/>
    <x v="38"/>
    <x v="1"/>
    <x v="38"/>
    <n v="262800"/>
  </r>
  <r>
    <s v="Observatorio De La Vida Universitaria"/>
    <x v="38"/>
    <x v="1"/>
    <x v="38"/>
    <n v="262800"/>
  </r>
  <r>
    <s v="Observatorio De La Vida Universitaria"/>
    <x v="38"/>
    <x v="1"/>
    <x v="38"/>
    <n v="438000"/>
  </r>
  <r>
    <s v="Observatorio De La Vida Universitaria"/>
    <x v="96"/>
    <x v="1"/>
    <x v="96"/>
    <n v="129710"/>
  </r>
  <r>
    <s v="Observatorio De La Vida Universitaria"/>
    <x v="96"/>
    <x v="1"/>
    <x v="96"/>
    <n v="95200"/>
  </r>
  <r>
    <s v="Observatorio De La Vida Universitaria"/>
    <x v="44"/>
    <x v="1"/>
    <x v="44"/>
    <n v="47600"/>
  </r>
  <r>
    <s v="Observatorio De La Vida Universitaria"/>
    <x v="44"/>
    <x v="1"/>
    <x v="44"/>
    <n v="53550"/>
  </r>
  <r>
    <s v="Observatorio De La Vida Universitaria"/>
    <x v="26"/>
    <x v="1"/>
    <x v="26"/>
    <n v="59500"/>
  </r>
  <r>
    <s v="Observatorio De La Vida Universitaria"/>
    <x v="11"/>
    <x v="1"/>
    <x v="11"/>
    <n v="1089000"/>
  </r>
  <r>
    <s v="Observatorio De La Vida Universitaria"/>
    <x v="31"/>
    <x v="1"/>
    <x v="31"/>
    <n v="726000"/>
  </r>
  <r>
    <s v="Rectoria"/>
    <x v="16"/>
    <x v="2"/>
    <x v="16"/>
    <n v="4200000"/>
  </r>
  <r>
    <s v="Rectoria"/>
    <x v="9"/>
    <x v="0"/>
    <x v="9"/>
    <n v="22000000"/>
  </r>
  <r>
    <s v="Rectoria"/>
    <x v="9"/>
    <x v="0"/>
    <x v="9"/>
    <n v="8750000"/>
  </r>
  <r>
    <s v="Rectoria"/>
    <x v="9"/>
    <x v="0"/>
    <x v="9"/>
    <n v="20580000"/>
  </r>
  <r>
    <s v="Rectoria"/>
    <x v="9"/>
    <x v="0"/>
    <x v="9"/>
    <n v="19200000"/>
  </r>
  <r>
    <s v="Rectoria"/>
    <x v="9"/>
    <x v="0"/>
    <x v="9"/>
    <n v="3100000"/>
  </r>
  <r>
    <s v="Rectoria"/>
    <x v="9"/>
    <x v="0"/>
    <x v="9"/>
    <n v="9100000"/>
  </r>
  <r>
    <s v="Rectoria"/>
    <x v="69"/>
    <x v="2"/>
    <x v="69"/>
    <n v="2300000"/>
  </r>
  <r>
    <s v="Rectoria"/>
    <x v="69"/>
    <x v="2"/>
    <x v="69"/>
    <n v="1200000"/>
  </r>
  <r>
    <s v="Rectoria"/>
    <x v="70"/>
    <x v="2"/>
    <x v="70"/>
    <n v="1200000"/>
  </r>
  <r>
    <s v="Rectoria"/>
    <x v="3"/>
    <x v="0"/>
    <x v="3"/>
    <n v="1000000"/>
  </r>
  <r>
    <s v="Rectoria"/>
    <x v="8"/>
    <x v="1"/>
    <x v="8"/>
    <n v="1000000"/>
  </r>
  <r>
    <s v="Rectoria"/>
    <x v="27"/>
    <x v="0"/>
    <x v="27"/>
    <n v="1500000"/>
  </r>
  <r>
    <s v="Rectoria"/>
    <x v="27"/>
    <x v="0"/>
    <x v="27"/>
    <n v="5500000"/>
  </r>
  <r>
    <s v="Rectoria"/>
    <x v="5"/>
    <x v="1"/>
    <x v="5"/>
    <n v="800000"/>
  </r>
  <r>
    <s v="Rectoria"/>
    <x v="4"/>
    <x v="2"/>
    <x v="4"/>
    <n v="13000000"/>
  </r>
  <r>
    <s v="Rectoria"/>
    <x v="59"/>
    <x v="1"/>
    <x v="59"/>
    <n v="3000000"/>
  </r>
  <r>
    <s v="Rectoria"/>
    <x v="105"/>
    <x v="2"/>
    <x v="106"/>
    <n v="830000"/>
  </r>
  <r>
    <s v="Rectoria"/>
    <x v="38"/>
    <x v="1"/>
    <x v="38"/>
    <n v="900000"/>
  </r>
  <r>
    <s v="Rectoria"/>
    <x v="14"/>
    <x v="2"/>
    <x v="14"/>
    <n v="700000"/>
  </r>
  <r>
    <s v="Rectoria"/>
    <x v="35"/>
    <x v="1"/>
    <x v="35"/>
    <n v="150000"/>
  </r>
  <r>
    <s v="Rectoria"/>
    <x v="67"/>
    <x v="1"/>
    <x v="67"/>
    <n v="400000"/>
  </r>
  <r>
    <s v="Rectoria"/>
    <x v="11"/>
    <x v="1"/>
    <x v="11"/>
    <n v="2900000"/>
  </r>
  <r>
    <s v="Rectoria"/>
    <x v="11"/>
    <x v="1"/>
    <x v="11"/>
    <n v="2500000"/>
  </r>
  <r>
    <s v="Rectoria"/>
    <x v="1"/>
    <x v="1"/>
    <x v="1"/>
    <n v="2500000"/>
  </r>
  <r>
    <s v="Rectoria"/>
    <x v="1"/>
    <x v="1"/>
    <x v="1"/>
    <n v="300000"/>
  </r>
  <r>
    <s v="Rectoria"/>
    <x v="11"/>
    <x v="1"/>
    <x v="11"/>
    <n v="2000000"/>
  </r>
  <r>
    <s v="Rectoria"/>
    <x v="11"/>
    <x v="1"/>
    <x v="11"/>
    <n v="5000000"/>
  </r>
  <r>
    <s v="Rectoria"/>
    <x v="12"/>
    <x v="1"/>
    <x v="12"/>
    <n v="1000000"/>
  </r>
  <r>
    <s v="Rectoria"/>
    <x v="31"/>
    <x v="1"/>
    <x v="31"/>
    <n v="300000"/>
  </r>
  <r>
    <s v="Rectoria"/>
    <x v="11"/>
    <x v="1"/>
    <x v="11"/>
    <n v="1800000"/>
  </r>
  <r>
    <s v="Rectoria"/>
    <x v="13"/>
    <x v="1"/>
    <x v="13"/>
    <n v="300000"/>
  </r>
  <r>
    <s v="Rectoria"/>
    <x v="95"/>
    <x v="2"/>
    <x v="95"/>
    <n v="21600000"/>
  </r>
  <r>
    <s v="Rectoria"/>
    <x v="11"/>
    <x v="1"/>
    <x v="11"/>
    <n v="1800000"/>
  </r>
  <r>
    <s v="Rectoria"/>
    <x v="71"/>
    <x v="2"/>
    <x v="71"/>
    <n v="696304"/>
  </r>
  <r>
    <s v="Rectoria"/>
    <x v="15"/>
    <x v="1"/>
    <x v="15"/>
    <n v="6000000"/>
  </r>
  <r>
    <s v="Rectoria"/>
    <x v="18"/>
    <x v="2"/>
    <x v="18"/>
    <n v="4500000"/>
  </r>
  <r>
    <s v="Rectoria"/>
    <x v="37"/>
    <x v="2"/>
    <x v="37"/>
    <n v="249000"/>
  </r>
  <r>
    <s v="Rectoria"/>
    <x v="19"/>
    <x v="2"/>
    <x v="19"/>
    <n v="18096"/>
  </r>
  <r>
    <s v="Rectoria"/>
    <x v="20"/>
    <x v="2"/>
    <x v="20"/>
    <n v="295800"/>
  </r>
  <r>
    <s v="Rectoria"/>
    <x v="21"/>
    <x v="2"/>
    <x v="21"/>
    <n v="139200"/>
  </r>
  <r>
    <s v="Rectoria"/>
    <x v="22"/>
    <x v="2"/>
    <x v="22"/>
    <n v="104400"/>
  </r>
  <r>
    <s v="Rectoria"/>
    <x v="23"/>
    <x v="2"/>
    <x v="23"/>
    <n v="69600"/>
  </r>
  <r>
    <s v="Rectoria"/>
    <x v="24"/>
    <x v="2"/>
    <x v="24"/>
    <n v="417600"/>
  </r>
  <r>
    <s v="Vida Universitaria"/>
    <x v="31"/>
    <x v="1"/>
    <x v="31"/>
    <n v="8000000"/>
  </r>
  <r>
    <s v="Vida Universitaria"/>
    <x v="16"/>
    <x v="2"/>
    <x v="16"/>
    <n v="1000000"/>
  </r>
  <r>
    <s v="Vida Universitaria"/>
    <x v="15"/>
    <x v="1"/>
    <x v="15"/>
    <n v="18000000"/>
  </r>
  <r>
    <s v="Vida Universitaria"/>
    <x v="17"/>
    <x v="1"/>
    <x v="17"/>
    <n v="1000000"/>
  </r>
  <r>
    <s v="Vida Universitaria"/>
    <x v="45"/>
    <x v="1"/>
    <x v="45"/>
    <n v="1000000"/>
  </r>
  <r>
    <s v="Vida Universitaria"/>
    <x v="10"/>
    <x v="2"/>
    <x v="10"/>
    <n v="2000000"/>
  </r>
  <r>
    <s v="Vida Universitaria"/>
    <x v="34"/>
    <x v="2"/>
    <x v="34"/>
    <n v="4000000"/>
  </r>
  <r>
    <s v="Vida Universitaria"/>
    <x v="12"/>
    <x v="1"/>
    <x v="12"/>
    <n v="500000"/>
  </r>
  <r>
    <s v="Vida Universitaria"/>
    <x v="4"/>
    <x v="2"/>
    <x v="4"/>
    <n v="2000000"/>
  </r>
  <r>
    <s v="Vida Universitaria"/>
    <x v="59"/>
    <x v="1"/>
    <x v="59"/>
    <n v="6000000"/>
  </r>
  <r>
    <s v="Vida Universitaria"/>
    <x v="55"/>
    <x v="2"/>
    <x v="55"/>
    <n v="500000"/>
  </r>
  <r>
    <s v="Vida Universitaria"/>
    <x v="13"/>
    <x v="1"/>
    <x v="13"/>
    <n v="500000"/>
  </r>
  <r>
    <s v="Vida Universitaria"/>
    <x v="26"/>
    <x v="1"/>
    <x v="26"/>
    <n v="1000000"/>
  </r>
  <r>
    <s v="Vida Universitaria"/>
    <x v="35"/>
    <x v="1"/>
    <x v="35"/>
    <n v="300000"/>
  </r>
  <r>
    <s v="Vida Universitaria"/>
    <x v="32"/>
    <x v="1"/>
    <x v="32"/>
    <n v="15000000"/>
  </r>
  <r>
    <s v="Vida Universitaria"/>
    <x v="106"/>
    <x v="2"/>
    <x v="107"/>
    <n v="4200000"/>
  </r>
  <r>
    <s v="Vida Universitaria"/>
    <x v="1"/>
    <x v="1"/>
    <x v="1"/>
    <n v="15000000"/>
  </r>
  <r>
    <s v="Vida Universitaria"/>
    <x v="37"/>
    <x v="2"/>
    <x v="37"/>
    <n v="500000"/>
  </r>
  <r>
    <s v="Vida Universitaria"/>
    <x v="14"/>
    <x v="2"/>
    <x v="14"/>
    <n v="1000000"/>
  </r>
  <r>
    <s v="Vida Universitaria"/>
    <x v="33"/>
    <x v="1"/>
    <x v="33"/>
    <n v="4000000"/>
  </r>
  <r>
    <s v="Vida Universitaria"/>
    <x v="25"/>
    <x v="0"/>
    <x v="25"/>
    <n v="500000"/>
  </r>
  <r>
    <s v="Vida Universitaria"/>
    <x v="7"/>
    <x v="1"/>
    <x v="7"/>
    <n v="2000000"/>
  </r>
  <r>
    <s v="Vida Universitaria"/>
    <x v="27"/>
    <x v="0"/>
    <x v="27"/>
    <n v="3000000"/>
  </r>
  <r>
    <s v="Vida Universitaria"/>
    <x v="40"/>
    <x v="1"/>
    <x v="40"/>
    <n v="2000000"/>
  </r>
  <r>
    <s v="Escuela De Gobierno"/>
    <x v="5"/>
    <x v="1"/>
    <x v="5"/>
    <n v="10000000"/>
  </r>
  <r>
    <s v="Escuela De Gobierno"/>
    <x v="11"/>
    <x v="1"/>
    <x v="11"/>
    <n v="2000000"/>
  </r>
  <r>
    <s v="Escuela De Gobierno"/>
    <x v="34"/>
    <x v="2"/>
    <x v="34"/>
    <n v="2500000"/>
  </r>
  <r>
    <s v="Escuela De Gobierno"/>
    <x v="1"/>
    <x v="1"/>
    <x v="1"/>
    <n v="2000000"/>
  </r>
  <r>
    <s v="Escuela De Gobierno"/>
    <x v="14"/>
    <x v="2"/>
    <x v="14"/>
    <n v="500000"/>
  </r>
  <r>
    <s v="Escuela De Gobierno"/>
    <x v="33"/>
    <x v="1"/>
    <x v="33"/>
    <n v="1000000"/>
  </r>
  <r>
    <s v="Escuela De Gobierno"/>
    <x v="31"/>
    <x v="1"/>
    <x v="31"/>
    <n v="2000000"/>
  </r>
  <r>
    <s v="Oficina Proyeccion Y Responsabilidad Social"/>
    <x v="5"/>
    <x v="1"/>
    <x v="5"/>
    <n v="4000000"/>
  </r>
  <r>
    <s v="Oficina Proyeccion Y Responsabilidad Social"/>
    <x v="10"/>
    <x v="2"/>
    <x v="10"/>
    <n v="5000000"/>
  </r>
  <r>
    <s v="Oficina Proyeccion Y Responsabilidad Social"/>
    <x v="11"/>
    <x v="1"/>
    <x v="11"/>
    <n v="3100000"/>
  </r>
  <r>
    <s v="Oficina Proyeccion Y Responsabilidad Social"/>
    <x v="34"/>
    <x v="2"/>
    <x v="34"/>
    <n v="2500000"/>
  </r>
  <r>
    <s v="Oficina Proyeccion Y Responsabilidad Social"/>
    <x v="1"/>
    <x v="1"/>
    <x v="1"/>
    <n v="2500000"/>
  </r>
  <r>
    <s v="Oficina Proyeccion Y Responsabilidad Social"/>
    <x v="14"/>
    <x v="2"/>
    <x v="14"/>
    <n v="400000"/>
  </r>
  <r>
    <s v="Oficina Proyeccion Y Responsabilidad Social"/>
    <x v="31"/>
    <x v="1"/>
    <x v="31"/>
    <n v="2500000"/>
  </r>
  <r>
    <s v="Vida Universitaria"/>
    <x v="11"/>
    <x v="1"/>
    <x v="11"/>
    <n v="14751400"/>
  </r>
  <r>
    <s v="Vida Universitaria"/>
    <x v="19"/>
    <x v="2"/>
    <x v="19"/>
    <n v="4306"/>
  </r>
  <r>
    <s v="Vida Universitaria"/>
    <x v="20"/>
    <x v="2"/>
    <x v="20"/>
    <n v="70390"/>
  </r>
  <r>
    <s v="Vida Universitaria"/>
    <x v="21"/>
    <x v="2"/>
    <x v="21"/>
    <n v="33125"/>
  </r>
  <r>
    <s v="Vida Universitaria"/>
    <x v="22"/>
    <x v="2"/>
    <x v="22"/>
    <n v="24843"/>
  </r>
  <r>
    <s v="Vida Universitaria"/>
    <x v="23"/>
    <x v="2"/>
    <x v="23"/>
    <n v="16562"/>
  </r>
  <r>
    <s v="Vida Universitaria"/>
    <x v="24"/>
    <x v="2"/>
    <x v="24"/>
    <n v="99374"/>
  </r>
  <r>
    <s v="Oficina - Vpdh"/>
    <x v="18"/>
    <x v="2"/>
    <x v="18"/>
    <n v="4800000"/>
  </r>
  <r>
    <s v="Oficina - Vpdh"/>
    <x v="11"/>
    <x v="1"/>
    <x v="11"/>
    <n v="2520000"/>
  </r>
  <r>
    <s v="Oficina - Vpdh"/>
    <x v="4"/>
    <x v="2"/>
    <x v="4"/>
    <n v="8000000"/>
  </r>
  <r>
    <s v="Oficina - Vpdh"/>
    <x v="13"/>
    <x v="1"/>
    <x v="13"/>
    <n v="300000"/>
  </r>
  <r>
    <s v="Oficina - Vpdh"/>
    <x v="1"/>
    <x v="1"/>
    <x v="1"/>
    <n v="900000"/>
  </r>
  <r>
    <s v="Oficina - Vpdh"/>
    <x v="95"/>
    <x v="2"/>
    <x v="95"/>
    <n v="18000000"/>
  </r>
  <r>
    <s v="Oficina - Vpdh"/>
    <x v="69"/>
    <x v="2"/>
    <x v="69"/>
    <n v="900000"/>
  </r>
  <r>
    <s v="Oficina - Vpdh"/>
    <x v="70"/>
    <x v="2"/>
    <x v="70"/>
    <n v="600000"/>
  </r>
  <r>
    <s v="Oficina - Vpdh"/>
    <x v="7"/>
    <x v="1"/>
    <x v="7"/>
    <n v="1500000"/>
  </r>
  <r>
    <s v="Oficina - Vpdh"/>
    <x v="0"/>
    <x v="0"/>
    <x v="0"/>
    <n v="1000000"/>
  </r>
  <r>
    <s v="Oficina - Vpdh"/>
    <x v="25"/>
    <x v="0"/>
    <x v="25"/>
    <n v="800000"/>
  </r>
  <r>
    <s v="Oficina - Vpdh"/>
    <x v="31"/>
    <x v="1"/>
    <x v="31"/>
    <n v="720000"/>
  </r>
  <r>
    <s v="Oficina - Vpdh"/>
    <x v="14"/>
    <x v="2"/>
    <x v="14"/>
    <n v="486000"/>
  </r>
  <r>
    <s v="Oficina - Vpdh"/>
    <x v="37"/>
    <x v="2"/>
    <x v="37"/>
    <n v="432000"/>
  </r>
  <r>
    <s v="Oficina - Vpdh"/>
    <x v="33"/>
    <x v="1"/>
    <x v="33"/>
    <n v="585000"/>
  </r>
  <r>
    <s v="Oficina - Vpdh"/>
    <x v="38"/>
    <x v="1"/>
    <x v="38"/>
    <n v="800000"/>
  </r>
  <r>
    <s v="Oficina - Vpdh"/>
    <x v="59"/>
    <x v="1"/>
    <x v="59"/>
    <n v="2000000"/>
  </r>
  <r>
    <s v="Oficina - Vpdh"/>
    <x v="12"/>
    <x v="1"/>
    <x v="12"/>
    <n v="2500000"/>
  </r>
  <r>
    <s v="Oficina - Vpdh"/>
    <x v="11"/>
    <x v="1"/>
    <x v="11"/>
    <n v="753400"/>
  </r>
  <r>
    <s v="Oficina - Vpdh"/>
    <x v="27"/>
    <x v="0"/>
    <x v="27"/>
    <n v="627216"/>
  </r>
  <r>
    <s v="Oficina - Vpdh"/>
    <x v="11"/>
    <x v="1"/>
    <x v="11"/>
    <n v="600000"/>
  </r>
  <r>
    <s v="Oficina - Vpdh"/>
    <x v="73"/>
    <x v="2"/>
    <x v="73"/>
    <n v="600000"/>
  </r>
  <r>
    <s v="Oficina - Vpdh"/>
    <x v="19"/>
    <x v="2"/>
    <x v="19"/>
    <n v="9984"/>
  </r>
  <r>
    <s v="Oficina - Vpdh"/>
    <x v="20"/>
    <x v="2"/>
    <x v="20"/>
    <n v="163200"/>
  </r>
  <r>
    <s v="Oficina - Vpdh"/>
    <x v="21"/>
    <x v="2"/>
    <x v="21"/>
    <n v="76800"/>
  </r>
  <r>
    <s v="Oficina - Vpdh"/>
    <x v="22"/>
    <x v="2"/>
    <x v="22"/>
    <n v="57600"/>
  </r>
  <r>
    <s v="Oficina - Vpdh"/>
    <x v="23"/>
    <x v="2"/>
    <x v="23"/>
    <n v="38400"/>
  </r>
  <r>
    <s v="Oficina - Vpdh"/>
    <x v="24"/>
    <x v="2"/>
    <x v="24"/>
    <n v="230400"/>
  </r>
  <r>
    <s v="Vicerrectoria Académica"/>
    <x v="69"/>
    <x v="2"/>
    <x v="69"/>
    <n v="700000"/>
  </r>
  <r>
    <s v="Vicerrectoria Académica"/>
    <x v="95"/>
    <x v="2"/>
    <x v="95"/>
    <n v="17256000"/>
  </r>
  <r>
    <s v="Vicerrectoria Académica"/>
    <x v="27"/>
    <x v="0"/>
    <x v="27"/>
    <n v="1400000"/>
  </r>
  <r>
    <s v="Vicerrectoria Académica"/>
    <x v="11"/>
    <x v="1"/>
    <x v="11"/>
    <n v="2000000"/>
  </r>
  <r>
    <s v="Vicerrectoria Académica"/>
    <x v="1"/>
    <x v="1"/>
    <x v="1"/>
    <n v="2000000"/>
  </r>
  <r>
    <s v="Vicerrectoria Académica"/>
    <x v="35"/>
    <x v="1"/>
    <x v="35"/>
    <n v="1000000"/>
  </r>
  <r>
    <s v="Vicerrectoria Académica"/>
    <x v="13"/>
    <x v="1"/>
    <x v="13"/>
    <n v="1800000"/>
  </r>
  <r>
    <s v="Vicerrectoria Académica"/>
    <x v="7"/>
    <x v="1"/>
    <x v="7"/>
    <n v="500000"/>
  </r>
  <r>
    <s v="Vicerrectoria Académica"/>
    <x v="18"/>
    <x v="2"/>
    <x v="18"/>
    <n v="700000"/>
  </r>
  <r>
    <s v="Vicerrectoria Académica"/>
    <x v="3"/>
    <x v="0"/>
    <x v="3"/>
    <n v="2000000"/>
  </r>
  <r>
    <s v="Vicerrectoria Académica"/>
    <x v="70"/>
    <x v="2"/>
    <x v="70"/>
    <n v="500000"/>
  </r>
  <r>
    <s v="Vicerrectoria Académica"/>
    <x v="2"/>
    <x v="1"/>
    <x v="2"/>
    <n v="45000000"/>
  </r>
  <r>
    <s v="Vicerrectoria Académica"/>
    <x v="34"/>
    <x v="2"/>
    <x v="34"/>
    <n v="60000000"/>
  </r>
  <r>
    <s v="Vicerrectoria Académica"/>
    <x v="73"/>
    <x v="2"/>
    <x v="108"/>
    <n v="700000"/>
  </r>
  <r>
    <s v="Vicerrectoria Académica"/>
    <x v="31"/>
    <x v="1"/>
    <x v="31"/>
    <n v="300000"/>
  </r>
  <r>
    <s v="Vicerrectoria Académica"/>
    <x v="14"/>
    <x v="2"/>
    <x v="14"/>
    <n v="1560000"/>
  </r>
  <r>
    <s v="Vicerrectoria Académica"/>
    <x v="37"/>
    <x v="2"/>
    <x v="37"/>
    <n v="84000"/>
  </r>
  <r>
    <s v="Vicerrectoria Académica"/>
    <x v="46"/>
    <x v="2"/>
    <x v="46"/>
    <n v="1500000"/>
  </r>
  <r>
    <s v="Vicerrectoria Académica"/>
    <x v="4"/>
    <x v="2"/>
    <x v="4"/>
    <n v="20000000"/>
  </r>
  <r>
    <s v="Vicerrectoria Académica"/>
    <x v="16"/>
    <x v="2"/>
    <x v="16"/>
    <n v="5000000"/>
  </r>
  <r>
    <s v="Vicerrectoria Académica"/>
    <x v="17"/>
    <x v="1"/>
    <x v="17"/>
    <n v="5000000"/>
  </r>
  <r>
    <s v="Vicerrectoria Académica"/>
    <x v="5"/>
    <x v="1"/>
    <x v="5"/>
    <n v="5000000"/>
  </r>
  <r>
    <s v="Vicerrectoria Académica"/>
    <x v="12"/>
    <x v="1"/>
    <x v="12"/>
    <n v="500000"/>
  </r>
  <r>
    <s v="Vicerrectoria Académica"/>
    <x v="45"/>
    <x v="1"/>
    <x v="45"/>
    <n v="13899600"/>
  </r>
  <r>
    <s v="Vicerrectoria Académica"/>
    <x v="19"/>
    <x v="2"/>
    <x v="19"/>
    <n v="10400"/>
  </r>
  <r>
    <s v="Vicerrectoria Académica"/>
    <x v="20"/>
    <x v="2"/>
    <x v="20"/>
    <n v="170000"/>
  </r>
  <r>
    <s v="Vicerrectoria Académica"/>
    <x v="21"/>
    <x v="2"/>
    <x v="21"/>
    <n v="80000"/>
  </r>
  <r>
    <s v="Vicerrectoria Académica"/>
    <x v="22"/>
    <x v="2"/>
    <x v="22"/>
    <n v="60000"/>
  </r>
  <r>
    <s v="Vicerrectoria Académica"/>
    <x v="23"/>
    <x v="2"/>
    <x v="23"/>
    <n v="40000"/>
  </r>
  <r>
    <s v="Vicerrectoria Académica"/>
    <x v="24"/>
    <x v="2"/>
    <x v="24"/>
    <n v="240000"/>
  </r>
  <r>
    <s v="Vicerrectoria Administrativa"/>
    <x v="12"/>
    <x v="1"/>
    <x v="12"/>
    <n v="5160000"/>
  </r>
  <r>
    <s v="Vicerrectoria Administrativa"/>
    <x v="95"/>
    <x v="2"/>
    <x v="95"/>
    <n v="12000000"/>
  </r>
  <r>
    <s v="Vicerrectoria Administrativa"/>
    <x v="4"/>
    <x v="2"/>
    <x v="4"/>
    <n v="3500000"/>
  </r>
  <r>
    <s v="Vicerrectoria Administrativa"/>
    <x v="11"/>
    <x v="1"/>
    <x v="11"/>
    <n v="4008000"/>
  </r>
  <r>
    <s v="Vicerrectoria Administrativa"/>
    <x v="5"/>
    <x v="1"/>
    <x v="5"/>
    <n v="2004000"/>
  </r>
  <r>
    <s v="Vicerrectoria Administrativa"/>
    <x v="69"/>
    <x v="2"/>
    <x v="69"/>
    <n v="1500000"/>
  </r>
  <r>
    <s v="Vicerrectoria Administrativa"/>
    <x v="58"/>
    <x v="3"/>
    <x v="58"/>
    <n v="1000000"/>
  </r>
  <r>
    <s v="Vicerrectoria Administrativa"/>
    <x v="10"/>
    <x v="2"/>
    <x v="10"/>
    <n v="2004000"/>
  </r>
  <r>
    <s v="Vicerrectoria Administrativa"/>
    <x v="70"/>
    <x v="2"/>
    <x v="70"/>
    <n v="500000"/>
  </r>
  <r>
    <s v="Vicerrectoria Administrativa"/>
    <x v="31"/>
    <x v="1"/>
    <x v="31"/>
    <n v="360000"/>
  </r>
  <r>
    <s v="Vicerrectoria Administrativa"/>
    <x v="94"/>
    <x v="2"/>
    <x v="94"/>
    <n v="380000"/>
  </r>
  <r>
    <s v="Vicerrectoria Administrativa"/>
    <x v="1"/>
    <x v="1"/>
    <x v="1"/>
    <n v="1000000"/>
  </r>
  <r>
    <s v="Vicerrectoria Administrativa"/>
    <x v="38"/>
    <x v="1"/>
    <x v="38"/>
    <n v="1500000"/>
  </r>
  <r>
    <s v="Vicerrectoria Administrativa"/>
    <x v="15"/>
    <x v="1"/>
    <x v="15"/>
    <n v="5000000"/>
  </r>
  <r>
    <s v="Vicerrectoria Administrativa"/>
    <x v="25"/>
    <x v="0"/>
    <x v="25"/>
    <n v="1000000"/>
  </r>
  <r>
    <s v="Vicerrectoria Administrativa"/>
    <x v="27"/>
    <x v="0"/>
    <x v="27"/>
    <n v="500000"/>
  </r>
  <r>
    <s v="Vicerrectoria Administrativa"/>
    <x v="27"/>
    <x v="0"/>
    <x v="27"/>
    <n v="2500000"/>
  </r>
  <r>
    <s v="Vicerrectoria Administrativa"/>
    <x v="14"/>
    <x v="2"/>
    <x v="14"/>
    <n v="300000"/>
  </r>
  <r>
    <s v="Vicerrectoria Administrativa"/>
    <x v="7"/>
    <x v="1"/>
    <x v="7"/>
    <n v="1500000"/>
  </r>
  <r>
    <s v="Vicerrectoria Administrativa"/>
    <x v="18"/>
    <x v="2"/>
    <x v="18"/>
    <n v="2000000"/>
  </r>
  <r>
    <s v="Vicerrectoria Administrativa"/>
    <x v="13"/>
    <x v="1"/>
    <x v="13"/>
    <n v="735400"/>
  </r>
  <r>
    <s v="Vicerrectoria Administrativa"/>
    <x v="73"/>
    <x v="2"/>
    <x v="73"/>
    <n v="1300000"/>
  </r>
  <r>
    <s v="Vicerrectoria Administrativa"/>
    <x v="19"/>
    <x v="2"/>
    <x v="19"/>
    <n v="4306"/>
  </r>
  <r>
    <s v="Vicerrectoria Administrativa"/>
    <x v="20"/>
    <x v="2"/>
    <x v="20"/>
    <n v="70390"/>
  </r>
  <r>
    <s v="Vicerrectoria Administrativa"/>
    <x v="21"/>
    <x v="2"/>
    <x v="21"/>
    <n v="33125"/>
  </r>
  <r>
    <s v="Vicerrectoria Administrativa"/>
    <x v="22"/>
    <x v="2"/>
    <x v="22"/>
    <n v="24843"/>
  </r>
  <r>
    <s v="Vicerrectoria Administrativa"/>
    <x v="23"/>
    <x v="2"/>
    <x v="23"/>
    <n v="16562"/>
  </r>
  <r>
    <s v="Vicerrectoria Administrativa"/>
    <x v="24"/>
    <x v="2"/>
    <x v="24"/>
    <n v="99374"/>
  </r>
  <r>
    <s v="Gastos De La Coord Para La Transferencia Del Conocimiento"/>
    <x v="11"/>
    <x v="1"/>
    <x v="11"/>
    <n v="128000"/>
  </r>
  <r>
    <s v="Gastos De La Coord Para La Transferencia Del Conocimiento"/>
    <x v="11"/>
    <x v="1"/>
    <x v="11"/>
    <n v="1000000"/>
  </r>
  <r>
    <s v="Gastos De La Coord Para La Transferencia Del Conocimiento"/>
    <x v="11"/>
    <x v="1"/>
    <x v="11"/>
    <n v="238000"/>
  </r>
  <r>
    <s v="Gastos De La Coord Para La Transferencia Del Conocimiento"/>
    <x v="31"/>
    <x v="1"/>
    <x v="31"/>
    <n v="400000"/>
  </r>
  <r>
    <s v="Gastos De La Coord Para La Transferencia Del Conocimiento"/>
    <x v="5"/>
    <x v="1"/>
    <x v="5"/>
    <n v="4284000"/>
  </r>
  <r>
    <s v="Gastos De La Coord Para La Transferencia Del Conocimiento"/>
    <x v="9"/>
    <x v="0"/>
    <x v="9"/>
    <n v="910000"/>
  </r>
  <r>
    <s v="Gastos De La Coord Para La Transferencia Del Conocimiento"/>
    <x v="34"/>
    <x v="2"/>
    <x v="34"/>
    <n v="1500000"/>
  </r>
  <r>
    <s v="Gastos De La Coord Para La Transferencia Del Conocimiento"/>
    <x v="34"/>
    <x v="2"/>
    <x v="34"/>
    <n v="5000000"/>
  </r>
  <r>
    <s v="Gastos De La Coord Para La Transferencia Del Conocimiento"/>
    <x v="15"/>
    <x v="1"/>
    <x v="15"/>
    <n v="1500000"/>
  </r>
  <r>
    <s v="Gastos De La Coord Para La Transferencia Del Conocimiento"/>
    <x v="11"/>
    <x v="1"/>
    <x v="11"/>
    <n v="12000000"/>
  </r>
  <r>
    <s v="Gastos De La Coord Para La Transferencia Del Conocimiento"/>
    <x v="11"/>
    <x v="1"/>
    <x v="11"/>
    <n v="1200000"/>
  </r>
  <r>
    <s v="Gastos De La Coord Para La Transferencia Del Conocimiento"/>
    <x v="33"/>
    <x v="1"/>
    <x v="33"/>
    <n v="6000000"/>
  </r>
  <r>
    <s v="Gastos De La Coord Para La Transferencia Del Conocimiento"/>
    <x v="5"/>
    <x v="1"/>
    <x v="5"/>
    <n v="360000"/>
  </r>
  <r>
    <s v="Gastos De La Coord Para La Transferencia Del Conocimiento"/>
    <x v="11"/>
    <x v="1"/>
    <x v="11"/>
    <n v="4500000"/>
  </r>
  <r>
    <s v="Gastos De La Coord Para La Transferencia Del Conocimiento"/>
    <x v="59"/>
    <x v="1"/>
    <x v="59"/>
    <n v="300000"/>
  </r>
  <r>
    <s v="Gastos De La Coord Para La Transferencia Del Conocimiento"/>
    <x v="4"/>
    <x v="2"/>
    <x v="4"/>
    <n v="2800000"/>
  </r>
  <r>
    <s v="Gastos De La Coord Para La Transferencia Del Conocimiento"/>
    <x v="11"/>
    <x v="1"/>
    <x v="11"/>
    <n v="1300000"/>
  </r>
  <r>
    <s v="Gastos De La Coord Para La Transferencia Del Conocimiento"/>
    <x v="38"/>
    <x v="1"/>
    <x v="38"/>
    <n v="900000"/>
  </r>
  <r>
    <s v="Gastos De La Coord Para La Transferencia Del Conocimiento"/>
    <x v="33"/>
    <x v="1"/>
    <x v="33"/>
    <n v="1680000"/>
  </r>
  <r>
    <s v="Gastos De La Coord Para La Comunicación Y La Cooperacion"/>
    <x v="103"/>
    <x v="2"/>
    <x v="104"/>
    <n v="15000000"/>
  </r>
  <r>
    <s v="Gastos De La Coord Para La Comunicación Y La Cooperacion"/>
    <x v="67"/>
    <x v="1"/>
    <x v="67"/>
    <n v="1350000"/>
  </r>
  <r>
    <s v="Gastos De La Coord Para La Comunicación Y La Cooperacion"/>
    <x v="3"/>
    <x v="0"/>
    <x v="3"/>
    <n v="750000"/>
  </r>
  <r>
    <s v="Gastos De La Coord Para La Comunicación Y La Cooperacion"/>
    <x v="4"/>
    <x v="2"/>
    <x v="4"/>
    <n v="5000000"/>
  </r>
  <r>
    <s v="Gastos De La Coord Para La Comunicación Y La Cooperacion"/>
    <x v="14"/>
    <x v="2"/>
    <x v="14"/>
    <n v="150000"/>
  </r>
  <r>
    <s v="Gastos De La Coord Para La Comunicación Y La Cooperacion"/>
    <x v="12"/>
    <x v="1"/>
    <x v="12"/>
    <n v="150000"/>
  </r>
  <r>
    <s v="Gastos De La Coord Para La Comunicación Y La Cooperacion"/>
    <x v="31"/>
    <x v="1"/>
    <x v="31"/>
    <n v="100000"/>
  </r>
  <r>
    <s v="Gastos De La Coord Para La Comunicación Y La Cooperacion"/>
    <x v="5"/>
    <x v="1"/>
    <x v="5"/>
    <n v="3000000"/>
  </r>
  <r>
    <s v="Gastos De La Coord Para La Comunicación Y La Cooperacion"/>
    <x v="11"/>
    <x v="1"/>
    <x v="11"/>
    <n v="7000000"/>
  </r>
  <r>
    <s v="Gastos De La Coord Para El Fomento"/>
    <x v="5"/>
    <x v="1"/>
    <x v="5"/>
    <n v="3000000"/>
  </r>
  <r>
    <s v="Gastos De La Coord Para El Fomento"/>
    <x v="4"/>
    <x v="2"/>
    <x v="4"/>
    <n v="2800000"/>
  </r>
  <r>
    <s v="Gastos De La Coord Para El Fomento"/>
    <x v="4"/>
    <x v="2"/>
    <x v="4"/>
    <n v="2800000"/>
  </r>
  <r>
    <s v="Gastos De La Coord Para El Fomento"/>
    <x v="11"/>
    <x v="1"/>
    <x v="11"/>
    <n v="1400000"/>
  </r>
  <r>
    <s v="Gastos De La Coord Para El Fomento"/>
    <x v="9"/>
    <x v="0"/>
    <x v="9"/>
    <n v="6000000"/>
  </r>
  <r>
    <s v="Gastos De La Coord Para El Fomento"/>
    <x v="58"/>
    <x v="3"/>
    <x v="58"/>
    <n v="6000000"/>
  </r>
  <r>
    <s v="Gastos De La Coord Para El Fomento"/>
    <x v="9"/>
    <x v="0"/>
    <x v="9"/>
    <n v="33000000"/>
  </r>
  <r>
    <s v="Vicerrectoria De Investigacion Y Transferencia"/>
    <x v="1"/>
    <x v="1"/>
    <x v="1"/>
    <n v="500000"/>
  </r>
  <r>
    <s v="Vicerrectoria De Investigacion Y Transferencia"/>
    <x v="1"/>
    <x v="1"/>
    <x v="1"/>
    <n v="740000"/>
  </r>
  <r>
    <s v="Vicerrectoria De Investigacion Y Transferencia"/>
    <x v="1"/>
    <x v="1"/>
    <x v="1"/>
    <n v="300000"/>
  </r>
  <r>
    <s v="Vicerrectoria De Investigacion Y Transferencia"/>
    <x v="1"/>
    <x v="1"/>
    <x v="1"/>
    <n v="200000"/>
  </r>
  <r>
    <s v="Vicerrectoria De Investigacion Y Transferencia"/>
    <x v="45"/>
    <x v="1"/>
    <x v="45"/>
    <n v="5000000"/>
  </r>
  <r>
    <s v="Vicerrectoria De Investigacion Y Transferencia"/>
    <x v="9"/>
    <x v="0"/>
    <x v="9"/>
    <n v="21000000"/>
  </r>
  <r>
    <s v="Vicerrectoria De Investigacion Y Transferencia"/>
    <x v="70"/>
    <x v="2"/>
    <x v="70"/>
    <n v="1000000"/>
  </r>
  <r>
    <s v="Vicerrectoria De Investigacion Y Transferencia"/>
    <x v="2"/>
    <x v="1"/>
    <x v="2"/>
    <n v="500000"/>
  </r>
  <r>
    <s v="Vicerrectoria De Investigacion Y Transferencia"/>
    <x v="4"/>
    <x v="2"/>
    <x v="4"/>
    <n v="4284000"/>
  </r>
  <r>
    <s v="Vicerrectoria De Investigacion Y Transferencia"/>
    <x v="4"/>
    <x v="2"/>
    <x v="4"/>
    <n v="2856000"/>
  </r>
  <r>
    <s v="Vicerrectoria De Investigacion Y Transferencia"/>
    <x v="4"/>
    <x v="2"/>
    <x v="4"/>
    <n v="2856000"/>
  </r>
  <r>
    <s v="Vicerrectoria De Investigacion Y Transferencia"/>
    <x v="5"/>
    <x v="1"/>
    <x v="5"/>
    <n v="1800000"/>
  </r>
  <r>
    <s v="Vicerrectoria De Investigacion Y Transferencia"/>
    <x v="5"/>
    <x v="1"/>
    <x v="5"/>
    <n v="1200000"/>
  </r>
  <r>
    <s v="Vicerrectoria De Investigacion Y Transferencia"/>
    <x v="5"/>
    <x v="1"/>
    <x v="5"/>
    <n v="1200000"/>
  </r>
  <r>
    <s v="Vicerrectoria De Investigacion Y Transferencia"/>
    <x v="11"/>
    <x v="1"/>
    <x v="11"/>
    <n v="4000000"/>
  </r>
  <r>
    <s v="Vicerrectoria De Investigacion Y Transferencia"/>
    <x v="12"/>
    <x v="1"/>
    <x v="12"/>
    <n v="2400000"/>
  </r>
  <r>
    <s v="Vicerrectoria De Investigacion Y Transferencia"/>
    <x v="13"/>
    <x v="1"/>
    <x v="13"/>
    <n v="2142000"/>
  </r>
  <r>
    <s v="Vicerrectoria De Investigacion Y Transferencia"/>
    <x v="11"/>
    <x v="1"/>
    <x v="11"/>
    <n v="600000"/>
  </r>
  <r>
    <s v="Vicerrectoria De Investigacion Y Transferencia"/>
    <x v="96"/>
    <x v="1"/>
    <x v="96"/>
    <n v="7000000"/>
  </r>
  <r>
    <s v="Vicerrectoria De Investigacion Y Transferencia"/>
    <x v="49"/>
    <x v="0"/>
    <x v="49"/>
    <n v="840000"/>
  </r>
  <r>
    <s v="Vicerrectoria De Investigacion Y Transferencia"/>
    <x v="14"/>
    <x v="2"/>
    <x v="14"/>
    <n v="600000"/>
  </r>
  <r>
    <s v="Vicerrectoria De Investigacion Y Transferencia"/>
    <x v="31"/>
    <x v="1"/>
    <x v="31"/>
    <n v="600000"/>
  </r>
  <r>
    <s v="Vicerrectoria De Investigacion Y Transferencia"/>
    <x v="1"/>
    <x v="1"/>
    <x v="1"/>
    <n v="5000000"/>
  </r>
  <r>
    <s v="Vicerrectoria De Investigacion Y Transferencia"/>
    <x v="58"/>
    <x v="3"/>
    <x v="58"/>
    <n v="10000000"/>
  </r>
  <r>
    <s v="Vicerrectoria De Investigacion Y Transferencia"/>
    <x v="107"/>
    <x v="2"/>
    <x v="109"/>
    <n v="2140000"/>
  </r>
  <r>
    <s v="Gastos De La Coord Para El Fomento"/>
    <x v="15"/>
    <x v="1"/>
    <x v="15"/>
    <n v="35000000"/>
  </r>
  <r>
    <s v="Gastos De La Coord Para El Fomento"/>
    <x v="58"/>
    <x v="3"/>
    <x v="58"/>
    <n v="4200000"/>
  </r>
  <r>
    <s v="Gastos De La Coord Para El Fomento"/>
    <x v="58"/>
    <x v="3"/>
    <x v="58"/>
    <n v="1200000"/>
  </r>
  <r>
    <s v="Gastos De La Coord Para El Fomento"/>
    <x v="103"/>
    <x v="2"/>
    <x v="104"/>
    <n v="4000000"/>
  </r>
  <r>
    <s v="Gastos De La Coord Para El Fomento"/>
    <x v="11"/>
    <x v="1"/>
    <x v="11"/>
    <n v="3000000"/>
  </r>
  <r>
    <s v="Gastos De La Coord Para El Fomento"/>
    <x v="14"/>
    <x v="2"/>
    <x v="14"/>
    <n v="600000"/>
  </r>
  <r>
    <s v="Convocatorias Y Movilidad"/>
    <x v="15"/>
    <x v="1"/>
    <x v="15"/>
    <n v="430000000"/>
  </r>
  <r>
    <s v="Vicerrectoria De Investigacion Y Transferencia"/>
    <x v="73"/>
    <x v="2"/>
    <x v="73"/>
    <n v="530000"/>
  </r>
  <r>
    <s v="Vicerrectoria De Investigacion Y Transferencia"/>
    <x v="27"/>
    <x v="0"/>
    <x v="27"/>
    <n v="2000000"/>
  </r>
  <r>
    <s v="Vicerrectoria De Investigacion Y Transferencia"/>
    <x v="43"/>
    <x v="1"/>
    <x v="43"/>
    <n v="10000000"/>
  </r>
  <r>
    <s v="Vicerrectoria De Investigacion Y Transferencia"/>
    <x v="96"/>
    <x v="1"/>
    <x v="96"/>
    <n v="26000000"/>
  </r>
  <r>
    <s v="Vicerrectoria De Investigacion Y Transferencia"/>
    <x v="96"/>
    <x v="1"/>
    <x v="96"/>
    <n v="8712000"/>
  </r>
  <r>
    <s v="Vicerrectoria De Investigacion Y Transferencia"/>
    <x v="69"/>
    <x v="2"/>
    <x v="69"/>
    <n v="1000000"/>
  </r>
  <r>
    <s v="Vicerrectoria De Investigacion Y Transferencia"/>
    <x v="15"/>
    <x v="1"/>
    <x v="15"/>
    <n v="20000000"/>
  </r>
  <r>
    <s v="C.I.C El Gaban"/>
    <x v="51"/>
    <x v="2"/>
    <x v="51"/>
    <n v="7000000"/>
  </r>
  <r>
    <s v="C.I.C El Gaban"/>
    <x v="15"/>
    <x v="1"/>
    <x v="15"/>
    <n v="7000000"/>
  </r>
  <r>
    <s v="C.I.C El Gaban"/>
    <x v="27"/>
    <x v="0"/>
    <x v="27"/>
    <n v="10000000"/>
  </r>
  <r>
    <s v="C.I.C El Gaban"/>
    <x v="108"/>
    <x v="1"/>
    <x v="110"/>
    <n v="16065000"/>
  </r>
  <r>
    <s v="C.I.C El Gaban"/>
    <x v="52"/>
    <x v="2"/>
    <x v="52"/>
    <n v="1000000"/>
  </r>
  <r>
    <s v="C.I.C El Gaban"/>
    <x v="15"/>
    <x v="1"/>
    <x v="15"/>
    <n v="5935000"/>
  </r>
  <r>
    <s v="C.I.C. Finca La Macarena Yopal"/>
    <x v="70"/>
    <x v="2"/>
    <x v="70"/>
    <n v="900000"/>
  </r>
  <r>
    <s v="C.I.C. Finca La Macarena Yopal"/>
    <x v="69"/>
    <x v="2"/>
    <x v="69"/>
    <n v="900000"/>
  </r>
  <r>
    <s v="C.I.C. Finca La Macarena Yopal"/>
    <x v="73"/>
    <x v="2"/>
    <x v="73"/>
    <n v="800000"/>
  </r>
  <r>
    <s v="C.I.C. Finca La Macarena Yopal"/>
    <x v="51"/>
    <x v="2"/>
    <x v="51"/>
    <n v="10000000"/>
  </r>
  <r>
    <s v="C.I.C. Finca La Macarena Yopal"/>
    <x v="52"/>
    <x v="2"/>
    <x v="52"/>
    <n v="3900000"/>
  </r>
  <r>
    <s v="C.I.C. Finca La Macarena Yopal"/>
    <x v="40"/>
    <x v="1"/>
    <x v="40"/>
    <n v="17000000"/>
  </r>
  <r>
    <s v="C.I.C. Finca La Macarena Yopal"/>
    <x v="50"/>
    <x v="1"/>
    <x v="50"/>
    <n v="1560000"/>
  </r>
  <r>
    <s v="C.I.C. Finca La Macarena Yopal"/>
    <x v="43"/>
    <x v="1"/>
    <x v="43"/>
    <n v="2380000"/>
  </r>
  <r>
    <s v="C.I.C. Finca La Macarena Yopal"/>
    <x v="58"/>
    <x v="3"/>
    <x v="58"/>
    <n v="476000"/>
  </r>
  <r>
    <s v="C.I.C. Finca La Macarena Yopal"/>
    <x v="48"/>
    <x v="0"/>
    <x v="48"/>
    <n v="5950000"/>
  </r>
  <r>
    <s v="C.I.C. Finca La Macarena Yopal"/>
    <x v="27"/>
    <x v="0"/>
    <x v="27"/>
    <n v="5950000"/>
  </r>
  <r>
    <s v="C.I.C. Finca La Macarena Yopal"/>
    <x v="66"/>
    <x v="0"/>
    <x v="66"/>
    <n v="17000000"/>
  </r>
  <r>
    <s v="C.I.C. Finca La Macarena Yopal"/>
    <x v="5"/>
    <x v="1"/>
    <x v="5"/>
    <n v="200000"/>
  </r>
  <r>
    <s v="C.I.C. Finca La Macarena Yopal"/>
    <x v="12"/>
    <x v="1"/>
    <x v="12"/>
    <n v="25000000"/>
  </r>
  <r>
    <s v="C.I.C. Finca La Macarena Yopal"/>
    <x v="13"/>
    <x v="1"/>
    <x v="13"/>
    <n v="300000"/>
  </r>
  <r>
    <s v="C.I.C. Finca La Macarena Yopal"/>
    <x v="56"/>
    <x v="1"/>
    <x v="56"/>
    <n v="54264000"/>
  </r>
  <r>
    <s v="C.I.C. Finca La Macarena Yopal"/>
    <x v="37"/>
    <x v="2"/>
    <x v="37"/>
    <n v="100000"/>
  </r>
  <r>
    <s v="C.I.C. Finca La Macarena Yopal"/>
    <x v="14"/>
    <x v="2"/>
    <x v="14"/>
    <n v="357000"/>
  </r>
  <r>
    <s v="C.I.C. Finca La Macarena Yopal"/>
    <x v="60"/>
    <x v="2"/>
    <x v="60"/>
    <n v="1190000"/>
  </r>
  <r>
    <s v="C.I.C. Finca La Macarena Yopal"/>
    <x v="6"/>
    <x v="1"/>
    <x v="6"/>
    <n v="3570000"/>
  </r>
  <r>
    <s v="C.I.C. Finca La Macarena Yopal"/>
    <x v="15"/>
    <x v="1"/>
    <x v="15"/>
    <n v="803000"/>
  </r>
  <r>
    <s v="C.I.C. Finca La Macarena Yopal"/>
    <x v="108"/>
    <x v="1"/>
    <x v="110"/>
    <n v="53550000"/>
  </r>
  <r>
    <s v="C.I.C. Finca La Macarena Yopal"/>
    <x v="7"/>
    <x v="1"/>
    <x v="7"/>
    <n v="17850000"/>
  </r>
  <r>
    <s v="C.I.C. Matapantanos"/>
    <x v="15"/>
    <x v="1"/>
    <x v="15"/>
    <n v="4378000"/>
  </r>
  <r>
    <s v="C.I.C. Matapantanos"/>
    <x v="34"/>
    <x v="2"/>
    <x v="34"/>
    <n v="4000000"/>
  </r>
  <r>
    <s v="C.I.C. Matapantanos"/>
    <x v="51"/>
    <x v="2"/>
    <x v="51"/>
    <n v="35000000"/>
  </r>
  <r>
    <s v="C.I.C. Matapantanos"/>
    <x v="52"/>
    <x v="2"/>
    <x v="52"/>
    <n v="1500000"/>
  </r>
  <r>
    <s v="C.I.C. Matapantanos"/>
    <x v="50"/>
    <x v="1"/>
    <x v="50"/>
    <n v="10800000"/>
  </r>
  <r>
    <s v="C.I.C. Matapantanos"/>
    <x v="50"/>
    <x v="1"/>
    <x v="50"/>
    <n v="2580000"/>
  </r>
  <r>
    <s v="C.I.C. Matapantanos"/>
    <x v="53"/>
    <x v="2"/>
    <x v="53"/>
    <n v="2500000"/>
  </r>
  <r>
    <s v="C.I.C. Matapantanos"/>
    <x v="109"/>
    <x v="2"/>
    <x v="111"/>
    <n v="2500000"/>
  </r>
  <r>
    <s v="C.I.C. Matapantanos"/>
    <x v="15"/>
    <x v="1"/>
    <x v="15"/>
    <n v="7000000"/>
  </r>
  <r>
    <s v="C.I.C. Matapantanos"/>
    <x v="98"/>
    <x v="1"/>
    <x v="98"/>
    <n v="600000"/>
  </r>
  <r>
    <s v="C.I.C. Matapantanos"/>
    <x v="40"/>
    <x v="1"/>
    <x v="40"/>
    <n v="10000000"/>
  </r>
  <r>
    <s v="C.I.C. Matapantanos"/>
    <x v="13"/>
    <x v="1"/>
    <x v="13"/>
    <n v="1300000"/>
  </r>
  <r>
    <s v="C.I.C. Matapantanos"/>
    <x v="1"/>
    <x v="1"/>
    <x v="1"/>
    <n v="500000"/>
  </r>
  <r>
    <s v="C.I.C. Matapantanos"/>
    <x v="35"/>
    <x v="1"/>
    <x v="35"/>
    <n v="50000"/>
  </r>
  <r>
    <s v="C.I.C. Matapantanos"/>
    <x v="9"/>
    <x v="0"/>
    <x v="9"/>
    <n v="2900000"/>
  </r>
  <r>
    <s v="C.I.C. San Miguel Ganadería"/>
    <x v="48"/>
    <x v="0"/>
    <x v="48"/>
    <n v="2500000"/>
  </r>
  <r>
    <s v="C.I.C. San Miguel Ganadería"/>
    <x v="29"/>
    <x v="0"/>
    <x v="29"/>
    <n v="1000000"/>
  </r>
  <r>
    <s v="C.I.C. San Miguel Ganadería"/>
    <x v="66"/>
    <x v="0"/>
    <x v="66"/>
    <n v="2500000"/>
  </r>
  <r>
    <s v="C.I.C. San Miguel Ganadería"/>
    <x v="7"/>
    <x v="1"/>
    <x v="7"/>
    <n v="2100000"/>
  </r>
  <r>
    <s v="C.I.C. San Miguel Ganadería"/>
    <x v="34"/>
    <x v="2"/>
    <x v="34"/>
    <n v="4000000"/>
  </r>
  <r>
    <s v="C.I.C. San Miguel Ganadería"/>
    <x v="11"/>
    <x v="1"/>
    <x v="11"/>
    <n v="1000000"/>
  </r>
  <r>
    <s v="C.I.C. San Miguel Ganadería"/>
    <x v="12"/>
    <x v="1"/>
    <x v="12"/>
    <n v="2700000"/>
  </r>
  <r>
    <s v="C.I.C. San Miguel Ganadería"/>
    <x v="13"/>
    <x v="1"/>
    <x v="13"/>
    <n v="800000"/>
  </r>
  <r>
    <s v="C.I.C. San Miguel Ganadería"/>
    <x v="56"/>
    <x v="1"/>
    <x v="56"/>
    <n v="12000000"/>
  </r>
  <r>
    <s v="C.I.C. San Miguel Ganadería"/>
    <x v="14"/>
    <x v="2"/>
    <x v="14"/>
    <n v="1800000"/>
  </r>
  <r>
    <s v="C.I.C. San Miguel Ganadería"/>
    <x v="60"/>
    <x v="2"/>
    <x v="60"/>
    <n v="4000000"/>
  </r>
  <r>
    <s v="C.I.C. San Miguel Ganadería"/>
    <x v="6"/>
    <x v="1"/>
    <x v="6"/>
    <n v="600000"/>
  </r>
  <r>
    <s v="C.I.C. San Miguel Ganadería"/>
    <x v="108"/>
    <x v="1"/>
    <x v="110"/>
    <n v="5000000"/>
  </r>
  <r>
    <s v="C.I.C. San Miguel Ganadería"/>
    <x v="15"/>
    <x v="1"/>
    <x v="15"/>
    <n v="4000000"/>
  </r>
  <r>
    <s v="C.I.C. San Miguel Avícola"/>
    <x v="51"/>
    <x v="2"/>
    <x v="51"/>
    <n v="5000000"/>
  </r>
  <r>
    <s v="C.I.C. San Miguel Avícola"/>
    <x v="2"/>
    <x v="1"/>
    <x v="2"/>
    <n v="1200000"/>
  </r>
  <r>
    <s v="C.I.C. San Miguel Avícola"/>
    <x v="40"/>
    <x v="1"/>
    <x v="40"/>
    <n v="6000000"/>
  </r>
  <r>
    <s v="C.I.C. San Miguel Avícola"/>
    <x v="48"/>
    <x v="0"/>
    <x v="48"/>
    <n v="4000000"/>
  </r>
  <r>
    <s v="C.I.C. San Miguel Avícola"/>
    <x v="7"/>
    <x v="1"/>
    <x v="7"/>
    <n v="3100000"/>
  </r>
  <r>
    <s v="C.I.C. San Miguel Avícola"/>
    <x v="66"/>
    <x v="0"/>
    <x v="66"/>
    <n v="6000000"/>
  </r>
  <r>
    <s v="C.I.C. San Miguel Avícola"/>
    <x v="12"/>
    <x v="1"/>
    <x v="12"/>
    <n v="1800000"/>
  </r>
  <r>
    <s v="C.I.C. San Miguel Avícola"/>
    <x v="56"/>
    <x v="1"/>
    <x v="56"/>
    <n v="268900000"/>
  </r>
  <r>
    <s v="C.I.C. San Miguel Avícola"/>
    <x v="108"/>
    <x v="1"/>
    <x v="110"/>
    <n v="4000000"/>
  </r>
  <r>
    <s v="C.I.C. San Miguel Avícola"/>
    <x v="53"/>
    <x v="2"/>
    <x v="53"/>
    <n v="1000000"/>
  </r>
  <r>
    <s v="C.I.C. San Miguel Avícola"/>
    <x v="52"/>
    <x v="2"/>
    <x v="52"/>
    <n v="2000000"/>
  </r>
  <r>
    <s v="C.I.C.Finca Santa Maria"/>
    <x v="15"/>
    <x v="1"/>
    <x v="15"/>
    <n v="20636500"/>
  </r>
  <r>
    <s v="C.I.C.Finca Santa Maria"/>
    <x v="52"/>
    <x v="2"/>
    <x v="52"/>
    <n v="28000000"/>
  </r>
  <r>
    <s v="C.I.C.Finca Santa Maria"/>
    <x v="50"/>
    <x v="1"/>
    <x v="50"/>
    <n v="100000"/>
  </r>
  <r>
    <s v="C.I.C.Finca Santa Maria"/>
    <x v="70"/>
    <x v="2"/>
    <x v="70"/>
    <n v="750000"/>
  </r>
  <r>
    <s v="C.I.C.Finca Santa Maria"/>
    <x v="69"/>
    <x v="2"/>
    <x v="69"/>
    <n v="700000"/>
  </r>
  <r>
    <s v="C.I.C.Finca Santa Maria"/>
    <x v="73"/>
    <x v="2"/>
    <x v="73"/>
    <n v="700000"/>
  </r>
  <r>
    <s v="C.I.C.Finca Santa Maria"/>
    <x v="51"/>
    <x v="2"/>
    <x v="51"/>
    <n v="16000000"/>
  </r>
  <r>
    <s v="C.I.C.Finca Santa Maria"/>
    <x v="40"/>
    <x v="1"/>
    <x v="40"/>
    <n v="1800000"/>
  </r>
  <r>
    <s v="C.I.C.Finca Santa Maria"/>
    <x v="43"/>
    <x v="1"/>
    <x v="43"/>
    <n v="1000000"/>
  </r>
  <r>
    <s v="C.I.C.Finca Santa Maria"/>
    <x v="48"/>
    <x v="0"/>
    <x v="48"/>
    <n v="15000000"/>
  </r>
  <r>
    <s v="C.I.C.Finca Santa Maria"/>
    <x v="27"/>
    <x v="0"/>
    <x v="27"/>
    <n v="10000000"/>
  </r>
  <r>
    <s v="C.I.C.Finca Santa Maria"/>
    <x v="66"/>
    <x v="0"/>
    <x v="66"/>
    <n v="10000000"/>
  </r>
  <r>
    <s v="C.I.C.Finca Santa Maria"/>
    <x v="7"/>
    <x v="1"/>
    <x v="7"/>
    <n v="6000000"/>
  </r>
  <r>
    <s v="C.I.C.Finca Santa Maria"/>
    <x v="84"/>
    <x v="0"/>
    <x v="84"/>
    <n v="500000"/>
  </r>
  <r>
    <s v="C.I.C.Finca Santa Maria"/>
    <x v="34"/>
    <x v="2"/>
    <x v="34"/>
    <n v="4000000"/>
  </r>
  <r>
    <s v="C.I.C.Finca Santa Maria"/>
    <x v="11"/>
    <x v="1"/>
    <x v="11"/>
    <n v="1000000"/>
  </r>
  <r>
    <s v="C.I.C.Finca Santa Maria"/>
    <x v="12"/>
    <x v="1"/>
    <x v="12"/>
    <n v="7000000"/>
  </r>
  <r>
    <s v="C.I.C.Finca Santa Maria"/>
    <x v="13"/>
    <x v="1"/>
    <x v="13"/>
    <n v="500000"/>
  </r>
  <r>
    <s v="C.I.C.Finca Santa Maria"/>
    <x v="56"/>
    <x v="1"/>
    <x v="56"/>
    <n v="120000000"/>
  </r>
  <r>
    <s v="C.I.C.Finca Santa Maria"/>
    <x v="14"/>
    <x v="2"/>
    <x v="14"/>
    <n v="1000000"/>
  </r>
  <r>
    <s v="C.I.C.Finca Santa Maria"/>
    <x v="110"/>
    <x v="1"/>
    <x v="112"/>
    <n v="5000000"/>
  </r>
  <r>
    <s v="C.I.C.Finca Santa Maria"/>
    <x v="6"/>
    <x v="1"/>
    <x v="6"/>
    <n v="500000"/>
  </r>
  <r>
    <s v="C.I.C.Finca Santa Maria"/>
    <x v="41"/>
    <x v="1"/>
    <x v="41"/>
    <n v="19813500"/>
  </r>
  <r>
    <s v="C.I.C.Finca Santa Maria"/>
    <x v="60"/>
    <x v="2"/>
    <x v="60"/>
    <n v="4000000"/>
  </r>
  <r>
    <s v="C.I.C. Matapantanos"/>
    <x v="58"/>
    <x v="3"/>
    <x v="58"/>
    <n v="952000"/>
  </r>
  <r>
    <s v="C.I.C. Matapantanos"/>
    <x v="48"/>
    <x v="0"/>
    <x v="48"/>
    <n v="5300000"/>
  </r>
  <r>
    <s v="C.I.C. Matapantanos"/>
    <x v="27"/>
    <x v="0"/>
    <x v="27"/>
    <n v="1200000"/>
  </r>
  <r>
    <s v="C.I.C. Matapantanos"/>
    <x v="66"/>
    <x v="0"/>
    <x v="66"/>
    <n v="7000000"/>
  </r>
  <r>
    <s v="C.I.C. Matapantanos"/>
    <x v="7"/>
    <x v="1"/>
    <x v="7"/>
    <n v="50000000"/>
  </r>
  <r>
    <s v="C.I.C. Matapantanos"/>
    <x v="56"/>
    <x v="1"/>
    <x v="56"/>
    <n v="71400000"/>
  </r>
  <r>
    <s v="C.I.C. Matapantanos"/>
    <x v="111"/>
    <x v="3"/>
    <x v="113"/>
    <n v="4760000"/>
  </r>
  <r>
    <s v="C.I.C. Matapantanos"/>
    <x v="60"/>
    <x v="2"/>
    <x v="60"/>
    <n v="1200000"/>
  </r>
  <r>
    <s v="C.I.C. Matapantanos"/>
    <x v="4"/>
    <x v="2"/>
    <x v="4"/>
    <n v="2380000"/>
  </r>
  <r>
    <s v="C.I.C. Matapantanos"/>
    <x v="6"/>
    <x v="1"/>
    <x v="6"/>
    <n v="5500000"/>
  </r>
  <r>
    <s v="C.I.C. Matapantanos"/>
    <x v="108"/>
    <x v="1"/>
    <x v="110"/>
    <n v="40500000"/>
  </r>
  <r>
    <s v="C.I.C. Matapantanos"/>
    <x v="84"/>
    <x v="0"/>
    <x v="84"/>
    <n v="400000"/>
  </r>
  <r>
    <s v="C.I.C. Matapantanos"/>
    <x v="27"/>
    <x v="0"/>
    <x v="27"/>
    <n v="23800000"/>
  </r>
  <r>
    <s v="Casa Calle 61"/>
    <x v="52"/>
    <x v="2"/>
    <x v="52"/>
    <n v="40000000"/>
  </r>
  <r>
    <s v="Casa Calle 61"/>
    <x v="112"/>
    <x v="2"/>
    <x v="114"/>
    <n v="1500000"/>
  </r>
  <r>
    <s v="Casa Calle 61"/>
    <x v="2"/>
    <x v="1"/>
    <x v="2"/>
    <n v="3000000"/>
  </r>
  <r>
    <s v="Casa Calle 61"/>
    <x v="53"/>
    <x v="2"/>
    <x v="53"/>
    <n v="1500000"/>
  </r>
  <r>
    <s v="Edificio Calvo"/>
    <x v="112"/>
    <x v="2"/>
    <x v="114"/>
    <n v="1000000"/>
  </r>
  <r>
    <s v="Edificio Calvo"/>
    <x v="52"/>
    <x v="2"/>
    <x v="52"/>
    <n v="500000"/>
  </r>
  <r>
    <s v="Edificio Calvo"/>
    <x v="53"/>
    <x v="2"/>
    <x v="53"/>
    <n v="500000"/>
  </r>
  <r>
    <s v="Edificio Calvo"/>
    <x v="112"/>
    <x v="2"/>
    <x v="114"/>
    <n v="500000"/>
  </r>
  <r>
    <s v="Edificio Calvo"/>
    <x v="52"/>
    <x v="2"/>
    <x v="52"/>
    <n v="2000000"/>
  </r>
  <r>
    <s v="Edificio Calvo"/>
    <x v="53"/>
    <x v="2"/>
    <x v="53"/>
    <n v="1500000"/>
  </r>
  <r>
    <s v="Casa Calle 61"/>
    <x v="2"/>
    <x v="1"/>
    <x v="2"/>
    <n v="2000000"/>
  </r>
  <r>
    <s v="Edificio Calvo"/>
    <x v="112"/>
    <x v="2"/>
    <x v="114"/>
    <n v="400000"/>
  </r>
  <r>
    <s v="Edificio Calvo"/>
    <x v="52"/>
    <x v="2"/>
    <x v="52"/>
    <n v="1000000"/>
  </r>
  <r>
    <s v="Edificio Calvo"/>
    <x v="53"/>
    <x v="2"/>
    <x v="53"/>
    <n v="800000"/>
  </r>
  <r>
    <s v="Casa Calle 61"/>
    <x v="2"/>
    <x v="1"/>
    <x v="2"/>
    <n v="2000000"/>
  </r>
  <r>
    <s v="Edificio Calvo"/>
    <x v="112"/>
    <x v="2"/>
    <x v="114"/>
    <n v="400000"/>
  </r>
  <r>
    <s v="Edificio Calvo"/>
    <x v="52"/>
    <x v="2"/>
    <x v="52"/>
    <n v="800000"/>
  </r>
  <r>
    <s v="Edificio Calvo"/>
    <x v="53"/>
    <x v="2"/>
    <x v="53"/>
    <n v="1000000"/>
  </r>
  <r>
    <s v="Edificio Calvo"/>
    <x v="112"/>
    <x v="2"/>
    <x v="114"/>
    <n v="400000"/>
  </r>
  <r>
    <s v="Edificio Calvo"/>
    <x v="52"/>
    <x v="2"/>
    <x v="52"/>
    <n v="800000"/>
  </r>
  <r>
    <s v="Edificio Calvo"/>
    <x v="53"/>
    <x v="2"/>
    <x v="53"/>
    <n v="1000000"/>
  </r>
  <r>
    <s v="Edificio Carvajal"/>
    <x v="7"/>
    <x v="1"/>
    <x v="7"/>
    <n v="2500000"/>
  </r>
  <r>
    <s v="Edificio Carvajal"/>
    <x v="7"/>
    <x v="1"/>
    <x v="7"/>
    <n v="3000000"/>
  </r>
  <r>
    <s v="Lote Calle 200"/>
    <x v="47"/>
    <x v="2"/>
    <x v="47"/>
    <n v="111000000"/>
  </r>
  <r>
    <s v="Lote Calle 200"/>
    <x v="47"/>
    <x v="2"/>
    <x v="47"/>
    <n v="108780000"/>
  </r>
  <r>
    <s v="Lote Calle 200"/>
    <x v="98"/>
    <x v="1"/>
    <x v="98"/>
    <n v="2220000"/>
  </r>
  <r>
    <s v="Secretaria General"/>
    <x v="0"/>
    <x v="0"/>
    <x v="0"/>
    <n v="1000000"/>
  </r>
  <r>
    <s v="Secretaria General"/>
    <x v="3"/>
    <x v="0"/>
    <x v="3"/>
    <n v="1000000"/>
  </r>
  <r>
    <s v="Secretaria General"/>
    <x v="11"/>
    <x v="1"/>
    <x v="11"/>
    <n v="2820000"/>
  </r>
  <r>
    <s v="Secretaria General"/>
    <x v="113"/>
    <x v="1"/>
    <x v="115"/>
    <n v="10800000"/>
  </r>
  <r>
    <s v="Secretaria General"/>
    <x v="113"/>
    <x v="1"/>
    <x v="115"/>
    <n v="6000000"/>
  </r>
  <r>
    <s v="Secretaria General"/>
    <x v="113"/>
    <x v="1"/>
    <x v="115"/>
    <n v="15000000"/>
  </r>
  <r>
    <s v="Secretaria General"/>
    <x v="113"/>
    <x v="1"/>
    <x v="115"/>
    <n v="1200000"/>
  </r>
  <r>
    <s v="Secretaria General"/>
    <x v="113"/>
    <x v="1"/>
    <x v="115"/>
    <n v="63000000"/>
  </r>
  <r>
    <s v="Secretaria General"/>
    <x v="113"/>
    <x v="1"/>
    <x v="115"/>
    <n v="14000000"/>
  </r>
  <r>
    <s v="Secretaria General"/>
    <x v="113"/>
    <x v="1"/>
    <x v="115"/>
    <n v="12000000"/>
  </r>
  <r>
    <s v="Secretaria General"/>
    <x v="113"/>
    <x v="1"/>
    <x v="115"/>
    <n v="42000000"/>
  </r>
  <r>
    <s v="Secretaria General"/>
    <x v="113"/>
    <x v="1"/>
    <x v="115"/>
    <n v="9000000"/>
  </r>
  <r>
    <s v="Secretaria General"/>
    <x v="113"/>
    <x v="1"/>
    <x v="115"/>
    <n v="7500000"/>
  </r>
  <r>
    <s v="Secretaria General"/>
    <x v="113"/>
    <x v="1"/>
    <x v="115"/>
    <n v="3600000"/>
  </r>
  <r>
    <s v="Secretaria General"/>
    <x v="113"/>
    <x v="1"/>
    <x v="115"/>
    <n v="1750000"/>
  </r>
  <r>
    <s v="Secretaria General"/>
    <x v="1"/>
    <x v="1"/>
    <x v="1"/>
    <n v="500000"/>
  </r>
  <r>
    <s v="Secretaria General"/>
    <x v="1"/>
    <x v="1"/>
    <x v="1"/>
    <n v="200000"/>
  </r>
  <r>
    <s v="Secretaria General"/>
    <x v="1"/>
    <x v="1"/>
    <x v="1"/>
    <n v="1000000"/>
  </r>
  <r>
    <s v="Secretaria General"/>
    <x v="1"/>
    <x v="1"/>
    <x v="1"/>
    <n v="1200000"/>
  </r>
  <r>
    <s v="Secretaria General"/>
    <x v="1"/>
    <x v="1"/>
    <x v="1"/>
    <n v="180000"/>
  </r>
  <r>
    <s v="Secretaria General"/>
    <x v="1"/>
    <x v="1"/>
    <x v="1"/>
    <n v="2000000"/>
  </r>
  <r>
    <s v="Consejo Superior"/>
    <x v="11"/>
    <x v="1"/>
    <x v="11"/>
    <n v="15000000"/>
  </r>
  <r>
    <s v="Secretaria General"/>
    <x v="31"/>
    <x v="1"/>
    <x v="31"/>
    <n v="1000000"/>
  </r>
  <r>
    <s v="Secretaria General"/>
    <x v="58"/>
    <x v="3"/>
    <x v="58"/>
    <n v="1000000"/>
  </r>
  <r>
    <s v="Consejo Superior"/>
    <x v="15"/>
    <x v="1"/>
    <x v="15"/>
    <n v="31000000"/>
  </r>
  <r>
    <s v="Coordinacion De Curriculo"/>
    <x v="5"/>
    <x v="1"/>
    <x v="5"/>
    <n v="4000000"/>
  </r>
  <r>
    <s v="Coordinacion De Curriculo"/>
    <x v="4"/>
    <x v="2"/>
    <x v="4"/>
    <n v="2000000"/>
  </r>
  <r>
    <s v="Coordinacion De Curriculo"/>
    <x v="5"/>
    <x v="1"/>
    <x v="5"/>
    <n v="4000000"/>
  </r>
  <r>
    <s v="Coordinacion De Curriculo"/>
    <x v="1"/>
    <x v="1"/>
    <x v="1"/>
    <n v="10000000"/>
  </r>
  <r>
    <s v="Coordinacion De Curriculo"/>
    <x v="4"/>
    <x v="2"/>
    <x v="4"/>
    <n v="10000000"/>
  </r>
  <r>
    <s v="Coordinacion De Curriculo"/>
    <x v="15"/>
    <x v="1"/>
    <x v="15"/>
    <n v="8000000"/>
  </r>
  <r>
    <s v="Coordinacion De Curriculo"/>
    <x v="8"/>
    <x v="1"/>
    <x v="8"/>
    <n v="800000"/>
  </r>
  <r>
    <s v="Coordinacion De Curriculo"/>
    <x v="44"/>
    <x v="1"/>
    <x v="44"/>
    <n v="10000000"/>
  </r>
  <r>
    <s v="Coordinacion De Curriculo"/>
    <x v="30"/>
    <x v="0"/>
    <x v="30"/>
    <n v="768000"/>
  </r>
  <r>
    <s v="Coordinacion De Curriculo"/>
    <x v="11"/>
    <x v="1"/>
    <x v="11"/>
    <n v="1395000"/>
  </r>
  <r>
    <s v="Coordinacion De Curriculo"/>
    <x v="11"/>
    <x v="1"/>
    <x v="11"/>
    <n v="1395000"/>
  </r>
  <r>
    <s v="Coordinacion De Curriculo"/>
    <x v="17"/>
    <x v="1"/>
    <x v="17"/>
    <n v="500000"/>
  </r>
  <r>
    <s v="Coordinacion De Curriculo"/>
    <x v="1"/>
    <x v="1"/>
    <x v="1"/>
    <n v="3000000"/>
  </r>
  <r>
    <s v="Coordinacion De Curriculo"/>
    <x v="38"/>
    <x v="1"/>
    <x v="38"/>
    <n v="10000000"/>
  </r>
  <r>
    <s v="Coordinacion De Curriculo"/>
    <x v="18"/>
    <x v="2"/>
    <x v="18"/>
    <n v="3000000"/>
  </r>
  <r>
    <s v="Coordinacion De Curriculo"/>
    <x v="15"/>
    <x v="1"/>
    <x v="15"/>
    <n v="13781760"/>
  </r>
  <r>
    <s v="Formacion Y Perfeccionamiento Docentes"/>
    <x v="45"/>
    <x v="1"/>
    <x v="45"/>
    <n v="17157000"/>
  </r>
  <r>
    <s v="Formacion Y Perfeccionamiento Docentes"/>
    <x v="45"/>
    <x v="1"/>
    <x v="45"/>
    <n v="4040000"/>
  </r>
  <r>
    <s v="Formacion Y Perfeccionamiento Docentes"/>
    <x v="11"/>
    <x v="1"/>
    <x v="11"/>
    <n v="700000"/>
  </r>
  <r>
    <s v="Formacion Y Perfeccionamiento Docentes"/>
    <x v="11"/>
    <x v="1"/>
    <x v="11"/>
    <n v="4200000"/>
  </r>
  <r>
    <s v="Formacion Y Perfeccionamiento Docentes"/>
    <x v="5"/>
    <x v="1"/>
    <x v="5"/>
    <n v="9000000"/>
  </r>
  <r>
    <s v="Formacion Y Perfeccionamiento Docentes"/>
    <x v="11"/>
    <x v="1"/>
    <x v="11"/>
    <n v="135000"/>
  </r>
  <r>
    <s v="Formacion Y Perfeccionamiento Docentes"/>
    <x v="34"/>
    <x v="2"/>
    <x v="34"/>
    <n v="400000"/>
  </r>
  <r>
    <s v="Formacion Y Perfeccionamiento Docentes"/>
    <x v="30"/>
    <x v="0"/>
    <x v="30"/>
    <n v="130000"/>
  </r>
  <r>
    <s v="Formacion Y Perfeccionamiento Docentes"/>
    <x v="18"/>
    <x v="2"/>
    <x v="18"/>
    <n v="1400000"/>
  </r>
  <r>
    <s v="Formacion Y Perfeccionamiento Docentes"/>
    <x v="45"/>
    <x v="1"/>
    <x v="45"/>
    <n v="24589300"/>
  </r>
  <r>
    <s v="Formacion Y Perfeccionamiento Docentes"/>
    <x v="45"/>
    <x v="1"/>
    <x v="45"/>
    <n v="28000100"/>
  </r>
  <r>
    <s v="Coordinacion De Curriculo"/>
    <x v="19"/>
    <x v="2"/>
    <x v="19"/>
    <n v="6240"/>
  </r>
  <r>
    <s v="Coordinacion De Curriculo"/>
    <x v="20"/>
    <x v="2"/>
    <x v="20"/>
    <n v="102000.00000000001"/>
  </r>
  <r>
    <s v="Coordinacion De Curriculo"/>
    <x v="21"/>
    <x v="2"/>
    <x v="21"/>
    <n v="48000"/>
  </r>
  <r>
    <s v="Coordinacion De Curriculo"/>
    <x v="22"/>
    <x v="2"/>
    <x v="22"/>
    <n v="36000"/>
  </r>
  <r>
    <s v="Coordinacion De Curriculo"/>
    <x v="23"/>
    <x v="2"/>
    <x v="23"/>
    <n v="24000"/>
  </r>
  <r>
    <s v="Coordinacion De Curriculo"/>
    <x v="24"/>
    <x v="2"/>
    <x v="24"/>
    <n v="144000"/>
  </r>
  <r>
    <s v="Formacion Y Perfeccionamiento Docentes"/>
    <x v="19"/>
    <x v="2"/>
    <x v="19"/>
    <n v="4306"/>
  </r>
  <r>
    <s v="Formacion Y Perfeccionamiento Docentes"/>
    <x v="20"/>
    <x v="2"/>
    <x v="20"/>
    <n v="70390"/>
  </r>
  <r>
    <s v="Formacion Y Perfeccionamiento Docentes"/>
    <x v="21"/>
    <x v="2"/>
    <x v="21"/>
    <n v="33125"/>
  </r>
  <r>
    <s v="Formacion Y Perfeccionamiento Docentes"/>
    <x v="22"/>
    <x v="2"/>
    <x v="22"/>
    <n v="24843"/>
  </r>
  <r>
    <s v="Formacion Y Perfeccionamiento Docentes"/>
    <x v="23"/>
    <x v="2"/>
    <x v="23"/>
    <n v="16562"/>
  </r>
  <r>
    <s v="Formacion Y Perfeccionamiento Docentes"/>
    <x v="24"/>
    <x v="2"/>
    <x v="24"/>
    <n v="99374"/>
  </r>
  <r>
    <s v="Direccion Campus Universitario Mosquera"/>
    <x v="49"/>
    <x v="0"/>
    <x v="49"/>
    <n v="38700000"/>
  </r>
  <r>
    <s v="Direccion Campus Universitario Mosquera"/>
    <x v="35"/>
    <x v="1"/>
    <x v="35"/>
    <n v="200000"/>
  </r>
  <r>
    <s v="Direccion Campus Universitario Mosquera"/>
    <x v="12"/>
    <x v="1"/>
    <x v="12"/>
    <n v="2000000"/>
  </r>
  <r>
    <s v="Direccion Campus Universitario Mosquera"/>
    <x v="14"/>
    <x v="2"/>
    <x v="14"/>
    <n v="2000000"/>
  </r>
  <r>
    <s v="Direccion Campus Universitario Mosquera"/>
    <x v="15"/>
    <x v="1"/>
    <x v="15"/>
    <n v="27500000"/>
  </r>
  <r>
    <s v="Direccion Campus Universitario Mosquera"/>
    <x v="37"/>
    <x v="2"/>
    <x v="37"/>
    <n v="100000"/>
  </r>
  <r>
    <s v="Direccion Campus Universitario Mosquera"/>
    <x v="26"/>
    <x v="1"/>
    <x v="26"/>
    <n v="3242500"/>
  </r>
  <r>
    <s v="Direccion Campus Universitario Mosquera"/>
    <x v="34"/>
    <x v="2"/>
    <x v="34"/>
    <n v="540000"/>
  </r>
  <r>
    <s v="Direccion Campus Universitario Mosquera"/>
    <x v="11"/>
    <x v="1"/>
    <x v="11"/>
    <n v="226400"/>
  </r>
  <r>
    <s v="Direccion Campus Universitario Mosquera"/>
    <x v="44"/>
    <x v="1"/>
    <x v="44"/>
    <n v="40600000"/>
  </r>
  <r>
    <s v="Direccion Campus Universitario Mosquera"/>
    <x v="15"/>
    <x v="1"/>
    <x v="15"/>
    <n v="25391100"/>
  </r>
  <r>
    <s v="Direccion Campus Universitario Mosquera"/>
    <x v="3"/>
    <x v="0"/>
    <x v="3"/>
    <n v="500000"/>
  </r>
  <r>
    <s v="Direccion Campus Universitario Mosquera"/>
    <x v="40"/>
    <x v="1"/>
    <x v="40"/>
    <n v="1000000"/>
  </r>
  <r>
    <s v="Direccion Campus Universitario Mosquera"/>
    <x v="11"/>
    <x v="1"/>
    <x v="11"/>
    <n v="2000000"/>
  </r>
  <r>
    <s v="Direccion Campus Universitario Mosquera"/>
    <x v="27"/>
    <x v="0"/>
    <x v="27"/>
    <n v="2000000"/>
  </r>
  <r>
    <s v="Direccion Campus Universitario Mosquera"/>
    <x v="32"/>
    <x v="1"/>
    <x v="32"/>
    <n v="1500000"/>
  </r>
  <r>
    <s v="Direccion Campus Universitario Mosquera"/>
    <x v="11"/>
    <x v="1"/>
    <x v="11"/>
    <n v="2000000"/>
  </r>
  <r>
    <s v="Direccion Campus Universitario Mosquera"/>
    <x v="11"/>
    <x v="1"/>
    <x v="11"/>
    <n v="1000000"/>
  </r>
  <r>
    <s v="Direccion Campus Universitario Mosquera"/>
    <x v="7"/>
    <x v="1"/>
    <x v="7"/>
    <n v="500000"/>
  </r>
  <r>
    <s v="Direccion Campus Universitario Mosquera"/>
    <x v="15"/>
    <x v="1"/>
    <x v="15"/>
    <n v="1000000"/>
  </r>
  <r>
    <s v="Direccion Campus Universitario Mosquera"/>
    <x v="15"/>
    <x v="1"/>
    <x v="15"/>
    <n v="4500000"/>
  </r>
  <r>
    <s v="Contaduría Publica"/>
    <x v="34"/>
    <x v="2"/>
    <x v="34"/>
    <n v="855000"/>
  </r>
  <r>
    <s v="Administración De Empresas"/>
    <x v="34"/>
    <x v="2"/>
    <x v="34"/>
    <n v="1140000"/>
  </r>
  <r>
    <s v="Administración De Empresas"/>
    <x v="34"/>
    <x v="2"/>
    <x v="34"/>
    <n v="1140000"/>
  </r>
  <r>
    <s v="Contaduría Publica"/>
    <x v="34"/>
    <x v="2"/>
    <x v="34"/>
    <n v="855000"/>
  </r>
  <r>
    <s v="Administración De Empresas"/>
    <x v="18"/>
    <x v="2"/>
    <x v="18"/>
    <n v="2000000"/>
  </r>
  <r>
    <s v="Administración De Empresas"/>
    <x v="18"/>
    <x v="2"/>
    <x v="18"/>
    <n v="2000000"/>
  </r>
  <r>
    <s v="Administración De Empresas"/>
    <x v="18"/>
    <x v="2"/>
    <x v="18"/>
    <n v="2000000"/>
  </r>
  <r>
    <s v="Administración De Empresas"/>
    <x v="18"/>
    <x v="2"/>
    <x v="18"/>
    <n v="2000000"/>
  </r>
  <r>
    <s v="Administración De Empresas"/>
    <x v="16"/>
    <x v="2"/>
    <x v="16"/>
    <n v="1250000"/>
  </r>
  <r>
    <s v="Administración De Empresas"/>
    <x v="16"/>
    <x v="2"/>
    <x v="16"/>
    <n v="1250000"/>
  </r>
  <r>
    <s v="Administración De Empresas"/>
    <x v="16"/>
    <x v="2"/>
    <x v="16"/>
    <n v="1250000"/>
  </r>
  <r>
    <s v="Administración De Empresas"/>
    <x v="16"/>
    <x v="2"/>
    <x v="16"/>
    <n v="1250000"/>
  </r>
  <r>
    <s v="Administración De Empresas"/>
    <x v="15"/>
    <x v="1"/>
    <x v="100"/>
    <n v="500000"/>
  </r>
  <r>
    <s v="Administración De Empresas"/>
    <x v="100"/>
    <x v="2"/>
    <x v="100"/>
    <n v="500000"/>
  </r>
  <r>
    <s v="Administración De Empresas"/>
    <x v="100"/>
    <x v="2"/>
    <x v="100"/>
    <n v="500000"/>
  </r>
  <r>
    <s v="Administración De Empresas"/>
    <x v="100"/>
    <x v="2"/>
    <x v="100"/>
    <n v="500000"/>
  </r>
  <r>
    <s v="Administración De Empresas"/>
    <x v="100"/>
    <x v="2"/>
    <x v="100"/>
    <n v="500000"/>
  </r>
  <r>
    <s v="Administración De Empresas"/>
    <x v="100"/>
    <x v="2"/>
    <x v="100"/>
    <n v="500000"/>
  </r>
  <r>
    <s v="Administración De Empresas"/>
    <x v="100"/>
    <x v="2"/>
    <x v="100"/>
    <n v="500000"/>
  </r>
  <r>
    <s v="Administración De Empresas"/>
    <x v="15"/>
    <x v="1"/>
    <x v="15"/>
    <n v="500000"/>
  </r>
  <r>
    <s v="Administración De Empresas"/>
    <x v="45"/>
    <x v="1"/>
    <x v="45"/>
    <n v="1800000"/>
  </r>
  <r>
    <s v="Administración De Empresas"/>
    <x v="45"/>
    <x v="1"/>
    <x v="45"/>
    <n v="1600000"/>
  </r>
  <r>
    <s v="Administración De Empresas"/>
    <x v="45"/>
    <x v="1"/>
    <x v="45"/>
    <n v="1600000"/>
  </r>
  <r>
    <s v="Administración De Empresas"/>
    <x v="17"/>
    <x v="1"/>
    <x v="17"/>
    <n v="1400000"/>
  </r>
  <r>
    <s v="Administración De Empresas"/>
    <x v="17"/>
    <x v="1"/>
    <x v="17"/>
    <n v="1300000"/>
  </r>
  <r>
    <s v="Administración De Empresas"/>
    <x v="17"/>
    <x v="1"/>
    <x v="17"/>
    <n v="1300000"/>
  </r>
  <r>
    <s v="Administración De Empresas"/>
    <x v="42"/>
    <x v="1"/>
    <x v="42"/>
    <n v="500000"/>
  </r>
  <r>
    <s v="Administración De Empresas"/>
    <x v="9"/>
    <x v="0"/>
    <x v="9"/>
    <n v="4500000"/>
  </r>
  <r>
    <s v="Administración De Empresas"/>
    <x v="9"/>
    <x v="0"/>
    <x v="9"/>
    <n v="5200000"/>
  </r>
  <r>
    <s v="Administración De Empresas"/>
    <x v="4"/>
    <x v="2"/>
    <x v="4"/>
    <n v="1000000"/>
  </r>
  <r>
    <s v="Administración De Empresas"/>
    <x v="4"/>
    <x v="2"/>
    <x v="4"/>
    <n v="3000000"/>
  </r>
  <r>
    <s v="Administración De Empresas"/>
    <x v="11"/>
    <x v="1"/>
    <x v="11"/>
    <n v="500000"/>
  </r>
  <r>
    <s v="Administración De Empresas"/>
    <x v="11"/>
    <x v="1"/>
    <x v="11"/>
    <n v="500000"/>
  </r>
  <r>
    <s v="Administración De Empresas"/>
    <x v="11"/>
    <x v="1"/>
    <x v="11"/>
    <n v="500000"/>
  </r>
  <r>
    <s v="Administración De Empresas"/>
    <x v="11"/>
    <x v="1"/>
    <x v="11"/>
    <n v="500000"/>
  </r>
  <r>
    <s v="Administración De Empresas"/>
    <x v="11"/>
    <x v="1"/>
    <x v="11"/>
    <n v="500000"/>
  </r>
  <r>
    <s v="Administración De Empresas"/>
    <x v="11"/>
    <x v="1"/>
    <x v="11"/>
    <n v="500000"/>
  </r>
  <r>
    <s v="Administración De Empresas"/>
    <x v="59"/>
    <x v="1"/>
    <x v="59"/>
    <n v="500000"/>
  </r>
  <r>
    <s v="Administración De Empresas"/>
    <x v="26"/>
    <x v="1"/>
    <x v="26"/>
    <n v="2000000"/>
  </r>
  <r>
    <s v="Administración De Empresas"/>
    <x v="1"/>
    <x v="1"/>
    <x v="1"/>
    <n v="700000"/>
  </r>
  <r>
    <s v="Administración De Empresas"/>
    <x v="1"/>
    <x v="1"/>
    <x v="1"/>
    <n v="700000"/>
  </r>
  <r>
    <s v="Administración De Empresas"/>
    <x v="44"/>
    <x v="1"/>
    <x v="44"/>
    <n v="1500000"/>
  </r>
  <r>
    <s v="Administración De Empresas"/>
    <x v="38"/>
    <x v="1"/>
    <x v="38"/>
    <n v="1000000"/>
  </r>
  <r>
    <s v="Administración De Empresas"/>
    <x v="38"/>
    <x v="1"/>
    <x v="38"/>
    <n v="1000000"/>
  </r>
  <r>
    <s v="Administración De Empresas"/>
    <x v="38"/>
    <x v="1"/>
    <x v="38"/>
    <n v="1000000"/>
  </r>
  <r>
    <s v="Administración De Empresas"/>
    <x v="38"/>
    <x v="1"/>
    <x v="38"/>
    <n v="2000000"/>
  </r>
  <r>
    <s v="Administración De Empresas"/>
    <x v="33"/>
    <x v="1"/>
    <x v="33"/>
    <n v="2000000"/>
  </r>
  <r>
    <s v="Administración De Empresas"/>
    <x v="33"/>
    <x v="1"/>
    <x v="33"/>
    <n v="2000000"/>
  </r>
  <r>
    <s v="Administración De Empresas"/>
    <x v="31"/>
    <x v="1"/>
    <x v="31"/>
    <n v="400000"/>
  </r>
  <r>
    <s v="Administración De Empresas"/>
    <x v="98"/>
    <x v="1"/>
    <x v="98"/>
    <n v="500000"/>
  </r>
  <r>
    <s v="Administración De Empresas"/>
    <x v="98"/>
    <x v="1"/>
    <x v="98"/>
    <n v="500000"/>
  </r>
  <r>
    <s v="Administración De Empresas"/>
    <x v="98"/>
    <x v="1"/>
    <x v="98"/>
    <n v="500000"/>
  </r>
  <r>
    <s v="Administración De Empresas"/>
    <x v="8"/>
    <x v="1"/>
    <x v="8"/>
    <n v="1200000"/>
  </r>
  <r>
    <s v="Administracion De Empresas- Mosquera"/>
    <x v="15"/>
    <x v="1"/>
    <x v="15"/>
    <n v="2000000"/>
  </r>
  <r>
    <s v="Administracion De Empresas- Mosquera"/>
    <x v="42"/>
    <x v="1"/>
    <x v="42"/>
    <n v="500000"/>
  </r>
  <r>
    <s v="Administracion De Empresas- Mosquera"/>
    <x v="17"/>
    <x v="1"/>
    <x v="17"/>
    <n v="2500000"/>
  </r>
  <r>
    <s v="Administracion De Empresas- Mosquera"/>
    <x v="11"/>
    <x v="1"/>
    <x v="11"/>
    <n v="800000"/>
  </r>
  <r>
    <s v="Administracion De Empresas- Mosquera"/>
    <x v="33"/>
    <x v="1"/>
    <x v="33"/>
    <n v="2200000"/>
  </r>
  <r>
    <s v="Administracion De Empresas- Mosquera"/>
    <x v="13"/>
    <x v="1"/>
    <x v="13"/>
    <n v="500000"/>
  </r>
  <r>
    <s v="Administracion De Empresas- Mosquera"/>
    <x v="1"/>
    <x v="1"/>
    <x v="1"/>
    <n v="500000"/>
  </r>
  <r>
    <s v="Administracion De Empresas- Mosquera"/>
    <x v="31"/>
    <x v="1"/>
    <x v="31"/>
    <n v="1200000"/>
  </r>
  <r>
    <s v="Administracion De Empresas- Mosquera"/>
    <x v="31"/>
    <x v="1"/>
    <x v="31"/>
    <n v="1300000"/>
  </r>
  <r>
    <s v="Administracion De Empresas- Mosquera"/>
    <x v="66"/>
    <x v="0"/>
    <x v="66"/>
    <n v="500000"/>
  </r>
  <r>
    <s v="Maestría En Administración"/>
    <x v="15"/>
    <x v="1"/>
    <x v="15"/>
    <n v="3000000"/>
  </r>
  <r>
    <s v="Maestría En Administración"/>
    <x v="15"/>
    <x v="1"/>
    <x v="15"/>
    <n v="2500000"/>
  </r>
  <r>
    <s v="Maestría En Administración"/>
    <x v="15"/>
    <x v="1"/>
    <x v="15"/>
    <n v="2500000"/>
  </r>
  <r>
    <s v="Maestría En Administración"/>
    <x v="45"/>
    <x v="1"/>
    <x v="45"/>
    <n v="4000000"/>
  </r>
  <r>
    <s v="Maestría En Administración"/>
    <x v="45"/>
    <x v="1"/>
    <x v="45"/>
    <n v="3000000"/>
  </r>
  <r>
    <s v="Maestría En Administración"/>
    <x v="4"/>
    <x v="2"/>
    <x v="4"/>
    <n v="1500000"/>
  </r>
  <r>
    <s v="Maestría En Administración"/>
    <x v="4"/>
    <x v="2"/>
    <x v="4"/>
    <n v="1500000"/>
  </r>
  <r>
    <s v="Maestría En Administración"/>
    <x v="11"/>
    <x v="1"/>
    <x v="11"/>
    <n v="300000"/>
  </r>
  <r>
    <s v="Maestría En Administración"/>
    <x v="1"/>
    <x v="1"/>
    <x v="1"/>
    <n v="100000"/>
  </r>
  <r>
    <s v="Maestría En Administración"/>
    <x v="33"/>
    <x v="1"/>
    <x v="33"/>
    <n v="3800000"/>
  </r>
  <r>
    <s v="Maestría En Administración"/>
    <x v="26"/>
    <x v="1"/>
    <x v="26"/>
    <n v="800000"/>
  </r>
  <r>
    <s v="Especialización En Gerencia De Mercadeo"/>
    <x v="15"/>
    <x v="1"/>
    <x v="15"/>
    <n v="2000000"/>
  </r>
  <r>
    <s v="Especialización En Gerencia De Mercadeo"/>
    <x v="11"/>
    <x v="1"/>
    <x v="11"/>
    <n v="100000"/>
  </r>
  <r>
    <s v="Especialización En Gerencia De Mercadeo"/>
    <x v="1"/>
    <x v="1"/>
    <x v="1"/>
    <n v="100000"/>
  </r>
  <r>
    <s v="Especialización En Gerencia De Mercadeo"/>
    <x v="33"/>
    <x v="1"/>
    <x v="33"/>
    <n v="1200000"/>
  </r>
  <r>
    <s v="Especialización En Gerencia De Mercadeo"/>
    <x v="26"/>
    <x v="1"/>
    <x v="26"/>
    <n v="600000"/>
  </r>
  <r>
    <s v="Especialización En Auditoría Internacional Y Aseguramiento De La Información"/>
    <x v="15"/>
    <x v="1"/>
    <x v="15"/>
    <n v="2000000"/>
  </r>
  <r>
    <s v="Especialización En Auditoría Internacional Y Aseguramiento De La Información"/>
    <x v="11"/>
    <x v="1"/>
    <x v="11"/>
    <n v="100000"/>
  </r>
  <r>
    <s v="Especialización En Auditoría Internacional Y Aseguramiento De La Información"/>
    <x v="1"/>
    <x v="1"/>
    <x v="1"/>
    <n v="100000"/>
  </r>
  <r>
    <s v="Especialización En Auditoría Internacional Y Aseguramiento De La Información"/>
    <x v="33"/>
    <x v="1"/>
    <x v="33"/>
    <n v="1200000"/>
  </r>
  <r>
    <s v="Especialización En Auditoría Internacional Y Aseguramiento De La Información"/>
    <x v="26"/>
    <x v="1"/>
    <x v="26"/>
    <n v="600000"/>
  </r>
  <r>
    <s v="Contaduría Publica- Mosquera"/>
    <x v="15"/>
    <x v="1"/>
    <x v="15"/>
    <n v="1800000"/>
  </r>
  <r>
    <s v="Contaduría Publica- Mosquera"/>
    <x v="45"/>
    <x v="1"/>
    <x v="45"/>
    <n v="2000000"/>
  </r>
  <r>
    <s v="Contaduría Publica- Mosquera"/>
    <x v="32"/>
    <x v="1"/>
    <x v="32"/>
    <n v="500000"/>
  </r>
  <r>
    <s v="Contaduría Publica- Mosquera"/>
    <x v="11"/>
    <x v="1"/>
    <x v="11"/>
    <n v="800000"/>
  </r>
  <r>
    <s v="Contaduría Publica- Mosquera"/>
    <x v="26"/>
    <x v="1"/>
    <x v="26"/>
    <n v="500000"/>
  </r>
  <r>
    <s v="Contaduría Publica- Mosquera"/>
    <x v="13"/>
    <x v="1"/>
    <x v="13"/>
    <n v="400000"/>
  </r>
  <r>
    <s v="Contaduría Publica- Mosquera"/>
    <x v="33"/>
    <x v="1"/>
    <x v="33"/>
    <n v="1500000"/>
  </r>
  <r>
    <s v="Contaduría Publica- Mosquera"/>
    <x v="31"/>
    <x v="1"/>
    <x v="31"/>
    <n v="900000"/>
  </r>
  <r>
    <s v="Contaduría Publica- Mosquera"/>
    <x v="31"/>
    <x v="1"/>
    <x v="31"/>
    <n v="800000"/>
  </r>
  <r>
    <s v="Contaduría Publica- Mosquera"/>
    <x v="31"/>
    <x v="1"/>
    <x v="31"/>
    <n v="800000"/>
  </r>
  <r>
    <s v="Contaduría Publica"/>
    <x v="18"/>
    <x v="2"/>
    <x v="18"/>
    <n v="1000000"/>
  </r>
  <r>
    <s v="Contaduría Publica"/>
    <x v="18"/>
    <x v="2"/>
    <x v="18"/>
    <n v="2000000"/>
  </r>
  <r>
    <s v="Contaduría Publica"/>
    <x v="18"/>
    <x v="2"/>
    <x v="18"/>
    <n v="2000000"/>
  </r>
  <r>
    <s v="Contaduría Publica"/>
    <x v="16"/>
    <x v="2"/>
    <x v="16"/>
    <n v="800000"/>
  </r>
  <r>
    <s v="Contaduría Publica"/>
    <x v="16"/>
    <x v="2"/>
    <x v="16"/>
    <n v="1500000"/>
  </r>
  <r>
    <s v="Contaduría Publica"/>
    <x v="16"/>
    <x v="2"/>
    <x v="16"/>
    <n v="1400000"/>
  </r>
  <r>
    <s v="Contaduría Publica"/>
    <x v="15"/>
    <x v="1"/>
    <x v="15"/>
    <n v="600000"/>
  </r>
  <r>
    <s v="Contaduría Publica"/>
    <x v="15"/>
    <x v="1"/>
    <x v="15"/>
    <n v="1100000"/>
  </r>
  <r>
    <s v="Contaduría Publica"/>
    <x v="45"/>
    <x v="1"/>
    <x v="45"/>
    <n v="2000000"/>
  </r>
  <r>
    <s v="Contaduría Publica"/>
    <x v="45"/>
    <x v="1"/>
    <x v="45"/>
    <n v="2000000"/>
  </r>
  <r>
    <s v="Contaduría Publica"/>
    <x v="17"/>
    <x v="1"/>
    <x v="17"/>
    <n v="1500000"/>
  </r>
  <r>
    <s v="Contaduría Publica"/>
    <x v="9"/>
    <x v="0"/>
    <x v="9"/>
    <n v="3270000"/>
  </r>
  <r>
    <s v="Contaduría Publica"/>
    <x v="4"/>
    <x v="2"/>
    <x v="4"/>
    <n v="1000000"/>
  </r>
  <r>
    <s v="Contaduría Publica"/>
    <x v="59"/>
    <x v="1"/>
    <x v="59"/>
    <n v="408000"/>
  </r>
  <r>
    <s v="Contaduría Publica"/>
    <x v="13"/>
    <x v="1"/>
    <x v="13"/>
    <n v="400000"/>
  </r>
  <r>
    <s v="Contaduría Publica"/>
    <x v="1"/>
    <x v="1"/>
    <x v="1"/>
    <n v="1000000"/>
  </r>
  <r>
    <s v="Contaduría Publica"/>
    <x v="38"/>
    <x v="1"/>
    <x v="38"/>
    <n v="750000"/>
  </r>
  <r>
    <s v="Contaduría Publica"/>
    <x v="38"/>
    <x v="1"/>
    <x v="38"/>
    <n v="750000"/>
  </r>
  <r>
    <s v="Contaduría Publica"/>
    <x v="44"/>
    <x v="1"/>
    <x v="44"/>
    <n v="800000"/>
  </r>
  <r>
    <s v="Contaduría Publica"/>
    <x v="0"/>
    <x v="0"/>
    <x v="0"/>
    <n v="2500000"/>
  </r>
  <r>
    <s v="Contaduría Publica"/>
    <x v="0"/>
    <x v="0"/>
    <x v="0"/>
    <n v="2500000"/>
  </r>
  <r>
    <s v="Contaduría Publica"/>
    <x v="11"/>
    <x v="1"/>
    <x v="11"/>
    <n v="1500000"/>
  </r>
  <r>
    <s v="Contaduría Publica"/>
    <x v="11"/>
    <x v="1"/>
    <x v="11"/>
    <n v="1000000"/>
  </r>
  <r>
    <s v="Contaduría Publica"/>
    <x v="31"/>
    <x v="1"/>
    <x v="31"/>
    <n v="1000000"/>
  </r>
  <r>
    <s v="FACULTAD"/>
    <x v="18"/>
    <x v="2"/>
    <x v="18"/>
    <n v="1500000"/>
  </r>
  <r>
    <s v="Ciencias Administrativas Y Contables"/>
    <x v="18"/>
    <x v="2"/>
    <x v="18"/>
    <n v="1500000"/>
  </r>
  <r>
    <s v="Ciencias Administrativas Y Contables"/>
    <x v="18"/>
    <x v="2"/>
    <x v="18"/>
    <n v="1500000"/>
  </r>
  <r>
    <s v="Ciencias Administrativas Y Contables"/>
    <x v="18"/>
    <x v="2"/>
    <x v="18"/>
    <n v="2000000"/>
  </r>
  <r>
    <s v="Ciencias Administrativas Y Contables"/>
    <x v="18"/>
    <x v="2"/>
    <x v="18"/>
    <n v="1500000"/>
  </r>
  <r>
    <s v="Ciencias Administrativas Y Contables"/>
    <x v="16"/>
    <x v="2"/>
    <x v="16"/>
    <n v="1000000"/>
  </r>
  <r>
    <s v="Ciencias Administrativas Y Contables"/>
    <x v="16"/>
    <x v="2"/>
    <x v="16"/>
    <n v="1000000"/>
  </r>
  <r>
    <s v="Ciencias Administrativas Y Contables"/>
    <x v="16"/>
    <x v="2"/>
    <x v="16"/>
    <n v="1000000"/>
  </r>
  <r>
    <s v="Ciencias Administrativas Y Contables"/>
    <x v="16"/>
    <x v="2"/>
    <x v="16"/>
    <n v="1000000"/>
  </r>
  <r>
    <s v="Ciencias Administrativas Y Contables"/>
    <x v="45"/>
    <x v="1"/>
    <x v="45"/>
    <n v="2500000"/>
  </r>
  <r>
    <s v="Ciencias Administrativas Y Contables"/>
    <x v="45"/>
    <x v="1"/>
    <x v="45"/>
    <n v="2500000"/>
  </r>
  <r>
    <s v="Ciencias Administrativas Y Contables"/>
    <x v="17"/>
    <x v="1"/>
    <x v="17"/>
    <n v="2500000"/>
  </r>
  <r>
    <s v="Ciencias Administrativas Y Contables"/>
    <x v="17"/>
    <x v="1"/>
    <x v="17"/>
    <n v="2500000"/>
  </r>
  <r>
    <s v="Ciencias Administrativas Y Contables"/>
    <x v="45"/>
    <x v="1"/>
    <x v="45"/>
    <n v="3500000"/>
  </r>
  <r>
    <s v="Ciencias Administrativas Y Contables"/>
    <x v="45"/>
    <x v="1"/>
    <x v="45"/>
    <n v="3500000"/>
  </r>
  <r>
    <s v="Ciencias Administrativas Y Contables"/>
    <x v="45"/>
    <x v="1"/>
    <x v="45"/>
    <n v="3500000"/>
  </r>
  <r>
    <s v="Ciencias Administrativas Y Contables"/>
    <x v="45"/>
    <x v="1"/>
    <x v="45"/>
    <n v="3500000"/>
  </r>
  <r>
    <s v="Ciencias Administrativas Y Contables"/>
    <x v="4"/>
    <x v="2"/>
    <x v="4"/>
    <n v="3000000"/>
  </r>
  <r>
    <s v="Ciencias Administrativas Y Contables"/>
    <x v="4"/>
    <x v="2"/>
    <x v="4"/>
    <n v="3000000"/>
  </r>
  <r>
    <s v="Ciencias Administrativas Y Contables"/>
    <x v="4"/>
    <x v="2"/>
    <x v="4"/>
    <n v="3000000"/>
  </r>
  <r>
    <s v="Ciencias Administrativas Y Contables"/>
    <x v="11"/>
    <x v="1"/>
    <x v="11"/>
    <n v="700000"/>
  </r>
  <r>
    <s v="Ciencias Administrativas Y Contables"/>
    <x v="11"/>
    <x v="1"/>
    <x v="11"/>
    <n v="700000"/>
  </r>
  <r>
    <s v="Ciencias Administrativas Y Contables"/>
    <x v="11"/>
    <x v="1"/>
    <x v="11"/>
    <n v="600000"/>
  </r>
  <r>
    <s v="Ciencias Administrativas Y Contables"/>
    <x v="59"/>
    <x v="1"/>
    <x v="59"/>
    <n v="3000000"/>
  </r>
  <r>
    <s v="Ciencias Administrativas Y Contables"/>
    <x v="59"/>
    <x v="1"/>
    <x v="59"/>
    <n v="2000000"/>
  </r>
  <r>
    <s v="Ciencias Administrativas Y Contables"/>
    <x v="59"/>
    <x v="1"/>
    <x v="59"/>
    <n v="2000000"/>
  </r>
  <r>
    <s v="Ciencias Administrativas Y Contables"/>
    <x v="26"/>
    <x v="1"/>
    <x v="26"/>
    <n v="2000000"/>
  </r>
  <r>
    <s v="Ciencias Administrativas Y Contables"/>
    <x v="31"/>
    <x v="1"/>
    <x v="31"/>
    <n v="500000"/>
  </r>
  <r>
    <s v="Ciencias Administrativas Y Contables"/>
    <x v="31"/>
    <x v="1"/>
    <x v="31"/>
    <n v="500000"/>
  </r>
  <r>
    <s v="Ciencias Administrativas Y Contables"/>
    <x v="8"/>
    <x v="1"/>
    <x v="8"/>
    <n v="1000000"/>
  </r>
  <r>
    <s v="Ciencias Administrativas Y Contables"/>
    <x v="8"/>
    <x v="1"/>
    <x v="8"/>
    <n v="1000000"/>
  </r>
  <r>
    <s v="Ciencias Administrativas Y Contables"/>
    <x v="27"/>
    <x v="0"/>
    <x v="27"/>
    <n v="2000000"/>
  </r>
  <r>
    <s v="Ciencias Administrativas Y Contables"/>
    <x v="16"/>
    <x v="2"/>
    <x v="16"/>
    <n v="2000000"/>
  </r>
  <r>
    <s v="Ciencias Administrativas Y Contables"/>
    <x v="11"/>
    <x v="1"/>
    <x v="11"/>
    <n v="318880"/>
  </r>
  <r>
    <s v="Administración De Empresas"/>
    <x v="4"/>
    <x v="2"/>
    <x v="4"/>
    <n v="98720"/>
  </r>
  <r>
    <s v="Contaduría Publica"/>
    <x v="4"/>
    <x v="2"/>
    <x v="4"/>
    <n v="1000000"/>
  </r>
  <r>
    <s v="Contaduría Publica"/>
    <x v="26"/>
    <x v="1"/>
    <x v="26"/>
    <n v="1000000"/>
  </r>
  <r>
    <s v="Contaduría Publica"/>
    <x v="35"/>
    <x v="1"/>
    <x v="35"/>
    <n v="550000"/>
  </r>
  <r>
    <s v="Contaduría Publica"/>
    <x v="11"/>
    <x v="1"/>
    <x v="11"/>
    <n v="1000000"/>
  </r>
  <r>
    <s v="Contaduría Publica"/>
    <x v="31"/>
    <x v="1"/>
    <x v="31"/>
    <n v="917304"/>
  </r>
  <r>
    <s v="Ciencias Administrativas Y Contables"/>
    <x v="19"/>
    <x v="2"/>
    <x v="19"/>
    <n v="29120"/>
  </r>
  <r>
    <s v="Ciencias Administrativas Y Contables"/>
    <x v="20"/>
    <x v="2"/>
    <x v="20"/>
    <n v="476000"/>
  </r>
  <r>
    <s v="Ciencias Administrativas Y Contables"/>
    <x v="21"/>
    <x v="2"/>
    <x v="21"/>
    <n v="224000"/>
  </r>
  <r>
    <s v="Ciencias Administrativas Y Contables"/>
    <x v="22"/>
    <x v="2"/>
    <x v="22"/>
    <n v="168000"/>
  </r>
  <r>
    <s v="Ciencias Administrativas Y Contables"/>
    <x v="23"/>
    <x v="2"/>
    <x v="23"/>
    <n v="112000"/>
  </r>
  <r>
    <s v="Ciencias Administrativas Y Contables"/>
    <x v="24"/>
    <x v="2"/>
    <x v="24"/>
    <n v="672000"/>
  </r>
  <r>
    <s v="Administración De Empresas"/>
    <x v="19"/>
    <x v="2"/>
    <x v="19"/>
    <n v="33280"/>
  </r>
  <r>
    <s v="Administración De Empresas"/>
    <x v="20"/>
    <x v="2"/>
    <x v="20"/>
    <n v="544000"/>
  </r>
  <r>
    <s v="Administración De Empresas"/>
    <x v="21"/>
    <x v="2"/>
    <x v="21"/>
    <n v="256000"/>
  </r>
  <r>
    <s v="Administración De Empresas"/>
    <x v="22"/>
    <x v="2"/>
    <x v="22"/>
    <n v="192000"/>
  </r>
  <r>
    <s v="Administración De Empresas"/>
    <x v="23"/>
    <x v="2"/>
    <x v="23"/>
    <n v="128000"/>
  </r>
  <r>
    <s v="Administración De Empresas"/>
    <x v="24"/>
    <x v="2"/>
    <x v="24"/>
    <n v="768000"/>
  </r>
  <r>
    <s v="Contaduría Publica"/>
    <x v="19"/>
    <x v="2"/>
    <x v="19"/>
    <n v="18096"/>
  </r>
  <r>
    <s v="Contaduría Publica"/>
    <x v="20"/>
    <x v="2"/>
    <x v="20"/>
    <n v="295800"/>
  </r>
  <r>
    <s v="Contaduría Publica"/>
    <x v="21"/>
    <x v="2"/>
    <x v="21"/>
    <n v="139200"/>
  </r>
  <r>
    <s v="Contaduría Publica"/>
    <x v="22"/>
    <x v="2"/>
    <x v="22"/>
    <n v="104400"/>
  </r>
  <r>
    <s v="Contaduría Publica"/>
    <x v="23"/>
    <x v="2"/>
    <x v="23"/>
    <n v="69600"/>
  </r>
  <r>
    <s v="Contaduría Publica"/>
    <x v="24"/>
    <x v="2"/>
    <x v="24"/>
    <n v="417600"/>
  </r>
  <r>
    <s v="Zootecnia"/>
    <x v="18"/>
    <x v="2"/>
    <x v="18"/>
    <n v="7000000"/>
  </r>
  <r>
    <s v="Zootecnia"/>
    <x v="18"/>
    <x v="2"/>
    <x v="18"/>
    <n v="7000000"/>
  </r>
  <r>
    <s v="Zootecnia"/>
    <x v="15"/>
    <x v="1"/>
    <x v="101"/>
    <n v="6000000"/>
  </r>
  <r>
    <s v="Zootecnia"/>
    <x v="45"/>
    <x v="1"/>
    <x v="45"/>
    <n v="2000000"/>
  </r>
  <r>
    <s v="Zootecnia"/>
    <x v="9"/>
    <x v="0"/>
    <x v="9"/>
    <n v="1000000"/>
  </r>
  <r>
    <s v="Zootecnia"/>
    <x v="56"/>
    <x v="1"/>
    <x v="56"/>
    <n v="1000000"/>
  </r>
  <r>
    <s v="Zootecnia"/>
    <x v="36"/>
    <x v="0"/>
    <x v="36"/>
    <n v="8000000"/>
  </r>
  <r>
    <s v="Zootecnia"/>
    <x v="4"/>
    <x v="2"/>
    <x v="4"/>
    <n v="2000000"/>
  </r>
  <r>
    <s v="Zootecnia"/>
    <x v="11"/>
    <x v="1"/>
    <x v="11"/>
    <n v="5000000"/>
  </r>
  <r>
    <s v="Zootecnia"/>
    <x v="34"/>
    <x v="2"/>
    <x v="34"/>
    <n v="2000000"/>
  </r>
  <r>
    <s v="Administración De Agronegocios"/>
    <x v="40"/>
    <x v="1"/>
    <x v="40"/>
    <n v="1000000"/>
  </r>
  <r>
    <s v="Administración De Agronegocios"/>
    <x v="48"/>
    <x v="0"/>
    <x v="48"/>
    <n v="1800000"/>
  </r>
  <r>
    <s v="Administración De Agronegocios"/>
    <x v="7"/>
    <x v="1"/>
    <x v="7"/>
    <n v="1110000"/>
  </r>
  <r>
    <s v="Administración De Agronegocios"/>
    <x v="11"/>
    <x v="1"/>
    <x v="11"/>
    <n v="6000000"/>
  </r>
  <r>
    <s v="Administración De Agronegocios"/>
    <x v="13"/>
    <x v="1"/>
    <x v="13"/>
    <n v="250000"/>
  </r>
  <r>
    <s v="Administración De Agronegocios"/>
    <x v="56"/>
    <x v="1"/>
    <x v="56"/>
    <n v="4000000"/>
  </r>
  <r>
    <s v="Administración De Agronegocios"/>
    <x v="1"/>
    <x v="1"/>
    <x v="1"/>
    <n v="1000000"/>
  </r>
  <r>
    <s v="Administración De Agronegocios"/>
    <x v="44"/>
    <x v="1"/>
    <x v="44"/>
    <n v="5000000"/>
  </r>
  <r>
    <s v="Administración De Agronegocios"/>
    <x v="6"/>
    <x v="1"/>
    <x v="6"/>
    <n v="300000"/>
  </r>
  <r>
    <s v="Administración De Agronegocios"/>
    <x v="18"/>
    <x v="2"/>
    <x v="18"/>
    <n v="9000000"/>
  </r>
  <r>
    <s v="Administración De Agronegocios"/>
    <x v="8"/>
    <x v="1"/>
    <x v="8"/>
    <n v="500000"/>
  </r>
  <r>
    <s v="Administración De Agronegocios"/>
    <x v="34"/>
    <x v="2"/>
    <x v="34"/>
    <n v="3000000"/>
  </r>
  <r>
    <s v="Administración De Agronegocios"/>
    <x v="38"/>
    <x v="1"/>
    <x v="38"/>
    <n v="2000000"/>
  </r>
  <r>
    <s v="Administración De Agronegocios"/>
    <x v="26"/>
    <x v="1"/>
    <x v="26"/>
    <n v="2005000"/>
  </r>
  <r>
    <s v="Maestría En Agronegocios"/>
    <x v="5"/>
    <x v="1"/>
    <x v="5"/>
    <n v="800000"/>
  </r>
  <r>
    <s v="Maestría En Agronegocios"/>
    <x v="4"/>
    <x v="2"/>
    <x v="4"/>
    <n v="800000"/>
  </r>
  <r>
    <s v="Espec. En Gerencia De Empresas Agropecuarias"/>
    <x v="45"/>
    <x v="1"/>
    <x v="45"/>
    <n v="2000000"/>
  </r>
  <r>
    <s v="Maestría En Agronegocios"/>
    <x v="45"/>
    <x v="1"/>
    <x v="45"/>
    <n v="2000000"/>
  </r>
  <r>
    <s v="Maestría En Agronegocios"/>
    <x v="100"/>
    <x v="2"/>
    <x v="100"/>
    <n v="2400000"/>
  </r>
  <r>
    <s v="Administración De Agronegocios"/>
    <x v="100"/>
    <x v="2"/>
    <x v="100"/>
    <n v="6035000"/>
  </r>
  <r>
    <s v="Administración De Agronegocios"/>
    <x v="45"/>
    <x v="1"/>
    <x v="45"/>
    <n v="2000000"/>
  </r>
  <r>
    <s v="Simposio Agronegocios"/>
    <x v="11"/>
    <x v="1"/>
    <x v="11"/>
    <n v="1000000"/>
  </r>
  <r>
    <s v="Simposio Agronegocios"/>
    <x v="45"/>
    <x v="1"/>
    <x v="45"/>
    <n v="1000000"/>
  </r>
  <r>
    <s v="Maestría En Agrociencias - Maestría En Ciencia Animal"/>
    <x v="18"/>
    <x v="2"/>
    <x v="18"/>
    <n v="200000"/>
  </r>
  <r>
    <s v="Maestría En Agrociencias - Maestría En Ciencia Animal"/>
    <x v="100"/>
    <x v="2"/>
    <x v="100"/>
    <n v="3000000"/>
  </r>
  <r>
    <s v="Maestría En Agrociencias - Maestría En Ciencia Animal"/>
    <x v="45"/>
    <x v="1"/>
    <x v="45"/>
    <n v="5000000"/>
  </r>
  <r>
    <s v="Maestría En Agrociencias - Maestría En Ciencia Animal"/>
    <x v="5"/>
    <x v="1"/>
    <x v="5"/>
    <n v="200000"/>
  </r>
  <r>
    <s v="Maestría En Agrociencias - Maestría En Ciencia Animal"/>
    <x v="11"/>
    <x v="1"/>
    <x v="11"/>
    <n v="4000000"/>
  </r>
  <r>
    <s v="Maestría En Agrociencias - Maestría En Ciencia Animal"/>
    <x v="26"/>
    <x v="1"/>
    <x v="26"/>
    <n v="1000000"/>
  </r>
  <r>
    <s v="Maestría En Agrociencias - Maestría En Ciencia Animal"/>
    <x v="57"/>
    <x v="0"/>
    <x v="57"/>
    <n v="1000000"/>
  </r>
  <r>
    <s v="Maestría En Agrociencias - Maestría En Ciencia Animal"/>
    <x v="1"/>
    <x v="1"/>
    <x v="1"/>
    <n v="600000"/>
  </r>
  <r>
    <s v="Maestría En Agrociencias - Maestría En Ciencia Animal"/>
    <x v="26"/>
    <x v="1"/>
    <x v="26"/>
    <n v="1000000"/>
  </r>
  <r>
    <s v="Maestría En Agrociencias - Maestría En Ciencia Animal"/>
    <x v="7"/>
    <x v="1"/>
    <x v="7"/>
    <n v="1000000"/>
  </r>
  <r>
    <s v="Maestría En Agrociencias - Maestría En Ciencia Animal"/>
    <x v="3"/>
    <x v="0"/>
    <x v="3"/>
    <n v="1000000"/>
  </r>
  <r>
    <s v="Doctorado En Agrociencias (Da)"/>
    <x v="18"/>
    <x v="2"/>
    <x v="18"/>
    <n v="300000"/>
  </r>
  <r>
    <s v="Doctorado En Agrociencias (Da)"/>
    <x v="100"/>
    <x v="2"/>
    <x v="100"/>
    <n v="71900000"/>
  </r>
  <r>
    <s v="Doctorado En Agrociencias (Da)"/>
    <x v="45"/>
    <x v="1"/>
    <x v="45"/>
    <n v="200000000"/>
  </r>
  <r>
    <s v="Doctorado En Agrociencias (Da)"/>
    <x v="5"/>
    <x v="1"/>
    <x v="5"/>
    <n v="2000000"/>
  </r>
  <r>
    <s v="Doctorado En Agrociencias (Da)"/>
    <x v="4"/>
    <x v="2"/>
    <x v="4"/>
    <n v="4200000"/>
  </r>
  <r>
    <s v="Doctorado En Agrociencias (Da)"/>
    <x v="10"/>
    <x v="2"/>
    <x v="10"/>
    <n v="600000"/>
  </r>
  <r>
    <s v="Doctorado En Agrociencias (Da)"/>
    <x v="11"/>
    <x v="1"/>
    <x v="11"/>
    <n v="10000000"/>
  </r>
  <r>
    <s v="Doctorado En Agrociencias (Da)"/>
    <x v="59"/>
    <x v="1"/>
    <x v="59"/>
    <n v="5000000"/>
  </r>
  <r>
    <s v="Doctorado En Agrociencias (Da)"/>
    <x v="57"/>
    <x v="0"/>
    <x v="57"/>
    <n v="1000000"/>
  </r>
  <r>
    <s v="Doctorado En Agrociencias (Da)"/>
    <x v="1"/>
    <x v="1"/>
    <x v="1"/>
    <n v="1000000"/>
  </r>
  <r>
    <s v="Doctorado En Agrociencias (Da)"/>
    <x v="26"/>
    <x v="1"/>
    <x v="26"/>
    <n v="1500000"/>
  </r>
  <r>
    <s v="Doctorado En Agrociencias (Da)"/>
    <x v="7"/>
    <x v="1"/>
    <x v="7"/>
    <n v="2000000"/>
  </r>
  <r>
    <s v="Ingeniería Agronómica"/>
    <x v="100"/>
    <x v="2"/>
    <x v="100"/>
    <n v="2000000"/>
  </r>
  <r>
    <s v="Ingeniería Agronómica"/>
    <x v="45"/>
    <x v="1"/>
    <x v="45"/>
    <n v="5200000"/>
  </r>
  <r>
    <s v="Ingeniería Agronómica"/>
    <x v="5"/>
    <x v="1"/>
    <x v="5"/>
    <n v="22000000"/>
  </r>
  <r>
    <s v="Ingeniería Agronómica"/>
    <x v="4"/>
    <x v="2"/>
    <x v="4"/>
    <n v="5000000"/>
  </r>
  <r>
    <s v="Ingeniería Agronómica"/>
    <x v="11"/>
    <x v="1"/>
    <x v="11"/>
    <n v="6900000"/>
  </r>
  <r>
    <s v="Ingeniería Agronómica"/>
    <x v="34"/>
    <x v="2"/>
    <x v="34"/>
    <n v="7850000"/>
  </r>
  <r>
    <s v="Ingeniería Agronómica"/>
    <x v="12"/>
    <x v="1"/>
    <x v="12"/>
    <n v="14000000"/>
  </r>
  <r>
    <s v="Ingeniería Agronómica"/>
    <x v="13"/>
    <x v="1"/>
    <x v="13"/>
    <n v="5000000"/>
  </r>
  <r>
    <s v="Ingeniería Agronómica"/>
    <x v="6"/>
    <x v="1"/>
    <x v="6"/>
    <n v="23000000"/>
  </r>
  <r>
    <s v="Ingeniería Agronómica"/>
    <x v="26"/>
    <x v="1"/>
    <x v="26"/>
    <n v="5265000"/>
  </r>
  <r>
    <s v="Ingeniería Agronómica"/>
    <x v="56"/>
    <x v="1"/>
    <x v="56"/>
    <n v="62000000"/>
  </r>
  <r>
    <s v="Ingeniería Agronómica"/>
    <x v="57"/>
    <x v="0"/>
    <x v="57"/>
    <n v="35000000"/>
  </r>
  <r>
    <s v="Ingeniería Agronómica"/>
    <x v="108"/>
    <x v="1"/>
    <x v="110"/>
    <n v="5000000"/>
  </r>
  <r>
    <s v="Ingeniería Agronómica"/>
    <x v="1"/>
    <x v="1"/>
    <x v="1"/>
    <n v="2900000"/>
  </r>
  <r>
    <s v="Ingeniería Agronómica"/>
    <x v="38"/>
    <x v="1"/>
    <x v="38"/>
    <n v="2000000"/>
  </r>
  <r>
    <s v="Ingeniería Agronómica"/>
    <x v="44"/>
    <x v="1"/>
    <x v="44"/>
    <n v="2000000"/>
  </r>
  <r>
    <s v="Ingeniería Agronómica"/>
    <x v="31"/>
    <x v="1"/>
    <x v="31"/>
    <n v="400000"/>
  </r>
  <r>
    <s v="Ingeniería Agronómica"/>
    <x v="102"/>
    <x v="2"/>
    <x v="103"/>
    <n v="2000000"/>
  </r>
  <r>
    <s v="Ingeniería Agronómica"/>
    <x v="0"/>
    <x v="0"/>
    <x v="0"/>
    <n v="9000000"/>
  </r>
  <r>
    <s v="Ingeniería Agronómica"/>
    <x v="58"/>
    <x v="3"/>
    <x v="58"/>
    <n v="600000"/>
  </r>
  <r>
    <s v="Medicina Veterinaria"/>
    <x v="18"/>
    <x v="2"/>
    <x v="18"/>
    <n v="22000000"/>
  </r>
  <r>
    <s v="Medicina Veterinaria"/>
    <x v="100"/>
    <x v="2"/>
    <x v="100"/>
    <n v="20700000"/>
  </r>
  <r>
    <s v="Medicina Veterinaria"/>
    <x v="45"/>
    <x v="1"/>
    <x v="45"/>
    <n v="2000000"/>
  </r>
  <r>
    <s v="Medicina Veterinaria"/>
    <x v="11"/>
    <x v="1"/>
    <x v="11"/>
    <n v="2000000"/>
  </r>
  <r>
    <s v="Medicina Veterinaria"/>
    <x v="34"/>
    <x v="2"/>
    <x v="34"/>
    <n v="1500000"/>
  </r>
  <r>
    <s v="Medicina Veterinaria"/>
    <x v="6"/>
    <x v="1"/>
    <x v="6"/>
    <n v="5000000"/>
  </r>
  <r>
    <s v="Medicina Veterinaria"/>
    <x v="57"/>
    <x v="0"/>
    <x v="57"/>
    <n v="65000000"/>
  </r>
  <r>
    <s v="Medicina Veterinaria"/>
    <x v="108"/>
    <x v="1"/>
    <x v="110"/>
    <n v="5000000"/>
  </r>
  <r>
    <s v="Medicina Veterinaria"/>
    <x v="1"/>
    <x v="1"/>
    <x v="1"/>
    <n v="800000"/>
  </r>
  <r>
    <s v="Medicina Veterinaria"/>
    <x v="7"/>
    <x v="1"/>
    <x v="7"/>
    <n v="500000"/>
  </r>
  <r>
    <s v="Medicina Veterinaria"/>
    <x v="3"/>
    <x v="0"/>
    <x v="3"/>
    <n v="500000"/>
  </r>
  <r>
    <s v="Medicina Veterinaria"/>
    <x v="36"/>
    <x v="0"/>
    <x v="36"/>
    <n v="35000000"/>
  </r>
  <r>
    <s v="Medicina Veterinaria"/>
    <x v="40"/>
    <x v="1"/>
    <x v="40"/>
    <n v="65000000"/>
  </r>
  <r>
    <s v="Espec. En Medicina Interna De Pequeños Animales"/>
    <x v="18"/>
    <x v="2"/>
    <x v="18"/>
    <n v="4000000"/>
  </r>
  <r>
    <s v="Espec. En Medicina Interna De Pequeños Animales"/>
    <x v="11"/>
    <x v="1"/>
    <x v="11"/>
    <n v="500000"/>
  </r>
  <r>
    <s v="Espec. En Medicina Interna De Pequeños Animales"/>
    <x v="6"/>
    <x v="1"/>
    <x v="6"/>
    <n v="1000000"/>
  </r>
  <r>
    <s v="Espec. En Medicina Interna De Pequeños Animales"/>
    <x v="57"/>
    <x v="0"/>
    <x v="57"/>
    <n v="2400000"/>
  </r>
  <r>
    <s v="Espec. En Medicina Interna De Pequeños Animales"/>
    <x v="108"/>
    <x v="1"/>
    <x v="110"/>
    <n v="600000"/>
  </r>
  <r>
    <s v="Espec. En Medicina Interna De Pequeños Animales"/>
    <x v="36"/>
    <x v="0"/>
    <x v="36"/>
    <n v="1500000"/>
  </r>
  <r>
    <s v="Maestría En Ciencias Veterinarias"/>
    <x v="18"/>
    <x v="2"/>
    <x v="18"/>
    <n v="4000000"/>
  </r>
  <r>
    <s v="Maestría En Ciencias Veterinarias"/>
    <x v="45"/>
    <x v="1"/>
    <x v="45"/>
    <n v="1000000"/>
  </r>
  <r>
    <s v="Maestría En Ciencias Veterinarias"/>
    <x v="100"/>
    <x v="2"/>
    <x v="100"/>
    <n v="1500000"/>
  </r>
  <r>
    <s v="Maestría En Ciencias Veterinarias"/>
    <x v="11"/>
    <x v="1"/>
    <x v="11"/>
    <n v="500000"/>
  </r>
  <r>
    <s v="Maestría En Ciencias Veterinarias"/>
    <x v="34"/>
    <x v="2"/>
    <x v="34"/>
    <n v="1500000"/>
  </r>
  <r>
    <s v="Maestría En Ciencias Veterinarias"/>
    <x v="6"/>
    <x v="1"/>
    <x v="6"/>
    <n v="1000000"/>
  </r>
  <r>
    <s v="Maestría En Ciencias Veterinarias"/>
    <x v="57"/>
    <x v="0"/>
    <x v="57"/>
    <n v="3000000"/>
  </r>
  <r>
    <s v="Maestría En Ciencias Veterinarias"/>
    <x v="108"/>
    <x v="1"/>
    <x v="110"/>
    <n v="500000"/>
  </r>
  <r>
    <s v="Maestría En Ciencias Veterinarias"/>
    <x v="36"/>
    <x v="0"/>
    <x v="36"/>
    <n v="2000000"/>
  </r>
  <r>
    <s v="Zootecnia"/>
    <x v="57"/>
    <x v="0"/>
    <x v="57"/>
    <n v="9000000"/>
  </r>
  <r>
    <s v="Zootecnia"/>
    <x v="44"/>
    <x v="1"/>
    <x v="44"/>
    <n v="2000000"/>
  </r>
  <r>
    <s v="Ingeniería Agronómica"/>
    <x v="83"/>
    <x v="2"/>
    <x v="83"/>
    <n v="20000000"/>
  </r>
  <r>
    <s v="Ingeniería Agronómica"/>
    <x v="114"/>
    <x v="2"/>
    <x v="116"/>
    <n v="7000000"/>
  </r>
  <r>
    <s v="Ingeniería Agronómica"/>
    <x v="81"/>
    <x v="2"/>
    <x v="81"/>
    <n v="9000000"/>
  </r>
  <r>
    <s v="Ingeniería Agronómica"/>
    <x v="78"/>
    <x v="1"/>
    <x v="78"/>
    <n v="8000000"/>
  </r>
  <r>
    <s v="Ingeniería Agronómica"/>
    <x v="7"/>
    <x v="1"/>
    <x v="7"/>
    <n v="19000000"/>
  </r>
  <r>
    <s v="Ingeniería Agronómica"/>
    <x v="48"/>
    <x v="0"/>
    <x v="48"/>
    <n v="9300000"/>
  </r>
  <r>
    <s v="Ingeniería Agronómica"/>
    <x v="36"/>
    <x v="0"/>
    <x v="36"/>
    <n v="30000000"/>
  </r>
  <r>
    <s v="Ingeniería Agronómica"/>
    <x v="40"/>
    <x v="1"/>
    <x v="40"/>
    <n v="26000000"/>
  </r>
  <r>
    <s v="Ingeniería Agronómica"/>
    <x v="70"/>
    <x v="2"/>
    <x v="70"/>
    <n v="600000"/>
  </r>
  <r>
    <s v="Ingeniería Agronómica"/>
    <x v="27"/>
    <x v="0"/>
    <x v="27"/>
    <n v="985000"/>
  </r>
  <r>
    <s v="Dia De La Cosecha"/>
    <x v="1"/>
    <x v="1"/>
    <x v="1"/>
    <n v="1000000"/>
  </r>
  <r>
    <s v="Dia De La Cosecha"/>
    <x v="57"/>
    <x v="0"/>
    <x v="57"/>
    <n v="5000000"/>
  </r>
  <r>
    <s v="Dia De La Cosecha"/>
    <x v="44"/>
    <x v="1"/>
    <x v="44"/>
    <n v="2000000"/>
  </r>
  <r>
    <s v="Dia De La Cosecha"/>
    <x v="7"/>
    <x v="1"/>
    <x v="7"/>
    <n v="2000000"/>
  </r>
  <r>
    <s v="Ciencias Agropecuarias"/>
    <x v="9"/>
    <x v="0"/>
    <x v="9"/>
    <n v="2000000"/>
  </r>
  <r>
    <s v="Ciencias Agropecuarias"/>
    <x v="5"/>
    <x v="1"/>
    <x v="5"/>
    <n v="1000000"/>
  </r>
  <r>
    <s v="Ciencias Agropecuarias"/>
    <x v="115"/>
    <x v="1"/>
    <x v="117"/>
    <n v="25000000"/>
  </r>
  <r>
    <s v="Ciencias Agropecuarias"/>
    <x v="11"/>
    <x v="1"/>
    <x v="11"/>
    <n v="12000000"/>
  </r>
  <r>
    <s v="Ciencias Agropecuarias"/>
    <x v="18"/>
    <x v="2"/>
    <x v="18"/>
    <n v="3000000"/>
  </r>
  <r>
    <s v="Ciencias Agropecuarias"/>
    <x v="12"/>
    <x v="1"/>
    <x v="12"/>
    <n v="200000"/>
  </r>
  <r>
    <s v="Ciencias Agropecuarias"/>
    <x v="59"/>
    <x v="1"/>
    <x v="59"/>
    <n v="3000000"/>
  </r>
  <r>
    <s v="Ciencias Agropecuarias"/>
    <x v="13"/>
    <x v="1"/>
    <x v="13"/>
    <n v="300000"/>
  </r>
  <r>
    <s v="Ciencias Agropecuarias"/>
    <x v="6"/>
    <x v="1"/>
    <x v="6"/>
    <n v="1000000"/>
  </r>
  <r>
    <s v="Ciencias Agropecuarias"/>
    <x v="26"/>
    <x v="1"/>
    <x v="26"/>
    <n v="10000000"/>
  </r>
  <r>
    <s v="Ciencias Agropecuarias"/>
    <x v="100"/>
    <x v="2"/>
    <x v="100"/>
    <n v="2000000"/>
  </r>
  <r>
    <s v="Ciencias Agropecuarias"/>
    <x v="45"/>
    <x v="1"/>
    <x v="45"/>
    <n v="2000000"/>
  </r>
  <r>
    <s v="Ciencias Agropecuarias"/>
    <x v="56"/>
    <x v="1"/>
    <x v="56"/>
    <n v="15000000"/>
  </r>
  <r>
    <s v="Ciencias Agropecuarias"/>
    <x v="7"/>
    <x v="1"/>
    <x v="7"/>
    <n v="10000000"/>
  </r>
  <r>
    <s v="Ciencias Agropecuarias"/>
    <x v="36"/>
    <x v="0"/>
    <x v="36"/>
    <n v="10000000"/>
  </r>
  <r>
    <s v="Ciencias Agropecuarias"/>
    <x v="98"/>
    <x v="1"/>
    <x v="98"/>
    <n v="30000000"/>
  </r>
  <r>
    <s v="Ciencias Agropecuarias"/>
    <x v="58"/>
    <x v="3"/>
    <x v="58"/>
    <n v="600000"/>
  </r>
  <r>
    <s v="Ciencias Agropecuarias"/>
    <x v="1"/>
    <x v="1"/>
    <x v="1"/>
    <n v="1000000"/>
  </r>
  <r>
    <s v="Ciencias Agropecuarias"/>
    <x v="37"/>
    <x v="2"/>
    <x v="37"/>
    <n v="400000"/>
  </r>
  <r>
    <s v="Ciencias Agropecuarias"/>
    <x v="38"/>
    <x v="1"/>
    <x v="38"/>
    <n v="1500000"/>
  </r>
  <r>
    <s v="Ciencias Agropecuarias"/>
    <x v="4"/>
    <x v="2"/>
    <x v="4"/>
    <n v="3000000"/>
  </r>
  <r>
    <s v="Ciencias Agropecuarias"/>
    <x v="14"/>
    <x v="2"/>
    <x v="14"/>
    <n v="100000"/>
  </r>
  <r>
    <s v="Ciencias Agropecuarias"/>
    <x v="44"/>
    <x v="1"/>
    <x v="44"/>
    <n v="3000000"/>
  </r>
  <r>
    <s v="Ciencias Agropecuarias"/>
    <x v="40"/>
    <x v="1"/>
    <x v="40"/>
    <n v="900000"/>
  </r>
  <r>
    <s v="Espec. En Gerencia De Empresas Agropecuarias"/>
    <x v="18"/>
    <x v="2"/>
    <x v="18"/>
    <n v="1000000"/>
  </r>
  <r>
    <s v="Agroexpounisalle"/>
    <x v="98"/>
    <x v="1"/>
    <x v="98"/>
    <n v="1000000"/>
  </r>
  <r>
    <s v="Agroexpounisalle"/>
    <x v="11"/>
    <x v="1"/>
    <x v="11"/>
    <n v="2000000"/>
  </r>
  <r>
    <s v="Doctorado En Agrociencias (Da)"/>
    <x v="38"/>
    <x v="1"/>
    <x v="38"/>
    <n v="500000"/>
  </r>
  <r>
    <s v="Ciencias Agropecuarias"/>
    <x v="74"/>
    <x v="2"/>
    <x v="74"/>
    <n v="4000000"/>
  </r>
  <r>
    <s v="Zootecnia"/>
    <x v="40"/>
    <x v="1"/>
    <x v="40"/>
    <n v="14318880"/>
  </r>
  <r>
    <s v="Zootecnia"/>
    <x v="19"/>
    <x v="2"/>
    <x v="19"/>
    <n v="29120"/>
  </r>
  <r>
    <s v="Zootecnia"/>
    <x v="20"/>
    <x v="2"/>
    <x v="20"/>
    <n v="476000.00000000006"/>
  </r>
  <r>
    <s v="Zootecnia"/>
    <x v="21"/>
    <x v="2"/>
    <x v="21"/>
    <n v="224000"/>
  </r>
  <r>
    <s v="Zootecnia"/>
    <x v="22"/>
    <x v="2"/>
    <x v="22"/>
    <n v="168000"/>
  </r>
  <r>
    <s v="Zootecnia"/>
    <x v="23"/>
    <x v="2"/>
    <x v="23"/>
    <n v="112000"/>
  </r>
  <r>
    <s v="Zootecnia"/>
    <x v="24"/>
    <x v="2"/>
    <x v="24"/>
    <n v="672000"/>
  </r>
  <r>
    <s v="Oficina Steg"/>
    <x v="0"/>
    <x v="0"/>
    <x v="0"/>
    <n v="11691744"/>
  </r>
  <r>
    <s v="Oficina Steg"/>
    <x v="0"/>
    <x v="0"/>
    <x v="0"/>
    <n v="21420000"/>
  </r>
  <r>
    <s v="Oficina Steg"/>
    <x v="15"/>
    <x v="1"/>
    <x v="15"/>
    <n v="5000000"/>
  </r>
  <r>
    <s v="Oficina Steg"/>
    <x v="3"/>
    <x v="0"/>
    <x v="3"/>
    <n v="500000"/>
  </r>
  <r>
    <s v="Oficina Steg"/>
    <x v="15"/>
    <x v="1"/>
    <x v="15"/>
    <n v="6000000"/>
  </r>
  <r>
    <s v="Oficina Steg"/>
    <x v="1"/>
    <x v="1"/>
    <x v="1"/>
    <n v="4000000"/>
  </r>
  <r>
    <s v="Oficina Steg"/>
    <x v="11"/>
    <x v="1"/>
    <x v="11"/>
    <n v="2500000"/>
  </r>
  <r>
    <s v="Oficina Steg"/>
    <x v="11"/>
    <x v="1"/>
    <x v="11"/>
    <n v="2500000"/>
  </r>
  <r>
    <s v="Oficina Steg"/>
    <x v="4"/>
    <x v="2"/>
    <x v="4"/>
    <n v="1000000"/>
  </r>
  <r>
    <s v="Oficina Steg"/>
    <x v="26"/>
    <x v="1"/>
    <x v="26"/>
    <n v="6000000"/>
  </r>
  <r>
    <s v="Oficina Steg"/>
    <x v="0"/>
    <x v="0"/>
    <x v="0"/>
    <n v="1050000"/>
  </r>
  <r>
    <s v="Oficina Steg"/>
    <x v="15"/>
    <x v="1"/>
    <x v="15"/>
    <n v="2338256"/>
  </r>
  <r>
    <s v="Coordinación De Servicios Generales"/>
    <x v="3"/>
    <x v="0"/>
    <x v="3"/>
    <n v="4160000"/>
  </r>
  <r>
    <s v="Coordinación De Servicios Generales"/>
    <x v="3"/>
    <x v="0"/>
    <x v="3"/>
    <n v="199500"/>
  </r>
  <r>
    <s v="Coordinación De Servicios Generales"/>
    <x v="29"/>
    <x v="0"/>
    <x v="29"/>
    <n v="2808000"/>
  </r>
  <r>
    <s v="Coordinación De Servicios Generales"/>
    <x v="29"/>
    <x v="0"/>
    <x v="29"/>
    <n v="312000"/>
  </r>
  <r>
    <s v="Coordinación De Servicios Generales"/>
    <x v="29"/>
    <x v="0"/>
    <x v="29"/>
    <n v="312000"/>
  </r>
  <r>
    <s v="Coordinación De Servicios Generales"/>
    <x v="29"/>
    <x v="0"/>
    <x v="29"/>
    <n v="2808000"/>
  </r>
  <r>
    <s v="Coordinación De Servicios Generales"/>
    <x v="29"/>
    <x v="0"/>
    <x v="29"/>
    <n v="2808000"/>
  </r>
  <r>
    <s v="Coordinación De Servicios Generales"/>
    <x v="29"/>
    <x v="0"/>
    <x v="29"/>
    <n v="2340000"/>
  </r>
  <r>
    <s v="Coordinación De Servicios Generales"/>
    <x v="29"/>
    <x v="0"/>
    <x v="29"/>
    <n v="1622400"/>
  </r>
  <r>
    <s v="Coordinación De Servicios Generales"/>
    <x v="29"/>
    <x v="0"/>
    <x v="29"/>
    <n v="1216800"/>
  </r>
  <r>
    <s v="Coordinación De Servicios Generales"/>
    <x v="29"/>
    <x v="0"/>
    <x v="29"/>
    <n v="1079520"/>
  </r>
  <r>
    <s v="Coordinación De Servicios Generales"/>
    <x v="29"/>
    <x v="0"/>
    <x v="29"/>
    <n v="1079520"/>
  </r>
  <r>
    <s v="Coordinación De Servicios Generales"/>
    <x v="29"/>
    <x v="0"/>
    <x v="29"/>
    <n v="936000"/>
  </r>
  <r>
    <s v="Coordinación De Servicios Generales"/>
    <x v="48"/>
    <x v="0"/>
    <x v="48"/>
    <n v="83200"/>
  </r>
  <r>
    <s v="Coordinación De Servicios Generales"/>
    <x v="48"/>
    <x v="0"/>
    <x v="48"/>
    <n v="83200"/>
  </r>
  <r>
    <s v="Coordinación De Servicios Generales"/>
    <x v="29"/>
    <x v="0"/>
    <x v="29"/>
    <n v="1248000"/>
  </r>
  <r>
    <s v="Coordinación De Servicios Generales"/>
    <x v="29"/>
    <x v="0"/>
    <x v="29"/>
    <n v="1248000"/>
  </r>
  <r>
    <s v="Coordinación De Servicios Generales"/>
    <x v="29"/>
    <x v="0"/>
    <x v="29"/>
    <n v="1404000"/>
  </r>
  <r>
    <s v="Coordinación De Servicios Generales"/>
    <x v="29"/>
    <x v="0"/>
    <x v="29"/>
    <n v="1820000"/>
  </r>
  <r>
    <s v="Coordinación De Servicios Generales"/>
    <x v="29"/>
    <x v="0"/>
    <x v="29"/>
    <n v="1820000"/>
  </r>
  <r>
    <s v="Coordinación De Servicios Generales"/>
    <x v="29"/>
    <x v="0"/>
    <x v="29"/>
    <n v="156000"/>
  </r>
  <r>
    <s v="Coordinación De Servicios Generales"/>
    <x v="29"/>
    <x v="0"/>
    <x v="29"/>
    <n v="20800"/>
  </r>
  <r>
    <s v="Coordinación De Servicios Generales"/>
    <x v="29"/>
    <x v="0"/>
    <x v="29"/>
    <n v="208000"/>
  </r>
  <r>
    <s v="Coordinación De Servicios Generales"/>
    <x v="27"/>
    <x v="0"/>
    <x v="27"/>
    <n v="1260000"/>
  </r>
  <r>
    <s v="Coordinación De Servicios Generales"/>
    <x v="27"/>
    <x v="0"/>
    <x v="27"/>
    <n v="1260000"/>
  </r>
  <r>
    <s v="Coordinación De Servicios Generales"/>
    <x v="27"/>
    <x v="0"/>
    <x v="27"/>
    <n v="1890000"/>
  </r>
  <r>
    <s v="Coordinación De Servicios Generales"/>
    <x v="27"/>
    <x v="0"/>
    <x v="27"/>
    <n v="2835000"/>
  </r>
  <r>
    <s v="Coordinación De Servicios Generales"/>
    <x v="27"/>
    <x v="0"/>
    <x v="27"/>
    <n v="2163200"/>
  </r>
  <r>
    <s v="Coordinación De Servicios Generales"/>
    <x v="27"/>
    <x v="0"/>
    <x v="27"/>
    <n v="1260000"/>
  </r>
  <r>
    <s v="Coordinación De Servicios Generales"/>
    <x v="27"/>
    <x v="0"/>
    <x v="27"/>
    <n v="1260000"/>
  </r>
  <r>
    <s v="Coordinación De Servicios Generales"/>
    <x v="27"/>
    <x v="0"/>
    <x v="27"/>
    <n v="1260000"/>
  </r>
  <r>
    <s v="Coordinación De Servicios Generales"/>
    <x v="27"/>
    <x v="0"/>
    <x v="27"/>
    <n v="882000"/>
  </r>
  <r>
    <s v="Coordinación De Servicios Generales"/>
    <x v="27"/>
    <x v="0"/>
    <x v="27"/>
    <n v="4532320"/>
  </r>
  <r>
    <s v="Coordinación De Servicios Generales"/>
    <x v="27"/>
    <x v="0"/>
    <x v="27"/>
    <n v="714480"/>
  </r>
  <r>
    <s v="Coordinación De Servicios Generales"/>
    <x v="27"/>
    <x v="0"/>
    <x v="27"/>
    <n v="707200"/>
  </r>
  <r>
    <s v="Coordinación De Servicios Generales"/>
    <x v="27"/>
    <x v="0"/>
    <x v="27"/>
    <n v="336000"/>
  </r>
  <r>
    <s v="Coordinación De Servicios Generales"/>
    <x v="27"/>
    <x v="0"/>
    <x v="27"/>
    <n v="336000"/>
  </r>
  <r>
    <s v="Coordinación De Servicios Generales"/>
    <x v="27"/>
    <x v="0"/>
    <x v="27"/>
    <n v="105000"/>
  </r>
  <r>
    <s v="Coordinación De Servicios Generales"/>
    <x v="27"/>
    <x v="0"/>
    <x v="27"/>
    <n v="630000"/>
  </r>
  <r>
    <s v="Coordinación De Servicios Generales"/>
    <x v="27"/>
    <x v="0"/>
    <x v="27"/>
    <n v="682500"/>
  </r>
  <r>
    <s v="Coordinación De Servicios Generales"/>
    <x v="27"/>
    <x v="0"/>
    <x v="27"/>
    <n v="189000"/>
  </r>
  <r>
    <s v="Coordinación De Servicios Generales"/>
    <x v="27"/>
    <x v="0"/>
    <x v="27"/>
    <n v="13332165"/>
  </r>
  <r>
    <s v="Coordinación De Servicios Generales"/>
    <x v="27"/>
    <x v="0"/>
    <x v="27"/>
    <n v="780000"/>
  </r>
  <r>
    <s v="Coordinación De Servicios Generales"/>
    <x v="27"/>
    <x v="0"/>
    <x v="27"/>
    <n v="468000"/>
  </r>
  <r>
    <s v="Coordinación De Servicios Generales"/>
    <x v="27"/>
    <x v="0"/>
    <x v="27"/>
    <n v="468000"/>
  </r>
  <r>
    <s v="Coordinación De Servicios Generales"/>
    <x v="27"/>
    <x v="0"/>
    <x v="27"/>
    <n v="262500"/>
  </r>
  <r>
    <s v="Coordinación De Servicios Generales"/>
    <x v="27"/>
    <x v="0"/>
    <x v="27"/>
    <n v="105000"/>
  </r>
  <r>
    <s v="Coordinación De Servicios Generales"/>
    <x v="27"/>
    <x v="0"/>
    <x v="27"/>
    <n v="105000"/>
  </r>
  <r>
    <s v="Coordinación De Servicios Generales"/>
    <x v="27"/>
    <x v="0"/>
    <x v="27"/>
    <n v="52500"/>
  </r>
  <r>
    <s v="Coordinación De Servicios Generales"/>
    <x v="27"/>
    <x v="0"/>
    <x v="27"/>
    <n v="78000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2"/>
    <x v="1"/>
    <x v="2"/>
    <n v="424720"/>
  </r>
  <r>
    <s v="Coordinación De Servicios Generales"/>
    <x v="50"/>
    <x v="1"/>
    <x v="50"/>
    <n v="86667"/>
  </r>
  <r>
    <s v="Coordinación De Servicios Generales"/>
    <x v="50"/>
    <x v="1"/>
    <x v="50"/>
    <n v="86667"/>
  </r>
  <r>
    <s v="Coordinación De Servicios Generales"/>
    <x v="7"/>
    <x v="1"/>
    <x v="7"/>
    <n v="49920"/>
  </r>
  <r>
    <s v="Coordinación De Servicios Generales"/>
    <x v="7"/>
    <x v="1"/>
    <x v="7"/>
    <n v="49920"/>
  </r>
  <r>
    <s v="Coordinación De Servicios Generales"/>
    <x v="7"/>
    <x v="1"/>
    <x v="7"/>
    <n v="262500"/>
  </r>
  <r>
    <s v="Coordinación De Servicios Generales"/>
    <x v="7"/>
    <x v="1"/>
    <x v="7"/>
    <n v="262500"/>
  </r>
  <r>
    <s v="Coordinación De Servicios Generales"/>
    <x v="7"/>
    <x v="1"/>
    <x v="7"/>
    <n v="105000"/>
  </r>
  <r>
    <s v="Coordinación De Servicios Generales"/>
    <x v="7"/>
    <x v="1"/>
    <x v="7"/>
    <n v="105000"/>
  </r>
  <r>
    <s v="Coordinación De Servicios Generales"/>
    <x v="7"/>
    <x v="1"/>
    <x v="7"/>
    <n v="157500"/>
  </r>
  <r>
    <s v="Coordinación De Servicios Generales"/>
    <x v="7"/>
    <x v="1"/>
    <x v="7"/>
    <n v="157500"/>
  </r>
  <r>
    <s v="Coordinación De Servicios Generales"/>
    <x v="7"/>
    <x v="1"/>
    <x v="7"/>
    <n v="210000"/>
  </r>
  <r>
    <s v="Coordinación De Servicios Generales"/>
    <x v="7"/>
    <x v="1"/>
    <x v="7"/>
    <n v="210000"/>
  </r>
  <r>
    <s v="Coordinación De Servicios Generales"/>
    <x v="7"/>
    <x v="1"/>
    <x v="7"/>
    <n v="24990"/>
  </r>
  <r>
    <s v="Coordinación De Servicios Generales"/>
    <x v="7"/>
    <x v="1"/>
    <x v="7"/>
    <n v="735000"/>
  </r>
  <r>
    <s v="Coordinación De Servicios Generales"/>
    <x v="7"/>
    <x v="1"/>
    <x v="7"/>
    <n v="735000"/>
  </r>
  <r>
    <s v="Coordinación De Servicios Generales"/>
    <x v="7"/>
    <x v="1"/>
    <x v="7"/>
    <n v="367500"/>
  </r>
  <r>
    <s v="Coordinación De Servicios Generales"/>
    <x v="7"/>
    <x v="1"/>
    <x v="7"/>
    <n v="36750"/>
  </r>
  <r>
    <s v="Coordinación De Servicios Generales"/>
    <x v="7"/>
    <x v="1"/>
    <x v="7"/>
    <n v="36750"/>
  </r>
  <r>
    <s v="Coordinación De Servicios Generales"/>
    <x v="7"/>
    <x v="1"/>
    <x v="7"/>
    <n v="624000"/>
  </r>
  <r>
    <s v="Coordinación De Servicios Generales"/>
    <x v="13"/>
    <x v="1"/>
    <x v="13"/>
    <n v="33280000"/>
  </r>
  <r>
    <s v="Coordinación De Servicios Generales"/>
    <x v="13"/>
    <x v="1"/>
    <x v="13"/>
    <n v="33280000"/>
  </r>
  <r>
    <s v="Coordinación De Servicios Generales"/>
    <x v="13"/>
    <x v="1"/>
    <x v="13"/>
    <n v="33280000"/>
  </r>
  <r>
    <s v="Coordinación De Servicios Generales"/>
    <x v="13"/>
    <x v="1"/>
    <x v="13"/>
    <n v="33280000"/>
  </r>
  <r>
    <s v="Coordinación De Servicios Generales"/>
    <x v="13"/>
    <x v="1"/>
    <x v="13"/>
    <n v="33280000"/>
  </r>
  <r>
    <s v="Coordinación De Servicios Generales"/>
    <x v="13"/>
    <x v="1"/>
    <x v="13"/>
    <n v="33280000"/>
  </r>
  <r>
    <s v="Coordinación De Servicios Generales"/>
    <x v="13"/>
    <x v="1"/>
    <x v="13"/>
    <n v="33280000"/>
  </r>
  <r>
    <s v="Coordinación De Servicios Generales"/>
    <x v="13"/>
    <x v="1"/>
    <x v="13"/>
    <n v="33280000"/>
  </r>
  <r>
    <s v="Coordinación De Servicios Generales"/>
    <x v="55"/>
    <x v="2"/>
    <x v="55"/>
    <n v="1213333"/>
  </r>
  <r>
    <s v="Coordinación De Servicios Generales"/>
    <x v="55"/>
    <x v="2"/>
    <x v="55"/>
    <n v="1213333"/>
  </r>
  <r>
    <s v="Coordinación De Servicios Generales"/>
    <x v="13"/>
    <x v="1"/>
    <x v="13"/>
    <n v="499200"/>
  </r>
  <r>
    <s v="Coordinación De Servicios Generales"/>
    <x v="13"/>
    <x v="1"/>
    <x v="13"/>
    <n v="499200"/>
  </r>
  <r>
    <s v="Coordinación De Servicios Generales"/>
    <x v="13"/>
    <x v="1"/>
    <x v="13"/>
    <n v="249600"/>
  </r>
  <r>
    <s v="Coordinación De Servicios Generales"/>
    <x v="13"/>
    <x v="1"/>
    <x v="13"/>
    <n v="1456000"/>
  </r>
  <r>
    <s v="Coordinación De Servicios Generales"/>
    <x v="13"/>
    <x v="1"/>
    <x v="13"/>
    <n v="1732640"/>
  </r>
  <r>
    <s v="Coordinación De Servicios Generales"/>
    <x v="13"/>
    <x v="1"/>
    <x v="13"/>
    <n v="1732640"/>
  </r>
  <r>
    <s v="Coordinación De Servicios Generales"/>
    <x v="13"/>
    <x v="1"/>
    <x v="13"/>
    <n v="1732640"/>
  </r>
  <r>
    <s v="Coordinación De Servicios Generales"/>
    <x v="13"/>
    <x v="1"/>
    <x v="13"/>
    <n v="1732640"/>
  </r>
  <r>
    <s v="Coordinación De Servicios Generales"/>
    <x v="13"/>
    <x v="1"/>
    <x v="13"/>
    <n v="1732640"/>
  </r>
  <r>
    <s v="Coordinación De Servicios Generales"/>
    <x v="13"/>
    <x v="1"/>
    <x v="13"/>
    <n v="1732640"/>
  </r>
  <r>
    <s v="Coordinación De Servicios Generales"/>
    <x v="13"/>
    <x v="1"/>
    <x v="13"/>
    <n v="1732640"/>
  </r>
  <r>
    <s v="Coordinación De Servicios Generales"/>
    <x v="13"/>
    <x v="1"/>
    <x v="13"/>
    <n v="1732640"/>
  </r>
  <r>
    <s v="Coordinación De Servicios Generales"/>
    <x v="13"/>
    <x v="1"/>
    <x v="13"/>
    <n v="1732640"/>
  </r>
  <r>
    <s v="Coordinación De Servicios Generales"/>
    <x v="13"/>
    <x v="1"/>
    <x v="13"/>
    <n v="1732640"/>
  </r>
  <r>
    <s v="Coordinación De Servicios Generales"/>
    <x v="13"/>
    <x v="1"/>
    <x v="13"/>
    <n v="1732640"/>
  </r>
  <r>
    <s v="Coordinación De Servicios Generales"/>
    <x v="13"/>
    <x v="1"/>
    <x v="13"/>
    <n v="2475200"/>
  </r>
  <r>
    <s v="Coordinación De Servicios Generales"/>
    <x v="6"/>
    <x v="1"/>
    <x v="6"/>
    <n v="2475200"/>
  </r>
  <r>
    <s v="Coordinación De Servicios Generales"/>
    <x v="13"/>
    <x v="1"/>
    <x v="13"/>
    <n v="2475200"/>
  </r>
  <r>
    <s v="Coordinación De Servicios Generales"/>
    <x v="13"/>
    <x v="1"/>
    <x v="13"/>
    <n v="2475200"/>
  </r>
  <r>
    <s v="Coordinación De Servicios Generales"/>
    <x v="13"/>
    <x v="1"/>
    <x v="13"/>
    <n v="2475200"/>
  </r>
  <r>
    <s v="Coordinación De Servicios Generales"/>
    <x v="13"/>
    <x v="1"/>
    <x v="13"/>
    <n v="2475200"/>
  </r>
  <r>
    <s v="Coordinación De Servicios Generales"/>
    <x v="13"/>
    <x v="1"/>
    <x v="13"/>
    <n v="2475200"/>
  </r>
  <r>
    <s v="Coordinación De Servicios Generales"/>
    <x v="13"/>
    <x v="1"/>
    <x v="13"/>
    <n v="2475200"/>
  </r>
  <r>
    <s v="Coordinación De Servicios Generales"/>
    <x v="13"/>
    <x v="1"/>
    <x v="13"/>
    <n v="2475200"/>
  </r>
  <r>
    <s v="Coordinación De Servicios Generales"/>
    <x v="13"/>
    <x v="1"/>
    <x v="13"/>
    <n v="2475200"/>
  </r>
  <r>
    <s v="Coordinación De Servicios Generales"/>
    <x v="13"/>
    <x v="1"/>
    <x v="13"/>
    <n v="2475200"/>
  </r>
  <r>
    <s v="Coordinación De Servicios Generales"/>
    <x v="13"/>
    <x v="1"/>
    <x v="13"/>
    <n v="2475200"/>
  </r>
  <r>
    <s v="Coordinación De Servicios Generales"/>
    <x v="13"/>
    <x v="1"/>
    <x v="13"/>
    <n v="371280"/>
  </r>
  <r>
    <s v="Coordinación De Servicios Generales"/>
    <x v="13"/>
    <x v="1"/>
    <x v="13"/>
    <n v="371280"/>
  </r>
  <r>
    <s v="Coordinación De Servicios Generales"/>
    <x v="13"/>
    <x v="1"/>
    <x v="13"/>
    <n v="371280"/>
  </r>
  <r>
    <s v="Coordinación De Servicios Generales"/>
    <x v="13"/>
    <x v="1"/>
    <x v="13"/>
    <n v="371280"/>
  </r>
  <r>
    <s v="Coordinación De Servicios Generales"/>
    <x v="13"/>
    <x v="1"/>
    <x v="13"/>
    <n v="371280"/>
  </r>
  <r>
    <s v="Coordinación De Servicios Generales"/>
    <x v="13"/>
    <x v="1"/>
    <x v="13"/>
    <n v="371280"/>
  </r>
  <r>
    <s v="Coordinación De Servicios Generales"/>
    <x v="13"/>
    <x v="1"/>
    <x v="13"/>
    <n v="371280"/>
  </r>
  <r>
    <s v="Coordinación De Servicios Generales"/>
    <x v="13"/>
    <x v="1"/>
    <x v="13"/>
    <n v="371280"/>
  </r>
  <r>
    <s v="Coordinación De Servicios Generales"/>
    <x v="13"/>
    <x v="1"/>
    <x v="13"/>
    <n v="371280"/>
  </r>
  <r>
    <s v="Coordinación De Servicios Generales"/>
    <x v="13"/>
    <x v="1"/>
    <x v="13"/>
    <n v="371280"/>
  </r>
  <r>
    <s v="Coordinación De Servicios Generales"/>
    <x v="13"/>
    <x v="1"/>
    <x v="13"/>
    <n v="371280"/>
  </r>
  <r>
    <s v="Coordinación De Servicios Generales"/>
    <x v="7"/>
    <x v="1"/>
    <x v="7"/>
    <n v="11372400"/>
  </r>
  <r>
    <s v="Coordinación De Servicios Generales"/>
    <x v="13"/>
    <x v="1"/>
    <x v="13"/>
    <n v="2184983"/>
  </r>
  <r>
    <s v="Coordinación De Servicios Generales"/>
    <x v="13"/>
    <x v="1"/>
    <x v="13"/>
    <n v="2264600"/>
  </r>
  <r>
    <s v="Coordinación De Servicios Generales"/>
    <x v="13"/>
    <x v="1"/>
    <x v="13"/>
    <n v="3640000"/>
  </r>
  <r>
    <s v="Coordinación De Servicios Generales"/>
    <x v="35"/>
    <x v="1"/>
    <x v="35"/>
    <n v="312000"/>
  </r>
  <r>
    <s v="Coordinación De Servicios Generales"/>
    <x v="35"/>
    <x v="1"/>
    <x v="35"/>
    <n v="312000"/>
  </r>
  <r>
    <s v="Coordinación De Servicios Generales"/>
    <x v="35"/>
    <x v="1"/>
    <x v="35"/>
    <n v="312000"/>
  </r>
  <r>
    <s v="Coordinación De Servicios Generales"/>
    <x v="35"/>
    <x v="1"/>
    <x v="35"/>
    <n v="312000"/>
  </r>
  <r>
    <s v="Coordinación De Servicios Generales"/>
    <x v="35"/>
    <x v="1"/>
    <x v="35"/>
    <n v="312000"/>
  </r>
  <r>
    <s v="Coordinación De Servicios Generales"/>
    <x v="35"/>
    <x v="1"/>
    <x v="35"/>
    <n v="312000"/>
  </r>
  <r>
    <s v="Coordinación De Servicios Generales"/>
    <x v="35"/>
    <x v="1"/>
    <x v="35"/>
    <n v="312000"/>
  </r>
  <r>
    <s v="Coordinación De Servicios Generales"/>
    <x v="35"/>
    <x v="1"/>
    <x v="35"/>
    <n v="312000"/>
  </r>
  <r>
    <s v="Coordinación De Servicios Generales"/>
    <x v="35"/>
    <x v="1"/>
    <x v="35"/>
    <n v="312000"/>
  </r>
  <r>
    <s v="Coordinación De Servicios Generales"/>
    <x v="35"/>
    <x v="1"/>
    <x v="35"/>
    <n v="312000"/>
  </r>
  <r>
    <s v="Coordinación De Servicios Generales"/>
    <x v="1"/>
    <x v="1"/>
    <x v="1"/>
    <n v="1007240"/>
  </r>
  <r>
    <s v="Coordinación De Servicios Generales"/>
    <x v="1"/>
    <x v="1"/>
    <x v="1"/>
    <n v="1007240"/>
  </r>
  <r>
    <s v="Coordinación De Servicios Generales"/>
    <x v="1"/>
    <x v="1"/>
    <x v="1"/>
    <n v="10920000"/>
  </r>
  <r>
    <s v="Coordinación De Servicios Generales"/>
    <x v="1"/>
    <x v="1"/>
    <x v="1"/>
    <n v="10920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312000"/>
  </r>
  <r>
    <s v="Coordinación De Servicios Generales"/>
    <x v="1"/>
    <x v="1"/>
    <x v="1"/>
    <n v="270317"/>
  </r>
  <r>
    <s v="Coordinación De Servicios Generales"/>
    <x v="1"/>
    <x v="1"/>
    <x v="1"/>
    <n v="5200000"/>
  </r>
  <r>
    <s v="Coordinación De Servicios Generales"/>
    <x v="1"/>
    <x v="1"/>
    <x v="1"/>
    <n v="5200000"/>
  </r>
  <r>
    <s v="Coordinación De Servicios Generales"/>
    <x v="1"/>
    <x v="1"/>
    <x v="1"/>
    <n v="5200000"/>
  </r>
  <r>
    <s v="Coordinación De Servicios Generales"/>
    <x v="1"/>
    <x v="1"/>
    <x v="1"/>
    <n v="5200000"/>
  </r>
  <r>
    <s v="Coordinación De Servicios Generales"/>
    <x v="7"/>
    <x v="1"/>
    <x v="7"/>
    <n v="495040"/>
  </r>
  <r>
    <s v="Coordinación De Servicios Generales"/>
    <x v="7"/>
    <x v="1"/>
    <x v="7"/>
    <n v="495040"/>
  </r>
  <r>
    <s v="Coordinación De Servicios Generales"/>
    <x v="7"/>
    <x v="1"/>
    <x v="7"/>
    <n v="3328000"/>
  </r>
  <r>
    <s v="Coordinación De Servicios Generales"/>
    <x v="3"/>
    <x v="0"/>
    <x v="3"/>
    <n v="5824000"/>
  </r>
  <r>
    <s v="Coordinación De Servicios Generales"/>
    <x v="3"/>
    <x v="0"/>
    <x v="3"/>
    <n v="5824000"/>
  </r>
  <r>
    <s v="Coordinación De Servicios Generales"/>
    <x v="3"/>
    <x v="0"/>
    <x v="3"/>
    <n v="399000"/>
  </r>
  <r>
    <s v="Coordinación De Servicios Generales"/>
    <x v="29"/>
    <x v="0"/>
    <x v="29"/>
    <n v="811200"/>
  </r>
  <r>
    <s v="Coordinación De Servicios Generales"/>
    <x v="29"/>
    <x v="0"/>
    <x v="29"/>
    <n v="780000"/>
  </r>
  <r>
    <s v="Coordinación De Servicios Generales"/>
    <x v="29"/>
    <x v="0"/>
    <x v="29"/>
    <n v="780000"/>
  </r>
  <r>
    <s v="Coordinación De Servicios Generales"/>
    <x v="29"/>
    <x v="0"/>
    <x v="29"/>
    <n v="6552000"/>
  </r>
  <r>
    <s v="Coordinación De Servicios Generales"/>
    <x v="29"/>
    <x v="0"/>
    <x v="29"/>
    <n v="6552000"/>
  </r>
  <r>
    <s v="Coordinación De Servicios Generales"/>
    <x v="29"/>
    <x v="0"/>
    <x v="29"/>
    <n v="4867200"/>
  </r>
  <r>
    <s v="Coordinación De Servicios Generales"/>
    <x v="29"/>
    <x v="0"/>
    <x v="29"/>
    <n v="4867200"/>
  </r>
  <r>
    <s v="Coordinación De Servicios Generales"/>
    <x v="29"/>
    <x v="0"/>
    <x v="29"/>
    <n v="2159040"/>
  </r>
  <r>
    <s v="Coordinación De Servicios Generales"/>
    <x v="29"/>
    <x v="0"/>
    <x v="29"/>
    <n v="1872000"/>
  </r>
  <r>
    <s v="Coordinación De Servicios Generales"/>
    <x v="48"/>
    <x v="0"/>
    <x v="48"/>
    <n v="166400"/>
  </r>
  <r>
    <s v="Coordinación De Servicios Generales"/>
    <x v="48"/>
    <x v="0"/>
    <x v="48"/>
    <n v="166400"/>
  </r>
  <r>
    <s v="Coordinación De Servicios Generales"/>
    <x v="29"/>
    <x v="0"/>
    <x v="29"/>
    <n v="1456000"/>
  </r>
  <r>
    <s v="Coordinación De Servicios Generales"/>
    <x v="29"/>
    <x v="0"/>
    <x v="29"/>
    <n v="684320"/>
  </r>
  <r>
    <s v="Coordinación De Servicios Generales"/>
    <x v="29"/>
    <x v="0"/>
    <x v="29"/>
    <n v="2496000"/>
  </r>
  <r>
    <s v="Coordinación De Servicios Generales"/>
    <x v="29"/>
    <x v="0"/>
    <x v="29"/>
    <n v="2496000"/>
  </r>
  <r>
    <s v="Coordinación De Servicios Generales"/>
    <x v="29"/>
    <x v="0"/>
    <x v="29"/>
    <n v="312000"/>
  </r>
  <r>
    <s v="Coordinación De Servicios Generales"/>
    <x v="27"/>
    <x v="0"/>
    <x v="27"/>
    <n v="5670000"/>
  </r>
  <r>
    <s v="Coordinación De Servicios Generales"/>
    <x v="27"/>
    <x v="0"/>
    <x v="27"/>
    <n v="1149200"/>
  </r>
  <r>
    <s v="Coordinación De Servicios Generales"/>
    <x v="27"/>
    <x v="0"/>
    <x v="27"/>
    <n v="6770400"/>
  </r>
  <r>
    <s v="Coordinación De Servicios Generales"/>
    <x v="27"/>
    <x v="0"/>
    <x v="27"/>
    <n v="6770400"/>
  </r>
  <r>
    <s v="Coordinación De Servicios Generales"/>
    <x v="27"/>
    <x v="0"/>
    <x v="27"/>
    <n v="483600"/>
  </r>
  <r>
    <s v="Coordinación De Servicios Generales"/>
    <x v="27"/>
    <x v="0"/>
    <x v="27"/>
    <n v="4532320"/>
  </r>
  <r>
    <s v="Coordinación De Servicios Generales"/>
    <x v="27"/>
    <x v="0"/>
    <x v="27"/>
    <n v="1302000"/>
  </r>
  <r>
    <s v="Coordinación De Servicios Generales"/>
    <x v="27"/>
    <x v="0"/>
    <x v="27"/>
    <n v="1302000"/>
  </r>
  <r>
    <s v="Coordinación De Servicios Generales"/>
    <x v="27"/>
    <x v="0"/>
    <x v="27"/>
    <n v="1302000"/>
  </r>
  <r>
    <s v="Coordinación De Servicios Generales"/>
    <x v="27"/>
    <x v="0"/>
    <x v="27"/>
    <n v="8315423"/>
  </r>
  <r>
    <s v="Coordinación De Servicios Generales"/>
    <x v="27"/>
    <x v="0"/>
    <x v="27"/>
    <n v="8315423"/>
  </r>
  <r>
    <s v="Coordinación De Servicios Generales"/>
    <x v="27"/>
    <x v="0"/>
    <x v="27"/>
    <n v="420000"/>
  </r>
  <r>
    <s v="Coordinación De Servicios Generales"/>
    <x v="27"/>
    <x v="0"/>
    <x v="27"/>
    <n v="630000"/>
  </r>
  <r>
    <s v="Coordinación De Servicios Generales"/>
    <x v="7"/>
    <x v="1"/>
    <x v="7"/>
    <n v="136500"/>
  </r>
  <r>
    <s v="Coordinación De Servicios Generales"/>
    <x v="27"/>
    <x v="0"/>
    <x v="27"/>
    <n v="163800"/>
  </r>
  <r>
    <s v="Coordinación De Servicios Generales"/>
    <x v="27"/>
    <x v="0"/>
    <x v="27"/>
    <n v="262500"/>
  </r>
  <r>
    <s v="Coordinación De Servicios Generales"/>
    <x v="66"/>
    <x v="0"/>
    <x v="66"/>
    <n v="2724800"/>
  </r>
  <r>
    <s v="Coordinación De Servicios Generales"/>
    <x v="7"/>
    <x v="1"/>
    <x v="7"/>
    <n v="15600000"/>
  </r>
  <r>
    <s v="Coordinación De Servicios Generales"/>
    <x v="7"/>
    <x v="1"/>
    <x v="7"/>
    <n v="15600000"/>
  </r>
  <r>
    <s v="Coordinación De Servicios Generales"/>
    <x v="7"/>
    <x v="1"/>
    <x v="7"/>
    <n v="183750"/>
  </r>
  <r>
    <s v="Coordinación De Servicios Generales"/>
    <x v="55"/>
    <x v="2"/>
    <x v="55"/>
    <n v="520000"/>
  </r>
  <r>
    <s v="Coordinación De Servicios Generales"/>
    <x v="13"/>
    <x v="1"/>
    <x v="13"/>
    <n v="371280"/>
  </r>
  <r>
    <s v="Coordinación De Servicios Generales"/>
    <x v="1"/>
    <x v="1"/>
    <x v="1"/>
    <n v="1778400"/>
  </r>
  <r>
    <s v="Coordinación De Servicios Generales"/>
    <x v="27"/>
    <x v="0"/>
    <x v="27"/>
    <n v="18900000"/>
  </r>
  <r>
    <s v="Coordinación De Servicios Generales"/>
    <x v="27"/>
    <x v="0"/>
    <x v="27"/>
    <n v="18900000"/>
  </r>
  <r>
    <s v="Coordinación De Servicios Generales"/>
    <x v="13"/>
    <x v="1"/>
    <x v="13"/>
    <n v="434304"/>
  </r>
  <r>
    <s v="Coordinación De Servicios Generales"/>
    <x v="13"/>
    <x v="1"/>
    <x v="13"/>
    <n v="434304"/>
  </r>
  <r>
    <s v="Coordinación De Servicios Generales"/>
    <x v="13"/>
    <x v="1"/>
    <x v="13"/>
    <n v="434304"/>
  </r>
  <r>
    <s v="Coordinación De Servicios Generales"/>
    <x v="13"/>
    <x v="1"/>
    <x v="13"/>
    <n v="434304"/>
  </r>
  <r>
    <s v="Coordinación De Servicios Generales"/>
    <x v="13"/>
    <x v="1"/>
    <x v="13"/>
    <n v="434304"/>
  </r>
  <r>
    <s v="Coordinación De Servicios Generales"/>
    <x v="13"/>
    <x v="1"/>
    <x v="13"/>
    <n v="434304"/>
  </r>
  <r>
    <s v="Coordinación De Servicios Generales"/>
    <x v="13"/>
    <x v="1"/>
    <x v="13"/>
    <n v="434304"/>
  </r>
  <r>
    <s v="Coordinación De Servicios Generales"/>
    <x v="13"/>
    <x v="1"/>
    <x v="13"/>
    <n v="434304"/>
  </r>
  <r>
    <s v="Coordinación De Servicios Generales"/>
    <x v="13"/>
    <x v="1"/>
    <x v="13"/>
    <n v="434304"/>
  </r>
  <r>
    <s v="Coordinación De Servicios Generales"/>
    <x v="13"/>
    <x v="1"/>
    <x v="13"/>
    <n v="434304"/>
  </r>
  <r>
    <s v="Coordinación De Servicios Generales"/>
    <x v="13"/>
    <x v="1"/>
    <x v="13"/>
    <n v="434304"/>
  </r>
  <r>
    <s v="Coordinación De Servicios Generales"/>
    <x v="13"/>
    <x v="1"/>
    <x v="13"/>
    <n v="434304"/>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7576000"/>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039584"/>
  </r>
  <r>
    <s v="Coordinación De Servicios Generales"/>
    <x v="13"/>
    <x v="1"/>
    <x v="13"/>
    <n v="1485120"/>
  </r>
  <r>
    <s v="Coordinación De Servicios Generales"/>
    <x v="13"/>
    <x v="1"/>
    <x v="13"/>
    <n v="1485120"/>
  </r>
  <r>
    <s v="Coordinación De Servicios Generales"/>
    <x v="13"/>
    <x v="1"/>
    <x v="13"/>
    <n v="1485120"/>
  </r>
  <r>
    <s v="Coordinación De Servicios Generales"/>
    <x v="13"/>
    <x v="1"/>
    <x v="13"/>
    <n v="1485120"/>
  </r>
  <r>
    <s v="Coordinación De Servicios Generales"/>
    <x v="13"/>
    <x v="1"/>
    <x v="13"/>
    <n v="1485120"/>
  </r>
  <r>
    <s v="Coordinación De Servicios Generales"/>
    <x v="13"/>
    <x v="1"/>
    <x v="13"/>
    <n v="1485120"/>
  </r>
  <r>
    <s v="Coordinación De Servicios Generales"/>
    <x v="13"/>
    <x v="1"/>
    <x v="13"/>
    <n v="1485120"/>
  </r>
  <r>
    <s v="Coordinación De Servicios Generales"/>
    <x v="13"/>
    <x v="1"/>
    <x v="13"/>
    <n v="1485120"/>
  </r>
  <r>
    <s v="Coordinación De Servicios Generales"/>
    <x v="13"/>
    <x v="1"/>
    <x v="13"/>
    <n v="1485120"/>
  </r>
  <r>
    <s v="Coordinación De Servicios Generales"/>
    <x v="13"/>
    <x v="1"/>
    <x v="13"/>
    <n v="1485120"/>
  </r>
  <r>
    <s v="Coordinación De Servicios Generales"/>
    <x v="13"/>
    <x v="1"/>
    <x v="13"/>
    <n v="1485120"/>
  </r>
  <r>
    <s v="Coordinación De Servicios Generales"/>
    <x v="13"/>
    <x v="1"/>
    <x v="13"/>
    <n v="499200"/>
  </r>
  <r>
    <s v="Coordinación De Servicios Generales"/>
    <x v="13"/>
    <x v="1"/>
    <x v="13"/>
    <n v="748800"/>
  </r>
  <r>
    <s v="Coordinación De Servicios Generales"/>
    <x v="13"/>
    <x v="1"/>
    <x v="13"/>
    <n v="905840"/>
  </r>
  <r>
    <s v="Coordinación De Servicios Generales"/>
    <x v="13"/>
    <x v="1"/>
    <x v="13"/>
    <n v="675480"/>
  </r>
  <r>
    <s v="Coordinación De Servicios Generales"/>
    <x v="35"/>
    <x v="1"/>
    <x v="35"/>
    <n v="624000"/>
  </r>
  <r>
    <s v="Coordinación De Servicios Generales"/>
    <x v="35"/>
    <x v="1"/>
    <x v="35"/>
    <n v="624000"/>
  </r>
  <r>
    <s v="Coordinación De Servicios Generales"/>
    <x v="35"/>
    <x v="1"/>
    <x v="35"/>
    <n v="624000"/>
  </r>
  <r>
    <s v="Coordinación De Servicios Generales"/>
    <x v="35"/>
    <x v="1"/>
    <x v="35"/>
    <n v="624000"/>
  </r>
  <r>
    <s v="Coordinación De Servicios Generales"/>
    <x v="35"/>
    <x v="1"/>
    <x v="35"/>
    <n v="624000"/>
  </r>
  <r>
    <s v="Coordinación De Servicios Generales"/>
    <x v="35"/>
    <x v="1"/>
    <x v="35"/>
    <n v="624000"/>
  </r>
  <r>
    <s v="Coordinación De Servicios Generales"/>
    <x v="35"/>
    <x v="1"/>
    <x v="35"/>
    <n v="624000"/>
  </r>
  <r>
    <s v="Coordinación De Servicios Generales"/>
    <x v="35"/>
    <x v="1"/>
    <x v="35"/>
    <n v="624000"/>
  </r>
  <r>
    <s v="Coordinación De Servicios Generales"/>
    <x v="35"/>
    <x v="1"/>
    <x v="35"/>
    <n v="624000"/>
  </r>
  <r>
    <s v="Coordinación De Servicios Generales"/>
    <x v="35"/>
    <x v="1"/>
    <x v="35"/>
    <n v="624000"/>
  </r>
  <r>
    <s v="Coordinación De Servicios Generales"/>
    <x v="27"/>
    <x v="0"/>
    <x v="27"/>
    <n v="449280"/>
  </r>
  <r>
    <s v="Coordinación De Servicios Generales"/>
    <x v="27"/>
    <x v="0"/>
    <x v="27"/>
    <n v="449280"/>
  </r>
  <r>
    <s v="Coordinación De Servicios Generales"/>
    <x v="7"/>
    <x v="1"/>
    <x v="7"/>
    <n v="62296"/>
  </r>
  <r>
    <s v="Coordinación De Servicios Generales"/>
    <x v="7"/>
    <x v="1"/>
    <x v="7"/>
    <n v="62296"/>
  </r>
  <r>
    <s v="Coordinación De Servicios Generales"/>
    <x v="7"/>
    <x v="1"/>
    <x v="7"/>
    <n v="99008"/>
  </r>
  <r>
    <s v="Coordinación De Servicios Generales"/>
    <x v="7"/>
    <x v="1"/>
    <x v="7"/>
    <n v="99008"/>
  </r>
  <r>
    <s v="Coordinación De Servicios Generales"/>
    <x v="7"/>
    <x v="1"/>
    <x v="7"/>
    <n v="99008"/>
  </r>
  <r>
    <s v="Coordinación De Servicios Generales"/>
    <x v="7"/>
    <x v="1"/>
    <x v="7"/>
    <n v="99008"/>
  </r>
  <r>
    <s v="Coordinación De Servicios Generales"/>
    <x v="1"/>
    <x v="1"/>
    <x v="1"/>
    <n v="592800"/>
  </r>
  <r>
    <s v="Coordinación De Servicios Generales"/>
    <x v="1"/>
    <x v="1"/>
    <x v="1"/>
    <n v="1351584"/>
  </r>
  <r>
    <s v="Coordinación De Servicios Generales"/>
    <x v="1"/>
    <x v="1"/>
    <x v="1"/>
    <n v="1351584"/>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1"/>
    <x v="1"/>
    <x v="1"/>
    <n v="208000"/>
  </r>
  <r>
    <s v="Coordinación De Servicios Generales"/>
    <x v="6"/>
    <x v="1"/>
    <x v="6"/>
    <n v="6240000"/>
  </r>
  <r>
    <s v="Coordinación De Servicios Generales"/>
    <x v="3"/>
    <x v="0"/>
    <x v="3"/>
    <n v="2080000"/>
  </r>
  <r>
    <s v="Coordinación De Servicios Generales"/>
    <x v="3"/>
    <x v="0"/>
    <x v="3"/>
    <n v="2080000"/>
  </r>
  <r>
    <s v="Coordinación De Servicios Generales"/>
    <x v="3"/>
    <x v="0"/>
    <x v="3"/>
    <n v="399000"/>
  </r>
  <r>
    <s v="Coordinación De Servicios Generales"/>
    <x v="29"/>
    <x v="0"/>
    <x v="29"/>
    <n v="4212000"/>
  </r>
  <r>
    <s v="Coordinación De Servicios Generales"/>
    <x v="13"/>
    <x v="1"/>
    <x v="13"/>
    <n v="1485120"/>
  </r>
  <r>
    <s v="Coordinación De Servicios Generales"/>
    <x v="6"/>
    <x v="1"/>
    <x v="6"/>
    <n v="6240000"/>
  </r>
  <r>
    <s v="Coordinación De Servicios Generales"/>
    <x v="29"/>
    <x v="0"/>
    <x v="29"/>
    <n v="4212000"/>
  </r>
  <r>
    <s v="Coordinación De Servicios Generales"/>
    <x v="29"/>
    <x v="0"/>
    <x v="29"/>
    <n v="4212000"/>
  </r>
  <r>
    <s v="Coordinación De Servicios Generales"/>
    <x v="29"/>
    <x v="0"/>
    <x v="29"/>
    <n v="4212000"/>
  </r>
  <r>
    <s v="Coordinación De Servicios Generales"/>
    <x v="29"/>
    <x v="0"/>
    <x v="29"/>
    <n v="3744000"/>
  </r>
  <r>
    <s v="Coordinación De Servicios Generales"/>
    <x v="29"/>
    <x v="0"/>
    <x v="29"/>
    <n v="249600"/>
  </r>
  <r>
    <s v="Coordinación De Servicios Generales"/>
    <x v="29"/>
    <x v="0"/>
    <x v="29"/>
    <n v="249600"/>
  </r>
  <r>
    <s v="Coordinación De Servicios Generales"/>
    <x v="48"/>
    <x v="0"/>
    <x v="48"/>
    <n v="728000"/>
  </r>
  <r>
    <s v="Coordinación De Servicios Generales"/>
    <x v="48"/>
    <x v="0"/>
    <x v="48"/>
    <n v="728000"/>
  </r>
  <r>
    <s v="Coordinación De Servicios Generales"/>
    <x v="48"/>
    <x v="0"/>
    <x v="48"/>
    <n v="83200"/>
  </r>
  <r>
    <s v="Coordinación De Servicios Generales"/>
    <x v="48"/>
    <x v="0"/>
    <x v="48"/>
    <n v="499200"/>
  </r>
  <r>
    <s v="Coordinación De Servicios Generales"/>
    <x v="48"/>
    <x v="0"/>
    <x v="48"/>
    <n v="499200"/>
  </r>
  <r>
    <s v="Coordinación De Servicios Generales"/>
    <x v="29"/>
    <x v="0"/>
    <x v="29"/>
    <n v="342160"/>
  </r>
  <r>
    <s v="Coordinación De Servicios Generales"/>
    <x v="29"/>
    <x v="0"/>
    <x v="29"/>
    <n v="1248000"/>
  </r>
  <r>
    <s v="Coordinación De Servicios Generales"/>
    <x v="29"/>
    <x v="0"/>
    <x v="29"/>
    <n v="1248000"/>
  </r>
  <r>
    <s v="Coordinación De Servicios Generales"/>
    <x v="29"/>
    <x v="0"/>
    <x v="29"/>
    <n v="1092000"/>
  </r>
  <r>
    <s v="Coordinación De Servicios Generales"/>
    <x v="29"/>
    <x v="0"/>
    <x v="29"/>
    <n v="1092000"/>
  </r>
  <r>
    <s v="Coordinación De Servicios Generales"/>
    <x v="27"/>
    <x v="0"/>
    <x v="27"/>
    <n v="630000"/>
  </r>
  <r>
    <s v="Coordinación De Servicios Generales"/>
    <x v="27"/>
    <x v="0"/>
    <x v="27"/>
    <n v="1260000"/>
  </r>
  <r>
    <s v="Coordinación De Servicios Generales"/>
    <x v="27"/>
    <x v="0"/>
    <x v="27"/>
    <n v="630000"/>
  </r>
  <r>
    <s v="Coordinación De Servicios Generales"/>
    <x v="27"/>
    <x v="0"/>
    <x v="27"/>
    <n v="405600"/>
  </r>
  <r>
    <s v="Coordinación De Servicios Generales"/>
    <x v="27"/>
    <x v="0"/>
    <x v="27"/>
    <n v="600000"/>
  </r>
  <r>
    <s v="Coordinación De Servicios Generales"/>
    <x v="27"/>
    <x v="0"/>
    <x v="27"/>
    <n v="480000"/>
  </r>
  <r>
    <s v="Coordinación De Servicios Generales"/>
    <x v="27"/>
    <x v="0"/>
    <x v="27"/>
    <n v="4836000"/>
  </r>
  <r>
    <s v="Coordinación De Servicios Generales"/>
    <x v="27"/>
    <x v="0"/>
    <x v="27"/>
    <n v="4836000"/>
  </r>
  <r>
    <s v="Coordinación De Servicios Generales"/>
    <x v="27"/>
    <x v="0"/>
    <x v="27"/>
    <n v="4532320"/>
  </r>
  <r>
    <s v="Coordinación De Servicios Generales"/>
    <x v="27"/>
    <x v="0"/>
    <x v="27"/>
    <n v="7487480"/>
  </r>
  <r>
    <s v="Coordinación De Servicios Generales"/>
    <x v="27"/>
    <x v="0"/>
    <x v="27"/>
    <n v="105000"/>
  </r>
  <r>
    <s v="Coordinación De Servicios Generales"/>
    <x v="66"/>
    <x v="0"/>
    <x v="66"/>
    <n v="9536800"/>
  </r>
  <r>
    <s v="Coordinación De Servicios Generales"/>
    <x v="27"/>
    <x v="0"/>
    <x v="27"/>
    <n v="9536800"/>
  </r>
  <r>
    <s v="Coordinación De Servicios Generales"/>
    <x v="7"/>
    <x v="1"/>
    <x v="7"/>
    <n v="26000000"/>
  </r>
  <r>
    <s v="Coordinación De Servicios Generales"/>
    <x v="7"/>
    <x v="1"/>
    <x v="7"/>
    <n v="26000000"/>
  </r>
  <r>
    <s v="Coordinación De Servicios Generales"/>
    <x v="7"/>
    <x v="1"/>
    <x v="7"/>
    <n v="1050000"/>
  </r>
  <r>
    <s v="Coordinación De Servicios Generales"/>
    <x v="7"/>
    <x v="1"/>
    <x v="7"/>
    <n v="420000"/>
  </r>
  <r>
    <s v="Coordinación De Servicios Generales"/>
    <x v="7"/>
    <x v="1"/>
    <x v="7"/>
    <n v="315000"/>
  </r>
  <r>
    <s v="Coordinación De Servicios Generales"/>
    <x v="7"/>
    <x v="1"/>
    <x v="7"/>
    <n v="420000"/>
  </r>
  <r>
    <s v="Coordinación De Servicios Generales"/>
    <x v="7"/>
    <x v="1"/>
    <x v="7"/>
    <n v="1123500"/>
  </r>
  <r>
    <s v="Coordinación De Servicios Generales"/>
    <x v="7"/>
    <x v="1"/>
    <x v="7"/>
    <n v="735000"/>
  </r>
  <r>
    <s v="Coordinación De Servicios Generales"/>
    <x v="13"/>
    <x v="1"/>
    <x v="13"/>
    <n v="17160000"/>
  </r>
  <r>
    <s v="Coordinación De Servicios Generales"/>
    <x v="13"/>
    <x v="1"/>
    <x v="13"/>
    <n v="17160000"/>
  </r>
  <r>
    <s v="Coordinación De Servicios Generales"/>
    <x v="13"/>
    <x v="1"/>
    <x v="13"/>
    <n v="17160000"/>
  </r>
  <r>
    <s v="Coordinación De Servicios Generales"/>
    <x v="13"/>
    <x v="1"/>
    <x v="13"/>
    <n v="17160000"/>
  </r>
  <r>
    <s v="Coordinación De Servicios Generales"/>
    <x v="13"/>
    <x v="1"/>
    <x v="13"/>
    <n v="17160000"/>
  </r>
  <r>
    <s v="Coordinación De Servicios Generales"/>
    <x v="13"/>
    <x v="1"/>
    <x v="13"/>
    <n v="17160000"/>
  </r>
  <r>
    <s v="Coordinación De Servicios Generales"/>
    <x v="13"/>
    <x v="1"/>
    <x v="13"/>
    <n v="17160000"/>
  </r>
  <r>
    <s v="Coordinación De Servicios Generales"/>
    <x v="7"/>
    <x v="1"/>
    <x v="7"/>
    <n v="17160000"/>
  </r>
  <r>
    <s v="Coordinación De Servicios Generales"/>
    <x v="13"/>
    <x v="1"/>
    <x v="13"/>
    <n v="8316672"/>
  </r>
  <r>
    <s v="Coordinación De Servicios Generales"/>
    <x v="13"/>
    <x v="1"/>
    <x v="13"/>
    <n v="11880960"/>
  </r>
  <r>
    <s v="Coordinación De Servicios Generales"/>
    <x v="13"/>
    <x v="1"/>
    <x v="13"/>
    <n v="5211648"/>
  </r>
  <r>
    <s v="Coordinación De Servicios Generales"/>
    <x v="13"/>
    <x v="1"/>
    <x v="13"/>
    <n v="1248000"/>
  </r>
  <r>
    <s v="Coordinación De Servicios Generales"/>
    <x v="35"/>
    <x v="1"/>
    <x v="35"/>
    <n v="2288000"/>
  </r>
  <r>
    <s v="Coordinación De Servicios Generales"/>
    <x v="1"/>
    <x v="1"/>
    <x v="1"/>
    <n v="2288000"/>
  </r>
  <r>
    <s v="Coordinación De Servicios Generales"/>
    <x v="6"/>
    <x v="1"/>
    <x v="6"/>
    <n v="6240000"/>
  </r>
  <r>
    <s v="Coordinación De Servicios Generales"/>
    <x v="7"/>
    <x v="1"/>
    <x v="7"/>
    <n v="3960320"/>
  </r>
  <r>
    <s v="Coordinación De Servicios Generales"/>
    <x v="7"/>
    <x v="1"/>
    <x v="7"/>
    <n v="3328000"/>
  </r>
  <r>
    <s v="Coordinación De Servicios Generales"/>
    <x v="27"/>
    <x v="0"/>
    <x v="27"/>
    <n v="1609920"/>
  </r>
  <r>
    <s v="Coordinación De Servicios Generales"/>
    <x v="27"/>
    <x v="0"/>
    <x v="27"/>
    <n v="1609920"/>
  </r>
  <r>
    <s v="Coordinación De Servicios Generales"/>
    <x v="27"/>
    <x v="0"/>
    <x v="27"/>
    <n v="5272800"/>
  </r>
  <r>
    <s v="Coordinación De Servicios Generales"/>
    <x v="27"/>
    <x v="0"/>
    <x v="27"/>
    <n v="569296"/>
  </r>
  <r>
    <s v="Coordinación De Servicios Generales"/>
    <x v="50"/>
    <x v="1"/>
    <x v="50"/>
    <n v="86667"/>
  </r>
  <r>
    <s v="Coordinación De Servicios Generales"/>
    <x v="29"/>
    <x v="0"/>
    <x v="29"/>
    <n v="780000"/>
  </r>
  <r>
    <s v="Coordinación De Servicios Generales"/>
    <x v="27"/>
    <x v="0"/>
    <x v="27"/>
    <n v="52500"/>
  </r>
  <r>
    <s v="Coordinación De Servicios Generales"/>
    <x v="7"/>
    <x v="1"/>
    <x v="7"/>
    <n v="409500"/>
  </r>
  <r>
    <s v="Coordinación De Servicios Generales"/>
    <x v="29"/>
    <x v="0"/>
    <x v="29"/>
    <n v="2808000"/>
  </r>
  <r>
    <s v="Coordinación De Servicios Generales"/>
    <x v="29"/>
    <x v="0"/>
    <x v="29"/>
    <n v="2340000"/>
  </r>
  <r>
    <s v="Coordinación De Servicios Generales"/>
    <x v="13"/>
    <x v="1"/>
    <x v="13"/>
    <n v="1732640"/>
  </r>
  <r>
    <s v="Coordinación De Servicios Generales"/>
    <x v="27"/>
    <x v="0"/>
    <x v="27"/>
    <n v="262500"/>
  </r>
  <r>
    <s v="Coordinación De Servicios Generales"/>
    <x v="1"/>
    <x v="1"/>
    <x v="1"/>
    <n v="270317"/>
  </r>
  <r>
    <s v="Coordinación De Servicios Generales"/>
    <x v="47"/>
    <x v="2"/>
    <x v="47"/>
    <n v="1908000000"/>
  </r>
  <r>
    <s v="Coordinación De Servicios Generales"/>
    <x v="27"/>
    <x v="0"/>
    <x v="27"/>
    <n v="5000000"/>
  </r>
  <r>
    <s v="Coordinación De Servicios Generales"/>
    <x v="27"/>
    <x v="0"/>
    <x v="27"/>
    <n v="5000000"/>
  </r>
  <r>
    <s v="Coordinación De Servicios Generales"/>
    <x v="27"/>
    <x v="0"/>
    <x v="27"/>
    <n v="5000000"/>
  </r>
  <r>
    <s v="Coordinación De Servicios Generales"/>
    <x v="27"/>
    <x v="0"/>
    <x v="27"/>
    <n v="5000000"/>
  </r>
  <r>
    <s v="Coordinación De Servicios Generales"/>
    <x v="27"/>
    <x v="0"/>
    <x v="27"/>
    <n v="300000"/>
  </r>
  <r>
    <s v="Coordinación De Servicios Generales"/>
    <x v="27"/>
    <x v="0"/>
    <x v="27"/>
    <n v="300000"/>
  </r>
  <r>
    <s v="Coordinación De Servicios Generales"/>
    <x v="27"/>
    <x v="0"/>
    <x v="27"/>
    <n v="300000"/>
  </r>
  <r>
    <s v="Coordinación De Servicios Generales"/>
    <x v="27"/>
    <x v="0"/>
    <x v="27"/>
    <n v="1600000"/>
  </r>
  <r>
    <s v="Coordinación De Servicios Generales"/>
    <x v="27"/>
    <x v="0"/>
    <x v="27"/>
    <n v="945000"/>
  </r>
  <r>
    <s v="Coordinación De Servicios Generales"/>
    <x v="27"/>
    <x v="0"/>
    <x v="27"/>
    <n v="300000"/>
  </r>
  <r>
    <s v="Coordinación De Servicios Generales"/>
    <x v="27"/>
    <x v="0"/>
    <x v="27"/>
    <n v="300000"/>
  </r>
  <r>
    <s v="Coordinación De Servicios Generales"/>
    <x v="27"/>
    <x v="0"/>
    <x v="27"/>
    <n v="300000"/>
  </r>
  <r>
    <s v="Coordinación De Servicios Generales"/>
    <x v="66"/>
    <x v="0"/>
    <x v="66"/>
    <n v="3000000"/>
  </r>
  <r>
    <s v="Coordinación De Servicios Generales"/>
    <x v="66"/>
    <x v="0"/>
    <x v="66"/>
    <n v="3000000"/>
  </r>
  <r>
    <s v="Coordinación De Servicios Generales"/>
    <x v="66"/>
    <x v="0"/>
    <x v="66"/>
    <n v="3000000"/>
  </r>
  <r>
    <s v="Coordinación De Servicios Generales"/>
    <x v="7"/>
    <x v="1"/>
    <x v="7"/>
    <n v="7000000"/>
  </r>
  <r>
    <s v="Coordinación De Servicios Generales"/>
    <x v="7"/>
    <x v="1"/>
    <x v="7"/>
    <n v="7000000"/>
  </r>
  <r>
    <s v="Coordinación De Servicios Generales"/>
    <x v="7"/>
    <x v="1"/>
    <x v="7"/>
    <n v="5000000"/>
  </r>
  <r>
    <s v="Coordinación De Servicios Generales"/>
    <x v="55"/>
    <x v="2"/>
    <x v="55"/>
    <n v="1000000"/>
  </r>
  <r>
    <s v="Coordinación De Servicios Generales"/>
    <x v="55"/>
    <x v="2"/>
    <x v="55"/>
    <n v="500000"/>
  </r>
  <r>
    <s v="Coordinación De Servicios Generales"/>
    <x v="55"/>
    <x v="2"/>
    <x v="55"/>
    <n v="700000"/>
  </r>
  <r>
    <s v="Coordinación De Servicios Generales"/>
    <x v="13"/>
    <x v="1"/>
    <x v="13"/>
    <n v="27000000"/>
  </r>
  <r>
    <s v="Coordinación De Servicios Generales"/>
    <x v="13"/>
    <x v="1"/>
    <x v="13"/>
    <n v="27000000"/>
  </r>
  <r>
    <s v="Coordinación De Servicios Generales"/>
    <x v="13"/>
    <x v="1"/>
    <x v="13"/>
    <n v="27000000"/>
  </r>
  <r>
    <s v="Coordinación De Servicios Generales"/>
    <x v="13"/>
    <x v="1"/>
    <x v="13"/>
    <n v="27000000"/>
  </r>
  <r>
    <s v="Coordinación De Servicios Generales"/>
    <x v="1"/>
    <x v="1"/>
    <x v="1"/>
    <n v="12573600"/>
  </r>
  <r>
    <s v="Coordinación De Servicios Generales"/>
    <x v="1"/>
    <x v="1"/>
    <x v="1"/>
    <n v="11939200"/>
  </r>
  <r>
    <s v="Coordinación De Servicios Generales"/>
    <x v="13"/>
    <x v="1"/>
    <x v="13"/>
    <n v="14000000"/>
  </r>
  <r>
    <s v="Coordinación De Servicios Generales"/>
    <x v="13"/>
    <x v="1"/>
    <x v="13"/>
    <n v="14000000"/>
  </r>
  <r>
    <s v="Coordinación De Servicios Generales"/>
    <x v="13"/>
    <x v="1"/>
    <x v="13"/>
    <n v="14000000"/>
  </r>
  <r>
    <s v="Coordinación De Servicios Generales"/>
    <x v="13"/>
    <x v="1"/>
    <x v="13"/>
    <n v="14000000"/>
  </r>
  <r>
    <s v="Coordinación De Mantenimiento"/>
    <x v="12"/>
    <x v="1"/>
    <x v="12"/>
    <n v="8000000"/>
  </r>
  <r>
    <s v="Coordinación De Mantenimiento"/>
    <x v="6"/>
    <x v="1"/>
    <x v="6"/>
    <n v="53898020"/>
  </r>
  <r>
    <s v="Coordinación De Mantenimiento"/>
    <x v="27"/>
    <x v="0"/>
    <x v="27"/>
    <n v="22836814"/>
  </r>
  <r>
    <s v="Coordinación De Mantenimiento"/>
    <x v="27"/>
    <x v="0"/>
    <x v="27"/>
    <n v="22919550"/>
  </r>
  <r>
    <s v="Coordinación De Mantenimiento"/>
    <x v="27"/>
    <x v="0"/>
    <x v="27"/>
    <n v="1500000"/>
  </r>
  <r>
    <s v="Coordinación De Mantenimiento"/>
    <x v="27"/>
    <x v="0"/>
    <x v="27"/>
    <n v="1343212"/>
  </r>
  <r>
    <s v="Coordinación De Mantenimiento"/>
    <x v="27"/>
    <x v="0"/>
    <x v="27"/>
    <n v="127567440"/>
  </r>
  <r>
    <s v="Coordinación De Mantenimiento"/>
    <x v="15"/>
    <x v="1"/>
    <x v="15"/>
    <n v="7641540"/>
  </r>
  <r>
    <s v="Coordinación De Mantenimiento"/>
    <x v="27"/>
    <x v="0"/>
    <x v="27"/>
    <n v="41100772"/>
  </r>
  <r>
    <s v="Coordinación De Mantenimiento"/>
    <x v="29"/>
    <x v="0"/>
    <x v="29"/>
    <n v="17709879"/>
  </r>
  <r>
    <s v="Coordinación De Mantenimiento"/>
    <x v="29"/>
    <x v="0"/>
    <x v="29"/>
    <n v="6198458"/>
  </r>
  <r>
    <s v="Coordinación De Mantenimiento"/>
    <x v="15"/>
    <x v="1"/>
    <x v="15"/>
    <n v="6000000"/>
  </r>
  <r>
    <s v="Coordinación De Mantenimiento"/>
    <x v="29"/>
    <x v="0"/>
    <x v="29"/>
    <n v="3550500"/>
  </r>
  <r>
    <s v="Coordinación De Mantenimiento"/>
    <x v="7"/>
    <x v="1"/>
    <x v="7"/>
    <n v="1325605"/>
  </r>
  <r>
    <s v="Coordinación De Mantenimiento"/>
    <x v="27"/>
    <x v="0"/>
    <x v="27"/>
    <n v="18000000"/>
  </r>
  <r>
    <s v="Coordinación De Mantenimiento"/>
    <x v="15"/>
    <x v="1"/>
    <x v="15"/>
    <n v="24119876"/>
  </r>
  <r>
    <s v="Coordinación De Mantenimiento"/>
    <x v="15"/>
    <x v="1"/>
    <x v="15"/>
    <n v="50000000"/>
  </r>
  <r>
    <s v="Coordinación De Mantenimiento"/>
    <x v="7"/>
    <x v="1"/>
    <x v="7"/>
    <n v="6576580"/>
  </r>
  <r>
    <s v="Coordinación De Mantenimiento"/>
    <x v="7"/>
    <x v="1"/>
    <x v="7"/>
    <n v="2282003"/>
  </r>
  <r>
    <s v="Coordinación De Mantenimiento"/>
    <x v="7"/>
    <x v="1"/>
    <x v="7"/>
    <n v="48159888"/>
  </r>
  <r>
    <s v="Coordinación De Mantenimiento"/>
    <x v="7"/>
    <x v="1"/>
    <x v="7"/>
    <n v="45519467"/>
  </r>
  <r>
    <s v="Coordinación De Mantenimiento"/>
    <x v="7"/>
    <x v="1"/>
    <x v="7"/>
    <n v="28610892"/>
  </r>
  <r>
    <s v="Coordinación De Mantenimiento"/>
    <x v="27"/>
    <x v="0"/>
    <x v="27"/>
    <n v="250000000"/>
  </r>
  <r>
    <s v="Coordinación De Mantenimiento"/>
    <x v="27"/>
    <x v="0"/>
    <x v="27"/>
    <n v="58831675"/>
  </r>
  <r>
    <s v="Coordinación De Mantenimiento"/>
    <x v="27"/>
    <x v="0"/>
    <x v="27"/>
    <n v="15000000"/>
  </r>
  <r>
    <s v="Coordinación De Mantenimiento"/>
    <x v="27"/>
    <x v="0"/>
    <x v="27"/>
    <n v="10500000"/>
  </r>
  <r>
    <s v="Coordinación De Mantenimiento"/>
    <x v="27"/>
    <x v="0"/>
    <x v="27"/>
    <n v="94500000"/>
  </r>
  <r>
    <s v="Coordinación De Mantenimiento"/>
    <x v="27"/>
    <x v="0"/>
    <x v="27"/>
    <n v="40498412"/>
  </r>
  <r>
    <s v="Coordinación De Mantenimiento"/>
    <x v="40"/>
    <x v="1"/>
    <x v="40"/>
    <n v="1750000"/>
  </r>
  <r>
    <s v="Coordinación De Mantenimiento"/>
    <x v="7"/>
    <x v="1"/>
    <x v="7"/>
    <n v="4500000"/>
  </r>
  <r>
    <s v="Coordinación De Mantenimiento"/>
    <x v="7"/>
    <x v="1"/>
    <x v="7"/>
    <n v="12000000"/>
  </r>
  <r>
    <s v="Coordinación De Mantenimiento"/>
    <x v="7"/>
    <x v="1"/>
    <x v="7"/>
    <n v="5618944"/>
  </r>
  <r>
    <s v="Coordinación De Mantenimiento"/>
    <x v="29"/>
    <x v="0"/>
    <x v="29"/>
    <n v="5000000"/>
  </r>
  <r>
    <s v="Coordinación De Mantenimiento"/>
    <x v="27"/>
    <x v="0"/>
    <x v="27"/>
    <n v="25117305"/>
  </r>
  <r>
    <s v="División De Infraestructura"/>
    <x v="15"/>
    <x v="1"/>
    <x v="15"/>
    <n v="64649321"/>
  </r>
  <r>
    <s v="División De Infraestructura"/>
    <x v="5"/>
    <x v="1"/>
    <x v="5"/>
    <n v="1000000"/>
  </r>
  <r>
    <s v="División De Infraestructura"/>
    <x v="4"/>
    <x v="2"/>
    <x v="4"/>
    <n v="3400000"/>
  </r>
  <r>
    <s v="División De Infraestructura"/>
    <x v="10"/>
    <x v="2"/>
    <x v="10"/>
    <n v="212000"/>
  </r>
  <r>
    <s v="División De Infraestructura"/>
    <x v="11"/>
    <x v="1"/>
    <x v="11"/>
    <n v="1318300"/>
  </r>
  <r>
    <s v="División De Infraestructura"/>
    <x v="12"/>
    <x v="1"/>
    <x v="12"/>
    <n v="1000000"/>
  </r>
  <r>
    <s v="División De Infraestructura"/>
    <x v="1"/>
    <x v="1"/>
    <x v="1"/>
    <n v="1590000"/>
  </r>
  <r>
    <s v="División De Infraestructura"/>
    <x v="14"/>
    <x v="2"/>
    <x v="14"/>
    <n v="900000"/>
  </r>
  <r>
    <s v="División De Infraestructura"/>
    <x v="31"/>
    <x v="1"/>
    <x v="31"/>
    <n v="200000"/>
  </r>
  <r>
    <s v="División De Infraestructura"/>
    <x v="0"/>
    <x v="0"/>
    <x v="0"/>
    <n v="29525815"/>
  </r>
  <r>
    <s v="División De Infraestructura"/>
    <x v="27"/>
    <x v="0"/>
    <x v="27"/>
    <n v="500000"/>
  </r>
  <r>
    <s v="División De Infraestructura"/>
    <x v="39"/>
    <x v="2"/>
    <x v="39"/>
    <n v="1590000"/>
  </r>
  <r>
    <s v="División De Infraestructura"/>
    <x v="69"/>
    <x v="2"/>
    <x v="69"/>
    <n v="848000"/>
  </r>
  <r>
    <s v="División De Infraestructura"/>
    <x v="70"/>
    <x v="2"/>
    <x v="70"/>
    <n v="5830000"/>
  </r>
  <r>
    <s v="División De Infraestructura"/>
    <x v="73"/>
    <x v="2"/>
    <x v="73"/>
    <n v="5300000"/>
  </r>
  <r>
    <s v="División De Infraestructura"/>
    <x v="58"/>
    <x v="3"/>
    <x v="58"/>
    <n v="1000000"/>
  </r>
  <r>
    <s v="División De Infraestructura"/>
    <x v="27"/>
    <x v="0"/>
    <x v="27"/>
    <n v="34954033"/>
  </r>
  <r>
    <s v="Coordinación De Gestión Ambiental"/>
    <x v="27"/>
    <x v="0"/>
    <x v="27"/>
    <n v="23000000"/>
  </r>
  <r>
    <s v="Coordinación De Gestión Ambiental"/>
    <x v="27"/>
    <x v="0"/>
    <x v="27"/>
    <n v="6500000"/>
  </r>
  <r>
    <s v="Coordinación De Gestión Ambiental"/>
    <x v="15"/>
    <x v="1"/>
    <x v="15"/>
    <n v="3200000"/>
  </r>
  <r>
    <s v="Coordinación De Gestión Ambiental"/>
    <x v="27"/>
    <x v="0"/>
    <x v="27"/>
    <n v="6500000"/>
  </r>
  <r>
    <s v="Coordinación De Gestión Ambiental"/>
    <x v="15"/>
    <x v="1"/>
    <x v="15"/>
    <n v="3200000"/>
  </r>
  <r>
    <s v="Coordinación De Gestión Ambiental"/>
    <x v="27"/>
    <x v="0"/>
    <x v="27"/>
    <n v="1300000"/>
  </r>
  <r>
    <s v="Coordinación De Gestión Ambiental"/>
    <x v="27"/>
    <x v="0"/>
    <x v="27"/>
    <n v="1730000"/>
  </r>
  <r>
    <s v="Coordinación De Gestión Ambiental"/>
    <x v="27"/>
    <x v="0"/>
    <x v="27"/>
    <n v="1680000"/>
  </r>
  <r>
    <s v="Coordinación De Gestión Ambiental"/>
    <x v="27"/>
    <x v="0"/>
    <x v="27"/>
    <n v="1250000"/>
  </r>
  <r>
    <s v="Coordinación De Gestión Ambiental"/>
    <x v="27"/>
    <x v="0"/>
    <x v="27"/>
    <n v="4600000"/>
  </r>
  <r>
    <s v="Coordinación De Gestión Ambiental"/>
    <x v="27"/>
    <x v="0"/>
    <x v="27"/>
    <n v="4600000"/>
  </r>
  <r>
    <s v="Coordinación De Gestión Ambiental"/>
    <x v="27"/>
    <x v="0"/>
    <x v="27"/>
    <n v="300000"/>
  </r>
  <r>
    <s v="Coordinación De Gestión Ambiental"/>
    <x v="27"/>
    <x v="0"/>
    <x v="27"/>
    <n v="3000000"/>
  </r>
  <r>
    <s v="Coordinación De Gestión Ambiental"/>
    <x v="116"/>
    <x v="2"/>
    <x v="118"/>
    <n v="10000000"/>
  </r>
  <r>
    <s v="Coordinación De Gestión Ambiental"/>
    <x v="27"/>
    <x v="0"/>
    <x v="27"/>
    <n v="27000000"/>
  </r>
  <r>
    <s v="Coordinación De Gestión Ambiental"/>
    <x v="116"/>
    <x v="2"/>
    <x v="118"/>
    <n v="170000"/>
  </r>
  <r>
    <s v="Coordinación De Gestión Ambiental"/>
    <x v="27"/>
    <x v="0"/>
    <x v="27"/>
    <n v="20000000"/>
  </r>
  <r>
    <s v="Administración In_Situ Utopía"/>
    <x v="15"/>
    <x v="1"/>
    <x v="15"/>
    <n v="33000000"/>
  </r>
  <r>
    <s v="Administración In_Situ Utopía"/>
    <x v="5"/>
    <x v="1"/>
    <x v="5"/>
    <n v="1000000"/>
  </r>
  <r>
    <s v="Administración In_Situ Utopía"/>
    <x v="4"/>
    <x v="2"/>
    <x v="4"/>
    <n v="2000000"/>
  </r>
  <r>
    <s v="Administración In_Situ Utopía"/>
    <x v="10"/>
    <x v="2"/>
    <x v="10"/>
    <n v="500000"/>
  </r>
  <r>
    <s v="Administración In_Situ Utopía"/>
    <x v="11"/>
    <x v="1"/>
    <x v="11"/>
    <n v="10000000"/>
  </r>
  <r>
    <s v="Administración In_Situ Utopía"/>
    <x v="34"/>
    <x v="2"/>
    <x v="34"/>
    <n v="1000000"/>
  </r>
  <r>
    <s v="Administración In_Situ Utopía"/>
    <x v="12"/>
    <x v="1"/>
    <x v="12"/>
    <n v="37000000"/>
  </r>
  <r>
    <s v="Administración In_Situ Utopía"/>
    <x v="59"/>
    <x v="1"/>
    <x v="59"/>
    <n v="3000000"/>
  </r>
  <r>
    <s v="Administración In_Situ Utopía"/>
    <x v="55"/>
    <x v="2"/>
    <x v="55"/>
    <n v="12000000"/>
  </r>
  <r>
    <s v="Administración In_Situ Utopía"/>
    <x v="13"/>
    <x v="1"/>
    <x v="13"/>
    <n v="20000000"/>
  </r>
  <r>
    <s v="Administración In_Situ Utopía"/>
    <x v="6"/>
    <x v="1"/>
    <x v="6"/>
    <n v="2000000"/>
  </r>
  <r>
    <s v="Administración In_Situ Utopía"/>
    <x v="41"/>
    <x v="1"/>
    <x v="41"/>
    <n v="2000000"/>
  </r>
  <r>
    <s v="Administración In_Situ Utopía"/>
    <x v="102"/>
    <x v="2"/>
    <x v="103"/>
    <n v="2000000"/>
  </r>
  <r>
    <s v="Administración In_Situ Utopía"/>
    <x v="32"/>
    <x v="1"/>
    <x v="32"/>
    <n v="2000000"/>
  </r>
  <r>
    <s v="Administración In_Situ Utopía"/>
    <x v="56"/>
    <x v="1"/>
    <x v="56"/>
    <n v="12000000"/>
  </r>
  <r>
    <s v="Administración In_Situ Utopía"/>
    <x v="106"/>
    <x v="2"/>
    <x v="107"/>
    <n v="1000000"/>
  </r>
  <r>
    <s v="Administración In_Situ Utopía"/>
    <x v="108"/>
    <x v="1"/>
    <x v="110"/>
    <n v="500000"/>
  </r>
  <r>
    <s v="Administración In_Situ Utopía"/>
    <x v="1"/>
    <x v="1"/>
    <x v="1"/>
    <n v="4000000"/>
  </r>
  <r>
    <s v="Administración In_Situ Utopía"/>
    <x v="14"/>
    <x v="2"/>
    <x v="14"/>
    <n v="500000"/>
  </r>
  <r>
    <s v="Administración In_Situ Utopía"/>
    <x v="33"/>
    <x v="1"/>
    <x v="33"/>
    <n v="1000000"/>
  </r>
  <r>
    <s v="Administración In_Situ Utopía"/>
    <x v="111"/>
    <x v="3"/>
    <x v="113"/>
    <n v="1350000000"/>
  </r>
  <r>
    <s v="Administración In_Situ Utopía"/>
    <x v="31"/>
    <x v="1"/>
    <x v="31"/>
    <n v="500000"/>
  </r>
  <r>
    <s v="Administración In_Situ Utopía"/>
    <x v="54"/>
    <x v="1"/>
    <x v="54"/>
    <n v="500000"/>
  </r>
  <r>
    <s v="Administración In_Situ Utopía"/>
    <x v="117"/>
    <x v="1"/>
    <x v="119"/>
    <n v="3000000"/>
  </r>
  <r>
    <s v="Administración In_Situ Utopía"/>
    <x v="115"/>
    <x v="1"/>
    <x v="117"/>
    <n v="500000"/>
  </r>
  <r>
    <s v="Administración In_Situ Utopía"/>
    <x v="98"/>
    <x v="1"/>
    <x v="98"/>
    <n v="2000000"/>
  </r>
  <r>
    <s v="Administración In_Situ Utopía"/>
    <x v="7"/>
    <x v="1"/>
    <x v="7"/>
    <n v="44500000"/>
  </r>
  <r>
    <s v="Administración In_Situ Utopía"/>
    <x v="48"/>
    <x v="0"/>
    <x v="48"/>
    <n v="8000000"/>
  </r>
  <r>
    <s v="Administración In_Situ Utopía"/>
    <x v="3"/>
    <x v="0"/>
    <x v="3"/>
    <n v="2500000"/>
  </r>
  <r>
    <s v="Administración In_Situ Utopía"/>
    <x v="8"/>
    <x v="1"/>
    <x v="8"/>
    <n v="1000000"/>
  </r>
  <r>
    <s v="Administración In_Situ Utopía"/>
    <x v="29"/>
    <x v="0"/>
    <x v="29"/>
    <n v="54000000"/>
  </r>
  <r>
    <s v="Administración In_Situ Utopía"/>
    <x v="27"/>
    <x v="0"/>
    <x v="27"/>
    <n v="12500000"/>
  </r>
  <r>
    <s v="Administración In_Situ Utopía"/>
    <x v="66"/>
    <x v="0"/>
    <x v="66"/>
    <n v="110000000"/>
  </r>
  <r>
    <s v="Administración In_Situ Utopía"/>
    <x v="43"/>
    <x v="1"/>
    <x v="43"/>
    <n v="1000000"/>
  </r>
  <r>
    <s v="Administración In_Situ Utopía"/>
    <x v="53"/>
    <x v="2"/>
    <x v="53"/>
    <n v="1500000"/>
  </r>
  <r>
    <s v="Administración In_Situ Utopía"/>
    <x v="67"/>
    <x v="1"/>
    <x v="67"/>
    <n v="200000"/>
  </r>
  <r>
    <s v="Administración In_Situ Utopía"/>
    <x v="52"/>
    <x v="2"/>
    <x v="52"/>
    <n v="220000000"/>
  </r>
  <r>
    <s v="Administración In_Situ Utopía"/>
    <x v="50"/>
    <x v="1"/>
    <x v="50"/>
    <n v="5000000"/>
  </r>
  <r>
    <s v="Administración In_Situ Utopía"/>
    <x v="72"/>
    <x v="2"/>
    <x v="72"/>
    <n v="4000000"/>
  </r>
  <r>
    <s v="Administración In_Situ Utopía"/>
    <x v="49"/>
    <x v="0"/>
    <x v="49"/>
    <n v="120000000"/>
  </r>
  <r>
    <s v="Administración In_Situ Utopía"/>
    <x v="2"/>
    <x v="1"/>
    <x v="2"/>
    <n v="2000000"/>
  </r>
  <r>
    <s v="Administración In_Situ Utopía"/>
    <x v="39"/>
    <x v="2"/>
    <x v="39"/>
    <n v="3500000"/>
  </r>
  <r>
    <s v="Administración In_Situ Utopía"/>
    <x v="40"/>
    <x v="1"/>
    <x v="40"/>
    <n v="2500000"/>
  </r>
  <r>
    <s v="Administración In_Situ Utopía"/>
    <x v="47"/>
    <x v="2"/>
    <x v="47"/>
    <n v="390000000"/>
  </r>
  <r>
    <s v="Administración In_Situ Utopía"/>
    <x v="69"/>
    <x v="2"/>
    <x v="69"/>
    <n v="6000000"/>
  </r>
  <r>
    <s v="Administración In_Situ Utopía"/>
    <x v="70"/>
    <x v="2"/>
    <x v="70"/>
    <n v="2500000"/>
  </r>
  <r>
    <s v="Administración In_Situ Utopía"/>
    <x v="118"/>
    <x v="2"/>
    <x v="120"/>
    <n v="25000000"/>
  </r>
  <r>
    <s v="Administración In_Situ Utopía"/>
    <x v="73"/>
    <x v="2"/>
    <x v="73"/>
    <n v="2500000"/>
  </r>
  <r>
    <s v="Administración In_Situ Utopía"/>
    <x v="44"/>
    <x v="1"/>
    <x v="44"/>
    <n v="2000000"/>
  </r>
  <r>
    <s v="Administración In_Situ Utopía"/>
    <x v="5"/>
    <x v="1"/>
    <x v="5"/>
    <n v="800000"/>
  </r>
  <r>
    <s v="Lab De Suelos Y Foliares Utopi - Oper"/>
    <x v="68"/>
    <x v="0"/>
    <x v="108"/>
    <n v="7000000"/>
  </r>
  <r>
    <s v="Lab De Suelos Y Foliares Utopi - Oper"/>
    <x v="36"/>
    <x v="0"/>
    <x v="36"/>
    <n v="9000000"/>
  </r>
  <r>
    <s v="Lab De Suelos Y Foliares Utopi - Oper"/>
    <x v="7"/>
    <x v="1"/>
    <x v="7"/>
    <n v="7000000"/>
  </r>
  <r>
    <s v="Lab De Suelos Y Foliares Utopi - Oper"/>
    <x v="4"/>
    <x v="2"/>
    <x v="4"/>
    <n v="500000"/>
  </r>
  <r>
    <s v="Lab De Suelos Y Foliares Utopi - Oper"/>
    <x v="13"/>
    <x v="1"/>
    <x v="13"/>
    <n v="700000"/>
  </r>
  <r>
    <s v="Lab De Suelos Y Foliares Utopi - Oper"/>
    <x v="57"/>
    <x v="0"/>
    <x v="57"/>
    <n v="3500000"/>
  </r>
  <r>
    <s v="Lab De Suelos Y Foliares Utopi - Oper"/>
    <x v="30"/>
    <x v="0"/>
    <x v="30"/>
    <n v="600000"/>
  </r>
  <r>
    <s v="Lab De Suelos Y Foliares Utopi - Oper"/>
    <x v="1"/>
    <x v="1"/>
    <x v="1"/>
    <n v="500000"/>
  </r>
  <r>
    <s v="Lab De Suelos Y Foliares Utopi - Oper"/>
    <x v="6"/>
    <x v="1"/>
    <x v="6"/>
    <n v="700000"/>
  </r>
  <r>
    <s v="Lab De Suelos Y Foliares Utopi - Oper"/>
    <x v="26"/>
    <x v="1"/>
    <x v="26"/>
    <n v="5000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7">
  <r>
    <s v="Admisiones Y Registro"/>
    <n v="51140127"/>
    <s v="RUTINARIOS"/>
    <x v="0"/>
    <n v="8600000"/>
  </r>
  <r>
    <s v="Admisiones Y Registro"/>
    <n v="51140127"/>
    <s v="RUTINARIOS"/>
    <x v="0"/>
    <n v="1200000"/>
  </r>
  <r>
    <s v="Admisiones Y Registro"/>
    <n v="51140127"/>
    <s v="RUTINARIOS"/>
    <x v="0"/>
    <n v="10000000"/>
  </r>
  <r>
    <s v="Admisiones Y Registro"/>
    <n v="51140127"/>
    <s v="RUTINARIOS"/>
    <x v="0"/>
    <n v="2600000"/>
  </r>
  <r>
    <s v="Admisiones Y Registro"/>
    <n v="51140127"/>
    <s v="RUTINARIOS"/>
    <x v="0"/>
    <n v="2600000"/>
  </r>
  <r>
    <s v="Admisiones Y Registro"/>
    <n v="51070701"/>
    <s v="RUTINARIOS"/>
    <x v="1"/>
    <n v="6000000"/>
  </r>
  <r>
    <s v="Admisiones Y Registro"/>
    <n v="51110101"/>
    <s v="RUTINARIOS"/>
    <x v="2"/>
    <n v="800000"/>
  </r>
  <r>
    <s v="Admisiones Y Registro"/>
    <n v="51140144"/>
    <s v="RUTINARIOS"/>
    <x v="3"/>
    <n v="400000"/>
  </r>
  <r>
    <s v="Admisiones Y Registro"/>
    <n v="51140144"/>
    <s v="RUTINARIOS"/>
    <x v="3"/>
    <n v="400000"/>
  </r>
  <r>
    <s v="Admisiones Y Registro"/>
    <n v="51090110"/>
    <s v="RUTINARIOS"/>
    <x v="4"/>
    <n v="1600000"/>
  </r>
  <r>
    <s v="Admisiones Y Registro"/>
    <n v="51090104"/>
    <s v="RUTINARIOS"/>
    <x v="5"/>
    <n v="1600000"/>
  </r>
  <r>
    <s v="Control Interno"/>
    <n v="51140102"/>
    <s v="RUTINARIOS"/>
    <x v="6"/>
    <n v="800000"/>
  </r>
  <r>
    <s v="Control Interno"/>
    <n v="51140107"/>
    <s v="RUTINARIOS"/>
    <x v="7"/>
    <n v="200000"/>
  </r>
  <r>
    <s v="Control Interno"/>
    <n v="51140115"/>
    <s v="RUTINARIOS"/>
    <x v="8"/>
    <n v="280000"/>
  </r>
  <r>
    <s v="Control Interno"/>
    <n v="51140127"/>
    <s v="RUTINARIOS"/>
    <x v="0"/>
    <n v="1020000"/>
  </r>
  <r>
    <s v="Control Interno"/>
    <n v="51020101"/>
    <s v="RUTINARIOS"/>
    <x v="9"/>
    <n v="8000000"/>
  </r>
  <r>
    <s v="Control Interno"/>
    <n v="51090110"/>
    <s v="RUTINARIOS"/>
    <x v="4"/>
    <n v="200000"/>
  </r>
  <r>
    <s v="Control Interno"/>
    <n v="51020103"/>
    <s v="RUTINARIOS"/>
    <x v="10"/>
    <n v="4800000"/>
  </r>
  <r>
    <s v="Bibliotecas"/>
    <n v="51140115"/>
    <s v="RUTINARIOS"/>
    <x v="8"/>
    <n v="750000"/>
  </r>
  <r>
    <s v="Bibliotecas"/>
    <n v="51140115"/>
    <s v="RUTINARIOS"/>
    <x v="8"/>
    <n v="750000"/>
  </r>
  <r>
    <s v="Bibliotecas"/>
    <n v="51140144"/>
    <s v="RUTINARIOS"/>
    <x v="3"/>
    <n v="1500000"/>
  </r>
  <r>
    <s v="Bibliotecas"/>
    <n v="51140144"/>
    <s v="RUTINARIOS"/>
    <x v="3"/>
    <n v="1500000"/>
  </r>
  <r>
    <s v="Bibliotecas"/>
    <n v="51140145"/>
    <s v="RUTINARIOS"/>
    <x v="11"/>
    <n v="3000000"/>
  </r>
  <r>
    <s v="Bibliotecas"/>
    <n v="51140127"/>
    <s v="RUTINARIOS"/>
    <x v="0"/>
    <n v="5000000"/>
  </r>
  <r>
    <s v="Bibliotecas"/>
    <n v="51140127"/>
    <s v="RUTINARIOS"/>
    <x v="0"/>
    <n v="5000000"/>
  </r>
  <r>
    <s v="Bibliotecas"/>
    <n v="51140127"/>
    <s v="RUTINARIOS"/>
    <x v="0"/>
    <n v="8000000"/>
  </r>
  <r>
    <s v="Bibliotecas"/>
    <n v="51140127"/>
    <s v="RUTINARIOS"/>
    <x v="0"/>
    <n v="5000000"/>
  </r>
  <r>
    <s v="Bibliotecas"/>
    <n v="51020101"/>
    <s v="RUTINARIOS"/>
    <x v="9"/>
    <n v="2000000"/>
  </r>
  <r>
    <s v="Bibliotecas"/>
    <n v="51020101"/>
    <s v="RUTINARIOS"/>
    <x v="9"/>
    <n v="20000000"/>
  </r>
  <r>
    <s v="Bibliotecas"/>
    <n v="51020101"/>
    <s v="RUTINARIOS"/>
    <x v="9"/>
    <n v="5000000"/>
  </r>
  <r>
    <s v="Bibliotecas"/>
    <n v="51020101"/>
    <s v="RUTINARIOS"/>
    <x v="9"/>
    <n v="1500000"/>
  </r>
  <r>
    <s v="Bibliotecas"/>
    <n v="51020101"/>
    <s v="RUTINARIOS"/>
    <x v="9"/>
    <n v="1500000"/>
  </r>
  <r>
    <s v="Bibliotecas"/>
    <n v="51020101"/>
    <s v="RUTINARIOS"/>
    <x v="9"/>
    <n v="5000000"/>
  </r>
  <r>
    <s v="Bibliotecas"/>
    <n v="51020101"/>
    <s v="RUTINARIOS"/>
    <x v="9"/>
    <n v="5000000"/>
  </r>
  <r>
    <s v="Bibliotecas"/>
    <n v="51140102"/>
    <s v="RUTINARIOS"/>
    <x v="6"/>
    <n v="1000000"/>
  </r>
  <r>
    <s v="Bibliotecas"/>
    <n v="51090104"/>
    <s v="RUTINARIOS"/>
    <x v="5"/>
    <n v="4000000"/>
  </r>
  <r>
    <s v="Gimnasios"/>
    <n v="51140102"/>
    <s v="RUTINARIOS"/>
    <x v="6"/>
    <n v="600000"/>
  </r>
  <r>
    <s v="Gimnasios"/>
    <n v="51140137"/>
    <s v="RUTINARIOS"/>
    <x v="12"/>
    <n v="300000"/>
  </r>
  <r>
    <s v="Gimnasios"/>
    <n v="51140118"/>
    <s v="RUTINARIOS"/>
    <x v="13"/>
    <n v="24000000"/>
  </r>
  <r>
    <s v="Gimnasios"/>
    <n v="51090110"/>
    <s v="RUTINARIOS"/>
    <x v="4"/>
    <n v="2500000"/>
  </r>
  <r>
    <s v="Gimnasios"/>
    <n v="51140131"/>
    <s v="RUTINARIOS"/>
    <x v="14"/>
    <n v="1000000"/>
  </r>
  <r>
    <s v="Gimnasios"/>
    <n v="51140131"/>
    <s v="RUTINARIOS"/>
    <x v="14"/>
    <n v="2000000"/>
  </r>
  <r>
    <s v="Gimnasios"/>
    <n v="51140131"/>
    <s v="RUTINARIOS"/>
    <x v="14"/>
    <n v="2600000"/>
  </r>
  <r>
    <s v="Bienestar"/>
    <n v="51140102"/>
    <s v="RUTINARIOS"/>
    <x v="6"/>
    <n v="2000000"/>
  </r>
  <r>
    <s v="Bienestar"/>
    <n v="51140102"/>
    <s v="RUTINARIOS"/>
    <x v="6"/>
    <n v="2100000"/>
  </r>
  <r>
    <s v="Bienestar"/>
    <n v="51140115"/>
    <s v="RUTINARIOS"/>
    <x v="8"/>
    <n v="3290000"/>
  </r>
  <r>
    <s v="Bienestar"/>
    <n v="51140116"/>
    <s v="RUTINARIOS"/>
    <x v="15"/>
    <n v="240000"/>
  </r>
  <r>
    <s v="Bienestar"/>
    <n v="51140116"/>
    <s v="RUTINARIOS"/>
    <x v="15"/>
    <n v="160000"/>
  </r>
  <r>
    <s v="Bienestar"/>
    <n v="51140118"/>
    <s v="RUTINARIOS"/>
    <x v="13"/>
    <n v="400000"/>
  </r>
  <r>
    <s v="Bienestar"/>
    <n v="51090110"/>
    <s v="RUTINARIOS"/>
    <x v="4"/>
    <n v="220000"/>
  </r>
  <r>
    <s v="Bienestar"/>
    <n v="51090110"/>
    <s v="RUTINARIOS"/>
    <x v="4"/>
    <n v="180000"/>
  </r>
  <r>
    <s v="Bienestar"/>
    <n v="51090110"/>
    <s v="RUTINARIOS"/>
    <x v="4"/>
    <n v="600000"/>
  </r>
  <r>
    <s v="Bienestar"/>
    <n v="51140127"/>
    <s v="RUTINARIOS"/>
    <x v="0"/>
    <n v="430000"/>
  </r>
  <r>
    <s v="Bienestar"/>
    <n v="51140129"/>
    <s v="RUTINARIOS"/>
    <x v="16"/>
    <n v="2000000"/>
  </r>
  <r>
    <s v="Bienestar"/>
    <n v="51140131"/>
    <s v="RUTINARIOS"/>
    <x v="14"/>
    <n v="500000"/>
  </r>
  <r>
    <s v="Bienestar"/>
    <n v="51140131"/>
    <s v="RUTINARIOS"/>
    <x v="14"/>
    <n v="2350000"/>
  </r>
  <r>
    <s v="Bienestar"/>
    <n v="51071001"/>
    <s v="RUTINARIOS"/>
    <x v="17"/>
    <n v="2000000"/>
  </r>
  <r>
    <s v="Bienestar"/>
    <n v="51140102"/>
    <s v="RUTINARIOS"/>
    <x v="6"/>
    <n v="5500000"/>
  </r>
  <r>
    <s v="Bienestar"/>
    <n v="51140125"/>
    <s v="RUTINARIOS"/>
    <x v="18"/>
    <n v="16500000"/>
  </r>
  <r>
    <s v="Bienestar"/>
    <n v="51140127"/>
    <s v="RUTINARIOS"/>
    <x v="0"/>
    <n v="7970000"/>
  </r>
  <r>
    <s v="Bienestar"/>
    <n v="51020101"/>
    <s v="RUTINARIOS"/>
    <x v="9"/>
    <n v="13500000"/>
  </r>
  <r>
    <s v="Bienestar"/>
    <n v="51140137"/>
    <s v="RUTINARIOS"/>
    <x v="12"/>
    <n v="1150000"/>
  </r>
  <r>
    <s v="Bienestar"/>
    <n v="51140137"/>
    <s v="RUTINARIOS"/>
    <x v="12"/>
    <n v="850000"/>
  </r>
  <r>
    <s v="Bienestar"/>
    <n v="51012301"/>
    <s v="RUTINARIOS"/>
    <x v="19"/>
    <n v="3000000"/>
  </r>
  <r>
    <s v="Bienestar"/>
    <n v="51110101"/>
    <s v="RUTINARIOS"/>
    <x v="2"/>
    <n v="2000000"/>
  </r>
  <r>
    <s v="Bienestar"/>
    <n v="51140118"/>
    <s v="RUTINARIOS"/>
    <x v="13"/>
    <n v="11000000"/>
  </r>
  <r>
    <s v="Bienestar"/>
    <n v="51071206"/>
    <s v="RUTINARIOS"/>
    <x v="20"/>
    <n v="12000000"/>
  </r>
  <r>
    <s v="Coordinacion De Carrera Academica"/>
    <n v="51020101"/>
    <s v="RUTINARIOS"/>
    <x v="9"/>
    <n v="6000000"/>
  </r>
  <r>
    <s v="Coordinacion De Carrera Academica"/>
    <n v="51110101"/>
    <s v="RUTINARIOS"/>
    <x v="2"/>
    <n v="500000"/>
  </r>
  <r>
    <s v="Coordinacion De Carrera Academica"/>
    <n v="51110101"/>
    <s v="RUTINARIOS"/>
    <x v="2"/>
    <n v="500000"/>
  </r>
  <r>
    <s v="Coordinacion De Carrera Academica"/>
    <n v="51140115"/>
    <s v="RUTINARIOS"/>
    <x v="8"/>
    <n v="250000"/>
  </r>
  <r>
    <s v="Coordinacion De Carrera Academica"/>
    <n v="51090104"/>
    <s v="RUTINARIOS"/>
    <x v="5"/>
    <n v="1750000"/>
  </r>
  <r>
    <s v="Coordinacion De Carrera Academica"/>
    <n v="51090104"/>
    <s v="RUTINARIOS"/>
    <x v="5"/>
    <n v="1750000"/>
  </r>
  <r>
    <s v="Coordinacion De Carrera Academica"/>
    <n v="51070701"/>
    <s v="RUTINARIOS"/>
    <x v="1"/>
    <n v="10000000"/>
  </r>
  <r>
    <s v="Coordinacion De Carrera Academica"/>
    <n v="51140127"/>
    <s v="RUTINARIOS"/>
    <x v="0"/>
    <n v="2500000"/>
  </r>
  <r>
    <s v="Coordinacion De Carrera Academica"/>
    <n v="51020101"/>
    <s v="RUTINARIOS"/>
    <x v="9"/>
    <n v="6000000"/>
  </r>
  <r>
    <s v="Coordinacion De Carrera Academica"/>
    <n v="51140115"/>
    <s v="RUTINARIOS"/>
    <x v="8"/>
    <n v="250000"/>
  </r>
  <r>
    <s v="Centro De Lenguas"/>
    <n v="51140102"/>
    <s v="RUTINARIOS"/>
    <x v="6"/>
    <n v="2000000"/>
  </r>
  <r>
    <s v="Centro De Lenguas"/>
    <n v="51140116"/>
    <s v="RUTINARIOS"/>
    <x v="15"/>
    <n v="12000000"/>
  </r>
  <r>
    <s v="Centro De Lenguas"/>
    <n v="51140127"/>
    <s v="RUTINARIOS"/>
    <x v="0"/>
    <n v="4000000"/>
  </r>
  <r>
    <s v="Centro De Lenguas"/>
    <n v="51140133"/>
    <s v="RUTINARIOS"/>
    <x v="21"/>
    <n v="3500000"/>
  </r>
  <r>
    <s v="Centro De Lenguas"/>
    <n v="51020101"/>
    <s v="RUTINARIOS"/>
    <x v="9"/>
    <n v="35000000"/>
  </r>
  <r>
    <s v="Centro De Lenguas"/>
    <n v="51020102"/>
    <s v="RUTINARIOS"/>
    <x v="22"/>
    <n v="11000000"/>
  </r>
  <r>
    <s v="C.I.C. Sasaima - Producción"/>
    <n v="51140107"/>
    <s v="RUTINARIOS"/>
    <x v="7"/>
    <n v="1200000"/>
  </r>
  <r>
    <s v="C.I.C. Sasaima - Producción"/>
    <n v="51140144"/>
    <s v="RUTINARIOS"/>
    <x v="3"/>
    <n v="1500000"/>
  </r>
  <r>
    <s v="C.I.C. Sasaima - Producción"/>
    <n v="51090110"/>
    <s v="RUTINARIOS"/>
    <x v="4"/>
    <n v="2000000"/>
  </r>
  <r>
    <s v="C.I.C. Sasaima - Bienestar"/>
    <n v="51071101"/>
    <s v="RUTINARIOS"/>
    <x v="23"/>
    <n v="10000000"/>
  </r>
  <r>
    <s v="C.I.C. Sasaima - Bienestar"/>
    <n v="51140107"/>
    <s v="RUTINARIOS"/>
    <x v="7"/>
    <n v="1200000"/>
  </r>
  <r>
    <s v="C.I.C. Sasaima - Bienestar"/>
    <n v="51140115"/>
    <s v="RUTINARIOS"/>
    <x v="8"/>
    <n v="20000000"/>
  </r>
  <r>
    <s v="C.I.C. Sasaima - Bienestar"/>
    <n v="51140138"/>
    <s v="RUTINARIOS"/>
    <x v="24"/>
    <n v="72000000"/>
  </r>
  <r>
    <s v="C.I.C. Sasaima - Bienestar"/>
    <n v="51140127"/>
    <s v="RUTINARIOS"/>
    <x v="0"/>
    <n v="1000000"/>
  </r>
  <r>
    <s v="C.I.C. Sasaima - Bienestar"/>
    <n v="51140144"/>
    <s v="RUTINARIOS"/>
    <x v="3"/>
    <n v="2000000"/>
  </r>
  <r>
    <s v="C.I.C. Sasaima - Bienestar"/>
    <n v="51140145"/>
    <s v="RUTINARIOS"/>
    <x v="11"/>
    <n v="1000000"/>
  </r>
  <r>
    <s v="C.I.C. Sasaima - Bienestar"/>
    <n v="51140118"/>
    <s v="RUTINARIOS"/>
    <x v="13"/>
    <n v="800000"/>
  </r>
  <r>
    <s v="C.I.C. Sasaima - Bienestar"/>
    <n v="51140137"/>
    <s v="RUTINARIOS"/>
    <x v="12"/>
    <n v="1000000"/>
  </r>
  <r>
    <s v="C.I.C. Sasaima - Bienestar"/>
    <n v="51140116"/>
    <s v="RUTINARIOS"/>
    <x v="15"/>
    <n v="100000"/>
  </r>
  <r>
    <s v="C.I.C. Sasaima - Bienestar"/>
    <n v="51140133"/>
    <s v="RUTINARIOS"/>
    <x v="21"/>
    <n v="1200000"/>
  </r>
  <r>
    <s v="C.I.C. Sasaima - Bienestar"/>
    <n v="51090110"/>
    <s v="RUTINARIOS"/>
    <x v="4"/>
    <n v="8000000"/>
  </r>
  <r>
    <s v="C.I.C. Sasaima - Bienestar"/>
    <n v="51140121"/>
    <s v="RUTINARIOS"/>
    <x v="25"/>
    <n v="200000"/>
  </r>
  <r>
    <s v="C.I.C. Sasaima - Producción"/>
    <n v="51140121"/>
    <s v="RUTINARIOS"/>
    <x v="25"/>
    <n v="24000000"/>
  </r>
  <r>
    <s v="Museo De La Salle"/>
    <n v="51090104"/>
    <s v="RUTINARIOS"/>
    <x v="5"/>
    <n v="450000"/>
  </r>
  <r>
    <s v="Museo De La Salle"/>
    <n v="51071001"/>
    <s v="RUTINARIOS"/>
    <x v="17"/>
    <n v="200000"/>
  </r>
  <r>
    <s v="Museo De La Salle"/>
    <n v="51140102"/>
    <s v="RUTINARIOS"/>
    <x v="6"/>
    <n v="900000"/>
  </r>
  <r>
    <s v="Museo De La Salle"/>
    <n v="51140115"/>
    <s v="RUTINARIOS"/>
    <x v="8"/>
    <n v="250000"/>
  </r>
  <r>
    <s v="Museo De La Salle"/>
    <n v="51140115"/>
    <s v="RUTINARIOS"/>
    <x v="8"/>
    <n v="250000"/>
  </r>
  <r>
    <s v="Museo De La Salle"/>
    <n v="51140115"/>
    <s v="RUTINARIOS"/>
    <x v="8"/>
    <n v="300000"/>
  </r>
  <r>
    <s v="Museo De La Salle"/>
    <n v="51140116"/>
    <s v="RUTINARIOS"/>
    <x v="15"/>
    <n v="330000"/>
  </r>
  <r>
    <s v="Museo De La Salle"/>
    <n v="51140121"/>
    <s v="RUTINARIOS"/>
    <x v="25"/>
    <n v="900000"/>
  </r>
  <r>
    <s v="Museo De La Salle"/>
    <n v="51140121"/>
    <s v="RUTINARIOS"/>
    <x v="25"/>
    <n v="600000"/>
  </r>
  <r>
    <s v="Museo De La Salle"/>
    <n v="51140127"/>
    <s v="RUTINARIOS"/>
    <x v="0"/>
    <n v="1500000"/>
  </r>
  <r>
    <s v="Museo De La Salle"/>
    <n v="51140127"/>
    <s v="RUTINARIOS"/>
    <x v="0"/>
    <n v="2000000"/>
  </r>
  <r>
    <s v="Museo De La Salle"/>
    <n v="51140131"/>
    <s v="RUTINARIOS"/>
    <x v="14"/>
    <n v="70000"/>
  </r>
  <r>
    <s v="Museo De La Salle"/>
    <n v="51140131"/>
    <s v="RUTINARIOS"/>
    <x v="14"/>
    <n v="70000"/>
  </r>
  <r>
    <s v="Museo De La Salle"/>
    <n v="51140137"/>
    <s v="RUTINARIOS"/>
    <x v="12"/>
    <n v="300000"/>
  </r>
  <r>
    <s v="Museo De La Salle"/>
    <n v="51140144"/>
    <s v="RUTINARIOS"/>
    <x v="3"/>
    <n v="1200000"/>
  </r>
  <r>
    <s v="Museo De La Salle"/>
    <n v="51140145"/>
    <s v="RUTINARIOS"/>
    <x v="11"/>
    <n v="1100000"/>
  </r>
  <r>
    <s v="Museo De La Salle"/>
    <n v="51140145"/>
    <s v="RUTINARIOS"/>
    <x v="11"/>
    <n v="900000"/>
  </r>
  <r>
    <s v="Museo De La Salle"/>
    <n v="51140145"/>
    <s v="RUTINARIOS"/>
    <x v="11"/>
    <n v="1000000"/>
  </r>
  <r>
    <s v="Museo De La Salle"/>
    <n v="51090110"/>
    <s v="RUTINARIOS"/>
    <x v="4"/>
    <n v="2600000"/>
  </r>
  <r>
    <s v="Museo De La Salle"/>
    <n v="51140144"/>
    <s v="RUTINARIOS"/>
    <x v="3"/>
    <n v="1050000"/>
  </r>
  <r>
    <s v="Museo De La Salle"/>
    <n v="51140144"/>
    <s v="RUTINARIOS"/>
    <x v="3"/>
    <n v="250000"/>
  </r>
  <r>
    <s v="Ciencias Básicas"/>
    <n v="51140102"/>
    <s v="RUTINARIOS"/>
    <x v="6"/>
    <n v="1500000"/>
  </r>
  <r>
    <s v="Ciencias Básicas"/>
    <n v="51140129"/>
    <s v="RUTINARIOS"/>
    <x v="16"/>
    <n v="5000000"/>
  </r>
  <r>
    <s v="Ciencias Básicas"/>
    <n v="51140137"/>
    <s v="RUTINARIOS"/>
    <x v="12"/>
    <n v="400000"/>
  </r>
  <r>
    <s v="Ciencias Básicas"/>
    <n v="51140115"/>
    <s v="RUTINARIOS"/>
    <x v="8"/>
    <n v="1500000"/>
  </r>
  <r>
    <s v="Ciencias Básicas"/>
    <n v="51140127"/>
    <s v="RUTINARIOS"/>
    <x v="0"/>
    <n v="250000"/>
  </r>
  <r>
    <s v="Ciencias Básicas"/>
    <n v="51140144"/>
    <s v="RUTINARIOS"/>
    <x v="3"/>
    <n v="2300000"/>
  </r>
  <r>
    <s v="Ciencias Básicas"/>
    <n v="51110101"/>
    <s v="RUTINARIOS"/>
    <x v="2"/>
    <n v="700000"/>
  </r>
  <r>
    <s v="Ciencias Básicas"/>
    <n v="51140107"/>
    <s v="RUTINARIOS"/>
    <x v="7"/>
    <n v="800000"/>
  </r>
  <r>
    <s v="Ciencias Básicas"/>
    <n v="51140110"/>
    <s v="RUTINARIOS"/>
    <x v="26"/>
    <n v="600000"/>
  </r>
  <r>
    <s v="Ciencias Básicas"/>
    <n v="51090110"/>
    <s v="RUTINARIOS"/>
    <x v="4"/>
    <n v="2500000"/>
  </r>
  <r>
    <s v="Biología"/>
    <n v="51090110"/>
    <s v="RUTINARIOS"/>
    <x v="4"/>
    <n v="200000"/>
  </r>
  <r>
    <s v="Biología"/>
    <n v="51140102"/>
    <s v="RUTINARIOS"/>
    <x v="6"/>
    <n v="1000000"/>
  </r>
  <r>
    <s v="Biología"/>
    <n v="51140127"/>
    <s v="RUTINARIOS"/>
    <x v="0"/>
    <n v="500000"/>
  </r>
  <r>
    <s v="Biología"/>
    <n v="51140137"/>
    <s v="RUTINARIOS"/>
    <x v="12"/>
    <n v="100000"/>
  </r>
  <r>
    <s v="Biología"/>
    <n v="51140116"/>
    <s v="RUTINARIOS"/>
    <x v="15"/>
    <n v="199500"/>
  </r>
  <r>
    <s v="Ciencias Básicas"/>
    <n v="51011601"/>
    <s v="RUTINARIOS"/>
    <x v="27"/>
    <n v="2000000"/>
  </r>
  <r>
    <s v="Ciencias Básicas"/>
    <n v="51140115"/>
    <s v="RUTINARIOS"/>
    <x v="8"/>
    <n v="1000000"/>
  </r>
  <r>
    <s v="Ciencias Básicas"/>
    <n v="51140127"/>
    <s v="RUTINARIOS"/>
    <x v="0"/>
    <n v="1800000"/>
  </r>
  <r>
    <s v="Ciencias Básicas"/>
    <n v="51140127"/>
    <s v="RUTINARIOS"/>
    <x v="0"/>
    <n v="1250000"/>
  </r>
  <r>
    <s v="Clínica De Optometría Universidad De La Salle"/>
    <n v="51050101"/>
    <s v="RUTINARIOS"/>
    <x v="28"/>
    <n v="600000"/>
  </r>
  <r>
    <s v="Clínica De Optometría Universidad De La Salle"/>
    <n v="51140102"/>
    <s v="RUTINARIOS"/>
    <x v="6"/>
    <n v="1670000"/>
  </r>
  <r>
    <s v="Clínica De Optometría Universidad De La Salle"/>
    <n v="51140115"/>
    <s v="RUTINARIOS"/>
    <x v="8"/>
    <n v="4000000"/>
  </r>
  <r>
    <s v="Clínica De Optometría Universidad De La Salle"/>
    <n v="51140125"/>
    <s v="RUTINARIOS"/>
    <x v="18"/>
    <n v="10000000"/>
  </r>
  <r>
    <s v="Clínica De Optometría Universidad De La Salle"/>
    <n v="51140142"/>
    <s v="RUTINARIOS"/>
    <x v="29"/>
    <n v="44000000"/>
  </r>
  <r>
    <s v="Clínica De Optometría Universidad De La Salle"/>
    <n v="51140142"/>
    <s v="RUTINARIOS"/>
    <x v="29"/>
    <n v="10000000"/>
  </r>
  <r>
    <s v="Clínica De Optometría Universidad De La Salle"/>
    <n v="51140142"/>
    <s v="RUTINARIOS"/>
    <x v="29"/>
    <n v="15000000"/>
  </r>
  <r>
    <s v="Clínica De Optometría Universidad De La Salle"/>
    <n v="51140142"/>
    <s v="RUTINARIOS"/>
    <x v="29"/>
    <n v="10000000"/>
  </r>
  <r>
    <s v="Clínica De Optometría Universidad De La Salle"/>
    <n v="51140142"/>
    <s v="RUTINARIOS"/>
    <x v="29"/>
    <n v="14000000"/>
  </r>
  <r>
    <s v="Clínica De Optometría Universidad De La Salle"/>
    <n v="51140142"/>
    <s v="RUTINARIOS"/>
    <x v="29"/>
    <n v="10000000"/>
  </r>
  <r>
    <s v="Clínica De Optometría Universidad De La Salle"/>
    <n v="51140142"/>
    <s v="RUTINARIOS"/>
    <x v="29"/>
    <n v="10000000"/>
  </r>
  <r>
    <s v="Clínica De Optometría Universidad De La Salle"/>
    <n v="51140142"/>
    <s v="RUTINARIOS"/>
    <x v="29"/>
    <n v="12000000"/>
  </r>
  <r>
    <s v="Clínica De Optometría Universidad De La Salle"/>
    <n v="51140142"/>
    <s v="RUTINARIOS"/>
    <x v="29"/>
    <n v="95000000"/>
  </r>
  <r>
    <s v="Clínica De Optometría Universidad De La Salle"/>
    <n v="51140142"/>
    <s v="RUTINARIOS"/>
    <x v="29"/>
    <n v="95000000"/>
  </r>
  <r>
    <s v="Clínica De Optometría Universidad De La Salle"/>
    <n v="51140142"/>
    <s v="RUTINARIOS"/>
    <x v="29"/>
    <n v="10000000"/>
  </r>
  <r>
    <s v="Clínica De Optometría Universidad De La Salle"/>
    <n v="51140142"/>
    <s v="RUTINARIOS"/>
    <x v="29"/>
    <n v="10000000"/>
  </r>
  <r>
    <s v="Clínica De Optometría Universidad De La Salle"/>
    <n v="51140142"/>
    <s v="RUTINARIOS"/>
    <x v="29"/>
    <n v="20000000"/>
  </r>
  <r>
    <s v="Clínica De Optometría Universidad De La Salle"/>
    <n v="51140142"/>
    <s v="RUTINARIOS"/>
    <x v="29"/>
    <n v="15000000"/>
  </r>
  <r>
    <s v="Clínica De Optometría Universidad De La Salle"/>
    <n v="51140127"/>
    <s v="RUTINARIOS"/>
    <x v="0"/>
    <n v="5000000"/>
  </r>
  <r>
    <s v="Clínica De Optometría Universidad De La Salle"/>
    <n v="51090110"/>
    <s v="RUTINARIOS"/>
    <x v="4"/>
    <n v="10000000"/>
  </r>
  <r>
    <s v="Clínica Veterinaria"/>
    <n v="51020101"/>
    <s v="RUTINARIOS"/>
    <x v="9"/>
    <n v="600000"/>
  </r>
  <r>
    <s v="Clínica Veterinaria"/>
    <n v="51140102"/>
    <s v="RUTINARIOS"/>
    <x v="6"/>
    <n v="1000000"/>
  </r>
  <r>
    <s v="Clínica Veterinaria"/>
    <n v="51140144"/>
    <s v="RUTINARIOS"/>
    <x v="3"/>
    <n v="5000000"/>
  </r>
  <r>
    <s v="Clínica Veterinaria"/>
    <n v="51140145"/>
    <s v="RUTINARIOS"/>
    <x v="11"/>
    <n v="5000000"/>
  </r>
  <r>
    <s v="Clínica Veterinaria"/>
    <n v="51140121"/>
    <s v="RUTINARIOS"/>
    <x v="25"/>
    <n v="3500000"/>
  </r>
  <r>
    <s v="Clínica Veterinaria"/>
    <n v="51140127"/>
    <s v="RUTINARIOS"/>
    <x v="0"/>
    <n v="9000000"/>
  </r>
  <r>
    <s v="Clínica Veterinaria"/>
    <n v="51140129"/>
    <s v="RUTINARIOS"/>
    <x v="16"/>
    <n v="3000000"/>
  </r>
  <r>
    <s v="Promoción Institucional"/>
    <n v="51140102"/>
    <s v="RUTINARIOS"/>
    <x v="6"/>
    <n v="1200000"/>
  </r>
  <r>
    <s v="Promoción Institucional"/>
    <n v="51110101"/>
    <s v="RUTINARIOS"/>
    <x v="2"/>
    <n v="1000000"/>
  </r>
  <r>
    <s v="Promoción Institucional"/>
    <n v="51140102"/>
    <s v="RUTINARIOS"/>
    <x v="6"/>
    <n v="4995588"/>
  </r>
  <r>
    <s v="Promoción Institucional"/>
    <n v="51140102"/>
    <s v="RUTINARIOS"/>
    <x v="6"/>
    <n v="3842698"/>
  </r>
  <r>
    <s v="Promoción Institucional"/>
    <n v="51140102"/>
    <s v="RUTINARIOS"/>
    <x v="6"/>
    <n v="1601124"/>
  </r>
  <r>
    <s v="Promoción Institucional"/>
    <n v="51140102"/>
    <s v="RUTINARIOS"/>
    <x v="6"/>
    <n v="1756099.9999999998"/>
  </r>
  <r>
    <s v="Promoción Institucional"/>
    <n v="51140115"/>
    <s v="RUTINARIOS"/>
    <x v="8"/>
    <n v="207000"/>
  </r>
  <r>
    <s v="Promoción Institucional"/>
    <n v="51140145"/>
    <s v="RUTINARIOS"/>
    <x v="11"/>
    <n v="31982999.999999993"/>
  </r>
  <r>
    <s v="Promoción Institucional"/>
    <n v="51140145"/>
    <s v="RUTINARIOS"/>
    <x v="11"/>
    <n v="990000"/>
  </r>
  <r>
    <s v="Promoción Institucional"/>
    <n v="51020101"/>
    <s v="RUTINARIOS"/>
    <x v="9"/>
    <n v="5300000"/>
  </r>
  <r>
    <s v="Promoción Institucional"/>
    <n v="51020101"/>
    <s v="RUTINARIOS"/>
    <x v="9"/>
    <n v="27000100"/>
  </r>
  <r>
    <s v="Promoción Institucional"/>
    <n v="51020101"/>
    <s v="RUTINARIOS"/>
    <x v="9"/>
    <n v="27000100"/>
  </r>
  <r>
    <s v="Promoción Institucional"/>
    <n v="51020101"/>
    <s v="RUTINARIOS"/>
    <x v="9"/>
    <n v="20322000"/>
  </r>
  <r>
    <s v="Promoción Institucional"/>
    <n v="51020101"/>
    <s v="RUTINARIOS"/>
    <x v="9"/>
    <n v="20000000"/>
  </r>
  <r>
    <s v="Promoción Institucional"/>
    <n v="51020101"/>
    <s v="RUTINARIOS"/>
    <x v="9"/>
    <n v="67280000"/>
  </r>
  <r>
    <s v="Promoción Institucional"/>
    <n v="51020101"/>
    <s v="RUTINARIOS"/>
    <x v="9"/>
    <n v="10000000"/>
  </r>
  <r>
    <s v="Promoción Institucional"/>
    <n v="51020101"/>
    <s v="RUTINARIOS"/>
    <x v="9"/>
    <n v="3000000"/>
  </r>
  <r>
    <s v="Promoción Institucional"/>
    <n v="51020101"/>
    <s v="RUTINARIOS"/>
    <x v="9"/>
    <n v="148282330"/>
  </r>
  <r>
    <s v="Promoción Institucional"/>
    <n v="51020101"/>
    <s v="RUTINARIOS"/>
    <x v="9"/>
    <n v="20000000"/>
  </r>
  <r>
    <s v="Promoción Institucional"/>
    <n v="51090104"/>
    <s v="RUTINARIOS"/>
    <x v="5"/>
    <n v="800000"/>
  </r>
  <r>
    <s v="Promoción Institucional"/>
    <n v="51140127"/>
    <s v="RUTINARIOS"/>
    <x v="0"/>
    <n v="5677444.7999999998"/>
  </r>
  <r>
    <s v="Promoción Institucional"/>
    <n v="51140127"/>
    <s v="RUTINARIOS"/>
    <x v="0"/>
    <n v="929700"/>
  </r>
  <r>
    <s v="Promoción Institucional"/>
    <n v="51140127"/>
    <s v="RUTINARIOS"/>
    <x v="0"/>
    <n v="6999999.8000000007"/>
  </r>
  <r>
    <s v="Promoción Institucional"/>
    <n v="51140133"/>
    <s v="RUTINARIOS"/>
    <x v="21"/>
    <n v="264792000"/>
  </r>
  <r>
    <s v="Promoción Institucional"/>
    <n v="51140133"/>
    <s v="RUTINARIOS"/>
    <x v="21"/>
    <n v="618352600"/>
  </r>
  <r>
    <s v="Promoción Institucional"/>
    <n v="51140133"/>
    <s v="RUTINARIOS"/>
    <x v="21"/>
    <n v="3000000"/>
  </r>
  <r>
    <s v="Promoción Institucional"/>
    <n v="51140133"/>
    <s v="RUTINARIOS"/>
    <x v="21"/>
    <n v="20898000"/>
  </r>
  <r>
    <s v="Promoción Institucional"/>
    <n v="51140133"/>
    <s v="RUTINARIOS"/>
    <x v="21"/>
    <n v="31669414.32"/>
  </r>
  <r>
    <s v="Promoción Institucional"/>
    <n v="51140133"/>
    <s v="RUTINARIOS"/>
    <x v="21"/>
    <n v="29502480"/>
  </r>
  <r>
    <s v="Promoción Institucional"/>
    <n v="51070801"/>
    <s v="RUTINARIOS"/>
    <x v="30"/>
    <n v="150000"/>
  </r>
  <r>
    <s v="Promoción Institucional"/>
    <n v="51071001"/>
    <s v="RUTINARIOS"/>
    <x v="17"/>
    <n v="1500000"/>
  </r>
  <r>
    <s v="Promoción Institucional"/>
    <n v="51140137"/>
    <s v="RUTINARIOS"/>
    <x v="12"/>
    <n v="2606601"/>
  </r>
  <r>
    <s v="Promoción Institucional"/>
    <n v="51140145"/>
    <s v="RUTINARIOS"/>
    <x v="11"/>
    <n v="4214640"/>
  </r>
  <r>
    <s v="Promoción Institucional"/>
    <n v="51140107"/>
    <s v="RUTINARIOS"/>
    <x v="7"/>
    <n v="207000"/>
  </r>
  <r>
    <s v="Promoción Institucional"/>
    <n v="51020101"/>
    <s v="RUTINARIOS"/>
    <x v="9"/>
    <n v="26150900"/>
  </r>
  <r>
    <s v="Promoción Institucional"/>
    <n v="51140127"/>
    <s v="RUTINARIOS"/>
    <x v="0"/>
    <n v="7500000"/>
  </r>
  <r>
    <s v="Promoción Institucional"/>
    <n v="51140102"/>
    <s v="RUTINARIOS"/>
    <x v="6"/>
    <n v="25500000"/>
  </r>
  <r>
    <s v="Promoción Institucional"/>
    <n v="51020101"/>
    <s v="RUTINARIOS"/>
    <x v="9"/>
    <n v="41300046.999999993"/>
  </r>
  <r>
    <s v="Promoción Institucional"/>
    <n v="51140145"/>
    <s v="RUTINARIOS"/>
    <x v="11"/>
    <n v="31340400"/>
  </r>
  <r>
    <s v="Promoción Institucional"/>
    <n v="51020101"/>
    <s v="RUTINARIOS"/>
    <x v="9"/>
    <n v="88996000"/>
  </r>
  <r>
    <s v="Promoción Institucional"/>
    <n v="51020101"/>
    <s v="RUTINARIOS"/>
    <x v="9"/>
    <n v="27333400"/>
  </r>
  <r>
    <s v="Promoción Institucional"/>
    <n v="51020101"/>
    <s v="RUTINARIOS"/>
    <x v="9"/>
    <n v="17251433"/>
  </r>
  <r>
    <s v="Tienda Lasallista"/>
    <n v="51071206"/>
    <s v="RUTINARIOS"/>
    <x v="20"/>
    <n v="1540000"/>
  </r>
  <r>
    <s v="Tienda Lasallista"/>
    <n v="51140102"/>
    <s v="RUTINARIOS"/>
    <x v="6"/>
    <n v="3420000"/>
  </r>
  <r>
    <s v="Promoción Institucional"/>
    <n v="51140137"/>
    <s v="RUTINARIOS"/>
    <x v="12"/>
    <n v="15300000"/>
  </r>
  <r>
    <s v="Promoción Institucional"/>
    <n v="51140137"/>
    <s v="RUTINARIOS"/>
    <x v="12"/>
    <n v="6300000"/>
  </r>
  <r>
    <s v="Promoción Institucional"/>
    <n v="51140102"/>
    <s v="RUTINARIOS"/>
    <x v="6"/>
    <n v="3600000"/>
  </r>
  <r>
    <s v="Tienda Lasallista"/>
    <n v="51140131"/>
    <s v="RUTINARIOS"/>
    <x v="14"/>
    <n v="500000"/>
  </r>
  <r>
    <s v="Tienda Lasallista"/>
    <n v="51140127"/>
    <s v="RUTINARIOS"/>
    <x v="0"/>
    <n v="700000"/>
  </r>
  <r>
    <s v="Oficina De Archivo, Documentacion Y Correspondencia"/>
    <n v="51020101"/>
    <s v="RUTINARIOS"/>
    <x v="9"/>
    <n v="40000000"/>
  </r>
  <r>
    <s v="Oficina De Archivo, Documentacion Y Correspondencia"/>
    <n v="51070801"/>
    <s v="RUTINARIOS"/>
    <x v="30"/>
    <n v="75000000"/>
  </r>
  <r>
    <s v="Oficina De Archivo, Documentacion Y Correspondencia"/>
    <n v="51090104"/>
    <s v="RUTINARIOS"/>
    <x v="5"/>
    <n v="1000000"/>
  </r>
  <r>
    <s v="Oficina De Archivo, Documentacion Y Correspondencia"/>
    <n v="51090110"/>
    <s v="RUTINARIOS"/>
    <x v="4"/>
    <n v="4000000"/>
  </r>
  <r>
    <s v="Oficina De Archivo, Documentacion Y Correspondencia"/>
    <n v="51140102"/>
    <s v="RUTINARIOS"/>
    <x v="6"/>
    <n v="1500000"/>
  </r>
  <r>
    <s v="Oficina De Archivo, Documentacion Y Correspondencia"/>
    <n v="51140107"/>
    <s v="RUTINARIOS"/>
    <x v="7"/>
    <n v="1000000"/>
  </r>
  <r>
    <s v="Oficina De Archivo, Documentacion Y Correspondencia"/>
    <n v="51140127"/>
    <s v="RUTINARIOS"/>
    <x v="0"/>
    <n v="7500000"/>
  </r>
  <r>
    <s v="Oficina De Archivo, Documentacion Y Correspondencia"/>
    <n v="51140127"/>
    <s v="RUTINARIOS"/>
    <x v="0"/>
    <n v="7500000"/>
  </r>
  <r>
    <s v="Oficina De Archivo, Documentacion Y Correspondencia"/>
    <n v="51140137"/>
    <s v="RUTINARIOS"/>
    <x v="12"/>
    <n v="1200000"/>
  </r>
  <r>
    <s v="Oficina De Archivo, Documentacion Y Correspondencia"/>
    <n v="51140144"/>
    <s v="RUTINARIOS"/>
    <x v="3"/>
    <n v="3500000"/>
  </r>
  <r>
    <s v="Oficina De Archivo, Documentacion Y Correspondencia"/>
    <n v="51070701"/>
    <s v="RUTINARIOS"/>
    <x v="1"/>
    <n v="1242934"/>
  </r>
  <r>
    <s v="Oficina De Archivo, Documentacion Y Correspondencia"/>
    <n v="51140115"/>
    <s v="RUTINARIOS"/>
    <x v="8"/>
    <n v="500000"/>
  </r>
  <r>
    <s v="Oficina De Archivo, Documentacion Y Correspondencia"/>
    <n v="51140127"/>
    <s v="RUTINARIOS"/>
    <x v="0"/>
    <n v="3090000"/>
  </r>
  <r>
    <s v="Oficina De Archivo, Documentacion Y Correspondencia"/>
    <n v="51110101"/>
    <s v="RUTINARIOS"/>
    <x v="2"/>
    <n v="280000"/>
  </r>
  <r>
    <s v="Oficina De Archivo, Documentacion Y Correspondencia"/>
    <n v="51110101"/>
    <s v="RUTINARIOS"/>
    <x v="2"/>
    <n v="300000"/>
  </r>
  <r>
    <s v="Gerencia De Compras Inventarios Y Activos Fijos"/>
    <n v="51140127"/>
    <s v="RUTINARIOS"/>
    <x v="0"/>
    <n v="100000000"/>
  </r>
  <r>
    <s v="Gerencia De Compras Inventarios Y Activos Fijos"/>
    <n v="51020101"/>
    <s v="RUTINARIOS"/>
    <x v="9"/>
    <n v="26000000"/>
  </r>
  <r>
    <s v="Gerencia De Compras Inventarios Y Activos Fijos"/>
    <n v="51140102"/>
    <s v="RUTINARIOS"/>
    <x v="6"/>
    <n v="1000000"/>
  </r>
  <r>
    <s v="Gerencia De Compras Inventarios Y Activos Fijos"/>
    <n v="51140137"/>
    <s v="RUTINARIOS"/>
    <x v="12"/>
    <n v="1000000"/>
  </r>
  <r>
    <s v="Gerencia De Compras Inventarios Y Activos Fijos"/>
    <n v="51140115"/>
    <s v="RUTINARIOS"/>
    <x v="8"/>
    <n v="500000"/>
  </r>
  <r>
    <s v="Gerencia De Compras Inventarios Y Activos Fijos"/>
    <n v="51090110"/>
    <s v="RUTINARIOS"/>
    <x v="4"/>
    <n v="500000"/>
  </r>
  <r>
    <s v="Educación E-Learning"/>
    <n v="51090110"/>
    <s v="RUTINARIOS"/>
    <x v="4"/>
    <n v="2500000"/>
  </r>
  <r>
    <s v="Educación E-Learning"/>
    <n v="51140133"/>
    <s v="RUTINARIOS"/>
    <x v="21"/>
    <n v="3000000"/>
  </r>
  <r>
    <s v="Educación E-Learning"/>
    <n v="51090104"/>
    <s v="RUTINARIOS"/>
    <x v="5"/>
    <n v="3000000"/>
  </r>
  <r>
    <s v="Educación E-Learning"/>
    <n v="51140127"/>
    <s v="RUTINARIOS"/>
    <x v="0"/>
    <n v="2000000"/>
  </r>
  <r>
    <s v="Educación E-Learning"/>
    <n v="51140129"/>
    <s v="RUTINARIOS"/>
    <x v="16"/>
    <n v="3000000"/>
  </r>
  <r>
    <s v="Educación E-Learning"/>
    <n v="51110101"/>
    <s v="RUTINARIOS"/>
    <x v="2"/>
    <n v="2500000"/>
  </r>
  <r>
    <s v="Educación E-Learning"/>
    <n v="51020101"/>
    <s v="RUTINARIOS"/>
    <x v="9"/>
    <n v="21550000"/>
  </r>
  <r>
    <s v="Dirección Extensión y Educación Continuada"/>
    <n v="51140102"/>
    <s v="RUTINARIOS"/>
    <x v="6"/>
    <n v="400000"/>
  </r>
  <r>
    <s v="Dirección Extensión y Educación Continuada"/>
    <n v="51140102"/>
    <s v="RUTINARIOS"/>
    <x v="6"/>
    <n v="400000"/>
  </r>
  <r>
    <s v="Dirección Extensión y Educación Continuada"/>
    <n v="51140102"/>
    <s v="RUTINARIOS"/>
    <x v="6"/>
    <n v="450000"/>
  </r>
  <r>
    <s v="Dirección Extensión y Educación Continuada"/>
    <n v="51140107"/>
    <s v="RUTINARIOS"/>
    <x v="7"/>
    <n v="40800"/>
  </r>
  <r>
    <s v="Dirección Extensión y Educación Continuada"/>
    <n v="51140107"/>
    <s v="RUTINARIOS"/>
    <x v="7"/>
    <n v="40800"/>
  </r>
  <r>
    <s v="Dirección Extensión y Educación Continuada"/>
    <n v="51140107"/>
    <s v="RUTINARIOS"/>
    <x v="7"/>
    <n v="40800"/>
  </r>
  <r>
    <s v="Dirección Extensión y Educación Continuada"/>
    <n v="51140107"/>
    <s v="RUTINARIOS"/>
    <x v="7"/>
    <n v="40800"/>
  </r>
  <r>
    <s v="Dirección Extensión y Educación Continuada"/>
    <n v="51140107"/>
    <s v="RUTINARIOS"/>
    <x v="7"/>
    <n v="40800"/>
  </r>
  <r>
    <s v="Dirección Extensión y Educación Continuada"/>
    <n v="51140107"/>
    <s v="RUTINARIOS"/>
    <x v="7"/>
    <n v="40800"/>
  </r>
  <r>
    <s v="Dirección Extensión y Educación Continuada"/>
    <n v="51140107"/>
    <s v="RUTINARIOS"/>
    <x v="7"/>
    <n v="40800"/>
  </r>
  <r>
    <s v="Dirección Extensión y Educación Continuada"/>
    <n v="51140107"/>
    <s v="RUTINARIOS"/>
    <x v="7"/>
    <n v="40800"/>
  </r>
  <r>
    <s v="Dirección Extensión y Educación Continuada"/>
    <n v="51140107"/>
    <s v="RUTINARIOS"/>
    <x v="7"/>
    <n v="40800"/>
  </r>
  <r>
    <s v="Dirección Extensión y Educación Continuada"/>
    <n v="51140107"/>
    <s v="RUTINARIOS"/>
    <x v="7"/>
    <n v="40800"/>
  </r>
  <r>
    <s v="Dirección Extensión y Educación Continuada"/>
    <n v="51140115"/>
    <s v="RUTINARIOS"/>
    <x v="8"/>
    <n v="102000"/>
  </r>
  <r>
    <s v="Dirección Extensión y Educación Continuada"/>
    <n v="51140115"/>
    <s v="RUTINARIOS"/>
    <x v="8"/>
    <n v="102000"/>
  </r>
  <r>
    <s v="Dirección Extensión y Educación Continuada"/>
    <n v="51140127"/>
    <s v="RUTINARIOS"/>
    <x v="0"/>
    <n v="2000000"/>
  </r>
  <r>
    <s v="Dirección Extensión y Educación Continuada"/>
    <n v="51140127"/>
    <s v="RUTINARIOS"/>
    <x v="0"/>
    <n v="2590000"/>
  </r>
  <r>
    <s v="Dirección Extensión y Educación Continuada"/>
    <n v="51140133"/>
    <s v="RUTINARIOS"/>
    <x v="21"/>
    <n v="4590000"/>
  </r>
  <r>
    <s v="Dirección Extensión y Educación Continuada"/>
    <n v="51140137"/>
    <s v="RUTINARIOS"/>
    <x v="12"/>
    <n v="1836000"/>
  </r>
  <r>
    <s v="Dirección Extensión y Educación Continuada"/>
    <n v="51090104"/>
    <s v="RUTINARIOS"/>
    <x v="5"/>
    <n v="612000"/>
  </r>
  <r>
    <s v="Dirección Extensión y Educación Continuada"/>
    <n v="51140129"/>
    <s v="RUTINARIOS"/>
    <x v="16"/>
    <n v="3060000"/>
  </r>
  <r>
    <s v="Dirección Extensión y Educación Continuada"/>
    <n v="51070801"/>
    <s v="RUTINARIOS"/>
    <x v="30"/>
    <n v="400000"/>
  </r>
  <r>
    <s v="Dirección Extensión y Educación Continuada"/>
    <n v="51140102"/>
    <s v="RUTINARIOS"/>
    <x v="6"/>
    <n v="11736"/>
  </r>
  <r>
    <s v="Revisoria Fiscal"/>
    <n v="51020101"/>
    <s v="RUTINARIOS"/>
    <x v="9"/>
    <n v="21049778"/>
  </r>
  <r>
    <s v="Revisoria Fiscal"/>
    <n v="51020101"/>
    <s v="RUTINARIOS"/>
    <x v="9"/>
    <n v="21049778"/>
  </r>
  <r>
    <s v="Revisoria Fiscal"/>
    <n v="51020101"/>
    <s v="RUTINARIOS"/>
    <x v="9"/>
    <n v="21049778"/>
  </r>
  <r>
    <s v="Revisoria Fiscal"/>
    <n v="51020101"/>
    <s v="RUTINARIOS"/>
    <x v="9"/>
    <n v="16761185"/>
  </r>
  <r>
    <s v="Revisoria Fiscal"/>
    <n v="51020101"/>
    <s v="RUTINARIOS"/>
    <x v="9"/>
    <n v="16761185"/>
  </r>
  <r>
    <s v="Revisoria Fiscal"/>
    <n v="51020101"/>
    <s v="RUTINARIOS"/>
    <x v="9"/>
    <n v="16761185"/>
  </r>
  <r>
    <s v="Revisoria Fiscal"/>
    <n v="51020101"/>
    <s v="RUTINARIOS"/>
    <x v="9"/>
    <n v="16761185"/>
  </r>
  <r>
    <s v="Revisoria Fiscal"/>
    <n v="51020101"/>
    <s v="RUTINARIOS"/>
    <x v="9"/>
    <n v="16761185"/>
  </r>
  <r>
    <s v="Revisoria Fiscal"/>
    <n v="51020101"/>
    <s v="RUTINARIOS"/>
    <x v="9"/>
    <n v="16761185"/>
  </r>
  <r>
    <s v="Revisoria Fiscal"/>
    <n v="51020101"/>
    <s v="RUTINARIOS"/>
    <x v="9"/>
    <n v="16761185"/>
  </r>
  <r>
    <s v="Revisoria Fiscal"/>
    <n v="51020101"/>
    <s v="RUTINARIOS"/>
    <x v="9"/>
    <n v="16761185"/>
  </r>
  <r>
    <s v="Revisoria Fiscal"/>
    <n v="51020101"/>
    <s v="RUTINARIOS"/>
    <x v="9"/>
    <n v="16761186"/>
  </r>
  <r>
    <s v="Institucional"/>
    <n v="51170201"/>
    <s v="RUTINARIOS"/>
    <x v="31"/>
    <n v="12075000"/>
  </r>
  <r>
    <s v="Institucional"/>
    <n v="51170201"/>
    <s v="RUTINARIOS"/>
    <x v="31"/>
    <n v="12075000"/>
  </r>
  <r>
    <s v="Institucional"/>
    <n v="51170201"/>
    <s v="RUTINARIOS"/>
    <x v="31"/>
    <n v="12075000"/>
  </r>
  <r>
    <s v="Institucional"/>
    <n v="51170201"/>
    <s v="RUTINARIOS"/>
    <x v="31"/>
    <n v="12075000"/>
  </r>
  <r>
    <s v="Institucional"/>
    <n v="51170201"/>
    <s v="RUTINARIOS"/>
    <x v="31"/>
    <n v="12075000"/>
  </r>
  <r>
    <s v="Institucional"/>
    <n v="51170201"/>
    <s v="RUTINARIOS"/>
    <x v="31"/>
    <n v="12075000"/>
  </r>
  <r>
    <s v="Institucional"/>
    <n v="51170201"/>
    <s v="RUTINARIOS"/>
    <x v="31"/>
    <n v="12075000"/>
  </r>
  <r>
    <s v="Institucional"/>
    <n v="51170201"/>
    <s v="RUTINARIOS"/>
    <x v="31"/>
    <n v="12075000"/>
  </r>
  <r>
    <s v="Institucional"/>
    <n v="51170201"/>
    <s v="RUTINARIOS"/>
    <x v="31"/>
    <n v="12075000"/>
  </r>
  <r>
    <s v="Institucional"/>
    <n v="51170201"/>
    <s v="RUTINARIOS"/>
    <x v="31"/>
    <n v="12075000"/>
  </r>
  <r>
    <s v="Institucional"/>
    <n v="51170201"/>
    <s v="RUTINARIOS"/>
    <x v="31"/>
    <n v="12075000"/>
  </r>
  <r>
    <s v="Institucional"/>
    <n v="51170201"/>
    <s v="RUTINARIOS"/>
    <x v="31"/>
    <n v="12075000"/>
  </r>
  <r>
    <s v="Institucional"/>
    <n v="51170201"/>
    <s v="RUTINARIOS"/>
    <x v="31"/>
    <n v="2193630"/>
  </r>
  <r>
    <s v="Institucional"/>
    <n v="51170201"/>
    <s v="RUTINARIOS"/>
    <x v="31"/>
    <n v="2193630"/>
  </r>
  <r>
    <s v="Institucional"/>
    <n v="51170201"/>
    <s v="RUTINARIOS"/>
    <x v="31"/>
    <n v="2193630"/>
  </r>
  <r>
    <s v="Institucional"/>
    <n v="51170201"/>
    <s v="RUTINARIOS"/>
    <x v="31"/>
    <n v="2193630"/>
  </r>
  <r>
    <s v="Institucional"/>
    <n v="51170201"/>
    <s v="RUTINARIOS"/>
    <x v="31"/>
    <n v="2193630"/>
  </r>
  <r>
    <s v="Institucional"/>
    <n v="51170201"/>
    <s v="RUTINARIOS"/>
    <x v="31"/>
    <n v="2193630"/>
  </r>
  <r>
    <s v="Institucional"/>
    <n v="51170201"/>
    <s v="RUTINARIOS"/>
    <x v="31"/>
    <n v="2193630"/>
  </r>
  <r>
    <s v="Institucional"/>
    <n v="51170201"/>
    <s v="RUTINARIOS"/>
    <x v="31"/>
    <n v="2193630"/>
  </r>
  <r>
    <s v="Institucional"/>
    <n v="51170201"/>
    <s v="RUTINARIOS"/>
    <x v="31"/>
    <n v="2193630"/>
  </r>
  <r>
    <s v="Institucional"/>
    <n v="51170201"/>
    <s v="RUTINARIOS"/>
    <x v="31"/>
    <n v="2193630"/>
  </r>
  <r>
    <s v="Institucional"/>
    <n v="51170201"/>
    <s v="RUTINARIOS"/>
    <x v="31"/>
    <n v="2193630"/>
  </r>
  <r>
    <s v="Institucional"/>
    <n v="51170201"/>
    <s v="RUTINARIOS"/>
    <x v="31"/>
    <n v="2194070"/>
  </r>
  <r>
    <s v="Institucional"/>
    <n v="51170201"/>
    <s v="RUTINARIOS"/>
    <x v="31"/>
    <n v="1365000"/>
  </r>
  <r>
    <s v="Institucional"/>
    <n v="51170201"/>
    <s v="RUTINARIOS"/>
    <x v="31"/>
    <n v="1365000"/>
  </r>
  <r>
    <s v="Institucional"/>
    <n v="51170201"/>
    <s v="RUTINARIOS"/>
    <x v="31"/>
    <n v="1365000"/>
  </r>
  <r>
    <s v="Institucional"/>
    <n v="51170201"/>
    <s v="RUTINARIOS"/>
    <x v="31"/>
    <n v="1365000"/>
  </r>
  <r>
    <s v="Institucional"/>
    <n v="51170201"/>
    <s v="RUTINARIOS"/>
    <x v="31"/>
    <n v="1365000"/>
  </r>
  <r>
    <s v="Institucional"/>
    <n v="51170201"/>
    <s v="RUTINARIOS"/>
    <x v="31"/>
    <n v="1365000"/>
  </r>
  <r>
    <s v="Institucional"/>
    <n v="51170201"/>
    <s v="RUTINARIOS"/>
    <x v="31"/>
    <n v="1365000"/>
  </r>
  <r>
    <s v="Institucional"/>
    <n v="51170201"/>
    <s v="RUTINARIOS"/>
    <x v="31"/>
    <n v="1365000"/>
  </r>
  <r>
    <s v="Institucional"/>
    <n v="51170201"/>
    <s v="RUTINARIOS"/>
    <x v="31"/>
    <n v="1365000"/>
  </r>
  <r>
    <s v="Institucional"/>
    <n v="51170201"/>
    <s v="RUTINARIOS"/>
    <x v="31"/>
    <n v="1365000"/>
  </r>
  <r>
    <s v="Institucional"/>
    <n v="51170201"/>
    <s v="RUTINARIOS"/>
    <x v="31"/>
    <n v="1365000"/>
  </r>
  <r>
    <s v="Institucional"/>
    <n v="51170201"/>
    <s v="RUTINARIOS"/>
    <x v="31"/>
    <n v="1365000"/>
  </r>
  <r>
    <s v="Institucional"/>
    <n v="51170201"/>
    <s v="RUTINARIOS"/>
    <x v="31"/>
    <n v="11033000"/>
  </r>
  <r>
    <s v="Institucional"/>
    <n v="51170201"/>
    <s v="RUTINARIOS"/>
    <x v="31"/>
    <n v="11033000"/>
  </r>
  <r>
    <s v="Institucional"/>
    <n v="51170201"/>
    <s v="RUTINARIOS"/>
    <x v="31"/>
    <n v="11033000"/>
  </r>
  <r>
    <s v="Institucional"/>
    <n v="51170201"/>
    <s v="RUTINARIOS"/>
    <x v="31"/>
    <n v="11033000"/>
  </r>
  <r>
    <s v="Institucional"/>
    <n v="51170201"/>
    <s v="RUTINARIOS"/>
    <x v="31"/>
    <n v="11033000"/>
  </r>
  <r>
    <s v="Institucional"/>
    <n v="51170201"/>
    <s v="RUTINARIOS"/>
    <x v="31"/>
    <n v="11033000"/>
  </r>
  <r>
    <s v="Institucional"/>
    <n v="51170201"/>
    <s v="RUTINARIOS"/>
    <x v="31"/>
    <n v="11033000"/>
  </r>
  <r>
    <s v="Institucional"/>
    <n v="51170201"/>
    <s v="RUTINARIOS"/>
    <x v="31"/>
    <n v="11033000"/>
  </r>
  <r>
    <s v="Institucional"/>
    <n v="51170201"/>
    <s v="RUTINARIOS"/>
    <x v="31"/>
    <n v="11033000"/>
  </r>
  <r>
    <s v="Institucional"/>
    <n v="51170201"/>
    <s v="RUTINARIOS"/>
    <x v="31"/>
    <n v="11033000"/>
  </r>
  <r>
    <s v="Institucional"/>
    <n v="51170201"/>
    <s v="RUTINARIOS"/>
    <x v="31"/>
    <n v="11033000"/>
  </r>
  <r>
    <s v="Institucional"/>
    <n v="51170201"/>
    <s v="RUTINARIOS"/>
    <x v="31"/>
    <n v="11033000"/>
  </r>
  <r>
    <s v="Redistribuibles"/>
    <n v="51070701"/>
    <s v="RUTINARIOS"/>
    <x v="1"/>
    <n v="29166667"/>
  </r>
  <r>
    <s v="Redistribuibles"/>
    <n v="51070701"/>
    <s v="RUTINARIOS"/>
    <x v="1"/>
    <n v="29166667"/>
  </r>
  <r>
    <s v="Redistribuibles"/>
    <n v="51070701"/>
    <s v="RUTINARIOS"/>
    <x v="1"/>
    <n v="29166667"/>
  </r>
  <r>
    <s v="Redistribuibles"/>
    <n v="51070701"/>
    <s v="RUTINARIOS"/>
    <x v="1"/>
    <n v="29166667"/>
  </r>
  <r>
    <s v="Redistribuibles"/>
    <n v="51070701"/>
    <s v="RUTINARIOS"/>
    <x v="1"/>
    <n v="29166667"/>
  </r>
  <r>
    <s v="Redistribuibles"/>
    <n v="51070701"/>
    <s v="RUTINARIOS"/>
    <x v="1"/>
    <n v="29166667"/>
  </r>
  <r>
    <s v="Redistribuibles"/>
    <n v="51070701"/>
    <s v="RUTINARIOS"/>
    <x v="1"/>
    <n v="29166667"/>
  </r>
  <r>
    <s v="Redistribuibles"/>
    <n v="51070701"/>
    <s v="RUTINARIOS"/>
    <x v="1"/>
    <n v="29166667"/>
  </r>
  <r>
    <s v="Redistribuibles"/>
    <n v="51070701"/>
    <s v="RUTINARIOS"/>
    <x v="1"/>
    <n v="29166667"/>
  </r>
  <r>
    <s v="Redistribuibles"/>
    <n v="51070701"/>
    <s v="RUTINARIOS"/>
    <x v="1"/>
    <n v="29166667"/>
  </r>
  <r>
    <s v="Redistribuibles"/>
    <n v="51070701"/>
    <s v="RUTINARIOS"/>
    <x v="1"/>
    <n v="29166667"/>
  </r>
  <r>
    <s v="Redistribuibles"/>
    <n v="51070701"/>
    <s v="RUTINARIOS"/>
    <x v="1"/>
    <n v="29166663"/>
  </r>
  <r>
    <s v="Redistribuibles"/>
    <n v="51071101"/>
    <s v="RUTINARIOS"/>
    <x v="23"/>
    <n v="100000"/>
  </r>
  <r>
    <s v="Redistribuibles"/>
    <n v="51071101"/>
    <s v="RUTINARIOS"/>
    <x v="23"/>
    <n v="100000"/>
  </r>
  <r>
    <s v="Redistribuibles"/>
    <n v="51071101"/>
    <s v="RUTINARIOS"/>
    <x v="23"/>
    <n v="100000"/>
  </r>
  <r>
    <s v="Redistribuibles"/>
    <n v="51071101"/>
    <s v="RUTINARIOS"/>
    <x v="23"/>
    <n v="100000"/>
  </r>
  <r>
    <s v="Redistribuibles"/>
    <n v="51071101"/>
    <s v="RUTINARIOS"/>
    <x v="23"/>
    <n v="100000"/>
  </r>
  <r>
    <s v="Redistribuibles"/>
    <n v="51071101"/>
    <s v="RUTINARIOS"/>
    <x v="23"/>
    <n v="100000"/>
  </r>
  <r>
    <s v="Redistribuibles"/>
    <n v="51071101"/>
    <s v="RUTINARIOS"/>
    <x v="23"/>
    <n v="100000"/>
  </r>
  <r>
    <s v="Redistribuibles"/>
    <n v="51071101"/>
    <s v="RUTINARIOS"/>
    <x v="23"/>
    <n v="100000"/>
  </r>
  <r>
    <s v="Redistribuibles"/>
    <n v="51071101"/>
    <s v="RUTINARIOS"/>
    <x v="23"/>
    <n v="100000"/>
  </r>
  <r>
    <s v="Redistribuibles"/>
    <n v="51071101"/>
    <s v="RUTINARIOS"/>
    <x v="23"/>
    <n v="100000"/>
  </r>
  <r>
    <s v="Redistribuibles"/>
    <n v="51071101"/>
    <s v="RUTINARIOS"/>
    <x v="23"/>
    <n v="100000"/>
  </r>
  <r>
    <s v="Redistribuibles"/>
    <n v="51071101"/>
    <s v="RUTINARIOS"/>
    <x v="23"/>
    <n v="100000"/>
  </r>
  <r>
    <s v="Division Financiera"/>
    <n v="51020103"/>
    <s v="RUTINARIOS"/>
    <x v="10"/>
    <n v="6000000"/>
  </r>
  <r>
    <s v="Division Financiera"/>
    <n v="51020101"/>
    <s v="RUTINARIOS"/>
    <x v="9"/>
    <n v="5041182"/>
  </r>
  <r>
    <s v="Division Financiera"/>
    <n v="51020101"/>
    <s v="RUTINARIOS"/>
    <x v="9"/>
    <n v="5041182"/>
  </r>
  <r>
    <s v="Division Financiera"/>
    <n v="51020101"/>
    <s v="RUTINARIOS"/>
    <x v="9"/>
    <n v="5041182"/>
  </r>
  <r>
    <s v="Division Financiera"/>
    <n v="51020101"/>
    <s v="RUTINARIOS"/>
    <x v="9"/>
    <n v="5041182"/>
  </r>
  <r>
    <s v="Division Financiera"/>
    <n v="51020101"/>
    <s v="RUTINARIOS"/>
    <x v="9"/>
    <n v="5041182"/>
  </r>
  <r>
    <s v="Division Financiera"/>
    <n v="51020101"/>
    <s v="RUTINARIOS"/>
    <x v="9"/>
    <n v="5041182"/>
  </r>
  <r>
    <s v="Division Financiera"/>
    <n v="51020101"/>
    <s v="RUTINARIOS"/>
    <x v="9"/>
    <n v="5293241"/>
  </r>
  <r>
    <s v="Division Financiera"/>
    <n v="51020101"/>
    <s v="RUTINARIOS"/>
    <x v="9"/>
    <n v="5293241"/>
  </r>
  <r>
    <s v="Division Financiera"/>
    <n v="51020101"/>
    <s v="RUTINARIOS"/>
    <x v="9"/>
    <n v="5293241"/>
  </r>
  <r>
    <s v="Division Financiera"/>
    <n v="51020101"/>
    <s v="RUTINARIOS"/>
    <x v="9"/>
    <n v="5293241"/>
  </r>
  <r>
    <s v="Division Financiera"/>
    <n v="51020101"/>
    <s v="RUTINARIOS"/>
    <x v="9"/>
    <n v="5293239"/>
  </r>
  <r>
    <s v="Division Financiera"/>
    <n v="51020101"/>
    <s v="RUTINARIOS"/>
    <x v="9"/>
    <n v="5293239"/>
  </r>
  <r>
    <s v="Division Financiera"/>
    <n v="51020101"/>
    <s v="RUTINARIOS"/>
    <x v="9"/>
    <n v="130000000"/>
  </r>
  <r>
    <s v="Division Financiera"/>
    <n v="51071206"/>
    <s v="RUTINARIOS"/>
    <x v="20"/>
    <n v="3000000"/>
  </r>
  <r>
    <s v="Division Financiera"/>
    <n v="51071206"/>
    <s v="RUTINARIOS"/>
    <x v="20"/>
    <n v="3000000"/>
  </r>
  <r>
    <s v="Division Financiera"/>
    <n v="51071206"/>
    <s v="RUTINARIOS"/>
    <x v="20"/>
    <n v="3000000"/>
  </r>
  <r>
    <s v="Division Financiera"/>
    <n v="51071206"/>
    <s v="RUTINARIOS"/>
    <x v="20"/>
    <n v="3000000"/>
  </r>
  <r>
    <s v="Division Financiera"/>
    <n v="51071206"/>
    <s v="RUTINARIOS"/>
    <x v="20"/>
    <n v="3000000"/>
  </r>
  <r>
    <s v="Division Financiera"/>
    <n v="51071206"/>
    <s v="RUTINARIOS"/>
    <x v="20"/>
    <n v="3000000"/>
  </r>
  <r>
    <s v="Division Financiera"/>
    <n v="51071206"/>
    <s v="RUTINARIOS"/>
    <x v="20"/>
    <n v="3000000"/>
  </r>
  <r>
    <s v="Division Financiera"/>
    <n v="51071206"/>
    <s v="RUTINARIOS"/>
    <x v="20"/>
    <n v="3000000"/>
  </r>
  <r>
    <s v="Division Financiera"/>
    <n v="51071206"/>
    <s v="RUTINARIOS"/>
    <x v="20"/>
    <n v="3000000"/>
  </r>
  <r>
    <s v="Division Financiera"/>
    <n v="51071206"/>
    <s v="RUTINARIOS"/>
    <x v="20"/>
    <n v="3000000"/>
  </r>
  <r>
    <s v="Division Financiera"/>
    <n v="51071206"/>
    <s v="RUTINARIOS"/>
    <x v="20"/>
    <n v="3000000"/>
  </r>
  <r>
    <s v="Division Financiera"/>
    <n v="51071206"/>
    <s v="RUTINARIOS"/>
    <x v="20"/>
    <n v="3000000"/>
  </r>
  <r>
    <s v="Division Financiera"/>
    <n v="51071206"/>
    <s v="RUTINARIOS"/>
    <x v="20"/>
    <n v="1445000"/>
  </r>
  <r>
    <s v="Division Financiera"/>
    <n v="51071206"/>
    <s v="RUTINARIOS"/>
    <x v="20"/>
    <n v="1581000"/>
  </r>
  <r>
    <s v="Division Financiera"/>
    <n v="51071206"/>
    <s v="RUTINARIOS"/>
    <x v="20"/>
    <n v="3557000"/>
  </r>
  <r>
    <s v="Division Financiera"/>
    <n v="51071206"/>
    <s v="RUTINARIOS"/>
    <x v="20"/>
    <n v="18307000"/>
  </r>
  <r>
    <s v="Division Financiera"/>
    <n v="51071206"/>
    <s v="RUTINARIOS"/>
    <x v="20"/>
    <n v="9130000"/>
  </r>
  <r>
    <s v="Division Financiera"/>
    <n v="51070801"/>
    <s v="RUTINARIOS"/>
    <x v="30"/>
    <n v="240000"/>
  </r>
  <r>
    <s v="Division Financiera"/>
    <n v="51140102"/>
    <s v="RUTINARIOS"/>
    <x v="6"/>
    <n v="800000"/>
  </r>
  <r>
    <s v="Division Financiera"/>
    <n v="51140115"/>
    <s v="RUTINARIOS"/>
    <x v="8"/>
    <n v="100000"/>
  </r>
  <r>
    <s v="Division Financiera"/>
    <n v="51140116"/>
    <s v="RUTINARIOS"/>
    <x v="15"/>
    <n v="120000"/>
  </r>
  <r>
    <s v="Division Financiera"/>
    <n v="51140127"/>
    <s v="RUTINARIOS"/>
    <x v="0"/>
    <n v="875000"/>
  </r>
  <r>
    <s v="Division Financiera"/>
    <n v="51140127"/>
    <s v="RUTINARIOS"/>
    <x v="0"/>
    <n v="875000"/>
  </r>
  <r>
    <s v="Division Financiera"/>
    <n v="51140127"/>
    <s v="RUTINARIOS"/>
    <x v="0"/>
    <n v="875000"/>
  </r>
  <r>
    <s v="Division Financiera"/>
    <n v="51140127"/>
    <s v="RUTINARIOS"/>
    <x v="0"/>
    <n v="875000"/>
  </r>
  <r>
    <s v="Division Financiera"/>
    <n v="51140137"/>
    <s v="RUTINARIOS"/>
    <x v="12"/>
    <n v="1500000"/>
  </r>
  <r>
    <s v="Division Financiera"/>
    <n v="51020101"/>
    <s v="RUTINARIOS"/>
    <x v="9"/>
    <n v="3000000"/>
  </r>
  <r>
    <s v="Division Financiera"/>
    <n v="51020101"/>
    <s v="RUTINARIOS"/>
    <x v="9"/>
    <n v="19000000"/>
  </r>
  <r>
    <s v="Division Financiera"/>
    <n v="51020101"/>
    <s v="RUTINARIOS"/>
    <x v="9"/>
    <n v="54033466"/>
  </r>
  <r>
    <s v="Revisoria Fiscal"/>
    <n v="51110101"/>
    <s v="RUTINARIOS"/>
    <x v="2"/>
    <n v="2000000"/>
  </r>
  <r>
    <s v="Gestion Del Cambio-División Financiera"/>
    <n v="51140131"/>
    <s v="RUTINARIOS"/>
    <x v="14"/>
    <n v="25000000"/>
  </r>
  <r>
    <s v="Gestion Del Cambio-División Financiera"/>
    <n v="51020101"/>
    <s v="RUTINARIOS"/>
    <x v="9"/>
    <n v="15000000"/>
  </r>
  <r>
    <s v="Gestion Del Cambio-División Financiera"/>
    <n v="51020101"/>
    <s v="RUTINARIOS"/>
    <x v="9"/>
    <n v="15000000"/>
  </r>
  <r>
    <s v="Gestion Del Cambio-División Financiera"/>
    <n v="51020101"/>
    <s v="RUTINARIOS"/>
    <x v="9"/>
    <n v="10000000"/>
  </r>
  <r>
    <s v="Capacitacion Gestion Humana"/>
    <n v="51020101"/>
    <s v="RUTINARIOS"/>
    <x v="9"/>
    <n v="15000000"/>
  </r>
  <r>
    <s v="Capacitacion Gestion Humana"/>
    <n v="51020101"/>
    <s v="RUTINARIOS"/>
    <x v="9"/>
    <n v="15000000"/>
  </r>
  <r>
    <s v="Capacitacion Gestion Humana"/>
    <n v="51020101"/>
    <s v="RUTINARIOS"/>
    <x v="9"/>
    <n v="15000000"/>
  </r>
  <r>
    <s v="Selección Y Bienestar - Gestion Humana"/>
    <n v="51012301"/>
    <s v="RUTINARIOS"/>
    <x v="19"/>
    <n v="4000000"/>
  </r>
  <r>
    <s v="Selección Y Bienestar - Gestion Humana"/>
    <n v="51140110"/>
    <s v="RUTINARIOS"/>
    <x v="26"/>
    <n v="25000000"/>
  </r>
  <r>
    <s v="Selección Y Bienestar - Gestion Humana"/>
    <n v="51012301"/>
    <s v="RUTINARIOS"/>
    <x v="19"/>
    <n v="1500000"/>
  </r>
  <r>
    <s v="Selección Y Bienestar - Gestion Humana"/>
    <n v="51140110"/>
    <s v="RUTINARIOS"/>
    <x v="26"/>
    <n v="18000000"/>
  </r>
  <r>
    <s v="Selección Y Bienestar - Gestion Humana"/>
    <n v="51140110"/>
    <s v="RUTINARIOS"/>
    <x v="26"/>
    <n v="14000000"/>
  </r>
  <r>
    <s v="Selección Y Bienestar - Gestion Humana"/>
    <n v="51140110"/>
    <s v="RUTINARIOS"/>
    <x v="26"/>
    <n v="15000000"/>
  </r>
  <r>
    <s v="Selección Y Bienestar - Gestion Humana"/>
    <n v="51140110"/>
    <s v="RUTINARIOS"/>
    <x v="26"/>
    <n v="92000000"/>
  </r>
  <r>
    <s v="Selección Y Bienestar - Gestion Humana"/>
    <n v="51140110"/>
    <s v="RUTINARIOS"/>
    <x v="26"/>
    <n v="140000000"/>
  </r>
  <r>
    <s v="Selección Y Bienestar - Gestion Humana"/>
    <n v="51140131"/>
    <s v="RUTINARIOS"/>
    <x v="14"/>
    <n v="5000000"/>
  </r>
  <r>
    <s v="Selección Y Bienestar - Gestion Humana"/>
    <n v="51140131"/>
    <s v="RUTINARIOS"/>
    <x v="14"/>
    <n v="10000000"/>
  </r>
  <r>
    <s v="Selección Y Bienestar - Gestion Humana"/>
    <n v="51071001"/>
    <s v="RUTINARIOS"/>
    <x v="17"/>
    <n v="3000000"/>
  </r>
  <r>
    <s v="Selección Y Bienestar - Gestion Humana"/>
    <n v="51071001"/>
    <s v="RUTINARIOS"/>
    <x v="17"/>
    <n v="6000000"/>
  </r>
  <r>
    <s v="Selección Y Bienestar - Gestion Humana"/>
    <n v="51071001"/>
    <s v="RUTINARIOS"/>
    <x v="17"/>
    <n v="7000000"/>
  </r>
  <r>
    <s v="Selección Y Bienestar - Gestion Humana"/>
    <n v="51140110"/>
    <s v="RUTINARIOS"/>
    <x v="26"/>
    <n v="12000000"/>
  </r>
  <r>
    <s v="Selección Y Bienestar - Gestion Humana"/>
    <n v="51012301"/>
    <s v="RUTINARIOS"/>
    <x v="19"/>
    <n v="4000000"/>
  </r>
  <r>
    <s v="Selección Y Bienestar - Gestion Humana"/>
    <n v="51012301"/>
    <s v="RUTINARIOS"/>
    <x v="19"/>
    <n v="13500000"/>
  </r>
  <r>
    <s v="Salud Ocupacional"/>
    <n v="51140125"/>
    <s v="RUTINARIOS"/>
    <x v="18"/>
    <n v="31000000"/>
  </r>
  <r>
    <s v="Salud Ocupacional"/>
    <n v="51020101"/>
    <s v="RUTINARIOS"/>
    <x v="9"/>
    <n v="15000000"/>
  </r>
  <r>
    <s v="Salud Ocupacional"/>
    <n v="51140144"/>
    <s v="RUTINARIOS"/>
    <x v="3"/>
    <n v="80000000"/>
  </r>
  <r>
    <s v="Salud Ocupacional"/>
    <n v="51090110"/>
    <s v="RUTINARIOS"/>
    <x v="4"/>
    <n v="250000"/>
  </r>
  <r>
    <s v="Salud Ocupacional"/>
    <n v="51140127"/>
    <s v="RUTINARIOS"/>
    <x v="0"/>
    <n v="1000000"/>
  </r>
  <r>
    <s v="Salud Ocupacional"/>
    <n v="51140137"/>
    <s v="RUTINARIOS"/>
    <x v="12"/>
    <n v="250000"/>
  </r>
  <r>
    <s v="Direccion Gestion Humana"/>
    <n v="51020101"/>
    <s v="RUTINARIOS"/>
    <x v="9"/>
    <n v="52000000"/>
  </r>
  <r>
    <s v="Direccion Gestion Humana"/>
    <n v="51020101"/>
    <s v="RUTINARIOS"/>
    <x v="9"/>
    <n v="52000000"/>
  </r>
  <r>
    <s v="Direccion Gestion Humana"/>
    <n v="51071206"/>
    <s v="RUTINARIOS"/>
    <x v="20"/>
    <n v="53000000"/>
  </r>
  <r>
    <s v="Direccion Gestion Humana"/>
    <n v="51011601"/>
    <s v="RUTINARIOS"/>
    <x v="27"/>
    <n v="250000000"/>
  </r>
  <r>
    <s v="Direccion Gestion Humana"/>
    <n v="51140127"/>
    <s v="RUTINARIOS"/>
    <x v="0"/>
    <n v="1000000"/>
  </r>
  <r>
    <s v="Direccion Gestion Humana"/>
    <n v="51020101"/>
    <s v="RUTINARIOS"/>
    <x v="9"/>
    <n v="500000"/>
  </r>
  <r>
    <s v="Direccion Gestion Humana"/>
    <n v="51020101"/>
    <s v="RUTINARIOS"/>
    <x v="9"/>
    <n v="6600000"/>
  </r>
  <r>
    <s v="División Jurídica"/>
    <n v="51110101"/>
    <s v="RUTINARIOS"/>
    <x v="2"/>
    <n v="500000"/>
  </r>
  <r>
    <s v="División Jurídica"/>
    <n v="51140144"/>
    <s v="RUTINARIOS"/>
    <x v="3"/>
    <n v="200000"/>
  </r>
  <r>
    <s v="División Jurídica"/>
    <n v="51140127"/>
    <s v="RUTINARIOS"/>
    <x v="0"/>
    <n v="500000"/>
  </r>
  <r>
    <s v="División Jurídica"/>
    <n v="51140116"/>
    <s v="RUTINARIOS"/>
    <x v="15"/>
    <n v="1000000"/>
  </r>
  <r>
    <s v="División Jurídica"/>
    <n v="51140127"/>
    <s v="RUTINARIOS"/>
    <x v="0"/>
    <n v="500000"/>
  </r>
  <r>
    <s v="División Jurídica"/>
    <n v="51090104"/>
    <s v="RUTINARIOS"/>
    <x v="5"/>
    <n v="600000"/>
  </r>
  <r>
    <s v="División Jurídica"/>
    <n v="51020101"/>
    <s v="RUTINARIOS"/>
    <x v="9"/>
    <n v="2400000"/>
  </r>
  <r>
    <s v="División Jurídica"/>
    <n v="51140129"/>
    <s v="RUTINARIOS"/>
    <x v="16"/>
    <n v="2000000"/>
  </r>
  <r>
    <s v="División Jurídica"/>
    <n v="51140137"/>
    <s v="RUTINARIOS"/>
    <x v="12"/>
    <n v="700000"/>
  </r>
  <r>
    <s v="División De Planeamiento Estratégico"/>
    <n v="51020101"/>
    <s v="RUTINARIOS"/>
    <x v="9"/>
    <n v="10000000"/>
  </r>
  <r>
    <s v="División De Planeamiento Estratégico"/>
    <n v="51020101"/>
    <s v="RUTINARIOS"/>
    <x v="9"/>
    <n v="5000000"/>
  </r>
  <r>
    <s v="División De Planeamiento Estratégico"/>
    <n v="51020101"/>
    <s v="RUTINARIOS"/>
    <x v="9"/>
    <n v="30000000"/>
  </r>
  <r>
    <s v="División De Planeamiento Estratégico"/>
    <n v="51110101"/>
    <s v="RUTINARIOS"/>
    <x v="2"/>
    <n v="1000000"/>
  </r>
  <r>
    <s v="División De Planeamiento Estratégico"/>
    <n v="51140137"/>
    <s v="RUTINARIOS"/>
    <x v="12"/>
    <n v="600000"/>
  </r>
  <r>
    <s v="División De Planeamiento Estratégico"/>
    <n v="51140127"/>
    <s v="RUTINARIOS"/>
    <x v="0"/>
    <n v="2500000"/>
  </r>
  <r>
    <s v="División De Planeamiento Estratégico"/>
    <n v="51090110"/>
    <s v="RUTINARIOS"/>
    <x v="4"/>
    <n v="600000"/>
  </r>
  <r>
    <s v="División De Planeamiento Estratégico"/>
    <n v="51140102"/>
    <s v="RUTINARIOS"/>
    <x v="6"/>
    <n v="2800000"/>
  </r>
  <r>
    <s v="División De Planeamiento Estratégico"/>
    <n v="51140115"/>
    <s v="RUTINARIOS"/>
    <x v="8"/>
    <n v="200000"/>
  </r>
  <r>
    <s v="División De Planeamiento Estratégico"/>
    <n v="51140102"/>
    <s v="RUTINARIOS"/>
    <x v="6"/>
    <n v="7150000"/>
  </r>
  <r>
    <s v="Departamento De Formación Lasallista"/>
    <n v="51020101"/>
    <s v="RUTINARIOS"/>
    <x v="9"/>
    <n v="4000000"/>
  </r>
  <r>
    <s v="Departamento De Formación Lasallista"/>
    <n v="51020102"/>
    <s v="RUTINARIOS"/>
    <x v="22"/>
    <n v="3000000"/>
  </r>
  <r>
    <s v="Departamento De Formación Lasallista"/>
    <n v="51110101"/>
    <s v="RUTINARIOS"/>
    <x v="2"/>
    <n v="3000000"/>
  </r>
  <r>
    <s v="Departamento De Formación Lasallista"/>
    <n v="51140102"/>
    <s v="RUTINARIOS"/>
    <x v="6"/>
    <n v="6000000"/>
  </r>
  <r>
    <s v="Departamento De Formación Lasallista"/>
    <n v="51140110"/>
    <s v="RUTINARIOS"/>
    <x v="26"/>
    <n v="4000000"/>
  </r>
  <r>
    <s v="Departamento De Formación Lasallista"/>
    <n v="51140115"/>
    <s v="RUTINARIOS"/>
    <x v="8"/>
    <n v="2000000"/>
  </r>
  <r>
    <s v="Departamento De Formación Lasallista"/>
    <n v="51140116"/>
    <s v="RUTINARIOS"/>
    <x v="15"/>
    <n v="500000"/>
  </r>
  <r>
    <s v="Departamento De Formación Lasallista"/>
    <n v="51140127"/>
    <s v="RUTINARIOS"/>
    <x v="0"/>
    <n v="6000000"/>
  </r>
  <r>
    <s v="Departamento De Formación Lasallista"/>
    <n v="51140132"/>
    <s v="RUTINARIOS"/>
    <x v="32"/>
    <n v="6000000"/>
  </r>
  <r>
    <s v="Departamento De Formación Lasallista"/>
    <n v="51140145"/>
    <s v="RUTINARIOS"/>
    <x v="11"/>
    <n v="3000000"/>
  </r>
  <r>
    <s v="Departamento De Formación Lasallista"/>
    <n v="51140129"/>
    <s v="RUTINARIOS"/>
    <x v="16"/>
    <n v="12000000"/>
  </r>
  <r>
    <s v="Departamento De Formación Lasallista"/>
    <n v="51090104"/>
    <s v="RUTINARIOS"/>
    <x v="5"/>
    <n v="2000000"/>
  </r>
  <r>
    <s v="Direccion De Relaciones Internacionales E Interinstitucionales"/>
    <n v="51140102"/>
    <s v="RUTINARIOS"/>
    <x v="6"/>
    <n v="4000000"/>
  </r>
  <r>
    <s v="Direccion De Relaciones Internacionales E Interinstitucionales"/>
    <n v="51140129"/>
    <s v="RUTINARIOS"/>
    <x v="16"/>
    <n v="6800000"/>
  </r>
  <r>
    <s v="Direccion De Relaciones Internacionales E Interinstitucionales"/>
    <n v="51071001"/>
    <s v="RUTINARIOS"/>
    <x v="17"/>
    <n v="1250000"/>
  </r>
  <r>
    <s v="La Salle International Summer Academy"/>
    <n v="51110101"/>
    <s v="RUTINARIOS"/>
    <x v="2"/>
    <n v="61292000"/>
  </r>
  <r>
    <s v="La Salle International Summer Academy"/>
    <n v="51071001"/>
    <s v="RUTINARIOS"/>
    <x v="17"/>
    <n v="3180000"/>
  </r>
  <r>
    <s v="La Salle International Summer Academy"/>
    <n v="51140102"/>
    <s v="RUTINARIOS"/>
    <x v="6"/>
    <n v="4500000"/>
  </r>
  <r>
    <s v="La Salle International Summer Academy"/>
    <n v="51140115"/>
    <s v="RUTINARIOS"/>
    <x v="8"/>
    <n v="100000"/>
  </r>
  <r>
    <s v="La Salle International Summer Academy"/>
    <n v="51140127"/>
    <s v="RUTINARIOS"/>
    <x v="0"/>
    <n v="2278000"/>
  </r>
  <r>
    <s v="La Salle International Summer Academy"/>
    <n v="51140145"/>
    <s v="RUTINARIOS"/>
    <x v="11"/>
    <n v="1000000"/>
  </r>
  <r>
    <s v="Direccion De Relaciones Internacionales E Interinstitucionales"/>
    <n v="51140137"/>
    <s v="RUTINARIOS"/>
    <x v="12"/>
    <n v="488660"/>
  </r>
  <r>
    <s v="Centro De Tecnología De La Información"/>
    <n v="51020101"/>
    <s v="RUTINARIOS"/>
    <x v="9"/>
    <n v="11500000"/>
  </r>
  <r>
    <s v="Centro De Tecnología De La Información"/>
    <n v="51071206"/>
    <s v="RUTINARIOS"/>
    <x v="20"/>
    <n v="12000000"/>
  </r>
  <r>
    <s v="Centro De Tecnología De La Información"/>
    <n v="51071206"/>
    <s v="RUTINARIOS"/>
    <x v="20"/>
    <n v="171384500"/>
  </r>
  <r>
    <s v="Centro De Tecnología De La Información"/>
    <n v="51071206"/>
    <s v="RUTINARIOS"/>
    <x v="20"/>
    <n v="8200000"/>
  </r>
  <r>
    <s v="Centro De Tecnología De La Información"/>
    <n v="51071206"/>
    <s v="RUTINARIOS"/>
    <x v="20"/>
    <n v="21000000"/>
  </r>
  <r>
    <s v="Centro De Tecnología De La Información"/>
    <n v="51071206"/>
    <s v="RUTINARIOS"/>
    <x v="20"/>
    <n v="37100000"/>
  </r>
  <r>
    <s v="Centro De Tecnología De La Información"/>
    <n v="51071206"/>
    <s v="RUTINARIOS"/>
    <x v="20"/>
    <n v="11106850"/>
  </r>
  <r>
    <s v="Centro De Tecnología De La Información"/>
    <n v="51071206"/>
    <s v="RUTINARIOS"/>
    <x v="20"/>
    <n v="116000000"/>
  </r>
  <r>
    <s v="Centro De Tecnología De La Información"/>
    <n v="51071206"/>
    <s v="RUTINARIOS"/>
    <x v="20"/>
    <n v="319300"/>
  </r>
  <r>
    <s v="Centro De Tecnología De La Información"/>
    <n v="51071206"/>
    <s v="RUTINARIOS"/>
    <x v="20"/>
    <n v="111000"/>
  </r>
  <r>
    <s v="Centro De Tecnología De La Información"/>
    <n v="51071206"/>
    <s v="RUTINARIOS"/>
    <x v="20"/>
    <n v="45000000"/>
  </r>
  <r>
    <s v="Centro De Tecnología De La Información"/>
    <n v="51071206"/>
    <s v="RUTINARIOS"/>
    <x v="20"/>
    <n v="51500000"/>
  </r>
  <r>
    <s v="Centro De Tecnología De La Información"/>
    <n v="51071206"/>
    <s v="RUTINARIOS"/>
    <x v="20"/>
    <n v="51500000"/>
  </r>
  <r>
    <s v="Centro De Tecnología De La Información"/>
    <n v="51090110"/>
    <s v="RUTINARIOS"/>
    <x v="4"/>
    <n v="8000000"/>
  </r>
  <r>
    <s v="Centro De Tecnología De La Información"/>
    <n v="51140127"/>
    <s v="RUTINARIOS"/>
    <x v="0"/>
    <n v="2500000"/>
  </r>
  <r>
    <s v="Centro De Tecnología De La Información"/>
    <n v="51140127"/>
    <s v="RUTINARIOS"/>
    <x v="0"/>
    <n v="28441"/>
  </r>
  <r>
    <s v="Oficina De Publicaciones"/>
    <n v="51020101"/>
    <s v="RUTINARIOS"/>
    <x v="9"/>
    <n v="75000000"/>
  </r>
  <r>
    <s v="Oficina De Publicaciones"/>
    <n v="51020101"/>
    <s v="RUTINARIOS"/>
    <x v="9"/>
    <n v="75000000"/>
  </r>
  <r>
    <s v="Oficina De Publicaciones"/>
    <n v="51020101"/>
    <s v="RUTINARIOS"/>
    <x v="9"/>
    <n v="10400000"/>
  </r>
  <r>
    <s v="Oficina De Publicaciones"/>
    <n v="51020103"/>
    <s v="RUTINARIOS"/>
    <x v="10"/>
    <n v="10000000"/>
  </r>
  <r>
    <s v="Oficina De Publicaciones"/>
    <n v="51041301"/>
    <s v="RUTINARIOS"/>
    <x v="33"/>
    <n v="20000000"/>
  </r>
  <r>
    <s v="Oficina De Publicaciones"/>
    <n v="51140132"/>
    <s v="RUTINARIOS"/>
    <x v="32"/>
    <n v="100000000"/>
  </r>
  <r>
    <s v="Oficina De Publicaciones"/>
    <n v="51110101"/>
    <s v="RUTINARIOS"/>
    <x v="2"/>
    <n v="10000000"/>
  </r>
  <r>
    <s v="Oficina De Publicaciones"/>
    <n v="51140102"/>
    <s v="RUTINARIOS"/>
    <x v="6"/>
    <n v="2500000"/>
  </r>
  <r>
    <s v="Oficina De Publicaciones"/>
    <n v="51140144"/>
    <s v="RUTINARIOS"/>
    <x v="3"/>
    <n v="500000"/>
  </r>
  <r>
    <s v="Oficina De Publicaciones"/>
    <n v="51140127"/>
    <s v="RUTINARIOS"/>
    <x v="0"/>
    <n v="3000000"/>
  </r>
  <r>
    <s v="Oficina De Publicaciones"/>
    <n v="51071206"/>
    <s v="RUTINARIOS"/>
    <x v="20"/>
    <n v="9982200"/>
  </r>
  <r>
    <s v="Feria Internacional Del Libro"/>
    <n v="51020101"/>
    <s v="RUTINARIOS"/>
    <x v="9"/>
    <n v="7000000"/>
  </r>
  <r>
    <s v="Feria Internacional Del Libro"/>
    <n v="51140115"/>
    <s v="RUTINARIOS"/>
    <x v="8"/>
    <n v="50000"/>
  </r>
  <r>
    <s v="Feria Internacional Del Libro"/>
    <n v="51041301"/>
    <s v="RUTINARIOS"/>
    <x v="33"/>
    <n v="30000000"/>
  </r>
  <r>
    <s v="Feria Internacional Del Libro"/>
    <n v="51140102"/>
    <s v="RUTINARIOS"/>
    <x v="6"/>
    <n v="8550000"/>
  </r>
  <r>
    <s v="Optometría"/>
    <n v="51140142"/>
    <s v="RUTINARIOS"/>
    <x v="29"/>
    <n v="2000000"/>
  </r>
  <r>
    <s v="Optometría"/>
    <n v="51140142"/>
    <s v="RUTINARIOS"/>
    <x v="29"/>
    <n v="4000000"/>
  </r>
  <r>
    <s v="Optometría"/>
    <n v="51140144"/>
    <s v="RUTINARIOS"/>
    <x v="3"/>
    <n v="3300000"/>
  </r>
  <r>
    <s v="Optometría"/>
    <n v="51090110"/>
    <s v="RUTINARIOS"/>
    <x v="4"/>
    <n v="2500000"/>
  </r>
  <r>
    <s v="Optometría"/>
    <n v="51140125"/>
    <s v="RUTINARIOS"/>
    <x v="18"/>
    <n v="1500000"/>
  </r>
  <r>
    <s v="Optometría"/>
    <n v="51140115"/>
    <s v="RUTINARIOS"/>
    <x v="8"/>
    <n v="1200000"/>
  </r>
  <r>
    <s v="Optometría"/>
    <n v="51140127"/>
    <s v="RUTINARIOS"/>
    <x v="0"/>
    <n v="500000"/>
  </r>
  <r>
    <s v="Especialización En Ortoptica Y Terapia Visual"/>
    <n v="51140142"/>
    <s v="RUTINARIOS"/>
    <x v="29"/>
    <n v="5000000"/>
  </r>
  <r>
    <s v="Especialización En Ortoptica Y Terapia Visual"/>
    <n v="51140127"/>
    <s v="RUTINARIOS"/>
    <x v="0"/>
    <n v="300000"/>
  </r>
  <r>
    <s v="Especialización En Ortoptica Y Terapia Visual"/>
    <n v="51140115"/>
    <s v="RUTINARIOS"/>
    <x v="8"/>
    <n v="700000"/>
  </r>
  <r>
    <s v="Maestría En Ciencias De La Visión"/>
    <n v="51020102"/>
    <s v="RUTINARIOS"/>
    <x v="22"/>
    <n v="3500000"/>
  </r>
  <r>
    <s v="Maestría En Ciencias De La Visión"/>
    <n v="51140125"/>
    <s v="RUTINARIOS"/>
    <x v="18"/>
    <n v="1000000"/>
  </r>
  <r>
    <s v="Maestría En Ciencias De La Visión"/>
    <n v="51140127"/>
    <s v="RUTINARIOS"/>
    <x v="0"/>
    <n v="300000"/>
  </r>
  <r>
    <s v="Especialización En Ortoptica Y Terapia Visual"/>
    <n v="51020102"/>
    <s v="RUTINARIOS"/>
    <x v="22"/>
    <n v="3000000"/>
  </r>
  <r>
    <s v="Maestría En Ciencias De La Visión"/>
    <n v="51140115"/>
    <s v="RUTINARIOS"/>
    <x v="8"/>
    <n v="700000"/>
  </r>
  <r>
    <s v="Ciencias De La Salud"/>
    <n v="51140142"/>
    <s v="RUTINARIOS"/>
    <x v="29"/>
    <n v="5000000"/>
  </r>
  <r>
    <s v="Economía"/>
    <n v="51020103"/>
    <s v="RUTINARIOS"/>
    <x v="10"/>
    <n v="1161400"/>
  </r>
  <r>
    <s v="Economía"/>
    <n v="51110101"/>
    <s v="RUTINARIOS"/>
    <x v="2"/>
    <n v="464000"/>
  </r>
  <r>
    <s v="Economía"/>
    <n v="51020101"/>
    <s v="RUTINARIOS"/>
    <x v="9"/>
    <n v="2322000"/>
  </r>
  <r>
    <s v="Economía"/>
    <n v="51140102"/>
    <s v="RUTINARIOS"/>
    <x v="6"/>
    <n v="1430000"/>
  </r>
  <r>
    <s v="Economía"/>
    <n v="51140115"/>
    <s v="RUTINARIOS"/>
    <x v="8"/>
    <n v="680000"/>
  </r>
  <r>
    <s v="Economía"/>
    <n v="51140145"/>
    <s v="RUTINARIOS"/>
    <x v="11"/>
    <n v="1393000"/>
  </r>
  <r>
    <s v="Economía"/>
    <n v="51140127"/>
    <s v="RUTINARIOS"/>
    <x v="0"/>
    <n v="464000"/>
  </r>
  <r>
    <s v="Economía"/>
    <n v="51071001"/>
    <s v="RUTINARIOS"/>
    <x v="17"/>
    <n v="520000"/>
  </r>
  <r>
    <s v="Economía"/>
    <n v="51140129"/>
    <s v="RUTINARIOS"/>
    <x v="16"/>
    <n v="520000"/>
  </r>
  <r>
    <s v="Economía"/>
    <n v="51090104"/>
    <s v="RUTINARIOS"/>
    <x v="5"/>
    <n v="212500"/>
  </r>
  <r>
    <s v="Trabajo Social"/>
    <n v="51020103"/>
    <s v="RUTINARIOS"/>
    <x v="10"/>
    <n v="1567000"/>
  </r>
  <r>
    <s v="Trabajo Social"/>
    <n v="51020102"/>
    <s v="RUTINARIOS"/>
    <x v="22"/>
    <n v="1567000"/>
  </r>
  <r>
    <s v="Trabajo Social"/>
    <n v="51110101"/>
    <s v="RUTINARIOS"/>
    <x v="2"/>
    <n v="587000"/>
  </r>
  <r>
    <s v="Trabajo Social"/>
    <n v="51110101"/>
    <s v="RUTINARIOS"/>
    <x v="2"/>
    <n v="587000"/>
  </r>
  <r>
    <s v="Trabajo Social"/>
    <n v="51140102"/>
    <s v="RUTINARIOS"/>
    <x v="6"/>
    <n v="2100000"/>
  </r>
  <r>
    <s v="Trabajo Social"/>
    <n v="51140102"/>
    <s v="RUTINARIOS"/>
    <x v="6"/>
    <n v="250000"/>
  </r>
  <r>
    <s v="Trabajo Social"/>
    <n v="51140115"/>
    <s v="RUTINARIOS"/>
    <x v="8"/>
    <n v="783683"/>
  </r>
  <r>
    <s v="Trabajo Social"/>
    <n v="51140145"/>
    <s v="RUTINARIOS"/>
    <x v="11"/>
    <n v="1567000"/>
  </r>
  <r>
    <s v="Trabajo Social"/>
    <n v="51140127"/>
    <s v="RUTINARIOS"/>
    <x v="0"/>
    <n v="783000"/>
  </r>
  <r>
    <s v="Trabajo Social"/>
    <n v="51020101"/>
    <s v="RUTINARIOS"/>
    <x v="9"/>
    <n v="1660981"/>
  </r>
  <r>
    <s v="Negocios Y Relaciones Internacionales"/>
    <n v="51020103"/>
    <s v="RUTINARIOS"/>
    <x v="10"/>
    <n v="2000000"/>
  </r>
  <r>
    <s v="Negocios Y Relaciones Internacionales"/>
    <n v="51020101"/>
    <s v="RUTINARIOS"/>
    <x v="9"/>
    <n v="2100000"/>
  </r>
  <r>
    <s v="Negocios Y Relaciones Internacionales"/>
    <n v="51020102"/>
    <s v="RUTINARIOS"/>
    <x v="22"/>
    <n v="2100000"/>
  </r>
  <r>
    <s v="Negocios Y Relaciones Internacionales"/>
    <n v="51140102"/>
    <s v="RUTINARIOS"/>
    <x v="6"/>
    <n v="1920000"/>
  </r>
  <r>
    <s v="Negocios Y Relaciones Internacionales"/>
    <n v="51140127"/>
    <s v="RUTINARIOS"/>
    <x v="0"/>
    <n v="1152000"/>
  </r>
  <r>
    <s v="Negocios Y Relaciones Internacionales"/>
    <n v="51140145"/>
    <s v="RUTINARIOS"/>
    <x v="11"/>
    <n v="1152000"/>
  </r>
  <r>
    <s v="Negocios Y Relaciones Internacionales"/>
    <n v="51140115"/>
    <s v="RUTINARIOS"/>
    <x v="8"/>
    <n v="768000"/>
  </r>
  <r>
    <s v="Negocios Y Relaciones Internacionales"/>
    <n v="51140131"/>
    <s v="RUTINARIOS"/>
    <x v="14"/>
    <n v="1536000"/>
  </r>
  <r>
    <s v="Negocios Y Relaciones Internacionales"/>
    <n v="51090104"/>
    <s v="RUTINARIOS"/>
    <x v="5"/>
    <n v="768000"/>
  </r>
  <r>
    <s v="Negocios Y Relaciones Internacionales"/>
    <n v="51071001"/>
    <s v="RUTINARIOS"/>
    <x v="17"/>
    <n v="633344"/>
  </r>
  <r>
    <s v="Finanzas Y Comercio Internacional"/>
    <n v="51020101"/>
    <s v="RUTINARIOS"/>
    <x v="9"/>
    <n v="1630000"/>
  </r>
  <r>
    <s v="Finanzas Y Comercio Internacional"/>
    <n v="51140102"/>
    <s v="RUTINARIOS"/>
    <x v="6"/>
    <n v="250000"/>
  </r>
  <r>
    <s v="Finanzas Y Comercio Internacional"/>
    <n v="51140102"/>
    <s v="RUTINARIOS"/>
    <x v="6"/>
    <n v="1500000"/>
  </r>
  <r>
    <s v="Finanzas Y Comercio Internacional"/>
    <n v="51140115"/>
    <s v="RUTINARIOS"/>
    <x v="8"/>
    <n v="1215680"/>
  </r>
  <r>
    <s v="Finanzas Y Comercio Internacional"/>
    <n v="51140145"/>
    <s v="RUTINARIOS"/>
    <x v="11"/>
    <n v="1629000"/>
  </r>
  <r>
    <s v="Finanzas Y Comercio Internacional"/>
    <n v="51071001"/>
    <s v="RUTINARIOS"/>
    <x v="17"/>
    <n v="450000"/>
  </r>
  <r>
    <s v="Finanzas Y Comercio Internacional"/>
    <n v="51140127"/>
    <s v="RUTINARIOS"/>
    <x v="0"/>
    <n v="754636"/>
  </r>
  <r>
    <s v="Ciencias Economicas Y Sociales"/>
    <n v="51020101"/>
    <s v="RUTINARIOS"/>
    <x v="9"/>
    <n v="2324000"/>
  </r>
  <r>
    <s v="Ciencias Economicas Y Sociales"/>
    <n v="51020103"/>
    <s v="RUTINARIOS"/>
    <x v="10"/>
    <n v="1743000"/>
  </r>
  <r>
    <s v="Ciencias Economicas Y Sociales"/>
    <n v="51110101"/>
    <s v="RUTINARIOS"/>
    <x v="2"/>
    <n v="2906000"/>
  </r>
  <r>
    <s v="Ciencias Economicas Y Sociales"/>
    <n v="51140102"/>
    <s v="RUTINARIOS"/>
    <x v="6"/>
    <n v="6974000"/>
  </r>
  <r>
    <s v="Ciencias Economicas Y Sociales"/>
    <n v="51140115"/>
    <s v="RUTINARIOS"/>
    <x v="8"/>
    <n v="1088000"/>
  </r>
  <r>
    <s v="Ciencias Economicas Y Sociales"/>
    <n v="51140145"/>
    <s v="RUTINARIOS"/>
    <x v="11"/>
    <n v="3487000"/>
  </r>
  <r>
    <s v="Ciencias Economicas Y Sociales"/>
    <n v="51140127"/>
    <s v="RUTINARIOS"/>
    <x v="0"/>
    <n v="1744000"/>
  </r>
  <r>
    <s v="Ciencias Economicas Y Sociales"/>
    <n v="51071001"/>
    <s v="RUTINARIOS"/>
    <x v="17"/>
    <n v="1162000"/>
  </r>
  <r>
    <s v="Ciencias Economicas Y Sociales"/>
    <n v="51090110"/>
    <s v="RUTINARIOS"/>
    <x v="4"/>
    <n v="1162000"/>
  </r>
  <r>
    <s v="Ciencias Economicas Y Sociales"/>
    <n v="51020101"/>
    <s v="RUTINARIOS"/>
    <x v="9"/>
    <n v="14400000"/>
  </r>
  <r>
    <s v="Ciencias Economicas Y Sociales"/>
    <n v="51020101"/>
    <s v="RUTINARIOS"/>
    <x v="9"/>
    <n v="1200000"/>
  </r>
  <r>
    <s v="Ciencias Economicas Y Sociales"/>
    <n v="51140102"/>
    <s v="RUTINARIOS"/>
    <x v="6"/>
    <n v="720000"/>
  </r>
  <r>
    <s v="Ciencias Economicas Y Sociales"/>
    <n v="51140115"/>
    <s v="RUTINARIOS"/>
    <x v="8"/>
    <n v="230000"/>
  </r>
  <r>
    <s v="Ciencias Economicas Y Sociales"/>
    <n v="51140145"/>
    <s v="RUTINARIOS"/>
    <x v="11"/>
    <n v="480000"/>
  </r>
  <r>
    <s v="Ciencias Economicas Y Sociales"/>
    <n v="51140127"/>
    <s v="RUTINARIOS"/>
    <x v="0"/>
    <n v="152729"/>
  </r>
  <r>
    <s v="Ciencias Economicas Y Sociales"/>
    <n v="51110101"/>
    <s v="RUTINARIOS"/>
    <x v="2"/>
    <n v="720000"/>
  </r>
  <r>
    <s v="Ciencias Economicas Y Sociales"/>
    <n v="51090104"/>
    <s v="RUTINARIOS"/>
    <x v="5"/>
    <n v="152000"/>
  </r>
  <r>
    <s v="Maestría En Estudios Y Gestion Del Desarrollo"/>
    <n v="51020101"/>
    <s v="RUTINARIOS"/>
    <x v="9"/>
    <n v="1910000"/>
  </r>
  <r>
    <s v="Maestría En Estudios Y Gestion Del Desarrollo"/>
    <n v="51140102"/>
    <s v="RUTINARIOS"/>
    <x v="6"/>
    <n v="2180000"/>
  </r>
  <r>
    <s v="Maestría En Estudios Y Gestion Del Desarrollo"/>
    <n v="51140115"/>
    <s v="RUTINARIOS"/>
    <x v="8"/>
    <n v="410000"/>
  </r>
  <r>
    <s v="Maestría En Estudios Y Gestion Del Desarrollo"/>
    <n v="51140145"/>
    <s v="RUTINARIOS"/>
    <x v="11"/>
    <n v="682000"/>
  </r>
  <r>
    <s v="Maestría En Estudios Y Gestion Del Desarrollo"/>
    <n v="51140127"/>
    <s v="RUTINARIOS"/>
    <x v="0"/>
    <n v="272000"/>
  </r>
  <r>
    <s v="Maestría En Estudios Y Gestion Del Desarrollo"/>
    <n v="51110101"/>
    <s v="RUTINARIOS"/>
    <x v="2"/>
    <n v="1910000"/>
  </r>
  <r>
    <s v="Especialización En Gerencia Financiera"/>
    <n v="51020101"/>
    <s v="RUTINARIOS"/>
    <x v="9"/>
    <n v="1905000"/>
  </r>
  <r>
    <s v="Especialización En Gerencia Financiera"/>
    <n v="51020101"/>
    <s v="RUTINARIOS"/>
    <x v="9"/>
    <n v="318000"/>
  </r>
  <r>
    <s v="Especialización En Gerencia Financiera"/>
    <n v="51140102"/>
    <s v="RUTINARIOS"/>
    <x v="6"/>
    <n v="762000"/>
  </r>
  <r>
    <s v="Especialización En Gerencia Financiera"/>
    <n v="51140145"/>
    <s v="RUTINARIOS"/>
    <x v="11"/>
    <n v="508000"/>
  </r>
  <r>
    <s v="Especialización En Gerencia Financiera"/>
    <n v="51140102"/>
    <s v="RUTINARIOS"/>
    <x v="6"/>
    <n v="127000"/>
  </r>
  <r>
    <s v="Espec. En Planeación, Gestion Y Control Del Desarrollo Social"/>
    <n v="51140102"/>
    <s v="RUTINARIOS"/>
    <x v="6"/>
    <n v="570000"/>
  </r>
  <r>
    <s v="Espec. En Planeación, Gestion Y Control Del Desarrollo Social"/>
    <n v="51140115"/>
    <s v="RUTINARIOS"/>
    <x v="8"/>
    <n v="113000"/>
  </r>
  <r>
    <s v="Espec. En Planeación, Gestion Y Control Del Desarrollo Social"/>
    <n v="51140145"/>
    <s v="RUTINARIOS"/>
    <x v="11"/>
    <n v="190000"/>
  </r>
  <r>
    <s v="Espec. En Planeación, Gestion Y Control Del Desarrollo Social"/>
    <n v="51140127"/>
    <s v="RUTINARIOS"/>
    <x v="0"/>
    <n v="114000"/>
  </r>
  <r>
    <s v="Espec. En Planeación, Gestion Y Control Del Desarrollo Social"/>
    <n v="51090104"/>
    <s v="RUTINARIOS"/>
    <x v="5"/>
    <n v="268000"/>
  </r>
  <r>
    <s v="Espec. En Consultoría En Familia Y Redes Sociales"/>
    <n v="51020101"/>
    <s v="RUTINARIOS"/>
    <x v="9"/>
    <n v="622000"/>
  </r>
  <r>
    <s v="Espec. En Consultoría En Familia Y Redes Sociales"/>
    <n v="51020102"/>
    <s v="RUTINARIOS"/>
    <x v="22"/>
    <n v="444000"/>
  </r>
  <r>
    <s v="Espec. En Consultoría En Familia Y Redes Sociales"/>
    <n v="51140102"/>
    <s v="RUTINARIOS"/>
    <x v="6"/>
    <n v="889000"/>
  </r>
  <r>
    <s v="Espec. En Consultoría En Familia Y Redes Sociales"/>
    <n v="51140145"/>
    <s v="RUTINARIOS"/>
    <x v="11"/>
    <n v="800000"/>
  </r>
  <r>
    <s v="Maestría En Gestion Documental Y Administración De Archivos"/>
    <n v="51020101"/>
    <s v="RUTINARIOS"/>
    <x v="9"/>
    <n v="6060000"/>
  </r>
  <r>
    <s v="Maestría En Gestion Documental Y Administración De Archivos"/>
    <n v="51140102"/>
    <s v="RUTINARIOS"/>
    <x v="6"/>
    <n v="1385000"/>
  </r>
  <r>
    <s v="Maestría En Gestion Documental Y Administración De Archivos"/>
    <n v="51110101"/>
    <s v="RUTINARIOS"/>
    <x v="2"/>
    <n v="1039000"/>
  </r>
  <r>
    <s v="Maestría En Gestion Documental Y Administración De Archivos"/>
    <n v="51140115"/>
    <s v="RUTINARIOS"/>
    <x v="8"/>
    <n v="347000"/>
  </r>
  <r>
    <s v="Maestría En Gestion Documental Y Administración De Archivos"/>
    <n v="51140127"/>
    <s v="RUTINARIOS"/>
    <x v="0"/>
    <n v="347000"/>
  </r>
  <r>
    <s v="Maestría En Gestion Documental Y Administración De Archivos"/>
    <n v="51090104"/>
    <s v="RUTINARIOS"/>
    <x v="5"/>
    <n v="175000"/>
  </r>
  <r>
    <s v="Sistemas De Información, Bibliotecología Y Archivística"/>
    <n v="51020101"/>
    <s v="RUTINARIOS"/>
    <x v="9"/>
    <n v="3290000"/>
  </r>
  <r>
    <s v="Sistemas De Información, Bibliotecología Y Archivística"/>
    <n v="51020103"/>
    <s v="RUTINARIOS"/>
    <x v="10"/>
    <n v="3290000"/>
  </r>
  <r>
    <s v="Sistemas De Información, Bibliotecología Y Archivística"/>
    <n v="51110101"/>
    <s v="RUTINARIOS"/>
    <x v="2"/>
    <n v="1234000"/>
  </r>
  <r>
    <s v="Sistemas De Información, Bibliotecología Y Archivística"/>
    <n v="51140102"/>
    <s v="RUTINARIOS"/>
    <x v="6"/>
    <n v="2468000"/>
  </r>
  <r>
    <s v="Sistemas De Información, Bibliotecología Y Archivística"/>
    <n v="51140115"/>
    <s v="RUTINARIOS"/>
    <x v="8"/>
    <n v="412000"/>
  </r>
  <r>
    <s v="Sistemas De Información, Bibliotecología Y Archivística"/>
    <n v="51140127"/>
    <s v="RUTINARIOS"/>
    <x v="0"/>
    <n v="1234000"/>
  </r>
  <r>
    <s v="Sistemas De Información, Bibliotecología Y Archivística"/>
    <n v="51140145"/>
    <s v="RUTINARIOS"/>
    <x v="11"/>
    <n v="2056000"/>
  </r>
  <r>
    <s v="Sistemas De Información, Bibliotecología Y Archivística"/>
    <n v="51090104"/>
    <s v="RUTINARIOS"/>
    <x v="5"/>
    <n v="1645161"/>
  </r>
  <r>
    <s v="Doctorado En Educación Y Sociedad (De)"/>
    <n v="51020101"/>
    <s v="RUTINARIOS"/>
    <x v="34"/>
    <n v="5000000"/>
  </r>
  <r>
    <s v="Doctorado En Educación Y Sociedad (De)"/>
    <n v="51020101"/>
    <s v="RUTINARIOS"/>
    <x v="34"/>
    <n v="5000000"/>
  </r>
  <r>
    <s v="Doctorado En Educación Y Sociedad (De)"/>
    <n v="51020102"/>
    <s v="RUTINARIOS"/>
    <x v="22"/>
    <n v="91750896"/>
  </r>
  <r>
    <s v="Doctorado En Educación Y Sociedad (De)"/>
    <n v="51020102"/>
    <s v="RUTINARIOS"/>
    <x v="22"/>
    <n v="110733840"/>
  </r>
  <r>
    <s v="Doctorado En Educación Y Sociedad (De)"/>
    <n v="51020102"/>
    <s v="RUTINARIOS"/>
    <x v="22"/>
    <n v="24590160"/>
  </r>
  <r>
    <s v="Doctorado En Educación Y Sociedad (De)"/>
    <n v="51020102"/>
    <s v="RUTINARIOS"/>
    <x v="22"/>
    <n v="21077280"/>
  </r>
  <r>
    <s v="Doctorado En Educación Y Sociedad (De)"/>
    <n v="51020102"/>
    <s v="RUTINARIOS"/>
    <x v="22"/>
    <n v="68500224"/>
  </r>
  <r>
    <s v="Doctorado En Educación Y Sociedad (De)"/>
    <n v="51020102"/>
    <s v="RUTINARIOS"/>
    <x v="22"/>
    <n v="26346240"/>
  </r>
  <r>
    <s v="Doctorado En Educación Y Sociedad (De)"/>
    <n v="51020102"/>
    <s v="RUTINARIOS"/>
    <x v="22"/>
    <n v="52692480"/>
  </r>
  <r>
    <s v="Doctorado En Educación Y Sociedad (De)"/>
    <n v="51020102"/>
    <s v="RUTINARIOS"/>
    <x v="22"/>
    <n v="780480"/>
  </r>
  <r>
    <s v="Doctorado En Educación Y Sociedad (De)"/>
    <n v="51020102"/>
    <s v="RUTINARIOS"/>
    <x v="22"/>
    <n v="10146240"/>
  </r>
  <r>
    <s v="Doctorado En Educación Y Sociedad (De)"/>
    <n v="51020102"/>
    <s v="RUTINARIOS"/>
    <x v="22"/>
    <n v="11707200"/>
  </r>
  <r>
    <s v="Doctorado En Educación Y Sociedad (De)"/>
    <n v="51020102"/>
    <s v="RUTINARIOS"/>
    <x v="22"/>
    <n v="4682880"/>
  </r>
  <r>
    <s v="Doctorado En Educación Y Sociedad (De)"/>
    <n v="51140102"/>
    <s v="RUTINARIOS"/>
    <x v="6"/>
    <n v="4350000"/>
  </r>
  <r>
    <s v="Doctorado En Educación Y Sociedad (De)"/>
    <n v="51140102"/>
    <s v="RUTINARIOS"/>
    <x v="6"/>
    <n v="2750000"/>
  </r>
  <r>
    <s v="Doctorado En Educación Y Sociedad (De)"/>
    <n v="51140110"/>
    <s v="RUTINARIOS"/>
    <x v="26"/>
    <n v="9000000"/>
  </r>
  <r>
    <s v="Doctorado En Educación Y Sociedad (De)"/>
    <n v="51140102"/>
    <s v="RUTINARIOS"/>
    <x v="6"/>
    <n v="1500000"/>
  </r>
  <r>
    <s v="Doctorado En Educación Y Sociedad (De)"/>
    <n v="51140102"/>
    <s v="RUTINARIOS"/>
    <x v="6"/>
    <n v="1500000"/>
  </r>
  <r>
    <s v="Doctorado En Educación Y Sociedad (De)"/>
    <n v="51140102"/>
    <s v="RUTINARIOS"/>
    <x v="6"/>
    <n v="1500000"/>
  </r>
  <r>
    <s v="Doctorado En Educación Y Sociedad (De)"/>
    <n v="51140102"/>
    <s v="RUTINARIOS"/>
    <x v="6"/>
    <n v="1800000"/>
  </r>
  <r>
    <s v="Doctorado En Educación Y Sociedad (De)"/>
    <n v="51140102"/>
    <s v="RUTINARIOS"/>
    <x v="6"/>
    <n v="1800000"/>
  </r>
  <r>
    <s v="Doctorado En Educación Y Sociedad (De)"/>
    <n v="51110101"/>
    <s v="RUTINARIOS"/>
    <x v="2"/>
    <n v="2500000"/>
  </r>
  <r>
    <s v="Doctorado En Educación Y Sociedad (De)"/>
    <n v="51110101"/>
    <s v="RUTINARIOS"/>
    <x v="2"/>
    <n v="2500000"/>
  </r>
  <r>
    <s v="Doctorado En Educación Y Sociedad (De)"/>
    <n v="51140127"/>
    <s v="RUTINARIOS"/>
    <x v="0"/>
    <n v="1000000"/>
  </r>
  <r>
    <s v="Doctorado En Educación Y Sociedad (De)"/>
    <n v="51140127"/>
    <s v="RUTINARIOS"/>
    <x v="0"/>
    <n v="800000"/>
  </r>
  <r>
    <s v="Doctorado En Educación Y Sociedad (De)"/>
    <n v="51140102"/>
    <s v="RUTINARIOS"/>
    <x v="6"/>
    <n v="5250000"/>
  </r>
  <r>
    <s v="Doctorado En Educación Y Sociedad (De)"/>
    <n v="51140116"/>
    <s v="RUTINARIOS"/>
    <x v="15"/>
    <n v="250000"/>
  </r>
  <r>
    <s v="Doctorado En Educación Y Sociedad (De)"/>
    <n v="51140116"/>
    <s v="RUTINARIOS"/>
    <x v="15"/>
    <n v="250000"/>
  </r>
  <r>
    <s v="Doctorado En Educación Y Sociedad (De)"/>
    <n v="51140145"/>
    <s v="RUTINARIOS"/>
    <x v="11"/>
    <n v="500000"/>
  </r>
  <r>
    <s v="Doctorado En Educación Y Sociedad (De)"/>
    <n v="51140145"/>
    <s v="RUTINARIOS"/>
    <x v="11"/>
    <n v="400000"/>
  </r>
  <r>
    <s v="Licenciatura En Español Y Lenguas Extranjeras"/>
    <n v="51020101"/>
    <s v="RUTINARIOS"/>
    <x v="9"/>
    <n v="4000000"/>
  </r>
  <r>
    <s v="Licenciatura En Español Y Lenguas Extranjeras"/>
    <n v="51020101"/>
    <s v="RUTINARIOS"/>
    <x v="9"/>
    <n v="1800000"/>
  </r>
  <r>
    <s v="Licenciatura En Español Y Lenguas Extranjeras"/>
    <n v="51020102"/>
    <s v="RUTINARIOS"/>
    <x v="22"/>
    <n v="1000000"/>
  </r>
  <r>
    <s v="Licenciatura En Español Y Lenguas Extranjeras"/>
    <n v="51020102"/>
    <s v="RUTINARIOS"/>
    <x v="22"/>
    <n v="1000000"/>
  </r>
  <r>
    <s v="Licenciatura En Español Y Lenguas Extranjeras"/>
    <n v="51090110"/>
    <s v="RUTINARIOS"/>
    <x v="4"/>
    <n v="500000"/>
  </r>
  <r>
    <s v="Licenciatura En Español Y Lenguas Extranjeras"/>
    <n v="51140102"/>
    <s v="RUTINARIOS"/>
    <x v="6"/>
    <n v="2000000"/>
  </r>
  <r>
    <s v="Licenciatura En Español Y Lenguas Extranjeras"/>
    <n v="51140102"/>
    <s v="RUTINARIOS"/>
    <x v="6"/>
    <n v="5500000"/>
  </r>
  <r>
    <s v="Licenciatura En Español Y Lenguas Extranjeras"/>
    <n v="51140102"/>
    <s v="RUTINARIOS"/>
    <x v="6"/>
    <n v="2500000"/>
  </r>
  <r>
    <s v="Doctorado En Educación Y Sociedad (De)"/>
    <n v="51140102"/>
    <s v="RUTINARIOS"/>
    <x v="6"/>
    <n v="1800000"/>
  </r>
  <r>
    <s v="Licenciatura En Español Y Lenguas Extranjeras"/>
    <n v="51140110"/>
    <s v="RUTINARIOS"/>
    <x v="26"/>
    <n v="400000"/>
  </r>
  <r>
    <s v="Licenciatura En Español Y Lenguas Extranjeras"/>
    <n v="51140115"/>
    <s v="RUTINARIOS"/>
    <x v="8"/>
    <n v="150000"/>
  </r>
  <r>
    <s v="Licenciatura En Español Y Lenguas Extranjeras"/>
    <n v="51140127"/>
    <s v="RUTINARIOS"/>
    <x v="0"/>
    <n v="1000000"/>
  </r>
  <r>
    <s v="Licenciatura En Español Y Lenguas Extranjeras"/>
    <n v="51140115"/>
    <s v="RUTINARIOS"/>
    <x v="8"/>
    <n v="150000"/>
  </r>
  <r>
    <s v="Licenciatura En Español Y Lenguas Extranjeras"/>
    <n v="51140116"/>
    <s v="RUTINARIOS"/>
    <x v="15"/>
    <n v="200000"/>
  </r>
  <r>
    <s v="Licenciatura En Español Y Lenguas Extranjeras"/>
    <n v="51140127"/>
    <s v="RUTINARIOS"/>
    <x v="0"/>
    <n v="1500000"/>
  </r>
  <r>
    <s v="Licenciatura En Español Y Lenguas Extranjeras"/>
    <n v="51140133"/>
    <s v="RUTINARIOS"/>
    <x v="21"/>
    <n v="2000000"/>
  </r>
  <r>
    <s v="Licenciatura En Español Y Lenguas Extranjeras"/>
    <n v="51140129"/>
    <s v="RUTINARIOS"/>
    <x v="16"/>
    <n v="1000000"/>
  </r>
  <r>
    <s v="Licenciatura En Español Y Lenguas Extranjeras"/>
    <n v="51140145"/>
    <s v="RUTINARIOS"/>
    <x v="11"/>
    <n v="1000000"/>
  </r>
  <r>
    <s v="Licenciatura En Español Y Lenguas Extranjeras"/>
    <n v="51140145"/>
    <s v="RUTINARIOS"/>
    <x v="11"/>
    <n v="1000000"/>
  </r>
  <r>
    <s v="Licenciatura En Español Y Lenguas Extranjeras"/>
    <n v="51140116"/>
    <s v="RUTINARIOS"/>
    <x v="15"/>
    <n v="300000"/>
  </r>
  <r>
    <s v="Licenciatura En Lenguas- Mosquera"/>
    <n v="51020101"/>
    <s v="RUTINARIOS"/>
    <x v="9"/>
    <n v="500000"/>
  </r>
  <r>
    <s v="Licenciatura En Lenguas- Mosquera"/>
    <n v="51140102"/>
    <s v="RUTINARIOS"/>
    <x v="6"/>
    <n v="250000"/>
  </r>
  <r>
    <s v="Licenciatura En Lenguas- Mosquera"/>
    <n v="51140102"/>
    <s v="RUTINARIOS"/>
    <x v="6"/>
    <n v="250000"/>
  </r>
  <r>
    <s v="Licenciatura En Lenguas- Mosquera"/>
    <n v="51020101"/>
    <s v="RUTINARIOS"/>
    <x v="9"/>
    <n v="500000"/>
  </r>
  <r>
    <s v="Maestría En Didáctica De Las Lenguas"/>
    <n v="51020101"/>
    <s v="RUTINARIOS"/>
    <x v="9"/>
    <n v="3500000"/>
  </r>
  <r>
    <s v="Maestría En Didáctica De Las Lenguas"/>
    <n v="51020101"/>
    <s v="RUTINARIOS"/>
    <x v="9"/>
    <n v="2000000"/>
  </r>
  <r>
    <s v="Maestría En Didáctica De Las Lenguas"/>
    <n v="51020102"/>
    <s v="RUTINARIOS"/>
    <x v="22"/>
    <n v="600000"/>
  </r>
  <r>
    <s v="Maestría En Didáctica De Las Lenguas"/>
    <n v="51020102"/>
    <s v="RUTINARIOS"/>
    <x v="22"/>
    <n v="500000"/>
  </r>
  <r>
    <s v="Maestría En Didáctica De Las Lenguas"/>
    <n v="51090110"/>
    <s v="RUTINARIOS"/>
    <x v="4"/>
    <n v="500000"/>
  </r>
  <r>
    <s v="Maestría En Didáctica De Las Lenguas"/>
    <n v="51110101"/>
    <s v="RUTINARIOS"/>
    <x v="2"/>
    <n v="800000"/>
  </r>
  <r>
    <s v="Maestría En Didáctica De Las Lenguas"/>
    <n v="51110101"/>
    <s v="RUTINARIOS"/>
    <x v="2"/>
    <n v="700000"/>
  </r>
  <r>
    <s v="Maestría En Didáctica De Las Lenguas"/>
    <n v="51140102"/>
    <s v="RUTINARIOS"/>
    <x v="6"/>
    <n v="700000"/>
  </r>
  <r>
    <s v="Maestría En Didáctica De Las Lenguas"/>
    <n v="51140102"/>
    <s v="RUTINARIOS"/>
    <x v="6"/>
    <n v="750000"/>
  </r>
  <r>
    <s v="Maestría En Didáctica De Las Lenguas"/>
    <n v="51140115"/>
    <s v="RUTINARIOS"/>
    <x v="8"/>
    <n v="150000"/>
  </r>
  <r>
    <s v="Maestría En Didáctica De Las Lenguas"/>
    <n v="51140115"/>
    <s v="RUTINARIOS"/>
    <x v="8"/>
    <n v="150000"/>
  </r>
  <r>
    <s v="Maestría En Didáctica De Las Lenguas"/>
    <n v="51140127"/>
    <s v="RUTINARIOS"/>
    <x v="0"/>
    <n v="500000"/>
  </r>
  <r>
    <s v="Maestría En Didáctica De Las Lenguas"/>
    <n v="51140145"/>
    <s v="RUTINARIOS"/>
    <x v="11"/>
    <n v="600000"/>
  </r>
  <r>
    <s v="Maestría En Didáctica De Las Lenguas"/>
    <n v="51140145"/>
    <s v="RUTINARIOS"/>
    <x v="11"/>
    <n v="550000"/>
  </r>
  <r>
    <s v="Maestría En Didáctica De Las Lenguas- Mosquera"/>
    <n v="51140102"/>
    <s v="RUTINARIOS"/>
    <x v="6"/>
    <n v="500000"/>
  </r>
  <r>
    <s v="Maestría En Didáctica De Las Lenguas- Mosquera"/>
    <n v="51140116"/>
    <s v="RUTINARIOS"/>
    <x v="15"/>
    <n v="100000"/>
  </r>
  <r>
    <s v="Maestría En Didáctica De Las Lenguas- Mosquera"/>
    <n v="51140127"/>
    <s v="RUTINARIOS"/>
    <x v="0"/>
    <n v="400000"/>
  </r>
  <r>
    <s v="Maestria En Diseño Y Gestión De Escenarios Virtuales"/>
    <n v="51020101"/>
    <s v="RUTINARIOS"/>
    <x v="9"/>
    <n v="1000000"/>
  </r>
  <r>
    <s v="Maestria En Diseño Y Gestión De Escenarios Virtuales"/>
    <n v="51020101"/>
    <s v="RUTINARIOS"/>
    <x v="9"/>
    <n v="1000000"/>
  </r>
  <r>
    <s v="Maestria En Diseño Y Gestión De Escenarios Virtuales"/>
    <n v="51140133"/>
    <s v="RUTINARIOS"/>
    <x v="21"/>
    <n v="1500000"/>
  </r>
  <r>
    <s v="Maestria En Diseño Y Gestión De Escenarios Virtuales"/>
    <n v="51140133"/>
    <s v="RUTINARIOS"/>
    <x v="21"/>
    <n v="1500000"/>
  </r>
  <r>
    <s v="Maestria En Diseño Y Gestión De Escenarios Virtuales"/>
    <n v="51140145"/>
    <s v="RUTINARIOS"/>
    <x v="11"/>
    <n v="500000"/>
  </r>
  <r>
    <s v="Maestria En Diseño Y Gestión De Escenarios Virtuales"/>
    <n v="51140102"/>
    <s v="RUTINARIOS"/>
    <x v="6"/>
    <n v="500000"/>
  </r>
  <r>
    <s v="Maestría En Didáctica De Las Lenguas- Yopal"/>
    <n v="51110101"/>
    <s v="RUTINARIOS"/>
    <x v="2"/>
    <n v="3250000"/>
  </r>
  <r>
    <s v="Maestría En Didáctica De Las Lenguas- Yopal"/>
    <n v="51140127"/>
    <s v="RUTINARIOS"/>
    <x v="0"/>
    <n v="500000"/>
  </r>
  <r>
    <s v="Licenciatura En Educación Religiosa"/>
    <n v="51020101"/>
    <s v="RUTINARIOS"/>
    <x v="9"/>
    <n v="300000"/>
  </r>
  <r>
    <s v="Licenciatura En Educación Religiosa"/>
    <n v="51020101"/>
    <s v="RUTINARIOS"/>
    <x v="9"/>
    <n v="400000"/>
  </r>
  <r>
    <s v="Licenciatura En Educación Religiosa"/>
    <n v="51020102"/>
    <s v="RUTINARIOS"/>
    <x v="22"/>
    <n v="500000"/>
  </r>
  <r>
    <s v="Licenciatura En Educación Religiosa"/>
    <n v="51020102"/>
    <s v="RUTINARIOS"/>
    <x v="22"/>
    <n v="500000"/>
  </r>
  <r>
    <s v="Licenciatura En Educación Religiosa"/>
    <n v="51090110"/>
    <s v="RUTINARIOS"/>
    <x v="4"/>
    <n v="300000"/>
  </r>
  <r>
    <s v="Licenciatura En Educación Religiosa"/>
    <n v="51140102"/>
    <s v="RUTINARIOS"/>
    <x v="6"/>
    <n v="300000"/>
  </r>
  <r>
    <s v="Licenciatura En Educación Religiosa"/>
    <n v="51140102"/>
    <s v="RUTINARIOS"/>
    <x v="6"/>
    <n v="300000"/>
  </r>
  <r>
    <s v="Licenciatura En Educación Religiosa"/>
    <n v="51140110"/>
    <s v="RUTINARIOS"/>
    <x v="26"/>
    <n v="300000"/>
  </r>
  <r>
    <s v="Licenciatura En Educación Religiosa"/>
    <n v="51140116"/>
    <s v="RUTINARIOS"/>
    <x v="15"/>
    <n v="150000"/>
  </r>
  <r>
    <s v="Licenciatura En Educación Religiosa"/>
    <n v="51140116"/>
    <s v="RUTINARIOS"/>
    <x v="15"/>
    <n v="150000"/>
  </r>
  <r>
    <s v="Licenciatura En Educación Religiosa"/>
    <n v="51140127"/>
    <s v="RUTINARIOS"/>
    <x v="0"/>
    <n v="1000000"/>
  </r>
  <r>
    <s v="Licenciatura En Educación Religiosa"/>
    <n v="51140127"/>
    <s v="RUTINARIOS"/>
    <x v="0"/>
    <n v="500000"/>
  </r>
  <r>
    <s v="Licenciatura En Educación Religiosa"/>
    <n v="51140129"/>
    <s v="RUTINARIOS"/>
    <x v="16"/>
    <n v="400000"/>
  </r>
  <r>
    <s v="Licenciatura En Educación Religiosa"/>
    <n v="51140129"/>
    <s v="RUTINARIOS"/>
    <x v="16"/>
    <n v="400000"/>
  </r>
  <r>
    <s v="Licenciatura En Educación Religiosa"/>
    <n v="51140133"/>
    <s v="RUTINARIOS"/>
    <x v="21"/>
    <n v="500000"/>
  </r>
  <r>
    <s v="Licenciatura En Educación Religiosa"/>
    <n v="51140145"/>
    <s v="RUTINARIOS"/>
    <x v="11"/>
    <n v="500000"/>
  </r>
  <r>
    <s v="Maestría En Docencia"/>
    <n v="51020101"/>
    <s v="RUTINARIOS"/>
    <x v="9"/>
    <n v="1000000"/>
  </r>
  <r>
    <s v="Maestría En Docencia"/>
    <n v="51020101"/>
    <s v="RUTINARIOS"/>
    <x v="9"/>
    <n v="2000000"/>
  </r>
  <r>
    <s v="Maestría En Docencia"/>
    <n v="51020101"/>
    <s v="RUTINARIOS"/>
    <x v="9"/>
    <n v="1000000"/>
  </r>
  <r>
    <s v="Maestría En Docencia"/>
    <n v="51020102"/>
    <s v="RUTINARIOS"/>
    <x v="22"/>
    <n v="2500000"/>
  </r>
  <r>
    <s v="Maestría En Docencia"/>
    <n v="51020102"/>
    <s v="RUTINARIOS"/>
    <x v="22"/>
    <n v="2500000"/>
  </r>
  <r>
    <s v="Maestría En Docencia"/>
    <n v="51110101"/>
    <s v="RUTINARIOS"/>
    <x v="2"/>
    <n v="750000"/>
  </r>
  <r>
    <s v="Maestría En Docencia"/>
    <n v="51110101"/>
    <s v="RUTINARIOS"/>
    <x v="2"/>
    <n v="750000"/>
  </r>
  <r>
    <s v="Maestría En Docencia"/>
    <n v="51140102"/>
    <s v="RUTINARIOS"/>
    <x v="6"/>
    <n v="300000"/>
  </r>
  <r>
    <s v="Maestría En Docencia"/>
    <n v="51140102"/>
    <s v="RUTINARIOS"/>
    <x v="6"/>
    <n v="300000"/>
  </r>
  <r>
    <s v="Maestría En Docencia"/>
    <n v="51140110"/>
    <s v="RUTINARIOS"/>
    <x v="26"/>
    <n v="200000"/>
  </r>
  <r>
    <s v="Maestría En Docencia"/>
    <n v="51140110"/>
    <s v="RUTINARIOS"/>
    <x v="26"/>
    <n v="200000"/>
  </r>
  <r>
    <s v="Maestría En Docencia"/>
    <n v="51140116"/>
    <s v="RUTINARIOS"/>
    <x v="15"/>
    <n v="250000"/>
  </r>
  <r>
    <s v="Maestría En Docencia"/>
    <n v="51140116"/>
    <s v="RUTINARIOS"/>
    <x v="15"/>
    <n v="250000"/>
  </r>
  <r>
    <s v="Maestría En Docencia"/>
    <n v="51140127"/>
    <s v="RUTINARIOS"/>
    <x v="0"/>
    <n v="1000000"/>
  </r>
  <r>
    <s v="Maestría En Docencia"/>
    <n v="51140127"/>
    <s v="RUTINARIOS"/>
    <x v="0"/>
    <n v="1000000"/>
  </r>
  <r>
    <s v="Maestría En Docencia"/>
    <n v="51140145"/>
    <s v="RUTINARIOS"/>
    <x v="11"/>
    <n v="500000"/>
  </r>
  <r>
    <s v="Maestría En Docencia- Mosquera"/>
    <n v="51020101"/>
    <s v="RUTINARIOS"/>
    <x v="9"/>
    <n v="1000000"/>
  </r>
  <r>
    <s v="Maestría En Docencia- Mosquera"/>
    <n v="51020101"/>
    <s v="RUTINARIOS"/>
    <x v="9"/>
    <n v="1000000"/>
  </r>
  <r>
    <s v="Maestría En Docencia- Mosquera"/>
    <n v="51140102"/>
    <s v="RUTINARIOS"/>
    <x v="6"/>
    <n v="250000"/>
  </r>
  <r>
    <s v="Maestría En Docencia- Mosquera"/>
    <n v="51140102"/>
    <s v="RUTINARIOS"/>
    <x v="6"/>
    <n v="250000"/>
  </r>
  <r>
    <s v="Maestría En Docencia- Mosquera"/>
    <n v="51140102"/>
    <s v="RUTINARIOS"/>
    <x v="6"/>
    <n v="300000"/>
  </r>
  <r>
    <s v="Licenciatura En Español Y Lenguas Extranjeras"/>
    <n v="51110101"/>
    <s v="RUTINARIOS"/>
    <x v="2"/>
    <n v="19639760"/>
  </r>
  <r>
    <s v="Licenciatura En Educación Religiosa"/>
    <n v="51140145"/>
    <s v="RUTINARIOS"/>
    <x v="11"/>
    <n v="139760"/>
  </r>
  <r>
    <s v="Maestría En Didáctica De Las Lenguas"/>
    <n v="51140127"/>
    <s v="RUTINARIOS"/>
    <x v="0"/>
    <n v="251400"/>
  </r>
  <r>
    <s v="Maestría En Docencia- Mosquera"/>
    <n v="51090110"/>
    <s v="RUTINARIOS"/>
    <x v="4"/>
    <n v="251400"/>
  </r>
  <r>
    <s v="Maestria En Diseño Y Gestión De Escenarios Virtuales"/>
    <n v="51020102"/>
    <s v="RUTINARIOS"/>
    <x v="22"/>
    <n v="1251400"/>
  </r>
  <r>
    <s v="Ciencias De La Educacion"/>
    <n v="51020101"/>
    <s v="RUTINARIOS"/>
    <x v="9"/>
    <n v="54000000"/>
  </r>
  <r>
    <s v="Ciencias De La Educacion"/>
    <n v="51020102"/>
    <s v="RUTINARIOS"/>
    <x v="22"/>
    <n v="2000000"/>
  </r>
  <r>
    <s v="Ciencias De La Educacion"/>
    <n v="51090110"/>
    <s v="RUTINARIOS"/>
    <x v="4"/>
    <n v="300000"/>
  </r>
  <r>
    <s v="Ciencias De La Educacion"/>
    <n v="51140102"/>
    <s v="RUTINARIOS"/>
    <x v="6"/>
    <n v="3500000"/>
  </r>
  <r>
    <s v="Ciencias De La Educacion"/>
    <n v="51140115"/>
    <s v="RUTINARIOS"/>
    <x v="8"/>
    <n v="300000"/>
  </r>
  <r>
    <s v="Ciencias De La Educacion"/>
    <n v="51140116"/>
    <s v="RUTINARIOS"/>
    <x v="15"/>
    <n v="150000"/>
  </r>
  <r>
    <s v="Ciencias De La Educacion"/>
    <n v="51140127"/>
    <s v="RUTINARIOS"/>
    <x v="0"/>
    <n v="2000000"/>
  </r>
  <r>
    <s v="Ciencias De La Educacion"/>
    <n v="51140145"/>
    <s v="RUTINARIOS"/>
    <x v="11"/>
    <n v="1000000"/>
  </r>
  <r>
    <s v="Ciencias De La Educacion"/>
    <n v="51140116"/>
    <s v="RUTINARIOS"/>
    <x v="15"/>
    <n v="150000"/>
  </r>
  <r>
    <s v="Ciencias De La Educacion"/>
    <n v="51140127"/>
    <s v="RUTINARIOS"/>
    <x v="0"/>
    <n v="2000000"/>
  </r>
  <r>
    <s v="Ciencias De La Educacion"/>
    <n v="51140145"/>
    <s v="RUTINARIOS"/>
    <x v="11"/>
    <n v="1000000"/>
  </r>
  <r>
    <s v="Ciencias De La Educacion"/>
    <n v="51140102"/>
    <s v="RUTINARIOS"/>
    <x v="6"/>
    <n v="3439760"/>
  </r>
  <r>
    <s v="Licenciatura en Educación Básica Primaria"/>
    <n v="51020101"/>
    <s v="RUTINARIOS"/>
    <x v="9"/>
    <n v="8000000"/>
  </r>
  <r>
    <s v="Licenciatura en Educación Básica Primaria"/>
    <n v="51140102"/>
    <s v="RUTINARIOS"/>
    <x v="6"/>
    <n v="500000"/>
  </r>
  <r>
    <s v="Licenciatura en Educación Básica Primaria"/>
    <n v="51140127"/>
    <s v="RUTINARIOS"/>
    <x v="0"/>
    <n v="1500000"/>
  </r>
  <r>
    <s v="Licenciatura en Educación Básica Primaria"/>
    <n v="51140133"/>
    <s v="RUTINARIOS"/>
    <x v="21"/>
    <n v="2500000"/>
  </r>
  <r>
    <s v="Licenciatura en Educación Básica Primaria"/>
    <n v="51140127"/>
    <s v="RUTINARIOS"/>
    <x v="0"/>
    <n v="1500000"/>
  </r>
  <r>
    <s v="Licenciatura en Educación Básica Primaria"/>
    <n v="51140133"/>
    <s v="RUTINARIOS"/>
    <x v="21"/>
    <n v="2139760"/>
  </r>
  <r>
    <s v="Licenciatura en Ciencias Naturales"/>
    <n v="51020101"/>
    <s v="RUTINARIOS"/>
    <x v="9"/>
    <n v="8000000"/>
  </r>
  <r>
    <s v="Licenciatura en Ciencias Naturales"/>
    <n v="51140102"/>
    <s v="RUTINARIOS"/>
    <x v="6"/>
    <n v="500000"/>
  </r>
  <r>
    <s v="Licenciatura en Ciencias Naturales"/>
    <n v="51140127"/>
    <s v="RUTINARIOS"/>
    <x v="0"/>
    <n v="1500000"/>
  </r>
  <r>
    <s v="Licenciatura en Ciencias Naturales"/>
    <n v="51140127"/>
    <s v="RUTINARIOS"/>
    <x v="0"/>
    <n v="1500000"/>
  </r>
  <r>
    <s v="Licenciatura en Ciencias Naturales"/>
    <n v="51140133"/>
    <s v="RUTINARIOS"/>
    <x v="21"/>
    <n v="2500000"/>
  </r>
  <r>
    <s v="Licenciatura en Lengua Castellana y Literatura"/>
    <n v="51020101"/>
    <s v="RUTINARIOS"/>
    <x v="9"/>
    <n v="8000000"/>
  </r>
  <r>
    <s v="Licenciatura en Lengua Castellana y Literatura"/>
    <n v="51140102"/>
    <s v="RUTINARIOS"/>
    <x v="6"/>
    <n v="500000"/>
  </r>
  <r>
    <s v="Licenciatura en Lengua Castellana y Literatura"/>
    <n v="51140127"/>
    <s v="RUTINARIOS"/>
    <x v="0"/>
    <n v="1500000"/>
  </r>
  <r>
    <s v="Licenciatura en Lengua Castellana y Literatura"/>
    <n v="51140127"/>
    <s v="RUTINARIOS"/>
    <x v="0"/>
    <n v="1500000"/>
  </r>
  <r>
    <s v="Licenciatura en Lengua Castellana y Literatura"/>
    <n v="51140133"/>
    <s v="RUTINARIOS"/>
    <x v="21"/>
    <n v="1500000"/>
  </r>
  <r>
    <s v="Licenciatura en Lengua Castellana y Literatura"/>
    <n v="51140133"/>
    <s v="RUTINARIOS"/>
    <x v="21"/>
    <n v="2139760"/>
  </r>
  <r>
    <s v="Licenciatura en Lengua Castellana y Literatura"/>
    <n v="51140133"/>
    <s v="RUTINARIOS"/>
    <x v="21"/>
    <n v="2500000"/>
  </r>
  <r>
    <s v="Licenciatura en Educación Básica Primaria"/>
    <n v="51140133"/>
    <s v="RUTINARIOS"/>
    <x v="21"/>
    <n v="1500000"/>
  </r>
  <r>
    <s v="Licenciatura en Educación Básica Primaria"/>
    <n v="51140133"/>
    <s v="RUTINARIOS"/>
    <x v="21"/>
    <n v="3860240"/>
  </r>
  <r>
    <s v="Licenciatura en Ciencias Naturales"/>
    <n v="51140133"/>
    <s v="RUTINARIOS"/>
    <x v="21"/>
    <n v="3000000"/>
  </r>
  <r>
    <s v="Licenciatura en Ciencias Naturales"/>
    <n v="51140133"/>
    <s v="RUTINARIOS"/>
    <x v="21"/>
    <n v="1500000"/>
  </r>
  <r>
    <s v="Licenciatura en Ciencias Naturales"/>
    <n v="51140133"/>
    <s v="RUTINARIOS"/>
    <x v="21"/>
    <n v="3000000"/>
  </r>
  <r>
    <s v="Licenciatura en Lengua Castellana y Literatura"/>
    <n v="51140133"/>
    <s v="RUTINARIOS"/>
    <x v="21"/>
    <n v="3000000"/>
  </r>
  <r>
    <s v="Licenciatura en Lengua Castellana y Literatura"/>
    <n v="51140133"/>
    <s v="RUTINARIOS"/>
    <x v="21"/>
    <n v="1500000"/>
  </r>
  <r>
    <s v="Licenciatura En Lenguas- Mosquera"/>
    <n v="51140133"/>
    <s v="RUTINARIOS"/>
    <x v="21"/>
    <n v="1000000"/>
  </r>
  <r>
    <s v="Licenciatura En Lenguas- Mosquera"/>
    <n v="51140133"/>
    <s v="RUTINARIOS"/>
    <x v="21"/>
    <n v="751400"/>
  </r>
  <r>
    <s v="Licenciatura En Lenguas- Mosquera"/>
    <n v="51140133"/>
    <s v="RUTINARIOS"/>
    <x v="21"/>
    <n v="500000"/>
  </r>
  <r>
    <s v="Licenciatura En Lenguas- Mosquera"/>
    <n v="51140133"/>
    <s v="RUTINARIOS"/>
    <x v="21"/>
    <n v="500000"/>
  </r>
  <r>
    <s v="Maestría En Docencia- Mosquera"/>
    <n v="51140133"/>
    <s v="RUTINARIOS"/>
    <x v="21"/>
    <n v="500000"/>
  </r>
  <r>
    <s v="Maestría En Docencia- Mosquera"/>
    <n v="51140133"/>
    <s v="RUTINARIOS"/>
    <x v="21"/>
    <n v="500000"/>
  </r>
  <r>
    <s v="Maestría En Docencia- Mosquera"/>
    <n v="51140133"/>
    <s v="RUTINARIOS"/>
    <x v="21"/>
    <n v="300000"/>
  </r>
  <r>
    <s v="Maestría En Docencia- Mosquera"/>
    <n v="51140133"/>
    <s v="RUTINARIOS"/>
    <x v="21"/>
    <n v="300000"/>
  </r>
  <r>
    <s v="Maestría En Didáctica De Las Lenguas- Mosquera"/>
    <n v="51140133"/>
    <s v="RUTINARIOS"/>
    <x v="21"/>
    <n v="2000000"/>
  </r>
  <r>
    <s v="Maestría En Didáctica De Las Lenguas- Mosquera"/>
    <n v="51020101"/>
    <s v="RUTINARIOS"/>
    <x v="9"/>
    <n v="2000000"/>
  </r>
  <r>
    <s v="Maestría En Didáctica De Las Lenguas- Mosquera"/>
    <n v="51140133"/>
    <s v="RUTINARIOS"/>
    <x v="21"/>
    <n v="500000"/>
  </r>
  <r>
    <s v="Licenciatura en Educación Básica Primaria"/>
    <n v="51140133"/>
    <s v="RUTINARIOS"/>
    <x v="21"/>
    <n v="639760"/>
  </r>
  <r>
    <s v="Licenciatura en Educación Básica Primaria"/>
    <n v="51140133"/>
    <s v="RUTINARIOS"/>
    <x v="21"/>
    <n v="3000000"/>
  </r>
  <r>
    <s v="Licenciatura en Educación Básica Primaria"/>
    <n v="51140102"/>
    <s v="RUTINARIOS"/>
    <x v="6"/>
    <n v="139760"/>
  </r>
  <r>
    <s v="Licenciatura en Educación Básica Primaria"/>
    <n v="51140133"/>
    <s v="RUTINARIOS"/>
    <x v="21"/>
    <n v="360240"/>
  </r>
  <r>
    <s v="Licenciatura en Ciencias Naturales"/>
    <n v="51140133"/>
    <s v="RUTINARIOS"/>
    <x v="21"/>
    <n v="3000000"/>
  </r>
  <r>
    <s v="Licenciatura en Ciencias Naturales"/>
    <n v="51140133"/>
    <s v="RUTINARIOS"/>
    <x v="21"/>
    <n v="639760"/>
  </r>
  <r>
    <s v="Licenciatura en Ciencias Naturales"/>
    <n v="51140102"/>
    <s v="RUTINARIOS"/>
    <x v="6"/>
    <n v="139760"/>
  </r>
  <r>
    <s v="Licenciatura en Ciencias Naturales"/>
    <n v="51140133"/>
    <s v="RUTINARIOS"/>
    <x v="21"/>
    <n v="360240"/>
  </r>
  <r>
    <s v="Licenciatura en Lengua Castellana y Literatura"/>
    <n v="51140133"/>
    <s v="RUTINARIOS"/>
    <x v="21"/>
    <n v="3000000"/>
  </r>
  <r>
    <s v="Licenciatura en Lengua Castellana y Literatura"/>
    <n v="51140133"/>
    <s v="RUTINARIOS"/>
    <x v="21"/>
    <n v="139760"/>
  </r>
  <r>
    <s v="Maestría En Didáctica De Las Lenguas- Yopal"/>
    <n v="51140133"/>
    <s v="RUTINARIOS"/>
    <x v="21"/>
    <n v="639760"/>
  </r>
  <r>
    <s v="Licenciatura en Lengua Castellana y Literatura"/>
    <n v="51140133"/>
    <s v="RUTINARIOS"/>
    <x v="21"/>
    <n v="360240"/>
  </r>
  <r>
    <s v="Oficina Facultad Ciencias Del Habitat"/>
    <n v="51071001"/>
    <s v="RUTINARIOS"/>
    <x v="17"/>
    <n v="3000000"/>
  </r>
  <r>
    <s v="Oficina Facultad Ciencias Del Habitat"/>
    <n v="51140102"/>
    <s v="RUTINARIOS"/>
    <x v="6"/>
    <n v="3000000"/>
  </r>
  <r>
    <s v="Oficina Facultad Ciencias Del Habitat"/>
    <n v="51090110"/>
    <s v="RUTINARIOS"/>
    <x v="4"/>
    <n v="3000000"/>
  </r>
  <r>
    <s v="Oficina Facultad Ciencias Del Habitat"/>
    <n v="51110101"/>
    <s v="RUTINARIOS"/>
    <x v="2"/>
    <n v="1000000"/>
  </r>
  <r>
    <s v="Oficina Facultad Ciencias Del Habitat"/>
    <n v="51140133"/>
    <s v="RUTINARIOS"/>
    <x v="21"/>
    <n v="10500000"/>
  </r>
  <r>
    <s v="Oficina Facultad Ciencias Del Habitat"/>
    <n v="51140127"/>
    <s v="RUTINARIOS"/>
    <x v="0"/>
    <n v="5000000"/>
  </r>
  <r>
    <s v="Oficina Facultad Ciencias Del Habitat"/>
    <n v="51020101"/>
    <s v="RUTINARIOS"/>
    <x v="9"/>
    <n v="4000000"/>
  </r>
  <r>
    <s v="Oficina Facultad Ciencias Del Habitat"/>
    <n v="51140102"/>
    <s v="RUTINARIOS"/>
    <x v="6"/>
    <n v="4500000"/>
  </r>
  <r>
    <s v="Arquitectura"/>
    <n v="51140102"/>
    <s v="RUTINARIOS"/>
    <x v="6"/>
    <n v="3000000"/>
  </r>
  <r>
    <s v="Arquitectura"/>
    <n v="51140145"/>
    <s v="RUTINARIOS"/>
    <x v="11"/>
    <n v="2000000"/>
  </r>
  <r>
    <s v="Arquitectura"/>
    <n v="51140129"/>
    <s v="RUTINARIOS"/>
    <x v="16"/>
    <n v="7000000"/>
  </r>
  <r>
    <s v="Arquitectura"/>
    <n v="51020101"/>
    <s v="RUTINARIOS"/>
    <x v="9"/>
    <n v="8500000"/>
  </r>
  <r>
    <s v="Arquitectura"/>
    <n v="51020102"/>
    <s v="RUTINARIOS"/>
    <x v="22"/>
    <n v="30000000"/>
  </r>
  <r>
    <s v="Arquitectura"/>
    <n v="51090110"/>
    <s v="RUTINARIOS"/>
    <x v="4"/>
    <n v="3419280"/>
  </r>
  <r>
    <s v="Urbanismo"/>
    <n v="51140102"/>
    <s v="RUTINARIOS"/>
    <x v="6"/>
    <n v="2000000"/>
  </r>
  <r>
    <s v="Urbanismo"/>
    <n v="51020101"/>
    <s v="RUTINARIOS"/>
    <x v="9"/>
    <n v="3000000"/>
  </r>
  <r>
    <s v="Maestria En Ciencias del Habitat"/>
    <n v="51110101"/>
    <s v="RUTINARIOS"/>
    <x v="2"/>
    <n v="1500000"/>
  </r>
  <r>
    <s v="Maestria En Ciencias del Habitat"/>
    <n v="51140102"/>
    <s v="RUTINARIOS"/>
    <x v="6"/>
    <n v="1500000"/>
  </r>
  <r>
    <s v="Maestria En Ciencias del Habitat"/>
    <n v="51140145"/>
    <s v="RUTINARIOS"/>
    <x v="11"/>
    <n v="1000000"/>
  </r>
  <r>
    <s v="Maestria En Ciencias del Habitat"/>
    <n v="51020101"/>
    <s v="RUTINARIOS"/>
    <x v="9"/>
    <n v="1000000"/>
  </r>
  <r>
    <s v="Maestria En Ciencias del Habitat"/>
    <n v="51020102"/>
    <s v="RUTINARIOS"/>
    <x v="22"/>
    <n v="30000000"/>
  </r>
  <r>
    <s v="Oficina Facultad Ingenieria"/>
    <n v="51020101"/>
    <s v="RUTINARIOS"/>
    <x v="9"/>
    <n v="15000000"/>
  </r>
  <r>
    <s v="Oficina Facultad Ingenieria"/>
    <n v="51140102"/>
    <s v="RUTINARIOS"/>
    <x v="6"/>
    <n v="4000000"/>
  </r>
  <r>
    <s v="Oficina Facultad Ingenieria"/>
    <n v="51140102"/>
    <s v="RUTINARIOS"/>
    <x v="6"/>
    <n v="450000"/>
  </r>
  <r>
    <s v="Oficina Facultad Ingenieria"/>
    <n v="51140102"/>
    <s v="RUTINARIOS"/>
    <x v="6"/>
    <n v="9550000"/>
  </r>
  <r>
    <s v="Oficina Facultad Ingenieria"/>
    <n v="51140102"/>
    <s v="RUTINARIOS"/>
    <x v="6"/>
    <n v="650000"/>
  </r>
  <r>
    <s v="Oficina Facultad Ingenieria"/>
    <n v="51140145"/>
    <s v="RUTINARIOS"/>
    <x v="11"/>
    <n v="5000000"/>
  </r>
  <r>
    <s v="Oficina Facultad Ingenieria"/>
    <n v="51140145"/>
    <s v="RUTINARIOS"/>
    <x v="11"/>
    <n v="10000000"/>
  </r>
  <r>
    <s v="Oficina Facultad Ingenieria"/>
    <n v="51140127"/>
    <s v="RUTINARIOS"/>
    <x v="0"/>
    <n v="250000"/>
  </r>
  <r>
    <s v="Oficina Facultad Ingenieria"/>
    <n v="51140127"/>
    <s v="RUTINARIOS"/>
    <x v="0"/>
    <n v="1500000"/>
  </r>
  <r>
    <s v="Oficina Facultad Ingenieria"/>
    <n v="51140127"/>
    <s v="RUTINARIOS"/>
    <x v="0"/>
    <n v="1500000"/>
  </r>
  <r>
    <s v="Oficina Facultad Ingenieria"/>
    <n v="51140127"/>
    <s v="RUTINARIOS"/>
    <x v="0"/>
    <n v="1000000"/>
  </r>
  <r>
    <s v="Oficina Facultad Ingenieria"/>
    <n v="51140127"/>
    <s v="RUTINARIOS"/>
    <x v="0"/>
    <n v="750000"/>
  </r>
  <r>
    <s v="Oficina Facultad Ingenieria"/>
    <n v="51140129"/>
    <s v="RUTINARIOS"/>
    <x v="16"/>
    <n v="1500000"/>
  </r>
  <r>
    <s v="Oficina Facultad Ingenieria"/>
    <n v="51071001"/>
    <s v="RUTINARIOS"/>
    <x v="17"/>
    <n v="1200000"/>
  </r>
  <r>
    <s v="Oficina Facultad Ingenieria"/>
    <n v="51090110"/>
    <s v="RUTINARIOS"/>
    <x v="4"/>
    <n v="800000"/>
  </r>
  <r>
    <s v="Ingeniería Civil"/>
    <n v="51020102"/>
    <s v="RUTINARIOS"/>
    <x v="22"/>
    <n v="1500000"/>
  </r>
  <r>
    <s v="Ingeniería Civil"/>
    <n v="51110101"/>
    <s v="RUTINARIOS"/>
    <x v="2"/>
    <n v="6000000"/>
  </r>
  <r>
    <s v="Ingeniería Civil"/>
    <n v="51140127"/>
    <s v="RUTINARIOS"/>
    <x v="0"/>
    <n v="1440000"/>
  </r>
  <r>
    <s v="Ingeniería Civil"/>
    <n v="51140102"/>
    <s v="RUTINARIOS"/>
    <x v="6"/>
    <n v="1650000"/>
  </r>
  <r>
    <s v="Ingeniería Civil"/>
    <n v="51140102"/>
    <s v="RUTINARIOS"/>
    <x v="6"/>
    <n v="450000"/>
  </r>
  <r>
    <s v="Ingeniería Civil"/>
    <n v="51090110"/>
    <s v="RUTINARIOS"/>
    <x v="4"/>
    <n v="700000"/>
  </r>
  <r>
    <s v="Ingeniería Civil"/>
    <n v="51071001"/>
    <s v="RUTINARIOS"/>
    <x v="17"/>
    <n v="8000000"/>
  </r>
  <r>
    <s v="Ingeniería Ambiental Y Sanitaria"/>
    <n v="51020102"/>
    <s v="RUTINARIOS"/>
    <x v="22"/>
    <n v="1500000"/>
  </r>
  <r>
    <s v="Ingeniería Ambiental Y Sanitaria"/>
    <n v="51140102"/>
    <s v="RUTINARIOS"/>
    <x v="6"/>
    <n v="1800000"/>
  </r>
  <r>
    <s v="Ingeniería Ambiental Y Sanitaria"/>
    <n v="51140102"/>
    <s v="RUTINARIOS"/>
    <x v="6"/>
    <n v="1200000"/>
  </r>
  <r>
    <s v="Ingeniería Ambiental Y Sanitaria"/>
    <n v="51140102"/>
    <s v="RUTINARIOS"/>
    <x v="6"/>
    <n v="300000"/>
  </r>
  <r>
    <s v="Ingeniería Ambiental Y Sanitaria"/>
    <n v="51140102"/>
    <s v="RUTINARIOS"/>
    <x v="6"/>
    <n v="300000"/>
  </r>
  <r>
    <s v="Ingeniería Ambiental Y Sanitaria"/>
    <n v="51140127"/>
    <s v="RUTINARIOS"/>
    <x v="0"/>
    <n v="3050000"/>
  </r>
  <r>
    <s v="Ingeniería Ambiental Y Sanitaria"/>
    <n v="51140127"/>
    <s v="RUTINARIOS"/>
    <x v="0"/>
    <n v="450000"/>
  </r>
  <r>
    <s v="Ingeniería Ambiental Y Sanitaria"/>
    <n v="51090110"/>
    <s v="RUTINARIOS"/>
    <x v="4"/>
    <n v="700000"/>
  </r>
  <r>
    <s v="Ingeniería Eléctrica"/>
    <n v="51140102"/>
    <s v="RUTINARIOS"/>
    <x v="6"/>
    <n v="450000"/>
  </r>
  <r>
    <s v="Ingeniería Eléctrica"/>
    <n v="51140102"/>
    <s v="RUTINARIOS"/>
    <x v="6"/>
    <n v="450000"/>
  </r>
  <r>
    <s v="Ingeniería Eléctrica"/>
    <n v="51140127"/>
    <s v="RUTINARIOS"/>
    <x v="0"/>
    <n v="1000000"/>
  </r>
  <r>
    <s v="Ingeniería Eléctrica"/>
    <n v="51090110"/>
    <s v="RUTINARIOS"/>
    <x v="4"/>
    <n v="550000"/>
  </r>
  <r>
    <s v="Ingeniería Eléctrica"/>
    <n v="51071001"/>
    <s v="RUTINARIOS"/>
    <x v="17"/>
    <n v="1000000"/>
  </r>
  <r>
    <s v="Ingeniería De Alimentos"/>
    <n v="51020101"/>
    <s v="RUTINARIOS"/>
    <x v="9"/>
    <n v="950000"/>
  </r>
  <r>
    <s v="Ingeniería De Alimentos"/>
    <n v="51140102"/>
    <s v="RUTINARIOS"/>
    <x v="6"/>
    <n v="750000"/>
  </r>
  <r>
    <s v="Ingeniería De Alimentos"/>
    <n v="51090110"/>
    <s v="RUTINARIOS"/>
    <x v="4"/>
    <n v="300000"/>
  </r>
  <r>
    <s v="Ingeniería De Alimentos"/>
    <n v="51140127"/>
    <s v="RUTINARIOS"/>
    <x v="0"/>
    <n v="500000"/>
  </r>
  <r>
    <s v="Ingeniería En Automatización"/>
    <n v="51140102"/>
    <s v="RUTINARIOS"/>
    <x v="6"/>
    <n v="525000"/>
  </r>
  <r>
    <s v="Ingeniería En Automatización"/>
    <n v="51140102"/>
    <s v="RUTINARIOS"/>
    <x v="6"/>
    <n v="187500"/>
  </r>
  <r>
    <s v="Ingeniería En Automatización"/>
    <n v="51140127"/>
    <s v="RUTINARIOS"/>
    <x v="0"/>
    <n v="900000"/>
  </r>
  <r>
    <s v="Ingeniería En Automatización"/>
    <n v="51090110"/>
    <s v="RUTINARIOS"/>
    <x v="4"/>
    <n v="737500"/>
  </r>
  <r>
    <s v="Ingeniería En Automatización"/>
    <n v="51071001"/>
    <s v="RUTINARIOS"/>
    <x v="17"/>
    <n v="3500000"/>
  </r>
  <r>
    <s v="Ingeniería En Automatización"/>
    <n v="51071001"/>
    <s v="RUTINARIOS"/>
    <x v="17"/>
    <n v="500000"/>
  </r>
  <r>
    <s v="Ingeniería Química"/>
    <n v="51140102"/>
    <s v="RUTINARIOS"/>
    <x v="6"/>
    <n v="750000"/>
  </r>
  <r>
    <s v="Ingeniería Química"/>
    <n v="51140127"/>
    <s v="RUTINARIOS"/>
    <x v="0"/>
    <n v="800000"/>
  </r>
  <r>
    <s v="Ingeniería Química"/>
    <n v="51090110"/>
    <s v="RUTINARIOS"/>
    <x v="4"/>
    <n v="400000"/>
  </r>
  <r>
    <s v="Ingeniería Química"/>
    <n v="51071001"/>
    <s v="RUTINARIOS"/>
    <x v="17"/>
    <n v="1050000"/>
  </r>
  <r>
    <s v="Ingeniería Industrial"/>
    <n v="51020102"/>
    <s v="RUTINARIOS"/>
    <x v="22"/>
    <n v="1700000"/>
  </r>
  <r>
    <s v="Ingeniería Industrial"/>
    <n v="51020101"/>
    <s v="RUTINARIOS"/>
    <x v="9"/>
    <n v="500000"/>
  </r>
  <r>
    <s v="Ingeniería Industrial"/>
    <n v="51140102"/>
    <s v="RUTINARIOS"/>
    <x v="6"/>
    <n v="1800000"/>
  </r>
  <r>
    <s v="Ingeniería Industrial"/>
    <n v="51140102"/>
    <s v="RUTINARIOS"/>
    <x v="6"/>
    <n v="1200000"/>
  </r>
  <r>
    <s v="Ingeniería Industrial"/>
    <n v="51140145"/>
    <s v="RUTINARIOS"/>
    <x v="11"/>
    <n v="1450000"/>
  </r>
  <r>
    <s v="Ingeniería Industrial"/>
    <n v="51140127"/>
    <s v="RUTINARIOS"/>
    <x v="0"/>
    <n v="1800000"/>
  </r>
  <r>
    <s v="Ingeniería Industrial"/>
    <n v="51090110"/>
    <s v="RUTINARIOS"/>
    <x v="4"/>
    <n v="500000"/>
  </r>
  <r>
    <s v="Espec. En Gerencia De Proyectos En Ingeniería"/>
    <n v="51020101"/>
    <s v="RUTINARIOS"/>
    <x v="9"/>
    <n v="1000000"/>
  </r>
  <r>
    <s v="Espec. En Gerencia De Proyectos En Ingeniería"/>
    <n v="51140102"/>
    <s v="RUTINARIOS"/>
    <x v="6"/>
    <n v="1200000"/>
  </r>
  <r>
    <s v="Espec. En Gerencia De Proyectos En Ingeniería"/>
    <n v="51140127"/>
    <s v="RUTINARIOS"/>
    <x v="0"/>
    <n v="500000"/>
  </r>
  <r>
    <s v="Espec. En Gerencia De Proyectos En Ingeniería"/>
    <n v="51090110"/>
    <s v="RUTINARIOS"/>
    <x v="4"/>
    <n v="250000"/>
  </r>
  <r>
    <s v="Espec. En Gestion Energética Y Ambiental"/>
    <n v="51020101"/>
    <s v="RUTINARIOS"/>
    <x v="9"/>
    <n v="1000000"/>
  </r>
  <r>
    <s v="Espec. En Gestion Energética Y Ambiental"/>
    <n v="51140102"/>
    <s v="RUTINARIOS"/>
    <x v="6"/>
    <n v="1050000"/>
  </r>
  <r>
    <s v="Espec. En Gestion Energética Y Ambiental"/>
    <n v="51140145"/>
    <s v="RUTINARIOS"/>
    <x v="11"/>
    <n v="500000"/>
  </r>
  <r>
    <s v="Espec. En Gestion Energética Y Ambiental"/>
    <n v="51140127"/>
    <s v="RUTINARIOS"/>
    <x v="0"/>
    <n v="500000"/>
  </r>
  <r>
    <s v="Espec. En Gestion Energética Y Ambiental"/>
    <n v="51090110"/>
    <s v="RUTINARIOS"/>
    <x v="4"/>
    <n v="250000"/>
  </r>
  <r>
    <s v="Especialización En Sistemas De Calidad E Inocuidad En Alimentos"/>
    <n v="51020101"/>
    <s v="RUTINARIOS"/>
    <x v="9"/>
    <n v="3000000"/>
  </r>
  <r>
    <s v="Especialización En Sistemas De Calidad E Inocuidad En Alimentos"/>
    <n v="51140102"/>
    <s v="RUTINARIOS"/>
    <x v="6"/>
    <n v="1050000"/>
  </r>
  <r>
    <s v="Especialización En Sistemas De Calidad E Inocuidad En Alimentos"/>
    <n v="51140133"/>
    <s v="RUTINARIOS"/>
    <x v="21"/>
    <n v="4600000"/>
  </r>
  <r>
    <s v="Especialización En Sistemas De Calidad E Inocuidad En Alimentos"/>
    <n v="51140127"/>
    <s v="RUTINARIOS"/>
    <x v="0"/>
    <n v="1000000"/>
  </r>
  <r>
    <s v="Especialización En Sistemas De Calidad E Inocuidad En Alimentos"/>
    <n v="51090110"/>
    <s v="RUTINARIOS"/>
    <x v="4"/>
    <n v="250000"/>
  </r>
  <r>
    <s v="Ingenieria De Alimentos-Mosquera"/>
    <n v="51020101"/>
    <s v="RUTINARIOS"/>
    <x v="9"/>
    <n v="1700000"/>
  </r>
  <r>
    <s v="Ingenieria De Alimentos-Mosquera"/>
    <n v="51140102"/>
    <s v="RUTINARIOS"/>
    <x v="6"/>
    <n v="450000"/>
  </r>
  <r>
    <s v="Ingenieria De Alimentos-Mosquera"/>
    <n v="51140102"/>
    <s v="RUTINARIOS"/>
    <x v="6"/>
    <n v="600000"/>
  </r>
  <r>
    <s v="Ingenieria De Alimentos-Mosquera"/>
    <n v="51140127"/>
    <s v="RUTINARIOS"/>
    <x v="0"/>
    <n v="300000"/>
  </r>
  <r>
    <s v="Ingenieria De Alimentos-Mosquera"/>
    <n v="51071001"/>
    <s v="RUTINARIOS"/>
    <x v="17"/>
    <n v="2500000"/>
  </r>
  <r>
    <s v="Ingenieria De Alimentos-Mosquera"/>
    <n v="51140145"/>
    <s v="RUTINARIOS"/>
    <x v="11"/>
    <n v="850000"/>
  </r>
  <r>
    <s v="Ingenieria De Automatizacion- Mosquera"/>
    <n v="51020101"/>
    <s v="RUTINARIOS"/>
    <x v="9"/>
    <n v="1900000"/>
  </r>
  <r>
    <s v="Ingenieria De Automatizacion- Mosquera"/>
    <n v="51140102"/>
    <s v="RUTINARIOS"/>
    <x v="6"/>
    <n v="600000"/>
  </r>
  <r>
    <s v="Ingenieria De Automatizacion- Mosquera"/>
    <n v="51140145"/>
    <s v="RUTINARIOS"/>
    <x v="11"/>
    <n v="1700000"/>
  </r>
  <r>
    <s v="Ingenieria De Automatizacion- Mosquera"/>
    <n v="51140127"/>
    <s v="RUTINARIOS"/>
    <x v="0"/>
    <n v="300000"/>
  </r>
  <r>
    <s v="Ingenieria De Automatizacion- Mosquera"/>
    <n v="51071001"/>
    <s v="RUTINARIOS"/>
    <x v="17"/>
    <n v="2500000"/>
  </r>
  <r>
    <s v="Laboratorios De Ingeniería"/>
    <n v="51140115"/>
    <s v="RUTINARIOS"/>
    <x v="8"/>
    <n v="3000000"/>
  </r>
  <r>
    <s v="Laboratorios De Ingeniería"/>
    <n v="51140144"/>
    <s v="RUTINARIOS"/>
    <x v="3"/>
    <n v="1700000"/>
  </r>
  <r>
    <s v="Laboratorios De Ingeniería"/>
    <n v="51140127"/>
    <s v="RUTINARIOS"/>
    <x v="0"/>
    <n v="1900000"/>
  </r>
  <r>
    <s v="Laboratorios De Ingeniería"/>
    <n v="51020103"/>
    <s v="RUTINARIOS"/>
    <x v="10"/>
    <n v="6500000"/>
  </r>
  <r>
    <s v="Laboratorios De Ingeniería"/>
    <n v="51090110"/>
    <s v="RUTINARIOS"/>
    <x v="4"/>
    <n v="79250000"/>
  </r>
  <r>
    <s v="Laboratorios De Ingeniería"/>
    <n v="51071101"/>
    <s v="RUTINARIOS"/>
    <x v="23"/>
    <n v="1900000"/>
  </r>
  <r>
    <s v="Laboratorios De Ingeniería"/>
    <n v="51071001"/>
    <s v="RUTINARIOS"/>
    <x v="17"/>
    <n v="500000"/>
  </r>
  <r>
    <s v="Ingeniería Industrial- Mosquera"/>
    <n v="51020101"/>
    <s v="RUTINARIOS"/>
    <x v="9"/>
    <n v="1900000"/>
  </r>
  <r>
    <s v="Ingeniería Industrial- Mosquera"/>
    <n v="51140102"/>
    <s v="RUTINARIOS"/>
    <x v="6"/>
    <n v="600000"/>
  </r>
  <r>
    <s v="Ingeniería Industrial- Mosquera"/>
    <n v="51140145"/>
    <s v="RUTINARIOS"/>
    <x v="11"/>
    <n v="1700000"/>
  </r>
  <r>
    <s v="Ingeniería Industrial- Mosquera"/>
    <n v="51140127"/>
    <s v="RUTINARIOS"/>
    <x v="0"/>
    <n v="300000"/>
  </r>
  <r>
    <s v="Ingeniería Industrial- Mosquera"/>
    <n v="51071001"/>
    <s v="RUTINARIOS"/>
    <x v="17"/>
    <n v="2500000"/>
  </r>
  <r>
    <s v="Gestion Del Estudiante Utopia"/>
    <n v="51020101"/>
    <s v="RUTINARIOS"/>
    <x v="9"/>
    <n v="50000000"/>
  </r>
  <r>
    <s v="Gestion Del Estudiante Utopia"/>
    <n v="51020101"/>
    <s v="RUTINARIOS"/>
    <x v="9"/>
    <n v="38000000"/>
  </r>
  <r>
    <s v="Gestion Del Estudiante Utopia"/>
    <n v="51110101"/>
    <s v="RUTINARIOS"/>
    <x v="2"/>
    <n v="9700000"/>
  </r>
  <r>
    <s v="Gestion Del Estudiante Utopia"/>
    <n v="51140102"/>
    <s v="RUTINARIOS"/>
    <x v="6"/>
    <n v="8000000"/>
  </r>
  <r>
    <s v="Gestion Del Estudiante Utopia"/>
    <n v="51140107"/>
    <s v="RUTINARIOS"/>
    <x v="7"/>
    <n v="1000000"/>
  </r>
  <r>
    <s v="Gestion Del Estudiante Utopia"/>
    <n v="51140115"/>
    <s v="RUTINARIOS"/>
    <x v="8"/>
    <n v="200000"/>
  </r>
  <r>
    <s v="Gestion Del Estudiante Utopia"/>
    <n v="51140116"/>
    <s v="RUTINARIOS"/>
    <x v="15"/>
    <n v="200000"/>
  </r>
  <r>
    <s v="Gestion Del Estudiante Utopia"/>
    <n v="51140127"/>
    <s v="RUTINARIOS"/>
    <x v="0"/>
    <n v="400000"/>
  </r>
  <r>
    <s v="Gestion Del Estudiante Utopia"/>
    <n v="51140137"/>
    <s v="RUTINARIOS"/>
    <x v="12"/>
    <n v="600000"/>
  </r>
  <r>
    <s v="Gestion Del Estudiante Utopia"/>
    <n v="51140145"/>
    <s v="RUTINARIOS"/>
    <x v="11"/>
    <n v="1000000"/>
  </r>
  <r>
    <s v="Gestion Del Estudiante Utopia"/>
    <n v="51090104"/>
    <s v="RUTINARIOS"/>
    <x v="5"/>
    <n v="300000"/>
  </r>
  <r>
    <s v="Coordinacion De Proyectos Productivos"/>
    <n v="51020101"/>
    <s v="RUTINARIOS"/>
    <x v="9"/>
    <n v="800000"/>
  </r>
  <r>
    <s v="Coordinacion De Proyectos Productivos"/>
    <n v="51110101"/>
    <s v="RUTINARIOS"/>
    <x v="2"/>
    <n v="5000000"/>
  </r>
  <r>
    <s v="Coordinacion De Proyectos Productivos"/>
    <n v="51140102"/>
    <s v="RUTINARIOS"/>
    <x v="6"/>
    <n v="4500000"/>
  </r>
  <r>
    <s v="Coordinacion De Proyectos Productivos"/>
    <n v="51140107"/>
    <s v="RUTINARIOS"/>
    <x v="7"/>
    <n v="250000"/>
  </r>
  <r>
    <s v="Coordinacion De Proyectos Productivos"/>
    <n v="51110101"/>
    <s v="RUTINARIOS"/>
    <x v="2"/>
    <n v="100000"/>
  </r>
  <r>
    <s v="Coordinacion De Proyectos Productivos"/>
    <n v="51140129"/>
    <s v="RUTINARIOS"/>
    <x v="16"/>
    <n v="300000"/>
  </r>
  <r>
    <s v="Coordinacion De Proyectos Productivos"/>
    <n v="51140133"/>
    <s v="RUTINARIOS"/>
    <x v="21"/>
    <n v="300000"/>
  </r>
  <r>
    <s v="Coordinacion De Proyectos Productivos"/>
    <n v="51140137"/>
    <s v="RUTINARIOS"/>
    <x v="12"/>
    <n v="2500000"/>
  </r>
  <r>
    <s v="Coordinacion De Filantropia Y Financiamiento Externo"/>
    <n v="51140137"/>
    <s v="RUTINARIOS"/>
    <x v="12"/>
    <n v="1000000"/>
  </r>
  <r>
    <s v="Coordinacion De Filantropia Y Financiamiento Externo"/>
    <n v="51140145"/>
    <s v="RUTINARIOS"/>
    <x v="11"/>
    <n v="1550000"/>
  </r>
  <r>
    <s v="Coordinacion De Filantropia Y Financiamiento Externo"/>
    <n v="51140110"/>
    <s v="RUTINARIOS"/>
    <x v="26"/>
    <n v="2000000"/>
  </r>
  <r>
    <s v="Coordinacion De Filantropia Y Financiamiento Externo"/>
    <n v="51140110"/>
    <s v="RUTINARIOS"/>
    <x v="26"/>
    <n v="1000000"/>
  </r>
  <r>
    <s v="Coordinacion De Filantropia Y Financiamiento Externo"/>
    <n v="51140127"/>
    <s v="RUTINARIOS"/>
    <x v="0"/>
    <n v="9000000"/>
  </r>
  <r>
    <s v="Coordinacion De Filantropia Y Financiamiento Externo"/>
    <n v="51140127"/>
    <s v="RUTINARIOS"/>
    <x v="0"/>
    <n v="1500000"/>
  </r>
  <r>
    <s v="Coordinacion De Filantropia Y Financiamiento Externo"/>
    <n v="51140127"/>
    <s v="RUTINARIOS"/>
    <x v="0"/>
    <n v="1500000"/>
  </r>
  <r>
    <s v="Coordinacion De Filantropia Y Financiamiento Externo"/>
    <n v="51140102"/>
    <s v="RUTINARIOS"/>
    <x v="6"/>
    <n v="1200000"/>
  </r>
  <r>
    <s v="Coordinacion De Filantropia Y Financiamiento Externo"/>
    <n v="51140102"/>
    <s v="RUTINARIOS"/>
    <x v="6"/>
    <n v="1800000"/>
  </r>
  <r>
    <s v="Coordinacion De Filantropia Y Financiamiento Externo"/>
    <n v="51090104"/>
    <s v="RUTINARIOS"/>
    <x v="5"/>
    <n v="300000"/>
  </r>
  <r>
    <s v="Coordinacion De Filantropia Y Financiamiento Externo"/>
    <n v="51110101"/>
    <s v="RUTINARIOS"/>
    <x v="2"/>
    <n v="2812000"/>
  </r>
  <r>
    <s v="Coordinacion De Filantropia Y Financiamiento Externo"/>
    <n v="51140102"/>
    <s v="RUTINARIOS"/>
    <x v="6"/>
    <n v="6800000"/>
  </r>
  <r>
    <s v="Coordinacion De Filantropia Y Financiamiento Externo"/>
    <n v="51110101"/>
    <s v="RUTINARIOS"/>
    <x v="2"/>
    <n v="7000000"/>
  </r>
  <r>
    <s v="Coordinacion De Filantropia Y Financiamiento Externo"/>
    <n v="51020101"/>
    <s v="RUTINARIOS"/>
    <x v="9"/>
    <n v="6300000"/>
  </r>
  <r>
    <s v="Coordinacion De Filantropia Y Financiamiento Externo"/>
    <n v="51020101"/>
    <s v="RUTINARIOS"/>
    <x v="9"/>
    <n v="2478821"/>
  </r>
  <r>
    <s v="Coordinacion De Proyectos Productivos"/>
    <n v="51140127"/>
    <s v="RUTINARIOS"/>
    <x v="0"/>
    <n v="893696"/>
  </r>
  <r>
    <s v="Filosofía Y Letras"/>
    <n v="51020101"/>
    <s v="RUTINARIOS"/>
    <x v="9"/>
    <n v="1000000"/>
  </r>
  <r>
    <s v="Filosofía Y Letras"/>
    <n v="51140102"/>
    <s v="RUTINARIOS"/>
    <x v="6"/>
    <n v="3000000"/>
  </r>
  <r>
    <s v="Filosofía Y Letras"/>
    <n v="51140116"/>
    <s v="RUTINARIOS"/>
    <x v="15"/>
    <n v="500000"/>
  </r>
  <r>
    <s v="Filosofía Y Letras"/>
    <n v="51140127"/>
    <s v="RUTINARIOS"/>
    <x v="0"/>
    <n v="1500000"/>
  </r>
  <r>
    <s v="Filosofía Y Letras"/>
    <n v="51140133"/>
    <s v="RUTINARIOS"/>
    <x v="21"/>
    <n v="2000000"/>
  </r>
  <r>
    <s v="Maestria En Politica Y Relaciones Internacionales"/>
    <n v="51140102"/>
    <s v="RUTINARIOS"/>
    <x v="6"/>
    <n v="2500000"/>
  </r>
  <r>
    <s v="Maestría En Filosofía En Modalidad De Investigación"/>
    <n v="51020102"/>
    <s v="RUTINARIOS"/>
    <x v="22"/>
    <n v="1500000"/>
  </r>
  <r>
    <s v="Maestría En Filosofía En Modalidad De Investigación"/>
    <n v="51140102"/>
    <s v="RUTINARIOS"/>
    <x v="6"/>
    <n v="1000000"/>
  </r>
  <r>
    <s v="Maestría En Filosofía En Modalidad De Investigación"/>
    <n v="51140129"/>
    <s v="RUTINARIOS"/>
    <x v="16"/>
    <n v="2500000"/>
  </r>
  <r>
    <s v="Maestría En Filosofía En Modalidad De Investigación"/>
    <n v="51140133"/>
    <s v="RUTINARIOS"/>
    <x v="21"/>
    <n v="2000000"/>
  </r>
  <r>
    <s v="Especialización En Voluntariado"/>
    <n v="51140102"/>
    <s v="RUTINARIOS"/>
    <x v="6"/>
    <n v="1000000"/>
  </r>
  <r>
    <s v="Especialización En Voluntariado"/>
    <n v="51140132"/>
    <s v="RUTINARIOS"/>
    <x v="32"/>
    <n v="1200000"/>
  </r>
  <r>
    <s v="Especialización En Voluntariado"/>
    <n v="51140133"/>
    <s v="RUTINARIOS"/>
    <x v="21"/>
    <n v="1500000"/>
  </r>
  <r>
    <s v="Especialización En Voluntariado"/>
    <n v="51140116"/>
    <s v="RUTINARIOS"/>
    <x v="15"/>
    <n v="300000"/>
  </r>
  <r>
    <s v="Filosofía Y Letras"/>
    <n v="51140129"/>
    <s v="RUTINARIOS"/>
    <x v="16"/>
    <n v="4000000"/>
  </r>
  <r>
    <s v="Filosofía Y Letras"/>
    <n v="51140132"/>
    <s v="RUTINARIOS"/>
    <x v="32"/>
    <n v="3500000"/>
  </r>
  <r>
    <s v="Filosofía Y Letras"/>
    <n v="51140131"/>
    <s v="RUTINARIOS"/>
    <x v="14"/>
    <n v="2500000"/>
  </r>
  <r>
    <s v="Filosofía Y Letras"/>
    <n v="51020102"/>
    <s v="RUTINARIOS"/>
    <x v="22"/>
    <n v="5700000"/>
  </r>
  <r>
    <s v="Maestria En Politica Y Relaciones Internacionales"/>
    <n v="51020101"/>
    <s v="RUTINARIOS"/>
    <x v="9"/>
    <n v="1000000"/>
  </r>
  <r>
    <s v="Maestria En Politica Y Relaciones Internacionales"/>
    <n v="51140131"/>
    <s v="RUTINARIOS"/>
    <x v="14"/>
    <n v="1000000"/>
  </r>
  <r>
    <s v="Maestria En Politica Y Relaciones Internacionales"/>
    <n v="51020102"/>
    <s v="RUTINARIOS"/>
    <x v="22"/>
    <n v="2500000"/>
  </r>
  <r>
    <s v="Liac - Laboratorio Instrumental De Alta Complejidad"/>
    <n v="51020101"/>
    <s v="RUTINARIOS"/>
    <x v="34"/>
    <n v="20000000"/>
  </r>
  <r>
    <s v="Liac - Laboratorio Instrumental De Alta Complejidad"/>
    <n v="51071001"/>
    <s v="RUTINARIOS"/>
    <x v="17"/>
    <n v="1000000"/>
  </r>
  <r>
    <s v="Liac - Laboratorio Instrumental De Alta Complejidad"/>
    <n v="51071206"/>
    <s v="RUTINARIOS"/>
    <x v="20"/>
    <n v="70000000"/>
  </r>
  <r>
    <s v="Liac - Laboratorio Instrumental De Alta Complejidad"/>
    <n v="51090110"/>
    <s v="RUTINARIOS"/>
    <x v="4"/>
    <n v="33045000"/>
  </r>
  <r>
    <s v="Liac - Laboratorio Instrumental De Alta Complejidad"/>
    <n v="51110101"/>
    <s v="RUTINARIOS"/>
    <x v="2"/>
    <n v="1500000"/>
  </r>
  <r>
    <s v="Liac - Laboratorio Instrumental De Alta Complejidad"/>
    <n v="51140107"/>
    <s v="RUTINARIOS"/>
    <x v="7"/>
    <n v="1155000"/>
  </r>
  <r>
    <s v="Liac - Laboratorio Instrumental De Alta Complejidad"/>
    <n v="51140127"/>
    <s v="RUTINARIOS"/>
    <x v="0"/>
    <n v="1000000"/>
  </r>
  <r>
    <s v="Liac - Laboratorio Instrumental De Alta Complejidad"/>
    <n v="51140129"/>
    <s v="RUTINARIOS"/>
    <x v="16"/>
    <n v="5000000"/>
  </r>
  <r>
    <s v="Liac - Laboratorio Instrumental De Alta Complejidad"/>
    <n v="51140133"/>
    <s v="RUTINARIOS"/>
    <x v="21"/>
    <n v="2000000"/>
  </r>
  <r>
    <s v="Liac - Laboratorio Instrumental De Alta Complejidad"/>
    <n v="51140137"/>
    <s v="RUTINARIOS"/>
    <x v="12"/>
    <n v="500000"/>
  </r>
  <r>
    <s v="Liac - Laboratorio Instrumental De Alta Complejidad"/>
    <n v="51140144"/>
    <s v="RUTINARIOS"/>
    <x v="3"/>
    <n v="1000000"/>
  </r>
  <r>
    <s v="Liac - Laboratorio Instrumental De Alta Complejidad"/>
    <n v="51020103"/>
    <s v="RUTINARIOS"/>
    <x v="10"/>
    <n v="2000000"/>
  </r>
  <r>
    <s v="Observatorio De La Vida Universitaria"/>
    <n v="51020103"/>
    <s v="RUTINARIOS"/>
    <x v="35"/>
    <n v="297500"/>
  </r>
  <r>
    <s v="Observatorio De La Vida Universitaria"/>
    <n v="51140102"/>
    <s v="RUTINARIOS"/>
    <x v="6"/>
    <n v="510840"/>
  </r>
  <r>
    <s v="Observatorio De La Vida Universitaria"/>
    <n v="51140116"/>
    <s v="RUTINARIOS"/>
    <x v="15"/>
    <n v="605000"/>
  </r>
  <r>
    <s v="Observatorio De La Vida Universitaria"/>
    <n v="51140127"/>
    <s v="RUTINARIOS"/>
    <x v="0"/>
    <n v="74280"/>
  </r>
  <r>
    <s v="Observatorio De La Vida Universitaria"/>
    <n v="51140127"/>
    <s v="RUTINARIOS"/>
    <x v="0"/>
    <n v="29750"/>
  </r>
  <r>
    <s v="Observatorio De La Vida Universitaria"/>
    <n v="51140127"/>
    <s v="RUTINARIOS"/>
    <x v="0"/>
    <n v="7665"/>
  </r>
  <r>
    <s v="Observatorio De La Vida Universitaria"/>
    <n v="51140127"/>
    <s v="RUTINARIOS"/>
    <x v="0"/>
    <n v="6570"/>
  </r>
  <r>
    <s v="Observatorio De La Vida Universitaria"/>
    <n v="51140127"/>
    <s v="RUTINARIOS"/>
    <x v="0"/>
    <n v="15051"/>
  </r>
  <r>
    <s v="Observatorio De La Vida Universitaria"/>
    <n v="51140127"/>
    <s v="RUTINARIOS"/>
    <x v="0"/>
    <n v="55418"/>
  </r>
  <r>
    <s v="Observatorio De La Vida Universitaria"/>
    <n v="51140129"/>
    <s v="RUTINARIOS"/>
    <x v="16"/>
    <n v="219000"/>
  </r>
  <r>
    <s v="Observatorio De La Vida Universitaria"/>
    <n v="51140129"/>
    <s v="RUTINARIOS"/>
    <x v="16"/>
    <n v="262800"/>
  </r>
  <r>
    <s v="Observatorio De La Vida Universitaria"/>
    <n v="51140129"/>
    <s v="RUTINARIOS"/>
    <x v="16"/>
    <n v="262800"/>
  </r>
  <r>
    <s v="Observatorio De La Vida Universitaria"/>
    <n v="51140129"/>
    <s v="RUTINARIOS"/>
    <x v="16"/>
    <n v="438000"/>
  </r>
  <r>
    <s v="Observatorio De La Vida Universitaria"/>
    <n v="51140132"/>
    <s v="RUTINARIOS"/>
    <x v="32"/>
    <n v="129710"/>
  </r>
  <r>
    <s v="Observatorio De La Vida Universitaria"/>
    <n v="51140132"/>
    <s v="RUTINARIOS"/>
    <x v="32"/>
    <n v="95200"/>
  </r>
  <r>
    <s v="Observatorio De La Vida Universitaria"/>
    <n v="51140133"/>
    <s v="RUTINARIOS"/>
    <x v="21"/>
    <n v="47600"/>
  </r>
  <r>
    <s v="Observatorio De La Vida Universitaria"/>
    <n v="51140133"/>
    <s v="RUTINARIOS"/>
    <x v="21"/>
    <n v="53550"/>
  </r>
  <r>
    <s v="Observatorio De La Vida Universitaria"/>
    <n v="51140145"/>
    <s v="RUTINARIOS"/>
    <x v="11"/>
    <n v="59500"/>
  </r>
  <r>
    <s v="Observatorio De La Vida Universitaria"/>
    <n v="51140102"/>
    <s v="RUTINARIOS"/>
    <x v="6"/>
    <n v="1089000"/>
  </r>
  <r>
    <s v="Observatorio De La Vida Universitaria"/>
    <n v="51140137"/>
    <s v="RUTINARIOS"/>
    <x v="12"/>
    <n v="726000"/>
  </r>
  <r>
    <s v="Rectoria"/>
    <n v="51090104"/>
    <s v="RUTINARIOS"/>
    <x v="5"/>
    <n v="1000000"/>
  </r>
  <r>
    <s v="Rectoria"/>
    <n v="51110101"/>
    <s v="RUTINARIOS"/>
    <x v="2"/>
    <n v="800000"/>
  </r>
  <r>
    <s v="Rectoria"/>
    <n v="51140110"/>
    <s v="RUTINARIOS"/>
    <x v="26"/>
    <n v="3000000"/>
  </r>
  <r>
    <s v="Rectoria"/>
    <n v="51140129"/>
    <s v="RUTINARIOS"/>
    <x v="16"/>
    <n v="900000"/>
  </r>
  <r>
    <s v="Rectoria"/>
    <n v="51140116"/>
    <s v="RUTINARIOS"/>
    <x v="15"/>
    <n v="150000"/>
  </r>
  <r>
    <s v="Rectoria"/>
    <n v="51070801"/>
    <s v="RUTINARIOS"/>
    <x v="30"/>
    <n v="400000"/>
  </r>
  <r>
    <s v="Rectoria"/>
    <n v="51140102"/>
    <s v="RUTINARIOS"/>
    <x v="6"/>
    <n v="2900000"/>
  </r>
  <r>
    <s v="Rectoria"/>
    <n v="51140102"/>
    <s v="RUTINARIOS"/>
    <x v="6"/>
    <n v="2500000"/>
  </r>
  <r>
    <s v="Rectoria"/>
    <n v="51140127"/>
    <s v="RUTINARIOS"/>
    <x v="0"/>
    <n v="2500000"/>
  </r>
  <r>
    <s v="Rectoria"/>
    <n v="51140127"/>
    <s v="RUTINARIOS"/>
    <x v="0"/>
    <n v="300000"/>
  </r>
  <r>
    <s v="Rectoria"/>
    <n v="51140102"/>
    <s v="RUTINARIOS"/>
    <x v="6"/>
    <n v="2000000"/>
  </r>
  <r>
    <s v="Rectoria"/>
    <n v="51140102"/>
    <s v="RUTINARIOS"/>
    <x v="6"/>
    <n v="5000000"/>
  </r>
  <r>
    <s v="Rectoria"/>
    <n v="51140107"/>
    <s v="RUTINARIOS"/>
    <x v="7"/>
    <n v="1000000"/>
  </r>
  <r>
    <s v="Rectoria"/>
    <n v="51140137"/>
    <s v="RUTINARIOS"/>
    <x v="12"/>
    <n v="300000"/>
  </r>
  <r>
    <s v="Rectoria"/>
    <n v="51140102"/>
    <s v="RUTINARIOS"/>
    <x v="6"/>
    <n v="1800000"/>
  </r>
  <r>
    <s v="Rectoria"/>
    <n v="51140115"/>
    <s v="RUTINARIOS"/>
    <x v="8"/>
    <n v="300000"/>
  </r>
  <r>
    <s v="Rectoria"/>
    <n v="51140102"/>
    <s v="RUTINARIOS"/>
    <x v="6"/>
    <n v="1800000"/>
  </r>
  <r>
    <s v="Rectoria"/>
    <n v="51020101"/>
    <s v="RUTINARIOS"/>
    <x v="9"/>
    <n v="6000000"/>
  </r>
  <r>
    <s v="Vida Universitaria"/>
    <n v="51140137"/>
    <s v="RUTINARIOS"/>
    <x v="12"/>
    <n v="8000000"/>
  </r>
  <r>
    <s v="Vida Universitaria"/>
    <n v="51020101"/>
    <s v="RUTINARIOS"/>
    <x v="9"/>
    <n v="18000000"/>
  </r>
  <r>
    <s v="Vida Universitaria"/>
    <n v="51020103"/>
    <s v="RUTINARIOS"/>
    <x v="10"/>
    <n v="1000000"/>
  </r>
  <r>
    <s v="Vida Universitaria"/>
    <n v="51020102"/>
    <s v="RUTINARIOS"/>
    <x v="22"/>
    <n v="1000000"/>
  </r>
  <r>
    <s v="Vida Universitaria"/>
    <n v="51140107"/>
    <s v="RUTINARIOS"/>
    <x v="7"/>
    <n v="500000"/>
  </r>
  <r>
    <s v="Vida Universitaria"/>
    <n v="51140110"/>
    <s v="RUTINARIOS"/>
    <x v="26"/>
    <n v="6000000"/>
  </r>
  <r>
    <s v="Vida Universitaria"/>
    <n v="51140115"/>
    <s v="RUTINARIOS"/>
    <x v="8"/>
    <n v="500000"/>
  </r>
  <r>
    <s v="Vida Universitaria"/>
    <n v="51140145"/>
    <s v="RUTINARIOS"/>
    <x v="11"/>
    <n v="1000000"/>
  </r>
  <r>
    <s v="Vida Universitaria"/>
    <n v="51140116"/>
    <s v="RUTINARIOS"/>
    <x v="15"/>
    <n v="300000"/>
  </r>
  <r>
    <s v="Vida Universitaria"/>
    <n v="51140118"/>
    <s v="RUTINARIOS"/>
    <x v="13"/>
    <n v="15000000"/>
  </r>
  <r>
    <s v="Vida Universitaria"/>
    <n v="51140127"/>
    <s v="RUTINARIOS"/>
    <x v="0"/>
    <n v="15000000"/>
  </r>
  <r>
    <s v="Vida Universitaria"/>
    <n v="51140131"/>
    <s v="RUTINARIOS"/>
    <x v="14"/>
    <n v="4000000"/>
  </r>
  <r>
    <s v="Vida Universitaria"/>
    <n v="51090110"/>
    <s v="RUTINARIOS"/>
    <x v="4"/>
    <n v="2000000"/>
  </r>
  <r>
    <s v="Vida Universitaria"/>
    <n v="51071001"/>
    <s v="RUTINARIOS"/>
    <x v="17"/>
    <n v="2000000"/>
  </r>
  <r>
    <s v="Escuela De Gobierno"/>
    <n v="51110101"/>
    <s v="RUTINARIOS"/>
    <x v="2"/>
    <n v="10000000"/>
  </r>
  <r>
    <s v="Escuela De Gobierno"/>
    <n v="51140102"/>
    <s v="RUTINARIOS"/>
    <x v="6"/>
    <n v="2000000"/>
  </r>
  <r>
    <s v="Escuela De Gobierno"/>
    <n v="51140127"/>
    <s v="RUTINARIOS"/>
    <x v="0"/>
    <n v="2000000"/>
  </r>
  <r>
    <s v="Escuela De Gobierno"/>
    <n v="51140131"/>
    <s v="RUTINARIOS"/>
    <x v="14"/>
    <n v="1000000"/>
  </r>
  <r>
    <s v="Escuela De Gobierno"/>
    <n v="51140137"/>
    <s v="RUTINARIOS"/>
    <x v="12"/>
    <n v="2000000"/>
  </r>
  <r>
    <s v="Oficina Proyeccion Y Responsabilidad Social"/>
    <n v="51110101"/>
    <s v="RUTINARIOS"/>
    <x v="2"/>
    <n v="4000000"/>
  </r>
  <r>
    <s v="Oficina Proyeccion Y Responsabilidad Social"/>
    <n v="51140102"/>
    <s v="RUTINARIOS"/>
    <x v="6"/>
    <n v="3100000"/>
  </r>
  <r>
    <s v="Oficina Proyeccion Y Responsabilidad Social"/>
    <n v="51140127"/>
    <s v="RUTINARIOS"/>
    <x v="0"/>
    <n v="2500000"/>
  </r>
  <r>
    <s v="Oficina Proyeccion Y Responsabilidad Social"/>
    <n v="51140137"/>
    <s v="RUTINARIOS"/>
    <x v="12"/>
    <n v="2500000"/>
  </r>
  <r>
    <s v="Vida Universitaria"/>
    <n v="51140102"/>
    <s v="RUTINARIOS"/>
    <x v="6"/>
    <n v="14751400"/>
  </r>
  <r>
    <s v="Oficina - Vpdh"/>
    <n v="51140102"/>
    <s v="RUTINARIOS"/>
    <x v="6"/>
    <n v="2520000"/>
  </r>
  <r>
    <s v="Oficina - Vpdh"/>
    <n v="51140115"/>
    <s v="RUTINARIOS"/>
    <x v="8"/>
    <n v="300000"/>
  </r>
  <r>
    <s v="Oficina - Vpdh"/>
    <n v="51140127"/>
    <s v="RUTINARIOS"/>
    <x v="0"/>
    <n v="900000"/>
  </r>
  <r>
    <s v="Oficina - Vpdh"/>
    <n v="51090110"/>
    <s v="RUTINARIOS"/>
    <x v="4"/>
    <n v="1500000"/>
  </r>
  <r>
    <s v="Oficina - Vpdh"/>
    <n v="51140137"/>
    <s v="RUTINARIOS"/>
    <x v="12"/>
    <n v="720000"/>
  </r>
  <r>
    <s v="Oficina - Vpdh"/>
    <n v="51140131"/>
    <s v="RUTINARIOS"/>
    <x v="14"/>
    <n v="585000"/>
  </r>
  <r>
    <s v="Oficina - Vpdh"/>
    <n v="51140129"/>
    <s v="RUTINARIOS"/>
    <x v="16"/>
    <n v="800000"/>
  </r>
  <r>
    <s v="Oficina - Vpdh"/>
    <n v="51140110"/>
    <s v="RUTINARIOS"/>
    <x v="26"/>
    <n v="2000000"/>
  </r>
  <r>
    <s v="Oficina - Vpdh"/>
    <n v="51140107"/>
    <s v="RUTINARIOS"/>
    <x v="7"/>
    <n v="2500000"/>
  </r>
  <r>
    <s v="Oficina - Vpdh"/>
    <n v="51140102"/>
    <s v="RUTINARIOS"/>
    <x v="6"/>
    <n v="753400"/>
  </r>
  <r>
    <s v="Oficina - Vpdh"/>
    <n v="51140102"/>
    <s v="RUTINARIOS"/>
    <x v="6"/>
    <n v="600000"/>
  </r>
  <r>
    <s v="Vicerrectoria Académica"/>
    <n v="51140102"/>
    <s v="RUTINARIOS"/>
    <x v="6"/>
    <n v="2000000"/>
  </r>
  <r>
    <s v="Vicerrectoria Académica"/>
    <n v="51140127"/>
    <s v="RUTINARIOS"/>
    <x v="0"/>
    <n v="2000000"/>
  </r>
  <r>
    <s v="Vicerrectoria Académica"/>
    <n v="51140116"/>
    <s v="RUTINARIOS"/>
    <x v="15"/>
    <n v="1000000"/>
  </r>
  <r>
    <s v="Vicerrectoria Académica"/>
    <n v="51140115"/>
    <s v="RUTINARIOS"/>
    <x v="8"/>
    <n v="1800000"/>
  </r>
  <r>
    <s v="Vicerrectoria Académica"/>
    <n v="51090110"/>
    <s v="RUTINARIOS"/>
    <x v="4"/>
    <n v="500000"/>
  </r>
  <r>
    <s v="Vicerrectoria Académica"/>
    <n v="51070701"/>
    <s v="RUTINARIOS"/>
    <x v="1"/>
    <n v="45000000"/>
  </r>
  <r>
    <s v="Vicerrectoria Académica"/>
    <n v="51140137"/>
    <s v="RUTINARIOS"/>
    <x v="12"/>
    <n v="300000"/>
  </r>
  <r>
    <s v="Vicerrectoria Académica"/>
    <n v="51020103"/>
    <s v="RUTINARIOS"/>
    <x v="10"/>
    <n v="5000000"/>
  </r>
  <r>
    <s v="Vicerrectoria Académica"/>
    <n v="51110101"/>
    <s v="RUTINARIOS"/>
    <x v="2"/>
    <n v="5000000"/>
  </r>
  <r>
    <s v="Vicerrectoria Académica"/>
    <n v="51140107"/>
    <s v="RUTINARIOS"/>
    <x v="7"/>
    <n v="500000"/>
  </r>
  <r>
    <s v="Vicerrectoria Académica"/>
    <n v="51020102"/>
    <s v="RUTINARIOS"/>
    <x v="22"/>
    <n v="13899600"/>
  </r>
  <r>
    <s v="Vicerrectoria Administrativa"/>
    <n v="51140107"/>
    <s v="RUTINARIOS"/>
    <x v="7"/>
    <n v="5160000"/>
  </r>
  <r>
    <s v="Vicerrectoria Administrativa"/>
    <n v="51140102"/>
    <s v="RUTINARIOS"/>
    <x v="6"/>
    <n v="4008000"/>
  </r>
  <r>
    <s v="Vicerrectoria Administrativa"/>
    <n v="51110101"/>
    <s v="RUTINARIOS"/>
    <x v="2"/>
    <n v="2004000"/>
  </r>
  <r>
    <s v="Vicerrectoria Administrativa"/>
    <n v="51140137"/>
    <s v="RUTINARIOS"/>
    <x v="12"/>
    <n v="360000"/>
  </r>
  <r>
    <s v="Vicerrectoria Administrativa"/>
    <n v="51140127"/>
    <s v="RUTINARIOS"/>
    <x v="0"/>
    <n v="1000000"/>
  </r>
  <r>
    <s v="Vicerrectoria Administrativa"/>
    <n v="51140129"/>
    <s v="RUTINARIOS"/>
    <x v="16"/>
    <n v="1500000"/>
  </r>
  <r>
    <s v="Vicerrectoria Administrativa"/>
    <n v="51020101"/>
    <s v="RUTINARIOS"/>
    <x v="9"/>
    <n v="5000000"/>
  </r>
  <r>
    <s v="Vicerrectoria Administrativa"/>
    <n v="51090110"/>
    <s v="RUTINARIOS"/>
    <x v="4"/>
    <n v="1500000"/>
  </r>
  <r>
    <s v="Vicerrectoria Administrativa"/>
    <n v="51140115"/>
    <s v="RUTINARIOS"/>
    <x v="8"/>
    <n v="735400"/>
  </r>
  <r>
    <s v="Gastos De La Coord Para La Transferencia Del Conocimiento"/>
    <n v="51140102"/>
    <s v="RUTINARIOS"/>
    <x v="6"/>
    <n v="128000"/>
  </r>
  <r>
    <s v="Gastos De La Coord Para La Transferencia Del Conocimiento"/>
    <n v="51140102"/>
    <s v="RUTINARIOS"/>
    <x v="6"/>
    <n v="1000000"/>
  </r>
  <r>
    <s v="Gastos De La Coord Para La Transferencia Del Conocimiento"/>
    <n v="51140102"/>
    <s v="RUTINARIOS"/>
    <x v="6"/>
    <n v="238000"/>
  </r>
  <r>
    <s v="Gastos De La Coord Para La Transferencia Del Conocimiento"/>
    <n v="51140137"/>
    <s v="RUTINARIOS"/>
    <x v="12"/>
    <n v="400000"/>
  </r>
  <r>
    <s v="Gastos De La Coord Para La Transferencia Del Conocimiento"/>
    <n v="51110101"/>
    <s v="RUTINARIOS"/>
    <x v="2"/>
    <n v="4284000"/>
  </r>
  <r>
    <s v="Gastos De La Coord Para La Transferencia Del Conocimiento"/>
    <n v="51020101"/>
    <s v="RUTINARIOS"/>
    <x v="9"/>
    <n v="1500000"/>
  </r>
  <r>
    <s v="Gastos De La Coord Para La Transferencia Del Conocimiento"/>
    <n v="51140102"/>
    <s v="RUTINARIOS"/>
    <x v="6"/>
    <n v="12000000"/>
  </r>
  <r>
    <s v="Gastos De La Coord Para La Transferencia Del Conocimiento"/>
    <n v="51140102"/>
    <s v="RUTINARIOS"/>
    <x v="6"/>
    <n v="1200000"/>
  </r>
  <r>
    <s v="Gastos De La Coord Para La Transferencia Del Conocimiento"/>
    <n v="51140131"/>
    <s v="RUTINARIOS"/>
    <x v="14"/>
    <n v="6000000"/>
  </r>
  <r>
    <s v="Gastos De La Coord Para La Transferencia Del Conocimiento"/>
    <n v="51110101"/>
    <s v="RUTINARIOS"/>
    <x v="2"/>
    <n v="360000"/>
  </r>
  <r>
    <s v="Gastos De La Coord Para La Transferencia Del Conocimiento"/>
    <n v="51140102"/>
    <s v="RUTINARIOS"/>
    <x v="6"/>
    <n v="4500000"/>
  </r>
  <r>
    <s v="Gastos De La Coord Para La Transferencia Del Conocimiento"/>
    <n v="51140110"/>
    <s v="RUTINARIOS"/>
    <x v="26"/>
    <n v="300000"/>
  </r>
  <r>
    <s v="Gastos De La Coord Para La Transferencia Del Conocimiento"/>
    <n v="51140102"/>
    <s v="RUTINARIOS"/>
    <x v="6"/>
    <n v="1300000"/>
  </r>
  <r>
    <s v="Gastos De La Coord Para La Transferencia Del Conocimiento"/>
    <n v="51140129"/>
    <s v="RUTINARIOS"/>
    <x v="16"/>
    <n v="900000"/>
  </r>
  <r>
    <s v="Gastos De La Coord Para La Transferencia Del Conocimiento"/>
    <n v="51140131"/>
    <s v="RUTINARIOS"/>
    <x v="14"/>
    <n v="1680000"/>
  </r>
  <r>
    <s v="Gastos De La Coord Para La Comunicación Y La Cooperacion"/>
    <n v="51070801"/>
    <s v="RUTINARIOS"/>
    <x v="30"/>
    <n v="1350000"/>
  </r>
  <r>
    <s v="Gastos De La Coord Para La Comunicación Y La Cooperacion"/>
    <n v="51140107"/>
    <s v="RUTINARIOS"/>
    <x v="7"/>
    <n v="150000"/>
  </r>
  <r>
    <s v="Gastos De La Coord Para La Comunicación Y La Cooperacion"/>
    <n v="51140137"/>
    <s v="RUTINARIOS"/>
    <x v="12"/>
    <n v="100000"/>
  </r>
  <r>
    <s v="Gastos De La Coord Para La Comunicación Y La Cooperacion"/>
    <n v="51110101"/>
    <s v="RUTINARIOS"/>
    <x v="2"/>
    <n v="3000000"/>
  </r>
  <r>
    <s v="Gastos De La Coord Para La Comunicación Y La Cooperacion"/>
    <n v="51140102"/>
    <s v="RUTINARIOS"/>
    <x v="6"/>
    <n v="7000000"/>
  </r>
  <r>
    <s v="Gastos De La Coord Para El Fomento"/>
    <n v="51110101"/>
    <s v="RUTINARIOS"/>
    <x v="2"/>
    <n v="3000000"/>
  </r>
  <r>
    <s v="Gastos De La Coord Para El Fomento"/>
    <n v="51140102"/>
    <s v="RUTINARIOS"/>
    <x v="6"/>
    <n v="1400000"/>
  </r>
  <r>
    <s v="Vicerrectoria De Investigacion Y Transferencia"/>
    <n v="51140127"/>
    <s v="RUTINARIOS"/>
    <x v="0"/>
    <n v="500000"/>
  </r>
  <r>
    <s v="Vicerrectoria De Investigacion Y Transferencia"/>
    <n v="51140127"/>
    <s v="RUTINARIOS"/>
    <x v="0"/>
    <n v="740000"/>
  </r>
  <r>
    <s v="Vicerrectoria De Investigacion Y Transferencia"/>
    <n v="51140127"/>
    <s v="RUTINARIOS"/>
    <x v="0"/>
    <n v="300000"/>
  </r>
  <r>
    <s v="Vicerrectoria De Investigacion Y Transferencia"/>
    <n v="51140127"/>
    <s v="RUTINARIOS"/>
    <x v="0"/>
    <n v="200000"/>
  </r>
  <r>
    <s v="Vicerrectoria De Investigacion Y Transferencia"/>
    <n v="51020102"/>
    <s v="RUTINARIOS"/>
    <x v="22"/>
    <n v="5000000"/>
  </r>
  <r>
    <s v="Vicerrectoria De Investigacion Y Transferencia"/>
    <n v="51070701"/>
    <s v="RUTINARIOS"/>
    <x v="1"/>
    <n v="500000"/>
  </r>
  <r>
    <s v="Vicerrectoria De Investigacion Y Transferencia"/>
    <n v="51110101"/>
    <s v="RUTINARIOS"/>
    <x v="2"/>
    <n v="1800000"/>
  </r>
  <r>
    <s v="Vicerrectoria De Investigacion Y Transferencia"/>
    <n v="51110101"/>
    <s v="RUTINARIOS"/>
    <x v="2"/>
    <n v="1200000"/>
  </r>
  <r>
    <s v="Vicerrectoria De Investigacion Y Transferencia"/>
    <n v="51110101"/>
    <s v="RUTINARIOS"/>
    <x v="2"/>
    <n v="1200000"/>
  </r>
  <r>
    <s v="Vicerrectoria De Investigacion Y Transferencia"/>
    <n v="51140102"/>
    <s v="RUTINARIOS"/>
    <x v="6"/>
    <n v="4000000"/>
  </r>
  <r>
    <s v="Vicerrectoria De Investigacion Y Transferencia"/>
    <n v="51140107"/>
    <s v="RUTINARIOS"/>
    <x v="7"/>
    <n v="2400000"/>
  </r>
  <r>
    <s v="Vicerrectoria De Investigacion Y Transferencia"/>
    <n v="51140115"/>
    <s v="RUTINARIOS"/>
    <x v="8"/>
    <n v="2142000"/>
  </r>
  <r>
    <s v="Vicerrectoria De Investigacion Y Transferencia"/>
    <n v="51140102"/>
    <s v="RUTINARIOS"/>
    <x v="6"/>
    <n v="600000"/>
  </r>
  <r>
    <s v="Vicerrectoria De Investigacion Y Transferencia"/>
    <n v="51140132"/>
    <s v="RUTINARIOS"/>
    <x v="32"/>
    <n v="7000000"/>
  </r>
  <r>
    <s v="Vicerrectoria De Investigacion Y Transferencia"/>
    <n v="51140137"/>
    <s v="RUTINARIOS"/>
    <x v="12"/>
    <n v="600000"/>
  </r>
  <r>
    <s v="Vicerrectoria De Investigacion Y Transferencia"/>
    <n v="51140127"/>
    <s v="RUTINARIOS"/>
    <x v="0"/>
    <n v="5000000"/>
  </r>
  <r>
    <s v="Gastos De La Coord Para El Fomento"/>
    <n v="51020101"/>
    <s v="RUTINARIOS"/>
    <x v="9"/>
    <n v="35000000"/>
  </r>
  <r>
    <s v="Gastos De La Coord Para El Fomento"/>
    <n v="51140102"/>
    <s v="RUTINARIOS"/>
    <x v="6"/>
    <n v="3000000"/>
  </r>
  <r>
    <s v="Convocatorias Y Movilidad"/>
    <n v="51020101"/>
    <s v="RUTINARIOS"/>
    <x v="9"/>
    <n v="430000000"/>
  </r>
  <r>
    <s v="Vicerrectoria De Investigacion Y Transferencia"/>
    <n v="51071206"/>
    <s v="RUTINARIOS"/>
    <x v="20"/>
    <n v="10000000"/>
  </r>
  <r>
    <s v="Vicerrectoria De Investigacion Y Transferencia"/>
    <n v="51140132"/>
    <s v="RUTINARIOS"/>
    <x v="32"/>
    <n v="26000000"/>
  </r>
  <r>
    <s v="Vicerrectoria De Investigacion Y Transferencia"/>
    <n v="51140132"/>
    <s v="RUTINARIOS"/>
    <x v="32"/>
    <n v="8712000"/>
  </r>
  <r>
    <s v="Vicerrectoria De Investigacion Y Transferencia"/>
    <n v="51020101"/>
    <s v="RUTINARIOS"/>
    <x v="9"/>
    <n v="20000000"/>
  </r>
  <r>
    <s v="C.I.C El Gaban"/>
    <n v="51020101"/>
    <s v="RUTINARIOS"/>
    <x v="9"/>
    <n v="7000000"/>
  </r>
  <r>
    <s v="C.I.C El Gaban"/>
    <n v="51140146"/>
    <s v="RUTINARIOS"/>
    <x v="36"/>
    <n v="16065000"/>
  </r>
  <r>
    <s v="C.I.C El Gaban"/>
    <n v="51020101"/>
    <s v="RUTINARIOS"/>
    <x v="9"/>
    <n v="5935000"/>
  </r>
  <r>
    <s v="C.I.C. Finca La Macarena Yopal"/>
    <n v="51071001"/>
    <s v="RUTINARIOS"/>
    <x v="17"/>
    <n v="17000000"/>
  </r>
  <r>
    <s v="C.I.C. Finca La Macarena Yopal"/>
    <n v="51071101"/>
    <s v="RUTINARIOS"/>
    <x v="23"/>
    <n v="1560000"/>
  </r>
  <r>
    <s v="C.I.C. Finca La Macarena Yopal"/>
    <n v="51071206"/>
    <s v="RUTINARIOS"/>
    <x v="20"/>
    <n v="2380000"/>
  </r>
  <r>
    <s v="C.I.C. Finca La Macarena Yopal"/>
    <n v="51110101"/>
    <s v="RUTINARIOS"/>
    <x v="2"/>
    <n v="200000"/>
  </r>
  <r>
    <s v="C.I.C. Finca La Macarena Yopal"/>
    <n v="51140107"/>
    <s v="RUTINARIOS"/>
    <x v="7"/>
    <n v="25000000"/>
  </r>
  <r>
    <s v="C.I.C. Finca La Macarena Yopal"/>
    <n v="51140115"/>
    <s v="RUTINARIOS"/>
    <x v="8"/>
    <n v="300000"/>
  </r>
  <r>
    <s v="C.I.C. Finca La Macarena Yopal"/>
    <n v="51140121"/>
    <s v="RUTINARIOS"/>
    <x v="25"/>
    <n v="54264000"/>
  </r>
  <r>
    <s v="C.I.C. Finca La Macarena Yopal"/>
    <n v="51140144"/>
    <s v="RUTINARIOS"/>
    <x v="3"/>
    <n v="3570000"/>
  </r>
  <r>
    <s v="C.I.C. Finca La Macarena Yopal"/>
    <n v="51020101"/>
    <s v="RUTINARIOS"/>
    <x v="9"/>
    <n v="803000"/>
  </r>
  <r>
    <s v="C.I.C. Finca La Macarena Yopal"/>
    <n v="51140146"/>
    <s v="RUTINARIOS"/>
    <x v="36"/>
    <n v="53550000"/>
  </r>
  <r>
    <s v="C.I.C. Finca La Macarena Yopal"/>
    <n v="51090110"/>
    <s v="RUTINARIOS"/>
    <x v="4"/>
    <n v="17850000"/>
  </r>
  <r>
    <s v="C.I.C. Matapantanos"/>
    <n v="51020101"/>
    <s v="RUTINARIOS"/>
    <x v="9"/>
    <n v="4378000"/>
  </r>
  <r>
    <s v="C.I.C. Matapantanos"/>
    <n v="51071101"/>
    <s v="RUTINARIOS"/>
    <x v="23"/>
    <n v="10800000"/>
  </r>
  <r>
    <s v="C.I.C. Matapantanos"/>
    <n v="51071101"/>
    <s v="RUTINARIOS"/>
    <x v="23"/>
    <n v="2580000"/>
  </r>
  <r>
    <s v="C.I.C. Matapantanos"/>
    <n v="51020101"/>
    <s v="RUTINARIOS"/>
    <x v="9"/>
    <n v="7000000"/>
  </r>
  <r>
    <s v="C.I.C. Matapantanos"/>
    <n v="51041301"/>
    <s v="RUTINARIOS"/>
    <x v="33"/>
    <n v="600000"/>
  </r>
  <r>
    <s v="C.I.C. Matapantanos"/>
    <n v="51071001"/>
    <s v="RUTINARIOS"/>
    <x v="17"/>
    <n v="10000000"/>
  </r>
  <r>
    <s v="C.I.C. Matapantanos"/>
    <n v="51140115"/>
    <s v="RUTINARIOS"/>
    <x v="8"/>
    <n v="1300000"/>
  </r>
  <r>
    <s v="C.I.C. Matapantanos"/>
    <n v="51140127"/>
    <s v="RUTINARIOS"/>
    <x v="0"/>
    <n v="500000"/>
  </r>
  <r>
    <s v="C.I.C. Matapantanos"/>
    <n v="51140116"/>
    <s v="RUTINARIOS"/>
    <x v="15"/>
    <n v="50000"/>
  </r>
  <r>
    <s v="C.I.C. San Miguel Ganadería"/>
    <n v="51090110"/>
    <s v="RUTINARIOS"/>
    <x v="4"/>
    <n v="2100000"/>
  </r>
  <r>
    <s v="C.I.C. San Miguel Ganadería"/>
    <n v="51140102"/>
    <s v="RUTINARIOS"/>
    <x v="6"/>
    <n v="1000000"/>
  </r>
  <r>
    <s v="C.I.C. San Miguel Ganadería"/>
    <n v="51140107"/>
    <s v="RUTINARIOS"/>
    <x v="7"/>
    <n v="2700000"/>
  </r>
  <r>
    <s v="C.I.C. San Miguel Ganadería"/>
    <n v="51140115"/>
    <s v="RUTINARIOS"/>
    <x v="8"/>
    <n v="800000"/>
  </r>
  <r>
    <s v="C.I.C. San Miguel Ganadería"/>
    <n v="51140121"/>
    <s v="RUTINARIOS"/>
    <x v="25"/>
    <n v="12000000"/>
  </r>
  <r>
    <s v="C.I.C. San Miguel Ganadería"/>
    <n v="51140144"/>
    <s v="RUTINARIOS"/>
    <x v="3"/>
    <n v="600000"/>
  </r>
  <r>
    <s v="C.I.C. San Miguel Ganadería"/>
    <n v="51140146"/>
    <s v="RUTINARIOS"/>
    <x v="36"/>
    <n v="5000000"/>
  </r>
  <r>
    <s v="C.I.C. San Miguel Ganadería"/>
    <n v="51020101"/>
    <s v="RUTINARIOS"/>
    <x v="9"/>
    <n v="4000000"/>
  </r>
  <r>
    <s v="C.I.C. San Miguel Avícola"/>
    <n v="51070701"/>
    <s v="RUTINARIOS"/>
    <x v="1"/>
    <n v="1200000"/>
  </r>
  <r>
    <s v="C.I.C. San Miguel Avícola"/>
    <n v="51071001"/>
    <s v="RUTINARIOS"/>
    <x v="17"/>
    <n v="6000000"/>
  </r>
  <r>
    <s v="C.I.C. San Miguel Avícola"/>
    <n v="51090110"/>
    <s v="RUTINARIOS"/>
    <x v="4"/>
    <n v="3100000"/>
  </r>
  <r>
    <s v="C.I.C. San Miguel Avícola"/>
    <n v="51140107"/>
    <s v="RUTINARIOS"/>
    <x v="7"/>
    <n v="1800000"/>
  </r>
  <r>
    <s v="C.I.C. San Miguel Avícola"/>
    <n v="51140121"/>
    <s v="RUTINARIOS"/>
    <x v="25"/>
    <n v="268900000"/>
  </r>
  <r>
    <s v="C.I.C. San Miguel Avícola"/>
    <n v="51140146"/>
    <s v="RUTINARIOS"/>
    <x v="36"/>
    <n v="4000000"/>
  </r>
  <r>
    <s v="C.I.C.Finca Santa Maria"/>
    <n v="51020101"/>
    <s v="RUTINARIOS"/>
    <x v="9"/>
    <n v="20636500"/>
  </r>
  <r>
    <s v="C.I.C.Finca Santa Maria"/>
    <n v="51071101"/>
    <s v="RUTINARIOS"/>
    <x v="23"/>
    <n v="100000"/>
  </r>
  <r>
    <s v="C.I.C.Finca Santa Maria"/>
    <n v="51071001"/>
    <s v="RUTINARIOS"/>
    <x v="17"/>
    <n v="1800000"/>
  </r>
  <r>
    <s v="C.I.C.Finca Santa Maria"/>
    <n v="51071206"/>
    <s v="RUTINARIOS"/>
    <x v="20"/>
    <n v="1000000"/>
  </r>
  <r>
    <s v="C.I.C.Finca Santa Maria"/>
    <n v="51090110"/>
    <s v="RUTINARIOS"/>
    <x v="4"/>
    <n v="6000000"/>
  </r>
  <r>
    <s v="C.I.C.Finca Santa Maria"/>
    <n v="51140102"/>
    <s v="RUTINARIOS"/>
    <x v="6"/>
    <n v="1000000"/>
  </r>
  <r>
    <s v="C.I.C.Finca Santa Maria"/>
    <n v="51140107"/>
    <s v="RUTINARIOS"/>
    <x v="7"/>
    <n v="7000000"/>
  </r>
  <r>
    <s v="C.I.C.Finca Santa Maria"/>
    <n v="51140115"/>
    <s v="RUTINARIOS"/>
    <x v="8"/>
    <n v="500000"/>
  </r>
  <r>
    <s v="C.I.C.Finca Santa Maria"/>
    <n v="51140121"/>
    <s v="RUTINARIOS"/>
    <x v="25"/>
    <n v="120000000"/>
  </r>
  <r>
    <s v="C.I.C.Finca Santa Maria"/>
    <n v="51140140"/>
    <s v="RUTINARIOS"/>
    <x v="37"/>
    <n v="5000000"/>
  </r>
  <r>
    <s v="C.I.C.Finca Santa Maria"/>
    <n v="51140144"/>
    <s v="RUTINARIOS"/>
    <x v="3"/>
    <n v="500000"/>
  </r>
  <r>
    <s v="C.I.C.Finca Santa Maria"/>
    <n v="51140125"/>
    <s v="RUTINARIOS"/>
    <x v="18"/>
    <n v="19813500"/>
  </r>
  <r>
    <s v="C.I.C. Matapantanos"/>
    <n v="51090110"/>
    <s v="RUTINARIOS"/>
    <x v="4"/>
    <n v="50000000"/>
  </r>
  <r>
    <s v="C.I.C. Matapantanos"/>
    <n v="51140121"/>
    <s v="RUTINARIOS"/>
    <x v="25"/>
    <n v="71400000"/>
  </r>
  <r>
    <s v="C.I.C. Matapantanos"/>
    <n v="51140144"/>
    <s v="RUTINARIOS"/>
    <x v="3"/>
    <n v="5500000"/>
  </r>
  <r>
    <s v="C.I.C. Matapantanos"/>
    <n v="51140146"/>
    <s v="RUTINARIOS"/>
    <x v="36"/>
    <n v="40500000"/>
  </r>
  <r>
    <s v="Casa Calle 61"/>
    <n v="51070701"/>
    <s v="RUTINARIOS"/>
    <x v="1"/>
    <n v="3000000"/>
  </r>
  <r>
    <s v="Casa Calle 61"/>
    <n v="51070701"/>
    <s v="RUTINARIOS"/>
    <x v="1"/>
    <n v="2000000"/>
  </r>
  <r>
    <s v="Casa Calle 61"/>
    <n v="51070701"/>
    <s v="RUTINARIOS"/>
    <x v="1"/>
    <n v="2000000"/>
  </r>
  <r>
    <s v="Edificio Carvajal"/>
    <n v="51090110"/>
    <s v="RUTINARIOS"/>
    <x v="4"/>
    <n v="2500000"/>
  </r>
  <r>
    <s v="Edificio Carvajal"/>
    <n v="51090110"/>
    <s v="RUTINARIOS"/>
    <x v="4"/>
    <n v="3000000"/>
  </r>
  <r>
    <s v="Lote Calle 200"/>
    <n v="51041301"/>
    <s v="RUTINARIOS"/>
    <x v="33"/>
    <n v="2220000"/>
  </r>
  <r>
    <s v="Secretaria General"/>
    <n v="51140102"/>
    <s v="RUTINARIOS"/>
    <x v="6"/>
    <n v="2820000"/>
  </r>
  <r>
    <s v="Secretaria General"/>
    <n v="51140148"/>
    <s v="RUTINARIOS"/>
    <x v="38"/>
    <n v="10800000"/>
  </r>
  <r>
    <s v="Secretaria General"/>
    <n v="51140148"/>
    <s v="RUTINARIOS"/>
    <x v="38"/>
    <n v="6000000"/>
  </r>
  <r>
    <s v="Secretaria General"/>
    <n v="51140148"/>
    <s v="RUTINARIOS"/>
    <x v="38"/>
    <n v="15000000"/>
  </r>
  <r>
    <s v="Secretaria General"/>
    <n v="51140148"/>
    <s v="RUTINARIOS"/>
    <x v="38"/>
    <n v="1200000"/>
  </r>
  <r>
    <s v="Secretaria General"/>
    <n v="51140148"/>
    <s v="RUTINARIOS"/>
    <x v="38"/>
    <n v="63000000"/>
  </r>
  <r>
    <s v="Secretaria General"/>
    <n v="51140148"/>
    <s v="RUTINARIOS"/>
    <x v="38"/>
    <n v="14000000"/>
  </r>
  <r>
    <s v="Secretaria General"/>
    <n v="51140148"/>
    <s v="RUTINARIOS"/>
    <x v="38"/>
    <n v="12000000"/>
  </r>
  <r>
    <s v="Secretaria General"/>
    <n v="51140148"/>
    <s v="RUTINARIOS"/>
    <x v="38"/>
    <n v="42000000"/>
  </r>
  <r>
    <s v="Secretaria General"/>
    <n v="51140148"/>
    <s v="RUTINARIOS"/>
    <x v="38"/>
    <n v="9000000"/>
  </r>
  <r>
    <s v="Secretaria General"/>
    <n v="51140148"/>
    <s v="RUTINARIOS"/>
    <x v="38"/>
    <n v="7500000"/>
  </r>
  <r>
    <s v="Secretaria General"/>
    <n v="51140148"/>
    <s v="RUTINARIOS"/>
    <x v="38"/>
    <n v="3600000"/>
  </r>
  <r>
    <s v="Secretaria General"/>
    <n v="51140148"/>
    <s v="RUTINARIOS"/>
    <x v="38"/>
    <n v="1750000"/>
  </r>
  <r>
    <s v="Secretaria General"/>
    <n v="51140127"/>
    <s v="RUTINARIOS"/>
    <x v="0"/>
    <n v="500000"/>
  </r>
  <r>
    <s v="Secretaria General"/>
    <n v="51140127"/>
    <s v="RUTINARIOS"/>
    <x v="0"/>
    <n v="200000"/>
  </r>
  <r>
    <s v="Secretaria General"/>
    <n v="51140127"/>
    <s v="RUTINARIOS"/>
    <x v="0"/>
    <n v="1000000"/>
  </r>
  <r>
    <s v="Secretaria General"/>
    <n v="51140127"/>
    <s v="RUTINARIOS"/>
    <x v="0"/>
    <n v="1200000"/>
  </r>
  <r>
    <s v="Secretaria General"/>
    <n v="51140127"/>
    <s v="RUTINARIOS"/>
    <x v="0"/>
    <n v="180000"/>
  </r>
  <r>
    <s v="Secretaria General"/>
    <n v="51140127"/>
    <s v="RUTINARIOS"/>
    <x v="0"/>
    <n v="2000000"/>
  </r>
  <r>
    <s v="Consejo Superior"/>
    <n v="51140102"/>
    <s v="RUTINARIOS"/>
    <x v="6"/>
    <n v="15000000"/>
  </r>
  <r>
    <s v="Secretaria General"/>
    <n v="51140137"/>
    <s v="RUTINARIOS"/>
    <x v="12"/>
    <n v="1000000"/>
  </r>
  <r>
    <s v="Consejo Superior"/>
    <n v="51020101"/>
    <s v="RUTINARIOS"/>
    <x v="9"/>
    <n v="31000000"/>
  </r>
  <r>
    <s v="Coordinacion De Curriculo"/>
    <n v="51110101"/>
    <s v="RUTINARIOS"/>
    <x v="2"/>
    <n v="4000000"/>
  </r>
  <r>
    <s v="Coordinacion De Curriculo"/>
    <n v="51110101"/>
    <s v="RUTINARIOS"/>
    <x v="2"/>
    <n v="4000000"/>
  </r>
  <r>
    <s v="Coordinacion De Curriculo"/>
    <n v="51140127"/>
    <s v="RUTINARIOS"/>
    <x v="0"/>
    <n v="10000000"/>
  </r>
  <r>
    <s v="Coordinacion De Curriculo"/>
    <n v="51020101"/>
    <s v="RUTINARIOS"/>
    <x v="9"/>
    <n v="8000000"/>
  </r>
  <r>
    <s v="Coordinacion De Curriculo"/>
    <n v="51090104"/>
    <s v="RUTINARIOS"/>
    <x v="5"/>
    <n v="800000"/>
  </r>
  <r>
    <s v="Coordinacion De Curriculo"/>
    <n v="51140133"/>
    <s v="RUTINARIOS"/>
    <x v="21"/>
    <n v="10000000"/>
  </r>
  <r>
    <s v="Coordinacion De Curriculo"/>
    <n v="51140102"/>
    <s v="RUTINARIOS"/>
    <x v="6"/>
    <n v="1395000"/>
  </r>
  <r>
    <s v="Coordinacion De Curriculo"/>
    <n v="51140102"/>
    <s v="RUTINARIOS"/>
    <x v="6"/>
    <n v="1395000"/>
  </r>
  <r>
    <s v="Coordinacion De Curriculo"/>
    <n v="51020103"/>
    <s v="RUTINARIOS"/>
    <x v="10"/>
    <n v="500000"/>
  </r>
  <r>
    <s v="Coordinacion De Curriculo"/>
    <n v="51140127"/>
    <s v="RUTINARIOS"/>
    <x v="0"/>
    <n v="3000000"/>
  </r>
  <r>
    <s v="Coordinacion De Curriculo"/>
    <n v="51140129"/>
    <s v="RUTINARIOS"/>
    <x v="16"/>
    <n v="10000000"/>
  </r>
  <r>
    <s v="Coordinacion De Curriculo"/>
    <n v="51020101"/>
    <s v="RUTINARIOS"/>
    <x v="9"/>
    <n v="13781760"/>
  </r>
  <r>
    <s v="Formacion Y Perfeccionamiento Docentes"/>
    <n v="51020102"/>
    <s v="RUTINARIOS"/>
    <x v="22"/>
    <n v="17157000"/>
  </r>
  <r>
    <s v="Formacion Y Perfeccionamiento Docentes"/>
    <n v="51020102"/>
    <s v="RUTINARIOS"/>
    <x v="22"/>
    <n v="4040000"/>
  </r>
  <r>
    <s v="Formacion Y Perfeccionamiento Docentes"/>
    <n v="51140102"/>
    <s v="RUTINARIOS"/>
    <x v="6"/>
    <n v="700000"/>
  </r>
  <r>
    <s v="Formacion Y Perfeccionamiento Docentes"/>
    <n v="51140102"/>
    <s v="RUTINARIOS"/>
    <x v="6"/>
    <n v="4200000"/>
  </r>
  <r>
    <s v="Formacion Y Perfeccionamiento Docentes"/>
    <n v="51110101"/>
    <s v="RUTINARIOS"/>
    <x v="2"/>
    <n v="9000000"/>
  </r>
  <r>
    <s v="Formacion Y Perfeccionamiento Docentes"/>
    <n v="51140102"/>
    <s v="RUTINARIOS"/>
    <x v="6"/>
    <n v="135000"/>
  </r>
  <r>
    <s v="Formacion Y Perfeccionamiento Docentes"/>
    <n v="51020102"/>
    <s v="RUTINARIOS"/>
    <x v="22"/>
    <n v="24589300"/>
  </r>
  <r>
    <s v="Formacion Y Perfeccionamiento Docentes"/>
    <n v="51020102"/>
    <s v="RUTINARIOS"/>
    <x v="22"/>
    <n v="28000100"/>
  </r>
  <r>
    <s v="Direccion Campus Universitario Mosquera"/>
    <n v="51140116"/>
    <s v="RUTINARIOS"/>
    <x v="15"/>
    <n v="200000"/>
  </r>
  <r>
    <s v="Direccion Campus Universitario Mosquera"/>
    <n v="51140107"/>
    <s v="RUTINARIOS"/>
    <x v="7"/>
    <n v="2000000"/>
  </r>
  <r>
    <s v="Direccion Campus Universitario Mosquera"/>
    <n v="51020101"/>
    <s v="RUTINARIOS"/>
    <x v="9"/>
    <n v="27500000"/>
  </r>
  <r>
    <s v="Direccion Campus Universitario Mosquera"/>
    <n v="51140145"/>
    <s v="RUTINARIOS"/>
    <x v="11"/>
    <n v="3242500"/>
  </r>
  <r>
    <s v="Direccion Campus Universitario Mosquera"/>
    <n v="51140102"/>
    <s v="RUTINARIOS"/>
    <x v="6"/>
    <n v="226400"/>
  </r>
  <r>
    <s v="Direccion Campus Universitario Mosquera"/>
    <n v="51140133"/>
    <s v="RUTINARIOS"/>
    <x v="21"/>
    <n v="40600000"/>
  </r>
  <r>
    <s v="Direccion Campus Universitario Mosquera"/>
    <n v="51020101"/>
    <s v="RUTINARIOS"/>
    <x v="9"/>
    <n v="25391100"/>
  </r>
  <r>
    <s v="Direccion Campus Universitario Mosquera"/>
    <n v="51071001"/>
    <s v="RUTINARIOS"/>
    <x v="17"/>
    <n v="1000000"/>
  </r>
  <r>
    <s v="Direccion Campus Universitario Mosquera"/>
    <n v="51140102"/>
    <s v="RUTINARIOS"/>
    <x v="6"/>
    <n v="2000000"/>
  </r>
  <r>
    <s v="Direccion Campus Universitario Mosquera"/>
    <n v="51140118"/>
    <s v="RUTINARIOS"/>
    <x v="13"/>
    <n v="1500000"/>
  </r>
  <r>
    <s v="Direccion Campus Universitario Mosquera"/>
    <n v="51140102"/>
    <s v="RUTINARIOS"/>
    <x v="6"/>
    <n v="2000000"/>
  </r>
  <r>
    <s v="Direccion Campus Universitario Mosquera"/>
    <n v="51140102"/>
    <s v="RUTINARIOS"/>
    <x v="6"/>
    <n v="1000000"/>
  </r>
  <r>
    <s v="Direccion Campus Universitario Mosquera"/>
    <n v="51090110"/>
    <s v="RUTINARIOS"/>
    <x v="4"/>
    <n v="500000"/>
  </r>
  <r>
    <s v="Direccion Campus Universitario Mosquera"/>
    <n v="51020101"/>
    <s v="RUTINARIOS"/>
    <x v="9"/>
    <n v="1000000"/>
  </r>
  <r>
    <s v="Direccion Campus Universitario Mosquera"/>
    <n v="51020101"/>
    <s v="RUTINARIOS"/>
    <x v="9"/>
    <n v="4500000"/>
  </r>
  <r>
    <s v="Administración De Empresas"/>
    <n v="51020101"/>
    <s v="RUTINARIOS"/>
    <x v="39"/>
    <n v="500000"/>
  </r>
  <r>
    <s v="Administración De Empresas"/>
    <n v="51020101"/>
    <s v="RUTINARIOS"/>
    <x v="9"/>
    <n v="500000"/>
  </r>
  <r>
    <s v="Administración De Empresas"/>
    <n v="51020102"/>
    <s v="RUTINARIOS"/>
    <x v="22"/>
    <n v="1800000"/>
  </r>
  <r>
    <s v="Administración De Empresas"/>
    <n v="51020102"/>
    <s v="RUTINARIOS"/>
    <x v="22"/>
    <n v="1600000"/>
  </r>
  <r>
    <s v="Administración De Empresas"/>
    <n v="51020102"/>
    <s v="RUTINARIOS"/>
    <x v="22"/>
    <n v="1600000"/>
  </r>
  <r>
    <s v="Administración De Empresas"/>
    <n v="51020103"/>
    <s v="RUTINARIOS"/>
    <x v="10"/>
    <n v="1400000"/>
  </r>
  <r>
    <s v="Administración De Empresas"/>
    <n v="51020103"/>
    <s v="RUTINARIOS"/>
    <x v="10"/>
    <n v="1300000"/>
  </r>
  <r>
    <s v="Administración De Empresas"/>
    <n v="51020103"/>
    <s v="RUTINARIOS"/>
    <x v="10"/>
    <n v="1300000"/>
  </r>
  <r>
    <s v="Administración De Empresas"/>
    <n v="51012301"/>
    <s v="RUTINARIOS"/>
    <x v="19"/>
    <n v="500000"/>
  </r>
  <r>
    <s v="Administración De Empresas"/>
    <n v="51140102"/>
    <s v="RUTINARIOS"/>
    <x v="6"/>
    <n v="500000"/>
  </r>
  <r>
    <s v="Administración De Empresas"/>
    <n v="51140102"/>
    <s v="RUTINARIOS"/>
    <x v="6"/>
    <n v="500000"/>
  </r>
  <r>
    <s v="Administración De Empresas"/>
    <n v="51140102"/>
    <s v="RUTINARIOS"/>
    <x v="6"/>
    <n v="500000"/>
  </r>
  <r>
    <s v="Administración De Empresas"/>
    <n v="51140102"/>
    <s v="RUTINARIOS"/>
    <x v="6"/>
    <n v="500000"/>
  </r>
  <r>
    <s v="Administración De Empresas"/>
    <n v="51140102"/>
    <s v="RUTINARIOS"/>
    <x v="6"/>
    <n v="500000"/>
  </r>
  <r>
    <s v="Administración De Empresas"/>
    <n v="51140102"/>
    <s v="RUTINARIOS"/>
    <x v="6"/>
    <n v="500000"/>
  </r>
  <r>
    <s v="Administración De Empresas"/>
    <n v="51140110"/>
    <s v="RUTINARIOS"/>
    <x v="26"/>
    <n v="500000"/>
  </r>
  <r>
    <s v="Administración De Empresas"/>
    <n v="51140145"/>
    <s v="RUTINARIOS"/>
    <x v="11"/>
    <n v="2000000"/>
  </r>
  <r>
    <s v="Administración De Empresas"/>
    <n v="51140127"/>
    <s v="RUTINARIOS"/>
    <x v="0"/>
    <n v="700000"/>
  </r>
  <r>
    <s v="Administración De Empresas"/>
    <n v="51140127"/>
    <s v="RUTINARIOS"/>
    <x v="0"/>
    <n v="700000"/>
  </r>
  <r>
    <s v="Administración De Empresas"/>
    <n v="51140133"/>
    <s v="RUTINARIOS"/>
    <x v="21"/>
    <n v="1500000"/>
  </r>
  <r>
    <s v="Administración De Empresas"/>
    <n v="51140129"/>
    <s v="RUTINARIOS"/>
    <x v="16"/>
    <n v="1000000"/>
  </r>
  <r>
    <s v="Administración De Empresas"/>
    <n v="51140129"/>
    <s v="RUTINARIOS"/>
    <x v="16"/>
    <n v="1000000"/>
  </r>
  <r>
    <s v="Administración De Empresas"/>
    <n v="51140129"/>
    <s v="RUTINARIOS"/>
    <x v="16"/>
    <n v="1000000"/>
  </r>
  <r>
    <s v="Administración De Empresas"/>
    <n v="51140129"/>
    <s v="RUTINARIOS"/>
    <x v="16"/>
    <n v="2000000"/>
  </r>
  <r>
    <s v="Administración De Empresas"/>
    <n v="51140131"/>
    <s v="RUTINARIOS"/>
    <x v="14"/>
    <n v="2000000"/>
  </r>
  <r>
    <s v="Administración De Empresas"/>
    <n v="51140131"/>
    <s v="RUTINARIOS"/>
    <x v="14"/>
    <n v="2000000"/>
  </r>
  <r>
    <s v="Administración De Empresas"/>
    <n v="51140137"/>
    <s v="RUTINARIOS"/>
    <x v="12"/>
    <n v="400000"/>
  </r>
  <r>
    <s v="Administración De Empresas"/>
    <n v="51041301"/>
    <s v="RUTINARIOS"/>
    <x v="33"/>
    <n v="500000"/>
  </r>
  <r>
    <s v="Administración De Empresas"/>
    <n v="51041301"/>
    <s v="RUTINARIOS"/>
    <x v="33"/>
    <n v="500000"/>
  </r>
  <r>
    <s v="Administración De Empresas"/>
    <n v="51041301"/>
    <s v="RUTINARIOS"/>
    <x v="33"/>
    <n v="500000"/>
  </r>
  <r>
    <s v="Administración De Empresas"/>
    <n v="51090104"/>
    <s v="RUTINARIOS"/>
    <x v="5"/>
    <n v="1200000"/>
  </r>
  <r>
    <s v="Administracion De Empresas- Mosquera"/>
    <n v="51020101"/>
    <s v="RUTINARIOS"/>
    <x v="9"/>
    <n v="2000000"/>
  </r>
  <r>
    <s v="Administracion De Empresas- Mosquera"/>
    <n v="51012301"/>
    <s v="RUTINARIOS"/>
    <x v="19"/>
    <n v="500000"/>
  </r>
  <r>
    <s v="Administracion De Empresas- Mosquera"/>
    <n v="51020103"/>
    <s v="RUTINARIOS"/>
    <x v="10"/>
    <n v="2500000"/>
  </r>
  <r>
    <s v="Administracion De Empresas- Mosquera"/>
    <n v="51140102"/>
    <s v="RUTINARIOS"/>
    <x v="6"/>
    <n v="800000"/>
  </r>
  <r>
    <s v="Administracion De Empresas- Mosquera"/>
    <n v="51140131"/>
    <s v="RUTINARIOS"/>
    <x v="14"/>
    <n v="2200000"/>
  </r>
  <r>
    <s v="Administracion De Empresas- Mosquera"/>
    <n v="51140115"/>
    <s v="RUTINARIOS"/>
    <x v="8"/>
    <n v="500000"/>
  </r>
  <r>
    <s v="Administracion De Empresas- Mosquera"/>
    <n v="51140127"/>
    <s v="RUTINARIOS"/>
    <x v="0"/>
    <n v="500000"/>
  </r>
  <r>
    <s v="Administracion De Empresas- Mosquera"/>
    <n v="51140137"/>
    <s v="RUTINARIOS"/>
    <x v="12"/>
    <n v="1200000"/>
  </r>
  <r>
    <s v="Administracion De Empresas- Mosquera"/>
    <n v="51140137"/>
    <s v="RUTINARIOS"/>
    <x v="12"/>
    <n v="1300000"/>
  </r>
  <r>
    <s v="Maestría En Administración"/>
    <n v="51020101"/>
    <s v="RUTINARIOS"/>
    <x v="9"/>
    <n v="3000000"/>
  </r>
  <r>
    <s v="Maestría En Administración"/>
    <n v="51020101"/>
    <s v="RUTINARIOS"/>
    <x v="9"/>
    <n v="2500000"/>
  </r>
  <r>
    <s v="Maestría En Administración"/>
    <n v="51020101"/>
    <s v="RUTINARIOS"/>
    <x v="9"/>
    <n v="2500000"/>
  </r>
  <r>
    <s v="Maestría En Administración"/>
    <n v="51020102"/>
    <s v="RUTINARIOS"/>
    <x v="22"/>
    <n v="4000000"/>
  </r>
  <r>
    <s v="Maestría En Administración"/>
    <n v="51020102"/>
    <s v="RUTINARIOS"/>
    <x v="22"/>
    <n v="3000000"/>
  </r>
  <r>
    <s v="Maestría En Administración"/>
    <n v="51140102"/>
    <s v="RUTINARIOS"/>
    <x v="6"/>
    <n v="300000"/>
  </r>
  <r>
    <s v="Maestría En Administración"/>
    <n v="51140127"/>
    <s v="RUTINARIOS"/>
    <x v="0"/>
    <n v="100000"/>
  </r>
  <r>
    <s v="Maestría En Administración"/>
    <n v="51140131"/>
    <s v="RUTINARIOS"/>
    <x v="14"/>
    <n v="3800000"/>
  </r>
  <r>
    <s v="Maestría En Administración"/>
    <n v="51140145"/>
    <s v="RUTINARIOS"/>
    <x v="11"/>
    <n v="800000"/>
  </r>
  <r>
    <s v="Especialización En Gerencia De Mercadeo"/>
    <n v="51020101"/>
    <s v="RUTINARIOS"/>
    <x v="9"/>
    <n v="2000000"/>
  </r>
  <r>
    <s v="Especialización En Gerencia De Mercadeo"/>
    <n v="51140102"/>
    <s v="RUTINARIOS"/>
    <x v="6"/>
    <n v="100000"/>
  </r>
  <r>
    <s v="Especialización En Gerencia De Mercadeo"/>
    <n v="51140127"/>
    <s v="RUTINARIOS"/>
    <x v="0"/>
    <n v="100000"/>
  </r>
  <r>
    <s v="Especialización En Gerencia De Mercadeo"/>
    <n v="51140131"/>
    <s v="RUTINARIOS"/>
    <x v="14"/>
    <n v="1200000"/>
  </r>
  <r>
    <s v="Especialización En Gerencia De Mercadeo"/>
    <n v="51140145"/>
    <s v="RUTINARIOS"/>
    <x v="11"/>
    <n v="600000"/>
  </r>
  <r>
    <s v="Especialización En Auditoría Internacional Y Aseguramiento De La Información"/>
    <n v="51020101"/>
    <s v="RUTINARIOS"/>
    <x v="9"/>
    <n v="2000000"/>
  </r>
  <r>
    <s v="Especialización En Auditoría Internacional Y Aseguramiento De La Información"/>
    <n v="51140102"/>
    <s v="RUTINARIOS"/>
    <x v="6"/>
    <n v="100000"/>
  </r>
  <r>
    <s v="Especialización En Auditoría Internacional Y Aseguramiento De La Información"/>
    <n v="51140127"/>
    <s v="RUTINARIOS"/>
    <x v="0"/>
    <n v="100000"/>
  </r>
  <r>
    <s v="Especialización En Auditoría Internacional Y Aseguramiento De La Información"/>
    <n v="51140131"/>
    <s v="RUTINARIOS"/>
    <x v="14"/>
    <n v="1200000"/>
  </r>
  <r>
    <s v="Especialización En Auditoría Internacional Y Aseguramiento De La Información"/>
    <n v="51140145"/>
    <s v="RUTINARIOS"/>
    <x v="11"/>
    <n v="600000"/>
  </r>
  <r>
    <s v="Contaduría Publica- Mosquera"/>
    <n v="51020101"/>
    <s v="RUTINARIOS"/>
    <x v="9"/>
    <n v="1800000"/>
  </r>
  <r>
    <s v="Contaduría Publica- Mosquera"/>
    <n v="51020102"/>
    <s v="RUTINARIOS"/>
    <x v="22"/>
    <n v="2000000"/>
  </r>
  <r>
    <s v="Contaduría Publica- Mosquera"/>
    <n v="51140118"/>
    <s v="RUTINARIOS"/>
    <x v="13"/>
    <n v="500000"/>
  </r>
  <r>
    <s v="Contaduría Publica- Mosquera"/>
    <n v="51140102"/>
    <s v="RUTINARIOS"/>
    <x v="6"/>
    <n v="800000"/>
  </r>
  <r>
    <s v="Contaduría Publica- Mosquera"/>
    <n v="51140145"/>
    <s v="RUTINARIOS"/>
    <x v="11"/>
    <n v="500000"/>
  </r>
  <r>
    <s v="Contaduría Publica- Mosquera"/>
    <n v="51140115"/>
    <s v="RUTINARIOS"/>
    <x v="8"/>
    <n v="400000"/>
  </r>
  <r>
    <s v="Contaduría Publica- Mosquera"/>
    <n v="51140131"/>
    <s v="RUTINARIOS"/>
    <x v="14"/>
    <n v="1500000"/>
  </r>
  <r>
    <s v="Contaduría Publica- Mosquera"/>
    <n v="51140137"/>
    <s v="RUTINARIOS"/>
    <x v="12"/>
    <n v="900000"/>
  </r>
  <r>
    <s v="Contaduría Publica- Mosquera"/>
    <n v="51140137"/>
    <s v="RUTINARIOS"/>
    <x v="12"/>
    <n v="800000"/>
  </r>
  <r>
    <s v="Contaduría Publica- Mosquera"/>
    <n v="51140137"/>
    <s v="RUTINARIOS"/>
    <x v="12"/>
    <n v="800000"/>
  </r>
  <r>
    <s v="Contaduría Publica"/>
    <n v="51020101"/>
    <s v="RUTINARIOS"/>
    <x v="9"/>
    <n v="600000"/>
  </r>
  <r>
    <s v="Contaduría Publica"/>
    <n v="51020101"/>
    <s v="RUTINARIOS"/>
    <x v="9"/>
    <n v="1100000"/>
  </r>
  <r>
    <s v="Contaduría Publica"/>
    <n v="51020102"/>
    <s v="RUTINARIOS"/>
    <x v="22"/>
    <n v="2000000"/>
  </r>
  <r>
    <s v="Contaduría Publica"/>
    <n v="51020102"/>
    <s v="RUTINARIOS"/>
    <x v="22"/>
    <n v="2000000"/>
  </r>
  <r>
    <s v="Contaduría Publica"/>
    <n v="51020103"/>
    <s v="RUTINARIOS"/>
    <x v="10"/>
    <n v="1500000"/>
  </r>
  <r>
    <s v="Contaduría Publica"/>
    <n v="51140110"/>
    <s v="RUTINARIOS"/>
    <x v="26"/>
    <n v="408000"/>
  </r>
  <r>
    <s v="Contaduría Publica"/>
    <n v="51140115"/>
    <s v="RUTINARIOS"/>
    <x v="8"/>
    <n v="400000"/>
  </r>
  <r>
    <s v="Contaduría Publica"/>
    <n v="51140127"/>
    <s v="RUTINARIOS"/>
    <x v="0"/>
    <n v="1000000"/>
  </r>
  <r>
    <s v="Contaduría Publica"/>
    <n v="51140129"/>
    <s v="RUTINARIOS"/>
    <x v="16"/>
    <n v="750000"/>
  </r>
  <r>
    <s v="Contaduría Publica"/>
    <n v="51140129"/>
    <s v="RUTINARIOS"/>
    <x v="16"/>
    <n v="750000"/>
  </r>
  <r>
    <s v="Contaduría Publica"/>
    <n v="51140133"/>
    <s v="RUTINARIOS"/>
    <x v="21"/>
    <n v="800000"/>
  </r>
  <r>
    <s v="Contaduría Publica"/>
    <n v="51140102"/>
    <s v="RUTINARIOS"/>
    <x v="6"/>
    <n v="1500000"/>
  </r>
  <r>
    <s v="Contaduría Publica"/>
    <n v="51140102"/>
    <s v="RUTINARIOS"/>
    <x v="6"/>
    <n v="1000000"/>
  </r>
  <r>
    <s v="Contaduría Publica"/>
    <n v="51140137"/>
    <s v="RUTINARIOS"/>
    <x v="12"/>
    <n v="1000000"/>
  </r>
  <r>
    <s v="Ciencias Administrativas Y Contables"/>
    <n v="51020102"/>
    <s v="RUTINARIOS"/>
    <x v="22"/>
    <n v="2500000"/>
  </r>
  <r>
    <s v="Ciencias Administrativas Y Contables"/>
    <n v="51020102"/>
    <s v="RUTINARIOS"/>
    <x v="22"/>
    <n v="2500000"/>
  </r>
  <r>
    <s v="Ciencias Administrativas Y Contables"/>
    <n v="51020103"/>
    <s v="RUTINARIOS"/>
    <x v="10"/>
    <n v="2500000"/>
  </r>
  <r>
    <s v="Ciencias Administrativas Y Contables"/>
    <n v="51020103"/>
    <s v="RUTINARIOS"/>
    <x v="10"/>
    <n v="2500000"/>
  </r>
  <r>
    <s v="Ciencias Administrativas Y Contables"/>
    <n v="51020102"/>
    <s v="RUTINARIOS"/>
    <x v="22"/>
    <n v="3500000"/>
  </r>
  <r>
    <s v="Ciencias Administrativas Y Contables"/>
    <n v="51020102"/>
    <s v="RUTINARIOS"/>
    <x v="22"/>
    <n v="3500000"/>
  </r>
  <r>
    <s v="Ciencias Administrativas Y Contables"/>
    <n v="51020102"/>
    <s v="RUTINARIOS"/>
    <x v="22"/>
    <n v="3500000"/>
  </r>
  <r>
    <s v="Ciencias Administrativas Y Contables"/>
    <n v="51020102"/>
    <s v="RUTINARIOS"/>
    <x v="22"/>
    <n v="3500000"/>
  </r>
  <r>
    <s v="Ciencias Administrativas Y Contables"/>
    <n v="51140102"/>
    <s v="RUTINARIOS"/>
    <x v="6"/>
    <n v="700000"/>
  </r>
  <r>
    <s v="Ciencias Administrativas Y Contables"/>
    <n v="51140102"/>
    <s v="RUTINARIOS"/>
    <x v="6"/>
    <n v="700000"/>
  </r>
  <r>
    <s v="Ciencias Administrativas Y Contables"/>
    <n v="51140102"/>
    <s v="RUTINARIOS"/>
    <x v="6"/>
    <n v="600000"/>
  </r>
  <r>
    <s v="Ciencias Administrativas Y Contables"/>
    <n v="51140110"/>
    <s v="RUTINARIOS"/>
    <x v="26"/>
    <n v="3000000"/>
  </r>
  <r>
    <s v="Ciencias Administrativas Y Contables"/>
    <n v="51140110"/>
    <s v="RUTINARIOS"/>
    <x v="26"/>
    <n v="2000000"/>
  </r>
  <r>
    <s v="Ciencias Administrativas Y Contables"/>
    <n v="51140110"/>
    <s v="RUTINARIOS"/>
    <x v="26"/>
    <n v="2000000"/>
  </r>
  <r>
    <s v="Ciencias Administrativas Y Contables"/>
    <n v="51140145"/>
    <s v="RUTINARIOS"/>
    <x v="11"/>
    <n v="2000000"/>
  </r>
  <r>
    <s v="Ciencias Administrativas Y Contables"/>
    <n v="51140137"/>
    <s v="RUTINARIOS"/>
    <x v="12"/>
    <n v="500000"/>
  </r>
  <r>
    <s v="Ciencias Administrativas Y Contables"/>
    <n v="51140137"/>
    <s v="RUTINARIOS"/>
    <x v="12"/>
    <n v="500000"/>
  </r>
  <r>
    <s v="Ciencias Administrativas Y Contables"/>
    <n v="51090104"/>
    <s v="RUTINARIOS"/>
    <x v="5"/>
    <n v="1000000"/>
  </r>
  <r>
    <s v="Ciencias Administrativas Y Contables"/>
    <n v="51090104"/>
    <s v="RUTINARIOS"/>
    <x v="5"/>
    <n v="1000000"/>
  </r>
  <r>
    <s v="Ciencias Administrativas Y Contables"/>
    <n v="51140102"/>
    <s v="RUTINARIOS"/>
    <x v="6"/>
    <n v="318880"/>
  </r>
  <r>
    <s v="Contaduría Publica"/>
    <n v="51140145"/>
    <s v="RUTINARIOS"/>
    <x v="11"/>
    <n v="1000000"/>
  </r>
  <r>
    <s v="Contaduría Publica"/>
    <n v="51140116"/>
    <s v="RUTINARIOS"/>
    <x v="15"/>
    <n v="550000"/>
  </r>
  <r>
    <s v="Contaduría Publica"/>
    <n v="51140102"/>
    <s v="RUTINARIOS"/>
    <x v="6"/>
    <n v="1000000"/>
  </r>
  <r>
    <s v="Contaduría Publica"/>
    <n v="51140137"/>
    <s v="RUTINARIOS"/>
    <x v="12"/>
    <n v="917304"/>
  </r>
  <r>
    <s v="Zootecnia"/>
    <n v="51020101"/>
    <s v="RUTINARIOS"/>
    <x v="34"/>
    <n v="6000000"/>
  </r>
  <r>
    <s v="Zootecnia"/>
    <n v="51020102"/>
    <s v="RUTINARIOS"/>
    <x v="22"/>
    <n v="2000000"/>
  </r>
  <r>
    <s v="Zootecnia"/>
    <n v="51140121"/>
    <s v="RUTINARIOS"/>
    <x v="25"/>
    <n v="1000000"/>
  </r>
  <r>
    <s v="Zootecnia"/>
    <n v="51140102"/>
    <s v="RUTINARIOS"/>
    <x v="6"/>
    <n v="5000000"/>
  </r>
  <r>
    <s v="Administración De Agronegocios"/>
    <n v="51071001"/>
    <s v="RUTINARIOS"/>
    <x v="17"/>
    <n v="1000000"/>
  </r>
  <r>
    <s v="Administración De Agronegocios"/>
    <n v="51090110"/>
    <s v="RUTINARIOS"/>
    <x v="4"/>
    <n v="1110000"/>
  </r>
  <r>
    <s v="Administración De Agronegocios"/>
    <n v="51140102"/>
    <s v="RUTINARIOS"/>
    <x v="6"/>
    <n v="6000000"/>
  </r>
  <r>
    <s v="Administración De Agronegocios"/>
    <n v="51140115"/>
    <s v="RUTINARIOS"/>
    <x v="8"/>
    <n v="250000"/>
  </r>
  <r>
    <s v="Administración De Agronegocios"/>
    <n v="51140121"/>
    <s v="RUTINARIOS"/>
    <x v="25"/>
    <n v="4000000"/>
  </r>
  <r>
    <s v="Administración De Agronegocios"/>
    <n v="51140127"/>
    <s v="RUTINARIOS"/>
    <x v="0"/>
    <n v="1000000"/>
  </r>
  <r>
    <s v="Administración De Agronegocios"/>
    <n v="51140133"/>
    <s v="RUTINARIOS"/>
    <x v="21"/>
    <n v="5000000"/>
  </r>
  <r>
    <s v="Administración De Agronegocios"/>
    <n v="51140144"/>
    <s v="RUTINARIOS"/>
    <x v="3"/>
    <n v="300000"/>
  </r>
  <r>
    <s v="Administración De Agronegocios"/>
    <n v="51090104"/>
    <s v="RUTINARIOS"/>
    <x v="5"/>
    <n v="500000"/>
  </r>
  <r>
    <s v="Administración De Agronegocios"/>
    <n v="51140129"/>
    <s v="RUTINARIOS"/>
    <x v="16"/>
    <n v="2000000"/>
  </r>
  <r>
    <s v="Administración De Agronegocios"/>
    <n v="51140145"/>
    <s v="RUTINARIOS"/>
    <x v="11"/>
    <n v="2005000"/>
  </r>
  <r>
    <s v="Maestría En Agronegocios"/>
    <n v="51110101"/>
    <s v="RUTINARIOS"/>
    <x v="2"/>
    <n v="800000"/>
  </r>
  <r>
    <s v="Espec. En Gerencia De Empresas Agropecuarias"/>
    <n v="51020102"/>
    <s v="RUTINARIOS"/>
    <x v="22"/>
    <n v="2000000"/>
  </r>
  <r>
    <s v="Maestría En Agronegocios"/>
    <n v="51020102"/>
    <s v="RUTINARIOS"/>
    <x v="22"/>
    <n v="2000000"/>
  </r>
  <r>
    <s v="Administración De Agronegocios"/>
    <n v="51020102"/>
    <s v="RUTINARIOS"/>
    <x v="22"/>
    <n v="2000000"/>
  </r>
  <r>
    <s v="Simposio Agronegocios"/>
    <n v="51140102"/>
    <s v="RUTINARIOS"/>
    <x v="6"/>
    <n v="1000000"/>
  </r>
  <r>
    <s v="Simposio Agronegocios"/>
    <n v="51020102"/>
    <s v="RUTINARIOS"/>
    <x v="22"/>
    <n v="1000000"/>
  </r>
  <r>
    <s v="Maestría En Agrociencias - Maestría En Ciencia Animal"/>
    <n v="51020102"/>
    <s v="RUTINARIOS"/>
    <x v="22"/>
    <n v="5000000"/>
  </r>
  <r>
    <s v="Maestría En Agrociencias - Maestría En Ciencia Animal"/>
    <n v="51110101"/>
    <s v="RUTINARIOS"/>
    <x v="2"/>
    <n v="200000"/>
  </r>
  <r>
    <s v="Maestría En Agrociencias - Maestría En Ciencia Animal"/>
    <n v="51140102"/>
    <s v="RUTINARIOS"/>
    <x v="6"/>
    <n v="4000000"/>
  </r>
  <r>
    <s v="Maestría En Agrociencias - Maestría En Ciencia Animal"/>
    <n v="51140145"/>
    <s v="RUTINARIOS"/>
    <x v="11"/>
    <n v="1000000"/>
  </r>
  <r>
    <s v="Maestría En Agrociencias - Maestría En Ciencia Animal"/>
    <n v="51140127"/>
    <s v="RUTINARIOS"/>
    <x v="0"/>
    <n v="600000"/>
  </r>
  <r>
    <s v="Maestría En Agrociencias - Maestría En Ciencia Animal"/>
    <n v="51140145"/>
    <s v="RUTINARIOS"/>
    <x v="11"/>
    <n v="1000000"/>
  </r>
  <r>
    <s v="Maestría En Agrociencias - Maestría En Ciencia Animal"/>
    <n v="51090110"/>
    <s v="RUTINARIOS"/>
    <x v="4"/>
    <n v="1000000"/>
  </r>
  <r>
    <s v="Doctorado En Agrociencias (Da)"/>
    <n v="51020102"/>
    <s v="RUTINARIOS"/>
    <x v="22"/>
    <n v="200000000"/>
  </r>
  <r>
    <s v="Doctorado En Agrociencias (Da)"/>
    <n v="51110101"/>
    <s v="RUTINARIOS"/>
    <x v="2"/>
    <n v="2000000"/>
  </r>
  <r>
    <s v="Doctorado En Agrociencias (Da)"/>
    <n v="51140102"/>
    <s v="RUTINARIOS"/>
    <x v="6"/>
    <n v="10000000"/>
  </r>
  <r>
    <s v="Doctorado En Agrociencias (Da)"/>
    <n v="51140110"/>
    <s v="RUTINARIOS"/>
    <x v="26"/>
    <n v="5000000"/>
  </r>
  <r>
    <s v="Doctorado En Agrociencias (Da)"/>
    <n v="51140127"/>
    <s v="RUTINARIOS"/>
    <x v="0"/>
    <n v="1000000"/>
  </r>
  <r>
    <s v="Doctorado En Agrociencias (Da)"/>
    <n v="51140145"/>
    <s v="RUTINARIOS"/>
    <x v="11"/>
    <n v="1500000"/>
  </r>
  <r>
    <s v="Doctorado En Agrociencias (Da)"/>
    <n v="51090110"/>
    <s v="RUTINARIOS"/>
    <x v="4"/>
    <n v="2000000"/>
  </r>
  <r>
    <s v="Ingeniería Agronómica"/>
    <n v="51020102"/>
    <s v="RUTINARIOS"/>
    <x v="22"/>
    <n v="5200000"/>
  </r>
  <r>
    <s v="Ingeniería Agronómica"/>
    <n v="51110101"/>
    <s v="RUTINARIOS"/>
    <x v="2"/>
    <n v="22000000"/>
  </r>
  <r>
    <s v="Ingeniería Agronómica"/>
    <n v="51140102"/>
    <s v="RUTINARIOS"/>
    <x v="6"/>
    <n v="6900000"/>
  </r>
  <r>
    <s v="Ingeniería Agronómica"/>
    <n v="51140107"/>
    <s v="RUTINARIOS"/>
    <x v="7"/>
    <n v="14000000"/>
  </r>
  <r>
    <s v="Ingeniería Agronómica"/>
    <n v="51140115"/>
    <s v="RUTINARIOS"/>
    <x v="8"/>
    <n v="5000000"/>
  </r>
  <r>
    <s v="Ingeniería Agronómica"/>
    <n v="51140144"/>
    <s v="RUTINARIOS"/>
    <x v="3"/>
    <n v="23000000"/>
  </r>
  <r>
    <s v="Ingeniería Agronómica"/>
    <n v="51140145"/>
    <s v="RUTINARIOS"/>
    <x v="11"/>
    <n v="5265000"/>
  </r>
  <r>
    <s v="Ingeniería Agronómica"/>
    <n v="51140121"/>
    <s v="RUTINARIOS"/>
    <x v="25"/>
    <n v="62000000"/>
  </r>
  <r>
    <s v="Ingeniería Agronómica"/>
    <n v="51140146"/>
    <s v="RUTINARIOS"/>
    <x v="36"/>
    <n v="5000000"/>
  </r>
  <r>
    <s v="Ingeniería Agronómica"/>
    <n v="51140127"/>
    <s v="RUTINARIOS"/>
    <x v="0"/>
    <n v="2900000"/>
  </r>
  <r>
    <s v="Ingeniería Agronómica"/>
    <n v="51140129"/>
    <s v="RUTINARIOS"/>
    <x v="16"/>
    <n v="2000000"/>
  </r>
  <r>
    <s v="Ingeniería Agronómica"/>
    <n v="51140133"/>
    <s v="RUTINARIOS"/>
    <x v="21"/>
    <n v="2000000"/>
  </r>
  <r>
    <s v="Ingeniería Agronómica"/>
    <n v="51140137"/>
    <s v="RUTINARIOS"/>
    <x v="12"/>
    <n v="400000"/>
  </r>
  <r>
    <s v="Medicina Veterinaria"/>
    <n v="51020102"/>
    <s v="RUTINARIOS"/>
    <x v="22"/>
    <n v="2000000"/>
  </r>
  <r>
    <s v="Medicina Veterinaria"/>
    <n v="51140102"/>
    <s v="RUTINARIOS"/>
    <x v="6"/>
    <n v="2000000"/>
  </r>
  <r>
    <s v="Medicina Veterinaria"/>
    <n v="51140144"/>
    <s v="RUTINARIOS"/>
    <x v="3"/>
    <n v="5000000"/>
  </r>
  <r>
    <s v="Medicina Veterinaria"/>
    <n v="51140146"/>
    <s v="RUTINARIOS"/>
    <x v="36"/>
    <n v="5000000"/>
  </r>
  <r>
    <s v="Medicina Veterinaria"/>
    <n v="51140127"/>
    <s v="RUTINARIOS"/>
    <x v="0"/>
    <n v="800000"/>
  </r>
  <r>
    <s v="Medicina Veterinaria"/>
    <n v="51090110"/>
    <s v="RUTINARIOS"/>
    <x v="4"/>
    <n v="500000"/>
  </r>
  <r>
    <s v="Medicina Veterinaria"/>
    <n v="51071001"/>
    <s v="RUTINARIOS"/>
    <x v="17"/>
    <n v="65000000"/>
  </r>
  <r>
    <s v="Espec. En Medicina Interna De Pequeños Animales"/>
    <n v="51140102"/>
    <s v="RUTINARIOS"/>
    <x v="6"/>
    <n v="500000"/>
  </r>
  <r>
    <s v="Espec. En Medicina Interna De Pequeños Animales"/>
    <n v="51140144"/>
    <s v="RUTINARIOS"/>
    <x v="3"/>
    <n v="1000000"/>
  </r>
  <r>
    <s v="Espec. En Medicina Interna De Pequeños Animales"/>
    <n v="51140146"/>
    <s v="RUTINARIOS"/>
    <x v="36"/>
    <n v="600000"/>
  </r>
  <r>
    <s v="Maestría En Ciencias Veterinarias"/>
    <n v="51020102"/>
    <s v="RUTINARIOS"/>
    <x v="22"/>
    <n v="1000000"/>
  </r>
  <r>
    <s v="Maestría En Ciencias Veterinarias"/>
    <n v="51140102"/>
    <s v="RUTINARIOS"/>
    <x v="6"/>
    <n v="500000"/>
  </r>
  <r>
    <s v="Maestría En Ciencias Veterinarias"/>
    <n v="51140144"/>
    <s v="RUTINARIOS"/>
    <x v="3"/>
    <n v="1000000"/>
  </r>
  <r>
    <s v="Maestría En Ciencias Veterinarias"/>
    <n v="51140146"/>
    <s v="RUTINARIOS"/>
    <x v="36"/>
    <n v="500000"/>
  </r>
  <r>
    <s v="Zootecnia"/>
    <n v="51140133"/>
    <s v="RUTINARIOS"/>
    <x v="21"/>
    <n v="2000000"/>
  </r>
  <r>
    <s v="Ingeniería Agronómica"/>
    <n v="51170201"/>
    <s v="RUTINARIOS"/>
    <x v="31"/>
    <n v="8000000"/>
  </r>
  <r>
    <s v="Ingeniería Agronómica"/>
    <n v="51090110"/>
    <s v="RUTINARIOS"/>
    <x v="4"/>
    <n v="19000000"/>
  </r>
  <r>
    <s v="Ingeniería Agronómica"/>
    <n v="51071001"/>
    <s v="RUTINARIOS"/>
    <x v="17"/>
    <n v="26000000"/>
  </r>
  <r>
    <s v="Dia De La Cosecha"/>
    <n v="51140127"/>
    <s v="RUTINARIOS"/>
    <x v="0"/>
    <n v="1000000"/>
  </r>
  <r>
    <s v="Dia De La Cosecha"/>
    <n v="51140133"/>
    <s v="RUTINARIOS"/>
    <x v="21"/>
    <n v="2000000"/>
  </r>
  <r>
    <s v="Dia De La Cosecha"/>
    <n v="51090110"/>
    <s v="RUTINARIOS"/>
    <x v="4"/>
    <n v="2000000"/>
  </r>
  <r>
    <s v="Ciencias Agropecuarias"/>
    <n v="51110101"/>
    <s v="RUTINARIOS"/>
    <x v="2"/>
    <n v="1000000"/>
  </r>
  <r>
    <s v="Ciencias Agropecuarias"/>
    <n v="51041101"/>
    <s v="RUTINARIOS"/>
    <x v="40"/>
    <n v="25000000"/>
  </r>
  <r>
    <s v="Ciencias Agropecuarias"/>
    <n v="51140102"/>
    <s v="RUTINARIOS"/>
    <x v="6"/>
    <n v="12000000"/>
  </r>
  <r>
    <s v="Ciencias Agropecuarias"/>
    <n v="51140107"/>
    <s v="RUTINARIOS"/>
    <x v="7"/>
    <n v="200000"/>
  </r>
  <r>
    <s v="Ciencias Agropecuarias"/>
    <n v="51140110"/>
    <s v="RUTINARIOS"/>
    <x v="26"/>
    <n v="3000000"/>
  </r>
  <r>
    <s v="Ciencias Agropecuarias"/>
    <n v="51140115"/>
    <s v="RUTINARIOS"/>
    <x v="8"/>
    <n v="300000"/>
  </r>
  <r>
    <s v="Ciencias Agropecuarias"/>
    <n v="51140144"/>
    <s v="RUTINARIOS"/>
    <x v="3"/>
    <n v="1000000"/>
  </r>
  <r>
    <s v="Ciencias Agropecuarias"/>
    <n v="51140145"/>
    <s v="RUTINARIOS"/>
    <x v="11"/>
    <n v="10000000"/>
  </r>
  <r>
    <s v="Ciencias Agropecuarias"/>
    <n v="51020102"/>
    <s v="RUTINARIOS"/>
    <x v="22"/>
    <n v="2000000"/>
  </r>
  <r>
    <s v="Ciencias Agropecuarias"/>
    <n v="51140121"/>
    <s v="RUTINARIOS"/>
    <x v="25"/>
    <n v="15000000"/>
  </r>
  <r>
    <s v="Ciencias Agropecuarias"/>
    <n v="51090110"/>
    <s v="RUTINARIOS"/>
    <x v="4"/>
    <n v="10000000"/>
  </r>
  <r>
    <s v="Ciencias Agropecuarias"/>
    <n v="51041301"/>
    <s v="RUTINARIOS"/>
    <x v="33"/>
    <n v="30000000"/>
  </r>
  <r>
    <s v="Ciencias Agropecuarias"/>
    <n v="51140127"/>
    <s v="RUTINARIOS"/>
    <x v="0"/>
    <n v="1000000"/>
  </r>
  <r>
    <s v="Ciencias Agropecuarias"/>
    <n v="51140129"/>
    <s v="RUTINARIOS"/>
    <x v="16"/>
    <n v="1500000"/>
  </r>
  <r>
    <s v="Ciencias Agropecuarias"/>
    <n v="51140133"/>
    <s v="RUTINARIOS"/>
    <x v="21"/>
    <n v="3000000"/>
  </r>
  <r>
    <s v="Ciencias Agropecuarias"/>
    <n v="51071001"/>
    <s v="RUTINARIOS"/>
    <x v="17"/>
    <n v="900000"/>
  </r>
  <r>
    <s v="Agroexpounisalle"/>
    <n v="51041301"/>
    <s v="RUTINARIOS"/>
    <x v="33"/>
    <n v="1000000"/>
  </r>
  <r>
    <s v="Agroexpounisalle"/>
    <n v="51140102"/>
    <s v="RUTINARIOS"/>
    <x v="6"/>
    <n v="2000000"/>
  </r>
  <r>
    <s v="Doctorado En Agrociencias (Da)"/>
    <n v="51140129"/>
    <s v="RUTINARIOS"/>
    <x v="16"/>
    <n v="500000"/>
  </r>
  <r>
    <s v="Zootecnia"/>
    <n v="51071001"/>
    <s v="RUTINARIOS"/>
    <x v="17"/>
    <n v="14318880"/>
  </r>
  <r>
    <s v="Oficina Steg"/>
    <n v="51020101"/>
    <s v="RUTINARIOS"/>
    <x v="9"/>
    <n v="5000000"/>
  </r>
  <r>
    <s v="Oficina Steg"/>
    <n v="51020101"/>
    <s v="RUTINARIOS"/>
    <x v="9"/>
    <n v="6000000"/>
  </r>
  <r>
    <s v="Oficina Steg"/>
    <n v="51140127"/>
    <s v="RUTINARIOS"/>
    <x v="0"/>
    <n v="4000000"/>
  </r>
  <r>
    <s v="Oficina Steg"/>
    <n v="51140102"/>
    <s v="RUTINARIOS"/>
    <x v="6"/>
    <n v="2500000"/>
  </r>
  <r>
    <s v="Oficina Steg"/>
    <n v="51140102"/>
    <s v="RUTINARIOS"/>
    <x v="6"/>
    <n v="2500000"/>
  </r>
  <r>
    <s v="Oficina Steg"/>
    <n v="51140145"/>
    <s v="RUTINARIOS"/>
    <x v="11"/>
    <n v="6000000"/>
  </r>
  <r>
    <s v="Oficina Steg"/>
    <n v="51020101"/>
    <s v="RUTINARIOS"/>
    <x v="9"/>
    <n v="2338256"/>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0701"/>
    <s v="RUTINARIOS"/>
    <x v="1"/>
    <n v="424720"/>
  </r>
  <r>
    <s v="Coordinación De Servicios Generales"/>
    <n v="51071101"/>
    <s v="RUTINARIOS"/>
    <x v="23"/>
    <n v="86667"/>
  </r>
  <r>
    <s v="Coordinación De Servicios Generales"/>
    <n v="51071101"/>
    <s v="RUTINARIOS"/>
    <x v="23"/>
    <n v="86667"/>
  </r>
  <r>
    <s v="Coordinación De Servicios Generales"/>
    <n v="51090110"/>
    <s v="RUTINARIOS"/>
    <x v="4"/>
    <n v="49920"/>
  </r>
  <r>
    <s v="Coordinación De Servicios Generales"/>
    <n v="51090110"/>
    <s v="RUTINARIOS"/>
    <x v="4"/>
    <n v="49920"/>
  </r>
  <r>
    <s v="Coordinación De Servicios Generales"/>
    <n v="51090110"/>
    <s v="RUTINARIOS"/>
    <x v="4"/>
    <n v="262500"/>
  </r>
  <r>
    <s v="Coordinación De Servicios Generales"/>
    <n v="51090110"/>
    <s v="RUTINARIOS"/>
    <x v="4"/>
    <n v="262500"/>
  </r>
  <r>
    <s v="Coordinación De Servicios Generales"/>
    <n v="51090110"/>
    <s v="RUTINARIOS"/>
    <x v="4"/>
    <n v="105000"/>
  </r>
  <r>
    <s v="Coordinación De Servicios Generales"/>
    <n v="51090110"/>
    <s v="RUTINARIOS"/>
    <x v="4"/>
    <n v="105000"/>
  </r>
  <r>
    <s v="Coordinación De Servicios Generales"/>
    <n v="51090110"/>
    <s v="RUTINARIOS"/>
    <x v="4"/>
    <n v="157500"/>
  </r>
  <r>
    <s v="Coordinación De Servicios Generales"/>
    <n v="51090110"/>
    <s v="RUTINARIOS"/>
    <x v="4"/>
    <n v="157500"/>
  </r>
  <r>
    <s v="Coordinación De Servicios Generales"/>
    <n v="51090110"/>
    <s v="RUTINARIOS"/>
    <x v="4"/>
    <n v="210000"/>
  </r>
  <r>
    <s v="Coordinación De Servicios Generales"/>
    <n v="51090110"/>
    <s v="RUTINARIOS"/>
    <x v="4"/>
    <n v="210000"/>
  </r>
  <r>
    <s v="Coordinación De Servicios Generales"/>
    <n v="51090110"/>
    <s v="RUTINARIOS"/>
    <x v="4"/>
    <n v="24990"/>
  </r>
  <r>
    <s v="Coordinación De Servicios Generales"/>
    <n v="51090110"/>
    <s v="RUTINARIOS"/>
    <x v="4"/>
    <n v="735000"/>
  </r>
  <r>
    <s v="Coordinación De Servicios Generales"/>
    <n v="51090110"/>
    <s v="RUTINARIOS"/>
    <x v="4"/>
    <n v="735000"/>
  </r>
  <r>
    <s v="Coordinación De Servicios Generales"/>
    <n v="51090110"/>
    <s v="RUTINARIOS"/>
    <x v="4"/>
    <n v="367500"/>
  </r>
  <r>
    <s v="Coordinación De Servicios Generales"/>
    <n v="51090110"/>
    <s v="RUTINARIOS"/>
    <x v="4"/>
    <n v="36750"/>
  </r>
  <r>
    <s v="Coordinación De Servicios Generales"/>
    <n v="51090110"/>
    <s v="RUTINARIOS"/>
    <x v="4"/>
    <n v="36750"/>
  </r>
  <r>
    <s v="Coordinación De Servicios Generales"/>
    <n v="51090110"/>
    <s v="RUTINARIOS"/>
    <x v="4"/>
    <n v="624000"/>
  </r>
  <r>
    <s v="Coordinación De Servicios Generales"/>
    <n v="51140115"/>
    <s v="RUTINARIOS"/>
    <x v="8"/>
    <n v="33280000"/>
  </r>
  <r>
    <s v="Coordinación De Servicios Generales"/>
    <n v="51140115"/>
    <s v="RUTINARIOS"/>
    <x v="8"/>
    <n v="33280000"/>
  </r>
  <r>
    <s v="Coordinación De Servicios Generales"/>
    <n v="51140115"/>
    <s v="RUTINARIOS"/>
    <x v="8"/>
    <n v="33280000"/>
  </r>
  <r>
    <s v="Coordinación De Servicios Generales"/>
    <n v="51140115"/>
    <s v="RUTINARIOS"/>
    <x v="8"/>
    <n v="33280000"/>
  </r>
  <r>
    <s v="Coordinación De Servicios Generales"/>
    <n v="51140115"/>
    <s v="RUTINARIOS"/>
    <x v="8"/>
    <n v="33280000"/>
  </r>
  <r>
    <s v="Coordinación De Servicios Generales"/>
    <n v="51140115"/>
    <s v="RUTINARIOS"/>
    <x v="8"/>
    <n v="33280000"/>
  </r>
  <r>
    <s v="Coordinación De Servicios Generales"/>
    <n v="51140115"/>
    <s v="RUTINARIOS"/>
    <x v="8"/>
    <n v="33280000"/>
  </r>
  <r>
    <s v="Coordinación De Servicios Generales"/>
    <n v="51140115"/>
    <s v="RUTINARIOS"/>
    <x v="8"/>
    <n v="33280000"/>
  </r>
  <r>
    <s v="Coordinación De Servicios Generales"/>
    <n v="51140115"/>
    <s v="RUTINARIOS"/>
    <x v="8"/>
    <n v="499200"/>
  </r>
  <r>
    <s v="Coordinación De Servicios Generales"/>
    <n v="51140115"/>
    <s v="RUTINARIOS"/>
    <x v="8"/>
    <n v="499200"/>
  </r>
  <r>
    <s v="Coordinación De Servicios Generales"/>
    <n v="51140115"/>
    <s v="RUTINARIOS"/>
    <x v="8"/>
    <n v="249600"/>
  </r>
  <r>
    <s v="Coordinación De Servicios Generales"/>
    <n v="51140115"/>
    <s v="RUTINARIOS"/>
    <x v="8"/>
    <n v="1456000"/>
  </r>
  <r>
    <s v="Coordinación De Servicios Generales"/>
    <n v="51140115"/>
    <s v="RUTINARIOS"/>
    <x v="8"/>
    <n v="1732640"/>
  </r>
  <r>
    <s v="Coordinación De Servicios Generales"/>
    <n v="51140115"/>
    <s v="RUTINARIOS"/>
    <x v="8"/>
    <n v="1732640"/>
  </r>
  <r>
    <s v="Coordinación De Servicios Generales"/>
    <n v="51140115"/>
    <s v="RUTINARIOS"/>
    <x v="8"/>
    <n v="1732640"/>
  </r>
  <r>
    <s v="Coordinación De Servicios Generales"/>
    <n v="51140115"/>
    <s v="RUTINARIOS"/>
    <x v="8"/>
    <n v="1732640"/>
  </r>
  <r>
    <s v="Coordinación De Servicios Generales"/>
    <n v="51140115"/>
    <s v="RUTINARIOS"/>
    <x v="8"/>
    <n v="1732640"/>
  </r>
  <r>
    <s v="Coordinación De Servicios Generales"/>
    <n v="51140115"/>
    <s v="RUTINARIOS"/>
    <x v="8"/>
    <n v="1732640"/>
  </r>
  <r>
    <s v="Coordinación De Servicios Generales"/>
    <n v="51140115"/>
    <s v="RUTINARIOS"/>
    <x v="8"/>
    <n v="1732640"/>
  </r>
  <r>
    <s v="Coordinación De Servicios Generales"/>
    <n v="51140115"/>
    <s v="RUTINARIOS"/>
    <x v="8"/>
    <n v="1732640"/>
  </r>
  <r>
    <s v="Coordinación De Servicios Generales"/>
    <n v="51140115"/>
    <s v="RUTINARIOS"/>
    <x v="8"/>
    <n v="1732640"/>
  </r>
  <r>
    <s v="Coordinación De Servicios Generales"/>
    <n v="51140115"/>
    <s v="RUTINARIOS"/>
    <x v="8"/>
    <n v="1732640"/>
  </r>
  <r>
    <s v="Coordinación De Servicios Generales"/>
    <n v="51140115"/>
    <s v="RUTINARIOS"/>
    <x v="8"/>
    <n v="1732640"/>
  </r>
  <r>
    <s v="Coordinación De Servicios Generales"/>
    <n v="51140115"/>
    <s v="RUTINARIOS"/>
    <x v="8"/>
    <n v="2475200"/>
  </r>
  <r>
    <s v="Coordinación De Servicios Generales"/>
    <n v="51140144"/>
    <s v="RUTINARIOS"/>
    <x v="3"/>
    <n v="2475200"/>
  </r>
  <r>
    <s v="Coordinación De Servicios Generales"/>
    <n v="51140115"/>
    <s v="RUTINARIOS"/>
    <x v="8"/>
    <n v="2475200"/>
  </r>
  <r>
    <s v="Coordinación De Servicios Generales"/>
    <n v="51140115"/>
    <s v="RUTINARIOS"/>
    <x v="8"/>
    <n v="2475200"/>
  </r>
  <r>
    <s v="Coordinación De Servicios Generales"/>
    <n v="51140115"/>
    <s v="RUTINARIOS"/>
    <x v="8"/>
    <n v="2475200"/>
  </r>
  <r>
    <s v="Coordinación De Servicios Generales"/>
    <n v="51140115"/>
    <s v="RUTINARIOS"/>
    <x v="8"/>
    <n v="2475200"/>
  </r>
  <r>
    <s v="Coordinación De Servicios Generales"/>
    <n v="51140115"/>
    <s v="RUTINARIOS"/>
    <x v="8"/>
    <n v="2475200"/>
  </r>
  <r>
    <s v="Coordinación De Servicios Generales"/>
    <n v="51140115"/>
    <s v="RUTINARIOS"/>
    <x v="8"/>
    <n v="2475200"/>
  </r>
  <r>
    <s v="Coordinación De Servicios Generales"/>
    <n v="51140115"/>
    <s v="RUTINARIOS"/>
    <x v="8"/>
    <n v="2475200"/>
  </r>
  <r>
    <s v="Coordinación De Servicios Generales"/>
    <n v="51140115"/>
    <s v="RUTINARIOS"/>
    <x v="8"/>
    <n v="2475200"/>
  </r>
  <r>
    <s v="Coordinación De Servicios Generales"/>
    <n v="51140115"/>
    <s v="RUTINARIOS"/>
    <x v="8"/>
    <n v="2475200"/>
  </r>
  <r>
    <s v="Coordinación De Servicios Generales"/>
    <n v="51140115"/>
    <s v="RUTINARIOS"/>
    <x v="8"/>
    <n v="2475200"/>
  </r>
  <r>
    <s v="Coordinación De Servicios Generales"/>
    <n v="51140115"/>
    <s v="RUTINARIOS"/>
    <x v="8"/>
    <n v="371280"/>
  </r>
  <r>
    <s v="Coordinación De Servicios Generales"/>
    <n v="51140115"/>
    <s v="RUTINARIOS"/>
    <x v="8"/>
    <n v="371280"/>
  </r>
  <r>
    <s v="Coordinación De Servicios Generales"/>
    <n v="51140115"/>
    <s v="RUTINARIOS"/>
    <x v="8"/>
    <n v="371280"/>
  </r>
  <r>
    <s v="Coordinación De Servicios Generales"/>
    <n v="51140115"/>
    <s v="RUTINARIOS"/>
    <x v="8"/>
    <n v="371280"/>
  </r>
  <r>
    <s v="Coordinación De Servicios Generales"/>
    <n v="51140115"/>
    <s v="RUTINARIOS"/>
    <x v="8"/>
    <n v="371280"/>
  </r>
  <r>
    <s v="Coordinación De Servicios Generales"/>
    <n v="51140115"/>
    <s v="RUTINARIOS"/>
    <x v="8"/>
    <n v="371280"/>
  </r>
  <r>
    <s v="Coordinación De Servicios Generales"/>
    <n v="51140115"/>
    <s v="RUTINARIOS"/>
    <x v="8"/>
    <n v="371280"/>
  </r>
  <r>
    <s v="Coordinación De Servicios Generales"/>
    <n v="51140115"/>
    <s v="RUTINARIOS"/>
    <x v="8"/>
    <n v="371280"/>
  </r>
  <r>
    <s v="Coordinación De Servicios Generales"/>
    <n v="51140115"/>
    <s v="RUTINARIOS"/>
    <x v="8"/>
    <n v="371280"/>
  </r>
  <r>
    <s v="Coordinación De Servicios Generales"/>
    <n v="51140115"/>
    <s v="RUTINARIOS"/>
    <x v="8"/>
    <n v="371280"/>
  </r>
  <r>
    <s v="Coordinación De Servicios Generales"/>
    <n v="51140115"/>
    <s v="RUTINARIOS"/>
    <x v="8"/>
    <n v="371280"/>
  </r>
  <r>
    <s v="Coordinación De Servicios Generales"/>
    <n v="51090110"/>
    <s v="RUTINARIOS"/>
    <x v="4"/>
    <n v="11372400"/>
  </r>
  <r>
    <s v="Coordinación De Servicios Generales"/>
    <n v="51140115"/>
    <s v="RUTINARIOS"/>
    <x v="8"/>
    <n v="2184983"/>
  </r>
  <r>
    <s v="Coordinación De Servicios Generales"/>
    <n v="51140115"/>
    <s v="RUTINARIOS"/>
    <x v="8"/>
    <n v="2264600"/>
  </r>
  <r>
    <s v="Coordinación De Servicios Generales"/>
    <n v="51140115"/>
    <s v="RUTINARIOS"/>
    <x v="8"/>
    <n v="3640000"/>
  </r>
  <r>
    <s v="Coordinación De Servicios Generales"/>
    <n v="51140116"/>
    <s v="RUTINARIOS"/>
    <x v="15"/>
    <n v="312000"/>
  </r>
  <r>
    <s v="Coordinación De Servicios Generales"/>
    <n v="51140116"/>
    <s v="RUTINARIOS"/>
    <x v="15"/>
    <n v="312000"/>
  </r>
  <r>
    <s v="Coordinación De Servicios Generales"/>
    <n v="51140116"/>
    <s v="RUTINARIOS"/>
    <x v="15"/>
    <n v="312000"/>
  </r>
  <r>
    <s v="Coordinación De Servicios Generales"/>
    <n v="51140116"/>
    <s v="RUTINARIOS"/>
    <x v="15"/>
    <n v="312000"/>
  </r>
  <r>
    <s v="Coordinación De Servicios Generales"/>
    <n v="51140116"/>
    <s v="RUTINARIOS"/>
    <x v="15"/>
    <n v="312000"/>
  </r>
  <r>
    <s v="Coordinación De Servicios Generales"/>
    <n v="51140116"/>
    <s v="RUTINARIOS"/>
    <x v="15"/>
    <n v="312000"/>
  </r>
  <r>
    <s v="Coordinación De Servicios Generales"/>
    <n v="51140116"/>
    <s v="RUTINARIOS"/>
    <x v="15"/>
    <n v="312000"/>
  </r>
  <r>
    <s v="Coordinación De Servicios Generales"/>
    <n v="51140116"/>
    <s v="RUTINARIOS"/>
    <x v="15"/>
    <n v="312000"/>
  </r>
  <r>
    <s v="Coordinación De Servicios Generales"/>
    <n v="51140116"/>
    <s v="RUTINARIOS"/>
    <x v="15"/>
    <n v="312000"/>
  </r>
  <r>
    <s v="Coordinación De Servicios Generales"/>
    <n v="51140116"/>
    <s v="RUTINARIOS"/>
    <x v="15"/>
    <n v="312000"/>
  </r>
  <r>
    <s v="Coordinación De Servicios Generales"/>
    <n v="51140127"/>
    <s v="RUTINARIOS"/>
    <x v="0"/>
    <n v="1007240"/>
  </r>
  <r>
    <s v="Coordinación De Servicios Generales"/>
    <n v="51140127"/>
    <s v="RUTINARIOS"/>
    <x v="0"/>
    <n v="1007240"/>
  </r>
  <r>
    <s v="Coordinación De Servicios Generales"/>
    <n v="51140127"/>
    <s v="RUTINARIOS"/>
    <x v="0"/>
    <n v="10920000"/>
  </r>
  <r>
    <s v="Coordinación De Servicios Generales"/>
    <n v="51140127"/>
    <s v="RUTINARIOS"/>
    <x v="0"/>
    <n v="10920000"/>
  </r>
  <r>
    <s v="Coordinación De Servicios Generales"/>
    <n v="51140127"/>
    <s v="RUTINARIOS"/>
    <x v="0"/>
    <n v="312000"/>
  </r>
  <r>
    <s v="Coordinación De Servicios Generales"/>
    <n v="51140127"/>
    <s v="RUTINARIOS"/>
    <x v="0"/>
    <n v="312000"/>
  </r>
  <r>
    <s v="Coordinación De Servicios Generales"/>
    <n v="51140127"/>
    <s v="RUTINARIOS"/>
    <x v="0"/>
    <n v="312000"/>
  </r>
  <r>
    <s v="Coordinación De Servicios Generales"/>
    <n v="51140127"/>
    <s v="RUTINARIOS"/>
    <x v="0"/>
    <n v="312000"/>
  </r>
  <r>
    <s v="Coordinación De Servicios Generales"/>
    <n v="51140127"/>
    <s v="RUTINARIOS"/>
    <x v="0"/>
    <n v="312000"/>
  </r>
  <r>
    <s v="Coordinación De Servicios Generales"/>
    <n v="51140127"/>
    <s v="RUTINARIOS"/>
    <x v="0"/>
    <n v="312000"/>
  </r>
  <r>
    <s v="Coordinación De Servicios Generales"/>
    <n v="51140127"/>
    <s v="RUTINARIOS"/>
    <x v="0"/>
    <n v="312000"/>
  </r>
  <r>
    <s v="Coordinación De Servicios Generales"/>
    <n v="51140127"/>
    <s v="RUTINARIOS"/>
    <x v="0"/>
    <n v="312000"/>
  </r>
  <r>
    <s v="Coordinación De Servicios Generales"/>
    <n v="51140127"/>
    <s v="RUTINARIOS"/>
    <x v="0"/>
    <n v="312000"/>
  </r>
  <r>
    <s v="Coordinación De Servicios Generales"/>
    <n v="51140127"/>
    <s v="RUTINARIOS"/>
    <x v="0"/>
    <n v="312000"/>
  </r>
  <r>
    <s v="Coordinación De Servicios Generales"/>
    <n v="51140127"/>
    <s v="RUTINARIOS"/>
    <x v="0"/>
    <n v="270317"/>
  </r>
  <r>
    <s v="Coordinación De Servicios Generales"/>
    <n v="51140127"/>
    <s v="RUTINARIOS"/>
    <x v="0"/>
    <n v="5200000"/>
  </r>
  <r>
    <s v="Coordinación De Servicios Generales"/>
    <n v="51140127"/>
    <s v="RUTINARIOS"/>
    <x v="0"/>
    <n v="5200000"/>
  </r>
  <r>
    <s v="Coordinación De Servicios Generales"/>
    <n v="51140127"/>
    <s v="RUTINARIOS"/>
    <x v="0"/>
    <n v="5200000"/>
  </r>
  <r>
    <s v="Coordinación De Servicios Generales"/>
    <n v="51140127"/>
    <s v="RUTINARIOS"/>
    <x v="0"/>
    <n v="5200000"/>
  </r>
  <r>
    <s v="Coordinación De Servicios Generales"/>
    <n v="51090110"/>
    <s v="RUTINARIOS"/>
    <x v="4"/>
    <n v="495040"/>
  </r>
  <r>
    <s v="Coordinación De Servicios Generales"/>
    <n v="51090110"/>
    <s v="RUTINARIOS"/>
    <x v="4"/>
    <n v="495040"/>
  </r>
  <r>
    <s v="Coordinación De Servicios Generales"/>
    <n v="51090110"/>
    <s v="RUTINARIOS"/>
    <x v="4"/>
    <n v="3328000"/>
  </r>
  <r>
    <s v="Coordinación De Servicios Generales"/>
    <n v="51090110"/>
    <s v="RUTINARIOS"/>
    <x v="4"/>
    <n v="136500"/>
  </r>
  <r>
    <s v="Coordinación De Servicios Generales"/>
    <n v="51090110"/>
    <s v="RUTINARIOS"/>
    <x v="4"/>
    <n v="15600000"/>
  </r>
  <r>
    <s v="Coordinación De Servicios Generales"/>
    <n v="51090110"/>
    <s v="RUTINARIOS"/>
    <x v="4"/>
    <n v="15600000"/>
  </r>
  <r>
    <s v="Coordinación De Servicios Generales"/>
    <n v="51090110"/>
    <s v="RUTINARIOS"/>
    <x v="4"/>
    <n v="183750"/>
  </r>
  <r>
    <s v="Coordinación De Servicios Generales"/>
    <n v="51140115"/>
    <s v="RUTINARIOS"/>
    <x v="8"/>
    <n v="371280"/>
  </r>
  <r>
    <s v="Coordinación De Servicios Generales"/>
    <n v="51140127"/>
    <s v="RUTINARIOS"/>
    <x v="0"/>
    <n v="1778400"/>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434304"/>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7576000"/>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039584"/>
  </r>
  <r>
    <s v="Coordinación De Servicios Generales"/>
    <n v="51140115"/>
    <s v="RUTINARIOS"/>
    <x v="8"/>
    <n v="1485120"/>
  </r>
  <r>
    <s v="Coordinación De Servicios Generales"/>
    <n v="51140115"/>
    <s v="RUTINARIOS"/>
    <x v="8"/>
    <n v="1485120"/>
  </r>
  <r>
    <s v="Coordinación De Servicios Generales"/>
    <n v="51140115"/>
    <s v="RUTINARIOS"/>
    <x v="8"/>
    <n v="1485120"/>
  </r>
  <r>
    <s v="Coordinación De Servicios Generales"/>
    <n v="51140115"/>
    <s v="RUTINARIOS"/>
    <x v="8"/>
    <n v="1485120"/>
  </r>
  <r>
    <s v="Coordinación De Servicios Generales"/>
    <n v="51140115"/>
    <s v="RUTINARIOS"/>
    <x v="8"/>
    <n v="1485120"/>
  </r>
  <r>
    <s v="Coordinación De Servicios Generales"/>
    <n v="51140115"/>
    <s v="RUTINARIOS"/>
    <x v="8"/>
    <n v="1485120"/>
  </r>
  <r>
    <s v="Coordinación De Servicios Generales"/>
    <n v="51140115"/>
    <s v="RUTINARIOS"/>
    <x v="8"/>
    <n v="1485120"/>
  </r>
  <r>
    <s v="Coordinación De Servicios Generales"/>
    <n v="51140115"/>
    <s v="RUTINARIOS"/>
    <x v="8"/>
    <n v="1485120"/>
  </r>
  <r>
    <s v="Coordinación De Servicios Generales"/>
    <n v="51140115"/>
    <s v="RUTINARIOS"/>
    <x v="8"/>
    <n v="1485120"/>
  </r>
  <r>
    <s v="Coordinación De Servicios Generales"/>
    <n v="51140115"/>
    <s v="RUTINARIOS"/>
    <x v="8"/>
    <n v="1485120"/>
  </r>
  <r>
    <s v="Coordinación De Servicios Generales"/>
    <n v="51140115"/>
    <s v="RUTINARIOS"/>
    <x v="8"/>
    <n v="1485120"/>
  </r>
  <r>
    <s v="Coordinación De Servicios Generales"/>
    <n v="51140115"/>
    <s v="RUTINARIOS"/>
    <x v="8"/>
    <n v="499200"/>
  </r>
  <r>
    <s v="Coordinación De Servicios Generales"/>
    <n v="51140115"/>
    <s v="RUTINARIOS"/>
    <x v="8"/>
    <n v="748800"/>
  </r>
  <r>
    <s v="Coordinación De Servicios Generales"/>
    <n v="51140115"/>
    <s v="RUTINARIOS"/>
    <x v="8"/>
    <n v="905840"/>
  </r>
  <r>
    <s v="Coordinación De Servicios Generales"/>
    <n v="51140115"/>
    <s v="RUTINARIOS"/>
    <x v="8"/>
    <n v="675480"/>
  </r>
  <r>
    <s v="Coordinación De Servicios Generales"/>
    <n v="51140116"/>
    <s v="RUTINARIOS"/>
    <x v="15"/>
    <n v="624000"/>
  </r>
  <r>
    <s v="Coordinación De Servicios Generales"/>
    <n v="51140116"/>
    <s v="RUTINARIOS"/>
    <x v="15"/>
    <n v="624000"/>
  </r>
  <r>
    <s v="Coordinación De Servicios Generales"/>
    <n v="51140116"/>
    <s v="RUTINARIOS"/>
    <x v="15"/>
    <n v="624000"/>
  </r>
  <r>
    <s v="Coordinación De Servicios Generales"/>
    <n v="51140116"/>
    <s v="RUTINARIOS"/>
    <x v="15"/>
    <n v="624000"/>
  </r>
  <r>
    <s v="Coordinación De Servicios Generales"/>
    <n v="51140116"/>
    <s v="RUTINARIOS"/>
    <x v="15"/>
    <n v="624000"/>
  </r>
  <r>
    <s v="Coordinación De Servicios Generales"/>
    <n v="51140116"/>
    <s v="RUTINARIOS"/>
    <x v="15"/>
    <n v="624000"/>
  </r>
  <r>
    <s v="Coordinación De Servicios Generales"/>
    <n v="51140116"/>
    <s v="RUTINARIOS"/>
    <x v="15"/>
    <n v="624000"/>
  </r>
  <r>
    <s v="Coordinación De Servicios Generales"/>
    <n v="51140116"/>
    <s v="RUTINARIOS"/>
    <x v="15"/>
    <n v="624000"/>
  </r>
  <r>
    <s v="Coordinación De Servicios Generales"/>
    <n v="51140116"/>
    <s v="RUTINARIOS"/>
    <x v="15"/>
    <n v="624000"/>
  </r>
  <r>
    <s v="Coordinación De Servicios Generales"/>
    <n v="51140116"/>
    <s v="RUTINARIOS"/>
    <x v="15"/>
    <n v="624000"/>
  </r>
  <r>
    <s v="Coordinación De Servicios Generales"/>
    <n v="51090110"/>
    <s v="RUTINARIOS"/>
    <x v="4"/>
    <n v="62296"/>
  </r>
  <r>
    <s v="Coordinación De Servicios Generales"/>
    <n v="51090110"/>
    <s v="RUTINARIOS"/>
    <x v="4"/>
    <n v="62296"/>
  </r>
  <r>
    <s v="Coordinación De Servicios Generales"/>
    <n v="51090110"/>
    <s v="RUTINARIOS"/>
    <x v="4"/>
    <n v="99008"/>
  </r>
  <r>
    <s v="Coordinación De Servicios Generales"/>
    <n v="51090110"/>
    <s v="RUTINARIOS"/>
    <x v="4"/>
    <n v="99008"/>
  </r>
  <r>
    <s v="Coordinación De Servicios Generales"/>
    <n v="51090110"/>
    <s v="RUTINARIOS"/>
    <x v="4"/>
    <n v="99008"/>
  </r>
  <r>
    <s v="Coordinación De Servicios Generales"/>
    <n v="51090110"/>
    <s v="RUTINARIOS"/>
    <x v="4"/>
    <n v="99008"/>
  </r>
  <r>
    <s v="Coordinación De Servicios Generales"/>
    <n v="51140127"/>
    <s v="RUTINARIOS"/>
    <x v="0"/>
    <n v="592800"/>
  </r>
  <r>
    <s v="Coordinación De Servicios Generales"/>
    <n v="51140127"/>
    <s v="RUTINARIOS"/>
    <x v="0"/>
    <n v="1351584"/>
  </r>
  <r>
    <s v="Coordinación De Servicios Generales"/>
    <n v="51140127"/>
    <s v="RUTINARIOS"/>
    <x v="0"/>
    <n v="1351584"/>
  </r>
  <r>
    <s v="Coordinación De Servicios Generales"/>
    <n v="51140127"/>
    <s v="RUTINARIOS"/>
    <x v="0"/>
    <n v="208000"/>
  </r>
  <r>
    <s v="Coordinación De Servicios Generales"/>
    <n v="51140127"/>
    <s v="RUTINARIOS"/>
    <x v="0"/>
    <n v="208000"/>
  </r>
  <r>
    <s v="Coordinación De Servicios Generales"/>
    <n v="51140127"/>
    <s v="RUTINARIOS"/>
    <x v="0"/>
    <n v="208000"/>
  </r>
  <r>
    <s v="Coordinación De Servicios Generales"/>
    <n v="51140127"/>
    <s v="RUTINARIOS"/>
    <x v="0"/>
    <n v="208000"/>
  </r>
  <r>
    <s v="Coordinación De Servicios Generales"/>
    <n v="51140127"/>
    <s v="RUTINARIOS"/>
    <x v="0"/>
    <n v="208000"/>
  </r>
  <r>
    <s v="Coordinación De Servicios Generales"/>
    <n v="51140127"/>
    <s v="RUTINARIOS"/>
    <x v="0"/>
    <n v="208000"/>
  </r>
  <r>
    <s v="Coordinación De Servicios Generales"/>
    <n v="51140127"/>
    <s v="RUTINARIOS"/>
    <x v="0"/>
    <n v="208000"/>
  </r>
  <r>
    <s v="Coordinación De Servicios Generales"/>
    <n v="51140127"/>
    <s v="RUTINARIOS"/>
    <x v="0"/>
    <n v="208000"/>
  </r>
  <r>
    <s v="Coordinación De Servicios Generales"/>
    <n v="51140127"/>
    <s v="RUTINARIOS"/>
    <x v="0"/>
    <n v="208000"/>
  </r>
  <r>
    <s v="Coordinación De Servicios Generales"/>
    <n v="51140127"/>
    <s v="RUTINARIOS"/>
    <x v="0"/>
    <n v="208000"/>
  </r>
  <r>
    <s v="Coordinación De Servicios Generales"/>
    <n v="51140144"/>
    <s v="RUTINARIOS"/>
    <x v="3"/>
    <n v="6240000"/>
  </r>
  <r>
    <s v="Coordinación De Servicios Generales"/>
    <n v="51140115"/>
    <s v="RUTINARIOS"/>
    <x v="8"/>
    <n v="1485120"/>
  </r>
  <r>
    <s v="Coordinación De Servicios Generales"/>
    <n v="51140144"/>
    <s v="RUTINARIOS"/>
    <x v="3"/>
    <n v="6240000"/>
  </r>
  <r>
    <s v="Coordinación De Servicios Generales"/>
    <n v="51090110"/>
    <s v="RUTINARIOS"/>
    <x v="4"/>
    <n v="26000000"/>
  </r>
  <r>
    <s v="Coordinación De Servicios Generales"/>
    <n v="51090110"/>
    <s v="RUTINARIOS"/>
    <x v="4"/>
    <n v="26000000"/>
  </r>
  <r>
    <s v="Coordinación De Servicios Generales"/>
    <n v="51090110"/>
    <s v="RUTINARIOS"/>
    <x v="4"/>
    <n v="1050000"/>
  </r>
  <r>
    <s v="Coordinación De Servicios Generales"/>
    <n v="51090110"/>
    <s v="RUTINARIOS"/>
    <x v="4"/>
    <n v="420000"/>
  </r>
  <r>
    <s v="Coordinación De Servicios Generales"/>
    <n v="51090110"/>
    <s v="RUTINARIOS"/>
    <x v="4"/>
    <n v="315000"/>
  </r>
  <r>
    <s v="Coordinación De Servicios Generales"/>
    <n v="51090110"/>
    <s v="RUTINARIOS"/>
    <x v="4"/>
    <n v="420000"/>
  </r>
  <r>
    <s v="Coordinación De Servicios Generales"/>
    <n v="51090110"/>
    <s v="RUTINARIOS"/>
    <x v="4"/>
    <n v="1123500"/>
  </r>
  <r>
    <s v="Coordinación De Servicios Generales"/>
    <n v="51090110"/>
    <s v="RUTINARIOS"/>
    <x v="4"/>
    <n v="735000"/>
  </r>
  <r>
    <s v="Coordinación De Servicios Generales"/>
    <n v="51140115"/>
    <s v="RUTINARIOS"/>
    <x v="8"/>
    <n v="17160000"/>
  </r>
  <r>
    <s v="Coordinación De Servicios Generales"/>
    <n v="51140115"/>
    <s v="RUTINARIOS"/>
    <x v="8"/>
    <n v="17160000"/>
  </r>
  <r>
    <s v="Coordinación De Servicios Generales"/>
    <n v="51140115"/>
    <s v="RUTINARIOS"/>
    <x v="8"/>
    <n v="17160000"/>
  </r>
  <r>
    <s v="Coordinación De Servicios Generales"/>
    <n v="51140115"/>
    <s v="RUTINARIOS"/>
    <x v="8"/>
    <n v="17160000"/>
  </r>
  <r>
    <s v="Coordinación De Servicios Generales"/>
    <n v="51140115"/>
    <s v="RUTINARIOS"/>
    <x v="8"/>
    <n v="17160000"/>
  </r>
  <r>
    <s v="Coordinación De Servicios Generales"/>
    <n v="51140115"/>
    <s v="RUTINARIOS"/>
    <x v="8"/>
    <n v="17160000"/>
  </r>
  <r>
    <s v="Coordinación De Servicios Generales"/>
    <n v="51140115"/>
    <s v="RUTINARIOS"/>
    <x v="8"/>
    <n v="17160000"/>
  </r>
  <r>
    <s v="Coordinación De Servicios Generales"/>
    <n v="51090110"/>
    <s v="RUTINARIOS"/>
    <x v="4"/>
    <n v="17160000"/>
  </r>
  <r>
    <s v="Coordinación De Servicios Generales"/>
    <n v="51140115"/>
    <s v="RUTINARIOS"/>
    <x v="8"/>
    <n v="8316672"/>
  </r>
  <r>
    <s v="Coordinación De Servicios Generales"/>
    <n v="51140115"/>
    <s v="RUTINARIOS"/>
    <x v="8"/>
    <n v="11880960"/>
  </r>
  <r>
    <s v="Coordinación De Servicios Generales"/>
    <n v="51140115"/>
    <s v="RUTINARIOS"/>
    <x v="8"/>
    <n v="5211648"/>
  </r>
  <r>
    <s v="Coordinación De Servicios Generales"/>
    <n v="51140115"/>
    <s v="RUTINARIOS"/>
    <x v="8"/>
    <n v="1248000"/>
  </r>
  <r>
    <s v="Coordinación De Servicios Generales"/>
    <n v="51140116"/>
    <s v="RUTINARIOS"/>
    <x v="15"/>
    <n v="2288000"/>
  </r>
  <r>
    <s v="Coordinación De Servicios Generales"/>
    <n v="51140127"/>
    <s v="RUTINARIOS"/>
    <x v="0"/>
    <n v="2288000"/>
  </r>
  <r>
    <s v="Coordinación De Servicios Generales"/>
    <n v="51140144"/>
    <s v="RUTINARIOS"/>
    <x v="3"/>
    <n v="6240000"/>
  </r>
  <r>
    <s v="Coordinación De Servicios Generales"/>
    <n v="51090110"/>
    <s v="RUTINARIOS"/>
    <x v="4"/>
    <n v="3960320"/>
  </r>
  <r>
    <s v="Coordinación De Servicios Generales"/>
    <n v="51090110"/>
    <s v="RUTINARIOS"/>
    <x v="4"/>
    <n v="3328000"/>
  </r>
  <r>
    <s v="Coordinación De Servicios Generales"/>
    <n v="51071101"/>
    <s v="RUTINARIOS"/>
    <x v="23"/>
    <n v="86667"/>
  </r>
  <r>
    <s v="Coordinación De Servicios Generales"/>
    <n v="51090110"/>
    <s v="RUTINARIOS"/>
    <x v="4"/>
    <n v="409500"/>
  </r>
  <r>
    <s v="Coordinación De Servicios Generales"/>
    <n v="51140115"/>
    <s v="RUTINARIOS"/>
    <x v="8"/>
    <n v="1732640"/>
  </r>
  <r>
    <s v="Coordinación De Servicios Generales"/>
    <n v="51140127"/>
    <s v="RUTINARIOS"/>
    <x v="0"/>
    <n v="270317"/>
  </r>
  <r>
    <s v="Coordinación De Servicios Generales"/>
    <n v="51090110"/>
    <s v="RUTINARIOS"/>
    <x v="4"/>
    <n v="7000000"/>
  </r>
  <r>
    <s v="Coordinación De Servicios Generales"/>
    <n v="51090110"/>
    <s v="RUTINARIOS"/>
    <x v="4"/>
    <n v="7000000"/>
  </r>
  <r>
    <s v="Coordinación De Servicios Generales"/>
    <n v="51090110"/>
    <s v="RUTINARIOS"/>
    <x v="4"/>
    <n v="5000000"/>
  </r>
  <r>
    <s v="Coordinación De Servicios Generales"/>
    <n v="51140115"/>
    <s v="RUTINARIOS"/>
    <x v="8"/>
    <n v="27000000"/>
  </r>
  <r>
    <s v="Coordinación De Servicios Generales"/>
    <n v="51140115"/>
    <s v="RUTINARIOS"/>
    <x v="8"/>
    <n v="27000000"/>
  </r>
  <r>
    <s v="Coordinación De Servicios Generales"/>
    <n v="51140115"/>
    <s v="RUTINARIOS"/>
    <x v="8"/>
    <n v="27000000"/>
  </r>
  <r>
    <s v="Coordinación De Servicios Generales"/>
    <n v="51140115"/>
    <s v="RUTINARIOS"/>
    <x v="8"/>
    <n v="27000000"/>
  </r>
  <r>
    <s v="Coordinación De Servicios Generales"/>
    <n v="51140127"/>
    <s v="RUTINARIOS"/>
    <x v="0"/>
    <n v="12573600"/>
  </r>
  <r>
    <s v="Coordinación De Servicios Generales"/>
    <n v="51140127"/>
    <s v="RUTINARIOS"/>
    <x v="0"/>
    <n v="11939200"/>
  </r>
  <r>
    <s v="Coordinación De Servicios Generales"/>
    <n v="51140115"/>
    <s v="RUTINARIOS"/>
    <x v="8"/>
    <n v="14000000"/>
  </r>
  <r>
    <s v="Coordinación De Servicios Generales"/>
    <n v="51140115"/>
    <s v="RUTINARIOS"/>
    <x v="8"/>
    <n v="14000000"/>
  </r>
  <r>
    <s v="Coordinación De Servicios Generales"/>
    <n v="51140115"/>
    <s v="RUTINARIOS"/>
    <x v="8"/>
    <n v="14000000"/>
  </r>
  <r>
    <s v="Coordinación De Servicios Generales"/>
    <n v="51140115"/>
    <s v="RUTINARIOS"/>
    <x v="8"/>
    <n v="14000000"/>
  </r>
  <r>
    <s v="Coordinación De Mantenimiento"/>
    <n v="51140107"/>
    <s v="RUTINARIOS"/>
    <x v="7"/>
    <n v="8000000"/>
  </r>
  <r>
    <s v="Coordinación De Mantenimiento"/>
    <n v="51140144"/>
    <s v="RUTINARIOS"/>
    <x v="3"/>
    <n v="53898020"/>
  </r>
  <r>
    <s v="Coordinación De Mantenimiento"/>
    <n v="51020101"/>
    <s v="RUTINARIOS"/>
    <x v="9"/>
    <n v="7641540"/>
  </r>
  <r>
    <s v="Coordinación De Mantenimiento"/>
    <n v="51020101"/>
    <s v="RUTINARIOS"/>
    <x v="9"/>
    <n v="6000000"/>
  </r>
  <r>
    <s v="Coordinación De Mantenimiento"/>
    <n v="51090110"/>
    <s v="RUTINARIOS"/>
    <x v="4"/>
    <n v="1325605"/>
  </r>
  <r>
    <s v="Coordinación De Mantenimiento"/>
    <n v="51020101"/>
    <s v="RUTINARIOS"/>
    <x v="9"/>
    <n v="24119876"/>
  </r>
  <r>
    <s v="Coordinación De Mantenimiento"/>
    <n v="51020101"/>
    <s v="RUTINARIOS"/>
    <x v="9"/>
    <n v="50000000"/>
  </r>
  <r>
    <s v="Coordinación De Mantenimiento"/>
    <n v="51090110"/>
    <s v="RUTINARIOS"/>
    <x v="4"/>
    <n v="6576580"/>
  </r>
  <r>
    <s v="Coordinación De Mantenimiento"/>
    <n v="51090110"/>
    <s v="RUTINARIOS"/>
    <x v="4"/>
    <n v="2282003"/>
  </r>
  <r>
    <s v="Coordinación De Mantenimiento"/>
    <n v="51090110"/>
    <s v="RUTINARIOS"/>
    <x v="4"/>
    <n v="48159888"/>
  </r>
  <r>
    <s v="Coordinación De Mantenimiento"/>
    <n v="51090110"/>
    <s v="RUTINARIOS"/>
    <x v="4"/>
    <n v="45519467"/>
  </r>
  <r>
    <s v="Coordinación De Mantenimiento"/>
    <n v="51090110"/>
    <s v="RUTINARIOS"/>
    <x v="4"/>
    <n v="28610892"/>
  </r>
  <r>
    <s v="Coordinación De Mantenimiento"/>
    <n v="51071001"/>
    <s v="RUTINARIOS"/>
    <x v="17"/>
    <n v="1750000"/>
  </r>
  <r>
    <s v="Coordinación De Mantenimiento"/>
    <n v="51090110"/>
    <s v="RUTINARIOS"/>
    <x v="4"/>
    <n v="4500000"/>
  </r>
  <r>
    <s v="Coordinación De Mantenimiento"/>
    <n v="51090110"/>
    <s v="RUTINARIOS"/>
    <x v="4"/>
    <n v="12000000"/>
  </r>
  <r>
    <s v="Coordinación De Mantenimiento"/>
    <n v="51090110"/>
    <s v="RUTINARIOS"/>
    <x v="4"/>
    <n v="5618944"/>
  </r>
  <r>
    <s v="División De Infraestructura"/>
    <n v="51020101"/>
    <s v="RUTINARIOS"/>
    <x v="9"/>
    <n v="64649321"/>
  </r>
  <r>
    <s v="División De Infraestructura"/>
    <n v="51110101"/>
    <s v="RUTINARIOS"/>
    <x v="2"/>
    <n v="1000000"/>
  </r>
  <r>
    <s v="División De Infraestructura"/>
    <n v="51140102"/>
    <s v="RUTINARIOS"/>
    <x v="6"/>
    <n v="1318300"/>
  </r>
  <r>
    <s v="División De Infraestructura"/>
    <n v="51140107"/>
    <s v="RUTINARIOS"/>
    <x v="7"/>
    <n v="1000000"/>
  </r>
  <r>
    <s v="División De Infraestructura"/>
    <n v="51140127"/>
    <s v="RUTINARIOS"/>
    <x v="0"/>
    <n v="1590000"/>
  </r>
  <r>
    <s v="División De Infraestructura"/>
    <n v="51140137"/>
    <s v="RUTINARIOS"/>
    <x v="12"/>
    <n v="200000"/>
  </r>
  <r>
    <s v="Coordinación De Gestión Ambiental"/>
    <n v="51020101"/>
    <s v="RUTINARIOS"/>
    <x v="9"/>
    <n v="3200000"/>
  </r>
  <r>
    <s v="Coordinación De Gestión Ambiental"/>
    <n v="51020101"/>
    <s v="RUTINARIOS"/>
    <x v="9"/>
    <n v="3200000"/>
  </r>
  <r>
    <s v="Administración In_Situ Utopía"/>
    <n v="51020101"/>
    <s v="RUTINARIOS"/>
    <x v="9"/>
    <n v="33000000"/>
  </r>
  <r>
    <s v="Administración In_Situ Utopía"/>
    <n v="51110101"/>
    <s v="RUTINARIOS"/>
    <x v="2"/>
    <n v="1000000"/>
  </r>
  <r>
    <s v="Administración In_Situ Utopía"/>
    <n v="51140102"/>
    <s v="RUTINARIOS"/>
    <x v="6"/>
    <n v="10000000"/>
  </r>
  <r>
    <s v="Administración In_Situ Utopía"/>
    <n v="51140107"/>
    <s v="RUTINARIOS"/>
    <x v="7"/>
    <n v="37000000"/>
  </r>
  <r>
    <s v="Administración In_Situ Utopía"/>
    <n v="51140110"/>
    <s v="RUTINARIOS"/>
    <x v="26"/>
    <n v="3000000"/>
  </r>
  <r>
    <s v="Administración In_Situ Utopía"/>
    <n v="51140115"/>
    <s v="RUTINARIOS"/>
    <x v="8"/>
    <n v="20000000"/>
  </r>
  <r>
    <s v="Administración In_Situ Utopía"/>
    <n v="51140144"/>
    <s v="RUTINARIOS"/>
    <x v="3"/>
    <n v="2000000"/>
  </r>
  <r>
    <s v="Administración In_Situ Utopía"/>
    <n v="51140125"/>
    <s v="RUTINARIOS"/>
    <x v="18"/>
    <n v="2000000"/>
  </r>
  <r>
    <s v="Administración In_Situ Utopía"/>
    <n v="51140118"/>
    <s v="RUTINARIOS"/>
    <x v="13"/>
    <n v="2000000"/>
  </r>
  <r>
    <s v="Administración In_Situ Utopía"/>
    <n v="51140121"/>
    <s v="RUTINARIOS"/>
    <x v="25"/>
    <n v="12000000"/>
  </r>
  <r>
    <s v="Administración In_Situ Utopía"/>
    <n v="51140146"/>
    <s v="RUTINARIOS"/>
    <x v="36"/>
    <n v="500000"/>
  </r>
  <r>
    <s v="Administración In_Situ Utopía"/>
    <n v="51140127"/>
    <s v="RUTINARIOS"/>
    <x v="0"/>
    <n v="4000000"/>
  </r>
  <r>
    <s v="Administración In_Situ Utopía"/>
    <n v="51140131"/>
    <s v="RUTINARIOS"/>
    <x v="14"/>
    <n v="1000000"/>
  </r>
  <r>
    <s v="Administración In_Situ Utopía"/>
    <n v="51140137"/>
    <s v="RUTINARIOS"/>
    <x v="12"/>
    <n v="500000"/>
  </r>
  <r>
    <s v="Administración In_Situ Utopía"/>
    <n v="51140138"/>
    <s v="RUTINARIOS"/>
    <x v="24"/>
    <n v="500000"/>
  </r>
  <r>
    <s v="Administración In_Situ Utopía"/>
    <n v="51040701"/>
    <s v="RUTINARIOS"/>
    <x v="41"/>
    <n v="3000000"/>
  </r>
  <r>
    <s v="Administración In_Situ Utopía"/>
    <n v="51041101"/>
    <s v="RUTINARIOS"/>
    <x v="40"/>
    <n v="500000"/>
  </r>
  <r>
    <s v="Administración In_Situ Utopía"/>
    <n v="51041301"/>
    <s v="RUTINARIOS"/>
    <x v="33"/>
    <n v="2000000"/>
  </r>
  <r>
    <s v="Administración In_Situ Utopía"/>
    <n v="51090110"/>
    <s v="RUTINARIOS"/>
    <x v="4"/>
    <n v="44500000"/>
  </r>
  <r>
    <s v="Administración In_Situ Utopía"/>
    <n v="51090104"/>
    <s v="RUTINARIOS"/>
    <x v="5"/>
    <n v="1000000"/>
  </r>
  <r>
    <s v="Administración In_Situ Utopía"/>
    <n v="51071206"/>
    <s v="RUTINARIOS"/>
    <x v="20"/>
    <n v="1000000"/>
  </r>
  <r>
    <s v="Administración In_Situ Utopía"/>
    <n v="51070801"/>
    <s v="RUTINARIOS"/>
    <x v="30"/>
    <n v="200000"/>
  </r>
  <r>
    <s v="Administración In_Situ Utopía"/>
    <n v="51071101"/>
    <s v="RUTINARIOS"/>
    <x v="23"/>
    <n v="5000000"/>
  </r>
  <r>
    <s v="Administración In_Situ Utopía"/>
    <n v="51070701"/>
    <s v="RUTINARIOS"/>
    <x v="1"/>
    <n v="2000000"/>
  </r>
  <r>
    <s v="Administración In_Situ Utopía"/>
    <n v="51071001"/>
    <s v="RUTINARIOS"/>
    <x v="17"/>
    <n v="2500000"/>
  </r>
  <r>
    <s v="Administración In_Situ Utopía"/>
    <n v="51140133"/>
    <s v="RUTINARIOS"/>
    <x v="21"/>
    <n v="2000000"/>
  </r>
  <r>
    <s v="Administración In_Situ Utopía"/>
    <n v="51110101"/>
    <s v="RUTINARIOS"/>
    <x v="2"/>
    <n v="800000"/>
  </r>
  <r>
    <s v="Lab De Suelos Y Foliares Utopi - Oper"/>
    <n v="51090110"/>
    <s v="RUTINARIOS"/>
    <x v="4"/>
    <n v="7000000"/>
  </r>
  <r>
    <s v="Lab De Suelos Y Foliares Utopi - Oper"/>
    <n v="51140115"/>
    <s v="RUTINARIOS"/>
    <x v="8"/>
    <n v="700000"/>
  </r>
  <r>
    <s v="Lab De Suelos Y Foliares Utopi - Oper"/>
    <n v="51140127"/>
    <s v="RUTINARIOS"/>
    <x v="0"/>
    <n v="500000"/>
  </r>
  <r>
    <s v="Lab De Suelos Y Foliares Utopi - Oper"/>
    <n v="51140144"/>
    <s v="RUTINARIOS"/>
    <x v="3"/>
    <n v="700000"/>
  </r>
  <r>
    <s v="Lab De Suelos Y Foliares Utopi - Oper"/>
    <n v="51140145"/>
    <s v="RUTINARIOS"/>
    <x v="11"/>
    <n v="5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3D0420-C334-4E8D-B730-1B94E1FB4B72}"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2084" firstHeaderRow="1" firstDataRow="1" firstDataCol="1"/>
  <pivotFields count="16">
    <pivotField showAll="0"/>
    <pivotField showAll="0"/>
    <pivotField showAll="0"/>
    <pivotField showAll="0"/>
    <pivotField showAll="0"/>
    <pivotField showAll="0"/>
    <pivotField showAll="0"/>
    <pivotField dataField="1" numFmtId="165" showAll="0"/>
    <pivotField showAll="0"/>
    <pivotField axis="axisRow" showAll="0">
      <items count="156">
        <item x="135"/>
        <item x="126"/>
        <item x="127"/>
        <item x="153"/>
        <item x="0"/>
        <item x="147"/>
        <item x="70"/>
        <item x="89"/>
        <item x="2"/>
        <item x="4"/>
        <item x="11"/>
        <item x="110"/>
        <item x="111"/>
        <item x="112"/>
        <item x="114"/>
        <item x="113"/>
        <item x="7"/>
        <item x="8"/>
        <item x="115"/>
        <item x="27"/>
        <item x="116"/>
        <item x="6"/>
        <item x="36"/>
        <item x="133"/>
        <item x="146"/>
        <item x="10"/>
        <item x="65"/>
        <item x="42"/>
        <item x="48"/>
        <item x="13"/>
        <item x="14"/>
        <item x="121"/>
        <item x="125"/>
        <item x="131"/>
        <item x="1"/>
        <item x="109"/>
        <item x="5"/>
        <item x="122"/>
        <item x="91"/>
        <item x="152"/>
        <item x="150"/>
        <item x="90"/>
        <item x="149"/>
        <item x="33"/>
        <item x="145"/>
        <item x="124"/>
        <item x="34"/>
        <item x="20"/>
        <item x="30"/>
        <item x="151"/>
        <item x="32"/>
        <item x="25"/>
        <item x="31"/>
        <item x="140"/>
        <item x="55"/>
        <item x="43"/>
        <item x="44"/>
        <item x="117"/>
        <item x="118"/>
        <item x="19"/>
        <item x="100"/>
        <item x="52"/>
        <item x="137"/>
        <item x="81"/>
        <item x="82"/>
        <item x="143"/>
        <item x="51"/>
        <item x="130"/>
        <item x="129"/>
        <item x="50"/>
        <item x="40"/>
        <item x="83"/>
        <item x="95"/>
        <item x="132"/>
        <item x="38"/>
        <item x="92"/>
        <item x="47"/>
        <item x="123"/>
        <item x="107"/>
        <item x="106"/>
        <item x="105"/>
        <item x="18"/>
        <item x="26"/>
        <item x="88"/>
        <item x="3"/>
        <item x="23"/>
        <item x="141"/>
        <item x="75"/>
        <item x="74"/>
        <item x="77"/>
        <item x="84"/>
        <item x="85"/>
        <item x="76"/>
        <item x="78"/>
        <item x="80"/>
        <item x="87"/>
        <item x="79"/>
        <item x="22"/>
        <item x="35"/>
        <item x="154"/>
        <item x="86"/>
        <item x="96"/>
        <item x="67"/>
        <item x="66"/>
        <item x="62"/>
        <item x="56"/>
        <item x="68"/>
        <item x="57"/>
        <item x="119"/>
        <item x="128"/>
        <item x="139"/>
        <item x="136"/>
        <item x="41"/>
        <item x="72"/>
        <item x="144"/>
        <item x="58"/>
        <item x="59"/>
        <item x="61"/>
        <item x="60"/>
        <item x="63"/>
        <item x="64"/>
        <item x="49"/>
        <item x="94"/>
        <item x="53"/>
        <item x="93"/>
        <item x="12"/>
        <item x="142"/>
        <item x="9"/>
        <item x="46"/>
        <item x="97"/>
        <item x="102"/>
        <item x="17"/>
        <item x="37"/>
        <item x="69"/>
        <item x="73"/>
        <item x="101"/>
        <item x="148"/>
        <item x="39"/>
        <item x="15"/>
        <item x="98"/>
        <item x="24"/>
        <item x="21"/>
        <item x="29"/>
        <item x="120"/>
        <item x="28"/>
        <item x="138"/>
        <item x="54"/>
        <item x="16"/>
        <item x="45"/>
        <item x="71"/>
        <item x="103"/>
        <item x="104"/>
        <item x="108"/>
        <item x="99"/>
        <item x="134"/>
        <item t="default"/>
      </items>
    </pivotField>
    <pivotField axis="axisRow" showAll="0">
      <items count="122">
        <item x="84"/>
        <item x="9"/>
        <item x="5"/>
        <item x="19"/>
        <item x="20"/>
        <item x="21"/>
        <item x="22"/>
        <item x="23"/>
        <item x="74"/>
        <item x="119"/>
        <item x="117"/>
        <item x="11"/>
        <item x="93"/>
        <item x="18"/>
        <item x="34"/>
        <item x="46"/>
        <item x="106"/>
        <item x="12"/>
        <item x="102"/>
        <item x="78"/>
        <item x="92"/>
        <item x="59"/>
        <item x="62"/>
        <item x="24"/>
        <item x="112"/>
        <item x="55"/>
        <item x="61"/>
        <item x="13"/>
        <item x="6"/>
        <item x="115"/>
        <item x="26"/>
        <item x="41"/>
        <item x="79"/>
        <item x="35"/>
        <item x="76"/>
        <item x="95"/>
        <item x="42"/>
        <item x="71"/>
        <item x="80"/>
        <item x="103"/>
        <item x="101"/>
        <item x="105"/>
        <item x="17"/>
        <item x="45"/>
        <item x="15"/>
        <item x="100"/>
        <item x="32"/>
        <item x="120"/>
        <item x="81"/>
        <item x="82"/>
        <item x="51"/>
        <item x="73"/>
        <item x="56"/>
        <item x="57"/>
        <item x="107"/>
        <item x="7"/>
        <item x="68"/>
        <item x="0"/>
        <item x="48"/>
        <item x="3"/>
        <item x="36"/>
        <item x="8"/>
        <item x="29"/>
        <item x="27"/>
        <item x="30"/>
        <item x="110"/>
        <item x="63"/>
        <item x="94"/>
        <item x="98"/>
        <item x="58"/>
        <item x="111"/>
        <item x="43"/>
        <item x="1"/>
        <item x="37"/>
        <item x="38"/>
        <item x="4"/>
        <item x="10"/>
        <item x="14"/>
        <item x="33"/>
        <item x="96"/>
        <item x="44"/>
        <item x="99"/>
        <item x="66"/>
        <item x="113"/>
        <item x="116"/>
        <item x="69"/>
        <item x="85"/>
        <item x="86"/>
        <item x="75"/>
        <item x="104"/>
        <item x="87"/>
        <item x="83"/>
        <item x="90"/>
        <item x="70"/>
        <item x="64"/>
        <item x="65"/>
        <item x="88"/>
        <item x="89"/>
        <item x="91"/>
        <item x="97"/>
        <item x="60"/>
        <item x="53"/>
        <item x="67"/>
        <item x="52"/>
        <item x="50"/>
        <item x="72"/>
        <item x="49"/>
        <item x="2"/>
        <item x="39"/>
        <item x="77"/>
        <item x="114"/>
        <item x="109"/>
        <item x="28"/>
        <item x="25"/>
        <item x="118"/>
        <item x="31"/>
        <item x="40"/>
        <item x="16"/>
        <item x="47"/>
        <item x="54"/>
        <item x="108"/>
        <item t="default"/>
      </items>
    </pivotField>
    <pivotField showAll="0">
      <items count="120">
        <item x="68"/>
        <item x="101"/>
        <item x="16"/>
        <item x="61"/>
        <item x="42"/>
        <item x="20"/>
        <item x="22"/>
        <item x="23"/>
        <item x="21"/>
        <item x="19"/>
        <item x="24"/>
        <item x="15"/>
        <item x="45"/>
        <item x="17"/>
        <item x="81"/>
        <item x="51"/>
        <item x="82"/>
        <item x="73"/>
        <item x="118"/>
        <item x="117"/>
        <item x="115"/>
        <item x="74"/>
        <item x="98"/>
        <item x="62"/>
        <item x="9"/>
        <item x="69"/>
        <item x="85"/>
        <item x="86"/>
        <item x="87"/>
        <item x="64"/>
        <item x="88"/>
        <item x="89"/>
        <item x="90"/>
        <item x="75"/>
        <item x="70"/>
        <item x="65"/>
        <item x="97"/>
        <item x="91"/>
        <item x="114"/>
        <item x="83"/>
        <item x="103"/>
        <item x="47"/>
        <item x="112"/>
        <item x="28"/>
        <item x="53"/>
        <item x="72"/>
        <item x="52"/>
        <item x="2"/>
        <item x="67"/>
        <item x="40"/>
        <item x="50"/>
        <item x="109"/>
        <item x="107"/>
        <item x="49"/>
        <item x="77"/>
        <item x="39"/>
        <item x="43"/>
        <item x="71"/>
        <item x="116"/>
        <item x="58"/>
        <item x="48"/>
        <item x="3"/>
        <item x="36"/>
        <item x="8"/>
        <item x="29"/>
        <item x="27"/>
        <item x="66"/>
        <item x="7"/>
        <item x="0"/>
        <item x="84"/>
        <item x="5"/>
        <item x="4"/>
        <item x="10"/>
        <item x="11"/>
        <item x="93"/>
        <item x="34"/>
        <item x="105"/>
        <item x="12"/>
        <item x="92"/>
        <item x="59"/>
        <item x="55"/>
        <item x="13"/>
        <item x="35"/>
        <item x="95"/>
        <item x="32"/>
        <item x="56"/>
        <item x="57"/>
        <item x="106"/>
        <item x="30"/>
        <item x="41"/>
        <item x="94"/>
        <item x="1"/>
        <item x="37"/>
        <item x="38"/>
        <item x="14"/>
        <item x="33"/>
        <item x="96"/>
        <item x="44"/>
        <item x="99"/>
        <item x="60"/>
        <item x="25"/>
        <item x="31"/>
        <item x="54"/>
        <item x="110"/>
        <item x="102"/>
        <item x="63"/>
        <item x="111"/>
        <item x="6"/>
        <item x="26"/>
        <item x="108"/>
        <item x="79"/>
        <item x="113"/>
        <item x="46"/>
        <item x="76"/>
        <item x="78"/>
        <item x="80"/>
        <item x="104"/>
        <item x="18"/>
        <item x="100"/>
        <item t="default"/>
      </items>
    </pivotField>
    <pivotField showAll="0"/>
    <pivotField showAll="0"/>
    <pivotField showAll="0"/>
    <pivotField showAll="0"/>
  </pivotFields>
  <rowFields count="2">
    <field x="9"/>
    <field x="10"/>
  </rowFields>
  <rowItems count="2081">
    <i>
      <x/>
    </i>
    <i r="1">
      <x v="11"/>
    </i>
    <i r="1">
      <x v="13"/>
    </i>
    <i r="1">
      <x v="14"/>
    </i>
    <i r="1">
      <x v="27"/>
    </i>
    <i r="1">
      <x v="28"/>
    </i>
    <i r="1">
      <x v="30"/>
    </i>
    <i r="1">
      <x v="43"/>
    </i>
    <i r="1">
      <x v="45"/>
    </i>
    <i r="1">
      <x v="52"/>
    </i>
    <i r="1">
      <x v="55"/>
    </i>
    <i r="1">
      <x v="58"/>
    </i>
    <i r="1">
      <x v="61"/>
    </i>
    <i r="1">
      <x v="72"/>
    </i>
    <i r="1">
      <x v="74"/>
    </i>
    <i r="1">
      <x v="80"/>
    </i>
    <i r="1">
      <x v="116"/>
    </i>
    <i>
      <x v="1"/>
    </i>
    <i r="1">
      <x v="1"/>
    </i>
    <i r="1">
      <x v="3"/>
    </i>
    <i r="1">
      <x v="4"/>
    </i>
    <i r="1">
      <x v="5"/>
    </i>
    <i r="1">
      <x v="6"/>
    </i>
    <i r="1">
      <x v="7"/>
    </i>
    <i r="1">
      <x v="11"/>
    </i>
    <i r="1">
      <x v="13"/>
    </i>
    <i r="1">
      <x v="14"/>
    </i>
    <i r="1">
      <x v="21"/>
    </i>
    <i r="1">
      <x v="23"/>
    </i>
    <i r="1">
      <x v="30"/>
    </i>
    <i r="1">
      <x v="36"/>
    </i>
    <i r="1">
      <x v="42"/>
    </i>
    <i r="1">
      <x v="43"/>
    </i>
    <i r="1">
      <x v="44"/>
    </i>
    <i r="1">
      <x v="45"/>
    </i>
    <i r="1">
      <x v="61"/>
    </i>
    <i r="1">
      <x v="68"/>
    </i>
    <i r="1">
      <x v="72"/>
    </i>
    <i r="1">
      <x v="74"/>
    </i>
    <i r="1">
      <x v="75"/>
    </i>
    <i r="1">
      <x v="78"/>
    </i>
    <i r="1">
      <x v="80"/>
    </i>
    <i r="1">
      <x v="115"/>
    </i>
    <i r="1">
      <x v="117"/>
    </i>
    <i>
      <x v="2"/>
    </i>
    <i r="1">
      <x v="11"/>
    </i>
    <i r="1">
      <x v="27"/>
    </i>
    <i r="1">
      <x v="36"/>
    </i>
    <i r="1">
      <x v="42"/>
    </i>
    <i r="1">
      <x v="44"/>
    </i>
    <i r="1">
      <x v="72"/>
    </i>
    <i r="1">
      <x v="78"/>
    </i>
    <i r="1">
      <x v="82"/>
    </i>
    <i r="1">
      <x v="115"/>
    </i>
    <i>
      <x v="3"/>
    </i>
    <i r="1">
      <x v="2"/>
    </i>
    <i r="1">
      <x v="9"/>
    </i>
    <i r="1">
      <x v="10"/>
    </i>
    <i r="1">
      <x v="11"/>
    </i>
    <i r="1">
      <x v="14"/>
    </i>
    <i r="1">
      <x v="17"/>
    </i>
    <i r="1">
      <x v="21"/>
    </i>
    <i r="1">
      <x v="25"/>
    </i>
    <i r="1">
      <x v="27"/>
    </i>
    <i r="1">
      <x v="28"/>
    </i>
    <i r="1">
      <x v="31"/>
    </i>
    <i r="1">
      <x v="39"/>
    </i>
    <i r="1">
      <x v="44"/>
    </i>
    <i r="1">
      <x v="46"/>
    </i>
    <i r="1">
      <x v="47"/>
    </i>
    <i r="1">
      <x v="51"/>
    </i>
    <i r="1">
      <x v="52"/>
    </i>
    <i r="1">
      <x v="54"/>
    </i>
    <i r="1">
      <x v="55"/>
    </i>
    <i r="1">
      <x v="58"/>
    </i>
    <i r="1">
      <x v="59"/>
    </i>
    <i r="1">
      <x v="61"/>
    </i>
    <i r="1">
      <x v="62"/>
    </i>
    <i r="1">
      <x v="63"/>
    </i>
    <i r="1">
      <x v="65"/>
    </i>
    <i r="1">
      <x v="68"/>
    </i>
    <i r="1">
      <x v="71"/>
    </i>
    <i r="1">
      <x v="72"/>
    </i>
    <i r="1">
      <x v="75"/>
    </i>
    <i r="1">
      <x v="76"/>
    </i>
    <i r="1">
      <x v="77"/>
    </i>
    <i r="1">
      <x v="78"/>
    </i>
    <i r="1">
      <x v="80"/>
    </i>
    <i r="1">
      <x v="82"/>
    </i>
    <i r="1">
      <x v="83"/>
    </i>
    <i r="1">
      <x v="85"/>
    </i>
    <i r="1">
      <x v="93"/>
    </i>
    <i r="1">
      <x v="101"/>
    </i>
    <i r="1">
      <x v="102"/>
    </i>
    <i r="1">
      <x v="103"/>
    </i>
    <i r="1">
      <x v="104"/>
    </i>
    <i r="1">
      <x v="105"/>
    </i>
    <i r="1">
      <x v="106"/>
    </i>
    <i r="1">
      <x v="107"/>
    </i>
    <i r="1">
      <x v="108"/>
    </i>
    <i r="1">
      <x v="115"/>
    </i>
    <i r="1">
      <x v="116"/>
    </i>
    <i r="1">
      <x v="118"/>
    </i>
    <i r="1">
      <x v="119"/>
    </i>
    <i>
      <x v="4"/>
    </i>
    <i r="1">
      <x v="2"/>
    </i>
    <i r="1">
      <x v="28"/>
    </i>
    <i r="1">
      <x v="55"/>
    </i>
    <i r="1">
      <x v="57"/>
    </i>
    <i r="1">
      <x v="59"/>
    </i>
    <i r="1">
      <x v="61"/>
    </i>
    <i r="1">
      <x v="72"/>
    </i>
    <i r="1">
      <x v="75"/>
    </i>
    <i r="1">
      <x v="107"/>
    </i>
    <i>
      <x v="5"/>
    </i>
    <i r="1">
      <x v="11"/>
    </i>
    <i r="1">
      <x v="68"/>
    </i>
    <i>
      <x v="6"/>
    </i>
    <i r="1">
      <x v="3"/>
    </i>
    <i r="1">
      <x v="4"/>
    </i>
    <i r="1">
      <x v="5"/>
    </i>
    <i r="1">
      <x v="6"/>
    </i>
    <i r="1">
      <x v="7"/>
    </i>
    <i r="1">
      <x v="11"/>
    </i>
    <i r="1">
      <x v="13"/>
    </i>
    <i r="1">
      <x v="14"/>
    </i>
    <i r="1">
      <x v="23"/>
    </i>
    <i r="1">
      <x v="30"/>
    </i>
    <i r="1">
      <x v="43"/>
    </i>
    <i r="1">
      <x v="44"/>
    </i>
    <i r="1">
      <x v="55"/>
    </i>
    <i r="1">
      <x v="74"/>
    </i>
    <i>
      <x v="7"/>
    </i>
    <i r="1">
      <x v="14"/>
    </i>
    <i>
      <x v="8"/>
    </i>
    <i r="1">
      <x v="1"/>
    </i>
    <i r="1">
      <x v="3"/>
    </i>
    <i r="1">
      <x v="4"/>
    </i>
    <i r="1">
      <x v="5"/>
    </i>
    <i r="1">
      <x v="6"/>
    </i>
    <i r="1">
      <x v="7"/>
    </i>
    <i r="1">
      <x v="11"/>
    </i>
    <i r="1">
      <x v="23"/>
    </i>
    <i r="1">
      <x v="27"/>
    </i>
    <i r="1">
      <x v="28"/>
    </i>
    <i r="1">
      <x v="30"/>
    </i>
    <i r="1">
      <x v="44"/>
    </i>
    <i r="1">
      <x v="57"/>
    </i>
    <i r="1">
      <x v="59"/>
    </i>
    <i r="1">
      <x v="61"/>
    </i>
    <i r="1">
      <x v="62"/>
    </i>
    <i r="1">
      <x v="63"/>
    </i>
    <i r="1">
      <x v="64"/>
    </i>
    <i r="1">
      <x v="72"/>
    </i>
    <i r="1">
      <x v="75"/>
    </i>
    <i r="1">
      <x v="112"/>
    </i>
    <i r="1">
      <x v="113"/>
    </i>
    <i r="1">
      <x v="117"/>
    </i>
    <i>
      <x v="9"/>
    </i>
    <i r="1">
      <x v="1"/>
    </i>
    <i r="1">
      <x v="2"/>
    </i>
    <i r="1">
      <x v="11"/>
    </i>
    <i r="1">
      <x v="13"/>
    </i>
    <i r="1">
      <x v="14"/>
    </i>
    <i r="1">
      <x v="27"/>
    </i>
    <i r="1">
      <x v="31"/>
    </i>
    <i r="1">
      <x v="33"/>
    </i>
    <i r="1">
      <x v="36"/>
    </i>
    <i r="1">
      <x v="44"/>
    </i>
    <i r="1">
      <x v="46"/>
    </i>
    <i r="1">
      <x v="55"/>
    </i>
    <i r="1">
      <x v="60"/>
    </i>
    <i r="1">
      <x v="71"/>
    </i>
    <i r="1">
      <x v="72"/>
    </i>
    <i r="1">
      <x v="73"/>
    </i>
    <i r="1">
      <x v="74"/>
    </i>
    <i r="1">
      <x v="75"/>
    </i>
    <i r="1">
      <x v="78"/>
    </i>
    <i r="1">
      <x v="108"/>
    </i>
    <i r="1">
      <x v="115"/>
    </i>
    <i r="1">
      <x v="116"/>
    </i>
    <i>
      <x v="10"/>
    </i>
    <i r="1">
      <x v="3"/>
    </i>
    <i r="1">
      <x v="4"/>
    </i>
    <i r="1">
      <x v="5"/>
    </i>
    <i r="1">
      <x v="6"/>
    </i>
    <i r="1">
      <x v="7"/>
    </i>
    <i r="1">
      <x v="11"/>
    </i>
    <i r="1">
      <x v="13"/>
    </i>
    <i r="1">
      <x v="14"/>
    </i>
    <i r="1">
      <x v="23"/>
    </i>
    <i r="1">
      <x v="33"/>
    </i>
    <i r="1">
      <x v="53"/>
    </i>
    <i r="1">
      <x v="55"/>
    </i>
    <i r="1">
      <x v="60"/>
    </i>
    <i r="1">
      <x v="63"/>
    </i>
    <i r="1">
      <x v="72"/>
    </i>
    <i r="1">
      <x v="115"/>
    </i>
    <i>
      <x v="11"/>
    </i>
    <i r="1">
      <x v="44"/>
    </i>
    <i r="1">
      <x v="50"/>
    </i>
    <i r="1">
      <x v="63"/>
    </i>
    <i r="1">
      <x v="65"/>
    </i>
    <i r="1">
      <x v="103"/>
    </i>
    <i>
      <x v="12"/>
    </i>
    <i r="1">
      <x v="2"/>
    </i>
    <i r="1">
      <x v="17"/>
    </i>
    <i r="1">
      <x v="27"/>
    </i>
    <i r="1">
      <x v="28"/>
    </i>
    <i r="1">
      <x v="44"/>
    </i>
    <i r="1">
      <x v="50"/>
    </i>
    <i r="1">
      <x v="51"/>
    </i>
    <i r="1">
      <x v="52"/>
    </i>
    <i r="1">
      <x v="55"/>
    </i>
    <i r="1">
      <x v="58"/>
    </i>
    <i r="1">
      <x v="63"/>
    </i>
    <i r="1">
      <x v="65"/>
    </i>
    <i r="1">
      <x v="69"/>
    </i>
    <i r="1">
      <x v="71"/>
    </i>
    <i r="1">
      <x v="73"/>
    </i>
    <i r="1">
      <x v="77"/>
    </i>
    <i r="1">
      <x v="82"/>
    </i>
    <i r="1">
      <x v="85"/>
    </i>
    <i r="1">
      <x v="93"/>
    </i>
    <i r="1">
      <x v="100"/>
    </i>
    <i r="1">
      <x v="103"/>
    </i>
    <i r="1">
      <x v="104"/>
    </i>
    <i r="1">
      <x v="116"/>
    </i>
    <i>
      <x v="13"/>
    </i>
    <i r="1">
      <x/>
    </i>
    <i r="1">
      <x v="1"/>
    </i>
    <i r="1">
      <x v="14"/>
    </i>
    <i r="1">
      <x v="27"/>
    </i>
    <i r="1">
      <x v="28"/>
    </i>
    <i r="1">
      <x v="33"/>
    </i>
    <i r="1">
      <x v="44"/>
    </i>
    <i r="1">
      <x v="50"/>
    </i>
    <i r="1">
      <x v="52"/>
    </i>
    <i r="1">
      <x v="55"/>
    </i>
    <i r="1">
      <x v="58"/>
    </i>
    <i r="1">
      <x v="63"/>
    </i>
    <i r="1">
      <x v="65"/>
    </i>
    <i r="1">
      <x v="68"/>
    </i>
    <i r="1">
      <x v="69"/>
    </i>
    <i r="1">
      <x v="70"/>
    </i>
    <i r="1">
      <x v="72"/>
    </i>
    <i r="1">
      <x v="75"/>
    </i>
    <i r="1">
      <x v="82"/>
    </i>
    <i r="1">
      <x v="83"/>
    </i>
    <i r="1">
      <x v="100"/>
    </i>
    <i r="1">
      <x v="101"/>
    </i>
    <i r="1">
      <x v="103"/>
    </i>
    <i r="1">
      <x v="104"/>
    </i>
    <i r="1">
      <x v="116"/>
    </i>
    <i>
      <x v="14"/>
    </i>
    <i r="1">
      <x v="17"/>
    </i>
    <i r="1">
      <x v="50"/>
    </i>
    <i r="1">
      <x v="52"/>
    </i>
    <i r="1">
      <x v="55"/>
    </i>
    <i r="1">
      <x v="58"/>
    </i>
    <i r="1">
      <x v="65"/>
    </i>
    <i r="1">
      <x v="82"/>
    </i>
    <i r="1">
      <x v="101"/>
    </i>
    <i r="1">
      <x v="103"/>
    </i>
    <i r="1">
      <x v="107"/>
    </i>
    <i r="1">
      <x v="116"/>
    </i>
    <i>
      <x v="15"/>
    </i>
    <i r="1">
      <x v="11"/>
    </i>
    <i r="1">
      <x v="14"/>
    </i>
    <i r="1">
      <x v="17"/>
    </i>
    <i r="1">
      <x v="27"/>
    </i>
    <i r="1">
      <x v="28"/>
    </i>
    <i r="1">
      <x v="44"/>
    </i>
    <i r="1">
      <x v="52"/>
    </i>
    <i r="1">
      <x v="55"/>
    </i>
    <i r="1">
      <x v="58"/>
    </i>
    <i r="1">
      <x v="62"/>
    </i>
    <i r="1">
      <x v="65"/>
    </i>
    <i r="1">
      <x v="77"/>
    </i>
    <i r="1">
      <x v="82"/>
    </i>
    <i r="1">
      <x v="100"/>
    </i>
    <i>
      <x v="16"/>
    </i>
    <i r="1">
      <x v="17"/>
    </i>
    <i r="1">
      <x v="25"/>
    </i>
    <i r="1">
      <x v="27"/>
    </i>
    <i r="1">
      <x v="28"/>
    </i>
    <i r="1">
      <x v="30"/>
    </i>
    <i r="1">
      <x v="33"/>
    </i>
    <i r="1">
      <x v="46"/>
    </i>
    <i r="1">
      <x v="50"/>
    </i>
    <i r="1">
      <x v="52"/>
    </i>
    <i r="1">
      <x v="55"/>
    </i>
    <i r="1">
      <x v="62"/>
    </i>
    <i r="1">
      <x v="63"/>
    </i>
    <i r="1">
      <x v="72"/>
    </i>
    <i r="1">
      <x v="80"/>
    </i>
    <i r="1">
      <x v="101"/>
    </i>
    <i r="1">
      <x v="103"/>
    </i>
    <i r="1">
      <x v="104"/>
    </i>
    <i r="1">
      <x v="106"/>
    </i>
    <i r="1">
      <x v="108"/>
    </i>
    <i r="1">
      <x v="115"/>
    </i>
    <i r="1">
      <x v="118"/>
    </i>
    <i r="1">
      <x v="119"/>
    </i>
    <i>
      <x v="17"/>
    </i>
    <i r="1">
      <x v="17"/>
    </i>
    <i r="1">
      <x v="28"/>
    </i>
    <i r="1">
      <x v="52"/>
    </i>
    <i r="1">
      <x v="55"/>
    </i>
    <i r="1">
      <x v="58"/>
    </i>
    <i>
      <x v="18"/>
    </i>
    <i r="1">
      <x/>
    </i>
    <i r="1">
      <x v="11"/>
    </i>
    <i r="1">
      <x v="14"/>
    </i>
    <i r="1">
      <x v="17"/>
    </i>
    <i r="1">
      <x v="24"/>
    </i>
    <i r="1">
      <x v="27"/>
    </i>
    <i r="1">
      <x v="28"/>
    </i>
    <i r="1">
      <x v="31"/>
    </i>
    <i r="1">
      <x v="44"/>
    </i>
    <i r="1">
      <x v="50"/>
    </i>
    <i r="1">
      <x v="51"/>
    </i>
    <i r="1">
      <x v="52"/>
    </i>
    <i r="1">
      <x v="55"/>
    </i>
    <i r="1">
      <x v="58"/>
    </i>
    <i r="1">
      <x v="63"/>
    </i>
    <i r="1">
      <x v="71"/>
    </i>
    <i r="1">
      <x v="77"/>
    </i>
    <i r="1">
      <x v="82"/>
    </i>
    <i r="1">
      <x v="85"/>
    </i>
    <i r="1">
      <x v="93"/>
    </i>
    <i r="1">
      <x v="100"/>
    </i>
    <i r="1">
      <x v="103"/>
    </i>
    <i r="1">
      <x v="104"/>
    </i>
    <i r="1">
      <x v="116"/>
    </i>
    <i>
      <x v="19"/>
    </i>
    <i r="1">
      <x v="1"/>
    </i>
    <i r="1">
      <x v="44"/>
    </i>
    <i>
      <x v="20"/>
    </i>
    <i r="1">
      <x v="101"/>
    </i>
    <i r="1">
      <x v="103"/>
    </i>
    <i r="1">
      <x v="107"/>
    </i>
    <i r="1">
      <x v="110"/>
    </i>
    <i>
      <x v="21"/>
    </i>
    <i r="1">
      <x v="11"/>
    </i>
    <i r="1">
      <x v="15"/>
    </i>
    <i r="1">
      <x v="33"/>
    </i>
    <i r="1">
      <x v="43"/>
    </i>
    <i r="1">
      <x v="44"/>
    </i>
    <i r="1">
      <x v="63"/>
    </i>
    <i r="1">
      <x v="72"/>
    </i>
    <i r="1">
      <x v="80"/>
    </i>
    <i>
      <x v="22"/>
    </i>
    <i r="1">
      <x/>
    </i>
    <i r="1">
      <x v="13"/>
    </i>
    <i r="1">
      <x v="44"/>
    </i>
    <i r="1">
      <x v="55"/>
    </i>
    <i r="1">
      <x v="57"/>
    </i>
    <i r="1">
      <x v="59"/>
    </i>
    <i r="1">
      <x v="62"/>
    </i>
    <i r="1">
      <x v="63"/>
    </i>
    <i r="1">
      <x v="71"/>
    </i>
    <i r="1">
      <x v="72"/>
    </i>
    <i r="1">
      <x v="75"/>
    </i>
    <i r="1">
      <x v="106"/>
    </i>
    <i>
      <x v="23"/>
    </i>
    <i r="1">
      <x v="3"/>
    </i>
    <i r="1">
      <x v="4"/>
    </i>
    <i r="1">
      <x v="5"/>
    </i>
    <i r="1">
      <x v="6"/>
    </i>
    <i r="1">
      <x v="7"/>
    </i>
    <i r="1">
      <x v="11"/>
    </i>
    <i r="1">
      <x v="13"/>
    </i>
    <i r="1">
      <x v="21"/>
    </i>
    <i r="1">
      <x v="23"/>
    </i>
    <i r="1">
      <x v="30"/>
    </i>
    <i r="1">
      <x v="42"/>
    </i>
    <i r="1">
      <x v="43"/>
    </i>
    <i r="1">
      <x v="61"/>
    </i>
    <i r="1">
      <x v="63"/>
    </i>
    <i r="1">
      <x v="75"/>
    </i>
    <i r="1">
      <x v="115"/>
    </i>
    <i r="1">
      <x v="117"/>
    </i>
    <i>
      <x v="24"/>
    </i>
    <i r="1">
      <x v="1"/>
    </i>
    <i r="1">
      <x v="2"/>
    </i>
    <i r="1">
      <x v="8"/>
    </i>
    <i r="1">
      <x v="10"/>
    </i>
    <i r="1">
      <x v="11"/>
    </i>
    <i r="1">
      <x v="13"/>
    </i>
    <i r="1">
      <x v="17"/>
    </i>
    <i r="1">
      <x v="21"/>
    </i>
    <i r="1">
      <x v="27"/>
    </i>
    <i r="1">
      <x v="28"/>
    </i>
    <i r="1">
      <x v="30"/>
    </i>
    <i r="1">
      <x v="43"/>
    </i>
    <i r="1">
      <x v="45"/>
    </i>
    <i r="1">
      <x v="52"/>
    </i>
    <i r="1">
      <x v="55"/>
    </i>
    <i r="1">
      <x v="60"/>
    </i>
    <i r="1">
      <x v="68"/>
    </i>
    <i r="1">
      <x v="69"/>
    </i>
    <i r="1">
      <x v="72"/>
    </i>
    <i r="1">
      <x v="73"/>
    </i>
    <i r="1">
      <x v="74"/>
    </i>
    <i r="1">
      <x v="75"/>
    </i>
    <i r="1">
      <x v="77"/>
    </i>
    <i r="1">
      <x v="80"/>
    </i>
    <i r="1">
      <x v="116"/>
    </i>
    <i>
      <x v="25"/>
    </i>
    <i r="1">
      <x v="1"/>
    </i>
    <i r="1">
      <x v="2"/>
    </i>
    <i r="1">
      <x v="3"/>
    </i>
    <i r="1">
      <x v="4"/>
    </i>
    <i r="1">
      <x v="5"/>
    </i>
    <i r="1">
      <x v="6"/>
    </i>
    <i r="1">
      <x v="7"/>
    </i>
    <i r="1">
      <x v="11"/>
    </i>
    <i r="1">
      <x v="13"/>
    </i>
    <i r="1">
      <x v="17"/>
    </i>
    <i r="1">
      <x v="21"/>
    </i>
    <i r="1">
      <x v="23"/>
    </i>
    <i r="1">
      <x v="26"/>
    </i>
    <i r="1">
      <x v="27"/>
    </i>
    <i r="1">
      <x v="28"/>
    </i>
    <i r="1">
      <x v="53"/>
    </i>
    <i r="1">
      <x v="55"/>
    </i>
    <i r="1">
      <x v="60"/>
    </i>
    <i r="1">
      <x v="63"/>
    </i>
    <i r="1">
      <x v="69"/>
    </i>
    <i r="1">
      <x v="72"/>
    </i>
    <i r="1">
      <x v="74"/>
    </i>
    <i r="1">
      <x v="75"/>
    </i>
    <i r="1">
      <x v="76"/>
    </i>
    <i r="1">
      <x v="100"/>
    </i>
    <i r="1">
      <x v="115"/>
    </i>
    <i>
      <x v="26"/>
    </i>
    <i r="1">
      <x v="1"/>
    </i>
    <i r="1">
      <x v="3"/>
    </i>
    <i r="1">
      <x v="4"/>
    </i>
    <i r="1">
      <x v="5"/>
    </i>
    <i r="1">
      <x v="6"/>
    </i>
    <i r="1">
      <x v="7"/>
    </i>
    <i r="1">
      <x v="11"/>
    </i>
    <i r="1">
      <x v="13"/>
    </i>
    <i r="1">
      <x v="23"/>
    </i>
    <i r="1">
      <x v="25"/>
    </i>
    <i r="1">
      <x v="27"/>
    </i>
    <i r="1">
      <x v="30"/>
    </i>
    <i r="1">
      <x v="33"/>
    </i>
    <i r="1">
      <x v="43"/>
    </i>
    <i r="1">
      <x v="44"/>
    </i>
    <i r="1">
      <x v="55"/>
    </i>
    <i r="1">
      <x v="72"/>
    </i>
    <i r="1">
      <x v="73"/>
    </i>
    <i r="1">
      <x v="75"/>
    </i>
    <i r="1">
      <x v="77"/>
    </i>
    <i>
      <x v="27"/>
    </i>
    <i r="1">
      <x v="66"/>
    </i>
    <i>
      <x v="28"/>
    </i>
    <i r="1">
      <x v="1"/>
    </i>
    <i r="1">
      <x v="2"/>
    </i>
    <i r="1">
      <x v="3"/>
    </i>
    <i r="1">
      <x v="4"/>
    </i>
    <i r="1">
      <x v="5"/>
    </i>
    <i r="1">
      <x v="6"/>
    </i>
    <i r="1">
      <x v="7"/>
    </i>
    <i r="1">
      <x v="11"/>
    </i>
    <i r="1">
      <x v="13"/>
    </i>
    <i r="1">
      <x v="14"/>
    </i>
    <i r="1">
      <x v="23"/>
    </i>
    <i r="1">
      <x v="27"/>
    </i>
    <i r="1">
      <x v="30"/>
    </i>
    <i r="1">
      <x v="42"/>
    </i>
    <i r="1">
      <x v="44"/>
    </i>
    <i r="1">
      <x v="55"/>
    </i>
    <i r="1">
      <x v="57"/>
    </i>
    <i r="1">
      <x v="59"/>
    </i>
    <i r="1">
      <x v="61"/>
    </i>
    <i r="1">
      <x v="63"/>
    </i>
    <i r="1">
      <x v="72"/>
    </i>
    <i r="1">
      <x v="75"/>
    </i>
    <i r="1">
      <x v="116"/>
    </i>
    <i>
      <x v="29"/>
    </i>
    <i r="1">
      <x v="11"/>
    </i>
    <i r="1">
      <x v="22"/>
    </i>
    <i r="1">
      <x v="27"/>
    </i>
    <i r="1">
      <x v="31"/>
    </i>
    <i r="1">
      <x v="53"/>
    </i>
    <i r="1">
      <x v="55"/>
    </i>
    <i r="1">
      <x v="59"/>
    </i>
    <i r="1">
      <x v="60"/>
    </i>
    <i r="1">
      <x v="63"/>
    </i>
    <i r="1">
      <x v="66"/>
    </i>
    <i r="1">
      <x v="72"/>
    </i>
    <i r="1">
      <x v="94"/>
    </i>
    <i r="1">
      <x v="95"/>
    </i>
    <i>
      <x v="30"/>
    </i>
    <i r="1">
      <x v="11"/>
    </i>
    <i r="1">
      <x v="28"/>
    </i>
    <i r="1">
      <x v="30"/>
    </i>
    <i r="1">
      <x v="44"/>
    </i>
    <i r="1">
      <x v="52"/>
    </i>
    <i r="1">
      <x v="53"/>
    </i>
    <i r="1">
      <x v="58"/>
    </i>
    <i r="1">
      <x v="59"/>
    </i>
    <i r="1">
      <x v="60"/>
    </i>
    <i r="1">
      <x v="62"/>
    </i>
    <i r="1">
      <x v="63"/>
    </i>
    <i r="1">
      <x v="72"/>
    </i>
    <i r="1">
      <x v="74"/>
    </i>
    <i r="1">
      <x v="82"/>
    </i>
    <i>
      <x v="31"/>
    </i>
    <i r="1">
      <x v="11"/>
    </i>
    <i r="1">
      <x v="44"/>
    </i>
    <i>
      <x v="32"/>
    </i>
    <i r="1">
      <x v="1"/>
    </i>
    <i r="1">
      <x v="3"/>
    </i>
    <i r="1">
      <x v="4"/>
    </i>
    <i r="1">
      <x v="5"/>
    </i>
    <i r="1">
      <x v="6"/>
    </i>
    <i r="1">
      <x v="7"/>
    </i>
    <i r="1">
      <x v="11"/>
    </i>
    <i r="1">
      <x v="13"/>
    </i>
    <i r="1">
      <x v="14"/>
    </i>
    <i r="1">
      <x v="21"/>
    </i>
    <i r="1">
      <x v="23"/>
    </i>
    <i r="1">
      <x v="27"/>
    </i>
    <i r="1">
      <x v="30"/>
    </i>
    <i r="1">
      <x v="33"/>
    </i>
    <i r="1">
      <x v="42"/>
    </i>
    <i r="1">
      <x v="43"/>
    </i>
    <i r="1">
      <x v="44"/>
    </i>
    <i r="1">
      <x v="57"/>
    </i>
    <i r="1">
      <x v="72"/>
    </i>
    <i r="1">
      <x v="74"/>
    </i>
    <i r="1">
      <x v="75"/>
    </i>
    <i r="1">
      <x v="80"/>
    </i>
    <i r="1">
      <x v="115"/>
    </i>
    <i r="1">
      <x v="117"/>
    </i>
    <i>
      <x v="33"/>
    </i>
    <i r="1">
      <x v="11"/>
    </i>
    <i r="1">
      <x v="27"/>
    </i>
    <i r="1">
      <x v="30"/>
    </i>
    <i r="1">
      <x v="43"/>
    </i>
    <i r="1">
      <x v="44"/>
    </i>
    <i r="1">
      <x v="46"/>
    </i>
    <i r="1">
      <x v="78"/>
    </i>
    <i r="1">
      <x v="115"/>
    </i>
    <i>
      <x v="34"/>
    </i>
    <i r="1">
      <x v="1"/>
    </i>
    <i r="1">
      <x v="3"/>
    </i>
    <i r="1">
      <x v="4"/>
    </i>
    <i r="1">
      <x v="5"/>
    </i>
    <i r="1">
      <x v="6"/>
    </i>
    <i r="1">
      <x v="7"/>
    </i>
    <i r="1">
      <x v="11"/>
    </i>
    <i r="1">
      <x v="13"/>
    </i>
    <i r="1">
      <x v="17"/>
    </i>
    <i r="1">
      <x v="23"/>
    </i>
    <i r="1">
      <x v="27"/>
    </i>
    <i r="1">
      <x v="42"/>
    </i>
    <i r="1">
      <x v="44"/>
    </i>
    <i r="1">
      <x v="55"/>
    </i>
    <i r="1">
      <x v="57"/>
    </i>
    <i r="1">
      <x v="72"/>
    </i>
    <i r="1">
      <x v="75"/>
    </i>
    <i r="1">
      <x v="76"/>
    </i>
    <i r="1">
      <x v="77"/>
    </i>
    <i r="1">
      <x v="117"/>
    </i>
    <i>
      <x v="35"/>
    </i>
    <i r="1">
      <x v="44"/>
    </i>
    <i>
      <x v="36"/>
    </i>
    <i r="1">
      <x v="2"/>
    </i>
    <i r="1">
      <x v="27"/>
    </i>
    <i r="1">
      <x v="44"/>
    </i>
    <i r="1">
      <x v="59"/>
    </i>
    <i r="1">
      <x v="61"/>
    </i>
    <i r="1">
      <x v="72"/>
    </i>
    <i r="1">
      <x v="75"/>
    </i>
    <i r="1">
      <x v="107"/>
    </i>
    <i>
      <x v="37"/>
    </i>
    <i r="1">
      <x v="2"/>
    </i>
    <i r="1">
      <x v="3"/>
    </i>
    <i r="1">
      <x v="4"/>
    </i>
    <i r="1">
      <x v="5"/>
    </i>
    <i r="1">
      <x v="6"/>
    </i>
    <i r="1">
      <x v="7"/>
    </i>
    <i r="1">
      <x v="11"/>
    </i>
    <i r="1">
      <x v="13"/>
    </i>
    <i r="1">
      <x v="23"/>
    </i>
    <i r="1">
      <x v="42"/>
    </i>
    <i r="1">
      <x v="44"/>
    </i>
    <i r="1">
      <x v="61"/>
    </i>
    <i r="1">
      <x v="64"/>
    </i>
    <i r="1">
      <x v="72"/>
    </i>
    <i r="1">
      <x v="74"/>
    </i>
    <i r="1">
      <x v="75"/>
    </i>
    <i r="1">
      <x v="80"/>
    </i>
    <i>
      <x v="38"/>
    </i>
    <i r="1">
      <x v="2"/>
    </i>
    <i r="1">
      <x v="3"/>
    </i>
    <i r="1">
      <x v="4"/>
    </i>
    <i r="1">
      <x v="5"/>
    </i>
    <i r="1">
      <x v="6"/>
    </i>
    <i r="1">
      <x v="7"/>
    </i>
    <i r="1">
      <x v="11"/>
    </i>
    <i r="1">
      <x v="13"/>
    </i>
    <i r="1">
      <x v="14"/>
    </i>
    <i r="1">
      <x v="21"/>
    </i>
    <i r="1">
      <x v="23"/>
    </i>
    <i r="1">
      <x v="30"/>
    </i>
    <i r="1">
      <x v="37"/>
    </i>
    <i r="1">
      <x v="44"/>
    </i>
    <i r="1">
      <x v="59"/>
    </i>
    <i r="1">
      <x v="61"/>
    </i>
    <i r="1">
      <x v="72"/>
    </i>
    <i r="1">
      <x v="75"/>
    </i>
    <i r="1">
      <x v="89"/>
    </i>
    <i r="1">
      <x v="113"/>
    </i>
    <i r="1">
      <x v="115"/>
    </i>
    <i r="1">
      <x v="117"/>
    </i>
    <i>
      <x v="39"/>
    </i>
    <i r="1">
      <x v="44"/>
    </i>
    <i r="1">
      <x v="63"/>
    </i>
    <i r="1">
      <x v="114"/>
    </i>
    <i>
      <x v="40"/>
    </i>
    <i r="1">
      <x v="17"/>
    </i>
    <i r="1">
      <x v="28"/>
    </i>
    <i r="1">
      <x v="44"/>
    </i>
    <i r="1">
      <x v="55"/>
    </i>
    <i r="1">
      <x v="62"/>
    </i>
    <i r="1">
      <x v="63"/>
    </i>
    <i r="1">
      <x v="116"/>
    </i>
    <i>
      <x v="41"/>
    </i>
    <i r="1">
      <x v="2"/>
    </i>
    <i r="1">
      <x v="3"/>
    </i>
    <i r="1">
      <x v="4"/>
    </i>
    <i r="1">
      <x v="5"/>
    </i>
    <i r="1">
      <x v="6"/>
    </i>
    <i r="1">
      <x v="7"/>
    </i>
    <i r="1">
      <x v="11"/>
    </i>
    <i r="1">
      <x v="13"/>
    </i>
    <i r="1">
      <x v="15"/>
    </i>
    <i r="1">
      <x v="17"/>
    </i>
    <i r="1">
      <x v="23"/>
    </i>
    <i r="1">
      <x v="34"/>
    </i>
    <i r="1">
      <x v="44"/>
    </i>
    <i r="1">
      <x v="59"/>
    </i>
    <i r="1">
      <x v="72"/>
    </i>
    <i r="1">
      <x v="74"/>
    </i>
    <i r="1">
      <x v="75"/>
    </i>
    <i r="1">
      <x v="76"/>
    </i>
    <i r="1">
      <x v="77"/>
    </i>
    <i r="1">
      <x v="80"/>
    </i>
    <i r="1">
      <x v="99"/>
    </i>
    <i r="1">
      <x v="115"/>
    </i>
    <i>
      <x v="42"/>
    </i>
    <i r="1">
      <x v="25"/>
    </i>
    <i r="1">
      <x v="27"/>
    </i>
    <i r="1">
      <x v="28"/>
    </i>
    <i r="1">
      <x v="33"/>
    </i>
    <i r="1">
      <x v="55"/>
    </i>
    <i r="1">
      <x v="58"/>
    </i>
    <i r="1">
      <x v="59"/>
    </i>
    <i r="1">
      <x v="62"/>
    </i>
    <i r="1">
      <x v="63"/>
    </i>
    <i r="1">
      <x v="72"/>
    </i>
    <i r="1">
      <x v="82"/>
    </i>
    <i r="1">
      <x v="104"/>
    </i>
    <i r="1">
      <x v="107"/>
    </i>
    <i r="1">
      <x v="118"/>
    </i>
    <i>
      <x v="43"/>
    </i>
    <i r="1">
      <x v="2"/>
    </i>
    <i r="1">
      <x v="11"/>
    </i>
    <i r="1">
      <x v="21"/>
    </i>
    <i r="1">
      <x v="27"/>
    </i>
    <i r="1">
      <x v="30"/>
    </i>
    <i r="1">
      <x v="33"/>
    </i>
    <i r="1">
      <x v="35"/>
    </i>
    <i r="1">
      <x v="43"/>
    </i>
    <i r="1">
      <x v="44"/>
    </i>
    <i r="1">
      <x v="59"/>
    </i>
    <i r="1">
      <x v="61"/>
    </i>
    <i r="1">
      <x v="63"/>
    </i>
    <i r="1">
      <x v="72"/>
    </i>
    <i r="1">
      <x v="74"/>
    </i>
    <i r="1">
      <x v="75"/>
    </i>
    <i r="1">
      <x v="76"/>
    </i>
    <i r="1">
      <x v="79"/>
    </i>
    <i r="1">
      <x v="82"/>
    </i>
    <i>
      <x v="44"/>
    </i>
    <i r="1">
      <x v="53"/>
    </i>
    <i r="1">
      <x v="55"/>
    </i>
    <i r="1">
      <x v="72"/>
    </i>
    <i r="1">
      <x v="80"/>
    </i>
    <i>
      <x v="45"/>
    </i>
    <i r="1">
      <x v="11"/>
    </i>
    <i r="1">
      <x v="14"/>
    </i>
    <i r="1">
      <x v="17"/>
    </i>
    <i r="1">
      <x v="30"/>
    </i>
    <i r="1">
      <x v="33"/>
    </i>
    <i r="1">
      <x v="44"/>
    </i>
    <i r="1">
      <x v="46"/>
    </i>
    <i r="1">
      <x v="55"/>
    </i>
    <i r="1">
      <x v="59"/>
    </i>
    <i r="1">
      <x v="63"/>
    </i>
    <i r="1">
      <x v="73"/>
    </i>
    <i r="1">
      <x v="77"/>
    </i>
    <i r="1">
      <x v="80"/>
    </i>
    <i r="1">
      <x v="106"/>
    </i>
    <i r="1">
      <x v="116"/>
    </i>
    <i>
      <x v="46"/>
    </i>
    <i r="1">
      <x v="1"/>
    </i>
    <i r="1">
      <x v="3"/>
    </i>
    <i r="1">
      <x v="4"/>
    </i>
    <i r="1">
      <x v="5"/>
    </i>
    <i r="1">
      <x v="6"/>
    </i>
    <i r="1">
      <x v="7"/>
    </i>
    <i r="1">
      <x v="11"/>
    </i>
    <i r="1">
      <x v="14"/>
    </i>
    <i r="1">
      <x v="23"/>
    </i>
    <i r="1">
      <x v="57"/>
    </i>
    <i r="1">
      <x v="59"/>
    </i>
    <i r="1">
      <x v="73"/>
    </i>
    <i r="1">
      <x v="74"/>
    </i>
    <i r="1">
      <x v="75"/>
    </i>
    <i r="1">
      <x v="99"/>
    </i>
    <i r="1">
      <x v="115"/>
    </i>
    <i r="1">
      <x v="116"/>
    </i>
    <i r="1">
      <x v="117"/>
    </i>
    <i>
      <x v="47"/>
    </i>
    <i r="1">
      <x v="3"/>
    </i>
    <i r="1">
      <x v="4"/>
    </i>
    <i r="1">
      <x v="5"/>
    </i>
    <i r="1">
      <x v="6"/>
    </i>
    <i r="1">
      <x v="7"/>
    </i>
    <i r="1">
      <x v="11"/>
    </i>
    <i r="1">
      <x v="17"/>
    </i>
    <i r="1">
      <x v="23"/>
    </i>
    <i r="1">
      <x v="27"/>
    </i>
    <i r="1">
      <x v="61"/>
    </i>
    <i r="1">
      <x v="69"/>
    </i>
    <i r="1">
      <x v="72"/>
    </i>
    <i r="1">
      <x v="73"/>
    </i>
    <i r="1">
      <x v="74"/>
    </i>
    <i r="1">
      <x v="75"/>
    </i>
    <i r="1">
      <x v="77"/>
    </i>
    <i r="1">
      <x v="80"/>
    </i>
    <i r="1">
      <x v="88"/>
    </i>
    <i r="1">
      <x v="102"/>
    </i>
    <i r="1">
      <x v="115"/>
    </i>
    <i r="1">
      <x v="117"/>
    </i>
    <i>
      <x v="48"/>
    </i>
    <i r="1">
      <x v="12"/>
    </i>
    <i r="1">
      <x v="26"/>
    </i>
    <i r="1">
      <x v="44"/>
    </i>
    <i r="1">
      <x v="57"/>
    </i>
    <i r="1">
      <x v="67"/>
    </i>
    <i r="1">
      <x v="69"/>
    </i>
    <i r="1">
      <x v="71"/>
    </i>
    <i r="1">
      <x v="72"/>
    </i>
    <i r="1">
      <x v="75"/>
    </i>
    <i r="1">
      <x v="113"/>
    </i>
    <i>
      <x v="49"/>
    </i>
    <i r="1">
      <x v="2"/>
    </i>
    <i r="1">
      <x v="11"/>
    </i>
    <i r="1">
      <x v="17"/>
    </i>
    <i r="1">
      <x v="44"/>
    </i>
    <i r="1">
      <x v="51"/>
    </i>
    <i r="1">
      <x v="57"/>
    </i>
    <i r="1">
      <x v="63"/>
    </i>
    <i r="1">
      <x v="69"/>
    </i>
    <i r="1">
      <x v="72"/>
    </i>
    <i r="1">
      <x v="75"/>
    </i>
    <i r="1">
      <x v="76"/>
    </i>
    <i r="1">
      <x v="77"/>
    </i>
    <i r="1">
      <x v="85"/>
    </i>
    <i r="1">
      <x v="93"/>
    </i>
    <i r="1">
      <x v="108"/>
    </i>
    <i r="1">
      <x v="115"/>
    </i>
    <i>
      <x v="50"/>
    </i>
    <i r="1">
      <x/>
    </i>
    <i r="1">
      <x v="1"/>
    </i>
    <i r="1">
      <x v="2"/>
    </i>
    <i r="1">
      <x v="11"/>
    </i>
    <i r="1">
      <x v="13"/>
    </i>
    <i r="1">
      <x v="27"/>
    </i>
    <i r="1">
      <x v="44"/>
    </i>
    <i r="1">
      <x v="55"/>
    </i>
    <i r="1">
      <x v="57"/>
    </i>
    <i r="1">
      <x v="59"/>
    </i>
    <i r="1">
      <x v="63"/>
    </i>
    <i r="1">
      <x v="69"/>
    </i>
    <i r="1">
      <x v="72"/>
    </i>
    <i r="1">
      <x v="75"/>
    </i>
    <i r="1">
      <x v="115"/>
    </i>
    <i>
      <x v="51"/>
    </i>
    <i r="1">
      <x/>
    </i>
    <i r="1">
      <x v="11"/>
    </i>
    <i r="1">
      <x v="13"/>
    </i>
    <i r="1">
      <x v="27"/>
    </i>
    <i r="1">
      <x v="33"/>
    </i>
    <i r="1">
      <x v="34"/>
    </i>
    <i r="1">
      <x v="37"/>
    </i>
    <i r="1">
      <x v="42"/>
    </i>
    <i r="1">
      <x v="44"/>
    </i>
    <i r="1">
      <x v="63"/>
    </i>
    <i r="1">
      <x v="69"/>
    </i>
    <i r="1">
      <x v="71"/>
    </i>
    <i r="1">
      <x v="72"/>
    </i>
    <i r="1">
      <x v="73"/>
    </i>
    <i r="1">
      <x v="75"/>
    </i>
    <i r="1">
      <x v="82"/>
    </i>
    <i r="1">
      <x v="102"/>
    </i>
    <i r="1">
      <x v="115"/>
    </i>
    <i>
      <x v="52"/>
    </i>
    <i r="1">
      <x v="2"/>
    </i>
    <i r="1">
      <x v="28"/>
    </i>
    <i r="1">
      <x v="33"/>
    </i>
    <i r="1">
      <x v="37"/>
    </i>
    <i r="1">
      <x v="44"/>
    </i>
    <i r="1">
      <x v="61"/>
    </i>
    <i r="1">
      <x v="63"/>
    </i>
    <i r="1">
      <x v="64"/>
    </i>
    <i r="1">
      <x v="69"/>
    </i>
    <i r="1">
      <x v="72"/>
    </i>
    <i r="1">
      <x v="73"/>
    </i>
    <i r="1">
      <x v="74"/>
    </i>
    <i r="1">
      <x v="75"/>
    </i>
    <i r="1">
      <x v="76"/>
    </i>
    <i r="1">
      <x v="113"/>
    </i>
    <i r="1">
      <x v="115"/>
    </i>
    <i>
      <x v="53"/>
    </i>
    <i r="1">
      <x v="2"/>
    </i>
    <i r="1">
      <x v="11"/>
    </i>
    <i r="1">
      <x v="13"/>
    </i>
    <i r="1">
      <x v="21"/>
    </i>
    <i r="1">
      <x v="30"/>
    </i>
    <i r="1">
      <x v="43"/>
    </i>
    <i r="1">
      <x v="45"/>
    </i>
    <i r="1">
      <x v="53"/>
    </i>
    <i r="1">
      <x v="55"/>
    </i>
    <i r="1">
      <x v="72"/>
    </i>
    <i r="1">
      <x v="74"/>
    </i>
    <i r="1">
      <x v="75"/>
    </i>
    <i r="1">
      <x v="76"/>
    </i>
    <i>
      <x v="54"/>
    </i>
    <i r="1">
      <x v="2"/>
    </i>
    <i r="1">
      <x v="3"/>
    </i>
    <i r="1">
      <x v="4"/>
    </i>
    <i r="1">
      <x v="5"/>
    </i>
    <i r="1">
      <x v="6"/>
    </i>
    <i r="1">
      <x v="7"/>
    </i>
    <i r="1">
      <x v="11"/>
    </i>
    <i r="1">
      <x v="13"/>
    </i>
    <i r="1">
      <x v="21"/>
    </i>
    <i r="1">
      <x v="23"/>
    </i>
    <i r="1">
      <x v="30"/>
    </i>
    <i r="1">
      <x v="33"/>
    </i>
    <i r="1">
      <x v="40"/>
    </i>
    <i r="1">
      <x v="43"/>
    </i>
    <i r="1">
      <x v="63"/>
    </i>
    <i r="1">
      <x v="72"/>
    </i>
    <i r="1">
      <x v="75"/>
    </i>
    <i>
      <x v="55"/>
    </i>
    <i r="1">
      <x v="1"/>
    </i>
    <i r="1">
      <x v="2"/>
    </i>
    <i r="1">
      <x v="3"/>
    </i>
    <i r="1">
      <x v="4"/>
    </i>
    <i r="1">
      <x v="5"/>
    </i>
    <i r="1">
      <x v="6"/>
    </i>
    <i r="1">
      <x v="7"/>
    </i>
    <i r="1">
      <x v="11"/>
    </i>
    <i r="1">
      <x v="13"/>
    </i>
    <i r="1">
      <x v="14"/>
    </i>
    <i r="1">
      <x v="23"/>
    </i>
    <i r="1">
      <x v="27"/>
    </i>
    <i r="1">
      <x v="30"/>
    </i>
    <i r="1">
      <x v="42"/>
    </i>
    <i r="1">
      <x v="44"/>
    </i>
    <i r="1">
      <x v="57"/>
    </i>
    <i r="1">
      <x v="61"/>
    </i>
    <i r="1">
      <x v="63"/>
    </i>
    <i r="1">
      <x v="72"/>
    </i>
    <i r="1">
      <x v="74"/>
    </i>
    <i r="1">
      <x v="116"/>
    </i>
    <i>
      <x v="56"/>
    </i>
    <i r="1">
      <x v="75"/>
    </i>
    <i>
      <x v="57"/>
    </i>
    <i r="1">
      <x v="101"/>
    </i>
    <i r="1">
      <x v="103"/>
    </i>
    <i r="1">
      <x v="110"/>
    </i>
    <i>
      <x v="58"/>
    </i>
    <i r="1">
      <x v="55"/>
    </i>
    <i>
      <x v="59"/>
    </i>
    <i r="1">
      <x v="2"/>
    </i>
    <i r="1">
      <x v="44"/>
    </i>
    <i r="1">
      <x v="55"/>
    </i>
    <i r="1">
      <x v="57"/>
    </i>
    <i r="1">
      <x v="59"/>
    </i>
    <i r="1">
      <x v="61"/>
    </i>
    <i r="1">
      <x v="64"/>
    </i>
    <i r="1">
      <x v="72"/>
    </i>
    <i r="1">
      <x v="74"/>
    </i>
    <i r="1">
      <x v="75"/>
    </i>
    <i r="1">
      <x v="80"/>
    </i>
    <i>
      <x v="60"/>
    </i>
    <i r="1">
      <x v="2"/>
    </i>
    <i r="1">
      <x v="11"/>
    </i>
    <i r="1">
      <x v="14"/>
    </i>
    <i r="1">
      <x v="72"/>
    </i>
    <i r="1">
      <x v="77"/>
    </i>
    <i r="1">
      <x v="78"/>
    </i>
    <i r="1">
      <x v="115"/>
    </i>
    <i>
      <x v="61"/>
    </i>
    <i r="1">
      <x v="3"/>
    </i>
    <i r="1">
      <x v="4"/>
    </i>
    <i r="1">
      <x v="5"/>
    </i>
    <i r="1">
      <x v="6"/>
    </i>
    <i r="1">
      <x v="7"/>
    </i>
    <i r="1">
      <x v="11"/>
    </i>
    <i r="1">
      <x v="13"/>
    </i>
    <i r="1">
      <x v="23"/>
    </i>
    <i r="1">
      <x v="30"/>
    </i>
    <i r="1">
      <x v="43"/>
    </i>
    <i r="1">
      <x v="44"/>
    </i>
    <i r="1">
      <x v="82"/>
    </i>
    <i>
      <x v="62"/>
    </i>
    <i r="1">
      <x v="13"/>
    </i>
    <i r="1">
      <x v="43"/>
    </i>
    <i>
      <x v="63"/>
    </i>
    <i r="1">
      <x v="1"/>
    </i>
    <i r="1">
      <x v="11"/>
    </i>
    <i r="1">
      <x v="44"/>
    </i>
    <i r="1">
      <x v="55"/>
    </i>
    <i r="1">
      <x v="72"/>
    </i>
    <i>
      <x v="64"/>
    </i>
    <i r="1">
      <x v="11"/>
    </i>
    <i r="1">
      <x v="30"/>
    </i>
    <i r="1">
      <x v="44"/>
    </i>
    <i r="1">
      <x v="55"/>
    </i>
    <i r="1">
      <x v="72"/>
    </i>
    <i>
      <x v="65"/>
    </i>
    <i r="1">
      <x v="11"/>
    </i>
    <i r="1">
      <x v="13"/>
    </i>
    <i r="1">
      <x v="28"/>
    </i>
    <i r="1">
      <x v="53"/>
    </i>
    <i r="1">
      <x v="60"/>
    </i>
    <i r="1">
      <x v="65"/>
    </i>
    <i>
      <x v="66"/>
    </i>
    <i r="1">
      <x v="11"/>
    </i>
    <i r="1">
      <x v="14"/>
    </i>
    <i r="1">
      <x v="27"/>
    </i>
    <i r="1">
      <x v="30"/>
    </i>
    <i r="1">
      <x v="57"/>
    </i>
    <i r="1">
      <x v="61"/>
    </i>
    <i r="1">
      <x v="72"/>
    </i>
    <i>
      <x v="67"/>
    </i>
    <i r="1">
      <x v="11"/>
    </i>
    <i r="1">
      <x v="30"/>
    </i>
    <i r="1">
      <x v="44"/>
    </i>
    <i r="1">
      <x v="72"/>
    </i>
    <i r="1">
      <x v="78"/>
    </i>
    <i>
      <x v="68"/>
    </i>
    <i r="1">
      <x v="11"/>
    </i>
    <i r="1">
      <x v="30"/>
    </i>
    <i r="1">
      <x v="44"/>
    </i>
    <i r="1">
      <x v="72"/>
    </i>
    <i r="1">
      <x v="78"/>
    </i>
    <i>
      <x v="69"/>
    </i>
    <i r="1">
      <x v="11"/>
    </i>
    <i r="1">
      <x v="30"/>
    </i>
    <i r="1">
      <x v="44"/>
    </i>
    <i r="1">
      <x v="59"/>
    </i>
    <i>
      <x v="70"/>
    </i>
    <i r="1">
      <x v="27"/>
    </i>
    <i r="1">
      <x v="43"/>
    </i>
    <i r="1">
      <x v="53"/>
    </i>
    <i r="1">
      <x v="63"/>
    </i>
    <i r="1">
      <x v="66"/>
    </i>
    <i r="1">
      <x v="72"/>
    </i>
    <i>
      <x v="71"/>
    </i>
    <i r="1">
      <x v="11"/>
    </i>
    <i r="1">
      <x v="44"/>
    </i>
    <i r="1">
      <x v="55"/>
    </i>
    <i r="1">
      <x v="72"/>
    </i>
    <i r="1">
      <x v="80"/>
    </i>
    <i>
      <x v="72"/>
    </i>
    <i r="1">
      <x v="11"/>
    </i>
    <i r="1">
      <x v="33"/>
    </i>
    <i r="1">
      <x v="79"/>
    </i>
    <i r="1">
      <x v="80"/>
    </i>
    <i>
      <x v="73"/>
    </i>
    <i r="1">
      <x v="13"/>
    </i>
    <i>
      <x v="74"/>
    </i>
    <i r="1">
      <x v="11"/>
    </i>
    <i r="1">
      <x v="27"/>
    </i>
    <i r="1">
      <x v="44"/>
    </i>
    <i r="1">
      <x v="63"/>
    </i>
    <i r="1">
      <x v="68"/>
    </i>
    <i r="1">
      <x v="73"/>
    </i>
    <i>
      <x v="75"/>
    </i>
    <i r="1">
      <x v="1"/>
    </i>
    <i r="1">
      <x v="11"/>
    </i>
    <i r="1">
      <x v="14"/>
    </i>
    <i r="1">
      <x v="33"/>
    </i>
    <i r="1">
      <x v="43"/>
    </i>
    <i r="1">
      <x v="44"/>
    </i>
    <i r="1">
      <x v="63"/>
    </i>
    <i r="1">
      <x v="72"/>
    </i>
    <i r="1">
      <x v="74"/>
    </i>
    <i r="1">
      <x v="75"/>
    </i>
    <i r="1">
      <x v="76"/>
    </i>
    <i r="1">
      <x v="77"/>
    </i>
    <i r="1">
      <x v="78"/>
    </i>
    <i r="1">
      <x v="79"/>
    </i>
    <i r="1">
      <x v="80"/>
    </i>
    <i r="1">
      <x v="113"/>
    </i>
    <i>
      <x v="76"/>
    </i>
    <i r="1">
      <x v="1"/>
    </i>
    <i r="1">
      <x v="3"/>
    </i>
    <i r="1">
      <x v="4"/>
    </i>
    <i r="1">
      <x v="5"/>
    </i>
    <i r="1">
      <x v="6"/>
    </i>
    <i r="1">
      <x v="7"/>
    </i>
    <i r="1">
      <x v="11"/>
    </i>
    <i r="1">
      <x v="13"/>
    </i>
    <i r="1">
      <x v="14"/>
    </i>
    <i r="1">
      <x v="23"/>
    </i>
    <i r="1">
      <x v="27"/>
    </i>
    <i r="1">
      <x v="30"/>
    </i>
    <i r="1">
      <x v="44"/>
    </i>
    <i r="1">
      <x v="57"/>
    </i>
    <i r="1">
      <x v="59"/>
    </i>
    <i r="1">
      <x v="63"/>
    </i>
    <i r="1">
      <x v="72"/>
    </i>
    <i r="1">
      <x v="116"/>
    </i>
    <i>
      <x v="77"/>
    </i>
    <i r="1">
      <x v="2"/>
    </i>
    <i r="1">
      <x v="3"/>
    </i>
    <i r="1">
      <x v="4"/>
    </i>
    <i r="1">
      <x v="5"/>
    </i>
    <i r="1">
      <x v="6"/>
    </i>
    <i r="1">
      <x v="7"/>
    </i>
    <i r="1">
      <x v="11"/>
    </i>
    <i r="1">
      <x v="13"/>
    </i>
    <i r="1">
      <x v="14"/>
    </i>
    <i r="1">
      <x v="23"/>
    </i>
    <i r="1">
      <x v="43"/>
    </i>
    <i r="1">
      <x v="64"/>
    </i>
    <i>
      <x v="78"/>
    </i>
    <i r="1">
      <x v="1"/>
    </i>
    <i r="1">
      <x v="2"/>
    </i>
    <i r="1">
      <x v="11"/>
    </i>
    <i r="1">
      <x v="44"/>
    </i>
    <i r="1">
      <x v="69"/>
    </i>
    <i r="1">
      <x v="75"/>
    </i>
    <i r="1">
      <x v="77"/>
    </i>
    <i r="1">
      <x v="89"/>
    </i>
    <i>
      <x v="79"/>
    </i>
    <i r="1">
      <x v="2"/>
    </i>
    <i r="1">
      <x v="11"/>
    </i>
    <i r="1">
      <x v="17"/>
    </i>
    <i r="1">
      <x v="59"/>
    </i>
    <i r="1">
      <x v="75"/>
    </i>
    <i r="1">
      <x v="77"/>
    </i>
    <i r="1">
      <x v="89"/>
    </i>
    <i r="1">
      <x v="102"/>
    </i>
    <i r="1">
      <x v="115"/>
    </i>
    <i>
      <x v="80"/>
    </i>
    <i r="1">
      <x v="1"/>
    </i>
    <i r="1">
      <x v="2"/>
    </i>
    <i r="1">
      <x v="11"/>
    </i>
    <i r="1">
      <x v="14"/>
    </i>
    <i r="1">
      <x v="21"/>
    </i>
    <i r="1">
      <x v="44"/>
    </i>
    <i r="1">
      <x v="74"/>
    </i>
    <i r="1">
      <x v="75"/>
    </i>
    <i r="1">
      <x v="78"/>
    </i>
    <i r="1">
      <x v="115"/>
    </i>
    <i>
      <x v="81"/>
    </i>
    <i r="1">
      <x v="8"/>
    </i>
    <i r="1">
      <x v="11"/>
    </i>
    <i r="1">
      <x v="27"/>
    </i>
    <i r="1">
      <x v="44"/>
    </i>
    <i r="1">
      <x v="55"/>
    </i>
    <i r="1">
      <x v="63"/>
    </i>
    <i r="1">
      <x v="72"/>
    </i>
    <i r="1">
      <x v="112"/>
    </i>
    <i r="1">
      <x v="115"/>
    </i>
    <i>
      <x v="82"/>
    </i>
    <i r="1">
      <x v="44"/>
    </i>
    <i r="1">
      <x v="78"/>
    </i>
    <i>
      <x v="83"/>
    </i>
    <i r="1">
      <x v="2"/>
    </i>
    <i r="1">
      <x v="11"/>
    </i>
    <i r="1">
      <x v="17"/>
    </i>
    <i r="1">
      <x v="27"/>
    </i>
    <i r="1">
      <x v="30"/>
    </i>
    <i r="1">
      <x v="33"/>
    </i>
    <i r="1">
      <x v="44"/>
    </i>
    <i r="1">
      <x v="59"/>
    </i>
    <i r="1">
      <x v="61"/>
    </i>
    <i r="1">
      <x v="72"/>
    </i>
    <i r="1">
      <x v="73"/>
    </i>
    <i r="1">
      <x v="75"/>
    </i>
    <i r="1">
      <x v="76"/>
    </i>
    <i r="1">
      <x v="77"/>
    </i>
    <i r="1">
      <x v="115"/>
    </i>
    <i r="1">
      <x v="117"/>
    </i>
    <i>
      <x v="84"/>
    </i>
    <i r="1">
      <x v="11"/>
    </i>
    <i r="1">
      <x v="46"/>
    </i>
    <i r="1">
      <x v="55"/>
    </i>
    <i r="1">
      <x v="63"/>
    </i>
    <i r="1">
      <x v="78"/>
    </i>
    <i r="1">
      <x v="115"/>
    </i>
    <i>
      <x v="85"/>
    </i>
    <i r="1">
      <x v="112"/>
    </i>
    <i>
      <x v="86"/>
    </i>
    <i r="1">
      <x v="2"/>
    </i>
    <i r="1">
      <x v="11"/>
    </i>
    <i r="1">
      <x v="14"/>
    </i>
    <i r="1">
      <x v="17"/>
    </i>
    <i r="1">
      <x v="19"/>
    </i>
    <i r="1">
      <x v="27"/>
    </i>
    <i r="1">
      <x v="28"/>
    </i>
    <i r="1">
      <x v="30"/>
    </i>
    <i r="1">
      <x v="39"/>
    </i>
    <i r="1">
      <x v="43"/>
    </i>
    <i r="1">
      <x v="45"/>
    </i>
    <i r="1">
      <x v="48"/>
    </i>
    <i r="1">
      <x v="52"/>
    </i>
    <i r="1">
      <x v="53"/>
    </i>
    <i r="1">
      <x v="55"/>
    </i>
    <i r="1">
      <x v="57"/>
    </i>
    <i r="1">
      <x v="58"/>
    </i>
    <i r="1">
      <x v="60"/>
    </i>
    <i r="1">
      <x v="63"/>
    </i>
    <i r="1">
      <x v="65"/>
    </i>
    <i r="1">
      <x v="69"/>
    </i>
    <i r="1">
      <x v="72"/>
    </i>
    <i r="1">
      <x v="74"/>
    </i>
    <i r="1">
      <x v="75"/>
    </i>
    <i r="1">
      <x v="80"/>
    </i>
    <i r="1">
      <x v="84"/>
    </i>
    <i r="1">
      <x v="91"/>
    </i>
    <i r="1">
      <x v="93"/>
    </i>
    <i r="1">
      <x v="115"/>
    </i>
    <i r="1">
      <x v="116"/>
    </i>
    <i>
      <x v="87"/>
    </i>
    <i r="1">
      <x v="1"/>
    </i>
    <i r="1">
      <x v="11"/>
    </i>
    <i r="1">
      <x v="13"/>
    </i>
    <i r="1">
      <x v="14"/>
    </i>
    <i r="1">
      <x v="43"/>
    </i>
    <i r="1">
      <x v="55"/>
    </i>
    <i r="1">
      <x v="72"/>
    </i>
    <i r="1">
      <x v="75"/>
    </i>
    <i>
      <x v="88"/>
    </i>
    <i r="1">
      <x v="1"/>
    </i>
    <i r="1">
      <x v="2"/>
    </i>
    <i r="1">
      <x v="11"/>
    </i>
    <i r="1">
      <x v="13"/>
    </i>
    <i r="1">
      <x v="14"/>
    </i>
    <i r="1">
      <x v="43"/>
    </i>
    <i r="1">
      <x v="55"/>
    </i>
    <i r="1">
      <x v="72"/>
    </i>
    <i r="1">
      <x v="75"/>
    </i>
    <i r="1">
      <x v="116"/>
    </i>
    <i>
      <x v="89"/>
    </i>
    <i r="1">
      <x v="1"/>
    </i>
    <i r="1">
      <x v="11"/>
    </i>
    <i r="1">
      <x v="13"/>
    </i>
    <i r="1">
      <x v="14"/>
    </i>
    <i r="1">
      <x v="44"/>
    </i>
    <i r="1">
      <x v="55"/>
    </i>
    <i r="1">
      <x v="72"/>
    </i>
    <i>
      <x v="90"/>
    </i>
    <i r="1">
      <x v="11"/>
    </i>
    <i r="1">
      <x v="14"/>
    </i>
    <i r="1">
      <x v="30"/>
    </i>
    <i r="1">
      <x v="44"/>
    </i>
    <i r="1">
      <x v="72"/>
    </i>
    <i r="1">
      <x v="116"/>
    </i>
    <i>
      <x v="91"/>
    </i>
    <i r="1">
      <x v="11"/>
    </i>
    <i r="1">
      <x v="30"/>
    </i>
    <i r="1">
      <x v="44"/>
    </i>
    <i r="1">
      <x v="72"/>
    </i>
    <i r="1">
      <x v="116"/>
    </i>
    <i>
      <x v="92"/>
    </i>
    <i r="1">
      <x v="1"/>
    </i>
    <i r="1">
      <x v="11"/>
    </i>
    <i r="1">
      <x v="13"/>
    </i>
    <i r="1">
      <x v="14"/>
    </i>
    <i r="1">
      <x v="55"/>
    </i>
    <i r="1">
      <x v="72"/>
    </i>
    <i r="1">
      <x v="116"/>
    </i>
    <i>
      <x v="93"/>
    </i>
    <i r="1">
      <x v="11"/>
    </i>
    <i r="1">
      <x v="13"/>
    </i>
    <i r="1">
      <x v="14"/>
    </i>
    <i r="1">
      <x v="55"/>
    </i>
    <i r="1">
      <x v="72"/>
    </i>
    <i r="1">
      <x v="116"/>
    </i>
    <i>
      <x v="94"/>
    </i>
    <i r="1">
      <x v="1"/>
    </i>
    <i r="1">
      <x v="11"/>
    </i>
    <i r="1">
      <x v="13"/>
    </i>
    <i r="1">
      <x v="14"/>
    </i>
    <i r="1">
      <x v="30"/>
    </i>
    <i r="1">
      <x v="43"/>
    </i>
    <i r="1">
      <x v="44"/>
    </i>
    <i r="1">
      <x v="55"/>
    </i>
    <i r="1">
      <x v="72"/>
    </i>
    <i>
      <x v="95"/>
    </i>
    <i r="1">
      <x v="11"/>
    </i>
    <i r="1">
      <x v="30"/>
    </i>
    <i r="1">
      <x v="44"/>
    </i>
    <i r="1">
      <x v="72"/>
    </i>
    <i r="1">
      <x v="116"/>
    </i>
    <i>
      <x v="96"/>
    </i>
    <i r="1">
      <x v="11"/>
    </i>
    <i r="1">
      <x v="13"/>
    </i>
    <i r="1">
      <x v="14"/>
    </i>
    <i r="1">
      <x v="55"/>
    </i>
    <i r="1">
      <x v="72"/>
    </i>
    <i r="1">
      <x v="116"/>
    </i>
    <i>
      <x v="97"/>
    </i>
    <i r="1">
      <x v="19"/>
    </i>
    <i r="1">
      <x v="20"/>
    </i>
    <i r="1">
      <x v="32"/>
    </i>
    <i r="1">
      <x v="34"/>
    </i>
    <i r="1">
      <x v="37"/>
    </i>
    <i r="1">
      <x v="38"/>
    </i>
    <i r="1">
      <x v="69"/>
    </i>
    <i r="1">
      <x v="109"/>
    </i>
    <i r="1">
      <x v="112"/>
    </i>
    <i>
      <x v="98"/>
    </i>
    <i r="1">
      <x v="2"/>
    </i>
    <i r="1">
      <x v="11"/>
    </i>
    <i r="1">
      <x v="27"/>
    </i>
    <i r="1">
      <x v="30"/>
    </i>
    <i r="1">
      <x v="72"/>
    </i>
    <i r="1">
      <x v="75"/>
    </i>
    <i r="1">
      <x v="116"/>
    </i>
    <i>
      <x v="99"/>
    </i>
    <i r="1">
      <x v="27"/>
    </i>
    <i r="1">
      <x v="28"/>
    </i>
    <i r="1">
      <x v="30"/>
    </i>
    <i r="1">
      <x v="53"/>
    </i>
    <i r="1">
      <x v="55"/>
    </i>
    <i r="1">
      <x v="60"/>
    </i>
    <i r="1">
      <x v="64"/>
    </i>
    <i r="1">
      <x v="72"/>
    </i>
    <i r="1">
      <x v="75"/>
    </i>
    <i r="1">
      <x v="120"/>
    </i>
    <i>
      <x v="100"/>
    </i>
    <i r="1">
      <x/>
    </i>
    <i r="1">
      <x v="27"/>
    </i>
    <i r="1">
      <x v="28"/>
    </i>
    <i r="1">
      <x v="39"/>
    </i>
    <i r="1">
      <x v="42"/>
    </i>
    <i r="1">
      <x v="53"/>
    </i>
    <i r="1">
      <x v="55"/>
    </i>
    <i r="1">
      <x v="57"/>
    </i>
    <i r="1">
      <x v="59"/>
    </i>
    <i r="1">
      <x v="60"/>
    </i>
    <i r="1">
      <x v="72"/>
    </i>
    <i r="1">
      <x v="104"/>
    </i>
    <i r="1">
      <x v="116"/>
    </i>
    <i>
      <x v="101"/>
    </i>
    <i r="1">
      <x v="2"/>
    </i>
    <i r="1">
      <x v="17"/>
    </i>
    <i r="1">
      <x v="28"/>
    </i>
    <i r="1">
      <x v="40"/>
    </i>
    <i r="1">
      <x v="42"/>
    </i>
    <i r="1">
      <x v="53"/>
    </i>
    <i r="1">
      <x v="55"/>
    </i>
    <i r="1">
      <x v="60"/>
    </i>
    <i r="1">
      <x v="63"/>
    </i>
    <i r="1">
      <x v="64"/>
    </i>
    <i r="1">
      <x v="69"/>
    </i>
    <i r="1">
      <x v="71"/>
    </i>
    <i r="1">
      <x v="72"/>
    </i>
    <i r="1">
      <x v="74"/>
    </i>
    <i r="1">
      <x v="75"/>
    </i>
    <i r="1">
      <x v="80"/>
    </i>
    <i r="1">
      <x v="88"/>
    </i>
    <i r="1">
      <x v="94"/>
    </i>
    <i r="1">
      <x v="115"/>
    </i>
    <i r="1">
      <x v="116"/>
    </i>
    <i>
      <x v="102"/>
    </i>
    <i r="1">
      <x v="3"/>
    </i>
    <i r="1">
      <x v="4"/>
    </i>
    <i r="1">
      <x v="5"/>
    </i>
    <i r="1">
      <x v="6"/>
    </i>
    <i r="1">
      <x v="7"/>
    </i>
    <i r="1">
      <x v="11"/>
    </i>
    <i r="1">
      <x v="13"/>
    </i>
    <i r="1">
      <x v="23"/>
    </i>
    <i r="1">
      <x v="44"/>
    </i>
    <i r="1">
      <x v="72"/>
    </i>
    <i r="1">
      <x v="80"/>
    </i>
    <i>
      <x v="103"/>
    </i>
    <i r="1">
      <x v="3"/>
    </i>
    <i r="1">
      <x v="4"/>
    </i>
    <i r="1">
      <x v="5"/>
    </i>
    <i r="1">
      <x v="6"/>
    </i>
    <i r="1">
      <x v="7"/>
    </i>
    <i r="1">
      <x v="11"/>
    </i>
    <i r="1">
      <x v="13"/>
    </i>
    <i r="1">
      <x v="23"/>
    </i>
    <i r="1">
      <x v="44"/>
    </i>
    <i r="1">
      <x v="72"/>
    </i>
    <i r="1">
      <x v="80"/>
    </i>
    <i>
      <x v="104"/>
    </i>
    <i r="1">
      <x v="3"/>
    </i>
    <i r="1">
      <x v="4"/>
    </i>
    <i r="1">
      <x v="5"/>
    </i>
    <i r="1">
      <x v="6"/>
    </i>
    <i r="1">
      <x v="7"/>
    </i>
    <i r="1">
      <x v="11"/>
    </i>
    <i r="1">
      <x v="13"/>
    </i>
    <i r="1">
      <x v="21"/>
    </i>
    <i r="1">
      <x v="23"/>
    </i>
    <i r="1">
      <x v="30"/>
    </i>
    <i r="1">
      <x v="33"/>
    </i>
    <i r="1">
      <x v="43"/>
    </i>
    <i r="1">
      <x v="44"/>
    </i>
    <i r="1">
      <x v="55"/>
    </i>
    <i r="1">
      <x v="72"/>
    </i>
    <i r="1">
      <x v="74"/>
    </i>
    <i r="1">
      <x v="75"/>
    </i>
    <i r="1">
      <x v="80"/>
    </i>
    <i>
      <x v="105"/>
    </i>
    <i r="1">
      <x v="1"/>
    </i>
    <i r="1">
      <x v="2"/>
    </i>
    <i r="1">
      <x v="3"/>
    </i>
    <i r="1">
      <x v="4"/>
    </i>
    <i r="1">
      <x v="5"/>
    </i>
    <i r="1">
      <x v="6"/>
    </i>
    <i r="1">
      <x v="7"/>
    </i>
    <i r="1">
      <x v="11"/>
    </i>
    <i r="1">
      <x v="13"/>
    </i>
    <i r="1">
      <x v="21"/>
    </i>
    <i r="1">
      <x v="23"/>
    </i>
    <i r="1">
      <x v="27"/>
    </i>
    <i r="1">
      <x v="30"/>
    </i>
    <i r="1">
      <x v="33"/>
    </i>
    <i r="1">
      <x v="43"/>
    </i>
    <i r="1">
      <x v="44"/>
    </i>
    <i r="1">
      <x v="55"/>
    </i>
    <i r="1">
      <x v="57"/>
    </i>
    <i r="1">
      <x v="72"/>
    </i>
    <i r="1">
      <x v="74"/>
    </i>
    <i r="1">
      <x v="75"/>
    </i>
    <i r="1">
      <x v="80"/>
    </i>
    <i>
      <x v="106"/>
    </i>
    <i r="1">
      <x v="3"/>
    </i>
    <i r="1">
      <x v="4"/>
    </i>
    <i r="1">
      <x v="5"/>
    </i>
    <i r="1">
      <x v="6"/>
    </i>
    <i r="1">
      <x v="7"/>
    </i>
    <i r="1">
      <x v="11"/>
    </i>
    <i r="1">
      <x v="13"/>
    </i>
    <i r="1">
      <x v="23"/>
    </i>
    <i r="1">
      <x v="44"/>
    </i>
    <i r="1">
      <x v="72"/>
    </i>
    <i r="1">
      <x v="80"/>
    </i>
    <i>
      <x v="107"/>
    </i>
    <i r="1">
      <x v="3"/>
    </i>
    <i r="1">
      <x v="4"/>
    </i>
    <i r="1">
      <x v="5"/>
    </i>
    <i r="1">
      <x v="6"/>
    </i>
    <i r="1">
      <x v="7"/>
    </i>
    <i r="1">
      <x v="11"/>
    </i>
    <i r="1">
      <x v="13"/>
    </i>
    <i r="1">
      <x v="23"/>
    </i>
    <i r="1">
      <x v="44"/>
    </i>
    <i r="1">
      <x v="57"/>
    </i>
    <i r="1">
      <x v="73"/>
    </i>
    <i r="1">
      <x v="77"/>
    </i>
    <i r="1">
      <x v="80"/>
    </i>
    <i>
      <x v="108"/>
    </i>
    <i r="1">
      <x v="68"/>
    </i>
    <i r="1">
      <x v="118"/>
    </i>
    <i>
      <x v="109"/>
    </i>
    <i r="1">
      <x v="11"/>
    </i>
    <i r="1">
      <x v="30"/>
    </i>
    <i r="1">
      <x v="43"/>
    </i>
    <i r="1">
      <x v="44"/>
    </i>
    <i r="1">
      <x v="72"/>
    </i>
    <i r="1">
      <x v="75"/>
    </i>
    <i r="1">
      <x v="78"/>
    </i>
    <i>
      <x v="110"/>
    </i>
    <i r="1">
      <x v="2"/>
    </i>
    <i r="1">
      <x v="11"/>
    </i>
    <i r="1">
      <x v="13"/>
    </i>
    <i r="1">
      <x v="30"/>
    </i>
    <i r="1">
      <x v="43"/>
    </i>
    <i r="1">
      <x v="45"/>
    </i>
    <i r="1">
      <x v="53"/>
    </i>
    <i r="1">
      <x v="55"/>
    </i>
    <i r="1">
      <x v="59"/>
    </i>
    <i r="1">
      <x v="72"/>
    </i>
    <i>
      <x v="111"/>
    </i>
    <i r="1">
      <x v="2"/>
    </i>
    <i r="1">
      <x v="43"/>
    </i>
    <i r="1">
      <x v="45"/>
    </i>
    <i r="1">
      <x v="75"/>
    </i>
    <i>
      <x v="112"/>
    </i>
    <i r="1">
      <x v="27"/>
    </i>
    <i r="1">
      <x v="31"/>
    </i>
    <i r="1">
      <x v="43"/>
    </i>
    <i r="1">
      <x v="53"/>
    </i>
    <i r="1">
      <x v="60"/>
    </i>
    <i r="1">
      <x v="72"/>
    </i>
    <i>
      <x v="113"/>
    </i>
    <i r="1">
      <x v="2"/>
    </i>
    <i r="1">
      <x v="3"/>
    </i>
    <i r="1">
      <x v="4"/>
    </i>
    <i r="1">
      <x v="5"/>
    </i>
    <i r="1">
      <x v="6"/>
    </i>
    <i r="1">
      <x v="7"/>
    </i>
    <i r="1">
      <x v="11"/>
    </i>
    <i r="1">
      <x v="13"/>
    </i>
    <i r="1">
      <x v="14"/>
    </i>
    <i r="1">
      <x v="23"/>
    </i>
    <i r="1">
      <x v="30"/>
    </i>
    <i r="1">
      <x v="43"/>
    </i>
    <i r="1">
      <x v="44"/>
    </i>
    <i r="1">
      <x v="59"/>
    </i>
    <i r="1">
      <x v="75"/>
    </i>
    <i>
      <x v="114"/>
    </i>
    <i r="1">
      <x v="11"/>
    </i>
    <i r="1">
      <x v="13"/>
    </i>
    <i r="1">
      <x v="14"/>
    </i>
    <i r="1">
      <x v="28"/>
    </i>
    <i r="1">
      <x v="43"/>
    </i>
    <i r="1">
      <x v="45"/>
    </i>
    <i r="1">
      <x v="53"/>
    </i>
    <i r="1">
      <x v="60"/>
    </i>
    <i r="1">
      <x v="65"/>
    </i>
    <i>
      <x v="115"/>
    </i>
    <i r="1">
      <x v="2"/>
    </i>
    <i r="1">
      <x v="3"/>
    </i>
    <i r="1">
      <x v="4"/>
    </i>
    <i r="1">
      <x v="5"/>
    </i>
    <i r="1">
      <x v="6"/>
    </i>
    <i r="1">
      <x v="7"/>
    </i>
    <i r="1">
      <x v="11"/>
    </i>
    <i r="1">
      <x v="13"/>
    </i>
    <i r="1">
      <x v="23"/>
    </i>
    <i r="1">
      <x v="27"/>
    </i>
    <i r="1">
      <x v="30"/>
    </i>
    <i r="1">
      <x v="43"/>
    </i>
    <i r="1">
      <x v="44"/>
    </i>
    <i r="1">
      <x v="55"/>
    </i>
    <i r="1">
      <x v="57"/>
    </i>
    <i r="1">
      <x v="72"/>
    </i>
    <i r="1">
      <x v="75"/>
    </i>
    <i>
      <x v="116"/>
    </i>
    <i r="1">
      <x v="3"/>
    </i>
    <i r="1">
      <x v="4"/>
    </i>
    <i r="1">
      <x v="5"/>
    </i>
    <i r="1">
      <x v="6"/>
    </i>
    <i r="1">
      <x v="7"/>
    </i>
    <i r="1">
      <x v="11"/>
    </i>
    <i r="1">
      <x v="13"/>
    </i>
    <i r="1">
      <x v="23"/>
    </i>
    <i r="1">
      <x v="33"/>
    </i>
    <i r="1">
      <x v="44"/>
    </i>
    <i r="1">
      <x v="72"/>
    </i>
    <i r="1">
      <x v="77"/>
    </i>
    <i r="1">
      <x v="80"/>
    </i>
    <i>
      <x v="117"/>
    </i>
    <i r="1">
      <x v="2"/>
    </i>
    <i r="1">
      <x v="3"/>
    </i>
    <i r="1">
      <x v="4"/>
    </i>
    <i r="1">
      <x v="5"/>
    </i>
    <i r="1">
      <x v="6"/>
    </i>
    <i r="1">
      <x v="7"/>
    </i>
    <i r="1">
      <x v="13"/>
    </i>
    <i r="1">
      <x v="23"/>
    </i>
    <i r="1">
      <x v="72"/>
    </i>
    <i r="1">
      <x v="75"/>
    </i>
    <i r="1">
      <x v="80"/>
    </i>
    <i>
      <x v="118"/>
    </i>
    <i r="1">
      <x v="1"/>
    </i>
    <i r="1">
      <x v="3"/>
    </i>
    <i r="1">
      <x v="4"/>
    </i>
    <i r="1">
      <x v="5"/>
    </i>
    <i r="1">
      <x v="6"/>
    </i>
    <i r="1">
      <x v="7"/>
    </i>
    <i r="1">
      <x v="11"/>
    </i>
    <i r="1">
      <x v="13"/>
    </i>
    <i r="1">
      <x v="23"/>
    </i>
    <i r="1">
      <x v="30"/>
    </i>
    <i r="1">
      <x v="43"/>
    </i>
    <i r="1">
      <x v="44"/>
    </i>
    <i r="1">
      <x v="80"/>
    </i>
    <i>
      <x v="119"/>
    </i>
    <i r="1">
      <x v="2"/>
    </i>
    <i r="1">
      <x v="3"/>
    </i>
    <i r="1">
      <x v="4"/>
    </i>
    <i r="1">
      <x v="5"/>
    </i>
    <i r="1">
      <x v="6"/>
    </i>
    <i r="1">
      <x v="7"/>
    </i>
    <i r="1">
      <x v="11"/>
    </i>
    <i r="1">
      <x v="13"/>
    </i>
    <i r="1">
      <x v="18"/>
    </i>
    <i r="1">
      <x v="21"/>
    </i>
    <i r="1">
      <x v="23"/>
    </i>
    <i r="1">
      <x v="30"/>
    </i>
    <i r="1">
      <x v="33"/>
    </i>
    <i r="1">
      <x v="43"/>
    </i>
    <i r="1">
      <x v="44"/>
    </i>
    <i r="1">
      <x v="59"/>
    </i>
    <i r="1">
      <x v="72"/>
    </i>
    <i r="1">
      <x v="75"/>
    </i>
    <i>
      <x v="120"/>
    </i>
    <i r="1">
      <x v="3"/>
    </i>
    <i r="1">
      <x v="4"/>
    </i>
    <i r="1">
      <x v="5"/>
    </i>
    <i r="1">
      <x v="6"/>
    </i>
    <i r="1">
      <x v="7"/>
    </i>
    <i r="1">
      <x v="11"/>
    </i>
    <i r="1">
      <x v="13"/>
    </i>
    <i r="1">
      <x v="23"/>
    </i>
    <i r="1">
      <x v="44"/>
    </i>
    <i r="1">
      <x v="55"/>
    </i>
    <i r="1">
      <x v="77"/>
    </i>
    <i r="1">
      <x v="80"/>
    </i>
    <i>
      <x v="121"/>
    </i>
    <i r="1">
      <x v="1"/>
    </i>
    <i r="1">
      <x v="2"/>
    </i>
    <i r="1">
      <x v="3"/>
    </i>
    <i r="1">
      <x v="4"/>
    </i>
    <i r="1">
      <x v="5"/>
    </i>
    <i r="1">
      <x v="6"/>
    </i>
    <i r="1">
      <x v="7"/>
    </i>
    <i r="1">
      <x v="11"/>
    </i>
    <i r="1">
      <x v="13"/>
    </i>
    <i r="1">
      <x v="14"/>
    </i>
    <i r="1">
      <x v="23"/>
    </i>
    <i r="1">
      <x v="27"/>
    </i>
    <i r="1">
      <x v="30"/>
    </i>
    <i r="1">
      <x v="44"/>
    </i>
    <i r="1">
      <x v="45"/>
    </i>
    <i r="1">
      <x v="57"/>
    </i>
    <i r="1">
      <x v="63"/>
    </i>
    <i r="1">
      <x v="72"/>
    </i>
    <i r="1">
      <x v="75"/>
    </i>
    <i>
      <x v="122"/>
    </i>
    <i r="1">
      <x v="11"/>
    </i>
    <i r="1">
      <x v="43"/>
    </i>
    <i r="1">
      <x v="74"/>
    </i>
    <i r="1">
      <x v="80"/>
    </i>
    <i>
      <x v="123"/>
    </i>
    <i r="1">
      <x v="2"/>
    </i>
    <i r="1">
      <x v="11"/>
    </i>
    <i r="1">
      <x v="27"/>
    </i>
    <i r="1">
      <x v="44"/>
    </i>
    <i r="1">
      <x v="61"/>
    </i>
    <i r="1">
      <x v="63"/>
    </i>
    <i r="1">
      <x v="72"/>
    </i>
    <i r="1">
      <x v="75"/>
    </i>
    <i>
      <x v="124"/>
    </i>
    <i r="1">
      <x v="11"/>
    </i>
    <i r="1">
      <x v="43"/>
    </i>
    <i r="1">
      <x v="44"/>
    </i>
    <i r="1">
      <x v="78"/>
    </i>
    <i>
      <x v="125"/>
    </i>
    <i r="1">
      <x v="3"/>
    </i>
    <i r="1">
      <x v="4"/>
    </i>
    <i r="1">
      <x v="5"/>
    </i>
    <i r="1">
      <x v="6"/>
    </i>
    <i r="1">
      <x v="7"/>
    </i>
    <i r="1">
      <x v="13"/>
    </i>
    <i r="1">
      <x v="23"/>
    </i>
    <i r="1">
      <x v="53"/>
    </i>
    <i>
      <x v="126"/>
    </i>
    <i r="1">
      <x v="11"/>
    </i>
    <i r="1">
      <x v="13"/>
    </i>
    <i r="1">
      <x v="14"/>
    </i>
    <i r="1">
      <x v="28"/>
    </i>
    <i r="1">
      <x v="43"/>
    </i>
    <i r="1">
      <x v="45"/>
    </i>
    <i r="1">
      <x v="53"/>
    </i>
    <i r="1">
      <x v="55"/>
    </i>
    <i r="1">
      <x v="59"/>
    </i>
    <i r="1">
      <x v="60"/>
    </i>
    <i r="1">
      <x v="65"/>
    </i>
    <i r="1">
      <x v="72"/>
    </i>
    <i r="1">
      <x v="116"/>
    </i>
    <i>
      <x v="127"/>
    </i>
    <i r="1">
      <x v="1"/>
    </i>
    <i r="1">
      <x v="11"/>
    </i>
    <i r="1">
      <x v="13"/>
    </i>
    <i r="1">
      <x v="14"/>
    </i>
    <i r="1">
      <x v="27"/>
    </i>
    <i r="1">
      <x v="28"/>
    </i>
    <i r="1">
      <x v="30"/>
    </i>
    <i r="1">
      <x v="33"/>
    </i>
    <i r="1">
      <x v="52"/>
    </i>
    <i r="1">
      <x v="53"/>
    </i>
    <i r="1">
      <x v="55"/>
    </i>
    <i r="1">
      <x v="59"/>
    </i>
    <i r="1">
      <x v="60"/>
    </i>
    <i r="1">
      <x v="61"/>
    </i>
    <i r="1">
      <x v="62"/>
    </i>
    <i r="1">
      <x v="63"/>
    </i>
    <i r="1">
      <x v="72"/>
    </i>
    <i r="1">
      <x v="78"/>
    </i>
    <i r="1">
      <x v="115"/>
    </i>
    <i r="1">
      <x v="116"/>
    </i>
    <i>
      <x v="128"/>
    </i>
    <i r="1">
      <x v="1"/>
    </i>
    <i r="1">
      <x v="3"/>
    </i>
    <i r="1">
      <x v="4"/>
    </i>
    <i r="1">
      <x v="5"/>
    </i>
    <i r="1">
      <x v="6"/>
    </i>
    <i r="1">
      <x v="7"/>
    </i>
    <i r="1">
      <x v="11"/>
    </i>
    <i r="1">
      <x v="13"/>
    </i>
    <i r="1">
      <x v="14"/>
    </i>
    <i r="1">
      <x v="23"/>
    </i>
    <i r="1">
      <x v="27"/>
    </i>
    <i r="1">
      <x v="30"/>
    </i>
    <i r="1">
      <x v="42"/>
    </i>
    <i r="1">
      <x v="43"/>
    </i>
    <i r="1">
      <x v="44"/>
    </i>
    <i r="1">
      <x v="57"/>
    </i>
    <i r="1">
      <x v="61"/>
    </i>
    <i r="1">
      <x v="63"/>
    </i>
    <i r="1">
      <x v="72"/>
    </i>
    <i r="1">
      <x v="75"/>
    </i>
    <i r="1">
      <x v="78"/>
    </i>
    <i r="1">
      <x v="116"/>
    </i>
    <i>
      <x v="129"/>
    </i>
    <i r="1">
      <x v="11"/>
    </i>
    <i r="1">
      <x v="14"/>
    </i>
    <i r="1">
      <x v="30"/>
    </i>
    <i r="1">
      <x v="33"/>
    </i>
    <i r="1">
      <x v="41"/>
    </i>
    <i r="1">
      <x v="57"/>
    </i>
    <i r="1">
      <x v="72"/>
    </i>
    <i r="1">
      <x v="74"/>
    </i>
    <i r="1">
      <x v="79"/>
    </i>
    <i r="1">
      <x v="80"/>
    </i>
    <i r="1">
      <x v="115"/>
    </i>
    <i>
      <x v="130"/>
    </i>
    <i r="1">
      <x v="3"/>
    </i>
    <i r="1">
      <x v="4"/>
    </i>
    <i r="1">
      <x v="5"/>
    </i>
    <i r="1">
      <x v="6"/>
    </i>
    <i r="1">
      <x v="7"/>
    </i>
    <i r="1">
      <x v="11"/>
    </i>
    <i r="1">
      <x v="13"/>
    </i>
    <i r="1">
      <x v="17"/>
    </i>
    <i r="1">
      <x v="21"/>
    </i>
    <i r="1">
      <x v="23"/>
    </i>
    <i r="1">
      <x v="27"/>
    </i>
    <i r="1">
      <x v="35"/>
    </i>
    <i r="1">
      <x v="51"/>
    </i>
    <i r="1">
      <x v="55"/>
    </i>
    <i r="1">
      <x v="57"/>
    </i>
    <i r="1">
      <x v="63"/>
    </i>
    <i r="1">
      <x v="72"/>
    </i>
    <i r="1">
      <x v="73"/>
    </i>
    <i r="1">
      <x v="74"/>
    </i>
    <i r="1">
      <x v="75"/>
    </i>
    <i r="1">
      <x v="77"/>
    </i>
    <i r="1">
      <x v="78"/>
    </i>
    <i r="1">
      <x v="85"/>
    </i>
    <i r="1">
      <x v="93"/>
    </i>
    <i r="1">
      <x v="113"/>
    </i>
    <i r="1">
      <x v="115"/>
    </i>
    <i>
      <x v="131"/>
    </i>
    <i r="1">
      <x v="2"/>
    </i>
    <i r="1">
      <x v="11"/>
    </i>
    <i r="1">
      <x v="13"/>
    </i>
    <i r="1">
      <x v="17"/>
    </i>
    <i r="1">
      <x v="27"/>
    </i>
    <i r="1">
      <x v="28"/>
    </i>
    <i r="1">
      <x v="37"/>
    </i>
    <i r="1">
      <x v="44"/>
    </i>
    <i r="1">
      <x v="51"/>
    </i>
    <i r="1">
      <x v="55"/>
    </i>
    <i r="1">
      <x v="57"/>
    </i>
    <i r="1">
      <x v="59"/>
    </i>
    <i r="1">
      <x v="61"/>
    </i>
    <i r="1">
      <x v="62"/>
    </i>
    <i r="1">
      <x v="63"/>
    </i>
    <i r="1">
      <x v="69"/>
    </i>
    <i r="1">
      <x v="72"/>
    </i>
    <i r="1">
      <x v="73"/>
    </i>
    <i r="1">
      <x v="75"/>
    </i>
    <i r="1">
      <x v="82"/>
    </i>
    <i r="1">
      <x v="85"/>
    </i>
    <i r="1">
      <x v="93"/>
    </i>
    <i r="1">
      <x v="101"/>
    </i>
    <i r="1">
      <x v="102"/>
    </i>
    <i r="1">
      <x v="103"/>
    </i>
    <i r="1">
      <x v="105"/>
    </i>
    <i r="1">
      <x v="107"/>
    </i>
    <i r="1">
      <x v="115"/>
    </i>
    <i>
      <x v="132"/>
    </i>
    <i r="1">
      <x v="1"/>
    </i>
    <i r="1">
      <x v="2"/>
    </i>
    <i r="1">
      <x v="11"/>
    </i>
    <i r="1">
      <x v="20"/>
    </i>
    <i r="1">
      <x v="28"/>
    </i>
    <i r="1">
      <x v="42"/>
    </i>
    <i r="1">
      <x v="44"/>
    </i>
    <i r="1">
      <x v="57"/>
    </i>
    <i r="1">
      <x v="59"/>
    </i>
    <i r="1">
      <x v="68"/>
    </i>
    <i r="1">
      <x v="69"/>
    </i>
    <i r="1">
      <x v="71"/>
    </i>
    <i r="1">
      <x v="72"/>
    </i>
    <i r="1">
      <x v="75"/>
    </i>
    <i r="1">
      <x v="79"/>
    </i>
    <i r="1">
      <x v="81"/>
    </i>
    <i r="1">
      <x v="113"/>
    </i>
    <i>
      <x v="133"/>
    </i>
    <i r="1">
      <x v="1"/>
    </i>
    <i r="1">
      <x v="2"/>
    </i>
    <i r="1">
      <x v="11"/>
    </i>
    <i r="1">
      <x v="44"/>
    </i>
    <i r="1">
      <x v="53"/>
    </i>
    <i r="1">
      <x v="55"/>
    </i>
    <i r="1">
      <x v="57"/>
    </i>
    <i r="1">
      <x v="59"/>
    </i>
    <i r="1">
      <x v="60"/>
    </i>
    <i r="1">
      <x v="72"/>
    </i>
    <i r="1">
      <x v="75"/>
    </i>
    <i r="1">
      <x v="80"/>
    </i>
    <i r="1">
      <x v="116"/>
    </i>
    <i>
      <x v="134"/>
    </i>
    <i r="1">
      <x v="1"/>
    </i>
    <i r="1">
      <x v="11"/>
    </i>
    <i r="1">
      <x v="13"/>
    </i>
    <i r="1">
      <x v="30"/>
    </i>
    <i r="1">
      <x v="44"/>
    </i>
    <i r="1">
      <x v="55"/>
    </i>
    <i r="1">
      <x v="63"/>
    </i>
    <i r="1">
      <x v="72"/>
    </i>
    <i r="1">
      <x v="74"/>
    </i>
    <i r="1">
      <x v="75"/>
    </i>
    <i r="1">
      <x v="116"/>
    </i>
    <i>
      <x v="135"/>
    </i>
    <i r="1">
      <x v="2"/>
    </i>
    <i r="1">
      <x v="11"/>
    </i>
    <i r="1">
      <x v="14"/>
    </i>
    <i r="1">
      <x v="72"/>
    </i>
    <i r="1">
      <x v="76"/>
    </i>
    <i r="1">
      <x v="77"/>
    </i>
    <i r="1">
      <x v="115"/>
    </i>
    <i>
      <x v="136"/>
    </i>
    <i r="1">
      <x v="11"/>
    </i>
    <i r="1">
      <x v="30"/>
    </i>
    <i r="1">
      <x v="44"/>
    </i>
    <i r="1">
      <x v="57"/>
    </i>
    <i r="1">
      <x v="59"/>
    </i>
    <i r="1">
      <x v="72"/>
    </i>
    <i r="1">
      <x v="75"/>
    </i>
    <i>
      <x v="137"/>
    </i>
    <i r="1">
      <x v="1"/>
    </i>
    <i r="1">
      <x v="27"/>
    </i>
    <i r="1">
      <x v="28"/>
    </i>
    <i r="1">
      <x v="31"/>
    </i>
    <i r="1">
      <x v="53"/>
    </i>
    <i r="1">
      <x v="55"/>
    </i>
    <i r="1">
      <x v="60"/>
    </i>
    <i r="1">
      <x v="66"/>
    </i>
    <i r="1">
      <x v="72"/>
    </i>
    <i r="1">
      <x v="75"/>
    </i>
    <i>
      <x v="138"/>
    </i>
    <i r="1">
      <x v="2"/>
    </i>
    <i r="1">
      <x v="3"/>
    </i>
    <i r="1">
      <x v="4"/>
    </i>
    <i r="1">
      <x v="5"/>
    </i>
    <i r="1">
      <x v="6"/>
    </i>
    <i r="1">
      <x v="7"/>
    </i>
    <i r="1">
      <x v="11"/>
    </i>
    <i r="1">
      <x v="13"/>
    </i>
    <i r="1">
      <x v="14"/>
    </i>
    <i r="1">
      <x v="17"/>
    </i>
    <i r="1">
      <x v="23"/>
    </i>
    <i r="1">
      <x v="27"/>
    </i>
    <i r="1">
      <x v="30"/>
    </i>
    <i r="1">
      <x v="44"/>
    </i>
    <i r="1">
      <x v="57"/>
    </i>
    <i r="1">
      <x v="59"/>
    </i>
    <i r="1">
      <x v="61"/>
    </i>
    <i r="1">
      <x v="63"/>
    </i>
    <i r="1">
      <x v="72"/>
    </i>
    <i r="1">
      <x v="73"/>
    </i>
    <i r="1">
      <x v="75"/>
    </i>
    <i r="1">
      <x v="77"/>
    </i>
    <i r="1">
      <x v="80"/>
    </i>
    <i r="1">
      <x v="102"/>
    </i>
    <i r="1">
      <x v="113"/>
    </i>
    <i r="1">
      <x v="115"/>
    </i>
    <i r="1">
      <x v="116"/>
    </i>
    <i>
      <x v="139"/>
    </i>
    <i r="1">
      <x v="1"/>
    </i>
    <i r="1">
      <x v="2"/>
    </i>
    <i r="1">
      <x v="3"/>
    </i>
    <i r="1">
      <x v="4"/>
    </i>
    <i r="1">
      <x v="5"/>
    </i>
    <i r="1">
      <x v="6"/>
    </i>
    <i r="1">
      <x v="7"/>
    </i>
    <i r="1">
      <x v="11"/>
    </i>
    <i r="1">
      <x v="13"/>
    </i>
    <i r="1">
      <x v="16"/>
    </i>
    <i r="1">
      <x v="17"/>
    </i>
    <i r="1">
      <x v="21"/>
    </i>
    <i r="1">
      <x v="23"/>
    </i>
    <i r="1">
      <x v="27"/>
    </i>
    <i r="1">
      <x v="33"/>
    </i>
    <i r="1">
      <x v="35"/>
    </i>
    <i r="1">
      <x v="37"/>
    </i>
    <i r="1">
      <x v="44"/>
    </i>
    <i r="1">
      <x v="59"/>
    </i>
    <i r="1">
      <x v="61"/>
    </i>
    <i r="1">
      <x v="63"/>
    </i>
    <i r="1">
      <x v="72"/>
    </i>
    <i r="1">
      <x v="73"/>
    </i>
    <i r="1">
      <x v="74"/>
    </i>
    <i r="1">
      <x v="75"/>
    </i>
    <i r="1">
      <x v="77"/>
    </i>
    <i r="1">
      <x v="85"/>
    </i>
    <i r="1">
      <x v="93"/>
    </i>
    <i r="1">
      <x v="102"/>
    </i>
    <i r="1">
      <x v="115"/>
    </i>
    <i r="1">
      <x v="117"/>
    </i>
    <i>
      <x v="140"/>
    </i>
    <i r="1">
      <x v="48"/>
    </i>
    <i r="1">
      <x v="49"/>
    </i>
    <i r="1">
      <x v="50"/>
    </i>
    <i r="1">
      <x v="86"/>
    </i>
    <i r="1">
      <x v="87"/>
    </i>
    <i r="1">
      <x v="90"/>
    </i>
    <i r="1">
      <x v="91"/>
    </i>
    <i r="1">
      <x v="92"/>
    </i>
    <i r="1">
      <x v="94"/>
    </i>
    <i r="1">
      <x v="96"/>
    </i>
    <i r="1">
      <x v="97"/>
    </i>
    <i r="1">
      <x v="98"/>
    </i>
    <i r="1">
      <x v="101"/>
    </i>
    <i r="1">
      <x v="103"/>
    </i>
    <i r="1">
      <x v="104"/>
    </i>
    <i r="1">
      <x v="105"/>
    </i>
    <i r="1">
      <x v="107"/>
    </i>
    <i>
      <x v="141"/>
    </i>
    <i r="1">
      <x v="2"/>
    </i>
    <i r="1">
      <x v="44"/>
    </i>
    <i r="1">
      <x v="75"/>
    </i>
    <i>
      <x v="142"/>
    </i>
    <i r="1">
      <x v="15"/>
    </i>
    <i r="1">
      <x v="28"/>
    </i>
    <i r="1">
      <x v="31"/>
    </i>
    <i r="1">
      <x v="44"/>
    </i>
    <i r="1">
      <x v="55"/>
    </i>
    <i r="1">
      <x v="60"/>
    </i>
    <i r="1">
      <x v="72"/>
    </i>
    <i r="1">
      <x v="75"/>
    </i>
    <i r="1">
      <x v="115"/>
    </i>
    <i>
      <x v="143"/>
    </i>
    <i r="1">
      <x v="11"/>
    </i>
    <i r="1">
      <x v="29"/>
    </i>
    <i r="1">
      <x v="57"/>
    </i>
    <i r="1">
      <x v="59"/>
    </i>
    <i r="1">
      <x v="69"/>
    </i>
    <i r="1">
      <x v="72"/>
    </i>
    <i r="1">
      <x v="115"/>
    </i>
    <i>
      <x v="144"/>
    </i>
    <i r="1">
      <x v="15"/>
    </i>
    <i r="1">
      <x v="21"/>
    </i>
    <i r="1">
      <x v="36"/>
    </i>
    <i r="1">
      <x v="78"/>
    </i>
    <i r="1">
      <x v="116"/>
    </i>
    <i>
      <x v="145"/>
    </i>
    <i r="1">
      <x v="11"/>
    </i>
    <i r="1">
      <x v="43"/>
    </i>
    <i>
      <x v="146"/>
    </i>
    <i r="1">
      <x v="2"/>
    </i>
    <i r="1">
      <x v="3"/>
    </i>
    <i r="1">
      <x v="4"/>
    </i>
    <i r="1">
      <x v="5"/>
    </i>
    <i r="1">
      <x v="6"/>
    </i>
    <i r="1">
      <x v="7"/>
    </i>
    <i r="1">
      <x v="11"/>
    </i>
    <i r="1">
      <x v="13"/>
    </i>
    <i r="1">
      <x v="14"/>
    </i>
    <i r="1">
      <x v="23"/>
    </i>
    <i r="1">
      <x v="27"/>
    </i>
    <i r="1">
      <x v="30"/>
    </i>
    <i r="1">
      <x v="42"/>
    </i>
    <i r="1">
      <x v="44"/>
    </i>
    <i r="1">
      <x v="59"/>
    </i>
    <i r="1">
      <x v="61"/>
    </i>
    <i r="1">
      <x v="63"/>
    </i>
    <i r="1">
      <x v="72"/>
    </i>
    <i r="1">
      <x v="75"/>
    </i>
    <i>
      <x v="147"/>
    </i>
    <i r="1">
      <x v="11"/>
    </i>
    <i r="1">
      <x v="56"/>
    </i>
    <i r="1">
      <x v="71"/>
    </i>
    <i r="1">
      <x v="72"/>
    </i>
    <i r="1">
      <x v="78"/>
    </i>
    <i>
      <x v="148"/>
    </i>
    <i r="1">
      <x v="1"/>
    </i>
    <i r="1">
      <x v="2"/>
    </i>
    <i r="1">
      <x v="3"/>
    </i>
    <i r="1">
      <x v="4"/>
    </i>
    <i r="1">
      <x v="5"/>
    </i>
    <i r="1">
      <x v="6"/>
    </i>
    <i r="1">
      <x v="7"/>
    </i>
    <i r="1">
      <x v="11"/>
    </i>
    <i r="1">
      <x v="13"/>
    </i>
    <i r="1">
      <x v="14"/>
    </i>
    <i r="1">
      <x v="23"/>
    </i>
    <i r="1">
      <x v="27"/>
    </i>
    <i r="1">
      <x v="30"/>
    </i>
    <i r="1">
      <x v="42"/>
    </i>
    <i r="1">
      <x v="43"/>
    </i>
    <i r="1">
      <x v="44"/>
    </i>
    <i r="1">
      <x v="59"/>
    </i>
    <i r="1">
      <x v="63"/>
    </i>
    <i r="1">
      <x v="72"/>
    </i>
    <i r="1">
      <x v="75"/>
    </i>
    <i>
      <x v="149"/>
    </i>
    <i r="1">
      <x v="3"/>
    </i>
    <i r="1">
      <x v="4"/>
    </i>
    <i r="1">
      <x v="5"/>
    </i>
    <i r="1">
      <x v="6"/>
    </i>
    <i r="1">
      <x v="7"/>
    </i>
    <i r="1">
      <x v="11"/>
    </i>
    <i r="1">
      <x v="13"/>
    </i>
    <i r="1">
      <x v="23"/>
    </i>
    <i r="1">
      <x v="44"/>
    </i>
    <i r="1">
      <x v="59"/>
    </i>
    <i>
      <x v="150"/>
    </i>
    <i r="1">
      <x v="2"/>
    </i>
    <i r="1">
      <x v="3"/>
    </i>
    <i r="1">
      <x v="4"/>
    </i>
    <i r="1">
      <x v="5"/>
    </i>
    <i r="1">
      <x v="6"/>
    </i>
    <i r="1">
      <x v="7"/>
    </i>
    <i r="1">
      <x v="11"/>
    </i>
    <i r="1">
      <x v="13"/>
    </i>
    <i r="1">
      <x v="14"/>
    </i>
    <i r="1">
      <x v="15"/>
    </i>
    <i r="1">
      <x v="17"/>
    </i>
    <i r="1">
      <x v="23"/>
    </i>
    <i r="1">
      <x v="27"/>
    </i>
    <i r="1">
      <x v="33"/>
    </i>
    <i r="1">
      <x v="35"/>
    </i>
    <i r="1">
      <x v="42"/>
    </i>
    <i r="1">
      <x v="43"/>
    </i>
    <i r="1">
      <x v="55"/>
    </i>
    <i r="1">
      <x v="59"/>
    </i>
    <i r="1">
      <x v="63"/>
    </i>
    <i r="1">
      <x v="72"/>
    </i>
    <i r="1">
      <x v="73"/>
    </i>
    <i r="1">
      <x v="75"/>
    </i>
    <i r="1">
      <x v="77"/>
    </i>
    <i r="1">
      <x v="85"/>
    </i>
    <i r="1">
      <x v="93"/>
    </i>
    <i r="1">
      <x v="107"/>
    </i>
    <i r="1">
      <x v="115"/>
    </i>
    <i r="1">
      <x v="117"/>
    </i>
    <i r="1">
      <x v="120"/>
    </i>
    <i>
      <x v="151"/>
    </i>
    <i r="1">
      <x v="2"/>
    </i>
    <i r="1">
      <x v="3"/>
    </i>
    <i r="1">
      <x v="4"/>
    </i>
    <i r="1">
      <x v="5"/>
    </i>
    <i r="1">
      <x v="6"/>
    </i>
    <i r="1">
      <x v="7"/>
    </i>
    <i r="1">
      <x v="11"/>
    </i>
    <i r="1">
      <x v="13"/>
    </i>
    <i r="1">
      <x v="17"/>
    </i>
    <i r="1">
      <x v="23"/>
    </i>
    <i r="1">
      <x v="27"/>
    </i>
    <i r="1">
      <x v="35"/>
    </i>
    <i r="1">
      <x v="44"/>
    </i>
    <i r="1">
      <x v="51"/>
    </i>
    <i r="1">
      <x v="55"/>
    </i>
    <i r="1">
      <x v="63"/>
    </i>
    <i r="1">
      <x v="67"/>
    </i>
    <i r="1">
      <x v="69"/>
    </i>
    <i r="1">
      <x v="72"/>
    </i>
    <i r="1">
      <x v="74"/>
    </i>
    <i r="1">
      <x v="75"/>
    </i>
    <i r="1">
      <x v="76"/>
    </i>
    <i r="1">
      <x v="77"/>
    </i>
    <i r="1">
      <x v="85"/>
    </i>
    <i r="1">
      <x v="93"/>
    </i>
    <i r="1">
      <x v="113"/>
    </i>
    <i r="1">
      <x v="115"/>
    </i>
    <i>
      <x v="152"/>
    </i>
    <i r="1">
      <x v="1"/>
    </i>
    <i r="1">
      <x v="2"/>
    </i>
    <i r="1">
      <x v="11"/>
    </i>
    <i r="1">
      <x v="17"/>
    </i>
    <i r="1">
      <x v="27"/>
    </i>
    <i r="1">
      <x v="43"/>
    </i>
    <i r="1">
      <x v="44"/>
    </i>
    <i r="1">
      <x v="51"/>
    </i>
    <i r="1">
      <x v="63"/>
    </i>
    <i r="1">
      <x v="69"/>
    </i>
    <i r="1">
      <x v="71"/>
    </i>
    <i r="1">
      <x v="72"/>
    </i>
    <i r="1">
      <x v="75"/>
    </i>
    <i r="1">
      <x v="77"/>
    </i>
    <i r="1">
      <x v="79"/>
    </i>
    <i r="1">
      <x v="85"/>
    </i>
    <i r="1">
      <x v="93"/>
    </i>
    <i r="1">
      <x v="106"/>
    </i>
    <i r="1">
      <x v="107"/>
    </i>
    <i r="1">
      <x v="111"/>
    </i>
    <i r="1">
      <x v="115"/>
    </i>
    <i>
      <x v="153"/>
    </i>
    <i r="1">
      <x v="3"/>
    </i>
    <i r="1">
      <x v="4"/>
    </i>
    <i r="1">
      <x v="5"/>
    </i>
    <i r="1">
      <x v="6"/>
    </i>
    <i r="1">
      <x v="7"/>
    </i>
    <i r="1">
      <x v="11"/>
    </i>
    <i r="1">
      <x v="14"/>
    </i>
    <i r="1">
      <x v="17"/>
    </i>
    <i r="1">
      <x v="21"/>
    </i>
    <i r="1">
      <x v="23"/>
    </i>
    <i r="1">
      <x v="25"/>
    </i>
    <i r="1">
      <x v="27"/>
    </i>
    <i r="1">
      <x v="30"/>
    </i>
    <i r="1">
      <x v="33"/>
    </i>
    <i r="1">
      <x v="42"/>
    </i>
    <i r="1">
      <x v="43"/>
    </i>
    <i r="1">
      <x v="44"/>
    </i>
    <i r="1">
      <x v="46"/>
    </i>
    <i r="1">
      <x v="54"/>
    </i>
    <i r="1">
      <x v="55"/>
    </i>
    <i r="1">
      <x v="63"/>
    </i>
    <i r="1">
      <x v="72"/>
    </i>
    <i r="1">
      <x v="73"/>
    </i>
    <i r="1">
      <x v="75"/>
    </i>
    <i r="1">
      <x v="76"/>
    </i>
    <i r="1">
      <x v="77"/>
    </i>
    <i r="1">
      <x v="78"/>
    </i>
    <i r="1">
      <x v="113"/>
    </i>
    <i r="1">
      <x v="115"/>
    </i>
    <i r="1">
      <x v="116"/>
    </i>
    <i r="1">
      <x v="117"/>
    </i>
    <i>
      <x v="154"/>
    </i>
    <i r="1">
      <x v="1"/>
    </i>
    <i r="1">
      <x v="3"/>
    </i>
    <i r="1">
      <x v="4"/>
    </i>
    <i r="1">
      <x v="5"/>
    </i>
    <i r="1">
      <x v="6"/>
    </i>
    <i r="1">
      <x v="7"/>
    </i>
    <i r="1">
      <x v="11"/>
    </i>
    <i r="1">
      <x v="13"/>
    </i>
    <i r="1">
      <x v="14"/>
    </i>
    <i r="1">
      <x v="23"/>
    </i>
    <i r="1">
      <x v="40"/>
    </i>
    <i r="1">
      <x v="43"/>
    </i>
    <i r="1">
      <x v="52"/>
    </i>
    <i r="1">
      <x v="53"/>
    </i>
    <i r="1">
      <x v="60"/>
    </i>
    <i r="1">
      <x v="75"/>
    </i>
    <i r="1">
      <x v="80"/>
    </i>
    <i r="1">
      <x v="116"/>
    </i>
    <i t="grand">
      <x/>
    </i>
  </rowItems>
  <colItems count="1">
    <i/>
  </colItems>
  <dataFields count="1">
    <dataField name="COMPRAS ESTIMADAS POR PROCESO " fld="7" baseField="0" baseItem="0" numFmtId="167"/>
  </dataFields>
  <formats count="7">
    <format dxfId="28">
      <pivotArea outline="0" collapsedLevelsAreSubtotals="1" fieldPosition="0"/>
    </format>
    <format dxfId="27">
      <pivotArea dataOnly="0" labelOnly="1" outline="0" axis="axisValues" fieldPosition="0"/>
    </format>
    <format dxfId="26">
      <pivotArea dataOnly="0" labelOnly="1" outline="0" axis="axisValues" fieldPosition="0"/>
    </format>
    <format dxfId="25">
      <pivotArea field="9" type="button" dataOnly="0" labelOnly="1" outline="0" axis="axisRow" fieldPosition="0"/>
    </format>
    <format dxfId="24">
      <pivotArea dataOnly="0" labelOnly="1" outline="0" axis="axisValues" fieldPosition="0"/>
    </format>
    <format dxfId="23">
      <pivotArea field="9" type="button" dataOnly="0" labelOnly="1" outline="0" axis="axisRow" fieldPosition="0"/>
    </format>
    <format dxfId="2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B701E18-33AF-4426-B400-7C7F002091B9}"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5">
  <location ref="A3:B28" firstHeaderRow="1" firstDataRow="1" firstDataCol="1"/>
  <pivotFields count="16">
    <pivotField showAll="0"/>
    <pivotField showAll="0"/>
    <pivotField showAll="0"/>
    <pivotField showAll="0"/>
    <pivotField showAll="0"/>
    <pivotField showAll="0"/>
    <pivotField showAll="0"/>
    <pivotField dataField="1" numFmtId="165" showAll="0"/>
    <pivotField showAll="0"/>
    <pivotField axis="axisRow" showAll="0">
      <items count="156">
        <item x="135"/>
        <item x="126"/>
        <item x="127"/>
        <item x="153"/>
        <item x="0"/>
        <item x="147"/>
        <item x="70"/>
        <item x="89"/>
        <item x="2"/>
        <item x="4"/>
        <item x="11"/>
        <item x="110"/>
        <item x="111"/>
        <item x="112"/>
        <item x="114"/>
        <item x="113"/>
        <item x="7"/>
        <item x="8"/>
        <item x="115"/>
        <item x="27"/>
        <item x="116"/>
        <item x="6"/>
        <item x="36"/>
        <item x="133"/>
        <item x="146"/>
        <item x="10"/>
        <item x="65"/>
        <item x="42"/>
        <item x="48"/>
        <item x="13"/>
        <item x="14"/>
        <item x="121"/>
        <item x="125"/>
        <item x="131"/>
        <item x="1"/>
        <item x="109"/>
        <item x="5"/>
        <item x="122"/>
        <item x="91"/>
        <item x="152"/>
        <item x="150"/>
        <item x="90"/>
        <item x="149"/>
        <item x="33"/>
        <item x="145"/>
        <item x="124"/>
        <item x="34"/>
        <item x="20"/>
        <item x="30"/>
        <item x="151"/>
        <item x="32"/>
        <item x="25"/>
        <item x="31"/>
        <item x="140"/>
        <item x="55"/>
        <item x="43"/>
        <item x="44"/>
        <item x="117"/>
        <item x="118"/>
        <item x="19"/>
        <item x="100"/>
        <item x="52"/>
        <item x="137"/>
        <item x="81"/>
        <item x="82"/>
        <item x="143"/>
        <item x="51"/>
        <item x="130"/>
        <item x="129"/>
        <item x="50"/>
        <item x="40"/>
        <item x="83"/>
        <item x="95"/>
        <item x="132"/>
        <item x="38"/>
        <item x="92"/>
        <item x="47"/>
        <item x="123"/>
        <item x="107"/>
        <item x="106"/>
        <item x="105"/>
        <item x="18"/>
        <item x="26"/>
        <item x="88"/>
        <item x="3"/>
        <item x="23"/>
        <item x="141"/>
        <item x="75"/>
        <item x="74"/>
        <item x="77"/>
        <item x="84"/>
        <item x="85"/>
        <item x="76"/>
        <item x="78"/>
        <item x="80"/>
        <item x="87"/>
        <item x="79"/>
        <item x="22"/>
        <item x="35"/>
        <item x="154"/>
        <item x="86"/>
        <item x="96"/>
        <item x="67"/>
        <item x="66"/>
        <item x="62"/>
        <item x="56"/>
        <item x="68"/>
        <item x="57"/>
        <item x="119"/>
        <item x="128"/>
        <item x="139"/>
        <item x="136"/>
        <item x="41"/>
        <item x="72"/>
        <item x="144"/>
        <item x="58"/>
        <item x="59"/>
        <item x="61"/>
        <item x="60"/>
        <item x="63"/>
        <item x="64"/>
        <item x="49"/>
        <item x="94"/>
        <item x="53"/>
        <item x="93"/>
        <item x="12"/>
        <item x="142"/>
        <item x="9"/>
        <item x="46"/>
        <item x="97"/>
        <item x="102"/>
        <item x="17"/>
        <item x="37"/>
        <item x="69"/>
        <item x="73"/>
        <item x="101"/>
        <item x="148"/>
        <item x="39"/>
        <item x="15"/>
        <item x="98"/>
        <item x="24"/>
        <item x="21"/>
        <item x="29"/>
        <item x="120"/>
        <item x="28"/>
        <item x="138"/>
        <item x="54"/>
        <item x="16"/>
        <item x="45"/>
        <item x="71"/>
        <item x="103"/>
        <item x="104"/>
        <item x="108"/>
        <item x="99"/>
        <item x="134"/>
        <item t="default"/>
      </items>
    </pivotField>
    <pivotField axis="axisRow" showAll="0">
      <items count="122">
        <item x="84"/>
        <item x="9"/>
        <item x="5"/>
        <item x="19"/>
        <item x="20"/>
        <item x="21"/>
        <item x="22"/>
        <item x="23"/>
        <item x="74"/>
        <item x="119"/>
        <item x="117"/>
        <item x="11"/>
        <item x="93"/>
        <item x="18"/>
        <item x="34"/>
        <item x="46"/>
        <item x="106"/>
        <item x="12"/>
        <item x="102"/>
        <item x="78"/>
        <item x="92"/>
        <item x="59"/>
        <item x="62"/>
        <item x="24"/>
        <item x="112"/>
        <item x="55"/>
        <item x="61"/>
        <item x="13"/>
        <item x="6"/>
        <item x="115"/>
        <item x="26"/>
        <item x="41"/>
        <item x="79"/>
        <item x="35"/>
        <item x="76"/>
        <item x="95"/>
        <item x="42"/>
        <item x="71"/>
        <item x="80"/>
        <item x="103"/>
        <item x="101"/>
        <item x="105"/>
        <item x="17"/>
        <item x="45"/>
        <item x="15"/>
        <item x="100"/>
        <item x="32"/>
        <item x="120"/>
        <item x="81"/>
        <item x="82"/>
        <item x="51"/>
        <item x="73"/>
        <item x="56"/>
        <item x="57"/>
        <item x="107"/>
        <item x="7"/>
        <item x="68"/>
        <item x="0"/>
        <item x="48"/>
        <item x="3"/>
        <item x="36"/>
        <item x="8"/>
        <item x="29"/>
        <item x="27"/>
        <item x="30"/>
        <item x="110"/>
        <item x="63"/>
        <item x="94"/>
        <item x="98"/>
        <item x="58"/>
        <item x="111"/>
        <item x="43"/>
        <item x="1"/>
        <item x="37"/>
        <item x="38"/>
        <item x="4"/>
        <item x="10"/>
        <item x="14"/>
        <item x="33"/>
        <item x="96"/>
        <item x="44"/>
        <item x="99"/>
        <item x="66"/>
        <item x="113"/>
        <item x="116"/>
        <item x="69"/>
        <item x="85"/>
        <item x="86"/>
        <item x="75"/>
        <item x="104"/>
        <item x="87"/>
        <item x="83"/>
        <item x="90"/>
        <item x="70"/>
        <item x="64"/>
        <item x="65"/>
        <item x="88"/>
        <item x="89"/>
        <item x="91"/>
        <item x="97"/>
        <item x="60"/>
        <item x="53"/>
        <item x="67"/>
        <item x="52"/>
        <item x="50"/>
        <item x="72"/>
        <item x="49"/>
        <item x="2"/>
        <item x="39"/>
        <item x="77"/>
        <item x="114"/>
        <item x="109"/>
        <item x="28"/>
        <item x="25"/>
        <item x="118"/>
        <item x="31"/>
        <item x="40"/>
        <item x="16"/>
        <item x="47"/>
        <item x="54"/>
        <item x="108"/>
        <item t="default"/>
      </items>
    </pivotField>
    <pivotField showAll="0"/>
    <pivotField axis="axisRow" showAll="0">
      <items count="25">
        <item sd="0" x="2"/>
        <item sd="0" x="4"/>
        <item sd="0" x="14"/>
        <item sd="0" x="7"/>
        <item sd="0" x="6"/>
        <item sd="0" x="15"/>
        <item sd="0" x="0"/>
        <item sd="0" x="5"/>
        <item sd="0" x="3"/>
        <item sd="0" x="19"/>
        <item sd="0" x="1"/>
        <item sd="0" x="20"/>
        <item sd="0" x="23"/>
        <item sd="0" x="8"/>
        <item sd="0" x="17"/>
        <item sd="0" x="10"/>
        <item sd="0" x="22"/>
        <item sd="0" x="21"/>
        <item sd="0" x="11"/>
        <item sd="0" x="16"/>
        <item sd="0" x="18"/>
        <item sd="0" x="9"/>
        <item sd="0" x="12"/>
        <item sd="0" x="13"/>
        <item t="default"/>
      </items>
    </pivotField>
    <pivotField showAll="0"/>
    <pivotField showAll="0"/>
    <pivotField showAll="0"/>
  </pivotFields>
  <rowFields count="3">
    <field x="12"/>
    <field x="9"/>
    <field x="1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Suma de Precio de los bienes y servicios a contratar _x000a_(incluido IVA)" fld="7" baseField="0" baseItem="0" numFmtId="167"/>
  </dataFields>
  <formats count="2">
    <format dxfId="21">
      <pivotArea outline="0" collapsedLevelsAreSubtotals="1" fieldPosition="0"/>
    </format>
    <format dxfId="2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FE99ED-8D33-41B9-9270-8F1B863E627D}" name="TablaDinámica4"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8" firstHeaderRow="1" firstDataRow="1" firstDataCol="1"/>
  <pivotFields count="5">
    <pivotField showAll="0"/>
    <pivotField showAll="0">
      <items count="58">
        <item x="45"/>
        <item x="40"/>
        <item x="28"/>
        <item x="12"/>
        <item x="31"/>
        <item x="13"/>
        <item x="56"/>
        <item x="55"/>
        <item x="50"/>
        <item x="41"/>
        <item x="8"/>
        <item x="49"/>
        <item x="17"/>
        <item x="2"/>
        <item x="44"/>
        <item x="26"/>
        <item x="34"/>
        <item x="33"/>
        <item x="29"/>
        <item x="38"/>
        <item x="32"/>
        <item x="3"/>
        <item x="24"/>
        <item x="7"/>
        <item x="18"/>
        <item x="16"/>
        <item x="43"/>
        <item x="6"/>
        <item x="0"/>
        <item x="47"/>
        <item x="4"/>
        <item x="9"/>
        <item x="10"/>
        <item x="39"/>
        <item x="11"/>
        <item x="23"/>
        <item x="21"/>
        <item x="36"/>
        <item x="37"/>
        <item x="19"/>
        <item x="27"/>
        <item x="1"/>
        <item x="25"/>
        <item x="22"/>
        <item x="48"/>
        <item x="30"/>
        <item x="14"/>
        <item x="20"/>
        <item x="35"/>
        <item x="52"/>
        <item x="42"/>
        <item x="53"/>
        <item x="5"/>
        <item x="15"/>
        <item x="51"/>
        <item x="54"/>
        <item x="46"/>
        <item t="default"/>
      </items>
    </pivotField>
    <pivotField axis="axisRow" showAll="0">
      <items count="5">
        <item sd="0" x="2"/>
        <item sd="0" x="3"/>
        <item sd="0" x="0"/>
        <item sd="0" x="1"/>
        <item t="default"/>
      </items>
    </pivotField>
    <pivotField axis="axisRow" showAll="0">
      <items count="62">
        <item x="47"/>
        <item x="8"/>
        <item x="4"/>
        <item x="59"/>
        <item x="58"/>
        <item x="9"/>
        <item x="10"/>
        <item x="46"/>
        <item x="39"/>
        <item x="41"/>
        <item x="54"/>
        <item x="40"/>
        <item x="11"/>
        <item x="5"/>
        <item x="56"/>
        <item x="15"/>
        <item x="27"/>
        <item x="23"/>
        <item x="28"/>
        <item x="51"/>
        <item x="52"/>
        <item x="13"/>
        <item x="31"/>
        <item x="12"/>
        <item x="57"/>
        <item x="21"/>
        <item x="36"/>
        <item x="37"/>
        <item x="6"/>
        <item x="45"/>
        <item x="0"/>
        <item x="32"/>
        <item x="3"/>
        <item x="24"/>
        <item x="7"/>
        <item x="18"/>
        <item x="16"/>
        <item x="19"/>
        <item x="53"/>
        <item x="42"/>
        <item x="50"/>
        <item x="38"/>
        <item x="29"/>
        <item x="1"/>
        <item x="25"/>
        <item x="22"/>
        <item x="48"/>
        <item x="30"/>
        <item x="43"/>
        <item x="55"/>
        <item x="49"/>
        <item x="44"/>
        <item x="34"/>
        <item x="33"/>
        <item x="2"/>
        <item x="17"/>
        <item x="14"/>
        <item x="20"/>
        <item x="26"/>
        <item x="35"/>
        <item x="60"/>
        <item t="default"/>
      </items>
    </pivotField>
    <pivotField dataField="1" numFmtId="167" showAll="0"/>
  </pivotFields>
  <rowFields count="2">
    <field x="2"/>
    <field x="3"/>
  </rowFields>
  <rowItems count="5">
    <i>
      <x/>
    </i>
    <i>
      <x v="1"/>
    </i>
    <i>
      <x v="2"/>
    </i>
    <i>
      <x v="3"/>
    </i>
    <i t="grand">
      <x/>
    </i>
  </rowItems>
  <colItems count="1">
    <i/>
  </colItems>
  <dataFields count="1">
    <dataField name="Suma de Precio de los bienes y servicios a contratar _x000a_(incluido IVA)" fld="4" baseField="0" baseItem="0" numFmtId="167"/>
  </dataFields>
  <formats count="2">
    <format dxfId="19">
      <pivotArea outline="0" collapsedLevelsAreSubtotals="1" fieldPosition="0"/>
    </format>
    <format dxfId="1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2AFBF2E-9603-4C60-8F41-839E6DA2856D}" name="TablaDinámica7"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9" firstHeaderRow="1" firstDataRow="1" firstDataCol="1"/>
  <pivotFields count="5">
    <pivotField showAll="0"/>
    <pivotField showAll="0">
      <items count="120">
        <item x="68"/>
        <item x="101"/>
        <item x="16"/>
        <item x="61"/>
        <item x="42"/>
        <item x="20"/>
        <item x="22"/>
        <item x="23"/>
        <item x="21"/>
        <item x="19"/>
        <item x="24"/>
        <item x="15"/>
        <item x="45"/>
        <item x="17"/>
        <item x="81"/>
        <item x="51"/>
        <item x="82"/>
        <item x="73"/>
        <item x="118"/>
        <item x="117"/>
        <item x="115"/>
        <item x="74"/>
        <item x="98"/>
        <item x="62"/>
        <item x="9"/>
        <item x="69"/>
        <item x="85"/>
        <item x="86"/>
        <item x="87"/>
        <item x="64"/>
        <item x="88"/>
        <item x="89"/>
        <item x="90"/>
        <item x="75"/>
        <item x="70"/>
        <item x="65"/>
        <item x="97"/>
        <item x="91"/>
        <item x="114"/>
        <item x="83"/>
        <item x="103"/>
        <item x="47"/>
        <item x="112"/>
        <item x="28"/>
        <item x="53"/>
        <item x="72"/>
        <item x="52"/>
        <item x="2"/>
        <item x="67"/>
        <item x="40"/>
        <item x="50"/>
        <item x="109"/>
        <item x="107"/>
        <item x="49"/>
        <item x="77"/>
        <item x="39"/>
        <item x="43"/>
        <item x="71"/>
        <item x="116"/>
        <item x="58"/>
        <item x="48"/>
        <item x="3"/>
        <item x="36"/>
        <item x="8"/>
        <item x="29"/>
        <item x="27"/>
        <item x="66"/>
        <item x="7"/>
        <item x="0"/>
        <item x="84"/>
        <item x="5"/>
        <item x="4"/>
        <item x="10"/>
        <item x="11"/>
        <item x="93"/>
        <item x="34"/>
        <item x="105"/>
        <item x="12"/>
        <item x="92"/>
        <item x="59"/>
        <item x="55"/>
        <item x="13"/>
        <item x="35"/>
        <item x="95"/>
        <item x="32"/>
        <item x="56"/>
        <item x="57"/>
        <item x="106"/>
        <item x="30"/>
        <item x="41"/>
        <item x="94"/>
        <item x="1"/>
        <item x="37"/>
        <item x="38"/>
        <item x="14"/>
        <item x="33"/>
        <item x="96"/>
        <item x="44"/>
        <item x="99"/>
        <item x="60"/>
        <item x="25"/>
        <item x="31"/>
        <item x="54"/>
        <item x="110"/>
        <item x="102"/>
        <item x="63"/>
        <item x="111"/>
        <item x="6"/>
        <item x="26"/>
        <item x="108"/>
        <item x="79"/>
        <item x="113"/>
        <item x="46"/>
        <item x="76"/>
        <item x="78"/>
        <item x="80"/>
        <item x="104"/>
        <item x="18"/>
        <item x="100"/>
        <item t="default"/>
      </items>
    </pivotField>
    <pivotField axis="axisRow" showAll="0">
      <items count="6">
        <item sd="0" x="3"/>
        <item sd="0" x="4"/>
        <item sd="0" x="0"/>
        <item sd="0" x="1"/>
        <item sd="0" x="2"/>
        <item t="default"/>
      </items>
    </pivotField>
    <pivotField axis="axisRow" showAll="0">
      <items count="122">
        <item x="84"/>
        <item x="9"/>
        <item x="5"/>
        <item x="19"/>
        <item x="20"/>
        <item x="21"/>
        <item x="22"/>
        <item x="23"/>
        <item x="74"/>
        <item x="119"/>
        <item x="117"/>
        <item x="11"/>
        <item x="93"/>
        <item x="18"/>
        <item x="34"/>
        <item x="46"/>
        <item x="106"/>
        <item x="12"/>
        <item x="102"/>
        <item x="78"/>
        <item x="92"/>
        <item x="59"/>
        <item x="62"/>
        <item x="24"/>
        <item x="112"/>
        <item x="55"/>
        <item x="61"/>
        <item x="13"/>
        <item x="6"/>
        <item x="115"/>
        <item x="26"/>
        <item x="41"/>
        <item x="79"/>
        <item x="35"/>
        <item x="76"/>
        <item x="95"/>
        <item x="42"/>
        <item x="71"/>
        <item x="80"/>
        <item x="103"/>
        <item x="101"/>
        <item x="105"/>
        <item x="17"/>
        <item x="45"/>
        <item x="15"/>
        <item x="100"/>
        <item x="32"/>
        <item x="120"/>
        <item x="81"/>
        <item x="82"/>
        <item x="51"/>
        <item x="73"/>
        <item x="56"/>
        <item x="57"/>
        <item x="107"/>
        <item x="7"/>
        <item x="68"/>
        <item x="0"/>
        <item x="48"/>
        <item x="3"/>
        <item x="36"/>
        <item x="8"/>
        <item x="29"/>
        <item x="27"/>
        <item x="30"/>
        <item x="110"/>
        <item x="63"/>
        <item x="94"/>
        <item x="98"/>
        <item x="58"/>
        <item x="111"/>
        <item x="43"/>
        <item x="1"/>
        <item x="37"/>
        <item x="38"/>
        <item x="4"/>
        <item x="10"/>
        <item x="14"/>
        <item x="33"/>
        <item x="96"/>
        <item x="44"/>
        <item x="99"/>
        <item x="66"/>
        <item x="113"/>
        <item x="116"/>
        <item x="69"/>
        <item x="85"/>
        <item x="86"/>
        <item x="75"/>
        <item x="104"/>
        <item x="87"/>
        <item x="83"/>
        <item x="90"/>
        <item x="70"/>
        <item x="64"/>
        <item x="65"/>
        <item x="88"/>
        <item x="89"/>
        <item x="91"/>
        <item x="97"/>
        <item x="60"/>
        <item x="53"/>
        <item x="67"/>
        <item x="52"/>
        <item x="50"/>
        <item x="72"/>
        <item x="49"/>
        <item x="2"/>
        <item x="39"/>
        <item x="77"/>
        <item x="114"/>
        <item x="109"/>
        <item x="28"/>
        <item x="25"/>
        <item x="118"/>
        <item x="31"/>
        <item x="40"/>
        <item x="16"/>
        <item x="47"/>
        <item x="54"/>
        <item x="108"/>
        <item t="default"/>
      </items>
    </pivotField>
    <pivotField dataField="1" numFmtId="169" showAll="0"/>
  </pivotFields>
  <rowFields count="2">
    <field x="2"/>
    <field x="3"/>
  </rowFields>
  <rowItems count="6">
    <i>
      <x/>
    </i>
    <i>
      <x v="1"/>
    </i>
    <i>
      <x v="2"/>
    </i>
    <i>
      <x v="3"/>
    </i>
    <i>
      <x v="4"/>
    </i>
    <i t="grand">
      <x/>
    </i>
  </rowItems>
  <colItems count="1">
    <i/>
  </colItems>
  <dataFields count="1">
    <dataField name="Suma de Precio de los bienes y servicios a contratar _x000a_(incluido IVA)" fld="4" baseField="0" baseItem="0" numFmtId="167"/>
  </dataFields>
  <formats count="2">
    <format dxfId="17">
      <pivotArea outline="0" collapsedLevelsAreSubtotals="1" fieldPosition="0"/>
    </format>
    <format dxfId="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AF2E16C-5992-402A-B10B-E52E3B516786}" name="TablaDinámica8"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46" firstHeaderRow="1" firstDataRow="1" firstDataCol="1"/>
  <pivotFields count="5">
    <pivotField showAll="0"/>
    <pivotField showAll="0"/>
    <pivotField showAll="0"/>
    <pivotField axis="axisRow" showAll="0" sortType="descending">
      <items count="43">
        <item x="2"/>
        <item x="41"/>
        <item x="40"/>
        <item x="6"/>
        <item x="7"/>
        <item x="31"/>
        <item x="26"/>
        <item x="28"/>
        <item x="37"/>
        <item x="27"/>
        <item x="8"/>
        <item x="3"/>
        <item x="38"/>
        <item x="11"/>
        <item x="18"/>
        <item x="15"/>
        <item x="19"/>
        <item x="34"/>
        <item x="35"/>
        <item x="10"/>
        <item x="22"/>
        <item x="9"/>
        <item x="39"/>
        <item x="13"/>
        <item x="25"/>
        <item x="4"/>
        <item x="5"/>
        <item x="36"/>
        <item x="29"/>
        <item x="33"/>
        <item x="20"/>
        <item x="0"/>
        <item x="16"/>
        <item x="14"/>
        <item x="32"/>
        <item x="21"/>
        <item x="30"/>
        <item x="23"/>
        <item x="1"/>
        <item x="12"/>
        <item x="17"/>
        <item x="24"/>
        <item t="default"/>
      </items>
      <autoSortScope>
        <pivotArea dataOnly="0" outline="0" fieldPosition="0">
          <references count="1">
            <reference field="4294967294" count="1" selected="0">
              <x v="0"/>
            </reference>
          </references>
        </pivotArea>
      </autoSortScope>
    </pivotField>
    <pivotField dataField="1" showAll="0"/>
  </pivotFields>
  <rowFields count="1">
    <field x="3"/>
  </rowFields>
  <rowItems count="43">
    <i>
      <x v="21"/>
    </i>
    <i>
      <x v="35"/>
    </i>
    <i>
      <x v="10"/>
    </i>
    <i>
      <x v="20"/>
    </i>
    <i>
      <x v="30"/>
    </i>
    <i>
      <x v="25"/>
    </i>
    <i>
      <x v="24"/>
    </i>
    <i>
      <x v="31"/>
    </i>
    <i>
      <x v="3"/>
    </i>
    <i>
      <x v="38"/>
    </i>
    <i>
      <x v="28"/>
    </i>
    <i>
      <x v="6"/>
    </i>
    <i>
      <x v="5"/>
    </i>
    <i>
      <x v="9"/>
    </i>
    <i>
      <x/>
    </i>
    <i>
      <x v="11"/>
    </i>
    <i>
      <x v="40"/>
    </i>
    <i>
      <x v="12"/>
    </i>
    <i>
      <x v="13"/>
    </i>
    <i>
      <x v="34"/>
    </i>
    <i>
      <x v="27"/>
    </i>
    <i>
      <x v="4"/>
    </i>
    <i>
      <x v="29"/>
    </i>
    <i>
      <x v="32"/>
    </i>
    <i>
      <x v="33"/>
    </i>
    <i>
      <x v="14"/>
    </i>
    <i>
      <x v="36"/>
    </i>
    <i>
      <x v="41"/>
    </i>
    <i>
      <x v="39"/>
    </i>
    <i>
      <x v="19"/>
    </i>
    <i>
      <x v="23"/>
    </i>
    <i>
      <x v="17"/>
    </i>
    <i>
      <x v="37"/>
    </i>
    <i>
      <x v="15"/>
    </i>
    <i>
      <x v="26"/>
    </i>
    <i>
      <x v="16"/>
    </i>
    <i>
      <x v="2"/>
    </i>
    <i>
      <x v="8"/>
    </i>
    <i>
      <x v="1"/>
    </i>
    <i>
      <x v="7"/>
    </i>
    <i>
      <x v="22"/>
    </i>
    <i>
      <x v="18"/>
    </i>
    <i t="grand">
      <x/>
    </i>
  </rowItems>
  <colItems count="1">
    <i/>
  </colItems>
  <dataFields count="1">
    <dataField name="Suma de Precio de los bienes y servicios a contratar _x000a_(incluido IVA)" fld="4" baseField="0" baseItem="0" numFmtId="167"/>
  </dataFields>
  <formats count="16">
    <format dxfId="15">
      <pivotArea outline="0" collapsedLevelsAreSubtotals="1" fieldPosition="0"/>
    </format>
    <format dxfId="14">
      <pivotArea dataOnly="0" labelOnly="1" outline="0" axis="axisValues" fieldPosition="0"/>
    </format>
    <format dxfId="13">
      <pivotArea collapsedLevelsAreSubtotals="1" fieldPosition="0">
        <references count="1">
          <reference field="3" count="1">
            <x v="10"/>
          </reference>
        </references>
      </pivotArea>
    </format>
    <format dxfId="12">
      <pivotArea dataOnly="0" labelOnly="1" fieldPosition="0">
        <references count="1">
          <reference field="3" count="1">
            <x v="10"/>
          </reference>
        </references>
      </pivotArea>
    </format>
    <format dxfId="11">
      <pivotArea collapsedLevelsAreSubtotals="1" fieldPosition="0">
        <references count="1">
          <reference field="3" count="1">
            <x v="31"/>
          </reference>
        </references>
      </pivotArea>
    </format>
    <format dxfId="10">
      <pivotArea dataOnly="0" labelOnly="1" fieldPosition="0">
        <references count="1">
          <reference field="3" count="1">
            <x v="31"/>
          </reference>
        </references>
      </pivotArea>
    </format>
    <format dxfId="9">
      <pivotArea collapsedLevelsAreSubtotals="1" fieldPosition="0">
        <references count="1">
          <reference field="3" count="1">
            <x v="3"/>
          </reference>
        </references>
      </pivotArea>
    </format>
    <format dxfId="8">
      <pivotArea dataOnly="0" labelOnly="1" fieldPosition="0">
        <references count="1">
          <reference field="3" count="1">
            <x v="3"/>
          </reference>
        </references>
      </pivotArea>
    </format>
    <format dxfId="7">
      <pivotArea collapsedLevelsAreSubtotals="1" fieldPosition="0">
        <references count="1">
          <reference field="3" count="1">
            <x v="6"/>
          </reference>
        </references>
      </pivotArea>
    </format>
    <format dxfId="6">
      <pivotArea dataOnly="0" labelOnly="1" fieldPosition="0">
        <references count="1">
          <reference field="3" count="1">
            <x v="6"/>
          </reference>
        </references>
      </pivotArea>
    </format>
    <format dxfId="5">
      <pivotArea collapsedLevelsAreSubtotals="1" fieldPosition="0">
        <references count="1">
          <reference field="3" count="3">
            <x v="0"/>
            <x v="9"/>
            <x v="11"/>
          </reference>
        </references>
      </pivotArea>
    </format>
    <format dxfId="4">
      <pivotArea dataOnly="0" labelOnly="1" fieldPosition="0">
        <references count="1">
          <reference field="3" count="3">
            <x v="0"/>
            <x v="9"/>
            <x v="11"/>
          </reference>
        </references>
      </pivotArea>
    </format>
    <format dxfId="3">
      <pivotArea collapsedLevelsAreSubtotals="1" fieldPosition="0">
        <references count="1">
          <reference field="3" count="1">
            <x v="9"/>
          </reference>
        </references>
      </pivotArea>
    </format>
    <format dxfId="2">
      <pivotArea dataOnly="0" labelOnly="1" fieldPosition="0">
        <references count="1">
          <reference field="3" count="1">
            <x v="9"/>
          </reference>
        </references>
      </pivotArea>
    </format>
    <format dxfId="1">
      <pivotArea collapsedLevelsAreSubtotals="1" fieldPosition="0">
        <references count="1">
          <reference field="3" count="1">
            <x v="11"/>
          </reference>
        </references>
      </pivotArea>
    </format>
    <format dxfId="0">
      <pivotArea dataOnly="0" labelOnly="1" fieldPosition="0">
        <references count="1">
          <reference field="3"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CAA4D-B26B-4F22-ABFF-954947869A9A}">
  <dimension ref="A3:B2084"/>
  <sheetViews>
    <sheetView workbookViewId="0">
      <selection activeCell="E14" sqref="E14"/>
    </sheetView>
  </sheetViews>
  <sheetFormatPr baseColWidth="10" defaultRowHeight="15"/>
  <cols>
    <col min="1" max="1" width="57.42578125" customWidth="1"/>
    <col min="2" max="2" width="20.85546875" style="18" customWidth="1"/>
  </cols>
  <sheetData>
    <row r="3" spans="1:2" s="22" customFormat="1" ht="45">
      <c r="A3" s="20" t="s">
        <v>6515</v>
      </c>
      <c r="B3" s="21" t="s">
        <v>6520</v>
      </c>
    </row>
    <row r="4" spans="1:2">
      <c r="A4" s="15" t="s">
        <v>5248</v>
      </c>
      <c r="B4" s="18">
        <v>45000000</v>
      </c>
    </row>
    <row r="5" spans="1:2">
      <c r="A5" s="16" t="s">
        <v>105</v>
      </c>
      <c r="B5" s="18">
        <v>6000000</v>
      </c>
    </row>
    <row r="6" spans="1:2">
      <c r="A6" s="16" t="s">
        <v>135</v>
      </c>
      <c r="B6" s="18">
        <v>9000000</v>
      </c>
    </row>
    <row r="7" spans="1:2">
      <c r="A7" s="16" t="s">
        <v>301</v>
      </c>
      <c r="B7" s="18">
        <v>3000000</v>
      </c>
    </row>
    <row r="8" spans="1:2">
      <c r="A8" s="16" t="s">
        <v>112</v>
      </c>
      <c r="B8" s="18">
        <v>250000</v>
      </c>
    </row>
    <row r="9" spans="1:2">
      <c r="A9" s="16" t="s">
        <v>71</v>
      </c>
      <c r="B9" s="18">
        <v>300000</v>
      </c>
    </row>
    <row r="10" spans="1:2">
      <c r="A10" s="16" t="s">
        <v>208</v>
      </c>
      <c r="B10" s="18">
        <v>2005000</v>
      </c>
    </row>
    <row r="11" spans="1:2">
      <c r="A11" s="16" t="s">
        <v>422</v>
      </c>
      <c r="B11" s="18">
        <v>2000000</v>
      </c>
    </row>
    <row r="12" spans="1:2">
      <c r="A12" s="16" t="s">
        <v>2753</v>
      </c>
      <c r="B12" s="18">
        <v>6035000</v>
      </c>
    </row>
    <row r="13" spans="1:2">
      <c r="A13" s="16" t="s">
        <v>510</v>
      </c>
      <c r="B13" s="18">
        <v>4000000</v>
      </c>
    </row>
    <row r="14" spans="1:2">
      <c r="A14" s="16" t="s">
        <v>78</v>
      </c>
      <c r="B14" s="18">
        <v>1110000</v>
      </c>
    </row>
    <row r="15" spans="1:2">
      <c r="A15" s="16" t="s">
        <v>441</v>
      </c>
      <c r="B15" s="18">
        <v>1800000</v>
      </c>
    </row>
    <row r="16" spans="1:2">
      <c r="A16" s="16" t="s">
        <v>83</v>
      </c>
      <c r="B16" s="18">
        <v>500000</v>
      </c>
    </row>
    <row r="17" spans="1:2">
      <c r="A17" s="16" t="s">
        <v>34</v>
      </c>
      <c r="B17" s="18">
        <v>1000000</v>
      </c>
    </row>
    <row r="18" spans="1:2">
      <c r="A18" s="16" t="s">
        <v>324</v>
      </c>
      <c r="B18" s="18">
        <v>2000000</v>
      </c>
    </row>
    <row r="19" spans="1:2">
      <c r="A19" s="16" t="s">
        <v>412</v>
      </c>
      <c r="B19" s="18">
        <v>5000000</v>
      </c>
    </row>
    <row r="20" spans="1:2">
      <c r="A20" s="16" t="s">
        <v>337</v>
      </c>
      <c r="B20" s="18">
        <v>1000000</v>
      </c>
    </row>
    <row r="21" spans="1:2">
      <c r="A21" s="15" t="s">
        <v>4897</v>
      </c>
      <c r="B21" s="18">
        <v>65000000</v>
      </c>
    </row>
    <row r="22" spans="1:2">
      <c r="A22" s="16" t="s">
        <v>90</v>
      </c>
      <c r="B22" s="18">
        <v>9700000</v>
      </c>
    </row>
    <row r="23" spans="1:2">
      <c r="A23" s="16" t="s">
        <v>137</v>
      </c>
      <c r="B23" s="18">
        <v>33280</v>
      </c>
    </row>
    <row r="24" spans="1:2">
      <c r="A24" s="16" t="s">
        <v>138</v>
      </c>
      <c r="B24" s="18">
        <v>544000</v>
      </c>
    </row>
    <row r="25" spans="1:2">
      <c r="A25" s="16" t="s">
        <v>139</v>
      </c>
      <c r="B25" s="18">
        <v>256000</v>
      </c>
    </row>
    <row r="26" spans="1:2">
      <c r="A26" s="16" t="s">
        <v>140</v>
      </c>
      <c r="B26" s="18">
        <v>192000</v>
      </c>
    </row>
    <row r="27" spans="1:2">
      <c r="A27" s="16" t="s">
        <v>141</v>
      </c>
      <c r="B27" s="18">
        <v>128000</v>
      </c>
    </row>
    <row r="28" spans="1:2">
      <c r="A28" s="16" t="s">
        <v>105</v>
      </c>
      <c r="B28" s="18">
        <v>3000000</v>
      </c>
    </row>
    <row r="29" spans="1:2">
      <c r="A29" s="16" t="s">
        <v>135</v>
      </c>
      <c r="B29" s="18">
        <v>8000000</v>
      </c>
    </row>
    <row r="30" spans="1:2">
      <c r="A30" s="16" t="s">
        <v>301</v>
      </c>
      <c r="B30" s="18">
        <v>2280000</v>
      </c>
    </row>
    <row r="31" spans="1:2">
      <c r="A31" s="16" t="s">
        <v>658</v>
      </c>
      <c r="B31" s="18">
        <v>500000</v>
      </c>
    </row>
    <row r="32" spans="1:2">
      <c r="A32" s="16" t="s">
        <v>142</v>
      </c>
      <c r="B32" s="18">
        <v>768000</v>
      </c>
    </row>
    <row r="33" spans="1:2">
      <c r="A33" s="16" t="s">
        <v>208</v>
      </c>
      <c r="B33" s="18">
        <v>2000000</v>
      </c>
    </row>
    <row r="34" spans="1:2">
      <c r="A34" s="16" t="s">
        <v>355</v>
      </c>
      <c r="B34" s="18">
        <v>500000</v>
      </c>
    </row>
    <row r="35" spans="1:2">
      <c r="A35" s="16" t="s">
        <v>130</v>
      </c>
      <c r="B35" s="18">
        <v>4000000</v>
      </c>
    </row>
    <row r="36" spans="1:2">
      <c r="A36" s="16" t="s">
        <v>422</v>
      </c>
      <c r="B36" s="18">
        <v>5000000</v>
      </c>
    </row>
    <row r="37" spans="1:2">
      <c r="A37" s="16" t="s">
        <v>121</v>
      </c>
      <c r="B37" s="18">
        <v>500000</v>
      </c>
    </row>
    <row r="38" spans="1:2">
      <c r="A38" s="16" t="s">
        <v>2753</v>
      </c>
      <c r="B38" s="18">
        <v>3500000</v>
      </c>
    </row>
    <row r="39" spans="1:2">
      <c r="A39" s="16" t="s">
        <v>83</v>
      </c>
      <c r="B39" s="18">
        <v>1200000</v>
      </c>
    </row>
    <row r="40" spans="1:2">
      <c r="A40" s="16" t="s">
        <v>2359</v>
      </c>
      <c r="B40" s="18">
        <v>1500000</v>
      </c>
    </row>
    <row r="41" spans="1:2">
      <c r="A41" s="16" t="s">
        <v>34</v>
      </c>
      <c r="B41" s="18">
        <v>1400000</v>
      </c>
    </row>
    <row r="42" spans="1:2">
      <c r="A42" s="16" t="s">
        <v>324</v>
      </c>
      <c r="B42" s="18">
        <v>5000000</v>
      </c>
    </row>
    <row r="43" spans="1:2">
      <c r="A43" s="16" t="s">
        <v>62</v>
      </c>
      <c r="B43" s="18">
        <v>4098720</v>
      </c>
    </row>
    <row r="44" spans="1:2">
      <c r="A44" s="16" t="s">
        <v>283</v>
      </c>
      <c r="B44" s="18">
        <v>4000000</v>
      </c>
    </row>
    <row r="45" spans="1:2">
      <c r="A45" s="16" t="s">
        <v>412</v>
      </c>
      <c r="B45" s="18">
        <v>1500000</v>
      </c>
    </row>
    <row r="46" spans="1:2">
      <c r="A46" s="16" t="s">
        <v>273</v>
      </c>
      <c r="B46" s="18">
        <v>400000</v>
      </c>
    </row>
    <row r="47" spans="1:2">
      <c r="A47" s="16" t="s">
        <v>126</v>
      </c>
      <c r="B47" s="18">
        <v>5000000</v>
      </c>
    </row>
    <row r="48" spans="1:2">
      <c r="A48" s="15" t="s">
        <v>5018</v>
      </c>
      <c r="B48" s="18">
        <v>12000000</v>
      </c>
    </row>
    <row r="49" spans="1:2">
      <c r="A49" s="16" t="s">
        <v>105</v>
      </c>
      <c r="B49" s="18">
        <v>800000</v>
      </c>
    </row>
    <row r="50" spans="1:2">
      <c r="A50" s="16" t="s">
        <v>112</v>
      </c>
      <c r="B50" s="18">
        <v>500000</v>
      </c>
    </row>
    <row r="51" spans="1:2">
      <c r="A51" s="16" t="s">
        <v>355</v>
      </c>
      <c r="B51" s="18">
        <v>500000</v>
      </c>
    </row>
    <row r="52" spans="1:2">
      <c r="A52" s="16" t="s">
        <v>130</v>
      </c>
      <c r="B52" s="18">
        <v>2500000</v>
      </c>
    </row>
    <row r="53" spans="1:2">
      <c r="A53" s="16" t="s">
        <v>121</v>
      </c>
      <c r="B53" s="18">
        <v>2000000</v>
      </c>
    </row>
    <row r="54" spans="1:2">
      <c r="A54" s="16" t="s">
        <v>34</v>
      </c>
      <c r="B54" s="18">
        <v>500000</v>
      </c>
    </row>
    <row r="55" spans="1:2">
      <c r="A55" s="16" t="s">
        <v>283</v>
      </c>
      <c r="B55" s="18">
        <v>2200000</v>
      </c>
    </row>
    <row r="56" spans="1:2">
      <c r="A56" s="16" t="s">
        <v>808</v>
      </c>
      <c r="B56" s="18">
        <v>500000</v>
      </c>
    </row>
    <row r="57" spans="1:2">
      <c r="A57" s="16" t="s">
        <v>273</v>
      </c>
      <c r="B57" s="18">
        <v>2500000</v>
      </c>
    </row>
    <row r="58" spans="1:2">
      <c r="A58" s="15" t="s">
        <v>6351</v>
      </c>
      <c r="B58" s="18">
        <v>2524000000</v>
      </c>
    </row>
    <row r="59" spans="1:2">
      <c r="A59" s="16" t="s">
        <v>67</v>
      </c>
      <c r="B59" s="18">
        <v>1800000</v>
      </c>
    </row>
    <row r="60" spans="1:2">
      <c r="A60" s="16" t="s">
        <v>6420</v>
      </c>
      <c r="B60" s="18">
        <v>3000000</v>
      </c>
    </row>
    <row r="61" spans="1:2">
      <c r="A61" s="16" t="s">
        <v>5543</v>
      </c>
      <c r="B61" s="18">
        <v>500000</v>
      </c>
    </row>
    <row r="62" spans="1:2">
      <c r="A62" s="16" t="s">
        <v>105</v>
      </c>
      <c r="B62" s="18">
        <v>10000000</v>
      </c>
    </row>
    <row r="63" spans="1:2">
      <c r="A63" s="16" t="s">
        <v>301</v>
      </c>
      <c r="B63" s="18">
        <v>1000000</v>
      </c>
    </row>
    <row r="64" spans="1:2">
      <c r="A64" s="16" t="s">
        <v>108</v>
      </c>
      <c r="B64" s="18">
        <v>37000000</v>
      </c>
    </row>
    <row r="65" spans="1:2">
      <c r="A65" s="16" t="s">
        <v>658</v>
      </c>
      <c r="B65" s="18">
        <v>3000000</v>
      </c>
    </row>
    <row r="66" spans="1:2">
      <c r="A66" s="16" t="s">
        <v>480</v>
      </c>
      <c r="B66" s="18">
        <v>12000000</v>
      </c>
    </row>
    <row r="67" spans="1:2">
      <c r="A67" s="16" t="s">
        <v>112</v>
      </c>
      <c r="B67" s="18">
        <v>20000000</v>
      </c>
    </row>
    <row r="68" spans="1:2">
      <c r="A68" s="16" t="s">
        <v>71</v>
      </c>
      <c r="B68" s="18">
        <v>2000000</v>
      </c>
    </row>
    <row r="69" spans="1:2">
      <c r="A69" s="16" t="s">
        <v>342</v>
      </c>
      <c r="B69" s="18">
        <v>2000000</v>
      </c>
    </row>
    <row r="70" spans="1:2">
      <c r="A70" s="16" t="s">
        <v>3641</v>
      </c>
      <c r="B70" s="18">
        <v>2000000</v>
      </c>
    </row>
    <row r="71" spans="1:2">
      <c r="A71" s="16" t="s">
        <v>121</v>
      </c>
      <c r="B71" s="18">
        <v>33000000</v>
      </c>
    </row>
    <row r="72" spans="1:2">
      <c r="A72" s="16" t="s">
        <v>276</v>
      </c>
      <c r="B72" s="18">
        <v>2000000</v>
      </c>
    </row>
    <row r="73" spans="1:2">
      <c r="A73" s="16" t="s">
        <v>6485</v>
      </c>
      <c r="B73" s="18">
        <v>25000000</v>
      </c>
    </row>
    <row r="74" spans="1:2">
      <c r="A74" s="16" t="s">
        <v>1011</v>
      </c>
      <c r="B74" s="18">
        <v>2500000</v>
      </c>
    </row>
    <row r="75" spans="1:2">
      <c r="A75" s="16" t="s">
        <v>510</v>
      </c>
      <c r="B75" s="18">
        <v>12000000</v>
      </c>
    </row>
    <row r="76" spans="1:2">
      <c r="A76" s="16" t="s">
        <v>4104</v>
      </c>
      <c r="B76" s="18">
        <v>1000000</v>
      </c>
    </row>
    <row r="77" spans="1:2">
      <c r="A77" s="16" t="s">
        <v>78</v>
      </c>
      <c r="B77" s="18">
        <v>44500000</v>
      </c>
    </row>
    <row r="78" spans="1:2">
      <c r="A78" s="16" t="s">
        <v>441</v>
      </c>
      <c r="B78" s="18">
        <v>8000000</v>
      </c>
    </row>
    <row r="79" spans="1:2">
      <c r="A79" s="16" t="s">
        <v>57</v>
      </c>
      <c r="B79" s="18">
        <v>2500000</v>
      </c>
    </row>
    <row r="80" spans="1:2">
      <c r="A80" s="16" t="s">
        <v>83</v>
      </c>
      <c r="B80" s="18">
        <v>1000000</v>
      </c>
    </row>
    <row r="81" spans="1:2">
      <c r="A81" s="16" t="s">
        <v>257</v>
      </c>
      <c r="B81" s="18">
        <v>54000000</v>
      </c>
    </row>
    <row r="82" spans="1:2">
      <c r="A82" s="16" t="s">
        <v>219</v>
      </c>
      <c r="B82" s="18">
        <v>12500000</v>
      </c>
    </row>
    <row r="83" spans="1:2">
      <c r="A83" s="16" t="s">
        <v>4460</v>
      </c>
      <c r="B83" s="18">
        <v>500000</v>
      </c>
    </row>
    <row r="84" spans="1:2">
      <c r="A84" s="16" t="s">
        <v>2359</v>
      </c>
      <c r="B84" s="18">
        <v>2000000</v>
      </c>
    </row>
    <row r="85" spans="1:2">
      <c r="A85" s="16" t="s">
        <v>372</v>
      </c>
      <c r="B85" s="18">
        <v>1000000</v>
      </c>
    </row>
    <row r="86" spans="1:2">
      <c r="A86" s="16" t="s">
        <v>34</v>
      </c>
      <c r="B86" s="18">
        <v>4000000</v>
      </c>
    </row>
    <row r="87" spans="1:2">
      <c r="A87" s="16" t="s">
        <v>62</v>
      </c>
      <c r="B87" s="18">
        <v>2000000</v>
      </c>
    </row>
    <row r="88" spans="1:2">
      <c r="A88" s="16" t="s">
        <v>101</v>
      </c>
      <c r="B88" s="18">
        <v>500000</v>
      </c>
    </row>
    <row r="89" spans="1:2">
      <c r="A89" s="16" t="s">
        <v>117</v>
      </c>
      <c r="B89" s="18">
        <v>500000</v>
      </c>
    </row>
    <row r="90" spans="1:2">
      <c r="A90" s="16" t="s">
        <v>283</v>
      </c>
      <c r="B90" s="18">
        <v>1000000</v>
      </c>
    </row>
    <row r="91" spans="1:2">
      <c r="A91" s="16" t="s">
        <v>412</v>
      </c>
      <c r="B91" s="18">
        <v>2000000</v>
      </c>
    </row>
    <row r="92" spans="1:2">
      <c r="A92" s="16" t="s">
        <v>808</v>
      </c>
      <c r="B92" s="18">
        <v>110000000</v>
      </c>
    </row>
    <row r="93" spans="1:2">
      <c r="A93" s="16" t="s">
        <v>4687</v>
      </c>
      <c r="B93" s="18">
        <v>1350000000</v>
      </c>
    </row>
    <row r="94" spans="1:2">
      <c r="A94" s="16" t="s">
        <v>947</v>
      </c>
      <c r="B94" s="18">
        <v>6000000</v>
      </c>
    </row>
    <row r="95" spans="1:2">
      <c r="A95" s="16" t="s">
        <v>949</v>
      </c>
      <c r="B95" s="18">
        <v>2500000</v>
      </c>
    </row>
    <row r="96" spans="1:2">
      <c r="A96" s="16" t="s">
        <v>463</v>
      </c>
      <c r="B96" s="18">
        <v>1500000</v>
      </c>
    </row>
    <row r="97" spans="1:2">
      <c r="A97" s="16" t="s">
        <v>892</v>
      </c>
      <c r="B97" s="18">
        <v>200000</v>
      </c>
    </row>
    <row r="98" spans="1:2">
      <c r="A98" s="16" t="s">
        <v>459</v>
      </c>
      <c r="B98" s="18">
        <v>220000000</v>
      </c>
    </row>
    <row r="99" spans="1:2">
      <c r="A99" s="16" t="s">
        <v>451</v>
      </c>
      <c r="B99" s="18">
        <v>5000000</v>
      </c>
    </row>
    <row r="100" spans="1:2">
      <c r="A100" s="16" t="s">
        <v>998</v>
      </c>
      <c r="B100" s="18">
        <v>4000000</v>
      </c>
    </row>
    <row r="101" spans="1:2">
      <c r="A101" s="16" t="s">
        <v>444</v>
      </c>
      <c r="B101" s="18">
        <v>120000000</v>
      </c>
    </row>
    <row r="102" spans="1:2">
      <c r="A102" s="16" t="s">
        <v>51</v>
      </c>
      <c r="B102" s="18">
        <v>2000000</v>
      </c>
    </row>
    <row r="103" spans="1:2">
      <c r="A103" s="16" t="s">
        <v>334</v>
      </c>
      <c r="B103" s="18">
        <v>3500000</v>
      </c>
    </row>
    <row r="104" spans="1:2">
      <c r="A104" s="16" t="s">
        <v>273</v>
      </c>
      <c r="B104" s="18">
        <v>500000</v>
      </c>
    </row>
    <row r="105" spans="1:2">
      <c r="A105" s="16" t="s">
        <v>337</v>
      </c>
      <c r="B105" s="18">
        <v>2500000</v>
      </c>
    </row>
    <row r="106" spans="1:2">
      <c r="A106" s="16" t="s">
        <v>430</v>
      </c>
      <c r="B106" s="18">
        <v>390000000</v>
      </c>
    </row>
    <row r="107" spans="1:2">
      <c r="A107" s="16" t="s">
        <v>473</v>
      </c>
      <c r="B107" s="18">
        <v>500000</v>
      </c>
    </row>
    <row r="108" spans="1:2">
      <c r="A108" s="15" t="s">
        <v>21</v>
      </c>
      <c r="B108" s="18">
        <v>56000000</v>
      </c>
    </row>
    <row r="109" spans="1:2">
      <c r="A109" s="16" t="s">
        <v>67</v>
      </c>
      <c r="B109" s="18">
        <v>800000</v>
      </c>
    </row>
    <row r="110" spans="1:2">
      <c r="A110" s="16" t="s">
        <v>71</v>
      </c>
      <c r="B110" s="18">
        <v>800000</v>
      </c>
    </row>
    <row r="111" spans="1:2">
      <c r="A111" s="16" t="s">
        <v>78</v>
      </c>
      <c r="B111" s="18">
        <v>1600000</v>
      </c>
    </row>
    <row r="112" spans="1:2">
      <c r="A112" s="16" t="s">
        <v>19</v>
      </c>
      <c r="B112" s="18">
        <v>12000000</v>
      </c>
    </row>
    <row r="113" spans="1:2">
      <c r="A113" s="16" t="s">
        <v>57</v>
      </c>
      <c r="B113" s="18">
        <v>7000000</v>
      </c>
    </row>
    <row r="114" spans="1:2">
      <c r="A114" s="16" t="s">
        <v>83</v>
      </c>
      <c r="B114" s="18">
        <v>1600000</v>
      </c>
    </row>
    <row r="115" spans="1:2">
      <c r="A115" s="16" t="s">
        <v>34</v>
      </c>
      <c r="B115" s="18">
        <v>25000000</v>
      </c>
    </row>
    <row r="116" spans="1:2">
      <c r="A116" s="16" t="s">
        <v>62</v>
      </c>
      <c r="B116" s="18">
        <v>1200000</v>
      </c>
    </row>
    <row r="117" spans="1:2">
      <c r="A117" s="16" t="s">
        <v>51</v>
      </c>
      <c r="B117" s="18">
        <v>6000000</v>
      </c>
    </row>
    <row r="118" spans="1:2">
      <c r="A118" s="15" t="s">
        <v>5617</v>
      </c>
      <c r="B118" s="18">
        <v>3000000</v>
      </c>
    </row>
    <row r="119" spans="1:2">
      <c r="A119" s="16" t="s">
        <v>105</v>
      </c>
      <c r="B119" s="18">
        <v>2000000</v>
      </c>
    </row>
    <row r="120" spans="1:2">
      <c r="A120" s="16" t="s">
        <v>2359</v>
      </c>
      <c r="B120" s="18">
        <v>1000000</v>
      </c>
    </row>
    <row r="121" spans="1:2">
      <c r="A121" s="15" t="s">
        <v>3352</v>
      </c>
      <c r="B121" s="18">
        <v>78000000</v>
      </c>
    </row>
    <row r="122" spans="1:2">
      <c r="A122" s="16" t="s">
        <v>137</v>
      </c>
      <c r="B122" s="18">
        <v>18720</v>
      </c>
    </row>
    <row r="123" spans="1:2">
      <c r="A123" s="16" t="s">
        <v>138</v>
      </c>
      <c r="B123" s="18">
        <v>306000</v>
      </c>
    </row>
    <row r="124" spans="1:2">
      <c r="A124" s="16" t="s">
        <v>139</v>
      </c>
      <c r="B124" s="18">
        <v>144000</v>
      </c>
    </row>
    <row r="125" spans="1:2">
      <c r="A125" s="16" t="s">
        <v>140</v>
      </c>
      <c r="B125" s="18">
        <v>108000</v>
      </c>
    </row>
    <row r="126" spans="1:2">
      <c r="A126" s="16" t="s">
        <v>141</v>
      </c>
      <c r="B126" s="18">
        <v>72000</v>
      </c>
    </row>
    <row r="127" spans="1:2">
      <c r="A127" s="16" t="s">
        <v>105</v>
      </c>
      <c r="B127" s="18">
        <v>3000000</v>
      </c>
    </row>
    <row r="128" spans="1:2">
      <c r="A128" s="16" t="s">
        <v>135</v>
      </c>
      <c r="B128" s="18">
        <v>9000000</v>
      </c>
    </row>
    <row r="129" spans="1:2">
      <c r="A129" s="16" t="s">
        <v>301</v>
      </c>
      <c r="B129" s="18">
        <v>14000000</v>
      </c>
    </row>
    <row r="130" spans="1:2">
      <c r="A130" s="16" t="s">
        <v>142</v>
      </c>
      <c r="B130" s="18">
        <v>432000</v>
      </c>
    </row>
    <row r="131" spans="1:2">
      <c r="A131" s="16" t="s">
        <v>208</v>
      </c>
      <c r="B131" s="18">
        <v>2000000</v>
      </c>
    </row>
    <row r="132" spans="1:2">
      <c r="A132" s="16" t="s">
        <v>422</v>
      </c>
      <c r="B132" s="18">
        <v>30000000</v>
      </c>
    </row>
    <row r="133" spans="1:2">
      <c r="A133" s="16" t="s">
        <v>121</v>
      </c>
      <c r="B133" s="18">
        <v>8500000</v>
      </c>
    </row>
    <row r="134" spans="1:2">
      <c r="A134" s="16" t="s">
        <v>78</v>
      </c>
      <c r="B134" s="18">
        <v>3419280</v>
      </c>
    </row>
    <row r="135" spans="1:2">
      <c r="A135" s="16" t="s">
        <v>324</v>
      </c>
      <c r="B135" s="18">
        <v>7000000</v>
      </c>
    </row>
    <row r="136" spans="1:2">
      <c r="A136" s="15" t="s">
        <v>3757</v>
      </c>
      <c r="B136" s="18">
        <v>410000000</v>
      </c>
    </row>
    <row r="137" spans="1:2">
      <c r="A137" s="16" t="s">
        <v>301</v>
      </c>
      <c r="B137" s="18">
        <v>410000000</v>
      </c>
    </row>
    <row r="138" spans="1:2">
      <c r="A138" s="15" t="s">
        <v>145</v>
      </c>
      <c r="B138" s="18">
        <v>1970000000</v>
      </c>
    </row>
    <row r="139" spans="1:2">
      <c r="A139" s="16" t="s">
        <v>90</v>
      </c>
      <c r="B139" s="18">
        <v>500000</v>
      </c>
    </row>
    <row r="140" spans="1:2">
      <c r="A140" s="16" t="s">
        <v>137</v>
      </c>
      <c r="B140" s="18">
        <v>4306</v>
      </c>
    </row>
    <row r="141" spans="1:2">
      <c r="A141" s="16" t="s">
        <v>138</v>
      </c>
      <c r="B141" s="18">
        <v>70390</v>
      </c>
    </row>
    <row r="142" spans="1:2">
      <c r="A142" s="16" t="s">
        <v>139</v>
      </c>
      <c r="B142" s="18">
        <v>33125</v>
      </c>
    </row>
    <row r="143" spans="1:2">
      <c r="A143" s="16" t="s">
        <v>140</v>
      </c>
      <c r="B143" s="18">
        <v>24843</v>
      </c>
    </row>
    <row r="144" spans="1:2">
      <c r="A144" s="16" t="s">
        <v>141</v>
      </c>
      <c r="B144" s="18">
        <v>16562</v>
      </c>
    </row>
    <row r="145" spans="1:2">
      <c r="A145" s="16" t="s">
        <v>105</v>
      </c>
      <c r="B145" s="18">
        <v>1000000</v>
      </c>
    </row>
    <row r="146" spans="1:2">
      <c r="A146" s="16" t="s">
        <v>142</v>
      </c>
      <c r="B146" s="18">
        <v>99374</v>
      </c>
    </row>
    <row r="147" spans="1:2">
      <c r="A147" s="16" t="s">
        <v>112</v>
      </c>
      <c r="B147" s="18">
        <v>1500000</v>
      </c>
    </row>
    <row r="148" spans="1:2">
      <c r="A148" s="16" t="s">
        <v>71</v>
      </c>
      <c r="B148" s="18">
        <v>3000000</v>
      </c>
    </row>
    <row r="149" spans="1:2">
      <c r="A149" s="16" t="s">
        <v>208</v>
      </c>
      <c r="B149" s="18">
        <v>3000000</v>
      </c>
    </row>
    <row r="150" spans="1:2">
      <c r="A150" s="16" t="s">
        <v>121</v>
      </c>
      <c r="B150" s="18">
        <v>40000000</v>
      </c>
    </row>
    <row r="151" spans="1:2">
      <c r="A151" s="16" t="s">
        <v>19</v>
      </c>
      <c r="B151" s="18">
        <v>182751400</v>
      </c>
    </row>
    <row r="152" spans="1:2">
      <c r="A152" s="16" t="s">
        <v>57</v>
      </c>
      <c r="B152" s="18">
        <v>4000000</v>
      </c>
    </row>
    <row r="153" spans="1:2">
      <c r="A153" s="16" t="s">
        <v>83</v>
      </c>
      <c r="B153" s="18">
        <v>4000000</v>
      </c>
    </row>
    <row r="154" spans="1:2">
      <c r="A154" s="16" t="s">
        <v>257</v>
      </c>
      <c r="B154" s="18">
        <v>2000000</v>
      </c>
    </row>
    <row r="155" spans="1:2">
      <c r="A155" s="16" t="s">
        <v>219</v>
      </c>
      <c r="B155" s="18">
        <v>15000000</v>
      </c>
    </row>
    <row r="156" spans="1:2">
      <c r="A156" s="16" t="s">
        <v>260</v>
      </c>
      <c r="B156" s="18">
        <v>135000000</v>
      </c>
    </row>
    <row r="157" spans="1:2">
      <c r="A157" s="16" t="s">
        <v>34</v>
      </c>
      <c r="B157" s="18">
        <v>23000000</v>
      </c>
    </row>
    <row r="158" spans="1:2">
      <c r="A158" s="16" t="s">
        <v>62</v>
      </c>
      <c r="B158" s="18">
        <v>3000000</v>
      </c>
    </row>
    <row r="159" spans="1:2">
      <c r="A159" s="16" t="s">
        <v>225</v>
      </c>
      <c r="B159" s="18">
        <v>20000000</v>
      </c>
    </row>
    <row r="160" spans="1:2">
      <c r="A160" s="16" t="s">
        <v>146</v>
      </c>
      <c r="B160" s="18">
        <v>1530000000</v>
      </c>
    </row>
    <row r="161" spans="1:2">
      <c r="A161" s="16" t="s">
        <v>126</v>
      </c>
      <c r="B161" s="18">
        <v>2000000</v>
      </c>
    </row>
    <row r="162" spans="1:2">
      <c r="A162" s="15" t="s">
        <v>291</v>
      </c>
      <c r="B162" s="18">
        <v>140000000</v>
      </c>
    </row>
    <row r="163" spans="1:2">
      <c r="A163" s="16" t="s">
        <v>90</v>
      </c>
      <c r="B163" s="18">
        <v>20000000</v>
      </c>
    </row>
    <row r="164" spans="1:2">
      <c r="A164" s="16" t="s">
        <v>67</v>
      </c>
      <c r="B164" s="18">
        <v>2000000</v>
      </c>
    </row>
    <row r="165" spans="1:2">
      <c r="A165" s="16" t="s">
        <v>105</v>
      </c>
      <c r="B165" s="18">
        <v>9600000</v>
      </c>
    </row>
    <row r="166" spans="1:2">
      <c r="A166" s="16" t="s">
        <v>135</v>
      </c>
      <c r="B166" s="18">
        <v>3500000</v>
      </c>
    </row>
    <row r="167" spans="1:2">
      <c r="A167" s="16" t="s">
        <v>301</v>
      </c>
      <c r="B167" s="18">
        <v>15000000</v>
      </c>
    </row>
    <row r="168" spans="1:2">
      <c r="A168" s="16" t="s">
        <v>112</v>
      </c>
      <c r="B168" s="18">
        <v>3290000</v>
      </c>
    </row>
    <row r="169" spans="1:2">
      <c r="A169" s="16" t="s">
        <v>342</v>
      </c>
      <c r="B169" s="18">
        <v>16500000</v>
      </c>
    </row>
    <row r="170" spans="1:2">
      <c r="A170" s="16" t="s">
        <v>305</v>
      </c>
      <c r="B170" s="18">
        <v>400000</v>
      </c>
    </row>
    <row r="171" spans="1:2">
      <c r="A171" s="16" t="s">
        <v>355</v>
      </c>
      <c r="B171" s="18">
        <v>3000000</v>
      </c>
    </row>
    <row r="172" spans="1:2">
      <c r="A172" s="16" t="s">
        <v>121</v>
      </c>
      <c r="B172" s="18">
        <v>13500000</v>
      </c>
    </row>
    <row r="173" spans="1:2">
      <c r="A173" s="16" t="s">
        <v>276</v>
      </c>
      <c r="B173" s="18">
        <v>11400000</v>
      </c>
    </row>
    <row r="174" spans="1:2">
      <c r="A174" s="16" t="s">
        <v>78</v>
      </c>
      <c r="B174" s="18">
        <v>1000000</v>
      </c>
    </row>
    <row r="175" spans="1:2">
      <c r="A175" s="16" t="s">
        <v>317</v>
      </c>
      <c r="B175" s="18">
        <v>3000000</v>
      </c>
    </row>
    <row r="176" spans="1:2">
      <c r="A176" s="16" t="s">
        <v>372</v>
      </c>
      <c r="B176" s="18">
        <v>12000000</v>
      </c>
    </row>
    <row r="177" spans="1:2">
      <c r="A177" s="16" t="s">
        <v>34</v>
      </c>
      <c r="B177" s="18">
        <v>8400000</v>
      </c>
    </row>
    <row r="178" spans="1:2">
      <c r="A178" s="16" t="s">
        <v>321</v>
      </c>
      <c r="B178" s="18">
        <v>60000</v>
      </c>
    </row>
    <row r="179" spans="1:2">
      <c r="A179" s="16" t="s">
        <v>324</v>
      </c>
      <c r="B179" s="18">
        <v>2000000</v>
      </c>
    </row>
    <row r="180" spans="1:2">
      <c r="A180" s="16" t="s">
        <v>62</v>
      </c>
      <c r="B180" s="18">
        <v>4000000</v>
      </c>
    </row>
    <row r="181" spans="1:2">
      <c r="A181" s="16" t="s">
        <v>283</v>
      </c>
      <c r="B181" s="18">
        <v>2850000</v>
      </c>
    </row>
    <row r="182" spans="1:2">
      <c r="A182" s="16" t="s">
        <v>334</v>
      </c>
      <c r="B182" s="18">
        <v>4500000</v>
      </c>
    </row>
    <row r="183" spans="1:2">
      <c r="A183" s="16" t="s">
        <v>273</v>
      </c>
      <c r="B183" s="18">
        <v>2000000</v>
      </c>
    </row>
    <row r="184" spans="1:2">
      <c r="A184" s="16" t="s">
        <v>337</v>
      </c>
      <c r="B184" s="18">
        <v>2000000</v>
      </c>
    </row>
    <row r="185" spans="1:2">
      <c r="A185" s="15" t="s">
        <v>670</v>
      </c>
      <c r="B185" s="18">
        <v>20000000</v>
      </c>
    </row>
    <row r="186" spans="1:2">
      <c r="A186" s="16" t="s">
        <v>137</v>
      </c>
      <c r="B186" s="18">
        <v>13000</v>
      </c>
    </row>
    <row r="187" spans="1:2">
      <c r="A187" s="16" t="s">
        <v>138</v>
      </c>
      <c r="B187" s="18">
        <v>212500.00000000003</v>
      </c>
    </row>
    <row r="188" spans="1:2">
      <c r="A188" s="16" t="s">
        <v>139</v>
      </c>
      <c r="B188" s="18">
        <v>100000</v>
      </c>
    </row>
    <row r="189" spans="1:2">
      <c r="A189" s="16" t="s">
        <v>140</v>
      </c>
      <c r="B189" s="18">
        <v>75000</v>
      </c>
    </row>
    <row r="190" spans="1:2">
      <c r="A190" s="16" t="s">
        <v>141</v>
      </c>
      <c r="B190" s="18">
        <v>50000</v>
      </c>
    </row>
    <row r="191" spans="1:2">
      <c r="A191" s="16" t="s">
        <v>105</v>
      </c>
      <c r="B191" s="18">
        <v>1000000</v>
      </c>
    </row>
    <row r="192" spans="1:2">
      <c r="A192" s="16" t="s">
        <v>135</v>
      </c>
      <c r="B192" s="18">
        <v>6250000</v>
      </c>
    </row>
    <row r="193" spans="1:2">
      <c r="A193" s="16" t="s">
        <v>301</v>
      </c>
      <c r="B193" s="18">
        <v>4000000</v>
      </c>
    </row>
    <row r="194" spans="1:2">
      <c r="A194" s="16" t="s">
        <v>142</v>
      </c>
      <c r="B194" s="18">
        <v>300000</v>
      </c>
    </row>
    <row r="195" spans="1:2">
      <c r="A195" s="16" t="s">
        <v>305</v>
      </c>
      <c r="B195" s="18">
        <v>199500</v>
      </c>
    </row>
    <row r="196" spans="1:2">
      <c r="A196" s="16" t="s">
        <v>589</v>
      </c>
      <c r="B196" s="18">
        <v>5000000</v>
      </c>
    </row>
    <row r="197" spans="1:2">
      <c r="A197" s="16" t="s">
        <v>78</v>
      </c>
      <c r="B197" s="18">
        <v>200000</v>
      </c>
    </row>
    <row r="198" spans="1:2">
      <c r="A198" s="16" t="s">
        <v>317</v>
      </c>
      <c r="B198" s="18">
        <v>1500000</v>
      </c>
    </row>
    <row r="199" spans="1:2">
      <c r="A199" s="16" t="s">
        <v>219</v>
      </c>
      <c r="B199" s="18">
        <v>500000</v>
      </c>
    </row>
    <row r="200" spans="1:2">
      <c r="A200" s="16" t="s">
        <v>34</v>
      </c>
      <c r="B200" s="18">
        <v>500000</v>
      </c>
    </row>
    <row r="201" spans="1:2">
      <c r="A201" s="16" t="s">
        <v>273</v>
      </c>
      <c r="B201" s="18">
        <v>100000</v>
      </c>
    </row>
    <row r="202" spans="1:2">
      <c r="A202" s="15" t="s">
        <v>4450</v>
      </c>
      <c r="B202" s="18">
        <v>47000000</v>
      </c>
    </row>
    <row r="203" spans="1:2">
      <c r="A203" s="16" t="s">
        <v>121</v>
      </c>
      <c r="B203" s="18">
        <v>12935000</v>
      </c>
    </row>
    <row r="204" spans="1:2">
      <c r="A204" s="16" t="s">
        <v>455</v>
      </c>
      <c r="B204" s="18">
        <v>7000000</v>
      </c>
    </row>
    <row r="205" spans="1:2">
      <c r="A205" s="16" t="s">
        <v>219</v>
      </c>
      <c r="B205" s="18">
        <v>10000000</v>
      </c>
    </row>
    <row r="206" spans="1:2">
      <c r="A206" s="16" t="s">
        <v>4460</v>
      </c>
      <c r="B206" s="18">
        <v>16065000</v>
      </c>
    </row>
    <row r="207" spans="1:2">
      <c r="A207" s="16" t="s">
        <v>459</v>
      </c>
      <c r="B207" s="18">
        <v>1000000</v>
      </c>
    </row>
    <row r="208" spans="1:2">
      <c r="A208" s="15" t="s">
        <v>4469</v>
      </c>
      <c r="B208" s="18">
        <v>224000000</v>
      </c>
    </row>
    <row r="209" spans="1:2">
      <c r="A209" s="16" t="s">
        <v>67</v>
      </c>
      <c r="B209" s="18">
        <v>200000</v>
      </c>
    </row>
    <row r="210" spans="1:2">
      <c r="A210" s="16" t="s">
        <v>108</v>
      </c>
      <c r="B210" s="18">
        <v>25000000</v>
      </c>
    </row>
    <row r="211" spans="1:2">
      <c r="A211" s="16" t="s">
        <v>112</v>
      </c>
      <c r="B211" s="18">
        <v>300000</v>
      </c>
    </row>
    <row r="212" spans="1:2">
      <c r="A212" s="16" t="s">
        <v>71</v>
      </c>
      <c r="B212" s="18">
        <v>3570000</v>
      </c>
    </row>
    <row r="213" spans="1:2">
      <c r="A213" s="16" t="s">
        <v>121</v>
      </c>
      <c r="B213" s="18">
        <v>803000</v>
      </c>
    </row>
    <row r="214" spans="1:2">
      <c r="A214" s="16" t="s">
        <v>455</v>
      </c>
      <c r="B214" s="18">
        <v>10000000</v>
      </c>
    </row>
    <row r="215" spans="1:2">
      <c r="A215" s="16" t="s">
        <v>1011</v>
      </c>
      <c r="B215" s="18">
        <v>800000</v>
      </c>
    </row>
    <row r="216" spans="1:2">
      <c r="A216" s="16" t="s">
        <v>510</v>
      </c>
      <c r="B216" s="18">
        <v>54264000</v>
      </c>
    </row>
    <row r="217" spans="1:2">
      <c r="A217" s="16" t="s">
        <v>78</v>
      </c>
      <c r="B217" s="18">
        <v>17850000</v>
      </c>
    </row>
    <row r="218" spans="1:2">
      <c r="A218" s="16" t="s">
        <v>441</v>
      </c>
      <c r="B218" s="18">
        <v>5950000</v>
      </c>
    </row>
    <row r="219" spans="1:2">
      <c r="A219" s="16" t="s">
        <v>219</v>
      </c>
      <c r="B219" s="18">
        <v>5950000</v>
      </c>
    </row>
    <row r="220" spans="1:2">
      <c r="A220" s="16" t="s">
        <v>4460</v>
      </c>
      <c r="B220" s="18">
        <v>53550000</v>
      </c>
    </row>
    <row r="221" spans="1:2">
      <c r="A221" s="16" t="s">
        <v>632</v>
      </c>
      <c r="B221" s="18">
        <v>476000</v>
      </c>
    </row>
    <row r="222" spans="1:2">
      <c r="A222" s="16" t="s">
        <v>372</v>
      </c>
      <c r="B222" s="18">
        <v>2380000</v>
      </c>
    </row>
    <row r="223" spans="1:2">
      <c r="A223" s="16" t="s">
        <v>321</v>
      </c>
      <c r="B223" s="18">
        <v>100000</v>
      </c>
    </row>
    <row r="224" spans="1:2">
      <c r="A224" s="16" t="s">
        <v>117</v>
      </c>
      <c r="B224" s="18">
        <v>357000</v>
      </c>
    </row>
    <row r="225" spans="1:2">
      <c r="A225" s="16" t="s">
        <v>808</v>
      </c>
      <c r="B225" s="18">
        <v>17000000</v>
      </c>
    </row>
    <row r="226" spans="1:2">
      <c r="A226" s="16" t="s">
        <v>947</v>
      </c>
      <c r="B226" s="18">
        <v>900000</v>
      </c>
    </row>
    <row r="227" spans="1:2">
      <c r="A227" s="16" t="s">
        <v>949</v>
      </c>
      <c r="B227" s="18">
        <v>900000</v>
      </c>
    </row>
    <row r="228" spans="1:2">
      <c r="A228" s="16" t="s">
        <v>662</v>
      </c>
      <c r="B228" s="18">
        <v>1190000</v>
      </c>
    </row>
    <row r="229" spans="1:2">
      <c r="A229" s="16" t="s">
        <v>459</v>
      </c>
      <c r="B229" s="18">
        <v>3900000</v>
      </c>
    </row>
    <row r="230" spans="1:2">
      <c r="A230" s="16" t="s">
        <v>451</v>
      </c>
      <c r="B230" s="18">
        <v>1560000</v>
      </c>
    </row>
    <row r="231" spans="1:2">
      <c r="A231" s="16" t="s">
        <v>337</v>
      </c>
      <c r="B231" s="18">
        <v>17000000</v>
      </c>
    </row>
    <row r="232" spans="1:2">
      <c r="A232" s="15" t="s">
        <v>4526</v>
      </c>
      <c r="B232" s="18">
        <v>300000000</v>
      </c>
    </row>
    <row r="233" spans="1:2">
      <c r="A233" s="16" t="s">
        <v>1659</v>
      </c>
      <c r="B233" s="18">
        <v>400000</v>
      </c>
    </row>
    <row r="234" spans="1:2">
      <c r="A234" s="16" t="s">
        <v>90</v>
      </c>
      <c r="B234" s="18">
        <v>2900000</v>
      </c>
    </row>
    <row r="235" spans="1:2">
      <c r="A235" s="16" t="s">
        <v>301</v>
      </c>
      <c r="B235" s="18">
        <v>4000000</v>
      </c>
    </row>
    <row r="236" spans="1:2">
      <c r="A236" s="16" t="s">
        <v>112</v>
      </c>
      <c r="B236" s="18">
        <v>1300000</v>
      </c>
    </row>
    <row r="237" spans="1:2">
      <c r="A237" s="16" t="s">
        <v>71</v>
      </c>
      <c r="B237" s="18">
        <v>5500000</v>
      </c>
    </row>
    <row r="238" spans="1:2">
      <c r="A238" s="16" t="s">
        <v>305</v>
      </c>
      <c r="B238" s="18">
        <v>50000</v>
      </c>
    </row>
    <row r="239" spans="1:2">
      <c r="A239" s="16" t="s">
        <v>121</v>
      </c>
      <c r="B239" s="18">
        <v>11378000</v>
      </c>
    </row>
    <row r="240" spans="1:2">
      <c r="A240" s="16" t="s">
        <v>455</v>
      </c>
      <c r="B240" s="18">
        <v>35000000</v>
      </c>
    </row>
    <row r="241" spans="1:2">
      <c r="A241" s="16" t="s">
        <v>510</v>
      </c>
      <c r="B241" s="18">
        <v>71400000</v>
      </c>
    </row>
    <row r="242" spans="1:2">
      <c r="A242" s="16" t="s">
        <v>78</v>
      </c>
      <c r="B242" s="18">
        <v>50000000</v>
      </c>
    </row>
    <row r="243" spans="1:2">
      <c r="A243" s="16" t="s">
        <v>441</v>
      </c>
      <c r="B243" s="18">
        <v>5300000</v>
      </c>
    </row>
    <row r="244" spans="1:2">
      <c r="A244" s="16" t="s">
        <v>219</v>
      </c>
      <c r="B244" s="18">
        <v>25000000</v>
      </c>
    </row>
    <row r="245" spans="1:2">
      <c r="A245" s="16" t="s">
        <v>4460</v>
      </c>
      <c r="B245" s="18">
        <v>40500000</v>
      </c>
    </row>
    <row r="246" spans="1:2">
      <c r="A246" s="16" t="s">
        <v>2359</v>
      </c>
      <c r="B246" s="18">
        <v>600000</v>
      </c>
    </row>
    <row r="247" spans="1:2">
      <c r="A247" s="16" t="s">
        <v>632</v>
      </c>
      <c r="B247" s="18">
        <v>952000</v>
      </c>
    </row>
    <row r="248" spans="1:2">
      <c r="A248" s="16" t="s">
        <v>4541</v>
      </c>
      <c r="B248" s="18">
        <v>2500000</v>
      </c>
    </row>
    <row r="249" spans="1:2">
      <c r="A249" s="16" t="s">
        <v>34</v>
      </c>
      <c r="B249" s="18">
        <v>500000</v>
      </c>
    </row>
    <row r="250" spans="1:2">
      <c r="A250" s="16" t="s">
        <v>62</v>
      </c>
      <c r="B250" s="18">
        <v>2380000</v>
      </c>
    </row>
    <row r="251" spans="1:2">
      <c r="A251" s="16" t="s">
        <v>808</v>
      </c>
      <c r="B251" s="18">
        <v>7000000</v>
      </c>
    </row>
    <row r="252" spans="1:2">
      <c r="A252" s="16" t="s">
        <v>4687</v>
      </c>
      <c r="B252" s="18">
        <v>4760000</v>
      </c>
    </row>
    <row r="253" spans="1:2">
      <c r="A253" s="16" t="s">
        <v>662</v>
      </c>
      <c r="B253" s="18">
        <v>1200000</v>
      </c>
    </row>
    <row r="254" spans="1:2">
      <c r="A254" s="16" t="s">
        <v>463</v>
      </c>
      <c r="B254" s="18">
        <v>2500000</v>
      </c>
    </row>
    <row r="255" spans="1:2">
      <c r="A255" s="16" t="s">
        <v>459</v>
      </c>
      <c r="B255" s="18">
        <v>1500000</v>
      </c>
    </row>
    <row r="256" spans="1:2">
      <c r="A256" s="16" t="s">
        <v>451</v>
      </c>
      <c r="B256" s="18">
        <v>13380000</v>
      </c>
    </row>
    <row r="257" spans="1:2">
      <c r="A257" s="16" t="s">
        <v>337</v>
      </c>
      <c r="B257" s="18">
        <v>10000000</v>
      </c>
    </row>
    <row r="258" spans="1:2">
      <c r="A258" s="15" t="s">
        <v>4593</v>
      </c>
      <c r="B258" s="18">
        <v>303000000</v>
      </c>
    </row>
    <row r="259" spans="1:2">
      <c r="A259" s="16" t="s">
        <v>108</v>
      </c>
      <c r="B259" s="18">
        <v>1800000</v>
      </c>
    </row>
    <row r="260" spans="1:2">
      <c r="A260" s="16" t="s">
        <v>455</v>
      </c>
      <c r="B260" s="18">
        <v>5000000</v>
      </c>
    </row>
    <row r="261" spans="1:2">
      <c r="A261" s="16" t="s">
        <v>510</v>
      </c>
      <c r="B261" s="18">
        <v>268900000</v>
      </c>
    </row>
    <row r="262" spans="1:2">
      <c r="A262" s="16" t="s">
        <v>78</v>
      </c>
      <c r="B262" s="18">
        <v>3100000</v>
      </c>
    </row>
    <row r="263" spans="1:2">
      <c r="A263" s="16" t="s">
        <v>441</v>
      </c>
      <c r="B263" s="18">
        <v>4000000</v>
      </c>
    </row>
    <row r="264" spans="1:2">
      <c r="A264" s="16" t="s">
        <v>4460</v>
      </c>
      <c r="B264" s="18">
        <v>4000000</v>
      </c>
    </row>
    <row r="265" spans="1:2">
      <c r="A265" s="16" t="s">
        <v>808</v>
      </c>
      <c r="B265" s="18">
        <v>6000000</v>
      </c>
    </row>
    <row r="266" spans="1:2">
      <c r="A266" s="16" t="s">
        <v>463</v>
      </c>
      <c r="B266" s="18">
        <v>1000000</v>
      </c>
    </row>
    <row r="267" spans="1:2">
      <c r="A267" s="16" t="s">
        <v>459</v>
      </c>
      <c r="B267" s="18">
        <v>2000000</v>
      </c>
    </row>
    <row r="268" spans="1:2">
      <c r="A268" s="16" t="s">
        <v>51</v>
      </c>
      <c r="B268" s="18">
        <v>1200000</v>
      </c>
    </row>
    <row r="269" spans="1:2">
      <c r="A269" s="16" t="s">
        <v>337</v>
      </c>
      <c r="B269" s="18">
        <v>6000000</v>
      </c>
    </row>
    <row r="270" spans="1:2">
      <c r="A270" s="15" t="s">
        <v>4560</v>
      </c>
      <c r="B270" s="18">
        <v>44000000</v>
      </c>
    </row>
    <row r="271" spans="1:2">
      <c r="A271" s="16" t="s">
        <v>105</v>
      </c>
      <c r="B271" s="18">
        <v>1000000</v>
      </c>
    </row>
    <row r="272" spans="1:2">
      <c r="A272" s="16" t="s">
        <v>301</v>
      </c>
      <c r="B272" s="18">
        <v>4000000</v>
      </c>
    </row>
    <row r="273" spans="1:2">
      <c r="A273" s="16" t="s">
        <v>108</v>
      </c>
      <c r="B273" s="18">
        <v>2700000</v>
      </c>
    </row>
    <row r="274" spans="1:2">
      <c r="A274" s="16" t="s">
        <v>112</v>
      </c>
      <c r="B274" s="18">
        <v>800000</v>
      </c>
    </row>
    <row r="275" spans="1:2">
      <c r="A275" s="16" t="s">
        <v>71</v>
      </c>
      <c r="B275" s="18">
        <v>600000</v>
      </c>
    </row>
    <row r="276" spans="1:2">
      <c r="A276" s="16" t="s">
        <v>121</v>
      </c>
      <c r="B276" s="18">
        <v>4000000</v>
      </c>
    </row>
    <row r="277" spans="1:2">
      <c r="A277" s="16" t="s">
        <v>510</v>
      </c>
      <c r="B277" s="18">
        <v>12000000</v>
      </c>
    </row>
    <row r="278" spans="1:2">
      <c r="A278" s="16" t="s">
        <v>78</v>
      </c>
      <c r="B278" s="18">
        <v>2100000</v>
      </c>
    </row>
    <row r="279" spans="1:2">
      <c r="A279" s="16" t="s">
        <v>441</v>
      </c>
      <c r="B279" s="18">
        <v>2500000</v>
      </c>
    </row>
    <row r="280" spans="1:2">
      <c r="A280" s="16" t="s">
        <v>257</v>
      </c>
      <c r="B280" s="18">
        <v>1000000</v>
      </c>
    </row>
    <row r="281" spans="1:2">
      <c r="A281" s="16" t="s">
        <v>4460</v>
      </c>
      <c r="B281" s="18">
        <v>5000000</v>
      </c>
    </row>
    <row r="282" spans="1:2">
      <c r="A282" s="16" t="s">
        <v>117</v>
      </c>
      <c r="B282" s="18">
        <v>1800000</v>
      </c>
    </row>
    <row r="283" spans="1:2">
      <c r="A283" s="16" t="s">
        <v>808</v>
      </c>
      <c r="B283" s="18">
        <v>2500000</v>
      </c>
    </row>
    <row r="284" spans="1:2">
      <c r="A284" s="16" t="s">
        <v>662</v>
      </c>
      <c r="B284" s="18">
        <v>4000000</v>
      </c>
    </row>
    <row r="285" spans="1:2">
      <c r="A285" s="15" t="s">
        <v>429</v>
      </c>
      <c r="B285" s="18">
        <v>350000000</v>
      </c>
    </row>
    <row r="286" spans="1:2">
      <c r="A286" s="16" t="s">
        <v>108</v>
      </c>
      <c r="B286" s="18">
        <v>1200000</v>
      </c>
    </row>
    <row r="287" spans="1:2">
      <c r="A287" s="16" t="s">
        <v>480</v>
      </c>
      <c r="B287" s="18">
        <v>10000000</v>
      </c>
    </row>
    <row r="288" spans="1:2">
      <c r="A288" s="16" t="s">
        <v>112</v>
      </c>
      <c r="B288" s="18">
        <v>20000000</v>
      </c>
    </row>
    <row r="289" spans="1:2">
      <c r="A289" s="16" t="s">
        <v>71</v>
      </c>
      <c r="B289" s="18">
        <v>2000000</v>
      </c>
    </row>
    <row r="290" spans="1:2">
      <c r="A290" s="16" t="s">
        <v>208</v>
      </c>
      <c r="B290" s="18">
        <v>1000000</v>
      </c>
    </row>
    <row r="291" spans="1:2">
      <c r="A291" s="16" t="s">
        <v>305</v>
      </c>
      <c r="B291" s="18">
        <v>100000</v>
      </c>
    </row>
    <row r="292" spans="1:2">
      <c r="A292" s="16" t="s">
        <v>276</v>
      </c>
      <c r="B292" s="18">
        <v>800000</v>
      </c>
    </row>
    <row r="293" spans="1:2">
      <c r="A293" s="16" t="s">
        <v>455</v>
      </c>
      <c r="B293" s="18">
        <v>18500000</v>
      </c>
    </row>
    <row r="294" spans="1:2">
      <c r="A294" s="16" t="s">
        <v>510</v>
      </c>
      <c r="B294" s="18">
        <v>200000</v>
      </c>
    </row>
    <row r="295" spans="1:2">
      <c r="A295" s="16" t="s">
        <v>78</v>
      </c>
      <c r="B295" s="18">
        <v>8000000</v>
      </c>
    </row>
    <row r="296" spans="1:2">
      <c r="A296" s="16" t="s">
        <v>257</v>
      </c>
      <c r="B296" s="18">
        <v>3000000</v>
      </c>
    </row>
    <row r="297" spans="1:2">
      <c r="A297" s="16" t="s">
        <v>219</v>
      </c>
      <c r="B297" s="18">
        <v>8000000</v>
      </c>
    </row>
    <row r="298" spans="1:2">
      <c r="A298" s="16" t="s">
        <v>34</v>
      </c>
      <c r="B298" s="18">
        <v>1000000</v>
      </c>
    </row>
    <row r="299" spans="1:2">
      <c r="A299" s="16" t="s">
        <v>412</v>
      </c>
      <c r="B299" s="18">
        <v>1200000</v>
      </c>
    </row>
    <row r="300" spans="1:2">
      <c r="A300" s="16" t="s">
        <v>463</v>
      </c>
      <c r="B300" s="18">
        <v>42000000</v>
      </c>
    </row>
    <row r="301" spans="1:2">
      <c r="A301" s="16" t="s">
        <v>459</v>
      </c>
      <c r="B301" s="18">
        <v>19000000</v>
      </c>
    </row>
    <row r="302" spans="1:2">
      <c r="A302" s="16" t="s">
        <v>451</v>
      </c>
      <c r="B302" s="18">
        <v>10000000</v>
      </c>
    </row>
    <row r="303" spans="1:2">
      <c r="A303" s="16" t="s">
        <v>444</v>
      </c>
      <c r="B303" s="18">
        <v>10000000</v>
      </c>
    </row>
    <row r="304" spans="1:2">
      <c r="A304" s="16" t="s">
        <v>334</v>
      </c>
      <c r="B304" s="18">
        <v>10000000</v>
      </c>
    </row>
    <row r="305" spans="1:2">
      <c r="A305" s="16" t="s">
        <v>273</v>
      </c>
      <c r="B305" s="18">
        <v>1000000</v>
      </c>
    </row>
    <row r="306" spans="1:2">
      <c r="A306" s="16" t="s">
        <v>430</v>
      </c>
      <c r="B306" s="18">
        <v>111000000</v>
      </c>
    </row>
    <row r="307" spans="1:2">
      <c r="A307" s="16" t="s">
        <v>473</v>
      </c>
      <c r="B307" s="18">
        <v>72000000</v>
      </c>
    </row>
    <row r="308" spans="1:2">
      <c r="A308" s="15" t="s">
        <v>434</v>
      </c>
      <c r="B308" s="18">
        <v>31000000</v>
      </c>
    </row>
    <row r="309" spans="1:2">
      <c r="A309" s="16" t="s">
        <v>108</v>
      </c>
      <c r="B309" s="18">
        <v>1200000</v>
      </c>
    </row>
    <row r="310" spans="1:2">
      <c r="A310" s="16" t="s">
        <v>71</v>
      </c>
      <c r="B310" s="18">
        <v>1500000</v>
      </c>
    </row>
    <row r="311" spans="1:2">
      <c r="A311" s="16" t="s">
        <v>510</v>
      </c>
      <c r="B311" s="18">
        <v>24000000</v>
      </c>
    </row>
    <row r="312" spans="1:2">
      <c r="A312" s="16" t="s">
        <v>78</v>
      </c>
      <c r="B312" s="18">
        <v>2000000</v>
      </c>
    </row>
    <row r="313" spans="1:2">
      <c r="A313" s="16" t="s">
        <v>441</v>
      </c>
      <c r="B313" s="18">
        <v>2300000</v>
      </c>
    </row>
    <row r="314" spans="1:2">
      <c r="A314" s="15" t="s">
        <v>4619</v>
      </c>
      <c r="B314" s="18">
        <v>274000000</v>
      </c>
    </row>
    <row r="315" spans="1:2">
      <c r="A315" s="16" t="s">
        <v>1659</v>
      </c>
      <c r="B315" s="18">
        <v>500000</v>
      </c>
    </row>
    <row r="316" spans="1:2">
      <c r="A316" s="16" t="s">
        <v>105</v>
      </c>
      <c r="B316" s="18">
        <v>1000000</v>
      </c>
    </row>
    <row r="317" spans="1:2">
      <c r="A317" s="16" t="s">
        <v>301</v>
      </c>
      <c r="B317" s="18">
        <v>4000000</v>
      </c>
    </row>
    <row r="318" spans="1:2">
      <c r="A318" s="16" t="s">
        <v>108</v>
      </c>
      <c r="B318" s="18">
        <v>7000000</v>
      </c>
    </row>
    <row r="319" spans="1:2">
      <c r="A319" s="16" t="s">
        <v>4663</v>
      </c>
      <c r="B319" s="18">
        <v>5000000</v>
      </c>
    </row>
    <row r="320" spans="1:2">
      <c r="A320" s="16" t="s">
        <v>112</v>
      </c>
      <c r="B320" s="18">
        <v>500000</v>
      </c>
    </row>
    <row r="321" spans="1:2">
      <c r="A321" s="16" t="s">
        <v>71</v>
      </c>
      <c r="B321" s="18">
        <v>500000</v>
      </c>
    </row>
    <row r="322" spans="1:2">
      <c r="A322" s="16" t="s">
        <v>342</v>
      </c>
      <c r="B322" s="18">
        <v>19813500</v>
      </c>
    </row>
    <row r="323" spans="1:2">
      <c r="A323" s="16" t="s">
        <v>121</v>
      </c>
      <c r="B323" s="18">
        <v>20636500</v>
      </c>
    </row>
    <row r="324" spans="1:2">
      <c r="A324" s="16" t="s">
        <v>455</v>
      </c>
      <c r="B324" s="18">
        <v>16000000</v>
      </c>
    </row>
    <row r="325" spans="1:2">
      <c r="A325" s="16" t="s">
        <v>1011</v>
      </c>
      <c r="B325" s="18">
        <v>700000</v>
      </c>
    </row>
    <row r="326" spans="1:2">
      <c r="A326" s="16" t="s">
        <v>510</v>
      </c>
      <c r="B326" s="18">
        <v>120000000</v>
      </c>
    </row>
    <row r="327" spans="1:2">
      <c r="A327" s="16" t="s">
        <v>78</v>
      </c>
      <c r="B327" s="18">
        <v>6000000</v>
      </c>
    </row>
    <row r="328" spans="1:2">
      <c r="A328" s="16" t="s">
        <v>441</v>
      </c>
      <c r="B328" s="18">
        <v>15000000</v>
      </c>
    </row>
    <row r="329" spans="1:2">
      <c r="A329" s="16" t="s">
        <v>219</v>
      </c>
      <c r="B329" s="18">
        <v>10000000</v>
      </c>
    </row>
    <row r="330" spans="1:2">
      <c r="A330" s="16" t="s">
        <v>372</v>
      </c>
      <c r="B330" s="18">
        <v>1000000</v>
      </c>
    </row>
    <row r="331" spans="1:2">
      <c r="A331" s="16" t="s">
        <v>117</v>
      </c>
      <c r="B331" s="18">
        <v>1000000</v>
      </c>
    </row>
    <row r="332" spans="1:2">
      <c r="A332" s="16" t="s">
        <v>808</v>
      </c>
      <c r="B332" s="18">
        <v>10000000</v>
      </c>
    </row>
    <row r="333" spans="1:2">
      <c r="A333" s="16" t="s">
        <v>947</v>
      </c>
      <c r="B333" s="18">
        <v>700000</v>
      </c>
    </row>
    <row r="334" spans="1:2">
      <c r="A334" s="16" t="s">
        <v>949</v>
      </c>
      <c r="B334" s="18">
        <v>750000</v>
      </c>
    </row>
    <row r="335" spans="1:2">
      <c r="A335" s="16" t="s">
        <v>662</v>
      </c>
      <c r="B335" s="18">
        <v>4000000</v>
      </c>
    </row>
    <row r="336" spans="1:2">
      <c r="A336" s="16" t="s">
        <v>459</v>
      </c>
      <c r="B336" s="18">
        <v>28000000</v>
      </c>
    </row>
    <row r="337" spans="1:2">
      <c r="A337" s="16" t="s">
        <v>451</v>
      </c>
      <c r="B337" s="18">
        <v>100000</v>
      </c>
    </row>
    <row r="338" spans="1:2">
      <c r="A338" s="16" t="s">
        <v>337</v>
      </c>
      <c r="B338" s="18">
        <v>1800000</v>
      </c>
    </row>
    <row r="339" spans="1:2">
      <c r="A339" s="15" t="s">
        <v>1953</v>
      </c>
      <c r="B339" s="18">
        <v>47000000</v>
      </c>
    </row>
    <row r="340" spans="1:2">
      <c r="A340" s="16" t="s">
        <v>90</v>
      </c>
      <c r="B340" s="18">
        <v>2000000</v>
      </c>
    </row>
    <row r="341" spans="1:2">
      <c r="A341" s="16" t="s">
        <v>121</v>
      </c>
      <c r="B341" s="18">
        <v>45000000</v>
      </c>
    </row>
    <row r="342" spans="1:2">
      <c r="A342" s="15" t="s">
        <v>4704</v>
      </c>
      <c r="B342" s="18">
        <v>50000000</v>
      </c>
    </row>
    <row r="343" spans="1:2">
      <c r="A343" s="16" t="s">
        <v>463</v>
      </c>
      <c r="B343" s="18">
        <v>1500000</v>
      </c>
    </row>
    <row r="344" spans="1:2">
      <c r="A344" s="16" t="s">
        <v>459</v>
      </c>
      <c r="B344" s="18">
        <v>40000000</v>
      </c>
    </row>
    <row r="345" spans="1:2">
      <c r="A345" s="16" t="s">
        <v>51</v>
      </c>
      <c r="B345" s="18">
        <v>7000000</v>
      </c>
    </row>
    <row r="346" spans="1:2">
      <c r="A346" s="16" t="s">
        <v>4708</v>
      </c>
      <c r="B346" s="18">
        <v>1500000</v>
      </c>
    </row>
    <row r="347" spans="1:2">
      <c r="A347" s="15" t="s">
        <v>404</v>
      </c>
      <c r="B347" s="18">
        <v>71500000</v>
      </c>
    </row>
    <row r="348" spans="1:2">
      <c r="A348" s="16" t="s">
        <v>105</v>
      </c>
      <c r="B348" s="18">
        <v>2000000</v>
      </c>
    </row>
    <row r="349" spans="1:2">
      <c r="A349" s="16" t="s">
        <v>425</v>
      </c>
      <c r="B349" s="18">
        <v>1000000</v>
      </c>
    </row>
    <row r="350" spans="1:2">
      <c r="A350" s="16" t="s">
        <v>305</v>
      </c>
      <c r="B350" s="18">
        <v>12000000</v>
      </c>
    </row>
    <row r="351" spans="1:2">
      <c r="A351" s="16" t="s">
        <v>422</v>
      </c>
      <c r="B351" s="18">
        <v>11000000</v>
      </c>
    </row>
    <row r="352" spans="1:2">
      <c r="A352" s="16" t="s">
        <v>121</v>
      </c>
      <c r="B352" s="18">
        <v>35000000</v>
      </c>
    </row>
    <row r="353" spans="1:2">
      <c r="A353" s="16" t="s">
        <v>219</v>
      </c>
      <c r="B353" s="18">
        <v>3000000</v>
      </c>
    </row>
    <row r="354" spans="1:2">
      <c r="A354" s="16" t="s">
        <v>34</v>
      </c>
      <c r="B354" s="18">
        <v>4000000</v>
      </c>
    </row>
    <row r="355" spans="1:2">
      <c r="A355" s="16" t="s">
        <v>412</v>
      </c>
      <c r="B355" s="18">
        <v>3500000</v>
      </c>
    </row>
    <row r="356" spans="1:2">
      <c r="A356" s="15" t="s">
        <v>2254</v>
      </c>
      <c r="B356" s="18">
        <v>2465000000</v>
      </c>
    </row>
    <row r="357" spans="1:2">
      <c r="A357" s="16" t="s">
        <v>1659</v>
      </c>
      <c r="B357" s="18">
        <v>312058500</v>
      </c>
    </row>
    <row r="358" spans="1:2">
      <c r="A358" s="16" t="s">
        <v>135</v>
      </c>
      <c r="B358" s="18">
        <v>800000</v>
      </c>
    </row>
    <row r="359" spans="1:2">
      <c r="A359" s="16" t="s">
        <v>121</v>
      </c>
      <c r="B359" s="18">
        <v>11500000</v>
      </c>
    </row>
    <row r="360" spans="1:2">
      <c r="A360" s="16" t="s">
        <v>78</v>
      </c>
      <c r="B360" s="18">
        <v>8000000</v>
      </c>
    </row>
    <row r="361" spans="1:2">
      <c r="A361" s="16" t="s">
        <v>19</v>
      </c>
      <c r="B361" s="18">
        <v>589994344</v>
      </c>
    </row>
    <row r="362" spans="1:2">
      <c r="A362" s="16" t="s">
        <v>57</v>
      </c>
      <c r="B362" s="18">
        <v>364700000</v>
      </c>
    </row>
    <row r="363" spans="1:2">
      <c r="A363" s="16" t="s">
        <v>257</v>
      </c>
      <c r="B363" s="18">
        <v>111949577</v>
      </c>
    </row>
    <row r="364" spans="1:2">
      <c r="A364" s="16" t="s">
        <v>219</v>
      </c>
      <c r="B364" s="18">
        <v>16731585</v>
      </c>
    </row>
    <row r="365" spans="1:2">
      <c r="A365" s="16" t="s">
        <v>372</v>
      </c>
      <c r="B365" s="18">
        <v>525221650</v>
      </c>
    </row>
    <row r="366" spans="1:2">
      <c r="A366" s="16" t="s">
        <v>34</v>
      </c>
      <c r="B366" s="18">
        <v>2528441</v>
      </c>
    </row>
    <row r="367" spans="1:2">
      <c r="A367" s="16" t="s">
        <v>62</v>
      </c>
      <c r="B367" s="18">
        <v>1000000</v>
      </c>
    </row>
    <row r="368" spans="1:2">
      <c r="A368" s="16" t="s">
        <v>444</v>
      </c>
      <c r="B368" s="18">
        <v>520515903</v>
      </c>
    </row>
    <row r="369" spans="1:2">
      <c r="A369" s="15" t="s">
        <v>5158</v>
      </c>
      <c r="B369" s="18">
        <v>63500000</v>
      </c>
    </row>
    <row r="370" spans="1:2">
      <c r="A370" s="16" t="s">
        <v>137</v>
      </c>
      <c r="B370" s="18">
        <v>29120</v>
      </c>
    </row>
    <row r="371" spans="1:2">
      <c r="A371" s="16" t="s">
        <v>138</v>
      </c>
      <c r="B371" s="18">
        <v>476000</v>
      </c>
    </row>
    <row r="372" spans="1:2">
      <c r="A372" s="16" t="s">
        <v>139</v>
      </c>
      <c r="B372" s="18">
        <v>224000</v>
      </c>
    </row>
    <row r="373" spans="1:2">
      <c r="A373" s="16" t="s">
        <v>140</v>
      </c>
      <c r="B373" s="18">
        <v>168000</v>
      </c>
    </row>
    <row r="374" spans="1:2">
      <c r="A374" s="16" t="s">
        <v>141</v>
      </c>
      <c r="B374" s="18">
        <v>112000</v>
      </c>
    </row>
    <row r="375" spans="1:2">
      <c r="A375" s="16" t="s">
        <v>105</v>
      </c>
      <c r="B375" s="18">
        <v>2318880</v>
      </c>
    </row>
    <row r="376" spans="1:2">
      <c r="A376" s="16" t="s">
        <v>135</v>
      </c>
      <c r="B376" s="18">
        <v>6500000</v>
      </c>
    </row>
    <row r="377" spans="1:2">
      <c r="A377" s="16" t="s">
        <v>658</v>
      </c>
      <c r="B377" s="18">
        <v>7000000</v>
      </c>
    </row>
    <row r="378" spans="1:2">
      <c r="A378" s="16" t="s">
        <v>142</v>
      </c>
      <c r="B378" s="18">
        <v>672000</v>
      </c>
    </row>
    <row r="379" spans="1:2">
      <c r="A379" s="16" t="s">
        <v>208</v>
      </c>
      <c r="B379" s="18">
        <v>2000000</v>
      </c>
    </row>
    <row r="380" spans="1:2">
      <c r="A380" s="16" t="s">
        <v>130</v>
      </c>
      <c r="B380" s="18">
        <v>5000000</v>
      </c>
    </row>
    <row r="381" spans="1:2">
      <c r="A381" s="16" t="s">
        <v>422</v>
      </c>
      <c r="B381" s="18">
        <v>19000000</v>
      </c>
    </row>
    <row r="382" spans="1:2">
      <c r="A382" s="16" t="s">
        <v>83</v>
      </c>
      <c r="B382" s="18">
        <v>2000000</v>
      </c>
    </row>
    <row r="383" spans="1:2">
      <c r="A383" s="16" t="s">
        <v>219</v>
      </c>
      <c r="B383" s="18">
        <v>2000000</v>
      </c>
    </row>
    <row r="384" spans="1:2">
      <c r="A384" s="16" t="s">
        <v>62</v>
      </c>
      <c r="B384" s="18">
        <v>9000000</v>
      </c>
    </row>
    <row r="385" spans="1:2">
      <c r="A385" s="16" t="s">
        <v>273</v>
      </c>
      <c r="B385" s="18">
        <v>1000000</v>
      </c>
    </row>
    <row r="386" spans="1:2">
      <c r="A386" s="16" t="s">
        <v>126</v>
      </c>
      <c r="B386" s="18">
        <v>6000000</v>
      </c>
    </row>
    <row r="387" spans="1:2">
      <c r="A387" s="15" t="s">
        <v>5532</v>
      </c>
      <c r="B387" s="18">
        <v>141000000</v>
      </c>
    </row>
    <row r="388" spans="1:2">
      <c r="A388" s="16" t="s">
        <v>90</v>
      </c>
      <c r="B388" s="18">
        <v>2000000</v>
      </c>
    </row>
    <row r="389" spans="1:2">
      <c r="A389" s="16" t="s">
        <v>67</v>
      </c>
      <c r="B389" s="18">
        <v>1000000</v>
      </c>
    </row>
    <row r="390" spans="1:2">
      <c r="A390" s="16" t="s">
        <v>1025</v>
      </c>
      <c r="B390" s="18">
        <v>4000000</v>
      </c>
    </row>
    <row r="391" spans="1:2">
      <c r="A391" s="16" t="s">
        <v>5543</v>
      </c>
      <c r="B391" s="18">
        <v>25000000</v>
      </c>
    </row>
    <row r="392" spans="1:2">
      <c r="A392" s="16" t="s">
        <v>105</v>
      </c>
      <c r="B392" s="18">
        <v>12000000</v>
      </c>
    </row>
    <row r="393" spans="1:2">
      <c r="A393" s="16" t="s">
        <v>135</v>
      </c>
      <c r="B393" s="18">
        <v>3000000</v>
      </c>
    </row>
    <row r="394" spans="1:2">
      <c r="A394" s="16" t="s">
        <v>108</v>
      </c>
      <c r="B394" s="18">
        <v>200000</v>
      </c>
    </row>
    <row r="395" spans="1:2">
      <c r="A395" s="16" t="s">
        <v>658</v>
      </c>
      <c r="B395" s="18">
        <v>3000000</v>
      </c>
    </row>
    <row r="396" spans="1:2">
      <c r="A396" s="16" t="s">
        <v>112</v>
      </c>
      <c r="B396" s="18">
        <v>300000</v>
      </c>
    </row>
    <row r="397" spans="1:2">
      <c r="A397" s="16" t="s">
        <v>71</v>
      </c>
      <c r="B397" s="18">
        <v>1000000</v>
      </c>
    </row>
    <row r="398" spans="1:2">
      <c r="A398" s="16" t="s">
        <v>208</v>
      </c>
      <c r="B398" s="18">
        <v>10000000</v>
      </c>
    </row>
    <row r="399" spans="1:2">
      <c r="A399" s="16" t="s">
        <v>422</v>
      </c>
      <c r="B399" s="18">
        <v>2000000</v>
      </c>
    </row>
    <row r="400" spans="1:2">
      <c r="A400" s="16" t="s">
        <v>2753</v>
      </c>
      <c r="B400" s="18">
        <v>2000000</v>
      </c>
    </row>
    <row r="401" spans="1:2">
      <c r="A401" s="16" t="s">
        <v>510</v>
      </c>
      <c r="B401" s="18">
        <v>15000000</v>
      </c>
    </row>
    <row r="402" spans="1:2">
      <c r="A402" s="16" t="s">
        <v>78</v>
      </c>
      <c r="B402" s="18">
        <v>10000000</v>
      </c>
    </row>
    <row r="403" spans="1:2">
      <c r="A403" s="16" t="s">
        <v>317</v>
      </c>
      <c r="B403" s="18">
        <v>10000000</v>
      </c>
    </row>
    <row r="404" spans="1:2">
      <c r="A404" s="16" t="s">
        <v>2359</v>
      </c>
      <c r="B404" s="18">
        <v>30000000</v>
      </c>
    </row>
    <row r="405" spans="1:2">
      <c r="A405" s="16" t="s">
        <v>632</v>
      </c>
      <c r="B405" s="18">
        <v>600000</v>
      </c>
    </row>
    <row r="406" spans="1:2">
      <c r="A406" s="16" t="s">
        <v>34</v>
      </c>
      <c r="B406" s="18">
        <v>1000000</v>
      </c>
    </row>
    <row r="407" spans="1:2">
      <c r="A407" s="16" t="s">
        <v>321</v>
      </c>
      <c r="B407" s="18">
        <v>400000</v>
      </c>
    </row>
    <row r="408" spans="1:2">
      <c r="A408" s="16" t="s">
        <v>324</v>
      </c>
      <c r="B408" s="18">
        <v>1500000</v>
      </c>
    </row>
    <row r="409" spans="1:2">
      <c r="A409" s="16" t="s">
        <v>62</v>
      </c>
      <c r="B409" s="18">
        <v>3000000</v>
      </c>
    </row>
    <row r="410" spans="1:2">
      <c r="A410" s="16" t="s">
        <v>117</v>
      </c>
      <c r="B410" s="18">
        <v>100000</v>
      </c>
    </row>
    <row r="411" spans="1:2">
      <c r="A411" s="16" t="s">
        <v>412</v>
      </c>
      <c r="B411" s="18">
        <v>3000000</v>
      </c>
    </row>
    <row r="412" spans="1:2">
      <c r="A412" s="16" t="s">
        <v>337</v>
      </c>
      <c r="B412" s="18">
        <v>900000</v>
      </c>
    </row>
    <row r="413" spans="1:2">
      <c r="A413" s="15" t="s">
        <v>614</v>
      </c>
      <c r="B413" s="18">
        <v>65000000</v>
      </c>
    </row>
    <row r="414" spans="1:2">
      <c r="A414" s="16" t="s">
        <v>90</v>
      </c>
      <c r="B414" s="18">
        <v>4000000</v>
      </c>
    </row>
    <row r="415" spans="1:2">
      <c r="A415" s="16" t="s">
        <v>67</v>
      </c>
      <c r="B415" s="18">
        <v>700000</v>
      </c>
    </row>
    <row r="416" spans="1:2">
      <c r="A416" s="16" t="s">
        <v>137</v>
      </c>
      <c r="B416" s="18">
        <v>10400</v>
      </c>
    </row>
    <row r="417" spans="1:2">
      <c r="A417" s="16" t="s">
        <v>138</v>
      </c>
      <c r="B417" s="18">
        <v>170000</v>
      </c>
    </row>
    <row r="418" spans="1:2">
      <c r="A418" s="16" t="s">
        <v>139</v>
      </c>
      <c r="B418" s="18">
        <v>80000</v>
      </c>
    </row>
    <row r="419" spans="1:2">
      <c r="A419" s="16" t="s">
        <v>140</v>
      </c>
      <c r="B419" s="18">
        <v>60000</v>
      </c>
    </row>
    <row r="420" spans="1:2">
      <c r="A420" s="16" t="s">
        <v>141</v>
      </c>
      <c r="B420" s="18">
        <v>40000</v>
      </c>
    </row>
    <row r="421" spans="1:2">
      <c r="A421" s="16" t="s">
        <v>105</v>
      </c>
      <c r="B421" s="18">
        <v>1500000</v>
      </c>
    </row>
    <row r="422" spans="1:2">
      <c r="A422" s="16" t="s">
        <v>135</v>
      </c>
      <c r="B422" s="18">
        <v>5000000</v>
      </c>
    </row>
    <row r="423" spans="1:2">
      <c r="A423" s="16" t="s">
        <v>108</v>
      </c>
      <c r="B423" s="18">
        <v>800000</v>
      </c>
    </row>
    <row r="424" spans="1:2">
      <c r="A424" s="16" t="s">
        <v>658</v>
      </c>
      <c r="B424" s="18">
        <v>600000</v>
      </c>
    </row>
    <row r="425" spans="1:2">
      <c r="A425" s="16" t="s">
        <v>142</v>
      </c>
      <c r="B425" s="18">
        <v>240000</v>
      </c>
    </row>
    <row r="426" spans="1:2">
      <c r="A426" s="16" t="s">
        <v>697</v>
      </c>
      <c r="B426" s="18">
        <v>2000000</v>
      </c>
    </row>
    <row r="427" spans="1:2">
      <c r="A427" s="16" t="s">
        <v>112</v>
      </c>
      <c r="B427" s="18">
        <v>2500000</v>
      </c>
    </row>
    <row r="428" spans="1:2">
      <c r="A428" s="16" t="s">
        <v>71</v>
      </c>
      <c r="B428" s="18">
        <v>2300000</v>
      </c>
    </row>
    <row r="429" spans="1:2">
      <c r="A429" s="16" t="s">
        <v>589</v>
      </c>
      <c r="B429" s="18">
        <v>13299600</v>
      </c>
    </row>
    <row r="430" spans="1:2">
      <c r="A430" s="16" t="s">
        <v>78</v>
      </c>
      <c r="B430" s="18">
        <v>2500000</v>
      </c>
    </row>
    <row r="431" spans="1:2">
      <c r="A431" s="16" t="s">
        <v>317</v>
      </c>
      <c r="B431" s="18">
        <v>11000000</v>
      </c>
    </row>
    <row r="432" spans="1:2">
      <c r="A432" s="16" t="s">
        <v>219</v>
      </c>
      <c r="B432" s="18">
        <v>500000</v>
      </c>
    </row>
    <row r="433" spans="1:2">
      <c r="A433" s="16" t="s">
        <v>632</v>
      </c>
      <c r="B433" s="18">
        <v>600000</v>
      </c>
    </row>
    <row r="434" spans="1:2">
      <c r="A434" s="16" t="s">
        <v>34</v>
      </c>
      <c r="B434" s="18">
        <v>3300000</v>
      </c>
    </row>
    <row r="435" spans="1:2">
      <c r="A435" s="16" t="s">
        <v>324</v>
      </c>
      <c r="B435" s="18">
        <v>5000000</v>
      </c>
    </row>
    <row r="436" spans="1:2">
      <c r="A436" s="16" t="s">
        <v>62</v>
      </c>
      <c r="B436" s="18">
        <v>6000000</v>
      </c>
    </row>
    <row r="437" spans="1:2">
      <c r="A437" s="16" t="s">
        <v>101</v>
      </c>
      <c r="B437" s="18">
        <v>600000</v>
      </c>
    </row>
    <row r="438" spans="1:2">
      <c r="A438" s="16" t="s">
        <v>662</v>
      </c>
      <c r="B438" s="18">
        <v>1800000</v>
      </c>
    </row>
    <row r="439" spans="1:2">
      <c r="A439" s="16" t="s">
        <v>273</v>
      </c>
      <c r="B439" s="18">
        <v>400000</v>
      </c>
    </row>
    <row r="440" spans="1:2">
      <c r="A440" s="15" t="s">
        <v>3181</v>
      </c>
      <c r="B440" s="18">
        <v>88000000</v>
      </c>
    </row>
    <row r="441" spans="1:2">
      <c r="A441" s="16" t="s">
        <v>90</v>
      </c>
      <c r="B441" s="18">
        <v>8000000</v>
      </c>
    </row>
    <row r="442" spans="1:2">
      <c r="A442" s="16" t="s">
        <v>137</v>
      </c>
      <c r="B442" s="18">
        <v>6240</v>
      </c>
    </row>
    <row r="443" spans="1:2">
      <c r="A443" s="16" t="s">
        <v>138</v>
      </c>
      <c r="B443" s="18">
        <v>102000.00000000001</v>
      </c>
    </row>
    <row r="444" spans="1:2">
      <c r="A444" s="16" t="s">
        <v>139</v>
      </c>
      <c r="B444" s="18">
        <v>48000</v>
      </c>
    </row>
    <row r="445" spans="1:2">
      <c r="A445" s="16" t="s">
        <v>140</v>
      </c>
      <c r="B445" s="18">
        <v>36000</v>
      </c>
    </row>
    <row r="446" spans="1:2">
      <c r="A446" s="16" t="s">
        <v>141</v>
      </c>
      <c r="B446" s="18">
        <v>24000</v>
      </c>
    </row>
    <row r="447" spans="1:2">
      <c r="A447" s="16" t="s">
        <v>105</v>
      </c>
      <c r="B447" s="18">
        <v>6939760</v>
      </c>
    </row>
    <row r="448" spans="1:2">
      <c r="A448" s="16" t="s">
        <v>135</v>
      </c>
      <c r="B448" s="18">
        <v>3000000</v>
      </c>
    </row>
    <row r="449" spans="1:2">
      <c r="A449" s="16" t="s">
        <v>142</v>
      </c>
      <c r="B449" s="18">
        <v>144000</v>
      </c>
    </row>
    <row r="450" spans="1:2">
      <c r="A450" s="16" t="s">
        <v>480</v>
      </c>
      <c r="B450" s="18">
        <v>300000</v>
      </c>
    </row>
    <row r="451" spans="1:2">
      <c r="A451" s="16" t="s">
        <v>112</v>
      </c>
      <c r="B451" s="18">
        <v>300000</v>
      </c>
    </row>
    <row r="452" spans="1:2">
      <c r="A452" s="16" t="s">
        <v>208</v>
      </c>
      <c r="B452" s="18">
        <v>2000000</v>
      </c>
    </row>
    <row r="453" spans="1:2">
      <c r="A453" s="16" t="s">
        <v>305</v>
      </c>
      <c r="B453" s="18">
        <v>300000</v>
      </c>
    </row>
    <row r="454" spans="1:2">
      <c r="A454" s="16" t="s">
        <v>422</v>
      </c>
      <c r="B454" s="18">
        <v>2000000</v>
      </c>
    </row>
    <row r="455" spans="1:2">
      <c r="A455" s="16" t="s">
        <v>121</v>
      </c>
      <c r="B455" s="18">
        <v>54000000</v>
      </c>
    </row>
    <row r="456" spans="1:2">
      <c r="A456" s="16" t="s">
        <v>78</v>
      </c>
      <c r="B456" s="18">
        <v>300000</v>
      </c>
    </row>
    <row r="457" spans="1:2">
      <c r="A457" s="16" t="s">
        <v>34</v>
      </c>
      <c r="B457" s="18">
        <v>4000000</v>
      </c>
    </row>
    <row r="458" spans="1:2">
      <c r="A458" s="16" t="s">
        <v>321</v>
      </c>
      <c r="B458" s="18">
        <v>300000</v>
      </c>
    </row>
    <row r="459" spans="1:2">
      <c r="A459" s="16" t="s">
        <v>62</v>
      </c>
      <c r="B459" s="18">
        <v>5700000</v>
      </c>
    </row>
    <row r="460" spans="1:2">
      <c r="A460" s="16" t="s">
        <v>117</v>
      </c>
      <c r="B460" s="18">
        <v>500000</v>
      </c>
    </row>
    <row r="461" spans="1:2">
      <c r="A461" s="15" t="s">
        <v>2498</v>
      </c>
      <c r="B461" s="18">
        <v>5000000</v>
      </c>
    </row>
    <row r="462" spans="1:2">
      <c r="A462" s="16" t="s">
        <v>717</v>
      </c>
      <c r="B462" s="18">
        <v>5000000</v>
      </c>
    </row>
    <row r="463" spans="1:2">
      <c r="A463" s="15" t="s">
        <v>2682</v>
      </c>
      <c r="B463" s="18">
        <v>85000000</v>
      </c>
    </row>
    <row r="464" spans="1:2">
      <c r="A464" s="16" t="s">
        <v>90</v>
      </c>
      <c r="B464" s="18">
        <v>20411000</v>
      </c>
    </row>
    <row r="465" spans="1:2">
      <c r="A465" s="16" t="s">
        <v>67</v>
      </c>
      <c r="B465" s="18">
        <v>3626000</v>
      </c>
    </row>
    <row r="466" spans="1:2">
      <c r="A466" s="16" t="s">
        <v>137</v>
      </c>
      <c r="B466" s="18">
        <v>15122</v>
      </c>
    </row>
    <row r="467" spans="1:2">
      <c r="A467" s="16" t="s">
        <v>138</v>
      </c>
      <c r="B467" s="18">
        <v>247190</v>
      </c>
    </row>
    <row r="468" spans="1:2">
      <c r="A468" s="16" t="s">
        <v>139</v>
      </c>
      <c r="B468" s="18">
        <v>116325</v>
      </c>
    </row>
    <row r="469" spans="1:2">
      <c r="A469" s="16" t="s">
        <v>140</v>
      </c>
      <c r="B469" s="18">
        <v>87243</v>
      </c>
    </row>
    <row r="470" spans="1:2">
      <c r="A470" s="16" t="s">
        <v>141</v>
      </c>
      <c r="B470" s="18">
        <v>58162</v>
      </c>
    </row>
    <row r="471" spans="1:2">
      <c r="A471" s="16" t="s">
        <v>105</v>
      </c>
      <c r="B471" s="18">
        <v>7694000</v>
      </c>
    </row>
    <row r="472" spans="1:2">
      <c r="A472" s="16" t="s">
        <v>135</v>
      </c>
      <c r="B472" s="18">
        <v>6700000</v>
      </c>
    </row>
    <row r="473" spans="1:2">
      <c r="A473" s="16" t="s">
        <v>301</v>
      </c>
      <c r="B473" s="18">
        <v>3386000</v>
      </c>
    </row>
    <row r="474" spans="1:2">
      <c r="A474" s="16" t="s">
        <v>142</v>
      </c>
      <c r="B474" s="18">
        <v>348974</v>
      </c>
    </row>
    <row r="475" spans="1:2">
      <c r="A475" s="16" t="s">
        <v>112</v>
      </c>
      <c r="B475" s="18">
        <v>1318000</v>
      </c>
    </row>
    <row r="476" spans="1:2">
      <c r="A476" s="16" t="s">
        <v>208</v>
      </c>
      <c r="B476" s="18">
        <v>3967000</v>
      </c>
    </row>
    <row r="477" spans="1:2">
      <c r="A477" s="16" t="s">
        <v>130</v>
      </c>
      <c r="B477" s="18">
        <v>1743000</v>
      </c>
    </row>
    <row r="478" spans="1:2">
      <c r="A478" s="16" t="s">
        <v>121</v>
      </c>
      <c r="B478" s="18">
        <v>17924000</v>
      </c>
    </row>
    <row r="479" spans="1:2">
      <c r="A479" s="16" t="s">
        <v>78</v>
      </c>
      <c r="B479" s="18">
        <v>1162000</v>
      </c>
    </row>
    <row r="480" spans="1:2">
      <c r="A480" s="16" t="s">
        <v>19</v>
      </c>
      <c r="B480" s="18">
        <v>1200000</v>
      </c>
    </row>
    <row r="481" spans="1:2">
      <c r="A481" s="16" t="s">
        <v>57</v>
      </c>
      <c r="B481" s="18">
        <v>225671</v>
      </c>
    </row>
    <row r="482" spans="1:2">
      <c r="A482" s="16" t="s">
        <v>83</v>
      </c>
      <c r="B482" s="18">
        <v>152000</v>
      </c>
    </row>
    <row r="483" spans="1:2">
      <c r="A483" s="16" t="s">
        <v>219</v>
      </c>
      <c r="B483" s="18">
        <v>1742584</v>
      </c>
    </row>
    <row r="484" spans="1:2">
      <c r="A484" s="16" t="s">
        <v>34</v>
      </c>
      <c r="B484" s="18">
        <v>1896729</v>
      </c>
    </row>
    <row r="485" spans="1:2">
      <c r="A485" s="16" t="s">
        <v>62</v>
      </c>
      <c r="B485" s="18">
        <v>9817000</v>
      </c>
    </row>
    <row r="486" spans="1:2">
      <c r="A486" s="16" t="s">
        <v>337</v>
      </c>
      <c r="B486" s="18">
        <v>1162000</v>
      </c>
    </row>
    <row r="487" spans="1:2">
      <c r="A487" s="15" t="s">
        <v>705</v>
      </c>
      <c r="B487" s="18">
        <v>452000000</v>
      </c>
    </row>
    <row r="488" spans="1:2">
      <c r="A488" s="16" t="s">
        <v>105</v>
      </c>
      <c r="B488" s="18">
        <v>1670000</v>
      </c>
    </row>
    <row r="489" spans="1:2">
      <c r="A489" s="16" t="s">
        <v>706</v>
      </c>
      <c r="B489" s="18">
        <v>600000</v>
      </c>
    </row>
    <row r="490" spans="1:2">
      <c r="A490" s="16" t="s">
        <v>112</v>
      </c>
      <c r="B490" s="18">
        <v>4000000</v>
      </c>
    </row>
    <row r="491" spans="1:2">
      <c r="A491" s="16" t="s">
        <v>342</v>
      </c>
      <c r="B491" s="18">
        <v>10000000</v>
      </c>
    </row>
    <row r="492" spans="1:2">
      <c r="A492" s="16" t="s">
        <v>589</v>
      </c>
      <c r="B492" s="18">
        <v>500000</v>
      </c>
    </row>
    <row r="493" spans="1:2">
      <c r="A493" s="16" t="s">
        <v>78</v>
      </c>
      <c r="B493" s="18">
        <v>10000000</v>
      </c>
    </row>
    <row r="494" spans="1:2">
      <c r="A494" s="16" t="s">
        <v>57</v>
      </c>
      <c r="B494" s="18">
        <v>1500000</v>
      </c>
    </row>
    <row r="495" spans="1:2">
      <c r="A495" s="16" t="s">
        <v>317</v>
      </c>
      <c r="B495" s="18">
        <v>42000000</v>
      </c>
    </row>
    <row r="496" spans="1:2">
      <c r="A496" s="16" t="s">
        <v>219</v>
      </c>
      <c r="B496" s="18">
        <v>2000000</v>
      </c>
    </row>
    <row r="497" spans="1:2">
      <c r="A497" s="16" t="s">
        <v>717</v>
      </c>
      <c r="B497" s="18">
        <v>370000000</v>
      </c>
    </row>
    <row r="498" spans="1:2">
      <c r="A498" s="16" t="s">
        <v>34</v>
      </c>
      <c r="B498" s="18">
        <v>5000000</v>
      </c>
    </row>
    <row r="499" spans="1:2">
      <c r="A499" s="16" t="s">
        <v>763</v>
      </c>
      <c r="B499" s="18">
        <v>2100000</v>
      </c>
    </row>
    <row r="500" spans="1:2">
      <c r="A500" s="16" t="s">
        <v>766</v>
      </c>
      <c r="B500" s="18">
        <v>2630000</v>
      </c>
    </row>
    <row r="501" spans="1:2">
      <c r="A501" s="15" t="s">
        <v>769</v>
      </c>
      <c r="B501" s="18">
        <v>120000000</v>
      </c>
    </row>
    <row r="502" spans="1:2">
      <c r="A502" s="16" t="s">
        <v>105</v>
      </c>
      <c r="B502" s="18">
        <v>1000000</v>
      </c>
    </row>
    <row r="503" spans="1:2">
      <c r="A503" s="16" t="s">
        <v>71</v>
      </c>
      <c r="B503" s="18">
        <v>5000000</v>
      </c>
    </row>
    <row r="504" spans="1:2">
      <c r="A504" s="16" t="s">
        <v>208</v>
      </c>
      <c r="B504" s="18">
        <v>5000000</v>
      </c>
    </row>
    <row r="505" spans="1:2">
      <c r="A505" s="16" t="s">
        <v>121</v>
      </c>
      <c r="B505" s="18">
        <v>600000</v>
      </c>
    </row>
    <row r="506" spans="1:2">
      <c r="A506" s="16" t="s">
        <v>510</v>
      </c>
      <c r="B506" s="18">
        <v>3500000</v>
      </c>
    </row>
    <row r="507" spans="1:2">
      <c r="A507" s="16" t="s">
        <v>589</v>
      </c>
      <c r="B507" s="18">
        <v>45000000</v>
      </c>
    </row>
    <row r="508" spans="1:2">
      <c r="A508" s="16" t="s">
        <v>441</v>
      </c>
      <c r="B508" s="18">
        <v>500000</v>
      </c>
    </row>
    <row r="509" spans="1:2">
      <c r="A509" s="16" t="s">
        <v>57</v>
      </c>
      <c r="B509" s="18">
        <v>1200000</v>
      </c>
    </row>
    <row r="510" spans="1:2">
      <c r="A510" s="16" t="s">
        <v>317</v>
      </c>
      <c r="B510" s="18">
        <v>30000000</v>
      </c>
    </row>
    <row r="511" spans="1:2">
      <c r="A511" s="16" t="s">
        <v>257</v>
      </c>
      <c r="B511" s="18">
        <v>5000000</v>
      </c>
    </row>
    <row r="512" spans="1:2">
      <c r="A512" s="16" t="s">
        <v>219</v>
      </c>
      <c r="B512" s="18">
        <v>10000000</v>
      </c>
    </row>
    <row r="513" spans="1:2">
      <c r="A513" s="16" t="s">
        <v>34</v>
      </c>
      <c r="B513" s="18">
        <v>9000000</v>
      </c>
    </row>
    <row r="514" spans="1:2">
      <c r="A514" s="16" t="s">
        <v>324</v>
      </c>
      <c r="B514" s="18">
        <v>3000000</v>
      </c>
    </row>
    <row r="515" spans="1:2">
      <c r="A515" s="16" t="s">
        <v>808</v>
      </c>
      <c r="B515" s="18">
        <v>1200000</v>
      </c>
    </row>
    <row r="516" spans="1:2">
      <c r="A516" s="15" t="s">
        <v>4769</v>
      </c>
      <c r="B516" s="18">
        <v>46000000</v>
      </c>
    </row>
    <row r="517" spans="1:2">
      <c r="A517" s="16" t="s">
        <v>105</v>
      </c>
      <c r="B517" s="18">
        <v>15000000</v>
      </c>
    </row>
    <row r="518" spans="1:2">
      <c r="A518" s="16" t="s">
        <v>121</v>
      </c>
      <c r="B518" s="18">
        <v>31000000</v>
      </c>
    </row>
    <row r="519" spans="1:2">
      <c r="A519" s="15" t="s">
        <v>4894</v>
      </c>
      <c r="B519" s="18">
        <v>40000000</v>
      </c>
    </row>
    <row r="520" spans="1:2">
      <c r="A520" s="16" t="s">
        <v>90</v>
      </c>
      <c r="B520" s="18">
        <v>3270000</v>
      </c>
    </row>
    <row r="521" spans="1:2">
      <c r="A521" s="16" t="s">
        <v>137</v>
      </c>
      <c r="B521" s="18">
        <v>18096</v>
      </c>
    </row>
    <row r="522" spans="1:2">
      <c r="A522" s="16" t="s">
        <v>138</v>
      </c>
      <c r="B522" s="18">
        <v>295800</v>
      </c>
    </row>
    <row r="523" spans="1:2">
      <c r="A523" s="16" t="s">
        <v>139</v>
      </c>
      <c r="B523" s="18">
        <v>139200</v>
      </c>
    </row>
    <row r="524" spans="1:2">
      <c r="A524" s="16" t="s">
        <v>140</v>
      </c>
      <c r="B524" s="18">
        <v>104400</v>
      </c>
    </row>
    <row r="525" spans="1:2">
      <c r="A525" s="16" t="s">
        <v>141</v>
      </c>
      <c r="B525" s="18">
        <v>69600</v>
      </c>
    </row>
    <row r="526" spans="1:2">
      <c r="A526" s="16" t="s">
        <v>105</v>
      </c>
      <c r="B526" s="18">
        <v>3500000</v>
      </c>
    </row>
    <row r="527" spans="1:2">
      <c r="A527" s="16" t="s">
        <v>135</v>
      </c>
      <c r="B527" s="18">
        <v>5000000</v>
      </c>
    </row>
    <row r="528" spans="1:2">
      <c r="A528" s="16" t="s">
        <v>301</v>
      </c>
      <c r="B528" s="18">
        <v>1710000</v>
      </c>
    </row>
    <row r="529" spans="1:2">
      <c r="A529" s="16" t="s">
        <v>658</v>
      </c>
      <c r="B529" s="18">
        <v>408000</v>
      </c>
    </row>
    <row r="530" spans="1:2">
      <c r="A530" s="16" t="s">
        <v>142</v>
      </c>
      <c r="B530" s="18">
        <v>417600</v>
      </c>
    </row>
    <row r="531" spans="1:2">
      <c r="A531" s="16" t="s">
        <v>112</v>
      </c>
      <c r="B531" s="18">
        <v>400000</v>
      </c>
    </row>
    <row r="532" spans="1:2">
      <c r="A532" s="16" t="s">
        <v>208</v>
      </c>
      <c r="B532" s="18">
        <v>1000000</v>
      </c>
    </row>
    <row r="533" spans="1:2">
      <c r="A533" s="16" t="s">
        <v>305</v>
      </c>
      <c r="B533" s="18">
        <v>550000</v>
      </c>
    </row>
    <row r="534" spans="1:2">
      <c r="A534" s="16" t="s">
        <v>130</v>
      </c>
      <c r="B534" s="18">
        <v>1500000</v>
      </c>
    </row>
    <row r="535" spans="1:2">
      <c r="A535" s="16" t="s">
        <v>422</v>
      </c>
      <c r="B535" s="18">
        <v>4000000</v>
      </c>
    </row>
    <row r="536" spans="1:2">
      <c r="A536" s="16" t="s">
        <v>121</v>
      </c>
      <c r="B536" s="18">
        <v>1700000</v>
      </c>
    </row>
    <row r="537" spans="1:2">
      <c r="A537" s="16" t="s">
        <v>19</v>
      </c>
      <c r="B537" s="18">
        <v>5000000</v>
      </c>
    </row>
    <row r="538" spans="1:2">
      <c r="A538" s="16" t="s">
        <v>34</v>
      </c>
      <c r="B538" s="18">
        <v>1000000</v>
      </c>
    </row>
    <row r="539" spans="1:2">
      <c r="A539" s="16" t="s">
        <v>324</v>
      </c>
      <c r="B539" s="18">
        <v>1500000</v>
      </c>
    </row>
    <row r="540" spans="1:2">
      <c r="A540" s="16" t="s">
        <v>62</v>
      </c>
      <c r="B540" s="18">
        <v>2000000</v>
      </c>
    </row>
    <row r="541" spans="1:2">
      <c r="A541" s="16" t="s">
        <v>412</v>
      </c>
      <c r="B541" s="18">
        <v>800000</v>
      </c>
    </row>
    <row r="542" spans="1:2">
      <c r="A542" s="16" t="s">
        <v>273</v>
      </c>
      <c r="B542" s="18">
        <v>1917304</v>
      </c>
    </row>
    <row r="543" spans="1:2">
      <c r="A543" s="16" t="s">
        <v>126</v>
      </c>
      <c r="B543" s="18">
        <v>3700000</v>
      </c>
    </row>
    <row r="544" spans="1:2">
      <c r="A544" s="15" t="s">
        <v>5083</v>
      </c>
      <c r="B544" s="18">
        <v>10000000</v>
      </c>
    </row>
    <row r="545" spans="1:2">
      <c r="A545" s="16" t="s">
        <v>105</v>
      </c>
      <c r="B545" s="18">
        <v>800000</v>
      </c>
    </row>
    <row r="546" spans="1:2">
      <c r="A546" s="16" t="s">
        <v>112</v>
      </c>
      <c r="B546" s="18">
        <v>400000</v>
      </c>
    </row>
    <row r="547" spans="1:2">
      <c r="A547" s="16" t="s">
        <v>208</v>
      </c>
      <c r="B547" s="18">
        <v>500000</v>
      </c>
    </row>
    <row r="548" spans="1:2">
      <c r="A548" s="16" t="s">
        <v>422</v>
      </c>
      <c r="B548" s="18">
        <v>2000000</v>
      </c>
    </row>
    <row r="549" spans="1:2">
      <c r="A549" s="16" t="s">
        <v>121</v>
      </c>
      <c r="B549" s="18">
        <v>1800000</v>
      </c>
    </row>
    <row r="550" spans="1:2">
      <c r="A550" s="16" t="s">
        <v>276</v>
      </c>
      <c r="B550" s="18">
        <v>500000</v>
      </c>
    </row>
    <row r="551" spans="1:2">
      <c r="A551" s="16" t="s">
        <v>283</v>
      </c>
      <c r="B551" s="18">
        <v>1500000</v>
      </c>
    </row>
    <row r="552" spans="1:2">
      <c r="A552" s="16" t="s">
        <v>273</v>
      </c>
      <c r="B552" s="18">
        <v>2500000</v>
      </c>
    </row>
    <row r="553" spans="1:2">
      <c r="A553" s="15" t="s">
        <v>89</v>
      </c>
      <c r="B553" s="18">
        <v>27000000</v>
      </c>
    </row>
    <row r="554" spans="1:2">
      <c r="A554" s="16" t="s">
        <v>90</v>
      </c>
      <c r="B554" s="18">
        <v>1000000</v>
      </c>
    </row>
    <row r="555" spans="1:2">
      <c r="A555" s="16" t="s">
        <v>137</v>
      </c>
      <c r="B555" s="18">
        <v>9416</v>
      </c>
    </row>
    <row r="556" spans="1:2">
      <c r="A556" s="16" t="s">
        <v>138</v>
      </c>
      <c r="B556" s="18">
        <v>153909</v>
      </c>
    </row>
    <row r="557" spans="1:2">
      <c r="A557" s="16" t="s">
        <v>139</v>
      </c>
      <c r="B557" s="18">
        <v>72428</v>
      </c>
    </row>
    <row r="558" spans="1:2">
      <c r="A558" s="16" t="s">
        <v>140</v>
      </c>
      <c r="B558" s="18">
        <v>54321</v>
      </c>
    </row>
    <row r="559" spans="1:2">
      <c r="A559" s="16" t="s">
        <v>141</v>
      </c>
      <c r="B559" s="18">
        <v>36214</v>
      </c>
    </row>
    <row r="560" spans="1:2">
      <c r="A560" s="16" t="s">
        <v>105</v>
      </c>
      <c r="B560" s="18">
        <v>800000</v>
      </c>
    </row>
    <row r="561" spans="1:2">
      <c r="A561" s="16" t="s">
        <v>135</v>
      </c>
      <c r="B561" s="18">
        <v>2456431</v>
      </c>
    </row>
    <row r="562" spans="1:2">
      <c r="A562" s="16" t="s">
        <v>108</v>
      </c>
      <c r="B562" s="18">
        <v>200000</v>
      </c>
    </row>
    <row r="563" spans="1:2">
      <c r="A563" s="16" t="s">
        <v>142</v>
      </c>
      <c r="B563" s="18">
        <v>217281</v>
      </c>
    </row>
    <row r="564" spans="1:2">
      <c r="A564" s="16" t="s">
        <v>112</v>
      </c>
      <c r="B564" s="18">
        <v>280000</v>
      </c>
    </row>
    <row r="565" spans="1:2">
      <c r="A565" s="16" t="s">
        <v>130</v>
      </c>
      <c r="B565" s="18">
        <v>4800000</v>
      </c>
    </row>
    <row r="566" spans="1:2">
      <c r="A566" s="16" t="s">
        <v>121</v>
      </c>
      <c r="B566" s="18">
        <v>8000000</v>
      </c>
    </row>
    <row r="567" spans="1:2">
      <c r="A567" s="16" t="s">
        <v>78</v>
      </c>
      <c r="B567" s="18">
        <v>200000</v>
      </c>
    </row>
    <row r="568" spans="1:2">
      <c r="A568" s="16" t="s">
        <v>19</v>
      </c>
      <c r="B568" s="18">
        <v>3000000</v>
      </c>
    </row>
    <row r="569" spans="1:2">
      <c r="A569" s="16" t="s">
        <v>34</v>
      </c>
      <c r="B569" s="18">
        <v>1020000</v>
      </c>
    </row>
    <row r="570" spans="1:2">
      <c r="A570" s="16" t="s">
        <v>62</v>
      </c>
      <c r="B570" s="18">
        <v>3000000</v>
      </c>
    </row>
    <row r="571" spans="1:2">
      <c r="A571" s="16" t="s">
        <v>101</v>
      </c>
      <c r="B571" s="18">
        <v>600000</v>
      </c>
    </row>
    <row r="572" spans="1:2">
      <c r="A572" s="16" t="s">
        <v>117</v>
      </c>
      <c r="B572" s="18">
        <v>100000</v>
      </c>
    </row>
    <row r="573" spans="1:2">
      <c r="A573" s="16" t="s">
        <v>126</v>
      </c>
      <c r="B573" s="18">
        <v>1000000</v>
      </c>
    </row>
    <row r="574" spans="1:2">
      <c r="A574" s="15" t="s">
        <v>4430</v>
      </c>
      <c r="B574" s="18">
        <v>430000000</v>
      </c>
    </row>
    <row r="575" spans="1:2">
      <c r="A575" s="16" t="s">
        <v>121</v>
      </c>
      <c r="B575" s="18">
        <v>430000000</v>
      </c>
    </row>
    <row r="576" spans="1:2">
      <c r="A576" s="15" t="s">
        <v>375</v>
      </c>
      <c r="B576" s="18">
        <v>35000000</v>
      </c>
    </row>
    <row r="577" spans="1:2">
      <c r="A577" s="16" t="s">
        <v>67</v>
      </c>
      <c r="B577" s="18">
        <v>1000000</v>
      </c>
    </row>
    <row r="578" spans="1:2">
      <c r="A578" s="16" t="s">
        <v>112</v>
      </c>
      <c r="B578" s="18">
        <v>500000</v>
      </c>
    </row>
    <row r="579" spans="1:2">
      <c r="A579" s="16" t="s">
        <v>121</v>
      </c>
      <c r="B579" s="18">
        <v>12000000</v>
      </c>
    </row>
    <row r="580" spans="1:2">
      <c r="A580" s="16" t="s">
        <v>57</v>
      </c>
      <c r="B580" s="18">
        <v>3500000</v>
      </c>
    </row>
    <row r="581" spans="1:2">
      <c r="A581" s="16" t="s">
        <v>83</v>
      </c>
      <c r="B581" s="18">
        <v>3500000</v>
      </c>
    </row>
    <row r="582" spans="1:2">
      <c r="A582" s="16" t="s">
        <v>34</v>
      </c>
      <c r="B582" s="18">
        <v>2500000</v>
      </c>
    </row>
    <row r="583" spans="1:2">
      <c r="A583" s="16" t="s">
        <v>62</v>
      </c>
      <c r="B583" s="18">
        <v>2000000</v>
      </c>
    </row>
    <row r="584" spans="1:2">
      <c r="A584" s="16" t="s">
        <v>51</v>
      </c>
      <c r="B584" s="18">
        <v>10000000</v>
      </c>
    </row>
    <row r="585" spans="1:2">
      <c r="A585" s="15" t="s">
        <v>4774</v>
      </c>
      <c r="B585" s="18">
        <v>83000000</v>
      </c>
    </row>
    <row r="586" spans="1:2">
      <c r="A586" s="16" t="s">
        <v>67</v>
      </c>
      <c r="B586" s="18">
        <v>8000000</v>
      </c>
    </row>
    <row r="587" spans="1:2">
      <c r="A587" s="16" t="s">
        <v>137</v>
      </c>
      <c r="B587" s="18">
        <v>6240</v>
      </c>
    </row>
    <row r="588" spans="1:2">
      <c r="A588" s="16" t="s">
        <v>138</v>
      </c>
      <c r="B588" s="18">
        <v>102000.00000000001</v>
      </c>
    </row>
    <row r="589" spans="1:2">
      <c r="A589" s="16" t="s">
        <v>139</v>
      </c>
      <c r="B589" s="18">
        <v>48000</v>
      </c>
    </row>
    <row r="590" spans="1:2">
      <c r="A590" s="16" t="s">
        <v>140</v>
      </c>
      <c r="B590" s="18">
        <v>36000</v>
      </c>
    </row>
    <row r="591" spans="1:2">
      <c r="A591" s="16" t="s">
        <v>141</v>
      </c>
      <c r="B591" s="18">
        <v>24000</v>
      </c>
    </row>
    <row r="592" spans="1:2">
      <c r="A592" s="16" t="s">
        <v>105</v>
      </c>
      <c r="B592" s="18">
        <v>2790000</v>
      </c>
    </row>
    <row r="593" spans="1:2">
      <c r="A593" s="16" t="s">
        <v>135</v>
      </c>
      <c r="B593" s="18">
        <v>3000000</v>
      </c>
    </row>
    <row r="594" spans="1:2">
      <c r="A594" s="16" t="s">
        <v>142</v>
      </c>
      <c r="B594" s="18">
        <v>144000</v>
      </c>
    </row>
    <row r="595" spans="1:2">
      <c r="A595" s="16" t="s">
        <v>130</v>
      </c>
      <c r="B595" s="18">
        <v>500000</v>
      </c>
    </row>
    <row r="596" spans="1:2">
      <c r="A596" s="16" t="s">
        <v>121</v>
      </c>
      <c r="B596" s="18">
        <v>21781760</v>
      </c>
    </row>
    <row r="597" spans="1:2">
      <c r="A597" s="16" t="s">
        <v>83</v>
      </c>
      <c r="B597" s="18">
        <v>800000</v>
      </c>
    </row>
    <row r="598" spans="1:2">
      <c r="A598" s="16" t="s">
        <v>260</v>
      </c>
      <c r="B598" s="18">
        <v>768000</v>
      </c>
    </row>
    <row r="599" spans="1:2">
      <c r="A599" s="16" t="s">
        <v>34</v>
      </c>
      <c r="B599" s="18">
        <v>13000000</v>
      </c>
    </row>
    <row r="600" spans="1:2">
      <c r="A600" s="16" t="s">
        <v>324</v>
      </c>
      <c r="B600" s="18">
        <v>10000000</v>
      </c>
    </row>
    <row r="601" spans="1:2">
      <c r="A601" s="16" t="s">
        <v>62</v>
      </c>
      <c r="B601" s="18">
        <v>12000000</v>
      </c>
    </row>
    <row r="602" spans="1:2">
      <c r="A602" s="16" t="s">
        <v>412</v>
      </c>
      <c r="B602" s="18">
        <v>10000000</v>
      </c>
    </row>
    <row r="603" spans="1:2">
      <c r="A603" s="15" t="s">
        <v>3811</v>
      </c>
      <c r="B603" s="18">
        <v>92000000</v>
      </c>
    </row>
    <row r="604" spans="1:2">
      <c r="A604" s="16" t="s">
        <v>67</v>
      </c>
      <c r="B604" s="18">
        <v>9812000</v>
      </c>
    </row>
    <row r="605" spans="1:2">
      <c r="A605" s="16" t="s">
        <v>137</v>
      </c>
      <c r="B605" s="18">
        <v>9859</v>
      </c>
    </row>
    <row r="606" spans="1:2">
      <c r="A606" s="16" t="s">
        <v>138</v>
      </c>
      <c r="B606" s="18">
        <v>161160</v>
      </c>
    </row>
    <row r="607" spans="1:2">
      <c r="A607" s="16" t="s">
        <v>139</v>
      </c>
      <c r="B607" s="18">
        <v>75840</v>
      </c>
    </row>
    <row r="608" spans="1:2">
      <c r="A608" s="16" t="s">
        <v>140</v>
      </c>
      <c r="B608" s="18">
        <v>56880</v>
      </c>
    </row>
    <row r="609" spans="1:2">
      <c r="A609" s="16" t="s">
        <v>141</v>
      </c>
      <c r="B609" s="18">
        <v>37920</v>
      </c>
    </row>
    <row r="610" spans="1:2">
      <c r="A610" s="16" t="s">
        <v>105</v>
      </c>
      <c r="B610" s="18">
        <v>9800000</v>
      </c>
    </row>
    <row r="611" spans="1:2">
      <c r="A611" s="16" t="s">
        <v>135</v>
      </c>
      <c r="B611" s="18">
        <v>4740000</v>
      </c>
    </row>
    <row r="612" spans="1:2">
      <c r="A612" s="16" t="s">
        <v>301</v>
      </c>
      <c r="B612" s="18">
        <v>500000</v>
      </c>
    </row>
    <row r="613" spans="1:2">
      <c r="A613" s="16" t="s">
        <v>658</v>
      </c>
      <c r="B613" s="18">
        <v>3000000</v>
      </c>
    </row>
    <row r="614" spans="1:2">
      <c r="A614" s="16" t="s">
        <v>142</v>
      </c>
      <c r="B614" s="18">
        <v>227520</v>
      </c>
    </row>
    <row r="615" spans="1:2">
      <c r="A615" s="16" t="s">
        <v>208</v>
      </c>
      <c r="B615" s="18">
        <v>1550000</v>
      </c>
    </row>
    <row r="616" spans="1:2">
      <c r="A616" s="16" t="s">
        <v>953</v>
      </c>
      <c r="B616" s="18">
        <v>2000000</v>
      </c>
    </row>
    <row r="617" spans="1:2">
      <c r="A617" s="16" t="s">
        <v>121</v>
      </c>
      <c r="B617" s="18">
        <v>8778821</v>
      </c>
    </row>
    <row r="618" spans="1:2">
      <c r="A618" s="16" t="s">
        <v>57</v>
      </c>
      <c r="B618" s="18">
        <v>300000</v>
      </c>
    </row>
    <row r="619" spans="1:2">
      <c r="A619" s="16" t="s">
        <v>83</v>
      </c>
      <c r="B619" s="18">
        <v>300000</v>
      </c>
    </row>
    <row r="620" spans="1:2">
      <c r="A620" s="16" t="s">
        <v>34</v>
      </c>
      <c r="B620" s="18">
        <v>12000000</v>
      </c>
    </row>
    <row r="621" spans="1:2">
      <c r="A621" s="16" t="s">
        <v>62</v>
      </c>
      <c r="B621" s="18">
        <v>33400000</v>
      </c>
    </row>
    <row r="622" spans="1:2">
      <c r="A622" s="16" t="s">
        <v>3842</v>
      </c>
      <c r="B622" s="18">
        <v>1100000</v>
      </c>
    </row>
    <row r="623" spans="1:2">
      <c r="A623" s="16" t="s">
        <v>146</v>
      </c>
      <c r="B623" s="18">
        <v>2450000</v>
      </c>
    </row>
    <row r="624" spans="1:2">
      <c r="A624" s="16" t="s">
        <v>273</v>
      </c>
      <c r="B624" s="18">
        <v>1000000</v>
      </c>
    </row>
    <row r="625" spans="1:2">
      <c r="A625" s="16" t="s">
        <v>126</v>
      </c>
      <c r="B625" s="18">
        <v>700000</v>
      </c>
    </row>
    <row r="626" spans="1:2">
      <c r="A626" s="15" t="s">
        <v>6319</v>
      </c>
      <c r="B626" s="18">
        <v>118030000</v>
      </c>
    </row>
    <row r="627" spans="1:2">
      <c r="A627" s="16" t="s">
        <v>121</v>
      </c>
      <c r="B627" s="18">
        <v>6400000</v>
      </c>
    </row>
    <row r="628" spans="1:2">
      <c r="A628" s="16" t="s">
        <v>219</v>
      </c>
      <c r="B628" s="18">
        <v>101460000</v>
      </c>
    </row>
    <row r="629" spans="1:2">
      <c r="A629" s="16" t="s">
        <v>6343</v>
      </c>
      <c r="B629" s="18">
        <v>10170000</v>
      </c>
    </row>
    <row r="630" spans="1:2">
      <c r="A630" s="15" t="s">
        <v>6224</v>
      </c>
      <c r="B630" s="18">
        <v>1068176832</v>
      </c>
    </row>
    <row r="631" spans="1:2">
      <c r="A631" s="16" t="s">
        <v>108</v>
      </c>
      <c r="B631" s="18">
        <v>8000000</v>
      </c>
    </row>
    <row r="632" spans="1:2">
      <c r="A632" s="16" t="s">
        <v>71</v>
      </c>
      <c r="B632" s="18">
        <v>53898020</v>
      </c>
    </row>
    <row r="633" spans="1:2">
      <c r="A633" s="16" t="s">
        <v>121</v>
      </c>
      <c r="B633" s="18">
        <v>87761416</v>
      </c>
    </row>
    <row r="634" spans="1:2">
      <c r="A634" s="16" t="s">
        <v>78</v>
      </c>
      <c r="B634" s="18">
        <v>154593379</v>
      </c>
    </row>
    <row r="635" spans="1:2">
      <c r="A635" s="16" t="s">
        <v>257</v>
      </c>
      <c r="B635" s="18">
        <v>32458837</v>
      </c>
    </row>
    <row r="636" spans="1:2">
      <c r="A636" s="16" t="s">
        <v>219</v>
      </c>
      <c r="B636" s="18">
        <v>729715180</v>
      </c>
    </row>
    <row r="637" spans="1:2">
      <c r="A637" s="16" t="s">
        <v>337</v>
      </c>
      <c r="B637" s="18">
        <v>1750000</v>
      </c>
    </row>
    <row r="638" spans="1:2">
      <c r="A638" s="15" t="s">
        <v>3767</v>
      </c>
      <c r="B638" s="18">
        <v>45000000</v>
      </c>
    </row>
    <row r="639" spans="1:2">
      <c r="A639" s="16" t="s">
        <v>67</v>
      </c>
      <c r="B639" s="18">
        <v>5100000</v>
      </c>
    </row>
    <row r="640" spans="1:2">
      <c r="A640" s="16" t="s">
        <v>137</v>
      </c>
      <c r="B640" s="18">
        <v>7904</v>
      </c>
    </row>
    <row r="641" spans="1:2">
      <c r="A641" s="16" t="s">
        <v>138</v>
      </c>
      <c r="B641" s="18">
        <v>129200.00000000001</v>
      </c>
    </row>
    <row r="642" spans="1:2">
      <c r="A642" s="16" t="s">
        <v>139</v>
      </c>
      <c r="B642" s="18">
        <v>60800</v>
      </c>
    </row>
    <row r="643" spans="1:2">
      <c r="A643" s="16" t="s">
        <v>140</v>
      </c>
      <c r="B643" s="18">
        <v>45600</v>
      </c>
    </row>
    <row r="644" spans="1:2">
      <c r="A644" s="16" t="s">
        <v>141</v>
      </c>
      <c r="B644" s="18">
        <v>30400</v>
      </c>
    </row>
    <row r="645" spans="1:2">
      <c r="A645" s="16" t="s">
        <v>105</v>
      </c>
      <c r="B645" s="18">
        <v>4500000</v>
      </c>
    </row>
    <row r="646" spans="1:2">
      <c r="A646" s="16" t="s">
        <v>135</v>
      </c>
      <c r="B646" s="18">
        <v>3800000</v>
      </c>
    </row>
    <row r="647" spans="1:2">
      <c r="A647" s="16" t="s">
        <v>425</v>
      </c>
      <c r="B647" s="18">
        <v>1000000</v>
      </c>
    </row>
    <row r="648" spans="1:2">
      <c r="A648" s="16" t="s">
        <v>108</v>
      </c>
      <c r="B648" s="18">
        <v>250000</v>
      </c>
    </row>
    <row r="649" spans="1:2">
      <c r="A649" s="16" t="s">
        <v>142</v>
      </c>
      <c r="B649" s="18">
        <v>182400</v>
      </c>
    </row>
    <row r="650" spans="1:2">
      <c r="A650" s="16" t="s">
        <v>1145</v>
      </c>
      <c r="B650" s="18">
        <v>2500000</v>
      </c>
    </row>
    <row r="651" spans="1:2">
      <c r="A651" s="16" t="s">
        <v>121</v>
      </c>
      <c r="B651" s="18">
        <v>800000</v>
      </c>
    </row>
    <row r="652" spans="1:2">
      <c r="A652" s="16" t="s">
        <v>57</v>
      </c>
      <c r="B652" s="18">
        <v>500000</v>
      </c>
    </row>
    <row r="653" spans="1:2">
      <c r="A653" s="16" t="s">
        <v>34</v>
      </c>
      <c r="B653" s="18">
        <v>893696</v>
      </c>
    </row>
    <row r="654" spans="1:2">
      <c r="A654" s="16" t="s">
        <v>324</v>
      </c>
      <c r="B654" s="18">
        <v>300000</v>
      </c>
    </row>
    <row r="655" spans="1:2">
      <c r="A655" s="16" t="s">
        <v>62</v>
      </c>
      <c r="B655" s="18">
        <v>13600000</v>
      </c>
    </row>
    <row r="656" spans="1:2">
      <c r="A656" s="16" t="s">
        <v>101</v>
      </c>
      <c r="B656" s="18">
        <v>4300000</v>
      </c>
    </row>
    <row r="657" spans="1:2">
      <c r="A657" s="16" t="s">
        <v>117</v>
      </c>
      <c r="B657" s="18">
        <v>200000</v>
      </c>
    </row>
    <row r="658" spans="1:2">
      <c r="A658" s="16" t="s">
        <v>412</v>
      </c>
      <c r="B658" s="18">
        <v>300000</v>
      </c>
    </row>
    <row r="659" spans="1:2">
      <c r="A659" s="16" t="s">
        <v>2205</v>
      </c>
      <c r="B659" s="18">
        <v>4000000</v>
      </c>
    </row>
    <row r="660" spans="1:2">
      <c r="A660" s="16" t="s">
        <v>273</v>
      </c>
      <c r="B660" s="18">
        <v>2500000</v>
      </c>
    </row>
    <row r="661" spans="1:2">
      <c r="A661" s="15" t="s">
        <v>5661</v>
      </c>
      <c r="B661" s="18">
        <v>3407975699</v>
      </c>
    </row>
    <row r="662" spans="1:2">
      <c r="A662" s="16" t="s">
        <v>480</v>
      </c>
      <c r="B662" s="18">
        <v>5146666</v>
      </c>
    </row>
    <row r="663" spans="1:2">
      <c r="A663" s="16" t="s">
        <v>112</v>
      </c>
      <c r="B663" s="18">
        <v>889534519</v>
      </c>
    </row>
    <row r="664" spans="1:2">
      <c r="A664" s="16" t="s">
        <v>71</v>
      </c>
      <c r="B664" s="18">
        <v>21195200</v>
      </c>
    </row>
    <row r="665" spans="1:2">
      <c r="A665" s="16" t="s">
        <v>305</v>
      </c>
      <c r="B665" s="18">
        <v>11648000</v>
      </c>
    </row>
    <row r="666" spans="1:2">
      <c r="A666" s="16" t="s">
        <v>78</v>
      </c>
      <c r="B666" s="18">
        <v>151782504</v>
      </c>
    </row>
    <row r="667" spans="1:2">
      <c r="A667" s="16" t="s">
        <v>441</v>
      </c>
      <c r="B667" s="18">
        <v>3036800</v>
      </c>
    </row>
    <row r="668" spans="1:2">
      <c r="A668" s="16" t="s">
        <v>57</v>
      </c>
      <c r="B668" s="18">
        <v>20965500</v>
      </c>
    </row>
    <row r="669" spans="1:2">
      <c r="A669" s="16" t="s">
        <v>257</v>
      </c>
      <c r="B669" s="18">
        <v>93973360</v>
      </c>
    </row>
    <row r="670" spans="1:2">
      <c r="A670" s="16" t="s">
        <v>219</v>
      </c>
      <c r="B670" s="18">
        <v>193804627</v>
      </c>
    </row>
    <row r="671" spans="1:2">
      <c r="A671" s="16" t="s">
        <v>34</v>
      </c>
      <c r="B671" s="18">
        <v>82270282</v>
      </c>
    </row>
    <row r="672" spans="1:2">
      <c r="A672" s="16" t="s">
        <v>808</v>
      </c>
      <c r="B672" s="18">
        <v>21261600</v>
      </c>
    </row>
    <row r="673" spans="1:2">
      <c r="A673" s="16" t="s">
        <v>451</v>
      </c>
      <c r="B673" s="18">
        <v>260001</v>
      </c>
    </row>
    <row r="674" spans="1:2">
      <c r="A674" s="16" t="s">
        <v>51</v>
      </c>
      <c r="B674" s="18">
        <v>5096640</v>
      </c>
    </row>
    <row r="675" spans="1:2">
      <c r="A675" s="16" t="s">
        <v>430</v>
      </c>
      <c r="B675" s="18">
        <v>1908000000</v>
      </c>
    </row>
    <row r="676" spans="1:2">
      <c r="A676" s="15" t="s">
        <v>2159</v>
      </c>
      <c r="B676" s="18">
        <v>72500000</v>
      </c>
    </row>
    <row r="677" spans="1:2">
      <c r="A677" s="16" t="s">
        <v>67</v>
      </c>
      <c r="B677" s="18">
        <v>3000000</v>
      </c>
    </row>
    <row r="678" spans="1:2">
      <c r="A678" s="16" t="s">
        <v>105</v>
      </c>
      <c r="B678" s="18">
        <v>6000000</v>
      </c>
    </row>
    <row r="679" spans="1:2">
      <c r="A679" s="16" t="s">
        <v>658</v>
      </c>
      <c r="B679" s="18">
        <v>4000000</v>
      </c>
    </row>
    <row r="680" spans="1:2">
      <c r="A680" s="16" t="s">
        <v>112</v>
      </c>
      <c r="B680" s="18">
        <v>2000000</v>
      </c>
    </row>
    <row r="681" spans="1:2">
      <c r="A681" s="16" t="s">
        <v>208</v>
      </c>
      <c r="B681" s="18">
        <v>3000000</v>
      </c>
    </row>
    <row r="682" spans="1:2">
      <c r="A682" s="16" t="s">
        <v>305</v>
      </c>
      <c r="B682" s="18">
        <v>500000</v>
      </c>
    </row>
    <row r="683" spans="1:2">
      <c r="A683" s="16" t="s">
        <v>2178</v>
      </c>
      <c r="B683" s="18">
        <v>2000000</v>
      </c>
    </row>
    <row r="684" spans="1:2">
      <c r="A684" s="16" t="s">
        <v>422</v>
      </c>
      <c r="B684" s="18">
        <v>3000000</v>
      </c>
    </row>
    <row r="685" spans="1:2">
      <c r="A685" s="16" t="s">
        <v>121</v>
      </c>
      <c r="B685" s="18">
        <v>4000000</v>
      </c>
    </row>
    <row r="686" spans="1:2">
      <c r="A686" s="16" t="s">
        <v>57</v>
      </c>
      <c r="B686" s="18">
        <v>3000000</v>
      </c>
    </row>
    <row r="687" spans="1:2">
      <c r="A687" s="16" t="s">
        <v>83</v>
      </c>
      <c r="B687" s="18">
        <v>2000000</v>
      </c>
    </row>
    <row r="688" spans="1:2">
      <c r="A688" s="16" t="s">
        <v>219</v>
      </c>
      <c r="B688" s="18">
        <v>2000000</v>
      </c>
    </row>
    <row r="689" spans="1:2">
      <c r="A689" s="16" t="s">
        <v>34</v>
      </c>
      <c r="B689" s="18">
        <v>6000000</v>
      </c>
    </row>
    <row r="690" spans="1:2">
      <c r="A690" s="16" t="s">
        <v>324</v>
      </c>
      <c r="B690" s="18">
        <v>12000000</v>
      </c>
    </row>
    <row r="691" spans="1:2">
      <c r="A691" s="16" t="s">
        <v>62</v>
      </c>
      <c r="B691" s="18">
        <v>10000000</v>
      </c>
    </row>
    <row r="692" spans="1:2">
      <c r="A692" s="16" t="s">
        <v>101</v>
      </c>
      <c r="B692" s="18">
        <v>2000000</v>
      </c>
    </row>
    <row r="693" spans="1:2">
      <c r="A693" s="16" t="s">
        <v>2183</v>
      </c>
      <c r="B693" s="18">
        <v>6000000</v>
      </c>
    </row>
    <row r="694" spans="1:2">
      <c r="A694" s="16" t="s">
        <v>808</v>
      </c>
      <c r="B694" s="18">
        <v>2000000</v>
      </c>
    </row>
    <row r="695" spans="1:2">
      <c r="A695" s="15" t="s">
        <v>5521</v>
      </c>
      <c r="B695" s="18">
        <v>10000000</v>
      </c>
    </row>
    <row r="696" spans="1:2">
      <c r="A696" s="16" t="s">
        <v>589</v>
      </c>
      <c r="B696" s="18">
        <v>5000000</v>
      </c>
    </row>
    <row r="697" spans="1:2">
      <c r="A697" s="16" t="s">
        <v>78</v>
      </c>
      <c r="B697" s="18">
        <v>2000000</v>
      </c>
    </row>
    <row r="698" spans="1:2">
      <c r="A698" s="16" t="s">
        <v>34</v>
      </c>
      <c r="B698" s="18">
        <v>1000000</v>
      </c>
    </row>
    <row r="699" spans="1:2">
      <c r="A699" s="16" t="s">
        <v>412</v>
      </c>
      <c r="B699" s="18">
        <v>2000000</v>
      </c>
    </row>
    <row r="700" spans="1:2">
      <c r="A700" s="15" t="s">
        <v>4834</v>
      </c>
      <c r="B700" s="18">
        <v>156500000</v>
      </c>
    </row>
    <row r="701" spans="1:2">
      <c r="A701" s="16" t="s">
        <v>105</v>
      </c>
      <c r="B701" s="18">
        <v>5226400</v>
      </c>
    </row>
    <row r="702" spans="1:2">
      <c r="A702" s="16" t="s">
        <v>301</v>
      </c>
      <c r="B702" s="18">
        <v>540000</v>
      </c>
    </row>
    <row r="703" spans="1:2">
      <c r="A703" s="16" t="s">
        <v>108</v>
      </c>
      <c r="B703" s="18">
        <v>2000000</v>
      </c>
    </row>
    <row r="704" spans="1:2">
      <c r="A704" s="16" t="s">
        <v>208</v>
      </c>
      <c r="B704" s="18">
        <v>3242500</v>
      </c>
    </row>
    <row r="705" spans="1:2">
      <c r="A705" s="16" t="s">
        <v>305</v>
      </c>
      <c r="B705" s="18">
        <v>200000</v>
      </c>
    </row>
    <row r="706" spans="1:2">
      <c r="A706" s="16" t="s">
        <v>121</v>
      </c>
      <c r="B706" s="18">
        <v>58391100</v>
      </c>
    </row>
    <row r="707" spans="1:2">
      <c r="A707" s="16" t="s">
        <v>276</v>
      </c>
      <c r="B707" s="18">
        <v>1500000</v>
      </c>
    </row>
    <row r="708" spans="1:2">
      <c r="A708" s="16" t="s">
        <v>78</v>
      </c>
      <c r="B708" s="18">
        <v>500000</v>
      </c>
    </row>
    <row r="709" spans="1:2">
      <c r="A709" s="16" t="s">
        <v>57</v>
      </c>
      <c r="B709" s="18">
        <v>500000</v>
      </c>
    </row>
    <row r="710" spans="1:2">
      <c r="A710" s="16" t="s">
        <v>219</v>
      </c>
      <c r="B710" s="18">
        <v>2000000</v>
      </c>
    </row>
    <row r="711" spans="1:2">
      <c r="A711" s="16" t="s">
        <v>321</v>
      </c>
      <c r="B711" s="18">
        <v>100000</v>
      </c>
    </row>
    <row r="712" spans="1:2">
      <c r="A712" s="16" t="s">
        <v>117</v>
      </c>
      <c r="B712" s="18">
        <v>2000000</v>
      </c>
    </row>
    <row r="713" spans="1:2">
      <c r="A713" s="16" t="s">
        <v>412</v>
      </c>
      <c r="B713" s="18">
        <v>40600000</v>
      </c>
    </row>
    <row r="714" spans="1:2">
      <c r="A714" s="16" t="s">
        <v>444</v>
      </c>
      <c r="B714" s="18">
        <v>38700000</v>
      </c>
    </row>
    <row r="715" spans="1:2">
      <c r="A715" s="16" t="s">
        <v>337</v>
      </c>
      <c r="B715" s="18">
        <v>1000000</v>
      </c>
    </row>
    <row r="716" spans="1:2">
      <c r="A716" s="15" t="s">
        <v>2198</v>
      </c>
      <c r="B716" s="18">
        <v>75000000</v>
      </c>
    </row>
    <row r="717" spans="1:2">
      <c r="A717" s="16" t="s">
        <v>90</v>
      </c>
      <c r="B717" s="18">
        <v>9000000</v>
      </c>
    </row>
    <row r="718" spans="1:2">
      <c r="A718" s="16" t="s">
        <v>137</v>
      </c>
      <c r="B718" s="18">
        <v>34840</v>
      </c>
    </row>
    <row r="719" spans="1:2">
      <c r="A719" s="16" t="s">
        <v>138</v>
      </c>
      <c r="B719" s="18">
        <v>569500</v>
      </c>
    </row>
    <row r="720" spans="1:2">
      <c r="A720" s="16" t="s">
        <v>139</v>
      </c>
      <c r="B720" s="18">
        <v>268000</v>
      </c>
    </row>
    <row r="721" spans="1:2">
      <c r="A721" s="16" t="s">
        <v>140</v>
      </c>
      <c r="B721" s="18">
        <v>201000</v>
      </c>
    </row>
    <row r="722" spans="1:2">
      <c r="A722" s="16" t="s">
        <v>141</v>
      </c>
      <c r="B722" s="18">
        <v>134000</v>
      </c>
    </row>
    <row r="723" spans="1:2">
      <c r="A723" s="16" t="s">
        <v>105</v>
      </c>
      <c r="B723" s="18">
        <v>4000000</v>
      </c>
    </row>
    <row r="724" spans="1:2">
      <c r="A724" s="16" t="s">
        <v>301</v>
      </c>
      <c r="B724" s="18">
        <v>3000000</v>
      </c>
    </row>
    <row r="725" spans="1:2">
      <c r="A725" s="16" t="s">
        <v>142</v>
      </c>
      <c r="B725" s="18">
        <v>804000</v>
      </c>
    </row>
    <row r="726" spans="1:2">
      <c r="A726" s="16" t="s">
        <v>19</v>
      </c>
      <c r="B726" s="18">
        <v>1200000</v>
      </c>
    </row>
    <row r="727" spans="1:2">
      <c r="A727" s="16" t="s">
        <v>57</v>
      </c>
      <c r="B727" s="18">
        <v>500000</v>
      </c>
    </row>
    <row r="728" spans="1:2">
      <c r="A728" s="16" t="s">
        <v>321</v>
      </c>
      <c r="B728" s="18">
        <v>150000</v>
      </c>
    </row>
    <row r="729" spans="1:2">
      <c r="A729" s="16" t="s">
        <v>324</v>
      </c>
      <c r="B729" s="18">
        <v>6800000</v>
      </c>
    </row>
    <row r="730" spans="1:2">
      <c r="A730" s="16" t="s">
        <v>62</v>
      </c>
      <c r="B730" s="18">
        <v>26850000</v>
      </c>
    </row>
    <row r="731" spans="1:2">
      <c r="A731" s="16" t="s">
        <v>2205</v>
      </c>
      <c r="B731" s="18">
        <v>3000000</v>
      </c>
    </row>
    <row r="732" spans="1:2">
      <c r="A732" s="16" t="s">
        <v>273</v>
      </c>
      <c r="B732" s="18">
        <v>488660</v>
      </c>
    </row>
    <row r="733" spans="1:2">
      <c r="A733" s="16" t="s">
        <v>337</v>
      </c>
      <c r="B733" s="18">
        <v>1250000</v>
      </c>
    </row>
    <row r="734" spans="1:2">
      <c r="A734" s="16" t="s">
        <v>126</v>
      </c>
      <c r="B734" s="18">
        <v>16750000</v>
      </c>
    </row>
    <row r="735" spans="1:2">
      <c r="A735" s="15" t="s">
        <v>1071</v>
      </c>
      <c r="B735" s="18">
        <v>34000000</v>
      </c>
    </row>
    <row r="736" spans="1:2">
      <c r="A736" s="16" t="s">
        <v>137</v>
      </c>
      <c r="B736" s="18">
        <v>6864</v>
      </c>
    </row>
    <row r="737" spans="1:2">
      <c r="A737" s="16" t="s">
        <v>138</v>
      </c>
      <c r="B737" s="18">
        <v>112200.00000000001</v>
      </c>
    </row>
    <row r="738" spans="1:2">
      <c r="A738" s="16" t="s">
        <v>139</v>
      </c>
      <c r="B738" s="18">
        <v>52800</v>
      </c>
    </row>
    <row r="739" spans="1:2">
      <c r="A739" s="16" t="s">
        <v>140</v>
      </c>
      <c r="B739" s="18">
        <v>39600</v>
      </c>
    </row>
    <row r="740" spans="1:2">
      <c r="A740" s="16" t="s">
        <v>141</v>
      </c>
      <c r="B740" s="18">
        <v>26400</v>
      </c>
    </row>
    <row r="741" spans="1:2">
      <c r="A741" s="16" t="s">
        <v>105</v>
      </c>
      <c r="B741" s="18">
        <v>1261736</v>
      </c>
    </row>
    <row r="742" spans="1:2">
      <c r="A742" s="16" t="s">
        <v>108</v>
      </c>
      <c r="B742" s="18">
        <v>408000</v>
      </c>
    </row>
    <row r="743" spans="1:2">
      <c r="A743" s="16" t="s">
        <v>142</v>
      </c>
      <c r="B743" s="18">
        <v>158400</v>
      </c>
    </row>
    <row r="744" spans="1:2">
      <c r="A744" s="16" t="s">
        <v>112</v>
      </c>
      <c r="B744" s="18">
        <v>204000</v>
      </c>
    </row>
    <row r="745" spans="1:2">
      <c r="A745" s="16" t="s">
        <v>83</v>
      </c>
      <c r="B745" s="18">
        <v>612000</v>
      </c>
    </row>
    <row r="746" spans="1:2">
      <c r="A746" s="16" t="s">
        <v>632</v>
      </c>
      <c r="B746" s="18">
        <v>1000000</v>
      </c>
    </row>
    <row r="747" spans="1:2">
      <c r="A747" s="16" t="s">
        <v>34</v>
      </c>
      <c r="B747" s="18">
        <v>4590000</v>
      </c>
    </row>
    <row r="748" spans="1:2">
      <c r="A748" s="16" t="s">
        <v>321</v>
      </c>
      <c r="B748" s="18">
        <v>204000</v>
      </c>
    </row>
    <row r="749" spans="1:2">
      <c r="A749" s="16" t="s">
        <v>324</v>
      </c>
      <c r="B749" s="18">
        <v>3060000</v>
      </c>
    </row>
    <row r="750" spans="1:2">
      <c r="A750" s="16" t="s">
        <v>62</v>
      </c>
      <c r="B750" s="18">
        <v>3774000</v>
      </c>
    </row>
    <row r="751" spans="1:2">
      <c r="A751" s="16" t="s">
        <v>117</v>
      </c>
      <c r="B751" s="18">
        <v>204000</v>
      </c>
    </row>
    <row r="752" spans="1:2">
      <c r="A752" s="16" t="s">
        <v>412</v>
      </c>
      <c r="B752" s="18">
        <v>4590000</v>
      </c>
    </row>
    <row r="753" spans="1:2">
      <c r="A753" s="16" t="s">
        <v>1115</v>
      </c>
      <c r="B753" s="18">
        <v>8160000</v>
      </c>
    </row>
    <row r="754" spans="1:2">
      <c r="A754" s="16" t="s">
        <v>892</v>
      </c>
      <c r="B754" s="18">
        <v>400000</v>
      </c>
    </row>
    <row r="755" spans="1:2">
      <c r="A755" s="16" t="s">
        <v>273</v>
      </c>
      <c r="B755" s="18">
        <v>1836000</v>
      </c>
    </row>
    <row r="756" spans="1:2">
      <c r="A756" s="16" t="s">
        <v>126</v>
      </c>
      <c r="B756" s="18">
        <v>3300000</v>
      </c>
    </row>
    <row r="757" spans="1:2">
      <c r="A757" s="15" t="s">
        <v>2042</v>
      </c>
      <c r="B757" s="18">
        <v>600000000</v>
      </c>
    </row>
    <row r="758" spans="1:2">
      <c r="A758" s="16" t="s">
        <v>2052</v>
      </c>
      <c r="B758" s="18">
        <v>20000000</v>
      </c>
    </row>
    <row r="759" spans="1:2">
      <c r="A759" s="16" t="s">
        <v>697</v>
      </c>
      <c r="B759" s="18">
        <v>250000000</v>
      </c>
    </row>
    <row r="760" spans="1:2">
      <c r="A760" s="16" t="s">
        <v>121</v>
      </c>
      <c r="B760" s="18">
        <v>111100000</v>
      </c>
    </row>
    <row r="761" spans="1:2">
      <c r="A761" s="16" t="s">
        <v>19</v>
      </c>
      <c r="B761" s="18">
        <v>40000000</v>
      </c>
    </row>
    <row r="762" spans="1:2">
      <c r="A762" s="16" t="s">
        <v>2082</v>
      </c>
      <c r="B762" s="18">
        <v>120000000</v>
      </c>
    </row>
    <row r="763" spans="1:2">
      <c r="A763" s="16" t="s">
        <v>632</v>
      </c>
      <c r="B763" s="18">
        <v>800000</v>
      </c>
    </row>
    <row r="764" spans="1:2">
      <c r="A764" s="16" t="s">
        <v>372</v>
      </c>
      <c r="B764" s="18">
        <v>53000000</v>
      </c>
    </row>
    <row r="765" spans="1:2">
      <c r="A765" s="16" t="s">
        <v>34</v>
      </c>
      <c r="B765" s="18">
        <v>1000000</v>
      </c>
    </row>
    <row r="766" spans="1:2">
      <c r="A766" s="16" t="s">
        <v>62</v>
      </c>
      <c r="B766" s="18">
        <v>1500000</v>
      </c>
    </row>
    <row r="767" spans="1:2">
      <c r="A767" s="16" t="s">
        <v>146</v>
      </c>
      <c r="B767" s="18">
        <v>2600000</v>
      </c>
    </row>
    <row r="768" spans="1:2">
      <c r="A768" s="15" t="s">
        <v>6293</v>
      </c>
      <c r="B768" s="18">
        <v>153817469</v>
      </c>
    </row>
    <row r="769" spans="1:2">
      <c r="A769" s="16" t="s">
        <v>67</v>
      </c>
      <c r="B769" s="18">
        <v>1000000</v>
      </c>
    </row>
    <row r="770" spans="1:2">
      <c r="A770" s="16" t="s">
        <v>105</v>
      </c>
      <c r="B770" s="18">
        <v>1318300</v>
      </c>
    </row>
    <row r="771" spans="1:2">
      <c r="A771" s="16" t="s">
        <v>108</v>
      </c>
      <c r="B771" s="18">
        <v>1000000</v>
      </c>
    </row>
    <row r="772" spans="1:2">
      <c r="A772" s="16" t="s">
        <v>121</v>
      </c>
      <c r="B772" s="18">
        <v>64649321</v>
      </c>
    </row>
    <row r="773" spans="1:2">
      <c r="A773" s="16" t="s">
        <v>1011</v>
      </c>
      <c r="B773" s="18">
        <v>5300000</v>
      </c>
    </row>
    <row r="774" spans="1:2">
      <c r="A774" s="16" t="s">
        <v>19</v>
      </c>
      <c r="B774" s="18">
        <v>29525815</v>
      </c>
    </row>
    <row r="775" spans="1:2">
      <c r="A775" s="16" t="s">
        <v>219</v>
      </c>
      <c r="B775" s="18">
        <v>35454033</v>
      </c>
    </row>
    <row r="776" spans="1:2">
      <c r="A776" s="16" t="s">
        <v>632</v>
      </c>
      <c r="B776" s="18">
        <v>1000000</v>
      </c>
    </row>
    <row r="777" spans="1:2">
      <c r="A777" s="16" t="s">
        <v>34</v>
      </c>
      <c r="B777" s="18">
        <v>1590000</v>
      </c>
    </row>
    <row r="778" spans="1:2">
      <c r="A778" s="16" t="s">
        <v>62</v>
      </c>
      <c r="B778" s="18">
        <v>3400000</v>
      </c>
    </row>
    <row r="779" spans="1:2">
      <c r="A779" s="16" t="s">
        <v>101</v>
      </c>
      <c r="B779" s="18">
        <v>212000</v>
      </c>
    </row>
    <row r="780" spans="1:2">
      <c r="A780" s="16" t="s">
        <v>117</v>
      </c>
      <c r="B780" s="18">
        <v>900000</v>
      </c>
    </row>
    <row r="781" spans="1:2">
      <c r="A781" s="16" t="s">
        <v>947</v>
      </c>
      <c r="B781" s="18">
        <v>848000</v>
      </c>
    </row>
    <row r="782" spans="1:2">
      <c r="A782" s="16" t="s">
        <v>949</v>
      </c>
      <c r="B782" s="18">
        <v>5830000</v>
      </c>
    </row>
    <row r="783" spans="1:2">
      <c r="A783" s="16" t="s">
        <v>334</v>
      </c>
      <c r="B783" s="18">
        <v>1590000</v>
      </c>
    </row>
    <row r="784" spans="1:2">
      <c r="A784" s="16" t="s">
        <v>273</v>
      </c>
      <c r="B784" s="18">
        <v>200000</v>
      </c>
    </row>
    <row r="785" spans="1:2">
      <c r="A785" s="15" t="s">
        <v>2122</v>
      </c>
      <c r="B785" s="18">
        <v>110000000</v>
      </c>
    </row>
    <row r="786" spans="1:2">
      <c r="A786" s="16" t="s">
        <v>1659</v>
      </c>
      <c r="B786" s="18">
        <v>9500000</v>
      </c>
    </row>
    <row r="787" spans="1:2">
      <c r="A787" s="16" t="s">
        <v>90</v>
      </c>
      <c r="B787" s="18">
        <v>850000</v>
      </c>
    </row>
    <row r="788" spans="1:2">
      <c r="A788" s="16" t="s">
        <v>67</v>
      </c>
      <c r="B788" s="18">
        <v>1000000</v>
      </c>
    </row>
    <row r="789" spans="1:2">
      <c r="A789" s="16" t="s">
        <v>105</v>
      </c>
      <c r="B789" s="18">
        <v>9950000</v>
      </c>
    </row>
    <row r="790" spans="1:2">
      <c r="A790" s="16" t="s">
        <v>135</v>
      </c>
      <c r="B790" s="18">
        <v>1500000</v>
      </c>
    </row>
    <row r="791" spans="1:2">
      <c r="A791" s="16" t="s">
        <v>112</v>
      </c>
      <c r="B791" s="18">
        <v>200000</v>
      </c>
    </row>
    <row r="792" spans="1:2">
      <c r="A792" s="16" t="s">
        <v>121</v>
      </c>
      <c r="B792" s="18">
        <v>45000000</v>
      </c>
    </row>
    <row r="793" spans="1:2">
      <c r="A793" s="16" t="s">
        <v>78</v>
      </c>
      <c r="B793" s="18">
        <v>600000</v>
      </c>
    </row>
    <row r="794" spans="1:2">
      <c r="A794" s="16" t="s">
        <v>19</v>
      </c>
      <c r="B794" s="18">
        <v>2400000</v>
      </c>
    </row>
    <row r="795" spans="1:2">
      <c r="A795" s="16" t="s">
        <v>57</v>
      </c>
      <c r="B795" s="18">
        <v>600000</v>
      </c>
    </row>
    <row r="796" spans="1:2">
      <c r="A796" s="16" t="s">
        <v>219</v>
      </c>
      <c r="B796" s="18">
        <v>800000</v>
      </c>
    </row>
    <row r="797" spans="1:2">
      <c r="A797" s="16" t="s">
        <v>632</v>
      </c>
      <c r="B797" s="18">
        <v>33000000</v>
      </c>
    </row>
    <row r="798" spans="1:2">
      <c r="A798" s="16" t="s">
        <v>34</v>
      </c>
      <c r="B798" s="18">
        <v>2500000</v>
      </c>
    </row>
    <row r="799" spans="1:2">
      <c r="A799" s="16" t="s">
        <v>62</v>
      </c>
      <c r="B799" s="18">
        <v>1500000</v>
      </c>
    </row>
    <row r="800" spans="1:2">
      <c r="A800" s="16" t="s">
        <v>273</v>
      </c>
      <c r="B800" s="18">
        <v>600000</v>
      </c>
    </row>
    <row r="801" spans="1:2">
      <c r="A801" s="15" t="s">
        <v>1600</v>
      </c>
      <c r="B801" s="18">
        <v>365000000</v>
      </c>
    </row>
    <row r="802" spans="1:2">
      <c r="A802" s="16" t="s">
        <v>1659</v>
      </c>
      <c r="B802" s="18">
        <v>3100000</v>
      </c>
    </row>
    <row r="803" spans="1:2">
      <c r="A803" s="16" t="s">
        <v>105</v>
      </c>
      <c r="B803" s="18">
        <v>800000</v>
      </c>
    </row>
    <row r="804" spans="1:2">
      <c r="A804" s="16" t="s">
        <v>135</v>
      </c>
      <c r="B804" s="18">
        <v>800000</v>
      </c>
    </row>
    <row r="805" spans="1:2">
      <c r="A805" s="16" t="s">
        <v>112</v>
      </c>
      <c r="B805" s="18">
        <v>100000</v>
      </c>
    </row>
    <row r="806" spans="1:2">
      <c r="A806" s="16" t="s">
        <v>305</v>
      </c>
      <c r="B806" s="18">
        <v>120000</v>
      </c>
    </row>
    <row r="807" spans="1:2">
      <c r="A807" s="16" t="s">
        <v>1145</v>
      </c>
      <c r="B807" s="18">
        <v>6000000</v>
      </c>
    </row>
    <row r="808" spans="1:2">
      <c r="A808" s="16" t="s">
        <v>953</v>
      </c>
      <c r="B808" s="18">
        <v>250000</v>
      </c>
    </row>
    <row r="809" spans="1:2">
      <c r="A809" s="16" t="s">
        <v>130</v>
      </c>
      <c r="B809" s="18">
        <v>6000000</v>
      </c>
    </row>
    <row r="810" spans="1:2">
      <c r="A810" s="16" t="s">
        <v>121</v>
      </c>
      <c r="B810" s="18">
        <v>268040000</v>
      </c>
    </row>
    <row r="811" spans="1:2">
      <c r="A811" s="16" t="s">
        <v>219</v>
      </c>
      <c r="B811" s="18">
        <v>180000</v>
      </c>
    </row>
    <row r="812" spans="1:2">
      <c r="A812" s="16" t="s">
        <v>632</v>
      </c>
      <c r="B812" s="18">
        <v>400000</v>
      </c>
    </row>
    <row r="813" spans="1:2">
      <c r="A813" s="16" t="s">
        <v>372</v>
      </c>
      <c r="B813" s="18">
        <v>70020000</v>
      </c>
    </row>
    <row r="814" spans="1:2">
      <c r="A814" s="16" t="s">
        <v>34</v>
      </c>
      <c r="B814" s="18">
        <v>3500000</v>
      </c>
    </row>
    <row r="815" spans="1:2">
      <c r="A815" s="16" t="s">
        <v>321</v>
      </c>
      <c r="B815" s="18">
        <v>50000</v>
      </c>
    </row>
    <row r="816" spans="1:2">
      <c r="A816" s="16" t="s">
        <v>62</v>
      </c>
      <c r="B816" s="18">
        <v>1400000</v>
      </c>
    </row>
    <row r="817" spans="1:2">
      <c r="A817" s="16" t="s">
        <v>808</v>
      </c>
      <c r="B817" s="18">
        <v>2500000</v>
      </c>
    </row>
    <row r="818" spans="1:2">
      <c r="A818" s="16" t="s">
        <v>892</v>
      </c>
      <c r="B818" s="18">
        <v>240000</v>
      </c>
    </row>
    <row r="819" spans="1:2">
      <c r="A819" s="16" t="s">
        <v>273</v>
      </c>
      <c r="B819" s="18">
        <v>1500000</v>
      </c>
    </row>
    <row r="820" spans="1:2">
      <c r="A820" s="15" t="s">
        <v>2086</v>
      </c>
      <c r="B820" s="18">
        <v>19000000</v>
      </c>
    </row>
    <row r="821" spans="1:2">
      <c r="A821" s="16" t="s">
        <v>67</v>
      </c>
      <c r="B821" s="18">
        <v>500000</v>
      </c>
    </row>
    <row r="822" spans="1:2">
      <c r="A822" s="16" t="s">
        <v>71</v>
      </c>
      <c r="B822" s="18">
        <v>200000</v>
      </c>
    </row>
    <row r="823" spans="1:2">
      <c r="A823" s="16" t="s">
        <v>305</v>
      </c>
      <c r="B823" s="18">
        <v>1000000</v>
      </c>
    </row>
    <row r="824" spans="1:2">
      <c r="A824" s="16" t="s">
        <v>953</v>
      </c>
      <c r="B824" s="18">
        <v>3000000</v>
      </c>
    </row>
    <row r="825" spans="1:2">
      <c r="A825" s="16" t="s">
        <v>121</v>
      </c>
      <c r="B825" s="18">
        <v>2400000</v>
      </c>
    </row>
    <row r="826" spans="1:2">
      <c r="A826" s="16" t="s">
        <v>83</v>
      </c>
      <c r="B826" s="18">
        <v>600000</v>
      </c>
    </row>
    <row r="827" spans="1:2">
      <c r="A827" s="16" t="s">
        <v>219</v>
      </c>
      <c r="B827" s="18">
        <v>800000</v>
      </c>
    </row>
    <row r="828" spans="1:2">
      <c r="A828" s="16" t="s">
        <v>260</v>
      </c>
      <c r="B828" s="18">
        <v>500000</v>
      </c>
    </row>
    <row r="829" spans="1:2">
      <c r="A829" s="16" t="s">
        <v>632</v>
      </c>
      <c r="B829" s="18">
        <v>2100000</v>
      </c>
    </row>
    <row r="830" spans="1:2">
      <c r="A830" s="16" t="s">
        <v>34</v>
      </c>
      <c r="B830" s="18">
        <v>1000000</v>
      </c>
    </row>
    <row r="831" spans="1:2">
      <c r="A831" s="16" t="s">
        <v>321</v>
      </c>
      <c r="B831" s="18">
        <v>200000</v>
      </c>
    </row>
    <row r="832" spans="1:2">
      <c r="A832" s="16" t="s">
        <v>324</v>
      </c>
      <c r="B832" s="18">
        <v>2000000</v>
      </c>
    </row>
    <row r="833" spans="1:2">
      <c r="A833" s="16" t="s">
        <v>62</v>
      </c>
      <c r="B833" s="18">
        <v>1000000</v>
      </c>
    </row>
    <row r="834" spans="1:2">
      <c r="A834" s="16" t="s">
        <v>101</v>
      </c>
      <c r="B834" s="18">
        <v>500000</v>
      </c>
    </row>
    <row r="835" spans="1:2">
      <c r="A835" s="16" t="s">
        <v>146</v>
      </c>
      <c r="B835" s="18">
        <v>2500000</v>
      </c>
    </row>
    <row r="836" spans="1:2">
      <c r="A836" s="16" t="s">
        <v>273</v>
      </c>
      <c r="B836" s="18">
        <v>700000</v>
      </c>
    </row>
    <row r="837" spans="1:2">
      <c r="A837" s="15" t="s">
        <v>5342</v>
      </c>
      <c r="B837" s="18">
        <v>300000000</v>
      </c>
    </row>
    <row r="838" spans="1:2">
      <c r="A838" s="16" t="s">
        <v>67</v>
      </c>
      <c r="B838" s="18">
        <v>2000000</v>
      </c>
    </row>
    <row r="839" spans="1:2">
      <c r="A839" s="16" t="s">
        <v>105</v>
      </c>
      <c r="B839" s="18">
        <v>10000000</v>
      </c>
    </row>
    <row r="840" spans="1:2">
      <c r="A840" s="16" t="s">
        <v>135</v>
      </c>
      <c r="B840" s="18">
        <v>300000</v>
      </c>
    </row>
    <row r="841" spans="1:2">
      <c r="A841" s="16" t="s">
        <v>658</v>
      </c>
      <c r="B841" s="18">
        <v>5000000</v>
      </c>
    </row>
    <row r="842" spans="1:2">
      <c r="A842" s="16" t="s">
        <v>208</v>
      </c>
      <c r="B842" s="18">
        <v>1500000</v>
      </c>
    </row>
    <row r="843" spans="1:2">
      <c r="A843" s="16" t="s">
        <v>422</v>
      </c>
      <c r="B843" s="18">
        <v>200000000</v>
      </c>
    </row>
    <row r="844" spans="1:2">
      <c r="A844" s="16" t="s">
        <v>2753</v>
      </c>
      <c r="B844" s="18">
        <v>71900000</v>
      </c>
    </row>
    <row r="845" spans="1:2">
      <c r="A845" s="16" t="s">
        <v>589</v>
      </c>
      <c r="B845" s="18">
        <v>1000000</v>
      </c>
    </row>
    <row r="846" spans="1:2">
      <c r="A846" s="16" t="s">
        <v>78</v>
      </c>
      <c r="B846" s="18">
        <v>2000000</v>
      </c>
    </row>
    <row r="847" spans="1:2">
      <c r="A847" s="16" t="s">
        <v>34</v>
      </c>
      <c r="B847" s="18">
        <v>1000000</v>
      </c>
    </row>
    <row r="848" spans="1:2">
      <c r="A848" s="16" t="s">
        <v>324</v>
      </c>
      <c r="B848" s="18">
        <v>500000</v>
      </c>
    </row>
    <row r="849" spans="1:2">
      <c r="A849" s="16" t="s">
        <v>62</v>
      </c>
      <c r="B849" s="18">
        <v>4200000</v>
      </c>
    </row>
    <row r="850" spans="1:2">
      <c r="A850" s="16" t="s">
        <v>101</v>
      </c>
      <c r="B850" s="18">
        <v>600000</v>
      </c>
    </row>
    <row r="851" spans="1:2">
      <c r="A851" s="15" t="s">
        <v>2860</v>
      </c>
      <c r="B851" s="18">
        <v>489000000</v>
      </c>
    </row>
    <row r="852" spans="1:2">
      <c r="A852" s="16" t="s">
        <v>67</v>
      </c>
      <c r="B852" s="18">
        <v>5000000</v>
      </c>
    </row>
    <row r="853" spans="1:2">
      <c r="A853" s="16" t="s">
        <v>137</v>
      </c>
      <c r="B853" s="18">
        <v>18720</v>
      </c>
    </row>
    <row r="854" spans="1:2">
      <c r="A854" s="16" t="s">
        <v>138</v>
      </c>
      <c r="B854" s="18">
        <v>306000</v>
      </c>
    </row>
    <row r="855" spans="1:2">
      <c r="A855" s="16" t="s">
        <v>139</v>
      </c>
      <c r="B855" s="18">
        <v>144000</v>
      </c>
    </row>
    <row r="856" spans="1:2">
      <c r="A856" s="16" t="s">
        <v>140</v>
      </c>
      <c r="B856" s="18">
        <v>108000</v>
      </c>
    </row>
    <row r="857" spans="1:2">
      <c r="A857" s="16" t="s">
        <v>141</v>
      </c>
      <c r="B857" s="18">
        <v>72000</v>
      </c>
    </row>
    <row r="858" spans="1:2">
      <c r="A858" s="16" t="s">
        <v>105</v>
      </c>
      <c r="B858" s="18">
        <v>22250000</v>
      </c>
    </row>
    <row r="859" spans="1:2">
      <c r="A859" s="16" t="s">
        <v>135</v>
      </c>
      <c r="B859" s="18">
        <v>9000000</v>
      </c>
    </row>
    <row r="860" spans="1:2">
      <c r="A860" s="16" t="s">
        <v>658</v>
      </c>
      <c r="B860" s="18">
        <v>9000000</v>
      </c>
    </row>
    <row r="861" spans="1:2">
      <c r="A861" s="16" t="s">
        <v>142</v>
      </c>
      <c r="B861" s="18">
        <v>432000</v>
      </c>
    </row>
    <row r="862" spans="1:2">
      <c r="A862" s="16" t="s">
        <v>208</v>
      </c>
      <c r="B862" s="18">
        <v>900000</v>
      </c>
    </row>
    <row r="863" spans="1:2">
      <c r="A863" s="16" t="s">
        <v>305</v>
      </c>
      <c r="B863" s="18">
        <v>500000</v>
      </c>
    </row>
    <row r="864" spans="1:2">
      <c r="A864" s="16" t="s">
        <v>2861</v>
      </c>
      <c r="B864" s="18">
        <v>10000000</v>
      </c>
    </row>
    <row r="865" spans="1:2">
      <c r="A865" s="16" t="s">
        <v>422</v>
      </c>
      <c r="B865" s="18">
        <v>423007920</v>
      </c>
    </row>
    <row r="866" spans="1:2">
      <c r="A866" s="16" t="s">
        <v>219</v>
      </c>
      <c r="B866" s="18">
        <v>461360</v>
      </c>
    </row>
    <row r="867" spans="1:2">
      <c r="A867" s="16" t="s">
        <v>34</v>
      </c>
      <c r="B867" s="18">
        <v>1800000</v>
      </c>
    </row>
    <row r="868" spans="1:2">
      <c r="A868" s="16" t="s">
        <v>62</v>
      </c>
      <c r="B868" s="18">
        <v>6000000</v>
      </c>
    </row>
    <row r="869" spans="1:2">
      <c r="A869" s="15" t="s">
        <v>2502</v>
      </c>
      <c r="B869" s="18">
        <v>24607000</v>
      </c>
    </row>
    <row r="870" spans="1:2">
      <c r="A870" s="16" t="s">
        <v>90</v>
      </c>
      <c r="B870" s="18">
        <v>3384000</v>
      </c>
    </row>
    <row r="871" spans="1:2">
      <c r="A871" s="16" t="s">
        <v>67</v>
      </c>
      <c r="B871" s="18">
        <v>464000</v>
      </c>
    </row>
    <row r="872" spans="1:2">
      <c r="A872" s="16" t="s">
        <v>137</v>
      </c>
      <c r="B872" s="18">
        <v>4306</v>
      </c>
    </row>
    <row r="873" spans="1:2">
      <c r="A873" s="16" t="s">
        <v>138</v>
      </c>
      <c r="B873" s="18">
        <v>70390</v>
      </c>
    </row>
    <row r="874" spans="1:2">
      <c r="A874" s="16" t="s">
        <v>139</v>
      </c>
      <c r="B874" s="18">
        <v>33125</v>
      </c>
    </row>
    <row r="875" spans="1:2">
      <c r="A875" s="16" t="s">
        <v>140</v>
      </c>
      <c r="B875" s="18">
        <v>24843</v>
      </c>
    </row>
    <row r="876" spans="1:2">
      <c r="A876" s="16" t="s">
        <v>141</v>
      </c>
      <c r="B876" s="18">
        <v>16562</v>
      </c>
    </row>
    <row r="877" spans="1:2">
      <c r="A877" s="16" t="s">
        <v>105</v>
      </c>
      <c r="B877" s="18">
        <v>1430000</v>
      </c>
    </row>
    <row r="878" spans="1:2">
      <c r="A878" s="16" t="s">
        <v>135</v>
      </c>
      <c r="B878" s="18">
        <v>910000</v>
      </c>
    </row>
    <row r="879" spans="1:2">
      <c r="A879" s="16" t="s">
        <v>301</v>
      </c>
      <c r="B879" s="18">
        <v>2210000</v>
      </c>
    </row>
    <row r="880" spans="1:2">
      <c r="A880" s="16" t="s">
        <v>142</v>
      </c>
      <c r="B880" s="18">
        <v>99374</v>
      </c>
    </row>
    <row r="881" spans="1:2">
      <c r="A881" s="16" t="s">
        <v>112</v>
      </c>
      <c r="B881" s="18">
        <v>680000</v>
      </c>
    </row>
    <row r="882" spans="1:2">
      <c r="A882" s="16" t="s">
        <v>208</v>
      </c>
      <c r="B882" s="18">
        <v>1393000</v>
      </c>
    </row>
    <row r="883" spans="1:2">
      <c r="A883" s="16" t="s">
        <v>130</v>
      </c>
      <c r="B883" s="18">
        <v>1161400</v>
      </c>
    </row>
    <row r="884" spans="1:2">
      <c r="A884" s="16" t="s">
        <v>121</v>
      </c>
      <c r="B884" s="18">
        <v>2322000</v>
      </c>
    </row>
    <row r="885" spans="1:2">
      <c r="A885" s="16" t="s">
        <v>19</v>
      </c>
      <c r="B885" s="18">
        <v>8475000</v>
      </c>
    </row>
    <row r="886" spans="1:2">
      <c r="A886" s="16" t="s">
        <v>83</v>
      </c>
      <c r="B886" s="18">
        <v>212500</v>
      </c>
    </row>
    <row r="887" spans="1:2">
      <c r="A887" s="16" t="s">
        <v>219</v>
      </c>
      <c r="B887" s="18">
        <v>212500</v>
      </c>
    </row>
    <row r="888" spans="1:2">
      <c r="A888" s="16" t="s">
        <v>34</v>
      </c>
      <c r="B888" s="18">
        <v>464000</v>
      </c>
    </row>
    <row r="889" spans="1:2">
      <c r="A889" s="16" t="s">
        <v>324</v>
      </c>
      <c r="B889" s="18">
        <v>520000</v>
      </c>
    </row>
    <row r="890" spans="1:2">
      <c r="A890" s="16" t="s">
        <v>337</v>
      </c>
      <c r="B890" s="18">
        <v>520000</v>
      </c>
    </row>
    <row r="891" spans="1:2">
      <c r="A891" s="15" t="s">
        <v>2532</v>
      </c>
      <c r="B891" s="18">
        <v>1393000</v>
      </c>
    </row>
    <row r="892" spans="1:2">
      <c r="A892" s="16" t="s">
        <v>62</v>
      </c>
      <c r="B892" s="18">
        <v>1393000</v>
      </c>
    </row>
    <row r="893" spans="1:2">
      <c r="A893" s="15" t="s">
        <v>4715</v>
      </c>
      <c r="B893" s="18">
        <v>12600000</v>
      </c>
    </row>
    <row r="894" spans="1:2">
      <c r="A894" s="16" t="s">
        <v>463</v>
      </c>
      <c r="B894" s="18">
        <v>4800000</v>
      </c>
    </row>
    <row r="895" spans="1:2">
      <c r="A895" s="16" t="s">
        <v>459</v>
      </c>
      <c r="B895" s="18">
        <v>5100000</v>
      </c>
    </row>
    <row r="896" spans="1:2">
      <c r="A896" s="16" t="s">
        <v>4708</v>
      </c>
      <c r="B896" s="18">
        <v>2700000</v>
      </c>
    </row>
    <row r="897" spans="1:2">
      <c r="A897" s="15" t="s">
        <v>4735</v>
      </c>
      <c r="B897" s="18">
        <v>5500000</v>
      </c>
    </row>
    <row r="898" spans="1:2">
      <c r="A898" s="16" t="s">
        <v>78</v>
      </c>
      <c r="B898" s="18">
        <v>5500000</v>
      </c>
    </row>
    <row r="899" spans="1:2">
      <c r="A899" s="15" t="s">
        <v>1037</v>
      </c>
      <c r="B899" s="18">
        <v>310000000</v>
      </c>
    </row>
    <row r="900" spans="1:2">
      <c r="A900" s="16" t="s">
        <v>67</v>
      </c>
      <c r="B900" s="18">
        <v>2500000</v>
      </c>
    </row>
    <row r="901" spans="1:2">
      <c r="A901" s="16" t="s">
        <v>121</v>
      </c>
      <c r="B901" s="18">
        <v>21550000</v>
      </c>
    </row>
    <row r="902" spans="1:2">
      <c r="A902" s="16" t="s">
        <v>78</v>
      </c>
      <c r="B902" s="18">
        <v>2500000</v>
      </c>
    </row>
    <row r="903" spans="1:2">
      <c r="A903" s="16" t="s">
        <v>19</v>
      </c>
      <c r="B903" s="18">
        <v>258450000</v>
      </c>
    </row>
    <row r="904" spans="1:2">
      <c r="A904" s="16" t="s">
        <v>57</v>
      </c>
      <c r="B904" s="18">
        <v>7000000</v>
      </c>
    </row>
    <row r="905" spans="1:2">
      <c r="A905" s="16" t="s">
        <v>83</v>
      </c>
      <c r="B905" s="18">
        <v>3000000</v>
      </c>
    </row>
    <row r="906" spans="1:2">
      <c r="A906" s="16" t="s">
        <v>260</v>
      </c>
      <c r="B906" s="18">
        <v>3000000</v>
      </c>
    </row>
    <row r="907" spans="1:2">
      <c r="A907" s="16" t="s">
        <v>34</v>
      </c>
      <c r="B907" s="18">
        <v>2000000</v>
      </c>
    </row>
    <row r="908" spans="1:2">
      <c r="A908" s="16" t="s">
        <v>324</v>
      </c>
      <c r="B908" s="18">
        <v>3000000</v>
      </c>
    </row>
    <row r="909" spans="1:2">
      <c r="A909" s="16" t="s">
        <v>62</v>
      </c>
      <c r="B909" s="18">
        <v>4000000</v>
      </c>
    </row>
    <row r="910" spans="1:2">
      <c r="A910" s="16" t="s">
        <v>412</v>
      </c>
      <c r="B910" s="18">
        <v>3000000</v>
      </c>
    </row>
    <row r="911" spans="1:2">
      <c r="A911" s="15" t="s">
        <v>4114</v>
      </c>
      <c r="B911" s="18">
        <v>20000000</v>
      </c>
    </row>
    <row r="912" spans="1:2">
      <c r="A912" s="16" t="s">
        <v>67</v>
      </c>
      <c r="B912" s="18">
        <v>10000000</v>
      </c>
    </row>
    <row r="913" spans="1:2">
      <c r="A913" s="16" t="s">
        <v>105</v>
      </c>
      <c r="B913" s="18">
        <v>2000000</v>
      </c>
    </row>
    <row r="914" spans="1:2">
      <c r="A914" s="16" t="s">
        <v>301</v>
      </c>
      <c r="B914" s="18">
        <v>2500000</v>
      </c>
    </row>
    <row r="915" spans="1:2">
      <c r="A915" s="16" t="s">
        <v>34</v>
      </c>
      <c r="B915" s="18">
        <v>2000000</v>
      </c>
    </row>
    <row r="916" spans="1:2">
      <c r="A916" s="16" t="s">
        <v>117</v>
      </c>
      <c r="B916" s="18">
        <v>500000</v>
      </c>
    </row>
    <row r="917" spans="1:2">
      <c r="A917" s="16" t="s">
        <v>283</v>
      </c>
      <c r="B917" s="18">
        <v>1000000</v>
      </c>
    </row>
    <row r="918" spans="1:2">
      <c r="A918" s="16" t="s">
        <v>273</v>
      </c>
      <c r="B918" s="18">
        <v>2000000</v>
      </c>
    </row>
    <row r="919" spans="1:2">
      <c r="A919" s="15" t="s">
        <v>2808</v>
      </c>
      <c r="B919" s="18">
        <v>4000000</v>
      </c>
    </row>
    <row r="920" spans="1:2">
      <c r="A920" s="16" t="s">
        <v>137</v>
      </c>
      <c r="B920" s="18">
        <v>4306</v>
      </c>
    </row>
    <row r="921" spans="1:2">
      <c r="A921" s="16" t="s">
        <v>138</v>
      </c>
      <c r="B921" s="18">
        <v>70390</v>
      </c>
    </row>
    <row r="922" spans="1:2">
      <c r="A922" s="16" t="s">
        <v>139</v>
      </c>
      <c r="B922" s="18">
        <v>33125</v>
      </c>
    </row>
    <row r="923" spans="1:2">
      <c r="A923" s="16" t="s">
        <v>140</v>
      </c>
      <c r="B923" s="18">
        <v>24843</v>
      </c>
    </row>
    <row r="924" spans="1:2">
      <c r="A924" s="16" t="s">
        <v>141</v>
      </c>
      <c r="B924" s="18">
        <v>16562</v>
      </c>
    </row>
    <row r="925" spans="1:2">
      <c r="A925" s="16" t="s">
        <v>105</v>
      </c>
      <c r="B925" s="18">
        <v>889000</v>
      </c>
    </row>
    <row r="926" spans="1:2">
      <c r="A926" s="16" t="s">
        <v>135</v>
      </c>
      <c r="B926" s="18">
        <v>850000</v>
      </c>
    </row>
    <row r="927" spans="1:2">
      <c r="A927" s="16" t="s">
        <v>142</v>
      </c>
      <c r="B927" s="18">
        <v>99374</v>
      </c>
    </row>
    <row r="928" spans="1:2">
      <c r="A928" s="16" t="s">
        <v>208</v>
      </c>
      <c r="B928" s="18">
        <v>800000</v>
      </c>
    </row>
    <row r="929" spans="1:2">
      <c r="A929" s="16" t="s">
        <v>422</v>
      </c>
      <c r="B929" s="18">
        <v>444000</v>
      </c>
    </row>
    <row r="930" spans="1:2">
      <c r="A930" s="16" t="s">
        <v>121</v>
      </c>
      <c r="B930" s="18">
        <v>622000</v>
      </c>
    </row>
    <row r="931" spans="1:2">
      <c r="A931" s="16" t="s">
        <v>808</v>
      </c>
      <c r="B931" s="18">
        <v>146400</v>
      </c>
    </row>
    <row r="932" spans="1:2">
      <c r="A932" s="15" t="s">
        <v>5292</v>
      </c>
      <c r="B932" s="18">
        <v>3000000</v>
      </c>
    </row>
    <row r="933" spans="1:2">
      <c r="A933" s="16" t="s">
        <v>135</v>
      </c>
      <c r="B933" s="18">
        <v>1000000</v>
      </c>
    </row>
    <row r="934" spans="1:2">
      <c r="A934" s="16" t="s">
        <v>422</v>
      </c>
      <c r="B934" s="18">
        <v>2000000</v>
      </c>
    </row>
    <row r="935" spans="1:2">
      <c r="A935" s="15" t="s">
        <v>3584</v>
      </c>
      <c r="B935" s="18">
        <v>13800000</v>
      </c>
    </row>
    <row r="936" spans="1:2">
      <c r="A936" s="16" t="s">
        <v>90</v>
      </c>
      <c r="B936" s="18">
        <v>10850000</v>
      </c>
    </row>
    <row r="937" spans="1:2">
      <c r="A937" s="16" t="s">
        <v>105</v>
      </c>
      <c r="B937" s="18">
        <v>1200000</v>
      </c>
    </row>
    <row r="938" spans="1:2">
      <c r="A938" s="16" t="s">
        <v>121</v>
      </c>
      <c r="B938" s="18">
        <v>1000000</v>
      </c>
    </row>
    <row r="939" spans="1:2">
      <c r="A939" s="16" t="s">
        <v>78</v>
      </c>
      <c r="B939" s="18">
        <v>250000</v>
      </c>
    </row>
    <row r="940" spans="1:2">
      <c r="A940" s="16" t="s">
        <v>34</v>
      </c>
      <c r="B940" s="18">
        <v>500000</v>
      </c>
    </row>
    <row r="941" spans="1:2">
      <c r="A941" s="15" t="s">
        <v>3595</v>
      </c>
      <c r="B941" s="18">
        <v>3300000</v>
      </c>
    </row>
    <row r="942" spans="1:2">
      <c r="A942" s="16" t="s">
        <v>105</v>
      </c>
      <c r="B942" s="18">
        <v>1050000</v>
      </c>
    </row>
    <row r="943" spans="1:2">
      <c r="A943" s="16" t="s">
        <v>208</v>
      </c>
      <c r="B943" s="18">
        <v>500000</v>
      </c>
    </row>
    <row r="944" spans="1:2">
      <c r="A944" s="16" t="s">
        <v>121</v>
      </c>
      <c r="B944" s="18">
        <v>1000000</v>
      </c>
    </row>
    <row r="945" spans="1:2">
      <c r="A945" s="16" t="s">
        <v>78</v>
      </c>
      <c r="B945" s="18">
        <v>250000</v>
      </c>
    </row>
    <row r="946" spans="1:2">
      <c r="A946" s="16" t="s">
        <v>34</v>
      </c>
      <c r="B946" s="18">
        <v>500000</v>
      </c>
    </row>
    <row r="947" spans="1:2">
      <c r="A947" s="15" t="s">
        <v>5458</v>
      </c>
      <c r="B947" s="18">
        <v>10000000</v>
      </c>
    </row>
    <row r="948" spans="1:2">
      <c r="A948" s="16" t="s">
        <v>105</v>
      </c>
      <c r="B948" s="18">
        <v>500000</v>
      </c>
    </row>
    <row r="949" spans="1:2">
      <c r="A949" s="16" t="s">
        <v>135</v>
      </c>
      <c r="B949" s="18">
        <v>4000000</v>
      </c>
    </row>
    <row r="950" spans="1:2">
      <c r="A950" s="16" t="s">
        <v>71</v>
      </c>
      <c r="B950" s="18">
        <v>1000000</v>
      </c>
    </row>
    <row r="951" spans="1:2">
      <c r="A951" s="16" t="s">
        <v>589</v>
      </c>
      <c r="B951" s="18">
        <v>2400000</v>
      </c>
    </row>
    <row r="952" spans="1:2">
      <c r="A952" s="16" t="s">
        <v>317</v>
      </c>
      <c r="B952" s="18">
        <v>1500000</v>
      </c>
    </row>
    <row r="953" spans="1:2">
      <c r="A953" s="16" t="s">
        <v>4460</v>
      </c>
      <c r="B953" s="18">
        <v>600000</v>
      </c>
    </row>
    <row r="954" spans="1:2">
      <c r="A954" s="15" t="s">
        <v>2793</v>
      </c>
      <c r="B954" s="18">
        <v>4000000</v>
      </c>
    </row>
    <row r="955" spans="1:2">
      <c r="A955" s="16" t="s">
        <v>105</v>
      </c>
      <c r="B955" s="18">
        <v>570000</v>
      </c>
    </row>
    <row r="956" spans="1:2">
      <c r="A956" s="16" t="s">
        <v>301</v>
      </c>
      <c r="B956" s="18">
        <v>645000</v>
      </c>
    </row>
    <row r="957" spans="1:2">
      <c r="A957" s="16" t="s">
        <v>112</v>
      </c>
      <c r="B957" s="18">
        <v>113000</v>
      </c>
    </row>
    <row r="958" spans="1:2">
      <c r="A958" s="16" t="s">
        <v>208</v>
      </c>
      <c r="B958" s="18">
        <v>190000</v>
      </c>
    </row>
    <row r="959" spans="1:2">
      <c r="A959" s="16" t="s">
        <v>19</v>
      </c>
      <c r="B959" s="18">
        <v>2100000</v>
      </c>
    </row>
    <row r="960" spans="1:2">
      <c r="A960" s="16" t="s">
        <v>83</v>
      </c>
      <c r="B960" s="18">
        <v>268000</v>
      </c>
    </row>
    <row r="961" spans="1:2">
      <c r="A961" s="16" t="s">
        <v>34</v>
      </c>
      <c r="B961" s="18">
        <v>114000</v>
      </c>
    </row>
    <row r="962" spans="1:2">
      <c r="A962" s="15" t="s">
        <v>5074</v>
      </c>
      <c r="B962" s="18">
        <v>4000000</v>
      </c>
    </row>
    <row r="963" spans="1:2">
      <c r="A963" s="16" t="s">
        <v>105</v>
      </c>
      <c r="B963" s="18">
        <v>100000</v>
      </c>
    </row>
    <row r="964" spans="1:2">
      <c r="A964" s="16" t="s">
        <v>208</v>
      </c>
      <c r="B964" s="18">
        <v>600000</v>
      </c>
    </row>
    <row r="965" spans="1:2">
      <c r="A965" s="16" t="s">
        <v>121</v>
      </c>
      <c r="B965" s="18">
        <v>2000000</v>
      </c>
    </row>
    <row r="966" spans="1:2">
      <c r="A966" s="16" t="s">
        <v>34</v>
      </c>
      <c r="B966" s="18">
        <v>100000</v>
      </c>
    </row>
    <row r="967" spans="1:2">
      <c r="A967" s="16" t="s">
        <v>283</v>
      </c>
      <c r="B967" s="18">
        <v>1200000</v>
      </c>
    </row>
    <row r="968" spans="1:2">
      <c r="A968" s="15" t="s">
        <v>5064</v>
      </c>
      <c r="B968" s="18">
        <v>4000000</v>
      </c>
    </row>
    <row r="969" spans="1:2">
      <c r="A969" s="16" t="s">
        <v>105</v>
      </c>
      <c r="B969" s="18">
        <v>100000</v>
      </c>
    </row>
    <row r="970" spans="1:2">
      <c r="A970" s="16" t="s">
        <v>208</v>
      </c>
      <c r="B970" s="18">
        <v>600000</v>
      </c>
    </row>
    <row r="971" spans="1:2">
      <c r="A971" s="16" t="s">
        <v>121</v>
      </c>
      <c r="B971" s="18">
        <v>2000000</v>
      </c>
    </row>
    <row r="972" spans="1:2">
      <c r="A972" s="16" t="s">
        <v>34</v>
      </c>
      <c r="B972" s="18">
        <v>100000</v>
      </c>
    </row>
    <row r="973" spans="1:2">
      <c r="A973" s="16" t="s">
        <v>283</v>
      </c>
      <c r="B973" s="18">
        <v>1200000</v>
      </c>
    </row>
    <row r="974" spans="1:2">
      <c r="A974" s="15" t="s">
        <v>2780</v>
      </c>
      <c r="B974" s="18">
        <v>4000000</v>
      </c>
    </row>
    <row r="975" spans="1:2">
      <c r="A975" s="16" t="s">
        <v>105</v>
      </c>
      <c r="B975" s="18">
        <v>889000</v>
      </c>
    </row>
    <row r="976" spans="1:2">
      <c r="A976" s="16" t="s">
        <v>208</v>
      </c>
      <c r="B976" s="18">
        <v>508000</v>
      </c>
    </row>
    <row r="977" spans="1:2">
      <c r="A977" s="16" t="s">
        <v>121</v>
      </c>
      <c r="B977" s="18">
        <v>2223000</v>
      </c>
    </row>
    <row r="978" spans="1:2">
      <c r="A978" s="16" t="s">
        <v>57</v>
      </c>
      <c r="B978" s="18">
        <v>380000</v>
      </c>
    </row>
    <row r="979" spans="1:2">
      <c r="A979" s="15" t="s">
        <v>2458</v>
      </c>
      <c r="B979" s="18">
        <v>12000000</v>
      </c>
    </row>
    <row r="980" spans="1:2">
      <c r="A980" s="16" t="s">
        <v>112</v>
      </c>
      <c r="B980" s="18">
        <v>700000</v>
      </c>
    </row>
    <row r="981" spans="1:2">
      <c r="A981" s="16" t="s">
        <v>422</v>
      </c>
      <c r="B981" s="18">
        <v>3000000</v>
      </c>
    </row>
    <row r="982" spans="1:2">
      <c r="A982" s="16" t="s">
        <v>589</v>
      </c>
      <c r="B982" s="18">
        <v>2000000</v>
      </c>
    </row>
    <row r="983" spans="1:2">
      <c r="A983" s="16" t="s">
        <v>219</v>
      </c>
      <c r="B983" s="18">
        <v>1000000</v>
      </c>
    </row>
    <row r="984" spans="1:2">
      <c r="A984" s="16" t="s">
        <v>717</v>
      </c>
      <c r="B984" s="18">
        <v>5000000</v>
      </c>
    </row>
    <row r="985" spans="1:2">
      <c r="A985" s="16" t="s">
        <v>34</v>
      </c>
      <c r="B985" s="18">
        <v>300000</v>
      </c>
    </row>
    <row r="986" spans="1:2">
      <c r="A986" s="15" t="s">
        <v>3603</v>
      </c>
      <c r="B986" s="18">
        <v>9900000</v>
      </c>
    </row>
    <row r="987" spans="1:2">
      <c r="A987" s="16" t="s">
        <v>105</v>
      </c>
      <c r="B987" s="18">
        <v>1050000</v>
      </c>
    </row>
    <row r="988" spans="1:2">
      <c r="A988" s="16" t="s">
        <v>121</v>
      </c>
      <c r="B988" s="18">
        <v>3000000</v>
      </c>
    </row>
    <row r="989" spans="1:2">
      <c r="A989" s="16" t="s">
        <v>78</v>
      </c>
      <c r="B989" s="18">
        <v>250000</v>
      </c>
    </row>
    <row r="990" spans="1:2">
      <c r="A990" s="16" t="s">
        <v>34</v>
      </c>
      <c r="B990" s="18">
        <v>1000000</v>
      </c>
    </row>
    <row r="991" spans="1:2">
      <c r="A991" s="16" t="s">
        <v>412</v>
      </c>
      <c r="B991" s="18">
        <v>4600000</v>
      </c>
    </row>
    <row r="992" spans="1:2">
      <c r="A992" s="15" t="s">
        <v>3895</v>
      </c>
      <c r="B992" s="18">
        <v>4000000</v>
      </c>
    </row>
    <row r="993" spans="1:2">
      <c r="A993" s="16" t="s">
        <v>105</v>
      </c>
      <c r="B993" s="18">
        <v>1000000</v>
      </c>
    </row>
    <row r="994" spans="1:2">
      <c r="A994" s="16" t="s">
        <v>305</v>
      </c>
      <c r="B994" s="18">
        <v>300000</v>
      </c>
    </row>
    <row r="995" spans="1:2">
      <c r="A995" s="16" t="s">
        <v>2183</v>
      </c>
      <c r="B995" s="18">
        <v>1200000</v>
      </c>
    </row>
    <row r="996" spans="1:2">
      <c r="A996" s="16" t="s">
        <v>412</v>
      </c>
      <c r="B996" s="18">
        <v>1500000</v>
      </c>
    </row>
    <row r="997" spans="1:2">
      <c r="A997" s="15" t="s">
        <v>5156</v>
      </c>
      <c r="B997" s="18">
        <v>1500000</v>
      </c>
    </row>
    <row r="998" spans="1:2">
      <c r="A998" s="16" t="s">
        <v>135</v>
      </c>
      <c r="B998" s="18">
        <v>1500000</v>
      </c>
    </row>
    <row r="999" spans="1:2">
      <c r="A999" s="15" t="s">
        <v>2410</v>
      </c>
      <c r="B999" s="18">
        <v>51000000</v>
      </c>
    </row>
    <row r="1000" spans="1:2">
      <c r="A1000" s="16" t="s">
        <v>105</v>
      </c>
      <c r="B1000" s="18">
        <v>8550000</v>
      </c>
    </row>
    <row r="1001" spans="1:2">
      <c r="A1001" s="16" t="s">
        <v>112</v>
      </c>
      <c r="B1001" s="18">
        <v>50000</v>
      </c>
    </row>
    <row r="1002" spans="1:2">
      <c r="A1002" s="16" t="s">
        <v>121</v>
      </c>
      <c r="B1002" s="18">
        <v>7000000</v>
      </c>
    </row>
    <row r="1003" spans="1:2">
      <c r="A1003" s="16" t="s">
        <v>219</v>
      </c>
      <c r="B1003" s="18">
        <v>5000000</v>
      </c>
    </row>
    <row r="1004" spans="1:2">
      <c r="A1004" s="16" t="s">
        <v>2359</v>
      </c>
      <c r="B1004" s="18">
        <v>30000000</v>
      </c>
    </row>
    <row r="1005" spans="1:2">
      <c r="A1005" s="16" t="s">
        <v>321</v>
      </c>
      <c r="B1005" s="18">
        <v>400000</v>
      </c>
    </row>
    <row r="1006" spans="1:2">
      <c r="A1006" s="15" t="s">
        <v>3872</v>
      </c>
      <c r="B1006" s="18">
        <v>40000000</v>
      </c>
    </row>
    <row r="1007" spans="1:2">
      <c r="A1007" s="16" t="s">
        <v>90</v>
      </c>
      <c r="B1007" s="18">
        <v>1500000</v>
      </c>
    </row>
    <row r="1008" spans="1:2">
      <c r="A1008" s="16" t="s">
        <v>105</v>
      </c>
      <c r="B1008" s="18">
        <v>3000000</v>
      </c>
    </row>
    <row r="1009" spans="1:2">
      <c r="A1009" s="16" t="s">
        <v>301</v>
      </c>
      <c r="B1009" s="18">
        <v>7000000</v>
      </c>
    </row>
    <row r="1010" spans="1:2">
      <c r="A1010" s="16" t="s">
        <v>305</v>
      </c>
      <c r="B1010" s="18">
        <v>500000</v>
      </c>
    </row>
    <row r="1011" spans="1:2">
      <c r="A1011" s="16" t="s">
        <v>422</v>
      </c>
      <c r="B1011" s="18">
        <v>5700000</v>
      </c>
    </row>
    <row r="1012" spans="1:2">
      <c r="A1012" s="16" t="s">
        <v>121</v>
      </c>
      <c r="B1012" s="18">
        <v>1000000</v>
      </c>
    </row>
    <row r="1013" spans="1:2">
      <c r="A1013" s="16" t="s">
        <v>219</v>
      </c>
      <c r="B1013" s="18">
        <v>500000</v>
      </c>
    </row>
    <row r="1014" spans="1:2">
      <c r="A1014" s="16" t="s">
        <v>34</v>
      </c>
      <c r="B1014" s="18">
        <v>1500000</v>
      </c>
    </row>
    <row r="1015" spans="1:2">
      <c r="A1015" s="16" t="s">
        <v>324</v>
      </c>
      <c r="B1015" s="18">
        <v>4000000</v>
      </c>
    </row>
    <row r="1016" spans="1:2">
      <c r="A1016" s="16" t="s">
        <v>62</v>
      </c>
      <c r="B1016" s="18">
        <v>5000000</v>
      </c>
    </row>
    <row r="1017" spans="1:2">
      <c r="A1017" s="16" t="s">
        <v>101</v>
      </c>
      <c r="B1017" s="18">
        <v>1500000</v>
      </c>
    </row>
    <row r="1018" spans="1:2">
      <c r="A1018" s="16" t="s">
        <v>117</v>
      </c>
      <c r="B1018" s="18">
        <v>500000</v>
      </c>
    </row>
    <row r="1019" spans="1:2">
      <c r="A1019" s="16" t="s">
        <v>283</v>
      </c>
      <c r="B1019" s="18">
        <v>2500000</v>
      </c>
    </row>
    <row r="1020" spans="1:2">
      <c r="A1020" s="16" t="s">
        <v>2183</v>
      </c>
      <c r="B1020" s="18">
        <v>3500000</v>
      </c>
    </row>
    <row r="1021" spans="1:2">
      <c r="A1021" s="16" t="s">
        <v>412</v>
      </c>
      <c r="B1021" s="18">
        <v>2000000</v>
      </c>
    </row>
    <row r="1022" spans="1:2">
      <c r="A1022" s="16" t="s">
        <v>146</v>
      </c>
      <c r="B1022" s="18">
        <v>300000</v>
      </c>
    </row>
    <row r="1023" spans="1:2">
      <c r="A1023" s="15" t="s">
        <v>2653</v>
      </c>
      <c r="B1023" s="18">
        <v>84000000</v>
      </c>
    </row>
    <row r="1024" spans="1:2">
      <c r="A1024" s="16" t="s">
        <v>90</v>
      </c>
      <c r="B1024" s="18">
        <v>2036000</v>
      </c>
    </row>
    <row r="1025" spans="1:2">
      <c r="A1025" s="16" t="s">
        <v>137</v>
      </c>
      <c r="B1025" s="18">
        <v>6240</v>
      </c>
    </row>
    <row r="1026" spans="1:2">
      <c r="A1026" s="16" t="s">
        <v>138</v>
      </c>
      <c r="B1026" s="18">
        <v>102000.00000000001</v>
      </c>
    </row>
    <row r="1027" spans="1:2">
      <c r="A1027" s="16" t="s">
        <v>139</v>
      </c>
      <c r="B1027" s="18">
        <v>48000</v>
      </c>
    </row>
    <row r="1028" spans="1:2">
      <c r="A1028" s="16" t="s">
        <v>140</v>
      </c>
      <c r="B1028" s="18">
        <v>36000</v>
      </c>
    </row>
    <row r="1029" spans="1:2">
      <c r="A1029" s="16" t="s">
        <v>141</v>
      </c>
      <c r="B1029" s="18">
        <v>24000</v>
      </c>
    </row>
    <row r="1030" spans="1:2">
      <c r="A1030" s="16" t="s">
        <v>105</v>
      </c>
      <c r="B1030" s="18">
        <v>1750000</v>
      </c>
    </row>
    <row r="1031" spans="1:2">
      <c r="A1031" s="16" t="s">
        <v>135</v>
      </c>
      <c r="B1031" s="18">
        <v>3000000</v>
      </c>
    </row>
    <row r="1032" spans="1:2">
      <c r="A1032" s="16" t="s">
        <v>301</v>
      </c>
      <c r="B1032" s="18">
        <v>4050000</v>
      </c>
    </row>
    <row r="1033" spans="1:2">
      <c r="A1033" s="16" t="s">
        <v>142</v>
      </c>
      <c r="B1033" s="18">
        <v>144000</v>
      </c>
    </row>
    <row r="1034" spans="1:2">
      <c r="A1034" s="16" t="s">
        <v>112</v>
      </c>
      <c r="B1034" s="18">
        <v>1215680</v>
      </c>
    </row>
    <row r="1035" spans="1:2">
      <c r="A1035" s="16" t="s">
        <v>208</v>
      </c>
      <c r="B1035" s="18">
        <v>1629000</v>
      </c>
    </row>
    <row r="1036" spans="1:2">
      <c r="A1036" s="16" t="s">
        <v>121</v>
      </c>
      <c r="B1036" s="18">
        <v>1630000</v>
      </c>
    </row>
    <row r="1037" spans="1:2">
      <c r="A1037" s="16" t="s">
        <v>19</v>
      </c>
      <c r="B1037" s="18">
        <v>62160000</v>
      </c>
    </row>
    <row r="1038" spans="1:2">
      <c r="A1038" s="16" t="s">
        <v>57</v>
      </c>
      <c r="B1038" s="18">
        <v>2520000</v>
      </c>
    </row>
    <row r="1039" spans="1:2">
      <c r="A1039" s="16" t="s">
        <v>219</v>
      </c>
      <c r="B1039" s="18">
        <v>2444444</v>
      </c>
    </row>
    <row r="1040" spans="1:2">
      <c r="A1040" s="16" t="s">
        <v>34</v>
      </c>
      <c r="B1040" s="18">
        <v>754636</v>
      </c>
    </row>
    <row r="1041" spans="1:2">
      <c r="A1041" s="16" t="s">
        <v>337</v>
      </c>
      <c r="B1041" s="18">
        <v>450000</v>
      </c>
    </row>
    <row r="1042" spans="1:2">
      <c r="A1042" s="15" t="s">
        <v>4813</v>
      </c>
      <c r="B1042" s="18">
        <v>90000000</v>
      </c>
    </row>
    <row r="1043" spans="1:2">
      <c r="A1043" s="16" t="s">
        <v>67</v>
      </c>
      <c r="B1043" s="18">
        <v>9000000</v>
      </c>
    </row>
    <row r="1044" spans="1:2">
      <c r="A1044" s="16" t="s">
        <v>137</v>
      </c>
      <c r="B1044" s="18">
        <v>4306</v>
      </c>
    </row>
    <row r="1045" spans="1:2">
      <c r="A1045" s="16" t="s">
        <v>138</v>
      </c>
      <c r="B1045" s="18">
        <v>70390</v>
      </c>
    </row>
    <row r="1046" spans="1:2">
      <c r="A1046" s="16" t="s">
        <v>139</v>
      </c>
      <c r="B1046" s="18">
        <v>33125</v>
      </c>
    </row>
    <row r="1047" spans="1:2">
      <c r="A1047" s="16" t="s">
        <v>140</v>
      </c>
      <c r="B1047" s="18">
        <v>24843</v>
      </c>
    </row>
    <row r="1048" spans="1:2">
      <c r="A1048" s="16" t="s">
        <v>141</v>
      </c>
      <c r="B1048" s="18">
        <v>16562</v>
      </c>
    </row>
    <row r="1049" spans="1:2">
      <c r="A1049" s="16" t="s">
        <v>105</v>
      </c>
      <c r="B1049" s="18">
        <v>5035000</v>
      </c>
    </row>
    <row r="1050" spans="1:2">
      <c r="A1050" s="16" t="s">
        <v>135</v>
      </c>
      <c r="B1050" s="18">
        <v>1400000</v>
      </c>
    </row>
    <row r="1051" spans="1:2">
      <c r="A1051" s="16" t="s">
        <v>301</v>
      </c>
      <c r="B1051" s="18">
        <v>400000</v>
      </c>
    </row>
    <row r="1052" spans="1:2">
      <c r="A1052" s="16" t="s">
        <v>142</v>
      </c>
      <c r="B1052" s="18">
        <v>99374</v>
      </c>
    </row>
    <row r="1053" spans="1:2">
      <c r="A1053" s="16" t="s">
        <v>422</v>
      </c>
      <c r="B1053" s="18">
        <v>73786400</v>
      </c>
    </row>
    <row r="1054" spans="1:2">
      <c r="A1054" s="16" t="s">
        <v>260</v>
      </c>
      <c r="B1054" s="18">
        <v>130000</v>
      </c>
    </row>
    <row r="1055" spans="1:2">
      <c r="A1055" s="15" t="s">
        <v>4343</v>
      </c>
      <c r="B1055" s="18">
        <v>103000000</v>
      </c>
    </row>
    <row r="1056" spans="1:2">
      <c r="A1056" s="16" t="s">
        <v>90</v>
      </c>
      <c r="B1056" s="18">
        <v>39000000</v>
      </c>
    </row>
    <row r="1057" spans="1:2">
      <c r="A1057" s="16" t="s">
        <v>67</v>
      </c>
      <c r="B1057" s="18">
        <v>3000000</v>
      </c>
    </row>
    <row r="1058" spans="1:2">
      <c r="A1058" s="16" t="s">
        <v>105</v>
      </c>
      <c r="B1058" s="18">
        <v>4400000</v>
      </c>
    </row>
    <row r="1059" spans="1:2">
      <c r="A1059" s="16" t="s">
        <v>121</v>
      </c>
      <c r="B1059" s="18">
        <v>35000000</v>
      </c>
    </row>
    <row r="1060" spans="1:2">
      <c r="A1060" s="16" t="s">
        <v>632</v>
      </c>
      <c r="B1060" s="18">
        <v>11400000</v>
      </c>
    </row>
    <row r="1061" spans="1:2">
      <c r="A1061" s="16" t="s">
        <v>62</v>
      </c>
      <c r="B1061" s="18">
        <v>5600000</v>
      </c>
    </row>
    <row r="1062" spans="1:2">
      <c r="A1062" s="16" t="s">
        <v>117</v>
      </c>
      <c r="B1062" s="18">
        <v>600000</v>
      </c>
    </row>
    <row r="1063" spans="1:2">
      <c r="A1063" s="16" t="s">
        <v>3842</v>
      </c>
      <c r="B1063" s="18">
        <v>4000000</v>
      </c>
    </row>
    <row r="1064" spans="1:2">
      <c r="A1064" s="15" t="s">
        <v>4322</v>
      </c>
      <c r="B1064" s="18">
        <v>32500000</v>
      </c>
    </row>
    <row r="1065" spans="1:2">
      <c r="A1065" s="16" t="s">
        <v>67</v>
      </c>
      <c r="B1065" s="18">
        <v>3000000</v>
      </c>
    </row>
    <row r="1066" spans="1:2">
      <c r="A1066" s="16" t="s">
        <v>105</v>
      </c>
      <c r="B1066" s="18">
        <v>7000000</v>
      </c>
    </row>
    <row r="1067" spans="1:2">
      <c r="A1067" s="16" t="s">
        <v>108</v>
      </c>
      <c r="B1067" s="18">
        <v>150000</v>
      </c>
    </row>
    <row r="1068" spans="1:2">
      <c r="A1068" s="16" t="s">
        <v>57</v>
      </c>
      <c r="B1068" s="18">
        <v>750000</v>
      </c>
    </row>
    <row r="1069" spans="1:2">
      <c r="A1069" s="16" t="s">
        <v>62</v>
      </c>
      <c r="B1069" s="18">
        <v>5000000</v>
      </c>
    </row>
    <row r="1070" spans="1:2">
      <c r="A1070" s="16" t="s">
        <v>117</v>
      </c>
      <c r="B1070" s="18">
        <v>150000</v>
      </c>
    </row>
    <row r="1071" spans="1:2">
      <c r="A1071" s="16" t="s">
        <v>3842</v>
      </c>
      <c r="B1071" s="18">
        <v>15000000</v>
      </c>
    </row>
    <row r="1072" spans="1:2">
      <c r="A1072" s="16" t="s">
        <v>892</v>
      </c>
      <c r="B1072" s="18">
        <v>1350000</v>
      </c>
    </row>
    <row r="1073" spans="1:2">
      <c r="A1073" s="16" t="s">
        <v>273</v>
      </c>
      <c r="B1073" s="18">
        <v>100000</v>
      </c>
    </row>
    <row r="1074" spans="1:2">
      <c r="A1074" s="15" t="s">
        <v>4273</v>
      </c>
      <c r="B1074" s="18">
        <v>46000000</v>
      </c>
    </row>
    <row r="1075" spans="1:2">
      <c r="A1075" s="16" t="s">
        <v>90</v>
      </c>
      <c r="B1075" s="18">
        <v>910000</v>
      </c>
    </row>
    <row r="1076" spans="1:2">
      <c r="A1076" s="16" t="s">
        <v>67</v>
      </c>
      <c r="B1076" s="18">
        <v>4644000</v>
      </c>
    </row>
    <row r="1077" spans="1:2">
      <c r="A1077" s="16" t="s">
        <v>105</v>
      </c>
      <c r="B1077" s="18">
        <v>20366000</v>
      </c>
    </row>
    <row r="1078" spans="1:2">
      <c r="A1078" s="16" t="s">
        <v>301</v>
      </c>
      <c r="B1078" s="18">
        <v>6500000</v>
      </c>
    </row>
    <row r="1079" spans="1:2">
      <c r="A1079" s="16" t="s">
        <v>658</v>
      </c>
      <c r="B1079" s="18">
        <v>300000</v>
      </c>
    </row>
    <row r="1080" spans="1:2">
      <c r="A1080" s="16" t="s">
        <v>121</v>
      </c>
      <c r="B1080" s="18">
        <v>1500000</v>
      </c>
    </row>
    <row r="1081" spans="1:2">
      <c r="A1081" s="16" t="s">
        <v>324</v>
      </c>
      <c r="B1081" s="18">
        <v>900000</v>
      </c>
    </row>
    <row r="1082" spans="1:2">
      <c r="A1082" s="16" t="s">
        <v>62</v>
      </c>
      <c r="B1082" s="18">
        <v>2800000</v>
      </c>
    </row>
    <row r="1083" spans="1:2">
      <c r="A1083" s="16" t="s">
        <v>283</v>
      </c>
      <c r="B1083" s="18">
        <v>7680000</v>
      </c>
    </row>
    <row r="1084" spans="1:2">
      <c r="A1084" s="16" t="s">
        <v>273</v>
      </c>
      <c r="B1084" s="18">
        <v>400000</v>
      </c>
    </row>
    <row r="1085" spans="1:2">
      <c r="A1085" s="15" t="s">
        <v>1016</v>
      </c>
      <c r="B1085" s="18">
        <v>450000000</v>
      </c>
    </row>
    <row r="1086" spans="1:2">
      <c r="A1086" s="16" t="s">
        <v>1025</v>
      </c>
      <c r="B1086" s="18">
        <v>20000000</v>
      </c>
    </row>
    <row r="1087" spans="1:2">
      <c r="A1087" s="16" t="s">
        <v>105</v>
      </c>
      <c r="B1087" s="18">
        <v>1000000</v>
      </c>
    </row>
    <row r="1088" spans="1:2">
      <c r="A1088" s="16" t="s">
        <v>112</v>
      </c>
      <c r="B1088" s="18">
        <v>500000</v>
      </c>
    </row>
    <row r="1089" spans="1:2">
      <c r="A1089" s="16" t="s">
        <v>121</v>
      </c>
      <c r="B1089" s="18">
        <v>26000000</v>
      </c>
    </row>
    <row r="1090" spans="1:2">
      <c r="A1090" s="16" t="s">
        <v>78</v>
      </c>
      <c r="B1090" s="18">
        <v>500000</v>
      </c>
    </row>
    <row r="1091" spans="1:2">
      <c r="A1091" s="16" t="s">
        <v>219</v>
      </c>
      <c r="B1091" s="18">
        <v>1000000</v>
      </c>
    </row>
    <row r="1092" spans="1:2">
      <c r="A1092" s="16" t="s">
        <v>34</v>
      </c>
      <c r="B1092" s="18">
        <v>100000000</v>
      </c>
    </row>
    <row r="1093" spans="1:2">
      <c r="A1093" s="16" t="s">
        <v>225</v>
      </c>
      <c r="B1093" s="18">
        <v>300000000</v>
      </c>
    </row>
    <row r="1094" spans="1:2">
      <c r="A1094" s="16" t="s">
        <v>273</v>
      </c>
      <c r="B1094" s="18">
        <v>1000000</v>
      </c>
    </row>
    <row r="1095" spans="1:2">
      <c r="A1095" s="15" t="s">
        <v>1941</v>
      </c>
      <c r="B1095" s="18">
        <v>65000000</v>
      </c>
    </row>
    <row r="1096" spans="1:2">
      <c r="A1096" s="16" t="s">
        <v>121</v>
      </c>
      <c r="B1096" s="18">
        <v>40000000</v>
      </c>
    </row>
    <row r="1097" spans="1:2">
      <c r="A1097" s="16" t="s">
        <v>283</v>
      </c>
      <c r="B1097" s="18">
        <v>25000000</v>
      </c>
    </row>
    <row r="1098" spans="1:2">
      <c r="A1098" s="15" t="s">
        <v>3717</v>
      </c>
      <c r="B1098" s="18">
        <v>132000000</v>
      </c>
    </row>
    <row r="1099" spans="1:2">
      <c r="A1099" s="16" t="s">
        <v>67</v>
      </c>
      <c r="B1099" s="18">
        <v>9700000</v>
      </c>
    </row>
    <row r="1100" spans="1:2">
      <c r="A1100" s="16" t="s">
        <v>105</v>
      </c>
      <c r="B1100" s="18">
        <v>8000000</v>
      </c>
    </row>
    <row r="1101" spans="1:2">
      <c r="A1101" s="16" t="s">
        <v>108</v>
      </c>
      <c r="B1101" s="18">
        <v>1000000</v>
      </c>
    </row>
    <row r="1102" spans="1:2">
      <c r="A1102" s="16" t="s">
        <v>112</v>
      </c>
      <c r="B1102" s="18">
        <v>200000</v>
      </c>
    </row>
    <row r="1103" spans="1:2">
      <c r="A1103" s="16" t="s">
        <v>208</v>
      </c>
      <c r="B1103" s="18">
        <v>1000000</v>
      </c>
    </row>
    <row r="1104" spans="1:2">
      <c r="A1104" s="16" t="s">
        <v>305</v>
      </c>
      <c r="B1104" s="18">
        <v>200000</v>
      </c>
    </row>
    <row r="1105" spans="1:2">
      <c r="A1105" s="16" t="s">
        <v>121</v>
      </c>
      <c r="B1105" s="18">
        <v>88000000</v>
      </c>
    </row>
    <row r="1106" spans="1:2">
      <c r="A1106" s="16" t="s">
        <v>57</v>
      </c>
      <c r="B1106" s="18">
        <v>300000</v>
      </c>
    </row>
    <row r="1107" spans="1:2">
      <c r="A1107" s="16" t="s">
        <v>83</v>
      </c>
      <c r="B1107" s="18">
        <v>300000</v>
      </c>
    </row>
    <row r="1108" spans="1:2">
      <c r="A1108" s="16" t="s">
        <v>34</v>
      </c>
      <c r="B1108" s="18">
        <v>400000</v>
      </c>
    </row>
    <row r="1109" spans="1:2">
      <c r="A1109" s="16" t="s">
        <v>321</v>
      </c>
      <c r="B1109" s="18">
        <v>100000</v>
      </c>
    </row>
    <row r="1110" spans="1:2">
      <c r="A1110" s="16" t="s">
        <v>62</v>
      </c>
      <c r="B1110" s="18">
        <v>18000000</v>
      </c>
    </row>
    <row r="1111" spans="1:2">
      <c r="A1111" s="16" t="s">
        <v>101</v>
      </c>
      <c r="B1111" s="18">
        <v>3000000</v>
      </c>
    </row>
    <row r="1112" spans="1:2">
      <c r="A1112" s="16" t="s">
        <v>117</v>
      </c>
      <c r="B1112" s="18">
        <v>500000</v>
      </c>
    </row>
    <row r="1113" spans="1:2">
      <c r="A1113" s="16" t="s">
        <v>273</v>
      </c>
      <c r="B1113" s="18">
        <v>600000</v>
      </c>
    </row>
    <row r="1114" spans="1:2">
      <c r="A1114" s="16" t="s">
        <v>126</v>
      </c>
      <c r="B1114" s="18">
        <v>700000</v>
      </c>
    </row>
    <row r="1115" spans="1:2">
      <c r="A1115" s="15" t="s">
        <v>269</v>
      </c>
      <c r="B1115" s="18">
        <v>48000000</v>
      </c>
    </row>
    <row r="1116" spans="1:2">
      <c r="A1116" s="16" t="s">
        <v>105</v>
      </c>
      <c r="B1116" s="18">
        <v>600000</v>
      </c>
    </row>
    <row r="1117" spans="1:2">
      <c r="A1117" s="16" t="s">
        <v>276</v>
      </c>
      <c r="B1117" s="18">
        <v>24000000</v>
      </c>
    </row>
    <row r="1118" spans="1:2">
      <c r="A1118" s="16" t="s">
        <v>78</v>
      </c>
      <c r="B1118" s="18">
        <v>2500000</v>
      </c>
    </row>
    <row r="1119" spans="1:2">
      <c r="A1119" s="16" t="s">
        <v>219</v>
      </c>
      <c r="B1119" s="18">
        <v>15000000</v>
      </c>
    </row>
    <row r="1120" spans="1:2">
      <c r="A1120" s="16" t="s">
        <v>283</v>
      </c>
      <c r="B1120" s="18">
        <v>5600000</v>
      </c>
    </row>
    <row r="1121" spans="1:2">
      <c r="A1121" s="16" t="s">
        <v>273</v>
      </c>
      <c r="B1121" s="18">
        <v>300000</v>
      </c>
    </row>
    <row r="1122" spans="1:2">
      <c r="A1122" s="15" t="s">
        <v>1379</v>
      </c>
      <c r="B1122" s="18">
        <v>1500000000</v>
      </c>
    </row>
    <row r="1123" spans="1:2">
      <c r="A1123" s="16" t="s">
        <v>225</v>
      </c>
      <c r="B1123" s="18">
        <v>1500000000</v>
      </c>
    </row>
    <row r="1124" spans="1:2">
      <c r="A1124" s="15" t="s">
        <v>5375</v>
      </c>
      <c r="B1124" s="18">
        <v>347000000</v>
      </c>
    </row>
    <row r="1125" spans="1:2">
      <c r="A1125" s="16" t="s">
        <v>67</v>
      </c>
      <c r="B1125" s="18">
        <v>22000000</v>
      </c>
    </row>
    <row r="1126" spans="1:2">
      <c r="A1126" s="16" t="s">
        <v>105</v>
      </c>
      <c r="B1126" s="18">
        <v>6900000</v>
      </c>
    </row>
    <row r="1127" spans="1:2">
      <c r="A1127" s="16" t="s">
        <v>301</v>
      </c>
      <c r="B1127" s="18">
        <v>7850000</v>
      </c>
    </row>
    <row r="1128" spans="1:2">
      <c r="A1128" s="16" t="s">
        <v>108</v>
      </c>
      <c r="B1128" s="18">
        <v>14000000</v>
      </c>
    </row>
    <row r="1129" spans="1:2">
      <c r="A1129" s="16" t="s">
        <v>1196</v>
      </c>
      <c r="B1129" s="18">
        <v>8000000</v>
      </c>
    </row>
    <row r="1130" spans="1:2">
      <c r="A1130" s="16" t="s">
        <v>112</v>
      </c>
      <c r="B1130" s="18">
        <v>5000000</v>
      </c>
    </row>
    <row r="1131" spans="1:2">
      <c r="A1131" s="16" t="s">
        <v>71</v>
      </c>
      <c r="B1131" s="18">
        <v>23000000</v>
      </c>
    </row>
    <row r="1132" spans="1:2">
      <c r="A1132" s="16" t="s">
        <v>208</v>
      </c>
      <c r="B1132" s="18">
        <v>5265000</v>
      </c>
    </row>
    <row r="1133" spans="1:2">
      <c r="A1133" s="16" t="s">
        <v>3641</v>
      </c>
      <c r="B1133" s="18">
        <v>2000000</v>
      </c>
    </row>
    <row r="1134" spans="1:2">
      <c r="A1134" s="16" t="s">
        <v>422</v>
      </c>
      <c r="B1134" s="18">
        <v>5200000</v>
      </c>
    </row>
    <row r="1135" spans="1:2">
      <c r="A1135" s="16" t="s">
        <v>2753</v>
      </c>
      <c r="B1135" s="18">
        <v>2000000</v>
      </c>
    </row>
    <row r="1136" spans="1:2">
      <c r="A1136" s="16" t="s">
        <v>1583</v>
      </c>
      <c r="B1136" s="18">
        <v>9000000</v>
      </c>
    </row>
    <row r="1137" spans="1:2">
      <c r="A1137" s="16" t="s">
        <v>510</v>
      </c>
      <c r="B1137" s="18">
        <v>62000000</v>
      </c>
    </row>
    <row r="1138" spans="1:2">
      <c r="A1138" s="16" t="s">
        <v>589</v>
      </c>
      <c r="B1138" s="18">
        <v>35000000</v>
      </c>
    </row>
    <row r="1139" spans="1:2">
      <c r="A1139" s="16" t="s">
        <v>78</v>
      </c>
      <c r="B1139" s="18">
        <v>19000000</v>
      </c>
    </row>
    <row r="1140" spans="1:2">
      <c r="A1140" s="16" t="s">
        <v>19</v>
      </c>
      <c r="B1140" s="18">
        <v>9000000</v>
      </c>
    </row>
    <row r="1141" spans="1:2">
      <c r="A1141" s="16" t="s">
        <v>441</v>
      </c>
      <c r="B1141" s="18">
        <v>9300000</v>
      </c>
    </row>
    <row r="1142" spans="1:2">
      <c r="A1142" s="16" t="s">
        <v>317</v>
      </c>
      <c r="B1142" s="18">
        <v>30000000</v>
      </c>
    </row>
    <row r="1143" spans="1:2">
      <c r="A1143" s="16" t="s">
        <v>219</v>
      </c>
      <c r="B1143" s="18">
        <v>985000</v>
      </c>
    </row>
    <row r="1144" spans="1:2">
      <c r="A1144" s="16" t="s">
        <v>4460</v>
      </c>
      <c r="B1144" s="18">
        <v>5000000</v>
      </c>
    </row>
    <row r="1145" spans="1:2">
      <c r="A1145" s="16" t="s">
        <v>632</v>
      </c>
      <c r="B1145" s="18">
        <v>600000</v>
      </c>
    </row>
    <row r="1146" spans="1:2">
      <c r="A1146" s="16" t="s">
        <v>34</v>
      </c>
      <c r="B1146" s="18">
        <v>2900000</v>
      </c>
    </row>
    <row r="1147" spans="1:2">
      <c r="A1147" s="16" t="s">
        <v>324</v>
      </c>
      <c r="B1147" s="18">
        <v>2000000</v>
      </c>
    </row>
    <row r="1148" spans="1:2">
      <c r="A1148" s="16" t="s">
        <v>62</v>
      </c>
      <c r="B1148" s="18">
        <v>5000000</v>
      </c>
    </row>
    <row r="1149" spans="1:2">
      <c r="A1149" s="16" t="s">
        <v>412</v>
      </c>
      <c r="B1149" s="18">
        <v>2000000</v>
      </c>
    </row>
    <row r="1150" spans="1:2">
      <c r="A1150" s="16" t="s">
        <v>5499</v>
      </c>
      <c r="B1150" s="18">
        <v>7000000</v>
      </c>
    </row>
    <row r="1151" spans="1:2">
      <c r="A1151" s="16" t="s">
        <v>1655</v>
      </c>
      <c r="B1151" s="18">
        <v>20000000</v>
      </c>
    </row>
    <row r="1152" spans="1:2">
      <c r="A1152" s="16" t="s">
        <v>949</v>
      </c>
      <c r="B1152" s="18">
        <v>600000</v>
      </c>
    </row>
    <row r="1153" spans="1:2">
      <c r="A1153" s="16" t="s">
        <v>273</v>
      </c>
      <c r="B1153" s="18">
        <v>400000</v>
      </c>
    </row>
    <row r="1154" spans="1:2">
      <c r="A1154" s="16" t="s">
        <v>337</v>
      </c>
      <c r="B1154" s="18">
        <v>26000000</v>
      </c>
    </row>
    <row r="1155" spans="1:2">
      <c r="A1155" s="15" t="s">
        <v>3475</v>
      </c>
      <c r="B1155" s="18">
        <v>47400000</v>
      </c>
    </row>
    <row r="1156" spans="1:2">
      <c r="A1156" s="16" t="s">
        <v>90</v>
      </c>
      <c r="B1156" s="18">
        <v>8000000</v>
      </c>
    </row>
    <row r="1157" spans="1:2">
      <c r="A1157" s="16" t="s">
        <v>105</v>
      </c>
      <c r="B1157" s="18">
        <v>3600000</v>
      </c>
    </row>
    <row r="1158" spans="1:2">
      <c r="A1158" s="16" t="s">
        <v>135</v>
      </c>
      <c r="B1158" s="18">
        <v>24100000</v>
      </c>
    </row>
    <row r="1159" spans="1:2">
      <c r="A1159" s="16" t="s">
        <v>301</v>
      </c>
      <c r="B1159" s="18">
        <v>4300000</v>
      </c>
    </row>
    <row r="1160" spans="1:2">
      <c r="A1160" s="16" t="s">
        <v>422</v>
      </c>
      <c r="B1160" s="18">
        <v>1500000</v>
      </c>
    </row>
    <row r="1161" spans="1:2">
      <c r="A1161" s="16" t="s">
        <v>78</v>
      </c>
      <c r="B1161" s="18">
        <v>700000</v>
      </c>
    </row>
    <row r="1162" spans="1:2">
      <c r="A1162" s="16" t="s">
        <v>34</v>
      </c>
      <c r="B1162" s="18">
        <v>3500000</v>
      </c>
    </row>
    <row r="1163" spans="1:2">
      <c r="A1163" s="16" t="s">
        <v>62</v>
      </c>
      <c r="B1163" s="18">
        <v>1700000</v>
      </c>
    </row>
    <row r="1164" spans="1:2">
      <c r="A1164" s="15" t="s">
        <v>3447</v>
      </c>
      <c r="B1164" s="18">
        <v>50100000</v>
      </c>
    </row>
    <row r="1165" spans="1:2">
      <c r="A1165" s="16" t="s">
        <v>90</v>
      </c>
      <c r="B1165" s="18">
        <v>4060000</v>
      </c>
    </row>
    <row r="1166" spans="1:2">
      <c r="A1166" s="16" t="s">
        <v>67</v>
      </c>
      <c r="B1166" s="18">
        <v>6000000</v>
      </c>
    </row>
    <row r="1167" spans="1:2">
      <c r="A1167" s="16" t="s">
        <v>105</v>
      </c>
      <c r="B1167" s="18">
        <v>2100000</v>
      </c>
    </row>
    <row r="1168" spans="1:2">
      <c r="A1168" s="16" t="s">
        <v>135</v>
      </c>
      <c r="B1168" s="18">
        <v>13000000</v>
      </c>
    </row>
    <row r="1169" spans="1:2">
      <c r="A1169" s="16" t="s">
        <v>301</v>
      </c>
      <c r="B1169" s="18">
        <v>4300000</v>
      </c>
    </row>
    <row r="1170" spans="1:2">
      <c r="A1170" s="16" t="s">
        <v>422</v>
      </c>
      <c r="B1170" s="18">
        <v>1500000</v>
      </c>
    </row>
    <row r="1171" spans="1:2">
      <c r="A1171" s="16" t="s">
        <v>78</v>
      </c>
      <c r="B1171" s="18">
        <v>700000</v>
      </c>
    </row>
    <row r="1172" spans="1:2">
      <c r="A1172" s="16" t="s">
        <v>34</v>
      </c>
      <c r="B1172" s="18">
        <v>1440000</v>
      </c>
    </row>
    <row r="1173" spans="1:2">
      <c r="A1173" s="16" t="s">
        <v>62</v>
      </c>
      <c r="B1173" s="18">
        <v>9000000</v>
      </c>
    </row>
    <row r="1174" spans="1:2">
      <c r="A1174" s="16" t="s">
        <v>337</v>
      </c>
      <c r="B1174" s="18">
        <v>8000000</v>
      </c>
    </row>
    <row r="1175" spans="1:2">
      <c r="A1175" s="15" t="s">
        <v>3520</v>
      </c>
      <c r="B1175" s="18">
        <v>12700000</v>
      </c>
    </row>
    <row r="1176" spans="1:2">
      <c r="A1176" s="16" t="s">
        <v>90</v>
      </c>
      <c r="B1176" s="18">
        <v>2800000</v>
      </c>
    </row>
    <row r="1177" spans="1:2">
      <c r="A1177" s="16" t="s">
        <v>105</v>
      </c>
      <c r="B1177" s="18">
        <v>750000</v>
      </c>
    </row>
    <row r="1178" spans="1:2">
      <c r="A1178" s="16" t="s">
        <v>135</v>
      </c>
      <c r="B1178" s="18">
        <v>6000000</v>
      </c>
    </row>
    <row r="1179" spans="1:2">
      <c r="A1179" s="16" t="s">
        <v>301</v>
      </c>
      <c r="B1179" s="18">
        <v>1400000</v>
      </c>
    </row>
    <row r="1180" spans="1:2">
      <c r="A1180" s="16" t="s">
        <v>121</v>
      </c>
      <c r="B1180" s="18">
        <v>950000</v>
      </c>
    </row>
    <row r="1181" spans="1:2">
      <c r="A1181" s="16" t="s">
        <v>78</v>
      </c>
      <c r="B1181" s="18">
        <v>300000</v>
      </c>
    </row>
    <row r="1182" spans="1:2">
      <c r="A1182" s="16" t="s">
        <v>34</v>
      </c>
      <c r="B1182" s="18">
        <v>500000</v>
      </c>
    </row>
    <row r="1183" spans="1:2">
      <c r="A1183" s="15" t="s">
        <v>3613</v>
      </c>
      <c r="B1183" s="18">
        <v>7000000</v>
      </c>
    </row>
    <row r="1184" spans="1:2">
      <c r="A1184" s="16" t="s">
        <v>105</v>
      </c>
      <c r="B1184" s="18">
        <v>1050000</v>
      </c>
    </row>
    <row r="1185" spans="1:2">
      <c r="A1185" s="16" t="s">
        <v>301</v>
      </c>
      <c r="B1185" s="18">
        <v>600000</v>
      </c>
    </row>
    <row r="1186" spans="1:2">
      <c r="A1186" s="16" t="s">
        <v>208</v>
      </c>
      <c r="B1186" s="18">
        <v>850000</v>
      </c>
    </row>
    <row r="1187" spans="1:2">
      <c r="A1187" s="16" t="s">
        <v>121</v>
      </c>
      <c r="B1187" s="18">
        <v>1700000</v>
      </c>
    </row>
    <row r="1188" spans="1:2">
      <c r="A1188" s="16" t="s">
        <v>34</v>
      </c>
      <c r="B1188" s="18">
        <v>300000</v>
      </c>
    </row>
    <row r="1189" spans="1:2">
      <c r="A1189" s="16" t="s">
        <v>337</v>
      </c>
      <c r="B1189" s="18">
        <v>2500000</v>
      </c>
    </row>
    <row r="1190" spans="1:2">
      <c r="A1190" s="15" t="s">
        <v>3628</v>
      </c>
      <c r="B1190" s="18">
        <v>7000000</v>
      </c>
    </row>
    <row r="1191" spans="1:2">
      <c r="A1191" s="16" t="s">
        <v>105</v>
      </c>
      <c r="B1191" s="18">
        <v>600000</v>
      </c>
    </row>
    <row r="1192" spans="1:2">
      <c r="A1192" s="16" t="s">
        <v>208</v>
      </c>
      <c r="B1192" s="18">
        <v>1700000</v>
      </c>
    </row>
    <row r="1193" spans="1:2">
      <c r="A1193" s="16" t="s">
        <v>121</v>
      </c>
      <c r="B1193" s="18">
        <v>1900000</v>
      </c>
    </row>
    <row r="1194" spans="1:2">
      <c r="A1194" s="16" t="s">
        <v>34</v>
      </c>
      <c r="B1194" s="18">
        <v>300000</v>
      </c>
    </row>
    <row r="1195" spans="1:2">
      <c r="A1195" s="16" t="s">
        <v>337</v>
      </c>
      <c r="B1195" s="18">
        <v>2500000</v>
      </c>
    </row>
    <row r="1196" spans="1:2">
      <c r="A1196" s="15" t="s">
        <v>3502</v>
      </c>
      <c r="B1196" s="18">
        <v>23750000</v>
      </c>
    </row>
    <row r="1197" spans="1:2">
      <c r="A1197" s="16" t="s">
        <v>90</v>
      </c>
      <c r="B1197" s="18">
        <v>9100000</v>
      </c>
    </row>
    <row r="1198" spans="1:2">
      <c r="A1198" s="16" t="s">
        <v>105</v>
      </c>
      <c r="B1198" s="18">
        <v>900000</v>
      </c>
    </row>
    <row r="1199" spans="1:2">
      <c r="A1199" s="16" t="s">
        <v>135</v>
      </c>
      <c r="B1199" s="18">
        <v>8800000</v>
      </c>
    </row>
    <row r="1200" spans="1:2">
      <c r="A1200" s="16" t="s">
        <v>301</v>
      </c>
      <c r="B1200" s="18">
        <v>2400000</v>
      </c>
    </row>
    <row r="1201" spans="1:2">
      <c r="A1201" s="16" t="s">
        <v>78</v>
      </c>
      <c r="B1201" s="18">
        <v>550000</v>
      </c>
    </row>
    <row r="1202" spans="1:2">
      <c r="A1202" s="16" t="s">
        <v>34</v>
      </c>
      <c r="B1202" s="18">
        <v>1000000</v>
      </c>
    </row>
    <row r="1203" spans="1:2">
      <c r="A1203" s="16" t="s">
        <v>337</v>
      </c>
      <c r="B1203" s="18">
        <v>1000000</v>
      </c>
    </row>
    <row r="1204" spans="1:2">
      <c r="A1204" s="15" t="s">
        <v>3533</v>
      </c>
      <c r="B1204" s="18">
        <v>14150000</v>
      </c>
    </row>
    <row r="1205" spans="1:2">
      <c r="A1205" s="16" t="s">
        <v>105</v>
      </c>
      <c r="B1205" s="18">
        <v>712500</v>
      </c>
    </row>
    <row r="1206" spans="1:2">
      <c r="A1206" s="16" t="s">
        <v>135</v>
      </c>
      <c r="B1206" s="18">
        <v>6550000</v>
      </c>
    </row>
    <row r="1207" spans="1:2">
      <c r="A1207" s="16" t="s">
        <v>301</v>
      </c>
      <c r="B1207" s="18">
        <v>1250000</v>
      </c>
    </row>
    <row r="1208" spans="1:2">
      <c r="A1208" s="16" t="s">
        <v>78</v>
      </c>
      <c r="B1208" s="18">
        <v>737500</v>
      </c>
    </row>
    <row r="1209" spans="1:2">
      <c r="A1209" s="16" t="s">
        <v>34</v>
      </c>
      <c r="B1209" s="18">
        <v>900000</v>
      </c>
    </row>
    <row r="1210" spans="1:2">
      <c r="A1210" s="16" t="s">
        <v>337</v>
      </c>
      <c r="B1210" s="18">
        <v>4000000</v>
      </c>
    </row>
    <row r="1211" spans="1:2">
      <c r="A1211" s="15" t="s">
        <v>3565</v>
      </c>
      <c r="B1211" s="18">
        <v>27250000</v>
      </c>
    </row>
    <row r="1212" spans="1:2">
      <c r="A1212" s="16" t="s">
        <v>90</v>
      </c>
      <c r="B1212" s="18">
        <v>3500000</v>
      </c>
    </row>
    <row r="1213" spans="1:2">
      <c r="A1213" s="16" t="s">
        <v>105</v>
      </c>
      <c r="B1213" s="18">
        <v>3000000</v>
      </c>
    </row>
    <row r="1214" spans="1:2">
      <c r="A1214" s="16" t="s">
        <v>135</v>
      </c>
      <c r="B1214" s="18">
        <v>10500000</v>
      </c>
    </row>
    <row r="1215" spans="1:2">
      <c r="A1215" s="16" t="s">
        <v>301</v>
      </c>
      <c r="B1215" s="18">
        <v>4300000</v>
      </c>
    </row>
    <row r="1216" spans="1:2">
      <c r="A1216" s="16" t="s">
        <v>208</v>
      </c>
      <c r="B1216" s="18">
        <v>1450000</v>
      </c>
    </row>
    <row r="1217" spans="1:2">
      <c r="A1217" s="16" t="s">
        <v>422</v>
      </c>
      <c r="B1217" s="18">
        <v>1700000</v>
      </c>
    </row>
    <row r="1218" spans="1:2">
      <c r="A1218" s="16" t="s">
        <v>121</v>
      </c>
      <c r="B1218" s="18">
        <v>500000</v>
      </c>
    </row>
    <row r="1219" spans="1:2">
      <c r="A1219" s="16" t="s">
        <v>78</v>
      </c>
      <c r="B1219" s="18">
        <v>500000</v>
      </c>
    </row>
    <row r="1220" spans="1:2">
      <c r="A1220" s="16" t="s">
        <v>34</v>
      </c>
      <c r="B1220" s="18">
        <v>1800000</v>
      </c>
    </row>
    <row r="1221" spans="1:2">
      <c r="A1221" s="15" t="s">
        <v>3710</v>
      </c>
      <c r="B1221" s="18">
        <v>7000000</v>
      </c>
    </row>
    <row r="1222" spans="1:2">
      <c r="A1222" s="16" t="s">
        <v>105</v>
      </c>
      <c r="B1222" s="18">
        <v>600000</v>
      </c>
    </row>
    <row r="1223" spans="1:2">
      <c r="A1223" s="16" t="s">
        <v>208</v>
      </c>
      <c r="B1223" s="18">
        <v>1700000</v>
      </c>
    </row>
    <row r="1224" spans="1:2">
      <c r="A1224" s="16" t="s">
        <v>121</v>
      </c>
      <c r="B1224" s="18">
        <v>1900000</v>
      </c>
    </row>
    <row r="1225" spans="1:2">
      <c r="A1225" s="16" t="s">
        <v>34</v>
      </c>
      <c r="B1225" s="18">
        <v>300000</v>
      </c>
    </row>
    <row r="1226" spans="1:2">
      <c r="A1226" s="16" t="s">
        <v>337</v>
      </c>
      <c r="B1226" s="18">
        <v>2500000</v>
      </c>
    </row>
    <row r="1227" spans="1:2">
      <c r="A1227" s="15" t="s">
        <v>3551</v>
      </c>
      <c r="B1227" s="18">
        <v>10150000</v>
      </c>
    </row>
    <row r="1228" spans="1:2">
      <c r="A1228" s="16" t="s">
        <v>105</v>
      </c>
      <c r="B1228" s="18">
        <v>750000</v>
      </c>
    </row>
    <row r="1229" spans="1:2">
      <c r="A1229" s="16" t="s">
        <v>135</v>
      </c>
      <c r="B1229" s="18">
        <v>5350000</v>
      </c>
    </row>
    <row r="1230" spans="1:2">
      <c r="A1230" s="16" t="s">
        <v>301</v>
      </c>
      <c r="B1230" s="18">
        <v>1800000</v>
      </c>
    </row>
    <row r="1231" spans="1:2">
      <c r="A1231" s="16" t="s">
        <v>78</v>
      </c>
      <c r="B1231" s="18">
        <v>400000</v>
      </c>
    </row>
    <row r="1232" spans="1:2">
      <c r="A1232" s="16" t="s">
        <v>34</v>
      </c>
      <c r="B1232" s="18">
        <v>800000</v>
      </c>
    </row>
    <row r="1233" spans="1:2">
      <c r="A1233" s="16" t="s">
        <v>337</v>
      </c>
      <c r="B1233" s="18">
        <v>1050000</v>
      </c>
    </row>
    <row r="1234" spans="1:2">
      <c r="A1234" s="15" t="s">
        <v>1144</v>
      </c>
      <c r="B1234" s="18">
        <v>1610000000</v>
      </c>
    </row>
    <row r="1235" spans="1:2">
      <c r="A1235" s="16" t="s">
        <v>1196</v>
      </c>
      <c r="B1235" s="18">
        <v>320000000</v>
      </c>
    </row>
    <row r="1236" spans="1:2">
      <c r="A1236" s="16" t="s">
        <v>1938</v>
      </c>
      <c r="B1236" s="18">
        <v>20000000</v>
      </c>
    </row>
    <row r="1237" spans="1:2">
      <c r="A1237" s="16" t="s">
        <v>1296</v>
      </c>
      <c r="B1237" s="18">
        <v>200000000</v>
      </c>
    </row>
    <row r="1238" spans="1:2">
      <c r="A1238" s="16" t="s">
        <v>1145</v>
      </c>
      <c r="B1238" s="18">
        <v>6000000</v>
      </c>
    </row>
    <row r="1239" spans="1:2">
      <c r="A1239" s="16" t="s">
        <v>953</v>
      </c>
      <c r="B1239" s="18">
        <v>5000000</v>
      </c>
    </row>
    <row r="1240" spans="1:2">
      <c r="A1240" s="16" t="s">
        <v>1353</v>
      </c>
      <c r="B1240" s="18">
        <v>700000000</v>
      </c>
    </row>
    <row r="1241" spans="1:2">
      <c r="A1241" s="16" t="s">
        <v>632</v>
      </c>
      <c r="B1241" s="18">
        <v>10000000</v>
      </c>
    </row>
    <row r="1242" spans="1:2">
      <c r="A1242" s="16" t="s">
        <v>1170</v>
      </c>
      <c r="B1242" s="18">
        <v>25000000</v>
      </c>
    </row>
    <row r="1243" spans="1:2">
      <c r="A1243" s="16" t="s">
        <v>225</v>
      </c>
      <c r="B1243" s="18">
        <v>324000000</v>
      </c>
    </row>
    <row r="1244" spans="1:2">
      <c r="A1244" s="15" t="s">
        <v>2229</v>
      </c>
      <c r="B1244" s="18">
        <v>142000000</v>
      </c>
    </row>
    <row r="1245" spans="1:2">
      <c r="A1245" s="16" t="s">
        <v>67</v>
      </c>
      <c r="B1245" s="18">
        <v>61292000</v>
      </c>
    </row>
    <row r="1246" spans="1:2">
      <c r="A1246" s="16" t="s">
        <v>105</v>
      </c>
      <c r="B1246" s="18">
        <v>4500000</v>
      </c>
    </row>
    <row r="1247" spans="1:2">
      <c r="A1247" s="16" t="s">
        <v>112</v>
      </c>
      <c r="B1247" s="18">
        <v>100000</v>
      </c>
    </row>
    <row r="1248" spans="1:2">
      <c r="A1248" s="16" t="s">
        <v>208</v>
      </c>
      <c r="B1248" s="18">
        <v>1000000</v>
      </c>
    </row>
    <row r="1249" spans="1:2">
      <c r="A1249" s="16" t="s">
        <v>34</v>
      </c>
      <c r="B1249" s="18">
        <v>2278000</v>
      </c>
    </row>
    <row r="1250" spans="1:2">
      <c r="A1250" s="16" t="s">
        <v>62</v>
      </c>
      <c r="B1250" s="18">
        <v>69650000</v>
      </c>
    </row>
    <row r="1251" spans="1:2">
      <c r="A1251" s="16" t="s">
        <v>337</v>
      </c>
      <c r="B1251" s="18">
        <v>3180000</v>
      </c>
    </row>
    <row r="1252" spans="1:2">
      <c r="A1252" s="15" t="s">
        <v>6496</v>
      </c>
      <c r="B1252" s="18">
        <v>30000000</v>
      </c>
    </row>
    <row r="1253" spans="1:2">
      <c r="A1253" s="16" t="s">
        <v>112</v>
      </c>
      <c r="B1253" s="18">
        <v>700000</v>
      </c>
    </row>
    <row r="1254" spans="1:2">
      <c r="A1254" s="16" t="s">
        <v>71</v>
      </c>
      <c r="B1254" s="18">
        <v>700000</v>
      </c>
    </row>
    <row r="1255" spans="1:2">
      <c r="A1255" s="16" t="s">
        <v>208</v>
      </c>
      <c r="B1255" s="18">
        <v>500000</v>
      </c>
    </row>
    <row r="1256" spans="1:2">
      <c r="A1256" s="16" t="s">
        <v>589</v>
      </c>
      <c r="B1256" s="18">
        <v>3500000</v>
      </c>
    </row>
    <row r="1257" spans="1:2">
      <c r="A1257" s="16" t="s">
        <v>78</v>
      </c>
      <c r="B1257" s="18">
        <v>7000000</v>
      </c>
    </row>
    <row r="1258" spans="1:2">
      <c r="A1258" s="16" t="s">
        <v>317</v>
      </c>
      <c r="B1258" s="18">
        <v>9000000</v>
      </c>
    </row>
    <row r="1259" spans="1:2">
      <c r="A1259" s="16" t="s">
        <v>260</v>
      </c>
      <c r="B1259" s="18">
        <v>600000</v>
      </c>
    </row>
    <row r="1260" spans="1:2">
      <c r="A1260" s="16" t="s">
        <v>34</v>
      </c>
      <c r="B1260" s="18">
        <v>500000</v>
      </c>
    </row>
    <row r="1261" spans="1:2">
      <c r="A1261" s="16" t="s">
        <v>62</v>
      </c>
      <c r="B1261" s="18">
        <v>500000</v>
      </c>
    </row>
    <row r="1262" spans="1:2">
      <c r="A1262" s="16" t="s">
        <v>6516</v>
      </c>
      <c r="B1262" s="18">
        <v>7000000</v>
      </c>
    </row>
    <row r="1263" spans="1:2">
      <c r="A1263" s="15" t="s">
        <v>3635</v>
      </c>
      <c r="B1263" s="18">
        <v>686000000</v>
      </c>
    </row>
    <row r="1264" spans="1:2">
      <c r="A1264" s="16" t="s">
        <v>1659</v>
      </c>
      <c r="B1264" s="18">
        <v>112073000</v>
      </c>
    </row>
    <row r="1265" spans="1:2">
      <c r="A1265" s="16" t="s">
        <v>112</v>
      </c>
      <c r="B1265" s="18">
        <v>3000000</v>
      </c>
    </row>
    <row r="1266" spans="1:2">
      <c r="A1266" s="16" t="s">
        <v>71</v>
      </c>
      <c r="B1266" s="18">
        <v>1700000</v>
      </c>
    </row>
    <row r="1267" spans="1:2">
      <c r="A1267" s="16" t="s">
        <v>3641</v>
      </c>
      <c r="B1267" s="18">
        <v>6500000</v>
      </c>
    </row>
    <row r="1268" spans="1:2">
      <c r="A1268" s="16" t="s">
        <v>130</v>
      </c>
      <c r="B1268" s="18">
        <v>6500000</v>
      </c>
    </row>
    <row r="1269" spans="1:2">
      <c r="A1269" s="16" t="s">
        <v>589</v>
      </c>
      <c r="B1269" s="18">
        <v>150000000</v>
      </c>
    </row>
    <row r="1270" spans="1:2">
      <c r="A1270" s="16" t="s">
        <v>78</v>
      </c>
      <c r="B1270" s="18">
        <v>79250000</v>
      </c>
    </row>
    <row r="1271" spans="1:2">
      <c r="A1271" s="16" t="s">
        <v>19</v>
      </c>
      <c r="B1271" s="18">
        <v>205927000</v>
      </c>
    </row>
    <row r="1272" spans="1:2">
      <c r="A1272" s="16" t="s">
        <v>57</v>
      </c>
      <c r="B1272" s="18">
        <v>16750000</v>
      </c>
    </row>
    <row r="1273" spans="1:2">
      <c r="A1273" s="16" t="s">
        <v>317</v>
      </c>
      <c r="B1273" s="18">
        <v>100000000</v>
      </c>
    </row>
    <row r="1274" spans="1:2">
      <c r="A1274" s="16" t="s">
        <v>34</v>
      </c>
      <c r="B1274" s="18">
        <v>1900000</v>
      </c>
    </row>
    <row r="1275" spans="1:2">
      <c r="A1275" s="16" t="s">
        <v>451</v>
      </c>
      <c r="B1275" s="18">
        <v>1900000</v>
      </c>
    </row>
    <row r="1276" spans="1:2">
      <c r="A1276" s="16" t="s">
        <v>337</v>
      </c>
      <c r="B1276" s="18">
        <v>500000</v>
      </c>
    </row>
    <row r="1277" spans="1:2">
      <c r="A1277" s="15" t="s">
        <v>3924</v>
      </c>
      <c r="B1277" s="18">
        <v>507000000</v>
      </c>
    </row>
    <row r="1278" spans="1:2">
      <c r="A1278" s="16" t="s">
        <v>67</v>
      </c>
      <c r="B1278" s="18">
        <v>1500000</v>
      </c>
    </row>
    <row r="1279" spans="1:2">
      <c r="A1279" s="16" t="s">
        <v>108</v>
      </c>
      <c r="B1279" s="18">
        <v>1155000</v>
      </c>
    </row>
    <row r="1280" spans="1:2">
      <c r="A1280" s="16" t="s">
        <v>71</v>
      </c>
      <c r="B1280" s="18">
        <v>1000000</v>
      </c>
    </row>
    <row r="1281" spans="1:2">
      <c r="A1281" s="16" t="s">
        <v>2861</v>
      </c>
      <c r="B1281" s="18">
        <v>20000000</v>
      </c>
    </row>
    <row r="1282" spans="1:2">
      <c r="A1282" s="16" t="s">
        <v>130</v>
      </c>
      <c r="B1282" s="18">
        <v>2000000</v>
      </c>
    </row>
    <row r="1283" spans="1:2">
      <c r="A1283" s="16" t="s">
        <v>589</v>
      </c>
      <c r="B1283" s="18">
        <v>182000000</v>
      </c>
    </row>
    <row r="1284" spans="1:2">
      <c r="A1284" s="16" t="s">
        <v>78</v>
      </c>
      <c r="B1284" s="18">
        <v>33045000</v>
      </c>
    </row>
    <row r="1285" spans="1:2">
      <c r="A1285" s="16" t="s">
        <v>317</v>
      </c>
      <c r="B1285" s="18">
        <v>180000000</v>
      </c>
    </row>
    <row r="1286" spans="1:2">
      <c r="A1286" s="16" t="s">
        <v>219</v>
      </c>
      <c r="B1286" s="18">
        <v>1500000</v>
      </c>
    </row>
    <row r="1287" spans="1:2">
      <c r="A1287" s="16" t="s">
        <v>260</v>
      </c>
      <c r="B1287" s="18">
        <v>1000000</v>
      </c>
    </row>
    <row r="1288" spans="1:2">
      <c r="A1288" s="16" t="s">
        <v>632</v>
      </c>
      <c r="B1288" s="18">
        <v>500000</v>
      </c>
    </row>
    <row r="1289" spans="1:2">
      <c r="A1289" s="16" t="s">
        <v>372</v>
      </c>
      <c r="B1289" s="18">
        <v>70000000</v>
      </c>
    </row>
    <row r="1290" spans="1:2">
      <c r="A1290" s="16" t="s">
        <v>34</v>
      </c>
      <c r="B1290" s="18">
        <v>1000000</v>
      </c>
    </row>
    <row r="1291" spans="1:2">
      <c r="A1291" s="16" t="s">
        <v>324</v>
      </c>
      <c r="B1291" s="18">
        <v>5000000</v>
      </c>
    </row>
    <row r="1292" spans="1:2">
      <c r="A1292" s="16" t="s">
        <v>62</v>
      </c>
      <c r="B1292" s="18">
        <v>2000000</v>
      </c>
    </row>
    <row r="1293" spans="1:2">
      <c r="A1293" s="16" t="s">
        <v>412</v>
      </c>
      <c r="B1293" s="18">
        <v>2000000</v>
      </c>
    </row>
    <row r="1294" spans="1:2">
      <c r="A1294" s="16" t="s">
        <v>1115</v>
      </c>
      <c r="B1294" s="18">
        <v>1500000</v>
      </c>
    </row>
    <row r="1295" spans="1:2">
      <c r="A1295" s="16" t="s">
        <v>763</v>
      </c>
      <c r="B1295" s="18">
        <v>300000</v>
      </c>
    </row>
    <row r="1296" spans="1:2">
      <c r="A1296" s="16" t="s">
        <v>273</v>
      </c>
      <c r="B1296" s="18">
        <v>500000</v>
      </c>
    </row>
    <row r="1297" spans="1:2">
      <c r="A1297" s="16" t="s">
        <v>337</v>
      </c>
      <c r="B1297" s="18">
        <v>1000000</v>
      </c>
    </row>
    <row r="1298" spans="1:2">
      <c r="A1298" s="15" t="s">
        <v>3242</v>
      </c>
      <c r="B1298" s="18">
        <v>29000000</v>
      </c>
    </row>
    <row r="1299" spans="1:2">
      <c r="A1299" s="16" t="s">
        <v>137</v>
      </c>
      <c r="B1299" s="18">
        <v>6240</v>
      </c>
    </row>
    <row r="1300" spans="1:2">
      <c r="A1300" s="16" t="s">
        <v>138</v>
      </c>
      <c r="B1300" s="18">
        <v>102000.00000000001</v>
      </c>
    </row>
    <row r="1301" spans="1:2">
      <c r="A1301" s="16" t="s">
        <v>139</v>
      </c>
      <c r="B1301" s="18">
        <v>48000</v>
      </c>
    </row>
    <row r="1302" spans="1:2">
      <c r="A1302" s="16" t="s">
        <v>140</v>
      </c>
      <c r="B1302" s="18">
        <v>36000</v>
      </c>
    </row>
    <row r="1303" spans="1:2">
      <c r="A1303" s="16" t="s">
        <v>141</v>
      </c>
      <c r="B1303" s="18">
        <v>24000</v>
      </c>
    </row>
    <row r="1304" spans="1:2">
      <c r="A1304" s="16" t="s">
        <v>105</v>
      </c>
      <c r="B1304" s="18">
        <v>639760</v>
      </c>
    </row>
    <row r="1305" spans="1:2">
      <c r="A1305" s="16" t="s">
        <v>135</v>
      </c>
      <c r="B1305" s="18">
        <v>3000000</v>
      </c>
    </row>
    <row r="1306" spans="1:2">
      <c r="A1306" s="16" t="s">
        <v>142</v>
      </c>
      <c r="B1306" s="18">
        <v>144000</v>
      </c>
    </row>
    <row r="1307" spans="1:2">
      <c r="A1307" s="16" t="s">
        <v>121</v>
      </c>
      <c r="B1307" s="18">
        <v>8000000</v>
      </c>
    </row>
    <row r="1308" spans="1:2">
      <c r="A1308" s="16" t="s">
        <v>34</v>
      </c>
      <c r="B1308" s="18">
        <v>3000000</v>
      </c>
    </row>
    <row r="1309" spans="1:2">
      <c r="A1309" s="16" t="s">
        <v>412</v>
      </c>
      <c r="B1309" s="18">
        <v>14000000</v>
      </c>
    </row>
    <row r="1310" spans="1:2">
      <c r="A1310" s="15" t="s">
        <v>3226</v>
      </c>
      <c r="B1310" s="18">
        <v>29000000</v>
      </c>
    </row>
    <row r="1311" spans="1:2">
      <c r="A1311" s="16" t="s">
        <v>137</v>
      </c>
      <c r="B1311" s="18">
        <v>6240</v>
      </c>
    </row>
    <row r="1312" spans="1:2">
      <c r="A1312" s="16" t="s">
        <v>138</v>
      </c>
      <c r="B1312" s="18">
        <v>102000.00000000001</v>
      </c>
    </row>
    <row r="1313" spans="1:2">
      <c r="A1313" s="16" t="s">
        <v>139</v>
      </c>
      <c r="B1313" s="18">
        <v>48000</v>
      </c>
    </row>
    <row r="1314" spans="1:2">
      <c r="A1314" s="16" t="s">
        <v>140</v>
      </c>
      <c r="B1314" s="18">
        <v>36000</v>
      </c>
    </row>
    <row r="1315" spans="1:2">
      <c r="A1315" s="16" t="s">
        <v>141</v>
      </c>
      <c r="B1315" s="18">
        <v>24000</v>
      </c>
    </row>
    <row r="1316" spans="1:2">
      <c r="A1316" s="16" t="s">
        <v>105</v>
      </c>
      <c r="B1316" s="18">
        <v>639760</v>
      </c>
    </row>
    <row r="1317" spans="1:2">
      <c r="A1317" s="16" t="s">
        <v>135</v>
      </c>
      <c r="B1317" s="18">
        <v>3000000</v>
      </c>
    </row>
    <row r="1318" spans="1:2">
      <c r="A1318" s="16" t="s">
        <v>142</v>
      </c>
      <c r="B1318" s="18">
        <v>144000</v>
      </c>
    </row>
    <row r="1319" spans="1:2">
      <c r="A1319" s="16" t="s">
        <v>121</v>
      </c>
      <c r="B1319" s="18">
        <v>8000000</v>
      </c>
    </row>
    <row r="1320" spans="1:2">
      <c r="A1320" s="16" t="s">
        <v>34</v>
      </c>
      <c r="B1320" s="18">
        <v>3000000</v>
      </c>
    </row>
    <row r="1321" spans="1:2">
      <c r="A1321" s="16" t="s">
        <v>412</v>
      </c>
      <c r="B1321" s="18">
        <v>14000000</v>
      </c>
    </row>
    <row r="1322" spans="1:2">
      <c r="A1322" s="15" t="s">
        <v>3074</v>
      </c>
      <c r="B1322" s="18">
        <v>12000000</v>
      </c>
    </row>
    <row r="1323" spans="1:2">
      <c r="A1323" s="16" t="s">
        <v>137</v>
      </c>
      <c r="B1323" s="18">
        <v>6240</v>
      </c>
    </row>
    <row r="1324" spans="1:2">
      <c r="A1324" s="16" t="s">
        <v>138</v>
      </c>
      <c r="B1324" s="18">
        <v>102000.00000000001</v>
      </c>
    </row>
    <row r="1325" spans="1:2">
      <c r="A1325" s="16" t="s">
        <v>139</v>
      </c>
      <c r="B1325" s="18">
        <v>48000</v>
      </c>
    </row>
    <row r="1326" spans="1:2">
      <c r="A1326" s="16" t="s">
        <v>140</v>
      </c>
      <c r="B1326" s="18">
        <v>36000</v>
      </c>
    </row>
    <row r="1327" spans="1:2">
      <c r="A1327" s="16" t="s">
        <v>141</v>
      </c>
      <c r="B1327" s="18">
        <v>24000</v>
      </c>
    </row>
    <row r="1328" spans="1:2">
      <c r="A1328" s="16" t="s">
        <v>105</v>
      </c>
      <c r="B1328" s="18">
        <v>600000</v>
      </c>
    </row>
    <row r="1329" spans="1:2">
      <c r="A1329" s="16" t="s">
        <v>135</v>
      </c>
      <c r="B1329" s="18">
        <v>3000000</v>
      </c>
    </row>
    <row r="1330" spans="1:2">
      <c r="A1330" s="16" t="s">
        <v>658</v>
      </c>
      <c r="B1330" s="18">
        <v>300000</v>
      </c>
    </row>
    <row r="1331" spans="1:2">
      <c r="A1331" s="16" t="s">
        <v>142</v>
      </c>
      <c r="B1331" s="18">
        <v>144000</v>
      </c>
    </row>
    <row r="1332" spans="1:2">
      <c r="A1332" s="16" t="s">
        <v>208</v>
      </c>
      <c r="B1332" s="18">
        <v>639760</v>
      </c>
    </row>
    <row r="1333" spans="1:2">
      <c r="A1333" s="16" t="s">
        <v>305</v>
      </c>
      <c r="B1333" s="18">
        <v>300000</v>
      </c>
    </row>
    <row r="1334" spans="1:2">
      <c r="A1334" s="16" t="s">
        <v>422</v>
      </c>
      <c r="B1334" s="18">
        <v>1000000</v>
      </c>
    </row>
    <row r="1335" spans="1:2">
      <c r="A1335" s="16" t="s">
        <v>121</v>
      </c>
      <c r="B1335" s="18">
        <v>700000</v>
      </c>
    </row>
    <row r="1336" spans="1:2">
      <c r="A1336" s="16" t="s">
        <v>78</v>
      </c>
      <c r="B1336" s="18">
        <v>300000</v>
      </c>
    </row>
    <row r="1337" spans="1:2">
      <c r="A1337" s="16" t="s">
        <v>34</v>
      </c>
      <c r="B1337" s="18">
        <v>1500000</v>
      </c>
    </row>
    <row r="1338" spans="1:2">
      <c r="A1338" s="16" t="s">
        <v>324</v>
      </c>
      <c r="B1338" s="18">
        <v>800000</v>
      </c>
    </row>
    <row r="1339" spans="1:2">
      <c r="A1339" s="16" t="s">
        <v>62</v>
      </c>
      <c r="B1339" s="18">
        <v>2000000</v>
      </c>
    </row>
    <row r="1340" spans="1:2">
      <c r="A1340" s="16" t="s">
        <v>412</v>
      </c>
      <c r="B1340" s="18">
        <v>500000</v>
      </c>
    </row>
    <row r="1341" spans="1:2">
      <c r="A1341" s="15" t="s">
        <v>2933</v>
      </c>
      <c r="B1341" s="18">
        <v>75000000</v>
      </c>
    </row>
    <row r="1342" spans="1:2">
      <c r="A1342" s="16" t="s">
        <v>90</v>
      </c>
      <c r="B1342" s="18">
        <v>3000000</v>
      </c>
    </row>
    <row r="1343" spans="1:2">
      <c r="A1343" s="16" t="s">
        <v>67</v>
      </c>
      <c r="B1343" s="18">
        <v>19639760</v>
      </c>
    </row>
    <row r="1344" spans="1:2">
      <c r="A1344" s="16" t="s">
        <v>137</v>
      </c>
      <c r="B1344" s="18">
        <v>6240</v>
      </c>
    </row>
    <row r="1345" spans="1:2">
      <c r="A1345" s="16" t="s">
        <v>138</v>
      </c>
      <c r="B1345" s="18">
        <v>102000.00000000001</v>
      </c>
    </row>
    <row r="1346" spans="1:2">
      <c r="A1346" s="16" t="s">
        <v>139</v>
      </c>
      <c r="B1346" s="18">
        <v>48000</v>
      </c>
    </row>
    <row r="1347" spans="1:2">
      <c r="A1347" s="16" t="s">
        <v>140</v>
      </c>
      <c r="B1347" s="18">
        <v>36000</v>
      </c>
    </row>
    <row r="1348" spans="1:2">
      <c r="A1348" s="16" t="s">
        <v>141</v>
      </c>
      <c r="B1348" s="18">
        <v>24000</v>
      </c>
    </row>
    <row r="1349" spans="1:2">
      <c r="A1349" s="16" t="s">
        <v>105</v>
      </c>
      <c r="B1349" s="18">
        <v>10000000</v>
      </c>
    </row>
    <row r="1350" spans="1:2">
      <c r="A1350" s="16" t="s">
        <v>135</v>
      </c>
      <c r="B1350" s="18">
        <v>3000000</v>
      </c>
    </row>
    <row r="1351" spans="1:2">
      <c r="A1351" s="16" t="s">
        <v>658</v>
      </c>
      <c r="B1351" s="18">
        <v>400000</v>
      </c>
    </row>
    <row r="1352" spans="1:2">
      <c r="A1352" s="16" t="s">
        <v>142</v>
      </c>
      <c r="B1352" s="18">
        <v>144000</v>
      </c>
    </row>
    <row r="1353" spans="1:2">
      <c r="A1353" s="16" t="s">
        <v>112</v>
      </c>
      <c r="B1353" s="18">
        <v>300000</v>
      </c>
    </row>
    <row r="1354" spans="1:2">
      <c r="A1354" s="16" t="s">
        <v>208</v>
      </c>
      <c r="B1354" s="18">
        <v>2000000</v>
      </c>
    </row>
    <row r="1355" spans="1:2">
      <c r="A1355" s="16" t="s">
        <v>305</v>
      </c>
      <c r="B1355" s="18">
        <v>500000</v>
      </c>
    </row>
    <row r="1356" spans="1:2">
      <c r="A1356" s="16" t="s">
        <v>422</v>
      </c>
      <c r="B1356" s="18">
        <v>2000000</v>
      </c>
    </row>
    <row r="1357" spans="1:2">
      <c r="A1357" s="16" t="s">
        <v>121</v>
      </c>
      <c r="B1357" s="18">
        <v>5800000</v>
      </c>
    </row>
    <row r="1358" spans="1:2">
      <c r="A1358" s="16" t="s">
        <v>78</v>
      </c>
      <c r="B1358" s="18">
        <v>500000</v>
      </c>
    </row>
    <row r="1359" spans="1:2">
      <c r="A1359" s="16" t="s">
        <v>19</v>
      </c>
      <c r="B1359" s="18">
        <v>19000000</v>
      </c>
    </row>
    <row r="1360" spans="1:2">
      <c r="A1360" s="16" t="s">
        <v>34</v>
      </c>
      <c r="B1360" s="18">
        <v>2500000</v>
      </c>
    </row>
    <row r="1361" spans="1:2">
      <c r="A1361" s="16" t="s">
        <v>324</v>
      </c>
      <c r="B1361" s="18">
        <v>1000000</v>
      </c>
    </row>
    <row r="1362" spans="1:2">
      <c r="A1362" s="16" t="s">
        <v>62</v>
      </c>
      <c r="B1362" s="18">
        <v>3000000</v>
      </c>
    </row>
    <row r="1363" spans="1:2">
      <c r="A1363" s="16" t="s">
        <v>412</v>
      </c>
      <c r="B1363" s="18">
        <v>2000000</v>
      </c>
    </row>
    <row r="1364" spans="1:2">
      <c r="A1364" s="15" t="s">
        <v>3255</v>
      </c>
      <c r="B1364" s="18">
        <v>29000000</v>
      </c>
    </row>
    <row r="1365" spans="1:2">
      <c r="A1365" s="16" t="s">
        <v>137</v>
      </c>
      <c r="B1365" s="18">
        <v>6240</v>
      </c>
    </row>
    <row r="1366" spans="1:2">
      <c r="A1366" s="16" t="s">
        <v>138</v>
      </c>
      <c r="B1366" s="18">
        <v>102000.00000000001</v>
      </c>
    </row>
    <row r="1367" spans="1:2">
      <c r="A1367" s="16" t="s">
        <v>139</v>
      </c>
      <c r="B1367" s="18">
        <v>48000</v>
      </c>
    </row>
    <row r="1368" spans="1:2">
      <c r="A1368" s="16" t="s">
        <v>140</v>
      </c>
      <c r="B1368" s="18">
        <v>36000</v>
      </c>
    </row>
    <row r="1369" spans="1:2">
      <c r="A1369" s="16" t="s">
        <v>141</v>
      </c>
      <c r="B1369" s="18">
        <v>24000</v>
      </c>
    </row>
    <row r="1370" spans="1:2">
      <c r="A1370" s="16" t="s">
        <v>105</v>
      </c>
      <c r="B1370" s="18">
        <v>500000</v>
      </c>
    </row>
    <row r="1371" spans="1:2">
      <c r="A1371" s="16" t="s">
        <v>135</v>
      </c>
      <c r="B1371" s="18">
        <v>3000000</v>
      </c>
    </row>
    <row r="1372" spans="1:2">
      <c r="A1372" s="16" t="s">
        <v>142</v>
      </c>
      <c r="B1372" s="18">
        <v>144000</v>
      </c>
    </row>
    <row r="1373" spans="1:2">
      <c r="A1373" s="16" t="s">
        <v>121</v>
      </c>
      <c r="B1373" s="18">
        <v>8000000</v>
      </c>
    </row>
    <row r="1374" spans="1:2">
      <c r="A1374" s="16" t="s">
        <v>34</v>
      </c>
      <c r="B1374" s="18">
        <v>3000000</v>
      </c>
    </row>
    <row r="1375" spans="1:2">
      <c r="A1375" s="16" t="s">
        <v>412</v>
      </c>
      <c r="B1375" s="18">
        <v>14139760</v>
      </c>
    </row>
    <row r="1376" spans="1:2">
      <c r="A1376" s="15" t="s">
        <v>2983</v>
      </c>
      <c r="B1376" s="18">
        <v>9000000</v>
      </c>
    </row>
    <row r="1377" spans="1:2">
      <c r="A1377" s="16" t="s">
        <v>137</v>
      </c>
      <c r="B1377" s="18">
        <v>4306</v>
      </c>
    </row>
    <row r="1378" spans="1:2">
      <c r="A1378" s="16" t="s">
        <v>138</v>
      </c>
      <c r="B1378" s="18">
        <v>70390</v>
      </c>
    </row>
    <row r="1379" spans="1:2">
      <c r="A1379" s="16" t="s">
        <v>139</v>
      </c>
      <c r="B1379" s="18">
        <v>33125</v>
      </c>
    </row>
    <row r="1380" spans="1:2">
      <c r="A1380" s="16" t="s">
        <v>140</v>
      </c>
      <c r="B1380" s="18">
        <v>24843</v>
      </c>
    </row>
    <row r="1381" spans="1:2">
      <c r="A1381" s="16" t="s">
        <v>141</v>
      </c>
      <c r="B1381" s="18">
        <v>16562</v>
      </c>
    </row>
    <row r="1382" spans="1:2">
      <c r="A1382" s="16" t="s">
        <v>105</v>
      </c>
      <c r="B1382" s="18">
        <v>500000</v>
      </c>
    </row>
    <row r="1383" spans="1:2">
      <c r="A1383" s="16" t="s">
        <v>135</v>
      </c>
      <c r="B1383" s="18">
        <v>1000000</v>
      </c>
    </row>
    <row r="1384" spans="1:2">
      <c r="A1384" s="16" t="s">
        <v>142</v>
      </c>
      <c r="B1384" s="18">
        <v>99374</v>
      </c>
    </row>
    <row r="1385" spans="1:2">
      <c r="A1385" s="16" t="s">
        <v>121</v>
      </c>
      <c r="B1385" s="18">
        <v>1000000</v>
      </c>
    </row>
    <row r="1386" spans="1:2">
      <c r="A1386" s="16" t="s">
        <v>19</v>
      </c>
      <c r="B1386" s="18">
        <v>2500000</v>
      </c>
    </row>
    <row r="1387" spans="1:2">
      <c r="A1387" s="16" t="s">
        <v>321</v>
      </c>
      <c r="B1387" s="18">
        <v>300000</v>
      </c>
    </row>
    <row r="1388" spans="1:2">
      <c r="A1388" s="16" t="s">
        <v>117</v>
      </c>
      <c r="B1388" s="18">
        <v>700000</v>
      </c>
    </row>
    <row r="1389" spans="1:2">
      <c r="A1389" s="16" t="s">
        <v>412</v>
      </c>
      <c r="B1389" s="18">
        <v>2751400</v>
      </c>
    </row>
    <row r="1390" spans="1:2">
      <c r="A1390" s="15" t="s">
        <v>4739</v>
      </c>
      <c r="B1390" s="18">
        <v>222000000</v>
      </c>
    </row>
    <row r="1391" spans="1:2">
      <c r="A1391" s="16" t="s">
        <v>2359</v>
      </c>
      <c r="B1391" s="18">
        <v>2220000</v>
      </c>
    </row>
    <row r="1392" spans="1:2">
      <c r="A1392" s="16" t="s">
        <v>430</v>
      </c>
      <c r="B1392" s="18">
        <v>219780000</v>
      </c>
    </row>
    <row r="1393" spans="1:2">
      <c r="A1393" s="15" t="s">
        <v>5043</v>
      </c>
      <c r="B1393" s="18">
        <v>23000000</v>
      </c>
    </row>
    <row r="1394" spans="1:2">
      <c r="A1394" s="16" t="s">
        <v>105</v>
      </c>
      <c r="B1394" s="18">
        <v>300000</v>
      </c>
    </row>
    <row r="1395" spans="1:2">
      <c r="A1395" s="16" t="s">
        <v>208</v>
      </c>
      <c r="B1395" s="18">
        <v>800000</v>
      </c>
    </row>
    <row r="1396" spans="1:2">
      <c r="A1396" s="16" t="s">
        <v>422</v>
      </c>
      <c r="B1396" s="18">
        <v>7000000</v>
      </c>
    </row>
    <row r="1397" spans="1:2">
      <c r="A1397" s="16" t="s">
        <v>121</v>
      </c>
      <c r="B1397" s="18">
        <v>8000000</v>
      </c>
    </row>
    <row r="1398" spans="1:2">
      <c r="A1398" s="16" t="s">
        <v>34</v>
      </c>
      <c r="B1398" s="18">
        <v>100000</v>
      </c>
    </row>
    <row r="1399" spans="1:2">
      <c r="A1399" s="16" t="s">
        <v>62</v>
      </c>
      <c r="B1399" s="18">
        <v>3000000</v>
      </c>
    </row>
    <row r="1400" spans="1:2">
      <c r="A1400" s="16" t="s">
        <v>283</v>
      </c>
      <c r="B1400" s="18">
        <v>3800000</v>
      </c>
    </row>
    <row r="1401" spans="1:2">
      <c r="A1401" s="15" t="s">
        <v>5311</v>
      </c>
      <c r="B1401" s="18">
        <v>18000000</v>
      </c>
    </row>
    <row r="1402" spans="1:2">
      <c r="A1402" s="16" t="s">
        <v>67</v>
      </c>
      <c r="B1402" s="18">
        <v>200000</v>
      </c>
    </row>
    <row r="1403" spans="1:2">
      <c r="A1403" s="16" t="s">
        <v>105</v>
      </c>
      <c r="B1403" s="18">
        <v>4000000</v>
      </c>
    </row>
    <row r="1404" spans="1:2">
      <c r="A1404" s="16" t="s">
        <v>135</v>
      </c>
      <c r="B1404" s="18">
        <v>200000</v>
      </c>
    </row>
    <row r="1405" spans="1:2">
      <c r="A1405" s="16" t="s">
        <v>208</v>
      </c>
      <c r="B1405" s="18">
        <v>2000000</v>
      </c>
    </row>
    <row r="1406" spans="1:2">
      <c r="A1406" s="16" t="s">
        <v>422</v>
      </c>
      <c r="B1406" s="18">
        <v>5000000</v>
      </c>
    </row>
    <row r="1407" spans="1:2">
      <c r="A1407" s="16" t="s">
        <v>2753</v>
      </c>
      <c r="B1407" s="18">
        <v>3000000</v>
      </c>
    </row>
    <row r="1408" spans="1:2">
      <c r="A1408" s="16" t="s">
        <v>589</v>
      </c>
      <c r="B1408" s="18">
        <v>1000000</v>
      </c>
    </row>
    <row r="1409" spans="1:2">
      <c r="A1409" s="16" t="s">
        <v>78</v>
      </c>
      <c r="B1409" s="18">
        <v>1000000</v>
      </c>
    </row>
    <row r="1410" spans="1:2">
      <c r="A1410" s="16" t="s">
        <v>57</v>
      </c>
      <c r="B1410" s="18">
        <v>1000000</v>
      </c>
    </row>
    <row r="1411" spans="1:2">
      <c r="A1411" s="16" t="s">
        <v>34</v>
      </c>
      <c r="B1411" s="18">
        <v>600000</v>
      </c>
    </row>
    <row r="1412" spans="1:2">
      <c r="A1412" s="15" t="s">
        <v>5285</v>
      </c>
      <c r="B1412" s="18">
        <v>6000000</v>
      </c>
    </row>
    <row r="1413" spans="1:2">
      <c r="A1413" s="16" t="s">
        <v>67</v>
      </c>
      <c r="B1413" s="18">
        <v>800000</v>
      </c>
    </row>
    <row r="1414" spans="1:2">
      <c r="A1414" s="16" t="s">
        <v>422</v>
      </c>
      <c r="B1414" s="18">
        <v>2000000</v>
      </c>
    </row>
    <row r="1415" spans="1:2">
      <c r="A1415" s="16" t="s">
        <v>2753</v>
      </c>
      <c r="B1415" s="18">
        <v>2400000</v>
      </c>
    </row>
    <row r="1416" spans="1:2">
      <c r="A1416" s="16" t="s">
        <v>62</v>
      </c>
      <c r="B1416" s="18">
        <v>800000</v>
      </c>
    </row>
    <row r="1417" spans="1:2">
      <c r="A1417" s="15" t="s">
        <v>2474</v>
      </c>
      <c r="B1417" s="18">
        <v>12000000</v>
      </c>
    </row>
    <row r="1418" spans="1:2">
      <c r="A1418" s="16" t="s">
        <v>112</v>
      </c>
      <c r="B1418" s="18">
        <v>700000</v>
      </c>
    </row>
    <row r="1419" spans="1:2">
      <c r="A1419" s="16" t="s">
        <v>342</v>
      </c>
      <c r="B1419" s="18">
        <v>1000000</v>
      </c>
    </row>
    <row r="1420" spans="1:2">
      <c r="A1420" s="16" t="s">
        <v>422</v>
      </c>
      <c r="B1420" s="18">
        <v>3500000</v>
      </c>
    </row>
    <row r="1421" spans="1:2">
      <c r="A1421" s="16" t="s">
        <v>589</v>
      </c>
      <c r="B1421" s="18">
        <v>5500000</v>
      </c>
    </row>
    <row r="1422" spans="1:2">
      <c r="A1422" s="16" t="s">
        <v>317</v>
      </c>
      <c r="B1422" s="18">
        <v>1000000</v>
      </c>
    </row>
    <row r="1423" spans="1:2">
      <c r="A1423" s="16" t="s">
        <v>34</v>
      </c>
      <c r="B1423" s="18">
        <v>300000</v>
      </c>
    </row>
    <row r="1424" spans="1:2">
      <c r="A1424" s="15" t="s">
        <v>3382</v>
      </c>
      <c r="B1424" s="18">
        <v>40000000</v>
      </c>
    </row>
    <row r="1425" spans="1:2">
      <c r="A1425" s="16" t="s">
        <v>67</v>
      </c>
      <c r="B1425" s="18">
        <v>1500000</v>
      </c>
    </row>
    <row r="1426" spans="1:2">
      <c r="A1426" s="16" t="s">
        <v>137</v>
      </c>
      <c r="B1426" s="18">
        <v>4306</v>
      </c>
    </row>
    <row r="1427" spans="1:2">
      <c r="A1427" s="16" t="s">
        <v>138</v>
      </c>
      <c r="B1427" s="18">
        <v>70390</v>
      </c>
    </row>
    <row r="1428" spans="1:2">
      <c r="A1428" s="16" t="s">
        <v>139</v>
      </c>
      <c r="B1428" s="18">
        <v>33125</v>
      </c>
    </row>
    <row r="1429" spans="1:2">
      <c r="A1429" s="16" t="s">
        <v>140</v>
      </c>
      <c r="B1429" s="18">
        <v>24843</v>
      </c>
    </row>
    <row r="1430" spans="1:2">
      <c r="A1430" s="16" t="s">
        <v>141</v>
      </c>
      <c r="B1430" s="18">
        <v>16562</v>
      </c>
    </row>
    <row r="1431" spans="1:2">
      <c r="A1431" s="16" t="s">
        <v>105</v>
      </c>
      <c r="B1431" s="18">
        <v>1500000</v>
      </c>
    </row>
    <row r="1432" spans="1:2">
      <c r="A1432" s="16" t="s">
        <v>135</v>
      </c>
      <c r="B1432" s="18">
        <v>1000000</v>
      </c>
    </row>
    <row r="1433" spans="1:2">
      <c r="A1433" s="16" t="s">
        <v>301</v>
      </c>
      <c r="B1433" s="18">
        <v>800000</v>
      </c>
    </row>
    <row r="1434" spans="1:2">
      <c r="A1434" s="16" t="s">
        <v>142</v>
      </c>
      <c r="B1434" s="18">
        <v>99374</v>
      </c>
    </row>
    <row r="1435" spans="1:2">
      <c r="A1435" s="16" t="s">
        <v>208</v>
      </c>
      <c r="B1435" s="18">
        <v>1000000</v>
      </c>
    </row>
    <row r="1436" spans="1:2">
      <c r="A1436" s="16" t="s">
        <v>422</v>
      </c>
      <c r="B1436" s="18">
        <v>30000000</v>
      </c>
    </row>
    <row r="1437" spans="1:2">
      <c r="A1437" s="16" t="s">
        <v>121</v>
      </c>
      <c r="B1437" s="18">
        <v>1000000</v>
      </c>
    </row>
    <row r="1438" spans="1:2">
      <c r="A1438" s="16" t="s">
        <v>57</v>
      </c>
      <c r="B1438" s="18">
        <v>951400</v>
      </c>
    </row>
    <row r="1439" spans="1:2">
      <c r="A1439" s="16" t="s">
        <v>62</v>
      </c>
      <c r="B1439" s="18">
        <v>2000000</v>
      </c>
    </row>
    <row r="1440" spans="1:2">
      <c r="A1440" s="15" t="s">
        <v>5473</v>
      </c>
      <c r="B1440" s="18">
        <v>15000000</v>
      </c>
    </row>
    <row r="1441" spans="1:2">
      <c r="A1441" s="16" t="s">
        <v>105</v>
      </c>
      <c r="B1441" s="18">
        <v>500000</v>
      </c>
    </row>
    <row r="1442" spans="1:2">
      <c r="A1442" s="16" t="s">
        <v>135</v>
      </c>
      <c r="B1442" s="18">
        <v>4000000</v>
      </c>
    </row>
    <row r="1443" spans="1:2">
      <c r="A1443" s="16" t="s">
        <v>301</v>
      </c>
      <c r="B1443" s="18">
        <v>1500000</v>
      </c>
    </row>
    <row r="1444" spans="1:2">
      <c r="A1444" s="16" t="s">
        <v>71</v>
      </c>
      <c r="B1444" s="18">
        <v>1000000</v>
      </c>
    </row>
    <row r="1445" spans="1:2">
      <c r="A1445" s="16" t="s">
        <v>422</v>
      </c>
      <c r="B1445" s="18">
        <v>1000000</v>
      </c>
    </row>
    <row r="1446" spans="1:2">
      <c r="A1446" s="16" t="s">
        <v>2753</v>
      </c>
      <c r="B1446" s="18">
        <v>1500000</v>
      </c>
    </row>
    <row r="1447" spans="1:2">
      <c r="A1447" s="16" t="s">
        <v>589</v>
      </c>
      <c r="B1447" s="18">
        <v>3000000</v>
      </c>
    </row>
    <row r="1448" spans="1:2">
      <c r="A1448" s="16" t="s">
        <v>317</v>
      </c>
      <c r="B1448" s="18">
        <v>2000000</v>
      </c>
    </row>
    <row r="1449" spans="1:2">
      <c r="A1449" s="16" t="s">
        <v>4460</v>
      </c>
      <c r="B1449" s="18">
        <v>500000</v>
      </c>
    </row>
    <row r="1450" spans="1:2">
      <c r="A1450" s="15" t="s">
        <v>3005</v>
      </c>
      <c r="B1450" s="18">
        <v>20000000</v>
      </c>
    </row>
    <row r="1451" spans="1:2">
      <c r="A1451" s="16" t="s">
        <v>67</v>
      </c>
      <c r="B1451" s="18">
        <v>1500000</v>
      </c>
    </row>
    <row r="1452" spans="1:2">
      <c r="A1452" s="16" t="s">
        <v>137</v>
      </c>
      <c r="B1452" s="18">
        <v>4306</v>
      </c>
    </row>
    <row r="1453" spans="1:2">
      <c r="A1453" s="16" t="s">
        <v>138</v>
      </c>
      <c r="B1453" s="18">
        <v>70390</v>
      </c>
    </row>
    <row r="1454" spans="1:2">
      <c r="A1454" s="16" t="s">
        <v>139</v>
      </c>
      <c r="B1454" s="18">
        <v>33125</v>
      </c>
    </row>
    <row r="1455" spans="1:2">
      <c r="A1455" s="16" t="s">
        <v>140</v>
      </c>
      <c r="B1455" s="18">
        <v>24843</v>
      </c>
    </row>
    <row r="1456" spans="1:2">
      <c r="A1456" s="16" t="s">
        <v>141</v>
      </c>
      <c r="B1456" s="18">
        <v>16562</v>
      </c>
    </row>
    <row r="1457" spans="1:2">
      <c r="A1457" s="16" t="s">
        <v>105</v>
      </c>
      <c r="B1457" s="18">
        <v>1450000</v>
      </c>
    </row>
    <row r="1458" spans="1:2">
      <c r="A1458" s="16" t="s">
        <v>135</v>
      </c>
      <c r="B1458" s="18">
        <v>2000000</v>
      </c>
    </row>
    <row r="1459" spans="1:2">
      <c r="A1459" s="16" t="s">
        <v>142</v>
      </c>
      <c r="B1459" s="18">
        <v>99374</v>
      </c>
    </row>
    <row r="1460" spans="1:2">
      <c r="A1460" s="16" t="s">
        <v>112</v>
      </c>
      <c r="B1460" s="18">
        <v>300000</v>
      </c>
    </row>
    <row r="1461" spans="1:2">
      <c r="A1461" s="16" t="s">
        <v>208</v>
      </c>
      <c r="B1461" s="18">
        <v>1150000</v>
      </c>
    </row>
    <row r="1462" spans="1:2">
      <c r="A1462" s="16" t="s">
        <v>422</v>
      </c>
      <c r="B1462" s="18">
        <v>1100000</v>
      </c>
    </row>
    <row r="1463" spans="1:2">
      <c r="A1463" s="16" t="s">
        <v>121</v>
      </c>
      <c r="B1463" s="18">
        <v>5500000</v>
      </c>
    </row>
    <row r="1464" spans="1:2">
      <c r="A1464" s="16" t="s">
        <v>78</v>
      </c>
      <c r="B1464" s="18">
        <v>500000</v>
      </c>
    </row>
    <row r="1465" spans="1:2">
      <c r="A1465" s="16" t="s">
        <v>19</v>
      </c>
      <c r="B1465" s="18">
        <v>2500000</v>
      </c>
    </row>
    <row r="1466" spans="1:2">
      <c r="A1466" s="16" t="s">
        <v>34</v>
      </c>
      <c r="B1466" s="18">
        <v>751400</v>
      </c>
    </row>
    <row r="1467" spans="1:2">
      <c r="A1467" s="16" t="s">
        <v>62</v>
      </c>
      <c r="B1467" s="18">
        <v>3000000</v>
      </c>
    </row>
    <row r="1468" spans="1:2">
      <c r="A1468" s="15" t="s">
        <v>3043</v>
      </c>
      <c r="B1468" s="18">
        <v>7000000</v>
      </c>
    </row>
    <row r="1469" spans="1:2">
      <c r="A1469" s="16" t="s">
        <v>137</v>
      </c>
      <c r="B1469" s="18">
        <v>4306</v>
      </c>
    </row>
    <row r="1470" spans="1:2">
      <c r="A1470" s="16" t="s">
        <v>138</v>
      </c>
      <c r="B1470" s="18">
        <v>70390</v>
      </c>
    </row>
    <row r="1471" spans="1:2">
      <c r="A1471" s="16" t="s">
        <v>139</v>
      </c>
      <c r="B1471" s="18">
        <v>33125</v>
      </c>
    </row>
    <row r="1472" spans="1:2">
      <c r="A1472" s="16" t="s">
        <v>140</v>
      </c>
      <c r="B1472" s="18">
        <v>24843</v>
      </c>
    </row>
    <row r="1473" spans="1:2">
      <c r="A1473" s="16" t="s">
        <v>141</v>
      </c>
      <c r="B1473" s="18">
        <v>16562</v>
      </c>
    </row>
    <row r="1474" spans="1:2">
      <c r="A1474" s="16" t="s">
        <v>105</v>
      </c>
      <c r="B1474" s="18">
        <v>500000</v>
      </c>
    </row>
    <row r="1475" spans="1:2">
      <c r="A1475" s="16" t="s">
        <v>135</v>
      </c>
      <c r="B1475" s="18">
        <v>1000000</v>
      </c>
    </row>
    <row r="1476" spans="1:2">
      <c r="A1476" s="16" t="s">
        <v>142</v>
      </c>
      <c r="B1476" s="18">
        <v>99374</v>
      </c>
    </row>
    <row r="1477" spans="1:2">
      <c r="A1477" s="16" t="s">
        <v>305</v>
      </c>
      <c r="B1477" s="18">
        <v>100000</v>
      </c>
    </row>
    <row r="1478" spans="1:2">
      <c r="A1478" s="16" t="s">
        <v>121</v>
      </c>
      <c r="B1478" s="18">
        <v>2000000</v>
      </c>
    </row>
    <row r="1479" spans="1:2">
      <c r="A1479" s="16" t="s">
        <v>34</v>
      </c>
      <c r="B1479" s="18">
        <v>400000</v>
      </c>
    </row>
    <row r="1480" spans="1:2">
      <c r="A1480" s="16" t="s">
        <v>117</v>
      </c>
      <c r="B1480" s="18">
        <v>251400</v>
      </c>
    </row>
    <row r="1481" spans="1:2">
      <c r="A1481" s="16" t="s">
        <v>412</v>
      </c>
      <c r="B1481" s="18">
        <v>2500000</v>
      </c>
    </row>
    <row r="1482" spans="1:2">
      <c r="A1482" s="15" t="s">
        <v>3070</v>
      </c>
      <c r="B1482" s="18">
        <v>15000000</v>
      </c>
    </row>
    <row r="1483" spans="1:2">
      <c r="A1483" s="16" t="s">
        <v>67</v>
      </c>
      <c r="B1483" s="18">
        <v>3250000</v>
      </c>
    </row>
    <row r="1484" spans="1:2">
      <c r="A1484" s="16" t="s">
        <v>137</v>
      </c>
      <c r="B1484" s="18">
        <v>4777</v>
      </c>
    </row>
    <row r="1485" spans="1:2">
      <c r="A1485" s="16" t="s">
        <v>138</v>
      </c>
      <c r="B1485" s="18">
        <v>78091</v>
      </c>
    </row>
    <row r="1486" spans="1:2">
      <c r="A1486" s="16" t="s">
        <v>139</v>
      </c>
      <c r="B1486" s="18">
        <v>36749</v>
      </c>
    </row>
    <row r="1487" spans="1:2">
      <c r="A1487" s="16" t="s">
        <v>140</v>
      </c>
      <c r="B1487" s="18">
        <v>27562</v>
      </c>
    </row>
    <row r="1488" spans="1:2">
      <c r="A1488" s="16" t="s">
        <v>141</v>
      </c>
      <c r="B1488" s="18">
        <v>18374</v>
      </c>
    </row>
    <row r="1489" spans="1:2">
      <c r="A1489" s="16" t="s">
        <v>135</v>
      </c>
      <c r="B1489" s="18">
        <v>2296803</v>
      </c>
    </row>
    <row r="1490" spans="1:2">
      <c r="A1490" s="16" t="s">
        <v>142</v>
      </c>
      <c r="B1490" s="18">
        <v>110247</v>
      </c>
    </row>
    <row r="1491" spans="1:2">
      <c r="A1491" s="16" t="s">
        <v>34</v>
      </c>
      <c r="B1491" s="18">
        <v>500000</v>
      </c>
    </row>
    <row r="1492" spans="1:2">
      <c r="A1492" s="16" t="s">
        <v>62</v>
      </c>
      <c r="B1492" s="18">
        <v>8037637</v>
      </c>
    </row>
    <row r="1493" spans="1:2">
      <c r="A1493" s="16" t="s">
        <v>412</v>
      </c>
      <c r="B1493" s="18">
        <v>639760</v>
      </c>
    </row>
    <row r="1494" spans="1:2">
      <c r="A1494" s="15" t="s">
        <v>3052</v>
      </c>
      <c r="B1494" s="18">
        <v>10000000</v>
      </c>
    </row>
    <row r="1495" spans="1:2">
      <c r="A1495" s="16" t="s">
        <v>90</v>
      </c>
      <c r="B1495" s="18">
        <v>500000</v>
      </c>
    </row>
    <row r="1496" spans="1:2">
      <c r="A1496" s="16" t="s">
        <v>137</v>
      </c>
      <c r="B1496" s="18">
        <v>4306</v>
      </c>
    </row>
    <row r="1497" spans="1:2">
      <c r="A1497" s="16" t="s">
        <v>138</v>
      </c>
      <c r="B1497" s="18">
        <v>70390</v>
      </c>
    </row>
    <row r="1498" spans="1:2">
      <c r="A1498" s="16" t="s">
        <v>139</v>
      </c>
      <c r="B1498" s="18">
        <v>33125</v>
      </c>
    </row>
    <row r="1499" spans="1:2">
      <c r="A1499" s="16" t="s">
        <v>140</v>
      </c>
      <c r="B1499" s="18">
        <v>24843</v>
      </c>
    </row>
    <row r="1500" spans="1:2">
      <c r="A1500" s="16" t="s">
        <v>141</v>
      </c>
      <c r="B1500" s="18">
        <v>16562</v>
      </c>
    </row>
    <row r="1501" spans="1:2">
      <c r="A1501" s="16" t="s">
        <v>105</v>
      </c>
      <c r="B1501" s="18">
        <v>500000</v>
      </c>
    </row>
    <row r="1502" spans="1:2">
      <c r="A1502" s="16" t="s">
        <v>135</v>
      </c>
      <c r="B1502" s="18">
        <v>2000000</v>
      </c>
    </row>
    <row r="1503" spans="1:2">
      <c r="A1503" s="16" t="s">
        <v>142</v>
      </c>
      <c r="B1503" s="18">
        <v>99374</v>
      </c>
    </row>
    <row r="1504" spans="1:2">
      <c r="A1504" s="16" t="s">
        <v>208</v>
      </c>
      <c r="B1504" s="18">
        <v>500000</v>
      </c>
    </row>
    <row r="1505" spans="1:2">
      <c r="A1505" s="16" t="s">
        <v>422</v>
      </c>
      <c r="B1505" s="18">
        <v>1251400</v>
      </c>
    </row>
    <row r="1506" spans="1:2">
      <c r="A1506" s="16" t="s">
        <v>121</v>
      </c>
      <c r="B1506" s="18">
        <v>2000000</v>
      </c>
    </row>
    <row r="1507" spans="1:2">
      <c r="A1507" s="16" t="s">
        <v>412</v>
      </c>
      <c r="B1507" s="18">
        <v>3000000</v>
      </c>
    </row>
    <row r="1508" spans="1:2">
      <c r="A1508" s="15" t="s">
        <v>3110</v>
      </c>
      <c r="B1508" s="18">
        <v>21000000</v>
      </c>
    </row>
    <row r="1509" spans="1:2">
      <c r="A1509" s="16" t="s">
        <v>67</v>
      </c>
      <c r="B1509" s="18">
        <v>1500000</v>
      </c>
    </row>
    <row r="1510" spans="1:2">
      <c r="A1510" s="16" t="s">
        <v>137</v>
      </c>
      <c r="B1510" s="18">
        <v>4306</v>
      </c>
    </row>
    <row r="1511" spans="1:2">
      <c r="A1511" s="16" t="s">
        <v>138</v>
      </c>
      <c r="B1511" s="18">
        <v>70390</v>
      </c>
    </row>
    <row r="1512" spans="1:2">
      <c r="A1512" s="16" t="s">
        <v>139</v>
      </c>
      <c r="B1512" s="18">
        <v>33125</v>
      </c>
    </row>
    <row r="1513" spans="1:2">
      <c r="A1513" s="16" t="s">
        <v>140</v>
      </c>
      <c r="B1513" s="18">
        <v>24843</v>
      </c>
    </row>
    <row r="1514" spans="1:2">
      <c r="A1514" s="16" t="s">
        <v>141</v>
      </c>
      <c r="B1514" s="18">
        <v>16562</v>
      </c>
    </row>
    <row r="1515" spans="1:2">
      <c r="A1515" s="16" t="s">
        <v>105</v>
      </c>
      <c r="B1515" s="18">
        <v>600000</v>
      </c>
    </row>
    <row r="1516" spans="1:2">
      <c r="A1516" s="16" t="s">
        <v>135</v>
      </c>
      <c r="B1516" s="18">
        <v>1500000</v>
      </c>
    </row>
    <row r="1517" spans="1:2">
      <c r="A1517" s="16" t="s">
        <v>3113</v>
      </c>
      <c r="B1517" s="18">
        <v>1500000</v>
      </c>
    </row>
    <row r="1518" spans="1:2">
      <c r="A1518" s="16" t="s">
        <v>658</v>
      </c>
      <c r="B1518" s="18">
        <v>400000</v>
      </c>
    </row>
    <row r="1519" spans="1:2">
      <c r="A1519" s="16" t="s">
        <v>142</v>
      </c>
      <c r="B1519" s="18">
        <v>99374</v>
      </c>
    </row>
    <row r="1520" spans="1:2">
      <c r="A1520" s="16" t="s">
        <v>208</v>
      </c>
      <c r="B1520" s="18">
        <v>500000</v>
      </c>
    </row>
    <row r="1521" spans="1:2">
      <c r="A1521" s="16" t="s">
        <v>305</v>
      </c>
      <c r="B1521" s="18">
        <v>500000</v>
      </c>
    </row>
    <row r="1522" spans="1:2">
      <c r="A1522" s="16" t="s">
        <v>422</v>
      </c>
      <c r="B1522" s="18">
        <v>5000000</v>
      </c>
    </row>
    <row r="1523" spans="1:2">
      <c r="A1523" s="16" t="s">
        <v>121</v>
      </c>
      <c r="B1523" s="18">
        <v>4000000</v>
      </c>
    </row>
    <row r="1524" spans="1:2">
      <c r="A1524" s="16" t="s">
        <v>57</v>
      </c>
      <c r="B1524" s="18">
        <v>251400</v>
      </c>
    </row>
    <row r="1525" spans="1:2">
      <c r="A1525" s="16" t="s">
        <v>34</v>
      </c>
      <c r="B1525" s="18">
        <v>2000000</v>
      </c>
    </row>
    <row r="1526" spans="1:2">
      <c r="A1526" s="16" t="s">
        <v>62</v>
      </c>
      <c r="B1526" s="18">
        <v>3000000</v>
      </c>
    </row>
    <row r="1527" spans="1:2">
      <c r="A1527" s="15" t="s">
        <v>3148</v>
      </c>
      <c r="B1527" s="18">
        <v>7000000</v>
      </c>
    </row>
    <row r="1528" spans="1:2">
      <c r="A1528" s="16" t="s">
        <v>137</v>
      </c>
      <c r="B1528" s="18">
        <v>4306</v>
      </c>
    </row>
    <row r="1529" spans="1:2">
      <c r="A1529" s="16" t="s">
        <v>138</v>
      </c>
      <c r="B1529" s="18">
        <v>70390</v>
      </c>
    </row>
    <row r="1530" spans="1:2">
      <c r="A1530" s="16" t="s">
        <v>139</v>
      </c>
      <c r="B1530" s="18">
        <v>33125</v>
      </c>
    </row>
    <row r="1531" spans="1:2">
      <c r="A1531" s="16" t="s">
        <v>140</v>
      </c>
      <c r="B1531" s="18">
        <v>24843</v>
      </c>
    </row>
    <row r="1532" spans="1:2">
      <c r="A1532" s="16" t="s">
        <v>141</v>
      </c>
      <c r="B1532" s="18">
        <v>16562</v>
      </c>
    </row>
    <row r="1533" spans="1:2">
      <c r="A1533" s="16" t="s">
        <v>105</v>
      </c>
      <c r="B1533" s="18">
        <v>800000</v>
      </c>
    </row>
    <row r="1534" spans="1:2">
      <c r="A1534" s="16" t="s">
        <v>135</v>
      </c>
      <c r="B1534" s="18">
        <v>1200000</v>
      </c>
    </row>
    <row r="1535" spans="1:2">
      <c r="A1535" s="16" t="s">
        <v>142</v>
      </c>
      <c r="B1535" s="18">
        <v>99374</v>
      </c>
    </row>
    <row r="1536" spans="1:2">
      <c r="A1536" s="16" t="s">
        <v>121</v>
      </c>
      <c r="B1536" s="18">
        <v>2000000</v>
      </c>
    </row>
    <row r="1537" spans="1:2">
      <c r="A1537" s="16" t="s">
        <v>78</v>
      </c>
      <c r="B1537" s="18">
        <v>251400</v>
      </c>
    </row>
    <row r="1538" spans="1:2">
      <c r="A1538" s="16" t="s">
        <v>117</v>
      </c>
      <c r="B1538" s="18">
        <v>900000</v>
      </c>
    </row>
    <row r="1539" spans="1:2">
      <c r="A1539" s="16" t="s">
        <v>412</v>
      </c>
      <c r="B1539" s="18">
        <v>1600000</v>
      </c>
    </row>
    <row r="1540" spans="1:2">
      <c r="A1540" s="15" t="s">
        <v>2746</v>
      </c>
      <c r="B1540" s="18">
        <v>24000000</v>
      </c>
    </row>
    <row r="1541" spans="1:2">
      <c r="A1541" s="16" t="s">
        <v>90</v>
      </c>
      <c r="B1541" s="18">
        <v>3272000</v>
      </c>
    </row>
    <row r="1542" spans="1:2">
      <c r="A1542" s="16" t="s">
        <v>67</v>
      </c>
      <c r="B1542" s="18">
        <v>1910000</v>
      </c>
    </row>
    <row r="1543" spans="1:2">
      <c r="A1543" s="16" t="s">
        <v>137</v>
      </c>
      <c r="B1543" s="18">
        <v>10664</v>
      </c>
    </row>
    <row r="1544" spans="1:2">
      <c r="A1544" s="16" t="s">
        <v>138</v>
      </c>
      <c r="B1544" s="18">
        <v>174318</v>
      </c>
    </row>
    <row r="1545" spans="1:2">
      <c r="A1545" s="16" t="s">
        <v>139</v>
      </c>
      <c r="B1545" s="18">
        <v>82032</v>
      </c>
    </row>
    <row r="1546" spans="1:2">
      <c r="A1546" s="16" t="s">
        <v>140</v>
      </c>
      <c r="B1546" s="18">
        <v>61524</v>
      </c>
    </row>
    <row r="1547" spans="1:2">
      <c r="A1547" s="16" t="s">
        <v>141</v>
      </c>
      <c r="B1547" s="18">
        <v>41016</v>
      </c>
    </row>
    <row r="1548" spans="1:2">
      <c r="A1548" s="16" t="s">
        <v>105</v>
      </c>
      <c r="B1548" s="18">
        <v>2180000</v>
      </c>
    </row>
    <row r="1549" spans="1:2">
      <c r="A1549" s="16" t="s">
        <v>135</v>
      </c>
      <c r="B1549" s="18">
        <v>2400000</v>
      </c>
    </row>
    <row r="1550" spans="1:2">
      <c r="A1550" s="16" t="s">
        <v>301</v>
      </c>
      <c r="B1550" s="18">
        <v>1090000</v>
      </c>
    </row>
    <row r="1551" spans="1:2">
      <c r="A1551" s="16" t="s">
        <v>142</v>
      </c>
      <c r="B1551" s="18">
        <v>246096</v>
      </c>
    </row>
    <row r="1552" spans="1:2">
      <c r="A1552" s="16" t="s">
        <v>112</v>
      </c>
      <c r="B1552" s="18">
        <v>410000</v>
      </c>
    </row>
    <row r="1553" spans="1:2">
      <c r="A1553" s="16" t="s">
        <v>208</v>
      </c>
      <c r="B1553" s="18">
        <v>682000</v>
      </c>
    </row>
    <row r="1554" spans="1:2">
      <c r="A1554" s="16" t="s">
        <v>121</v>
      </c>
      <c r="B1554" s="18">
        <v>1910000</v>
      </c>
    </row>
    <row r="1555" spans="1:2">
      <c r="A1555" s="16" t="s">
        <v>2753</v>
      </c>
      <c r="B1555" s="18">
        <v>2727000</v>
      </c>
    </row>
    <row r="1556" spans="1:2">
      <c r="A1556" s="16" t="s">
        <v>19</v>
      </c>
      <c r="B1556" s="18">
        <v>3545000</v>
      </c>
    </row>
    <row r="1557" spans="1:2">
      <c r="A1557" s="16" t="s">
        <v>219</v>
      </c>
      <c r="B1557" s="18">
        <v>259350</v>
      </c>
    </row>
    <row r="1558" spans="1:2">
      <c r="A1558" s="16" t="s">
        <v>34</v>
      </c>
      <c r="B1558" s="18">
        <v>272000</v>
      </c>
    </row>
    <row r="1559" spans="1:2">
      <c r="A1559" s="16" t="s">
        <v>62</v>
      </c>
      <c r="B1559" s="18">
        <v>2727000</v>
      </c>
    </row>
    <row r="1560" spans="1:2">
      <c r="A1560" s="15" t="s">
        <v>3886</v>
      </c>
      <c r="B1560" s="18">
        <v>7000000</v>
      </c>
    </row>
    <row r="1561" spans="1:2">
      <c r="A1561" s="16" t="s">
        <v>105</v>
      </c>
      <c r="B1561" s="18">
        <v>1000000</v>
      </c>
    </row>
    <row r="1562" spans="1:2">
      <c r="A1562" s="16" t="s">
        <v>422</v>
      </c>
      <c r="B1562" s="18">
        <v>1500000</v>
      </c>
    </row>
    <row r="1563" spans="1:2">
      <c r="A1563" s="16" t="s">
        <v>324</v>
      </c>
      <c r="B1563" s="18">
        <v>2500000</v>
      </c>
    </row>
    <row r="1564" spans="1:2">
      <c r="A1564" s="16" t="s">
        <v>412</v>
      </c>
      <c r="B1564" s="18">
        <v>2000000</v>
      </c>
    </row>
    <row r="1565" spans="1:2">
      <c r="A1565" s="15" t="s">
        <v>2820</v>
      </c>
      <c r="B1565" s="18">
        <v>11000000</v>
      </c>
    </row>
    <row r="1566" spans="1:2">
      <c r="A1566" s="16" t="s">
        <v>67</v>
      </c>
      <c r="B1566" s="18">
        <v>1039000</v>
      </c>
    </row>
    <row r="1567" spans="1:2">
      <c r="A1567" s="16" t="s">
        <v>105</v>
      </c>
      <c r="B1567" s="18">
        <v>1385000</v>
      </c>
    </row>
    <row r="1568" spans="1:2">
      <c r="A1568" s="16" t="s">
        <v>112</v>
      </c>
      <c r="B1568" s="18">
        <v>347000</v>
      </c>
    </row>
    <row r="1569" spans="1:2">
      <c r="A1569" s="16" t="s">
        <v>121</v>
      </c>
      <c r="B1569" s="18">
        <v>6060000</v>
      </c>
    </row>
    <row r="1570" spans="1:2">
      <c r="A1570" s="16" t="s">
        <v>83</v>
      </c>
      <c r="B1570" s="18">
        <v>175000</v>
      </c>
    </row>
    <row r="1571" spans="1:2">
      <c r="A1571" s="16" t="s">
        <v>219</v>
      </c>
      <c r="B1571" s="18">
        <v>175000</v>
      </c>
    </row>
    <row r="1572" spans="1:2">
      <c r="A1572" s="16" t="s">
        <v>34</v>
      </c>
      <c r="B1572" s="18">
        <v>347000</v>
      </c>
    </row>
    <row r="1573" spans="1:2">
      <c r="A1573" s="16" t="s">
        <v>62</v>
      </c>
      <c r="B1573" s="18">
        <v>1472000</v>
      </c>
    </row>
    <row r="1574" spans="1:2">
      <c r="A1574" s="15" t="s">
        <v>3883</v>
      </c>
      <c r="B1574" s="18">
        <v>7000000</v>
      </c>
    </row>
    <row r="1575" spans="1:2">
      <c r="A1575" s="16" t="s">
        <v>105</v>
      </c>
      <c r="B1575" s="18">
        <v>2500000</v>
      </c>
    </row>
    <row r="1576" spans="1:2">
      <c r="A1576" s="16" t="s">
        <v>422</v>
      </c>
      <c r="B1576" s="18">
        <v>2500000</v>
      </c>
    </row>
    <row r="1577" spans="1:2">
      <c r="A1577" s="16" t="s">
        <v>121</v>
      </c>
      <c r="B1577" s="18">
        <v>1000000</v>
      </c>
    </row>
    <row r="1578" spans="1:2">
      <c r="A1578" s="16" t="s">
        <v>283</v>
      </c>
      <c r="B1578" s="18">
        <v>1000000</v>
      </c>
    </row>
    <row r="1579" spans="1:2">
      <c r="A1579" s="15" t="s">
        <v>692</v>
      </c>
      <c r="B1579" s="18">
        <v>12000000</v>
      </c>
    </row>
    <row r="1580" spans="1:2">
      <c r="A1580" s="16" t="s">
        <v>137</v>
      </c>
      <c r="B1580" s="18">
        <v>12480</v>
      </c>
    </row>
    <row r="1581" spans="1:2">
      <c r="A1581" s="16" t="s">
        <v>138</v>
      </c>
      <c r="B1581" s="18">
        <v>204000.00000000003</v>
      </c>
    </row>
    <row r="1582" spans="1:2">
      <c r="A1582" s="16" t="s">
        <v>139</v>
      </c>
      <c r="B1582" s="18">
        <v>96000</v>
      </c>
    </row>
    <row r="1583" spans="1:2">
      <c r="A1583" s="16" t="s">
        <v>140</v>
      </c>
      <c r="B1583" s="18">
        <v>72000</v>
      </c>
    </row>
    <row r="1584" spans="1:2">
      <c r="A1584" s="16" t="s">
        <v>141</v>
      </c>
      <c r="B1584" s="18">
        <v>48000</v>
      </c>
    </row>
    <row r="1585" spans="1:2">
      <c r="A1585" s="16" t="s">
        <v>135</v>
      </c>
      <c r="B1585" s="18">
        <v>6000000</v>
      </c>
    </row>
    <row r="1586" spans="1:2">
      <c r="A1586" s="16" t="s">
        <v>142</v>
      </c>
      <c r="B1586" s="18">
        <v>288000</v>
      </c>
    </row>
    <row r="1587" spans="1:2">
      <c r="A1587" s="16" t="s">
        <v>589</v>
      </c>
      <c r="B1587" s="18">
        <v>5279520</v>
      </c>
    </row>
    <row r="1588" spans="1:2">
      <c r="A1588" s="15" t="s">
        <v>5426</v>
      </c>
      <c r="B1588" s="18">
        <v>225000000</v>
      </c>
    </row>
    <row r="1589" spans="1:2">
      <c r="A1589" s="16" t="s">
        <v>105</v>
      </c>
      <c r="B1589" s="18">
        <v>2000000</v>
      </c>
    </row>
    <row r="1590" spans="1:2">
      <c r="A1590" s="16" t="s">
        <v>135</v>
      </c>
      <c r="B1590" s="18">
        <v>22000000</v>
      </c>
    </row>
    <row r="1591" spans="1:2">
      <c r="A1591" s="16" t="s">
        <v>301</v>
      </c>
      <c r="B1591" s="18">
        <v>1500000</v>
      </c>
    </row>
    <row r="1592" spans="1:2">
      <c r="A1592" s="16" t="s">
        <v>71</v>
      </c>
      <c r="B1592" s="18">
        <v>5000000</v>
      </c>
    </row>
    <row r="1593" spans="1:2">
      <c r="A1593" s="16" t="s">
        <v>422</v>
      </c>
      <c r="B1593" s="18">
        <v>2000000</v>
      </c>
    </row>
    <row r="1594" spans="1:2">
      <c r="A1594" s="16" t="s">
        <v>2753</v>
      </c>
      <c r="B1594" s="18">
        <v>20700000</v>
      </c>
    </row>
    <row r="1595" spans="1:2">
      <c r="A1595" s="16" t="s">
        <v>589</v>
      </c>
      <c r="B1595" s="18">
        <v>65000000</v>
      </c>
    </row>
    <row r="1596" spans="1:2">
      <c r="A1596" s="16" t="s">
        <v>78</v>
      </c>
      <c r="B1596" s="18">
        <v>500000</v>
      </c>
    </row>
    <row r="1597" spans="1:2">
      <c r="A1597" s="16" t="s">
        <v>57</v>
      </c>
      <c r="B1597" s="18">
        <v>500000</v>
      </c>
    </row>
    <row r="1598" spans="1:2">
      <c r="A1598" s="16" t="s">
        <v>317</v>
      </c>
      <c r="B1598" s="18">
        <v>35000000</v>
      </c>
    </row>
    <row r="1599" spans="1:2">
      <c r="A1599" s="16" t="s">
        <v>4460</v>
      </c>
      <c r="B1599" s="18">
        <v>5000000</v>
      </c>
    </row>
    <row r="1600" spans="1:2">
      <c r="A1600" s="16" t="s">
        <v>34</v>
      </c>
      <c r="B1600" s="18">
        <v>800000</v>
      </c>
    </row>
    <row r="1601" spans="1:2">
      <c r="A1601" s="16" t="s">
        <v>337</v>
      </c>
      <c r="B1601" s="18">
        <v>65000000</v>
      </c>
    </row>
    <row r="1602" spans="1:2">
      <c r="A1602" s="15" t="s">
        <v>517</v>
      </c>
      <c r="B1602" s="18">
        <v>40000000</v>
      </c>
    </row>
    <row r="1603" spans="1:2">
      <c r="A1603" s="16" t="s">
        <v>90</v>
      </c>
      <c r="B1603" s="18">
        <v>3050000</v>
      </c>
    </row>
    <row r="1604" spans="1:2">
      <c r="A1604" s="16" t="s">
        <v>105</v>
      </c>
      <c r="B1604" s="18">
        <v>900000</v>
      </c>
    </row>
    <row r="1605" spans="1:2">
      <c r="A1605" s="16" t="s">
        <v>135</v>
      </c>
      <c r="B1605" s="18">
        <v>800000</v>
      </c>
    </row>
    <row r="1606" spans="1:2">
      <c r="A1606" s="16" t="s">
        <v>301</v>
      </c>
      <c r="B1606" s="18">
        <v>2000000</v>
      </c>
    </row>
    <row r="1607" spans="1:2">
      <c r="A1607" s="16" t="s">
        <v>112</v>
      </c>
      <c r="B1607" s="18">
        <v>800000</v>
      </c>
    </row>
    <row r="1608" spans="1:2">
      <c r="A1608" s="16" t="s">
        <v>71</v>
      </c>
      <c r="B1608" s="18">
        <v>2500000</v>
      </c>
    </row>
    <row r="1609" spans="1:2">
      <c r="A1609" s="16" t="s">
        <v>208</v>
      </c>
      <c r="B1609" s="18">
        <v>3000000</v>
      </c>
    </row>
    <row r="1610" spans="1:2">
      <c r="A1610" s="16" t="s">
        <v>305</v>
      </c>
      <c r="B1610" s="18">
        <v>330000</v>
      </c>
    </row>
    <row r="1611" spans="1:2">
      <c r="A1611" s="16" t="s">
        <v>510</v>
      </c>
      <c r="B1611" s="18">
        <v>1500000</v>
      </c>
    </row>
    <row r="1612" spans="1:2">
      <c r="A1612" s="16" t="s">
        <v>589</v>
      </c>
      <c r="B1612" s="18">
        <v>6000000</v>
      </c>
    </row>
    <row r="1613" spans="1:2">
      <c r="A1613" s="16" t="s">
        <v>78</v>
      </c>
      <c r="B1613" s="18">
        <v>2600000</v>
      </c>
    </row>
    <row r="1614" spans="1:2">
      <c r="A1614" s="16" t="s">
        <v>57</v>
      </c>
      <c r="B1614" s="18">
        <v>480000</v>
      </c>
    </row>
    <row r="1615" spans="1:2">
      <c r="A1615" s="16" t="s">
        <v>317</v>
      </c>
      <c r="B1615" s="18">
        <v>2000000</v>
      </c>
    </row>
    <row r="1616" spans="1:2">
      <c r="A1616" s="16" t="s">
        <v>83</v>
      </c>
      <c r="B1616" s="18">
        <v>450000</v>
      </c>
    </row>
    <row r="1617" spans="1:2">
      <c r="A1617" s="16" t="s">
        <v>257</v>
      </c>
      <c r="B1617" s="18">
        <v>450000</v>
      </c>
    </row>
    <row r="1618" spans="1:2">
      <c r="A1618" s="16" t="s">
        <v>219</v>
      </c>
      <c r="B1618" s="18">
        <v>9000000</v>
      </c>
    </row>
    <row r="1619" spans="1:2">
      <c r="A1619" s="16" t="s">
        <v>34</v>
      </c>
      <c r="B1619" s="18">
        <v>3500000</v>
      </c>
    </row>
    <row r="1620" spans="1:2">
      <c r="A1620" s="16" t="s">
        <v>283</v>
      </c>
      <c r="B1620" s="18">
        <v>140000</v>
      </c>
    </row>
    <row r="1621" spans="1:2">
      <c r="A1621" s="16" t="s">
        <v>273</v>
      </c>
      <c r="B1621" s="18">
        <v>300000</v>
      </c>
    </row>
    <row r="1622" spans="1:2">
      <c r="A1622" s="16" t="s">
        <v>337</v>
      </c>
      <c r="B1622" s="18">
        <v>200000</v>
      </c>
    </row>
    <row r="1623" spans="1:2">
      <c r="A1623" s="15" t="s">
        <v>2597</v>
      </c>
      <c r="B1623" s="18">
        <v>52000000</v>
      </c>
    </row>
    <row r="1624" spans="1:2">
      <c r="A1624" s="16" t="s">
        <v>90</v>
      </c>
      <c r="B1624" s="18">
        <v>16400000</v>
      </c>
    </row>
    <row r="1625" spans="1:2">
      <c r="A1625" s="16" t="s">
        <v>137</v>
      </c>
      <c r="B1625" s="18">
        <v>17056</v>
      </c>
    </row>
    <row r="1626" spans="1:2">
      <c r="A1626" s="16" t="s">
        <v>138</v>
      </c>
      <c r="B1626" s="18">
        <v>278800</v>
      </c>
    </row>
    <row r="1627" spans="1:2">
      <c r="A1627" s="16" t="s">
        <v>139</v>
      </c>
      <c r="B1627" s="18">
        <v>131200</v>
      </c>
    </row>
    <row r="1628" spans="1:2">
      <c r="A1628" s="16" t="s">
        <v>140</v>
      </c>
      <c r="B1628" s="18">
        <v>98400</v>
      </c>
    </row>
    <row r="1629" spans="1:2">
      <c r="A1629" s="16" t="s">
        <v>141</v>
      </c>
      <c r="B1629" s="18">
        <v>65600</v>
      </c>
    </row>
    <row r="1630" spans="1:2">
      <c r="A1630" s="16" t="s">
        <v>105</v>
      </c>
      <c r="B1630" s="18">
        <v>1920000</v>
      </c>
    </row>
    <row r="1631" spans="1:2">
      <c r="A1631" s="16" t="s">
        <v>135</v>
      </c>
      <c r="B1631" s="18">
        <v>8200000</v>
      </c>
    </row>
    <row r="1632" spans="1:2">
      <c r="A1632" s="16" t="s">
        <v>301</v>
      </c>
      <c r="B1632" s="18">
        <v>4605000</v>
      </c>
    </row>
    <row r="1633" spans="1:2">
      <c r="A1633" s="16" t="s">
        <v>142</v>
      </c>
      <c r="B1633" s="18">
        <v>393600</v>
      </c>
    </row>
    <row r="1634" spans="1:2">
      <c r="A1634" s="16" t="s">
        <v>112</v>
      </c>
      <c r="B1634" s="18">
        <v>768000</v>
      </c>
    </row>
    <row r="1635" spans="1:2">
      <c r="A1635" s="16" t="s">
        <v>208</v>
      </c>
      <c r="B1635" s="18">
        <v>1152000</v>
      </c>
    </row>
    <row r="1636" spans="1:2">
      <c r="A1636" s="16" t="s">
        <v>130</v>
      </c>
      <c r="B1636" s="18">
        <v>2000000</v>
      </c>
    </row>
    <row r="1637" spans="1:2">
      <c r="A1637" s="16" t="s">
        <v>422</v>
      </c>
      <c r="B1637" s="18">
        <v>2100000</v>
      </c>
    </row>
    <row r="1638" spans="1:2">
      <c r="A1638" s="16" t="s">
        <v>121</v>
      </c>
      <c r="B1638" s="18">
        <v>2100000</v>
      </c>
    </row>
    <row r="1639" spans="1:2">
      <c r="A1639" s="16" t="s">
        <v>19</v>
      </c>
      <c r="B1639" s="18">
        <v>5377000</v>
      </c>
    </row>
    <row r="1640" spans="1:2">
      <c r="A1640" s="16" t="s">
        <v>83</v>
      </c>
      <c r="B1640" s="18">
        <v>768000</v>
      </c>
    </row>
    <row r="1641" spans="1:2">
      <c r="A1641" s="16" t="s">
        <v>219</v>
      </c>
      <c r="B1641" s="18">
        <v>768000</v>
      </c>
    </row>
    <row r="1642" spans="1:2">
      <c r="A1642" s="16" t="s">
        <v>34</v>
      </c>
      <c r="B1642" s="18">
        <v>1152000</v>
      </c>
    </row>
    <row r="1643" spans="1:2">
      <c r="A1643" s="16" t="s">
        <v>62</v>
      </c>
      <c r="B1643" s="18">
        <v>1536000</v>
      </c>
    </row>
    <row r="1644" spans="1:2">
      <c r="A1644" s="16" t="s">
        <v>283</v>
      </c>
      <c r="B1644" s="18">
        <v>1536000</v>
      </c>
    </row>
    <row r="1645" spans="1:2">
      <c r="A1645" s="16" t="s">
        <v>337</v>
      </c>
      <c r="B1645" s="18">
        <v>633344</v>
      </c>
    </row>
    <row r="1646" spans="1:2">
      <c r="A1646" s="15" t="s">
        <v>3949</v>
      </c>
      <c r="B1646" s="18">
        <v>6000000</v>
      </c>
    </row>
    <row r="1647" spans="1:2">
      <c r="A1647" s="16" t="s">
        <v>105</v>
      </c>
      <c r="B1647" s="18">
        <v>1599840</v>
      </c>
    </row>
    <row r="1648" spans="1:2">
      <c r="A1648" s="16" t="s">
        <v>301</v>
      </c>
      <c r="B1648" s="18">
        <v>788400</v>
      </c>
    </row>
    <row r="1649" spans="1:2">
      <c r="A1649" s="16" t="s">
        <v>208</v>
      </c>
      <c r="B1649" s="18">
        <v>59500</v>
      </c>
    </row>
    <row r="1650" spans="1:2">
      <c r="A1650" s="16" t="s">
        <v>305</v>
      </c>
      <c r="B1650" s="18">
        <v>605000</v>
      </c>
    </row>
    <row r="1651" spans="1:2">
      <c r="A1651" s="16" t="s">
        <v>3950</v>
      </c>
      <c r="B1651" s="18">
        <v>297500</v>
      </c>
    </row>
    <row r="1652" spans="1:2">
      <c r="A1652" s="16" t="s">
        <v>19</v>
      </c>
      <c r="B1652" s="18">
        <v>226366</v>
      </c>
    </row>
    <row r="1653" spans="1:2">
      <c r="A1653" s="16" t="s">
        <v>34</v>
      </c>
      <c r="B1653" s="18">
        <v>188734</v>
      </c>
    </row>
    <row r="1654" spans="1:2">
      <c r="A1654" s="16" t="s">
        <v>324</v>
      </c>
      <c r="B1654" s="18">
        <v>1182600</v>
      </c>
    </row>
    <row r="1655" spans="1:2">
      <c r="A1655" s="16" t="s">
        <v>2183</v>
      </c>
      <c r="B1655" s="18">
        <v>224910</v>
      </c>
    </row>
    <row r="1656" spans="1:2">
      <c r="A1656" s="16" t="s">
        <v>412</v>
      </c>
      <c r="B1656" s="18">
        <v>101150</v>
      </c>
    </row>
    <row r="1657" spans="1:2">
      <c r="A1657" s="16" t="s">
        <v>273</v>
      </c>
      <c r="B1657" s="18">
        <v>726000</v>
      </c>
    </row>
    <row r="1658" spans="1:2">
      <c r="A1658" s="15" t="s">
        <v>4133</v>
      </c>
      <c r="B1658" s="18">
        <v>50000000</v>
      </c>
    </row>
    <row r="1659" spans="1:2">
      <c r="A1659" s="16" t="s">
        <v>137</v>
      </c>
      <c r="B1659" s="18">
        <v>9984</v>
      </c>
    </row>
    <row r="1660" spans="1:2">
      <c r="A1660" s="16" t="s">
        <v>138</v>
      </c>
      <c r="B1660" s="18">
        <v>163200</v>
      </c>
    </row>
    <row r="1661" spans="1:2">
      <c r="A1661" s="16" t="s">
        <v>139</v>
      </c>
      <c r="B1661" s="18">
        <v>76800</v>
      </c>
    </row>
    <row r="1662" spans="1:2">
      <c r="A1662" s="16" t="s">
        <v>140</v>
      </c>
      <c r="B1662" s="18">
        <v>57600</v>
      </c>
    </row>
    <row r="1663" spans="1:2">
      <c r="A1663" s="16" t="s">
        <v>141</v>
      </c>
      <c r="B1663" s="18">
        <v>38400</v>
      </c>
    </row>
    <row r="1664" spans="1:2">
      <c r="A1664" s="16" t="s">
        <v>105</v>
      </c>
      <c r="B1664" s="18">
        <v>3873400</v>
      </c>
    </row>
    <row r="1665" spans="1:2">
      <c r="A1665" s="16" t="s">
        <v>135</v>
      </c>
      <c r="B1665" s="18">
        <v>4800000</v>
      </c>
    </row>
    <row r="1666" spans="1:2">
      <c r="A1666" s="16" t="s">
        <v>108</v>
      </c>
      <c r="B1666" s="18">
        <v>2500000</v>
      </c>
    </row>
    <row r="1667" spans="1:2">
      <c r="A1667" s="16" t="s">
        <v>658</v>
      </c>
      <c r="B1667" s="18">
        <v>2000000</v>
      </c>
    </row>
    <row r="1668" spans="1:2">
      <c r="A1668" s="16" t="s">
        <v>142</v>
      </c>
      <c r="B1668" s="18">
        <v>230400</v>
      </c>
    </row>
    <row r="1669" spans="1:2">
      <c r="A1669" s="16" t="s">
        <v>112</v>
      </c>
      <c r="B1669" s="18">
        <v>300000</v>
      </c>
    </row>
    <row r="1670" spans="1:2">
      <c r="A1670" s="16" t="s">
        <v>2178</v>
      </c>
      <c r="B1670" s="18">
        <v>18000000</v>
      </c>
    </row>
    <row r="1671" spans="1:2">
      <c r="A1671" s="16" t="s">
        <v>1011</v>
      </c>
      <c r="B1671" s="18">
        <v>600000</v>
      </c>
    </row>
    <row r="1672" spans="1:2">
      <c r="A1672" s="16" t="s">
        <v>78</v>
      </c>
      <c r="B1672" s="18">
        <v>1500000</v>
      </c>
    </row>
    <row r="1673" spans="1:2">
      <c r="A1673" s="16" t="s">
        <v>19</v>
      </c>
      <c r="B1673" s="18">
        <v>1000000</v>
      </c>
    </row>
    <row r="1674" spans="1:2">
      <c r="A1674" s="16" t="s">
        <v>219</v>
      </c>
      <c r="B1674" s="18">
        <v>627216</v>
      </c>
    </row>
    <row r="1675" spans="1:2">
      <c r="A1675" s="16" t="s">
        <v>34</v>
      </c>
      <c r="B1675" s="18">
        <v>900000</v>
      </c>
    </row>
    <row r="1676" spans="1:2">
      <c r="A1676" s="16" t="s">
        <v>321</v>
      </c>
      <c r="B1676" s="18">
        <v>432000</v>
      </c>
    </row>
    <row r="1677" spans="1:2">
      <c r="A1677" s="16" t="s">
        <v>324</v>
      </c>
      <c r="B1677" s="18">
        <v>800000</v>
      </c>
    </row>
    <row r="1678" spans="1:2">
      <c r="A1678" s="16" t="s">
        <v>62</v>
      </c>
      <c r="B1678" s="18">
        <v>8000000</v>
      </c>
    </row>
    <row r="1679" spans="1:2">
      <c r="A1679" s="16" t="s">
        <v>117</v>
      </c>
      <c r="B1679" s="18">
        <v>486000</v>
      </c>
    </row>
    <row r="1680" spans="1:2">
      <c r="A1680" s="16" t="s">
        <v>283</v>
      </c>
      <c r="B1680" s="18">
        <v>585000</v>
      </c>
    </row>
    <row r="1681" spans="1:2">
      <c r="A1681" s="16" t="s">
        <v>947</v>
      </c>
      <c r="B1681" s="18">
        <v>900000</v>
      </c>
    </row>
    <row r="1682" spans="1:2">
      <c r="A1682" s="16" t="s">
        <v>949</v>
      </c>
      <c r="B1682" s="18">
        <v>600000</v>
      </c>
    </row>
    <row r="1683" spans="1:2">
      <c r="A1683" s="16" t="s">
        <v>146</v>
      </c>
      <c r="B1683" s="18">
        <v>800000</v>
      </c>
    </row>
    <row r="1684" spans="1:2">
      <c r="A1684" s="16" t="s">
        <v>273</v>
      </c>
      <c r="B1684" s="18">
        <v>720000</v>
      </c>
    </row>
    <row r="1685" spans="1:2">
      <c r="A1685" s="15" t="s">
        <v>943</v>
      </c>
      <c r="B1685" s="18">
        <v>423000000</v>
      </c>
    </row>
    <row r="1686" spans="1:2">
      <c r="A1686" s="16" t="s">
        <v>67</v>
      </c>
      <c r="B1686" s="18">
        <v>580000</v>
      </c>
    </row>
    <row r="1687" spans="1:2">
      <c r="A1687" s="16" t="s">
        <v>105</v>
      </c>
      <c r="B1687" s="18">
        <v>1500000</v>
      </c>
    </row>
    <row r="1688" spans="1:2">
      <c r="A1688" s="16" t="s">
        <v>135</v>
      </c>
      <c r="B1688" s="18">
        <v>120000</v>
      </c>
    </row>
    <row r="1689" spans="1:2">
      <c r="A1689" s="16" t="s">
        <v>108</v>
      </c>
      <c r="B1689" s="18">
        <v>1000000</v>
      </c>
    </row>
    <row r="1690" spans="1:2">
      <c r="A1690" s="16" t="s">
        <v>112</v>
      </c>
      <c r="B1690" s="18">
        <v>500000</v>
      </c>
    </row>
    <row r="1691" spans="1:2">
      <c r="A1691" s="16" t="s">
        <v>71</v>
      </c>
      <c r="B1691" s="18">
        <v>3500000</v>
      </c>
    </row>
    <row r="1692" spans="1:2">
      <c r="A1692" s="16" t="s">
        <v>953</v>
      </c>
      <c r="B1692" s="18">
        <v>100000</v>
      </c>
    </row>
    <row r="1693" spans="1:2">
      <c r="A1693" s="16" t="s">
        <v>121</v>
      </c>
      <c r="B1693" s="18">
        <v>40000000</v>
      </c>
    </row>
    <row r="1694" spans="1:2">
      <c r="A1694" s="16" t="s">
        <v>1011</v>
      </c>
      <c r="B1694" s="18">
        <v>210000</v>
      </c>
    </row>
    <row r="1695" spans="1:2">
      <c r="A1695" s="16" t="s">
        <v>78</v>
      </c>
      <c r="B1695" s="18">
        <v>4000000</v>
      </c>
    </row>
    <row r="1696" spans="1:2">
      <c r="A1696" s="16" t="s">
        <v>19</v>
      </c>
      <c r="B1696" s="18">
        <v>250000000</v>
      </c>
    </row>
    <row r="1697" spans="1:2">
      <c r="A1697" s="16" t="s">
        <v>57</v>
      </c>
      <c r="B1697" s="18">
        <v>500000</v>
      </c>
    </row>
    <row r="1698" spans="1:2">
      <c r="A1698" s="16" t="s">
        <v>83</v>
      </c>
      <c r="B1698" s="18">
        <v>1000000</v>
      </c>
    </row>
    <row r="1699" spans="1:2">
      <c r="A1699" s="16" t="s">
        <v>257</v>
      </c>
      <c r="B1699" s="18">
        <v>700000</v>
      </c>
    </row>
    <row r="1700" spans="1:2">
      <c r="A1700" s="16" t="s">
        <v>219</v>
      </c>
      <c r="B1700" s="18">
        <v>4000000</v>
      </c>
    </row>
    <row r="1701" spans="1:2">
      <c r="A1701" s="16" t="s">
        <v>632</v>
      </c>
      <c r="B1701" s="18">
        <v>250000</v>
      </c>
    </row>
    <row r="1702" spans="1:2">
      <c r="A1702" s="16" t="s">
        <v>34</v>
      </c>
      <c r="B1702" s="18">
        <v>18090000</v>
      </c>
    </row>
    <row r="1703" spans="1:2">
      <c r="A1703" s="16" t="s">
        <v>321</v>
      </c>
      <c r="B1703" s="18">
        <v>200000</v>
      </c>
    </row>
    <row r="1704" spans="1:2">
      <c r="A1704" s="16" t="s">
        <v>62</v>
      </c>
      <c r="B1704" s="18">
        <v>1200000</v>
      </c>
    </row>
    <row r="1705" spans="1:2">
      <c r="A1705" s="16" t="s">
        <v>808</v>
      </c>
      <c r="B1705" s="18">
        <v>6000000</v>
      </c>
    </row>
    <row r="1706" spans="1:2">
      <c r="A1706" s="16" t="s">
        <v>947</v>
      </c>
      <c r="B1706" s="18">
        <v>510000</v>
      </c>
    </row>
    <row r="1707" spans="1:2">
      <c r="A1707" s="16" t="s">
        <v>949</v>
      </c>
      <c r="B1707" s="18">
        <v>600000</v>
      </c>
    </row>
    <row r="1708" spans="1:2">
      <c r="A1708" s="16" t="s">
        <v>463</v>
      </c>
      <c r="B1708" s="18">
        <v>551000</v>
      </c>
    </row>
    <row r="1709" spans="1:2">
      <c r="A1709" s="16" t="s">
        <v>892</v>
      </c>
      <c r="B1709" s="18">
        <v>75000000</v>
      </c>
    </row>
    <row r="1710" spans="1:2">
      <c r="A1710" s="16" t="s">
        <v>459</v>
      </c>
      <c r="B1710" s="18">
        <v>8200000</v>
      </c>
    </row>
    <row r="1711" spans="1:2">
      <c r="A1711" s="16" t="s">
        <v>998</v>
      </c>
      <c r="B1711" s="18">
        <v>2246066</v>
      </c>
    </row>
    <row r="1712" spans="1:2">
      <c r="A1712" s="16" t="s">
        <v>51</v>
      </c>
      <c r="B1712" s="18">
        <v>1242934</v>
      </c>
    </row>
    <row r="1713" spans="1:2">
      <c r="A1713" s="16" t="s">
        <v>273</v>
      </c>
      <c r="B1713" s="18">
        <v>1200000</v>
      </c>
    </row>
    <row r="1714" spans="1:2">
      <c r="A1714" s="15" t="s">
        <v>2347</v>
      </c>
      <c r="B1714" s="18">
        <v>531000000</v>
      </c>
    </row>
    <row r="1715" spans="1:2">
      <c r="A1715" s="16" t="s">
        <v>90</v>
      </c>
      <c r="B1715" s="18">
        <v>12000000</v>
      </c>
    </row>
    <row r="1716" spans="1:2">
      <c r="A1716" s="16" t="s">
        <v>67</v>
      </c>
      <c r="B1716" s="18">
        <v>10000000</v>
      </c>
    </row>
    <row r="1717" spans="1:2">
      <c r="A1717" s="16" t="s">
        <v>105</v>
      </c>
      <c r="B1717" s="18">
        <v>2500000</v>
      </c>
    </row>
    <row r="1718" spans="1:2">
      <c r="A1718" s="16" t="s">
        <v>1938</v>
      </c>
      <c r="B1718" s="18">
        <v>30000000</v>
      </c>
    </row>
    <row r="1719" spans="1:2">
      <c r="A1719" s="16" t="s">
        <v>71</v>
      </c>
      <c r="B1719" s="18">
        <v>500000</v>
      </c>
    </row>
    <row r="1720" spans="1:2">
      <c r="A1720" s="16" t="s">
        <v>130</v>
      </c>
      <c r="B1720" s="18">
        <v>10000000</v>
      </c>
    </row>
    <row r="1721" spans="1:2">
      <c r="A1721" s="16" t="s">
        <v>121</v>
      </c>
      <c r="B1721" s="18">
        <v>160400000</v>
      </c>
    </row>
    <row r="1722" spans="1:2">
      <c r="A1722" s="16" t="s">
        <v>19</v>
      </c>
      <c r="B1722" s="18">
        <v>135277800</v>
      </c>
    </row>
    <row r="1723" spans="1:2">
      <c r="A1723" s="16" t="s">
        <v>57</v>
      </c>
      <c r="B1723" s="18">
        <v>200000</v>
      </c>
    </row>
    <row r="1724" spans="1:2">
      <c r="A1724" s="16" t="s">
        <v>2359</v>
      </c>
      <c r="B1724" s="18">
        <v>20000000</v>
      </c>
    </row>
    <row r="1725" spans="1:2">
      <c r="A1725" s="16" t="s">
        <v>632</v>
      </c>
      <c r="B1725" s="18">
        <v>5000000</v>
      </c>
    </row>
    <row r="1726" spans="1:2">
      <c r="A1726" s="16" t="s">
        <v>372</v>
      </c>
      <c r="B1726" s="18">
        <v>9982200</v>
      </c>
    </row>
    <row r="1727" spans="1:2">
      <c r="A1727" s="16" t="s">
        <v>34</v>
      </c>
      <c r="B1727" s="18">
        <v>3000000</v>
      </c>
    </row>
    <row r="1728" spans="1:2">
      <c r="A1728" s="16" t="s">
        <v>62</v>
      </c>
      <c r="B1728" s="18">
        <v>10000000</v>
      </c>
    </row>
    <row r="1729" spans="1:2">
      <c r="A1729" s="16" t="s">
        <v>2183</v>
      </c>
      <c r="B1729" s="18">
        <v>100000000</v>
      </c>
    </row>
    <row r="1730" spans="1:2">
      <c r="A1730" s="16" t="s">
        <v>2394</v>
      </c>
      <c r="B1730" s="18">
        <v>22000000</v>
      </c>
    </row>
    <row r="1731" spans="1:2">
      <c r="A1731" s="16" t="s">
        <v>146</v>
      </c>
      <c r="B1731" s="18">
        <v>140000</v>
      </c>
    </row>
    <row r="1732" spans="1:2">
      <c r="A1732" s="15" t="s">
        <v>3318</v>
      </c>
      <c r="B1732" s="18">
        <v>103000000</v>
      </c>
    </row>
    <row r="1733" spans="1:2">
      <c r="A1733" s="16" t="s">
        <v>90</v>
      </c>
      <c r="B1733" s="18">
        <v>12500000</v>
      </c>
    </row>
    <row r="1734" spans="1:2">
      <c r="A1734" s="16" t="s">
        <v>67</v>
      </c>
      <c r="B1734" s="18">
        <v>1000000</v>
      </c>
    </row>
    <row r="1735" spans="1:2">
      <c r="A1735" s="16" t="s">
        <v>105</v>
      </c>
      <c r="B1735" s="18">
        <v>7500000</v>
      </c>
    </row>
    <row r="1736" spans="1:2">
      <c r="A1736" s="16" t="s">
        <v>121</v>
      </c>
      <c r="B1736" s="18">
        <v>4000000</v>
      </c>
    </row>
    <row r="1737" spans="1:2">
      <c r="A1737" s="16" t="s">
        <v>589</v>
      </c>
      <c r="B1737" s="18">
        <v>1500000</v>
      </c>
    </row>
    <row r="1738" spans="1:2">
      <c r="A1738" s="16" t="s">
        <v>78</v>
      </c>
      <c r="B1738" s="18">
        <v>3000000</v>
      </c>
    </row>
    <row r="1739" spans="1:2">
      <c r="A1739" s="16" t="s">
        <v>19</v>
      </c>
      <c r="B1739" s="18">
        <v>50000000</v>
      </c>
    </row>
    <row r="1740" spans="1:2">
      <c r="A1740" s="16" t="s">
        <v>57</v>
      </c>
      <c r="B1740" s="18">
        <v>1000000</v>
      </c>
    </row>
    <row r="1741" spans="1:2">
      <c r="A1741" s="16" t="s">
        <v>317</v>
      </c>
      <c r="B1741" s="18">
        <v>3000000</v>
      </c>
    </row>
    <row r="1742" spans="1:2">
      <c r="A1742" s="16" t="s">
        <v>34</v>
      </c>
      <c r="B1742" s="18">
        <v>5000000</v>
      </c>
    </row>
    <row r="1743" spans="1:2">
      <c r="A1743" s="16" t="s">
        <v>62</v>
      </c>
      <c r="B1743" s="18">
        <v>1000000</v>
      </c>
    </row>
    <row r="1744" spans="1:2">
      <c r="A1744" s="16" t="s">
        <v>412</v>
      </c>
      <c r="B1744" s="18">
        <v>10500000</v>
      </c>
    </row>
    <row r="1745" spans="1:2">
      <c r="A1745" s="16" t="s">
        <v>337</v>
      </c>
      <c r="B1745" s="18">
        <v>3000000</v>
      </c>
    </row>
    <row r="1746" spans="1:2">
      <c r="A1746" s="15" t="s">
        <v>3402</v>
      </c>
      <c r="B1746" s="18">
        <v>72500000</v>
      </c>
    </row>
    <row r="1747" spans="1:2">
      <c r="A1747" s="16" t="s">
        <v>90</v>
      </c>
      <c r="B1747" s="18">
        <v>8000000</v>
      </c>
    </row>
    <row r="1748" spans="1:2">
      <c r="A1748" s="16" t="s">
        <v>105</v>
      </c>
      <c r="B1748" s="18">
        <v>14650000</v>
      </c>
    </row>
    <row r="1749" spans="1:2">
      <c r="A1749" s="16" t="s">
        <v>135</v>
      </c>
      <c r="B1749" s="18">
        <v>6000000</v>
      </c>
    </row>
    <row r="1750" spans="1:2">
      <c r="A1750" s="16" t="s">
        <v>208</v>
      </c>
      <c r="B1750" s="18">
        <v>15000000</v>
      </c>
    </row>
    <row r="1751" spans="1:2">
      <c r="A1751" s="16" t="s">
        <v>121</v>
      </c>
      <c r="B1751" s="18">
        <v>15000000</v>
      </c>
    </row>
    <row r="1752" spans="1:2">
      <c r="A1752" s="16" t="s">
        <v>78</v>
      </c>
      <c r="B1752" s="18">
        <v>800000</v>
      </c>
    </row>
    <row r="1753" spans="1:2">
      <c r="A1753" s="16" t="s">
        <v>219</v>
      </c>
      <c r="B1753" s="18">
        <v>3350000</v>
      </c>
    </row>
    <row r="1754" spans="1:2">
      <c r="A1754" s="16" t="s">
        <v>34</v>
      </c>
      <c r="B1754" s="18">
        <v>5000000</v>
      </c>
    </row>
    <row r="1755" spans="1:2">
      <c r="A1755" s="16" t="s">
        <v>324</v>
      </c>
      <c r="B1755" s="18">
        <v>1500000</v>
      </c>
    </row>
    <row r="1756" spans="1:2">
      <c r="A1756" s="16" t="s">
        <v>62</v>
      </c>
      <c r="B1756" s="18">
        <v>2000000</v>
      </c>
    </row>
    <row r="1757" spans="1:2">
      <c r="A1757" s="16" t="s">
        <v>337</v>
      </c>
      <c r="B1757" s="18">
        <v>1200000</v>
      </c>
    </row>
    <row r="1758" spans="1:2">
      <c r="A1758" s="15" t="s">
        <v>4122</v>
      </c>
      <c r="B1758" s="18">
        <v>20000000</v>
      </c>
    </row>
    <row r="1759" spans="1:2">
      <c r="A1759" s="16" t="s">
        <v>67</v>
      </c>
      <c r="B1759" s="18">
        <v>4000000</v>
      </c>
    </row>
    <row r="1760" spans="1:2">
      <c r="A1760" s="16" t="s">
        <v>105</v>
      </c>
      <c r="B1760" s="18">
        <v>3100000</v>
      </c>
    </row>
    <row r="1761" spans="1:2">
      <c r="A1761" s="16" t="s">
        <v>301</v>
      </c>
      <c r="B1761" s="18">
        <v>2500000</v>
      </c>
    </row>
    <row r="1762" spans="1:2">
      <c r="A1762" s="16" t="s">
        <v>34</v>
      </c>
      <c r="B1762" s="18">
        <v>2500000</v>
      </c>
    </row>
    <row r="1763" spans="1:2">
      <c r="A1763" s="16" t="s">
        <v>101</v>
      </c>
      <c r="B1763" s="18">
        <v>5000000</v>
      </c>
    </row>
    <row r="1764" spans="1:2">
      <c r="A1764" s="16" t="s">
        <v>117</v>
      </c>
      <c r="B1764" s="18">
        <v>400000</v>
      </c>
    </row>
    <row r="1765" spans="1:2">
      <c r="A1765" s="16" t="s">
        <v>273</v>
      </c>
      <c r="B1765" s="18">
        <v>2500000</v>
      </c>
    </row>
    <row r="1766" spans="1:2">
      <c r="A1766" s="15" t="s">
        <v>5631</v>
      </c>
      <c r="B1766" s="18">
        <v>64000000</v>
      </c>
    </row>
    <row r="1767" spans="1:2">
      <c r="A1767" s="16" t="s">
        <v>105</v>
      </c>
      <c r="B1767" s="18">
        <v>5000000</v>
      </c>
    </row>
    <row r="1768" spans="1:2">
      <c r="A1768" s="16" t="s">
        <v>208</v>
      </c>
      <c r="B1768" s="18">
        <v>6000000</v>
      </c>
    </row>
    <row r="1769" spans="1:2">
      <c r="A1769" s="16" t="s">
        <v>121</v>
      </c>
      <c r="B1769" s="18">
        <v>13338256</v>
      </c>
    </row>
    <row r="1770" spans="1:2">
      <c r="A1770" s="16" t="s">
        <v>19</v>
      </c>
      <c r="B1770" s="18">
        <v>34161744</v>
      </c>
    </row>
    <row r="1771" spans="1:2">
      <c r="A1771" s="16" t="s">
        <v>57</v>
      </c>
      <c r="B1771" s="18">
        <v>500000</v>
      </c>
    </row>
    <row r="1772" spans="1:2">
      <c r="A1772" s="16" t="s">
        <v>34</v>
      </c>
      <c r="B1772" s="18">
        <v>4000000</v>
      </c>
    </row>
    <row r="1773" spans="1:2">
      <c r="A1773" s="16" t="s">
        <v>62</v>
      </c>
      <c r="B1773" s="18">
        <v>1000000</v>
      </c>
    </row>
    <row r="1774" spans="1:2">
      <c r="A1774" s="15" t="s">
        <v>2424</v>
      </c>
      <c r="B1774" s="18">
        <v>36000000</v>
      </c>
    </row>
    <row r="1775" spans="1:2">
      <c r="A1775" s="16" t="s">
        <v>90</v>
      </c>
      <c r="B1775" s="18">
        <v>3000000</v>
      </c>
    </row>
    <row r="1776" spans="1:2">
      <c r="A1776" s="16" t="s">
        <v>112</v>
      </c>
      <c r="B1776" s="18">
        <v>1200000</v>
      </c>
    </row>
    <row r="1777" spans="1:2">
      <c r="A1777" s="16" t="s">
        <v>71</v>
      </c>
      <c r="B1777" s="18">
        <v>3300000</v>
      </c>
    </row>
    <row r="1778" spans="1:2">
      <c r="A1778" s="16" t="s">
        <v>342</v>
      </c>
      <c r="B1778" s="18">
        <v>1500000</v>
      </c>
    </row>
    <row r="1779" spans="1:2">
      <c r="A1779" s="16" t="s">
        <v>589</v>
      </c>
      <c r="B1779" s="18">
        <v>3000000</v>
      </c>
    </row>
    <row r="1780" spans="1:2">
      <c r="A1780" s="16" t="s">
        <v>78</v>
      </c>
      <c r="B1780" s="18">
        <v>2500000</v>
      </c>
    </row>
    <row r="1781" spans="1:2">
      <c r="A1781" s="16" t="s">
        <v>317</v>
      </c>
      <c r="B1781" s="18">
        <v>13000000</v>
      </c>
    </row>
    <row r="1782" spans="1:2">
      <c r="A1782" s="16" t="s">
        <v>717</v>
      </c>
      <c r="B1782" s="18">
        <v>6000000</v>
      </c>
    </row>
    <row r="1783" spans="1:2">
      <c r="A1783" s="16" t="s">
        <v>34</v>
      </c>
      <c r="B1783" s="18">
        <v>500000</v>
      </c>
    </row>
    <row r="1784" spans="1:2">
      <c r="A1784" s="16" t="s">
        <v>62</v>
      </c>
      <c r="B1784" s="18">
        <v>2000000</v>
      </c>
    </row>
    <row r="1785" spans="1:2">
      <c r="A1785" s="15" t="s">
        <v>811</v>
      </c>
      <c r="B1785" s="18">
        <v>1749999999.9200001</v>
      </c>
    </row>
    <row r="1786" spans="1:2">
      <c r="A1786" s="16" t="s">
        <v>67</v>
      </c>
      <c r="B1786" s="18">
        <v>1000000</v>
      </c>
    </row>
    <row r="1787" spans="1:2">
      <c r="A1787" s="16" t="s">
        <v>137</v>
      </c>
      <c r="B1787" s="18">
        <v>10400</v>
      </c>
    </row>
    <row r="1788" spans="1:2">
      <c r="A1788" s="16" t="s">
        <v>138</v>
      </c>
      <c r="B1788" s="18">
        <v>170000</v>
      </c>
    </row>
    <row r="1789" spans="1:2">
      <c r="A1789" s="16" t="s">
        <v>139</v>
      </c>
      <c r="B1789" s="18">
        <v>80000</v>
      </c>
    </row>
    <row r="1790" spans="1:2">
      <c r="A1790" s="16" t="s">
        <v>140</v>
      </c>
      <c r="B1790" s="18">
        <v>60000</v>
      </c>
    </row>
    <row r="1791" spans="1:2">
      <c r="A1791" s="16" t="s">
        <v>141</v>
      </c>
      <c r="B1791" s="18">
        <v>40000</v>
      </c>
    </row>
    <row r="1792" spans="1:2">
      <c r="A1792" s="16" t="s">
        <v>105</v>
      </c>
      <c r="B1792" s="18">
        <v>42495510</v>
      </c>
    </row>
    <row r="1793" spans="1:2">
      <c r="A1793" s="16" t="s">
        <v>135</v>
      </c>
      <c r="B1793" s="18">
        <v>5000000</v>
      </c>
    </row>
    <row r="1794" spans="1:2">
      <c r="A1794" s="16" t="s">
        <v>301</v>
      </c>
      <c r="B1794" s="18">
        <v>17200000</v>
      </c>
    </row>
    <row r="1795" spans="1:2">
      <c r="A1795" s="16" t="s">
        <v>108</v>
      </c>
      <c r="B1795" s="18">
        <v>207000</v>
      </c>
    </row>
    <row r="1796" spans="1:2">
      <c r="A1796" s="16" t="s">
        <v>142</v>
      </c>
      <c r="B1796" s="18">
        <v>240000</v>
      </c>
    </row>
    <row r="1797" spans="1:2">
      <c r="A1797" s="16" t="s">
        <v>112</v>
      </c>
      <c r="B1797" s="18">
        <v>207000</v>
      </c>
    </row>
    <row r="1798" spans="1:2">
      <c r="A1798" s="16" t="s">
        <v>208</v>
      </c>
      <c r="B1798" s="18">
        <v>68528040</v>
      </c>
    </row>
    <row r="1799" spans="1:2">
      <c r="A1799" s="16" t="s">
        <v>121</v>
      </c>
      <c r="B1799" s="18">
        <v>549216310</v>
      </c>
    </row>
    <row r="1800" spans="1:2">
      <c r="A1800" s="16" t="s">
        <v>19</v>
      </c>
      <c r="B1800" s="18">
        <v>18048900</v>
      </c>
    </row>
    <row r="1801" spans="1:2">
      <c r="A1801" s="16" t="s">
        <v>57</v>
      </c>
      <c r="B1801" s="18">
        <v>17514600</v>
      </c>
    </row>
    <row r="1802" spans="1:2">
      <c r="A1802" s="16" t="s">
        <v>83</v>
      </c>
      <c r="B1802" s="18">
        <v>800000</v>
      </c>
    </row>
    <row r="1803" spans="1:2">
      <c r="A1803" s="16" t="s">
        <v>219</v>
      </c>
      <c r="B1803" s="18">
        <v>1800000</v>
      </c>
    </row>
    <row r="1804" spans="1:2">
      <c r="A1804" s="16" t="s">
        <v>34</v>
      </c>
      <c r="B1804" s="18">
        <v>21107144.600000001</v>
      </c>
    </row>
    <row r="1805" spans="1:2">
      <c r="A1805" s="16" t="s">
        <v>321</v>
      </c>
      <c r="B1805" s="18">
        <v>50000</v>
      </c>
    </row>
    <row r="1806" spans="1:2">
      <c r="A1806" s="16" t="s">
        <v>62</v>
      </c>
      <c r="B1806" s="18">
        <v>5000000</v>
      </c>
    </row>
    <row r="1807" spans="1:2">
      <c r="A1807" s="16" t="s">
        <v>117</v>
      </c>
      <c r="B1807" s="18">
        <v>100000</v>
      </c>
    </row>
    <row r="1808" spans="1:2">
      <c r="A1808" s="16" t="s">
        <v>412</v>
      </c>
      <c r="B1808" s="18">
        <v>968214494.32000005</v>
      </c>
    </row>
    <row r="1809" spans="1:2">
      <c r="A1809" s="16" t="s">
        <v>892</v>
      </c>
      <c r="B1809" s="18">
        <v>150000</v>
      </c>
    </row>
    <row r="1810" spans="1:2">
      <c r="A1810" s="16" t="s">
        <v>146</v>
      </c>
      <c r="B1810" s="18">
        <v>7054000</v>
      </c>
    </row>
    <row r="1811" spans="1:2">
      <c r="A1811" s="16" t="s">
        <v>273</v>
      </c>
      <c r="B1811" s="18">
        <v>24206601</v>
      </c>
    </row>
    <row r="1812" spans="1:2">
      <c r="A1812" s="16" t="s">
        <v>337</v>
      </c>
      <c r="B1812" s="18">
        <v>1500000</v>
      </c>
    </row>
    <row r="1813" spans="1:2">
      <c r="A1813" s="15" t="s">
        <v>4028</v>
      </c>
      <c r="B1813" s="18">
        <v>174900000</v>
      </c>
    </row>
    <row r="1814" spans="1:2">
      <c r="A1814" s="16" t="s">
        <v>90</v>
      </c>
      <c r="B1814" s="18">
        <v>82730000</v>
      </c>
    </row>
    <row r="1815" spans="1:2">
      <c r="A1815" s="16" t="s">
        <v>67</v>
      </c>
      <c r="B1815" s="18">
        <v>800000</v>
      </c>
    </row>
    <row r="1816" spans="1:2">
      <c r="A1816" s="16" t="s">
        <v>137</v>
      </c>
      <c r="B1816" s="18">
        <v>18096</v>
      </c>
    </row>
    <row r="1817" spans="1:2">
      <c r="A1817" s="16" t="s">
        <v>138</v>
      </c>
      <c r="B1817" s="18">
        <v>295800</v>
      </c>
    </row>
    <row r="1818" spans="1:2">
      <c r="A1818" s="16" t="s">
        <v>139</v>
      </c>
      <c r="B1818" s="18">
        <v>139200</v>
      </c>
    </row>
    <row r="1819" spans="1:2">
      <c r="A1819" s="16" t="s">
        <v>140</v>
      </c>
      <c r="B1819" s="18">
        <v>104400</v>
      </c>
    </row>
    <row r="1820" spans="1:2">
      <c r="A1820" s="16" t="s">
        <v>141</v>
      </c>
      <c r="B1820" s="18">
        <v>69600</v>
      </c>
    </row>
    <row r="1821" spans="1:2">
      <c r="A1821" s="16" t="s">
        <v>105</v>
      </c>
      <c r="B1821" s="18">
        <v>16000000</v>
      </c>
    </row>
    <row r="1822" spans="1:2">
      <c r="A1822" s="16" t="s">
        <v>135</v>
      </c>
      <c r="B1822" s="18">
        <v>4500000</v>
      </c>
    </row>
    <row r="1823" spans="1:2">
      <c r="A1823" s="16" t="s">
        <v>4059</v>
      </c>
      <c r="B1823" s="18">
        <v>830000</v>
      </c>
    </row>
    <row r="1824" spans="1:2">
      <c r="A1824" s="16" t="s">
        <v>108</v>
      </c>
      <c r="B1824" s="18">
        <v>1000000</v>
      </c>
    </row>
    <row r="1825" spans="1:2">
      <c r="A1825" s="16" t="s">
        <v>658</v>
      </c>
      <c r="B1825" s="18">
        <v>3000000</v>
      </c>
    </row>
    <row r="1826" spans="1:2">
      <c r="A1826" s="16" t="s">
        <v>142</v>
      </c>
      <c r="B1826" s="18">
        <v>417600</v>
      </c>
    </row>
    <row r="1827" spans="1:2">
      <c r="A1827" s="16" t="s">
        <v>112</v>
      </c>
      <c r="B1827" s="18">
        <v>300000</v>
      </c>
    </row>
    <row r="1828" spans="1:2">
      <c r="A1828" s="16" t="s">
        <v>305</v>
      </c>
      <c r="B1828" s="18">
        <v>150000</v>
      </c>
    </row>
    <row r="1829" spans="1:2">
      <c r="A1829" s="16" t="s">
        <v>2178</v>
      </c>
      <c r="B1829" s="18">
        <v>21600000</v>
      </c>
    </row>
    <row r="1830" spans="1:2">
      <c r="A1830" s="16" t="s">
        <v>953</v>
      </c>
      <c r="B1830" s="18">
        <v>696304</v>
      </c>
    </row>
    <row r="1831" spans="1:2">
      <c r="A1831" s="16" t="s">
        <v>121</v>
      </c>
      <c r="B1831" s="18">
        <v>6000000</v>
      </c>
    </row>
    <row r="1832" spans="1:2">
      <c r="A1832" s="16" t="s">
        <v>57</v>
      </c>
      <c r="B1832" s="18">
        <v>1000000</v>
      </c>
    </row>
    <row r="1833" spans="1:2">
      <c r="A1833" s="16" t="s">
        <v>83</v>
      </c>
      <c r="B1833" s="18">
        <v>1000000</v>
      </c>
    </row>
    <row r="1834" spans="1:2">
      <c r="A1834" s="16" t="s">
        <v>219</v>
      </c>
      <c r="B1834" s="18">
        <v>7000000</v>
      </c>
    </row>
    <row r="1835" spans="1:2">
      <c r="A1835" s="16" t="s">
        <v>34</v>
      </c>
      <c r="B1835" s="18">
        <v>2800000</v>
      </c>
    </row>
    <row r="1836" spans="1:2">
      <c r="A1836" s="16" t="s">
        <v>321</v>
      </c>
      <c r="B1836" s="18">
        <v>249000</v>
      </c>
    </row>
    <row r="1837" spans="1:2">
      <c r="A1837" s="16" t="s">
        <v>324</v>
      </c>
      <c r="B1837" s="18">
        <v>900000</v>
      </c>
    </row>
    <row r="1838" spans="1:2">
      <c r="A1838" s="16" t="s">
        <v>62</v>
      </c>
      <c r="B1838" s="18">
        <v>13000000</v>
      </c>
    </row>
    <row r="1839" spans="1:2">
      <c r="A1839" s="16" t="s">
        <v>117</v>
      </c>
      <c r="B1839" s="18">
        <v>700000</v>
      </c>
    </row>
    <row r="1840" spans="1:2">
      <c r="A1840" s="16" t="s">
        <v>947</v>
      </c>
      <c r="B1840" s="18">
        <v>3500000</v>
      </c>
    </row>
    <row r="1841" spans="1:2">
      <c r="A1841" s="16" t="s">
        <v>949</v>
      </c>
      <c r="B1841" s="18">
        <v>1200000</v>
      </c>
    </row>
    <row r="1842" spans="1:2">
      <c r="A1842" s="16" t="s">
        <v>892</v>
      </c>
      <c r="B1842" s="18">
        <v>400000</v>
      </c>
    </row>
    <row r="1843" spans="1:2">
      <c r="A1843" s="16" t="s">
        <v>273</v>
      </c>
      <c r="B1843" s="18">
        <v>300000</v>
      </c>
    </row>
    <row r="1844" spans="1:2">
      <c r="A1844" s="16" t="s">
        <v>126</v>
      </c>
      <c r="B1844" s="18">
        <v>4200000</v>
      </c>
    </row>
    <row r="1845" spans="1:2">
      <c r="A1845" s="15" t="s">
        <v>1457</v>
      </c>
      <c r="B1845" s="18">
        <v>6217240000</v>
      </c>
    </row>
    <row r="1846" spans="1:2">
      <c r="A1846" s="16" t="s">
        <v>1583</v>
      </c>
      <c r="B1846" s="18">
        <v>1127000000</v>
      </c>
    </row>
    <row r="1847" spans="1:2">
      <c r="A1847" s="16" t="s">
        <v>1597</v>
      </c>
      <c r="B1847" s="18">
        <v>450000000</v>
      </c>
    </row>
    <row r="1848" spans="1:2">
      <c r="A1848" s="16" t="s">
        <v>455</v>
      </c>
      <c r="B1848" s="18">
        <v>1500000000</v>
      </c>
    </row>
    <row r="1849" spans="1:2">
      <c r="A1849" s="16" t="s">
        <v>1697</v>
      </c>
      <c r="B1849" s="18">
        <v>29247000</v>
      </c>
    </row>
    <row r="1850" spans="1:2">
      <c r="A1850" s="16" t="s">
        <v>1701</v>
      </c>
      <c r="B1850" s="18">
        <v>15845000</v>
      </c>
    </row>
    <row r="1851" spans="1:2">
      <c r="A1851" s="16" t="s">
        <v>1738</v>
      </c>
      <c r="B1851" s="18">
        <v>2342000</v>
      </c>
    </row>
    <row r="1852" spans="1:2">
      <c r="A1852" s="16" t="s">
        <v>1655</v>
      </c>
      <c r="B1852" s="18">
        <v>584040000</v>
      </c>
    </row>
    <row r="1853" spans="1:2">
      <c r="A1853" s="16" t="s">
        <v>1841</v>
      </c>
      <c r="B1853" s="18">
        <v>1134000</v>
      </c>
    </row>
    <row r="1854" spans="1:2">
      <c r="A1854" s="16" t="s">
        <v>763</v>
      </c>
      <c r="B1854" s="18">
        <v>57444000</v>
      </c>
    </row>
    <row r="1855" spans="1:2">
      <c r="A1855" s="16" t="s">
        <v>1789</v>
      </c>
      <c r="B1855" s="18">
        <v>502000</v>
      </c>
    </row>
    <row r="1856" spans="1:2">
      <c r="A1856" s="16" t="s">
        <v>1815</v>
      </c>
      <c r="B1856" s="18">
        <v>369361000</v>
      </c>
    </row>
    <row r="1857" spans="1:2">
      <c r="A1857" s="16" t="s">
        <v>1867</v>
      </c>
      <c r="B1857" s="18">
        <v>24125000</v>
      </c>
    </row>
    <row r="1858" spans="1:2">
      <c r="A1858" s="16" t="s">
        <v>463</v>
      </c>
      <c r="B1858" s="18">
        <v>300000000</v>
      </c>
    </row>
    <row r="1859" spans="1:2">
      <c r="A1859" s="16" t="s">
        <v>459</v>
      </c>
      <c r="B1859" s="18">
        <v>1250000000</v>
      </c>
    </row>
    <row r="1860" spans="1:2">
      <c r="A1860" s="16" t="s">
        <v>451</v>
      </c>
      <c r="B1860" s="18">
        <v>1200000</v>
      </c>
    </row>
    <row r="1861" spans="1:2">
      <c r="A1861" s="16" t="s">
        <v>998</v>
      </c>
      <c r="B1861" s="18">
        <v>155000000</v>
      </c>
    </row>
    <row r="1862" spans="1:2">
      <c r="A1862" s="16" t="s">
        <v>51</v>
      </c>
      <c r="B1862" s="18">
        <v>350000000</v>
      </c>
    </row>
    <row r="1863" spans="1:2">
      <c r="A1863" s="15" t="s">
        <v>1118</v>
      </c>
      <c r="B1863" s="18">
        <v>219000000</v>
      </c>
    </row>
    <row r="1864" spans="1:2">
      <c r="A1864" s="16" t="s">
        <v>67</v>
      </c>
      <c r="B1864" s="18">
        <v>2000000</v>
      </c>
    </row>
    <row r="1865" spans="1:2">
      <c r="A1865" s="16" t="s">
        <v>121</v>
      </c>
      <c r="B1865" s="18">
        <v>214000000</v>
      </c>
    </row>
    <row r="1866" spans="1:2">
      <c r="A1866" s="16" t="s">
        <v>62</v>
      </c>
      <c r="B1866" s="18">
        <v>3000000</v>
      </c>
    </row>
    <row r="1867" spans="1:2">
      <c r="A1867" s="15" t="s">
        <v>2017</v>
      </c>
      <c r="B1867" s="18">
        <v>133000000</v>
      </c>
    </row>
    <row r="1868" spans="1:2">
      <c r="A1868" s="16" t="s">
        <v>425</v>
      </c>
      <c r="B1868" s="18">
        <v>2000000</v>
      </c>
    </row>
    <row r="1869" spans="1:2">
      <c r="A1869" s="16" t="s">
        <v>71</v>
      </c>
      <c r="B1869" s="18">
        <v>80000000</v>
      </c>
    </row>
    <row r="1870" spans="1:2">
      <c r="A1870" s="16" t="s">
        <v>342</v>
      </c>
      <c r="B1870" s="18">
        <v>31000000</v>
      </c>
    </row>
    <row r="1871" spans="1:2">
      <c r="A1871" s="16" t="s">
        <v>121</v>
      </c>
      <c r="B1871" s="18">
        <v>15000000</v>
      </c>
    </row>
    <row r="1872" spans="1:2">
      <c r="A1872" s="16" t="s">
        <v>78</v>
      </c>
      <c r="B1872" s="18">
        <v>250000</v>
      </c>
    </row>
    <row r="1873" spans="1:2">
      <c r="A1873" s="16" t="s">
        <v>317</v>
      </c>
      <c r="B1873" s="18">
        <v>1500000</v>
      </c>
    </row>
    <row r="1874" spans="1:2">
      <c r="A1874" s="16" t="s">
        <v>34</v>
      </c>
      <c r="B1874" s="18">
        <v>1000000</v>
      </c>
    </row>
    <row r="1875" spans="1:2">
      <c r="A1875" s="16" t="s">
        <v>62</v>
      </c>
      <c r="B1875" s="18">
        <v>2000000</v>
      </c>
    </row>
    <row r="1876" spans="1:2">
      <c r="A1876" s="16" t="s">
        <v>273</v>
      </c>
      <c r="B1876" s="18">
        <v>250000</v>
      </c>
    </row>
    <row r="1877" spans="1:2">
      <c r="A1877" s="15" t="s">
        <v>4744</v>
      </c>
      <c r="B1877" s="18">
        <v>197750000</v>
      </c>
    </row>
    <row r="1878" spans="1:2">
      <c r="A1878" s="16" t="s">
        <v>105</v>
      </c>
      <c r="B1878" s="18">
        <v>2820000</v>
      </c>
    </row>
    <row r="1879" spans="1:2">
      <c r="A1879" s="16" t="s">
        <v>4749</v>
      </c>
      <c r="B1879" s="18">
        <v>185850000</v>
      </c>
    </row>
    <row r="1880" spans="1:2">
      <c r="A1880" s="16" t="s">
        <v>19</v>
      </c>
      <c r="B1880" s="18">
        <v>1000000</v>
      </c>
    </row>
    <row r="1881" spans="1:2">
      <c r="A1881" s="16" t="s">
        <v>57</v>
      </c>
      <c r="B1881" s="18">
        <v>1000000</v>
      </c>
    </row>
    <row r="1882" spans="1:2">
      <c r="A1882" s="16" t="s">
        <v>632</v>
      </c>
      <c r="B1882" s="18">
        <v>1000000</v>
      </c>
    </row>
    <row r="1883" spans="1:2">
      <c r="A1883" s="16" t="s">
        <v>34</v>
      </c>
      <c r="B1883" s="18">
        <v>5080000</v>
      </c>
    </row>
    <row r="1884" spans="1:2">
      <c r="A1884" s="16" t="s">
        <v>273</v>
      </c>
      <c r="B1884" s="18">
        <v>1000000</v>
      </c>
    </row>
    <row r="1885" spans="1:2">
      <c r="A1885" s="15" t="s">
        <v>1966</v>
      </c>
      <c r="B1885" s="18">
        <v>393000000</v>
      </c>
    </row>
    <row r="1886" spans="1:2">
      <c r="A1886" s="16" t="s">
        <v>425</v>
      </c>
      <c r="B1886" s="18">
        <v>23000000</v>
      </c>
    </row>
    <row r="1887" spans="1:2">
      <c r="A1887" s="16" t="s">
        <v>658</v>
      </c>
      <c r="B1887" s="18">
        <v>316000000</v>
      </c>
    </row>
    <row r="1888" spans="1:2">
      <c r="A1888" s="16" t="s">
        <v>355</v>
      </c>
      <c r="B1888" s="18">
        <v>23000000</v>
      </c>
    </row>
    <row r="1889" spans="1:2">
      <c r="A1889" s="16" t="s">
        <v>283</v>
      </c>
      <c r="B1889" s="18">
        <v>15000000</v>
      </c>
    </row>
    <row r="1890" spans="1:2">
      <c r="A1890" s="16" t="s">
        <v>337</v>
      </c>
      <c r="B1890" s="18">
        <v>16000000</v>
      </c>
    </row>
    <row r="1891" spans="1:2">
      <c r="A1891" s="15" t="s">
        <v>5305</v>
      </c>
      <c r="B1891" s="18">
        <v>2000000</v>
      </c>
    </row>
    <row r="1892" spans="1:2">
      <c r="A1892" s="16" t="s">
        <v>105</v>
      </c>
      <c r="B1892" s="18">
        <v>1000000</v>
      </c>
    </row>
    <row r="1893" spans="1:2">
      <c r="A1893" s="16" t="s">
        <v>422</v>
      </c>
      <c r="B1893" s="18">
        <v>1000000</v>
      </c>
    </row>
    <row r="1894" spans="1:2">
      <c r="A1894" s="15" t="s">
        <v>2837</v>
      </c>
      <c r="B1894" s="18">
        <v>25500000</v>
      </c>
    </row>
    <row r="1895" spans="1:2">
      <c r="A1895" s="16" t="s">
        <v>67</v>
      </c>
      <c r="B1895" s="18">
        <v>1234000</v>
      </c>
    </row>
    <row r="1896" spans="1:2">
      <c r="A1896" s="16" t="s">
        <v>137</v>
      </c>
      <c r="B1896" s="18">
        <v>5616</v>
      </c>
    </row>
    <row r="1897" spans="1:2">
      <c r="A1897" s="16" t="s">
        <v>138</v>
      </c>
      <c r="B1897" s="18">
        <v>91800</v>
      </c>
    </row>
    <row r="1898" spans="1:2">
      <c r="A1898" s="16" t="s">
        <v>139</v>
      </c>
      <c r="B1898" s="18">
        <v>43200</v>
      </c>
    </row>
    <row r="1899" spans="1:2">
      <c r="A1899" s="16" t="s">
        <v>140</v>
      </c>
      <c r="B1899" s="18">
        <v>32400</v>
      </c>
    </row>
    <row r="1900" spans="1:2">
      <c r="A1900" s="16" t="s">
        <v>141</v>
      </c>
      <c r="B1900" s="18">
        <v>21600</v>
      </c>
    </row>
    <row r="1901" spans="1:2">
      <c r="A1901" s="16" t="s">
        <v>105</v>
      </c>
      <c r="B1901" s="18">
        <v>2468000</v>
      </c>
    </row>
    <row r="1902" spans="1:2">
      <c r="A1902" s="16" t="s">
        <v>135</v>
      </c>
      <c r="B1902" s="18">
        <v>2700000</v>
      </c>
    </row>
    <row r="1903" spans="1:2">
      <c r="A1903" s="16" t="s">
        <v>301</v>
      </c>
      <c r="B1903" s="18">
        <v>1235000</v>
      </c>
    </row>
    <row r="1904" spans="1:2">
      <c r="A1904" s="16" t="s">
        <v>142</v>
      </c>
      <c r="B1904" s="18">
        <v>129600</v>
      </c>
    </row>
    <row r="1905" spans="1:2">
      <c r="A1905" s="16" t="s">
        <v>112</v>
      </c>
      <c r="B1905" s="18">
        <v>412000</v>
      </c>
    </row>
    <row r="1906" spans="1:2">
      <c r="A1906" s="16" t="s">
        <v>208</v>
      </c>
      <c r="B1906" s="18">
        <v>2056000</v>
      </c>
    </row>
    <row r="1907" spans="1:2">
      <c r="A1907" s="16" t="s">
        <v>130</v>
      </c>
      <c r="B1907" s="18">
        <v>3290000</v>
      </c>
    </row>
    <row r="1908" spans="1:2">
      <c r="A1908" s="16" t="s">
        <v>121</v>
      </c>
      <c r="B1908" s="18">
        <v>3290000</v>
      </c>
    </row>
    <row r="1909" spans="1:2">
      <c r="A1909" s="16" t="s">
        <v>57</v>
      </c>
      <c r="B1909" s="18">
        <v>2056452</v>
      </c>
    </row>
    <row r="1910" spans="1:2">
      <c r="A1910" s="16" t="s">
        <v>83</v>
      </c>
      <c r="B1910" s="18">
        <v>1645161</v>
      </c>
    </row>
    <row r="1911" spans="1:2">
      <c r="A1911" s="16" t="s">
        <v>219</v>
      </c>
      <c r="B1911" s="18">
        <v>1499171</v>
      </c>
    </row>
    <row r="1912" spans="1:2">
      <c r="A1912" s="16" t="s">
        <v>34</v>
      </c>
      <c r="B1912" s="18">
        <v>1234000</v>
      </c>
    </row>
    <row r="1913" spans="1:2">
      <c r="A1913" s="16" t="s">
        <v>62</v>
      </c>
      <c r="B1913" s="18">
        <v>2056000</v>
      </c>
    </row>
    <row r="1914" spans="1:2">
      <c r="A1914" s="15" t="s">
        <v>929</v>
      </c>
      <c r="B1914" s="18">
        <v>30000000</v>
      </c>
    </row>
    <row r="1915" spans="1:2">
      <c r="A1915" s="16" t="s">
        <v>105</v>
      </c>
      <c r="B1915" s="18">
        <v>3420000</v>
      </c>
    </row>
    <row r="1916" spans="1:2">
      <c r="A1916" s="16" t="s">
        <v>941</v>
      </c>
      <c r="B1916" s="18">
        <v>23840000</v>
      </c>
    </row>
    <row r="1917" spans="1:2">
      <c r="A1917" s="16" t="s">
        <v>372</v>
      </c>
      <c r="B1917" s="18">
        <v>1540000</v>
      </c>
    </row>
    <row r="1918" spans="1:2">
      <c r="A1918" s="16" t="s">
        <v>34</v>
      </c>
      <c r="B1918" s="18">
        <v>700000</v>
      </c>
    </row>
    <row r="1919" spans="1:2">
      <c r="A1919" s="16" t="s">
        <v>283</v>
      </c>
      <c r="B1919" s="18">
        <v>500000</v>
      </c>
    </row>
    <row r="1920" spans="1:2">
      <c r="A1920" s="15" t="s">
        <v>2539</v>
      </c>
      <c r="B1920" s="18">
        <v>31500000</v>
      </c>
    </row>
    <row r="1921" spans="1:2">
      <c r="A1921" s="16" t="s">
        <v>90</v>
      </c>
      <c r="B1921" s="18">
        <v>7700000</v>
      </c>
    </row>
    <row r="1922" spans="1:2">
      <c r="A1922" s="16" t="s">
        <v>67</v>
      </c>
      <c r="B1922" s="18">
        <v>1174000</v>
      </c>
    </row>
    <row r="1923" spans="1:2">
      <c r="A1923" s="16" t="s">
        <v>137</v>
      </c>
      <c r="B1923" s="18">
        <v>8736</v>
      </c>
    </row>
    <row r="1924" spans="1:2">
      <c r="A1924" s="16" t="s">
        <v>138</v>
      </c>
      <c r="B1924" s="18">
        <v>142800</v>
      </c>
    </row>
    <row r="1925" spans="1:2">
      <c r="A1925" s="16" t="s">
        <v>139</v>
      </c>
      <c r="B1925" s="18">
        <v>67200</v>
      </c>
    </row>
    <row r="1926" spans="1:2">
      <c r="A1926" s="16" t="s">
        <v>140</v>
      </c>
      <c r="B1926" s="18">
        <v>50400</v>
      </c>
    </row>
    <row r="1927" spans="1:2">
      <c r="A1927" s="16" t="s">
        <v>141</v>
      </c>
      <c r="B1927" s="18">
        <v>33600</v>
      </c>
    </row>
    <row r="1928" spans="1:2">
      <c r="A1928" s="16" t="s">
        <v>105</v>
      </c>
      <c r="B1928" s="18">
        <v>2350000</v>
      </c>
    </row>
    <row r="1929" spans="1:2">
      <c r="A1929" s="16" t="s">
        <v>135</v>
      </c>
      <c r="B1929" s="18">
        <v>4200000</v>
      </c>
    </row>
    <row r="1930" spans="1:2">
      <c r="A1930" s="16" t="s">
        <v>301</v>
      </c>
      <c r="B1930" s="18">
        <v>2350000</v>
      </c>
    </row>
    <row r="1931" spans="1:2">
      <c r="A1931" s="16" t="s">
        <v>142</v>
      </c>
      <c r="B1931" s="18">
        <v>201600</v>
      </c>
    </row>
    <row r="1932" spans="1:2">
      <c r="A1932" s="16" t="s">
        <v>112</v>
      </c>
      <c r="B1932" s="18">
        <v>783683</v>
      </c>
    </row>
    <row r="1933" spans="1:2">
      <c r="A1933" s="16" t="s">
        <v>208</v>
      </c>
      <c r="B1933" s="18">
        <v>1567000</v>
      </c>
    </row>
    <row r="1934" spans="1:2">
      <c r="A1934" s="16" t="s">
        <v>130</v>
      </c>
      <c r="B1934" s="18">
        <v>1567000</v>
      </c>
    </row>
    <row r="1935" spans="1:2">
      <c r="A1935" s="16" t="s">
        <v>422</v>
      </c>
      <c r="B1935" s="18">
        <v>1567000</v>
      </c>
    </row>
    <row r="1936" spans="1:2">
      <c r="A1936" s="16" t="s">
        <v>121</v>
      </c>
      <c r="B1936" s="18">
        <v>1660981</v>
      </c>
    </row>
    <row r="1937" spans="1:2">
      <c r="A1937" s="16" t="s">
        <v>57</v>
      </c>
      <c r="B1937" s="18">
        <v>783000</v>
      </c>
    </row>
    <row r="1938" spans="1:2">
      <c r="A1938" s="16" t="s">
        <v>219</v>
      </c>
      <c r="B1938" s="18">
        <v>200000</v>
      </c>
    </row>
    <row r="1939" spans="1:2">
      <c r="A1939" s="16" t="s">
        <v>34</v>
      </c>
      <c r="B1939" s="18">
        <v>783000</v>
      </c>
    </row>
    <row r="1940" spans="1:2">
      <c r="A1940" s="16" t="s">
        <v>62</v>
      </c>
      <c r="B1940" s="18">
        <v>4310000</v>
      </c>
    </row>
    <row r="1941" spans="1:2">
      <c r="A1941" s="15" t="s">
        <v>3373</v>
      </c>
      <c r="B1941" s="18">
        <v>7000000</v>
      </c>
    </row>
    <row r="1942" spans="1:2">
      <c r="A1942" s="16" t="s">
        <v>137</v>
      </c>
      <c r="B1942" s="18">
        <v>4306</v>
      </c>
    </row>
    <row r="1943" spans="1:2">
      <c r="A1943" s="16" t="s">
        <v>138</v>
      </c>
      <c r="B1943" s="18">
        <v>70390</v>
      </c>
    </row>
    <row r="1944" spans="1:2">
      <c r="A1944" s="16" t="s">
        <v>139</v>
      </c>
      <c r="B1944" s="18">
        <v>33125</v>
      </c>
    </row>
    <row r="1945" spans="1:2">
      <c r="A1945" s="16" t="s">
        <v>140</v>
      </c>
      <c r="B1945" s="18">
        <v>24843</v>
      </c>
    </row>
    <row r="1946" spans="1:2">
      <c r="A1946" s="16" t="s">
        <v>141</v>
      </c>
      <c r="B1946" s="18">
        <v>16562</v>
      </c>
    </row>
    <row r="1947" spans="1:2">
      <c r="A1947" s="16" t="s">
        <v>105</v>
      </c>
      <c r="B1947" s="18">
        <v>2000000</v>
      </c>
    </row>
    <row r="1948" spans="1:2">
      <c r="A1948" s="16" t="s">
        <v>135</v>
      </c>
      <c r="B1948" s="18">
        <v>1000000</v>
      </c>
    </row>
    <row r="1949" spans="1:2">
      <c r="A1949" s="16" t="s">
        <v>142</v>
      </c>
      <c r="B1949" s="18">
        <v>99374</v>
      </c>
    </row>
    <row r="1950" spans="1:2">
      <c r="A1950" s="16" t="s">
        <v>121</v>
      </c>
      <c r="B1950" s="18">
        <v>3000000</v>
      </c>
    </row>
    <row r="1951" spans="1:2">
      <c r="A1951" s="16" t="s">
        <v>57</v>
      </c>
      <c r="B1951" s="18">
        <v>751400</v>
      </c>
    </row>
    <row r="1952" spans="1:2">
      <c r="A1952" s="15" t="s">
        <v>4174</v>
      </c>
      <c r="B1952" s="18">
        <v>189000000</v>
      </c>
    </row>
    <row r="1953" spans="1:2">
      <c r="A1953" s="16" t="s">
        <v>67</v>
      </c>
      <c r="B1953" s="18">
        <v>5000000</v>
      </c>
    </row>
    <row r="1954" spans="1:2">
      <c r="A1954" s="16" t="s">
        <v>137</v>
      </c>
      <c r="B1954" s="18">
        <v>10400</v>
      </c>
    </row>
    <row r="1955" spans="1:2">
      <c r="A1955" s="16" t="s">
        <v>138</v>
      </c>
      <c r="B1955" s="18">
        <v>170000</v>
      </c>
    </row>
    <row r="1956" spans="1:2">
      <c r="A1956" s="16" t="s">
        <v>139</v>
      </c>
      <c r="B1956" s="18">
        <v>80000</v>
      </c>
    </row>
    <row r="1957" spans="1:2">
      <c r="A1957" s="16" t="s">
        <v>140</v>
      </c>
      <c r="B1957" s="18">
        <v>60000</v>
      </c>
    </row>
    <row r="1958" spans="1:2">
      <c r="A1958" s="16" t="s">
        <v>141</v>
      </c>
      <c r="B1958" s="18">
        <v>40000</v>
      </c>
    </row>
    <row r="1959" spans="1:2">
      <c r="A1959" s="16" t="s">
        <v>105</v>
      </c>
      <c r="B1959" s="18">
        <v>2000000</v>
      </c>
    </row>
    <row r="1960" spans="1:2">
      <c r="A1960" s="16" t="s">
        <v>135</v>
      </c>
      <c r="B1960" s="18">
        <v>700000</v>
      </c>
    </row>
    <row r="1961" spans="1:2">
      <c r="A1961" s="16" t="s">
        <v>301</v>
      </c>
      <c r="B1961" s="18">
        <v>60000000</v>
      </c>
    </row>
    <row r="1962" spans="1:2">
      <c r="A1962" s="16" t="s">
        <v>425</v>
      </c>
      <c r="B1962" s="18">
        <v>1500000</v>
      </c>
    </row>
    <row r="1963" spans="1:2">
      <c r="A1963" s="16" t="s">
        <v>108</v>
      </c>
      <c r="B1963" s="18">
        <v>500000</v>
      </c>
    </row>
    <row r="1964" spans="1:2">
      <c r="A1964" s="16" t="s">
        <v>142</v>
      </c>
      <c r="B1964" s="18">
        <v>240000</v>
      </c>
    </row>
    <row r="1965" spans="1:2">
      <c r="A1965" s="16" t="s">
        <v>112</v>
      </c>
      <c r="B1965" s="18">
        <v>1800000</v>
      </c>
    </row>
    <row r="1966" spans="1:2">
      <c r="A1966" s="16" t="s">
        <v>305</v>
      </c>
      <c r="B1966" s="18">
        <v>1000000</v>
      </c>
    </row>
    <row r="1967" spans="1:2">
      <c r="A1967" s="16" t="s">
        <v>2178</v>
      </c>
      <c r="B1967" s="18">
        <v>17256000</v>
      </c>
    </row>
    <row r="1968" spans="1:2">
      <c r="A1968" s="16" t="s">
        <v>130</v>
      </c>
      <c r="B1968" s="18">
        <v>5000000</v>
      </c>
    </row>
    <row r="1969" spans="1:2">
      <c r="A1969" s="16" t="s">
        <v>422</v>
      </c>
      <c r="B1969" s="18">
        <v>13899600</v>
      </c>
    </row>
    <row r="1970" spans="1:2">
      <c r="A1970" s="16" t="s">
        <v>78</v>
      </c>
      <c r="B1970" s="18">
        <v>500000</v>
      </c>
    </row>
    <row r="1971" spans="1:2">
      <c r="A1971" s="16" t="s">
        <v>57</v>
      </c>
      <c r="B1971" s="18">
        <v>2000000</v>
      </c>
    </row>
    <row r="1972" spans="1:2">
      <c r="A1972" s="16" t="s">
        <v>219</v>
      </c>
      <c r="B1972" s="18">
        <v>1400000</v>
      </c>
    </row>
    <row r="1973" spans="1:2">
      <c r="A1973" s="16" t="s">
        <v>34</v>
      </c>
      <c r="B1973" s="18">
        <v>2000000</v>
      </c>
    </row>
    <row r="1974" spans="1:2">
      <c r="A1974" s="16" t="s">
        <v>321</v>
      </c>
      <c r="B1974" s="18">
        <v>84000</v>
      </c>
    </row>
    <row r="1975" spans="1:2">
      <c r="A1975" s="16" t="s">
        <v>62</v>
      </c>
      <c r="B1975" s="18">
        <v>20000000</v>
      </c>
    </row>
    <row r="1976" spans="1:2">
      <c r="A1976" s="16" t="s">
        <v>117</v>
      </c>
      <c r="B1976" s="18">
        <v>1560000</v>
      </c>
    </row>
    <row r="1977" spans="1:2">
      <c r="A1977" s="16" t="s">
        <v>947</v>
      </c>
      <c r="B1977" s="18">
        <v>700000</v>
      </c>
    </row>
    <row r="1978" spans="1:2">
      <c r="A1978" s="16" t="s">
        <v>949</v>
      </c>
      <c r="B1978" s="18">
        <v>500000</v>
      </c>
    </row>
    <row r="1979" spans="1:2">
      <c r="A1979" s="16" t="s">
        <v>51</v>
      </c>
      <c r="B1979" s="18">
        <v>45000000</v>
      </c>
    </row>
    <row r="1980" spans="1:2">
      <c r="A1980" s="16" t="s">
        <v>273</v>
      </c>
      <c r="B1980" s="18">
        <v>300000</v>
      </c>
    </row>
    <row r="1981" spans="1:2">
      <c r="A1981" s="16" t="s">
        <v>126</v>
      </c>
      <c r="B1981" s="18">
        <v>5000000</v>
      </c>
    </row>
    <row r="1982" spans="1:2">
      <c r="A1982" s="16" t="s">
        <v>6516</v>
      </c>
      <c r="B1982" s="18">
        <v>700000</v>
      </c>
    </row>
    <row r="1983" spans="1:2">
      <c r="A1983" s="15" t="s">
        <v>4211</v>
      </c>
      <c r="B1983" s="18">
        <v>50000000</v>
      </c>
    </row>
    <row r="1984" spans="1:2">
      <c r="A1984" s="16" t="s">
        <v>67</v>
      </c>
      <c r="B1984" s="18">
        <v>2004000</v>
      </c>
    </row>
    <row r="1985" spans="1:2">
      <c r="A1985" s="16" t="s">
        <v>137</v>
      </c>
      <c r="B1985" s="18">
        <v>4306</v>
      </c>
    </row>
    <row r="1986" spans="1:2">
      <c r="A1986" s="16" t="s">
        <v>138</v>
      </c>
      <c r="B1986" s="18">
        <v>70390</v>
      </c>
    </row>
    <row r="1987" spans="1:2">
      <c r="A1987" s="16" t="s">
        <v>139</v>
      </c>
      <c r="B1987" s="18">
        <v>33125</v>
      </c>
    </row>
    <row r="1988" spans="1:2">
      <c r="A1988" s="16" t="s">
        <v>140</v>
      </c>
      <c r="B1988" s="18">
        <v>24843</v>
      </c>
    </row>
    <row r="1989" spans="1:2">
      <c r="A1989" s="16" t="s">
        <v>141</v>
      </c>
      <c r="B1989" s="18">
        <v>16562</v>
      </c>
    </row>
    <row r="1990" spans="1:2">
      <c r="A1990" s="16" t="s">
        <v>105</v>
      </c>
      <c r="B1990" s="18">
        <v>4008000</v>
      </c>
    </row>
    <row r="1991" spans="1:2">
      <c r="A1991" s="16" t="s">
        <v>135</v>
      </c>
      <c r="B1991" s="18">
        <v>2000000</v>
      </c>
    </row>
    <row r="1992" spans="1:2">
      <c r="A1992" s="16" t="s">
        <v>108</v>
      </c>
      <c r="B1992" s="18">
        <v>5160000</v>
      </c>
    </row>
    <row r="1993" spans="1:2">
      <c r="A1993" s="16" t="s">
        <v>142</v>
      </c>
      <c r="B1993" s="18">
        <v>99374</v>
      </c>
    </row>
    <row r="1994" spans="1:2">
      <c r="A1994" s="16" t="s">
        <v>112</v>
      </c>
      <c r="B1994" s="18">
        <v>735400</v>
      </c>
    </row>
    <row r="1995" spans="1:2">
      <c r="A1995" s="16" t="s">
        <v>2178</v>
      </c>
      <c r="B1995" s="18">
        <v>12000000</v>
      </c>
    </row>
    <row r="1996" spans="1:2">
      <c r="A1996" s="16" t="s">
        <v>121</v>
      </c>
      <c r="B1996" s="18">
        <v>5000000</v>
      </c>
    </row>
    <row r="1997" spans="1:2">
      <c r="A1997" s="16" t="s">
        <v>1011</v>
      </c>
      <c r="B1997" s="18">
        <v>1300000</v>
      </c>
    </row>
    <row r="1998" spans="1:2">
      <c r="A1998" s="16" t="s">
        <v>78</v>
      </c>
      <c r="B1998" s="18">
        <v>1500000</v>
      </c>
    </row>
    <row r="1999" spans="1:2">
      <c r="A1999" s="16" t="s">
        <v>219</v>
      </c>
      <c r="B1999" s="18">
        <v>3000000</v>
      </c>
    </row>
    <row r="2000" spans="1:2">
      <c r="A2000" s="16" t="s">
        <v>2082</v>
      </c>
      <c r="B2000" s="18">
        <v>380000</v>
      </c>
    </row>
    <row r="2001" spans="1:2">
      <c r="A2001" s="16" t="s">
        <v>632</v>
      </c>
      <c r="B2001" s="18">
        <v>1000000</v>
      </c>
    </row>
    <row r="2002" spans="1:2">
      <c r="A2002" s="16" t="s">
        <v>34</v>
      </c>
      <c r="B2002" s="18">
        <v>1000000</v>
      </c>
    </row>
    <row r="2003" spans="1:2">
      <c r="A2003" s="16" t="s">
        <v>324</v>
      </c>
      <c r="B2003" s="18">
        <v>1500000</v>
      </c>
    </row>
    <row r="2004" spans="1:2">
      <c r="A2004" s="16" t="s">
        <v>62</v>
      </c>
      <c r="B2004" s="18">
        <v>3500000</v>
      </c>
    </row>
    <row r="2005" spans="1:2">
      <c r="A2005" s="16" t="s">
        <v>101</v>
      </c>
      <c r="B2005" s="18">
        <v>2004000</v>
      </c>
    </row>
    <row r="2006" spans="1:2">
      <c r="A2006" s="16" t="s">
        <v>117</v>
      </c>
      <c r="B2006" s="18">
        <v>300000</v>
      </c>
    </row>
    <row r="2007" spans="1:2">
      <c r="A2007" s="16" t="s">
        <v>947</v>
      </c>
      <c r="B2007" s="18">
        <v>1500000</v>
      </c>
    </row>
    <row r="2008" spans="1:2">
      <c r="A2008" s="16" t="s">
        <v>949</v>
      </c>
      <c r="B2008" s="18">
        <v>500000</v>
      </c>
    </row>
    <row r="2009" spans="1:2">
      <c r="A2009" s="16" t="s">
        <v>146</v>
      </c>
      <c r="B2009" s="18">
        <v>1000000</v>
      </c>
    </row>
    <row r="2010" spans="1:2">
      <c r="A2010" s="16" t="s">
        <v>273</v>
      </c>
      <c r="B2010" s="18">
        <v>360000</v>
      </c>
    </row>
    <row r="2011" spans="1:2">
      <c r="A2011" s="15" t="s">
        <v>4362</v>
      </c>
      <c r="B2011" s="18">
        <v>147000000</v>
      </c>
    </row>
    <row r="2012" spans="1:2">
      <c r="A2012" s="16" t="s">
        <v>90</v>
      </c>
      <c r="B2012" s="18">
        <v>21000000</v>
      </c>
    </row>
    <row r="2013" spans="1:2">
      <c r="A2013" s="16" t="s">
        <v>67</v>
      </c>
      <c r="B2013" s="18">
        <v>4200000</v>
      </c>
    </row>
    <row r="2014" spans="1:2">
      <c r="A2014" s="16" t="s">
        <v>105</v>
      </c>
      <c r="B2014" s="18">
        <v>4600000</v>
      </c>
    </row>
    <row r="2015" spans="1:2">
      <c r="A2015" s="16" t="s">
        <v>108</v>
      </c>
      <c r="B2015" s="18">
        <v>2400000</v>
      </c>
    </row>
    <row r="2016" spans="1:2">
      <c r="A2016" s="16" t="s">
        <v>112</v>
      </c>
      <c r="B2016" s="18">
        <v>2142000</v>
      </c>
    </row>
    <row r="2017" spans="1:2">
      <c r="A2017" s="16" t="s">
        <v>422</v>
      </c>
      <c r="B2017" s="18">
        <v>5000000</v>
      </c>
    </row>
    <row r="2018" spans="1:2">
      <c r="A2018" s="16" t="s">
        <v>121</v>
      </c>
      <c r="B2018" s="18">
        <v>20000000</v>
      </c>
    </row>
    <row r="2019" spans="1:2">
      <c r="A2019" s="16" t="s">
        <v>1011</v>
      </c>
      <c r="B2019" s="18">
        <v>530000</v>
      </c>
    </row>
    <row r="2020" spans="1:2">
      <c r="A2020" s="16" t="s">
        <v>219</v>
      </c>
      <c r="B2020" s="18">
        <v>2000000</v>
      </c>
    </row>
    <row r="2021" spans="1:2">
      <c r="A2021" s="16" t="s">
        <v>632</v>
      </c>
      <c r="B2021" s="18">
        <v>10000000</v>
      </c>
    </row>
    <row r="2022" spans="1:2">
      <c r="A2022" s="16" t="s">
        <v>372</v>
      </c>
      <c r="B2022" s="18">
        <v>10000000</v>
      </c>
    </row>
    <row r="2023" spans="1:2">
      <c r="A2023" s="16" t="s">
        <v>34</v>
      </c>
      <c r="B2023" s="18">
        <v>6740000</v>
      </c>
    </row>
    <row r="2024" spans="1:2">
      <c r="A2024" s="16" t="s">
        <v>62</v>
      </c>
      <c r="B2024" s="18">
        <v>9996000</v>
      </c>
    </row>
    <row r="2025" spans="1:2">
      <c r="A2025" s="16" t="s">
        <v>117</v>
      </c>
      <c r="B2025" s="18">
        <v>600000</v>
      </c>
    </row>
    <row r="2026" spans="1:2">
      <c r="A2026" s="16" t="s">
        <v>2183</v>
      </c>
      <c r="B2026" s="18">
        <v>41712000</v>
      </c>
    </row>
    <row r="2027" spans="1:2">
      <c r="A2027" s="16" t="s">
        <v>947</v>
      </c>
      <c r="B2027" s="18">
        <v>1000000</v>
      </c>
    </row>
    <row r="2028" spans="1:2">
      <c r="A2028" s="16" t="s">
        <v>949</v>
      </c>
      <c r="B2028" s="18">
        <v>1000000</v>
      </c>
    </row>
    <row r="2029" spans="1:2">
      <c r="A2029" s="16" t="s">
        <v>444</v>
      </c>
      <c r="B2029" s="18">
        <v>840000</v>
      </c>
    </row>
    <row r="2030" spans="1:2">
      <c r="A2030" s="16" t="s">
        <v>51</v>
      </c>
      <c r="B2030" s="18">
        <v>500000</v>
      </c>
    </row>
    <row r="2031" spans="1:2">
      <c r="A2031" s="16" t="s">
        <v>4416</v>
      </c>
      <c r="B2031" s="18">
        <v>2140000</v>
      </c>
    </row>
    <row r="2032" spans="1:2">
      <c r="A2032" s="16" t="s">
        <v>273</v>
      </c>
      <c r="B2032" s="18">
        <v>600000</v>
      </c>
    </row>
    <row r="2033" spans="1:2">
      <c r="A2033" s="15" t="s">
        <v>4086</v>
      </c>
      <c r="B2033" s="18">
        <v>108000000</v>
      </c>
    </row>
    <row r="2034" spans="1:2">
      <c r="A2034" s="16" t="s">
        <v>137</v>
      </c>
      <c r="B2034" s="18">
        <v>4306</v>
      </c>
    </row>
    <row r="2035" spans="1:2">
      <c r="A2035" s="16" t="s">
        <v>138</v>
      </c>
      <c r="B2035" s="18">
        <v>70390</v>
      </c>
    </row>
    <row r="2036" spans="1:2">
      <c r="A2036" s="16" t="s">
        <v>139</v>
      </c>
      <c r="B2036" s="18">
        <v>33125</v>
      </c>
    </row>
    <row r="2037" spans="1:2">
      <c r="A2037" s="16" t="s">
        <v>140</v>
      </c>
      <c r="B2037" s="18">
        <v>24843</v>
      </c>
    </row>
    <row r="2038" spans="1:2">
      <c r="A2038" s="16" t="s">
        <v>141</v>
      </c>
      <c r="B2038" s="18">
        <v>16562</v>
      </c>
    </row>
    <row r="2039" spans="1:2">
      <c r="A2039" s="16" t="s">
        <v>105</v>
      </c>
      <c r="B2039" s="18">
        <v>14751400</v>
      </c>
    </row>
    <row r="2040" spans="1:2">
      <c r="A2040" s="16" t="s">
        <v>301</v>
      </c>
      <c r="B2040" s="18">
        <v>4000000</v>
      </c>
    </row>
    <row r="2041" spans="1:2">
      <c r="A2041" s="16" t="s">
        <v>108</v>
      </c>
      <c r="B2041" s="18">
        <v>500000</v>
      </c>
    </row>
    <row r="2042" spans="1:2">
      <c r="A2042" s="16" t="s">
        <v>658</v>
      </c>
      <c r="B2042" s="18">
        <v>6000000</v>
      </c>
    </row>
    <row r="2043" spans="1:2">
      <c r="A2043" s="16" t="s">
        <v>142</v>
      </c>
      <c r="B2043" s="18">
        <v>99374</v>
      </c>
    </row>
    <row r="2044" spans="1:2">
      <c r="A2044" s="16" t="s">
        <v>480</v>
      </c>
      <c r="B2044" s="18">
        <v>500000</v>
      </c>
    </row>
    <row r="2045" spans="1:2">
      <c r="A2045" s="16" t="s">
        <v>112</v>
      </c>
      <c r="B2045" s="18">
        <v>500000</v>
      </c>
    </row>
    <row r="2046" spans="1:2">
      <c r="A2046" s="16" t="s">
        <v>208</v>
      </c>
      <c r="B2046" s="18">
        <v>1000000</v>
      </c>
    </row>
    <row r="2047" spans="1:2">
      <c r="A2047" s="16" t="s">
        <v>305</v>
      </c>
      <c r="B2047" s="18">
        <v>300000</v>
      </c>
    </row>
    <row r="2048" spans="1:2">
      <c r="A2048" s="16" t="s">
        <v>130</v>
      </c>
      <c r="B2048" s="18">
        <v>1000000</v>
      </c>
    </row>
    <row r="2049" spans="1:2">
      <c r="A2049" s="16" t="s">
        <v>422</v>
      </c>
      <c r="B2049" s="18">
        <v>1000000</v>
      </c>
    </row>
    <row r="2050" spans="1:2">
      <c r="A2050" s="16" t="s">
        <v>121</v>
      </c>
      <c r="B2050" s="18">
        <v>18000000</v>
      </c>
    </row>
    <row r="2051" spans="1:2">
      <c r="A2051" s="16" t="s">
        <v>276</v>
      </c>
      <c r="B2051" s="18">
        <v>15000000</v>
      </c>
    </row>
    <row r="2052" spans="1:2">
      <c r="A2052" s="16" t="s">
        <v>4104</v>
      </c>
      <c r="B2052" s="18">
        <v>4200000</v>
      </c>
    </row>
    <row r="2053" spans="1:2">
      <c r="A2053" s="16" t="s">
        <v>78</v>
      </c>
      <c r="B2053" s="18">
        <v>2000000</v>
      </c>
    </row>
    <row r="2054" spans="1:2">
      <c r="A2054" s="16" t="s">
        <v>219</v>
      </c>
      <c r="B2054" s="18">
        <v>3000000</v>
      </c>
    </row>
    <row r="2055" spans="1:2">
      <c r="A2055" s="16" t="s">
        <v>34</v>
      </c>
      <c r="B2055" s="18">
        <v>15000000</v>
      </c>
    </row>
    <row r="2056" spans="1:2">
      <c r="A2056" s="16" t="s">
        <v>321</v>
      </c>
      <c r="B2056" s="18">
        <v>500000</v>
      </c>
    </row>
    <row r="2057" spans="1:2">
      <c r="A2057" s="16" t="s">
        <v>62</v>
      </c>
      <c r="B2057" s="18">
        <v>2000000</v>
      </c>
    </row>
    <row r="2058" spans="1:2">
      <c r="A2058" s="16" t="s">
        <v>101</v>
      </c>
      <c r="B2058" s="18">
        <v>2000000</v>
      </c>
    </row>
    <row r="2059" spans="1:2">
      <c r="A2059" s="16" t="s">
        <v>117</v>
      </c>
      <c r="B2059" s="18">
        <v>1000000</v>
      </c>
    </row>
    <row r="2060" spans="1:2">
      <c r="A2060" s="16" t="s">
        <v>283</v>
      </c>
      <c r="B2060" s="18">
        <v>4000000</v>
      </c>
    </row>
    <row r="2061" spans="1:2">
      <c r="A2061" s="16" t="s">
        <v>146</v>
      </c>
      <c r="B2061" s="18">
        <v>500000</v>
      </c>
    </row>
    <row r="2062" spans="1:2">
      <c r="A2062" s="16" t="s">
        <v>273</v>
      </c>
      <c r="B2062" s="18">
        <v>8000000</v>
      </c>
    </row>
    <row r="2063" spans="1:2">
      <c r="A2063" s="16" t="s">
        <v>337</v>
      </c>
      <c r="B2063" s="18">
        <v>2000000</v>
      </c>
    </row>
    <row r="2064" spans="1:2">
      <c r="A2064" s="16" t="s">
        <v>126</v>
      </c>
      <c r="B2064" s="18">
        <v>1000000</v>
      </c>
    </row>
    <row r="2065" spans="1:2">
      <c r="A2065" s="15" t="s">
        <v>5220</v>
      </c>
      <c r="B2065" s="18">
        <v>68000000</v>
      </c>
    </row>
    <row r="2066" spans="1:2">
      <c r="A2066" s="16" t="s">
        <v>90</v>
      </c>
      <c r="B2066" s="18">
        <v>1000000</v>
      </c>
    </row>
    <row r="2067" spans="1:2">
      <c r="A2067" s="16" t="s">
        <v>137</v>
      </c>
      <c r="B2067" s="18">
        <v>29120</v>
      </c>
    </row>
    <row r="2068" spans="1:2">
      <c r="A2068" s="16" t="s">
        <v>138</v>
      </c>
      <c r="B2068" s="18">
        <v>476000.00000000006</v>
      </c>
    </row>
    <row r="2069" spans="1:2">
      <c r="A2069" s="16" t="s">
        <v>139</v>
      </c>
      <c r="B2069" s="18">
        <v>224000</v>
      </c>
    </row>
    <row r="2070" spans="1:2">
      <c r="A2070" s="16" t="s">
        <v>140</v>
      </c>
      <c r="B2070" s="18">
        <v>168000</v>
      </c>
    </row>
    <row r="2071" spans="1:2">
      <c r="A2071" s="16" t="s">
        <v>141</v>
      </c>
      <c r="B2071" s="18">
        <v>112000</v>
      </c>
    </row>
    <row r="2072" spans="1:2">
      <c r="A2072" s="16" t="s">
        <v>105</v>
      </c>
      <c r="B2072" s="18">
        <v>5000000</v>
      </c>
    </row>
    <row r="2073" spans="1:2">
      <c r="A2073" s="16" t="s">
        <v>135</v>
      </c>
      <c r="B2073" s="18">
        <v>14000000</v>
      </c>
    </row>
    <row r="2074" spans="1:2">
      <c r="A2074" s="16" t="s">
        <v>301</v>
      </c>
      <c r="B2074" s="18">
        <v>2000000</v>
      </c>
    </row>
    <row r="2075" spans="1:2">
      <c r="A2075" s="16" t="s">
        <v>142</v>
      </c>
      <c r="B2075" s="18">
        <v>672000</v>
      </c>
    </row>
    <row r="2076" spans="1:2">
      <c r="A2076" s="16" t="s">
        <v>2861</v>
      </c>
      <c r="B2076" s="18">
        <v>6000000</v>
      </c>
    </row>
    <row r="2077" spans="1:2">
      <c r="A2077" s="16" t="s">
        <v>422</v>
      </c>
      <c r="B2077" s="18">
        <v>2000000</v>
      </c>
    </row>
    <row r="2078" spans="1:2">
      <c r="A2078" s="16" t="s">
        <v>510</v>
      </c>
      <c r="B2078" s="18">
        <v>1000000</v>
      </c>
    </row>
    <row r="2079" spans="1:2">
      <c r="A2079" s="16" t="s">
        <v>589</v>
      </c>
      <c r="B2079" s="18">
        <v>9000000</v>
      </c>
    </row>
    <row r="2080" spans="1:2">
      <c r="A2080" s="16" t="s">
        <v>317</v>
      </c>
      <c r="B2080" s="18">
        <v>8000000</v>
      </c>
    </row>
    <row r="2081" spans="1:2">
      <c r="A2081" s="16" t="s">
        <v>62</v>
      </c>
      <c r="B2081" s="18">
        <v>2000000</v>
      </c>
    </row>
    <row r="2082" spans="1:2">
      <c r="A2082" s="16" t="s">
        <v>412</v>
      </c>
      <c r="B2082" s="18">
        <v>2000000</v>
      </c>
    </row>
    <row r="2083" spans="1:2">
      <c r="A2083" s="16" t="s">
        <v>337</v>
      </c>
      <c r="B2083" s="18">
        <v>14318880</v>
      </c>
    </row>
    <row r="2084" spans="1:2">
      <c r="A2084" s="15" t="s">
        <v>6517</v>
      </c>
      <c r="B2084" s="18">
        <v>36982989999.919998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47CAD-4857-405E-99E5-682C3C47C23E}">
  <dimension ref="A3:N46"/>
  <sheetViews>
    <sheetView topLeftCell="A28" workbookViewId="0">
      <selection activeCell="N10" sqref="N10"/>
    </sheetView>
  </sheetViews>
  <sheetFormatPr baseColWidth="10" defaultRowHeight="15"/>
  <cols>
    <col min="1" max="1" width="49.42578125" bestFit="1" customWidth="1"/>
    <col min="2" max="2" width="37.42578125" style="45" customWidth="1"/>
    <col min="3" max="3" width="11.42578125" style="43"/>
    <col min="6" max="6" width="29.7109375" customWidth="1"/>
    <col min="7" max="7" width="18.5703125" style="18" customWidth="1"/>
    <col min="11" max="11" width="31.85546875" bestFit="1" customWidth="1"/>
    <col min="12" max="12" width="19.140625" customWidth="1"/>
  </cols>
  <sheetData>
    <row r="3" spans="1:14">
      <c r="A3" s="14" t="s">
        <v>6515</v>
      </c>
      <c r="B3" s="18" t="s">
        <v>6518</v>
      </c>
      <c r="F3" t="s">
        <v>6515</v>
      </c>
      <c r="G3" s="18" t="s">
        <v>6518</v>
      </c>
    </row>
    <row r="4" spans="1:14">
      <c r="A4" s="15" t="s">
        <v>121</v>
      </c>
      <c r="B4" s="18">
        <v>2852651465</v>
      </c>
      <c r="F4" s="50" t="s">
        <v>121</v>
      </c>
      <c r="G4" s="51">
        <v>2852651465</v>
      </c>
      <c r="H4" s="52">
        <f>+G4/$G$46</f>
        <v>0.22129917244859945</v>
      </c>
    </row>
    <row r="5" spans="1:14">
      <c r="A5" s="15" t="s">
        <v>412</v>
      </c>
      <c r="B5" s="18">
        <v>1127536564.3200002</v>
      </c>
      <c r="F5" s="50" t="s">
        <v>412</v>
      </c>
      <c r="G5" s="51">
        <v>1127536564.3200002</v>
      </c>
      <c r="H5" s="52">
        <f t="shared" ref="H5:H46" si="0">+G5/$G$46</f>
        <v>8.7470520549398093E-2</v>
      </c>
      <c r="K5" s="53" t="s">
        <v>112</v>
      </c>
      <c r="L5" s="47">
        <v>975240282</v>
      </c>
      <c r="M5" s="54">
        <v>7.5655883655292175E-2</v>
      </c>
      <c r="N5">
        <v>3</v>
      </c>
    </row>
    <row r="6" spans="1:14">
      <c r="A6" s="46" t="s">
        <v>112</v>
      </c>
      <c r="B6" s="47">
        <v>975240282</v>
      </c>
      <c r="F6" s="53" t="s">
        <v>112</v>
      </c>
      <c r="G6" s="47">
        <v>975240282</v>
      </c>
      <c r="H6" s="54">
        <f t="shared" si="0"/>
        <v>7.5655883655292175E-2</v>
      </c>
      <c r="I6">
        <v>3</v>
      </c>
      <c r="K6" s="53" t="s">
        <v>34</v>
      </c>
      <c r="L6" s="47">
        <v>482185062.60000002</v>
      </c>
      <c r="M6" s="54">
        <f t="shared" ref="M6:M8" si="1">+L6/$G$46</f>
        <v>3.7406306599203187E-2</v>
      </c>
      <c r="N6">
        <v>8</v>
      </c>
    </row>
    <row r="7" spans="1:14">
      <c r="A7" s="15" t="s">
        <v>422</v>
      </c>
      <c r="B7" s="18">
        <v>889256320</v>
      </c>
      <c r="F7" s="50" t="s">
        <v>422</v>
      </c>
      <c r="G7" s="51">
        <v>889256320</v>
      </c>
      <c r="H7" s="52">
        <f t="shared" si="0"/>
        <v>6.8985535080321125E-2</v>
      </c>
      <c r="K7" s="53" t="s">
        <v>105</v>
      </c>
      <c r="L7" s="47">
        <v>445011246</v>
      </c>
      <c r="M7" s="54">
        <f t="shared" si="1"/>
        <v>3.4522486072486293E-2</v>
      </c>
      <c r="N7">
        <v>9</v>
      </c>
    </row>
    <row r="8" spans="1:14">
      <c r="A8" s="15" t="s">
        <v>372</v>
      </c>
      <c r="B8" s="18">
        <v>756143850</v>
      </c>
      <c r="F8" s="50" t="s">
        <v>372</v>
      </c>
      <c r="G8" s="51">
        <v>756143850</v>
      </c>
      <c r="H8" s="52">
        <f t="shared" si="0"/>
        <v>5.8659114269712556E-2</v>
      </c>
      <c r="K8" s="53" t="s">
        <v>71</v>
      </c>
      <c r="L8" s="47">
        <v>226563220</v>
      </c>
      <c r="M8" s="54">
        <f t="shared" si="1"/>
        <v>1.7576017858631034E-2</v>
      </c>
      <c r="N8">
        <v>16</v>
      </c>
    </row>
    <row r="9" spans="1:14">
      <c r="A9" s="15" t="s">
        <v>78</v>
      </c>
      <c r="B9" s="18">
        <v>660151063</v>
      </c>
      <c r="F9" s="50" t="s">
        <v>78</v>
      </c>
      <c r="G9" s="51">
        <v>660151063</v>
      </c>
      <c r="H9" s="52">
        <f t="shared" si="0"/>
        <v>5.1212314481945749E-2</v>
      </c>
    </row>
    <row r="10" spans="1:14">
      <c r="A10" s="15" t="s">
        <v>510</v>
      </c>
      <c r="B10" s="18">
        <v>649764000</v>
      </c>
      <c r="F10" s="50" t="s">
        <v>510</v>
      </c>
      <c r="G10" s="51">
        <v>649764000</v>
      </c>
      <c r="H10" s="52">
        <f t="shared" si="0"/>
        <v>5.0406520828471343E-2</v>
      </c>
    </row>
    <row r="11" spans="1:14">
      <c r="A11" s="46" t="s">
        <v>34</v>
      </c>
      <c r="B11" s="47">
        <v>482185062.60000002</v>
      </c>
      <c r="F11" s="53" t="s">
        <v>34</v>
      </c>
      <c r="G11" s="47">
        <v>482185062.60000002</v>
      </c>
      <c r="H11" s="54">
        <f t="shared" si="0"/>
        <v>3.7406306599203187E-2</v>
      </c>
      <c r="I11">
        <v>8</v>
      </c>
    </row>
    <row r="12" spans="1:14">
      <c r="A12" s="46" t="s">
        <v>105</v>
      </c>
      <c r="B12" s="47">
        <v>445011246</v>
      </c>
      <c r="F12" s="53" t="s">
        <v>105</v>
      </c>
      <c r="G12" s="47">
        <v>445011246</v>
      </c>
      <c r="H12" s="54">
        <f t="shared" si="0"/>
        <v>3.4522486072486293E-2</v>
      </c>
      <c r="I12">
        <v>9</v>
      </c>
    </row>
    <row r="13" spans="1:14">
      <c r="A13" s="15" t="s">
        <v>51</v>
      </c>
      <c r="B13" s="18">
        <v>428039574</v>
      </c>
      <c r="F13" s="50" t="s">
        <v>51</v>
      </c>
      <c r="G13" s="51">
        <v>428039574</v>
      </c>
      <c r="H13" s="52">
        <f t="shared" si="0"/>
        <v>3.3205880446194311E-2</v>
      </c>
      <c r="I13">
        <v>10</v>
      </c>
    </row>
    <row r="14" spans="1:14">
      <c r="A14" s="15" t="s">
        <v>717</v>
      </c>
      <c r="B14" s="18">
        <v>386000000</v>
      </c>
      <c r="F14" s="50" t="s">
        <v>717</v>
      </c>
      <c r="G14" s="51">
        <v>386000000</v>
      </c>
      <c r="H14" s="52">
        <f t="shared" si="0"/>
        <v>2.9944590712612483E-2</v>
      </c>
      <c r="I14">
        <v>11</v>
      </c>
    </row>
    <row r="15" spans="1:14">
      <c r="A15" s="46" t="s">
        <v>658</v>
      </c>
      <c r="B15" s="47">
        <v>363908000</v>
      </c>
      <c r="F15" s="53" t="s">
        <v>658</v>
      </c>
      <c r="G15" s="47">
        <v>363908000</v>
      </c>
      <c r="H15" s="54">
        <f t="shared" si="0"/>
        <v>2.8230767142604619E-2</v>
      </c>
      <c r="I15">
        <v>12</v>
      </c>
    </row>
    <row r="16" spans="1:14">
      <c r="A16" s="15" t="s">
        <v>1196</v>
      </c>
      <c r="B16" s="18">
        <v>328000000</v>
      </c>
      <c r="F16" s="50" t="s">
        <v>1196</v>
      </c>
      <c r="G16" s="51">
        <v>328000000</v>
      </c>
      <c r="H16" s="52">
        <f t="shared" si="0"/>
        <v>2.5445144439732888E-2</v>
      </c>
      <c r="I16">
        <v>13</v>
      </c>
    </row>
    <row r="17" spans="1:9">
      <c r="A17" s="46" t="s">
        <v>697</v>
      </c>
      <c r="B17" s="47">
        <v>252000000</v>
      </c>
      <c r="F17" s="53" t="s">
        <v>697</v>
      </c>
      <c r="G17" s="47">
        <v>252000000</v>
      </c>
      <c r="H17" s="54">
        <f t="shared" si="0"/>
        <v>1.9549318289063072E-2</v>
      </c>
      <c r="I17">
        <v>14</v>
      </c>
    </row>
    <row r="18" spans="1:9">
      <c r="A18" s="48" t="s">
        <v>67</v>
      </c>
      <c r="B18" s="49">
        <v>243968760</v>
      </c>
      <c r="F18" s="50" t="s">
        <v>67</v>
      </c>
      <c r="G18" s="51">
        <v>243968760</v>
      </c>
      <c r="H18" s="52">
        <f t="shared" si="0"/>
        <v>1.8926281515190633E-2</v>
      </c>
      <c r="I18">
        <v>15</v>
      </c>
    </row>
    <row r="19" spans="1:9">
      <c r="A19" s="46" t="s">
        <v>71</v>
      </c>
      <c r="B19" s="47">
        <v>226563220</v>
      </c>
      <c r="F19" s="53" t="s">
        <v>71</v>
      </c>
      <c r="G19" s="47">
        <v>226563220</v>
      </c>
      <c r="H19" s="54">
        <f t="shared" si="0"/>
        <v>1.7576017858631034E-2</v>
      </c>
      <c r="I19">
        <v>16</v>
      </c>
    </row>
    <row r="20" spans="1:9">
      <c r="A20" s="15" t="s">
        <v>337</v>
      </c>
      <c r="B20" s="18">
        <v>203414224</v>
      </c>
      <c r="F20" s="50" t="s">
        <v>337</v>
      </c>
      <c r="G20" s="51">
        <v>203414224</v>
      </c>
      <c r="H20" s="52">
        <f t="shared" si="0"/>
        <v>1.5780196069439572E-2</v>
      </c>
    </row>
    <row r="21" spans="1:9">
      <c r="A21" s="15" t="s">
        <v>4749</v>
      </c>
      <c r="B21" s="18">
        <v>185850000</v>
      </c>
      <c r="F21" s="50" t="s">
        <v>4749</v>
      </c>
      <c r="G21" s="51">
        <v>185850000</v>
      </c>
      <c r="H21" s="52">
        <f t="shared" si="0"/>
        <v>1.4417622238184016E-2</v>
      </c>
    </row>
    <row r="22" spans="1:9">
      <c r="A22" s="15" t="s">
        <v>208</v>
      </c>
      <c r="B22" s="18">
        <v>171983800</v>
      </c>
      <c r="F22" s="50" t="s">
        <v>208</v>
      </c>
      <c r="G22" s="51">
        <v>171983800</v>
      </c>
      <c r="H22" s="52">
        <f t="shared" si="0"/>
        <v>1.3341928756994307E-2</v>
      </c>
    </row>
    <row r="23" spans="1:9">
      <c r="A23" s="15" t="s">
        <v>2183</v>
      </c>
      <c r="B23" s="18">
        <v>152636910</v>
      </c>
      <c r="F23" s="50" t="s">
        <v>2183</v>
      </c>
      <c r="G23" s="51">
        <v>152636910</v>
      </c>
      <c r="H23" s="52">
        <f t="shared" si="0"/>
        <v>1.184106165178204E-2</v>
      </c>
    </row>
    <row r="24" spans="1:9">
      <c r="A24" s="15" t="s">
        <v>4460</v>
      </c>
      <c r="B24" s="18">
        <v>130715000</v>
      </c>
      <c r="F24" t="s">
        <v>4460</v>
      </c>
      <c r="G24" s="18">
        <v>130715000</v>
      </c>
      <c r="H24" s="43">
        <f t="shared" si="0"/>
        <v>1.0140433095852696E-2</v>
      </c>
    </row>
    <row r="25" spans="1:9">
      <c r="A25" s="15" t="s">
        <v>108</v>
      </c>
      <c r="B25" s="18">
        <v>118330000</v>
      </c>
      <c r="F25" t="s">
        <v>108</v>
      </c>
      <c r="G25" s="18">
        <v>118330000</v>
      </c>
      <c r="H25" s="43">
        <f t="shared" si="0"/>
        <v>9.1796461632731481E-3</v>
      </c>
    </row>
    <row r="26" spans="1:9">
      <c r="A26" s="15" t="s">
        <v>2359</v>
      </c>
      <c r="B26" s="18">
        <v>87320000</v>
      </c>
      <c r="F26" t="s">
        <v>2359</v>
      </c>
      <c r="G26" s="18">
        <v>87320000</v>
      </c>
      <c r="H26" s="43">
        <f t="shared" si="0"/>
        <v>6.7739939404801086E-3</v>
      </c>
    </row>
    <row r="27" spans="1:9">
      <c r="A27" s="15" t="s">
        <v>324</v>
      </c>
      <c r="B27" s="18">
        <v>87262600</v>
      </c>
      <c r="F27" t="s">
        <v>324</v>
      </c>
      <c r="G27" s="18">
        <v>87262600</v>
      </c>
      <c r="H27" s="43">
        <f t="shared" si="0"/>
        <v>6.7695410402031555E-3</v>
      </c>
    </row>
    <row r="28" spans="1:9">
      <c r="A28" s="15" t="s">
        <v>283</v>
      </c>
      <c r="B28" s="18">
        <v>82291000</v>
      </c>
      <c r="F28" t="s">
        <v>283</v>
      </c>
      <c r="G28" s="18">
        <v>82291000</v>
      </c>
      <c r="H28" s="43">
        <f t="shared" si="0"/>
        <v>6.3838609179574972E-3</v>
      </c>
    </row>
    <row r="29" spans="1:9">
      <c r="A29" s="15" t="s">
        <v>342</v>
      </c>
      <c r="B29" s="18">
        <v>81813500</v>
      </c>
      <c r="F29" t="s">
        <v>342</v>
      </c>
      <c r="G29" s="18">
        <v>81813500</v>
      </c>
      <c r="H29" s="43">
        <f t="shared" si="0"/>
        <v>6.3468180628661174E-3</v>
      </c>
    </row>
    <row r="30" spans="1:9">
      <c r="A30" s="15" t="s">
        <v>892</v>
      </c>
      <c r="B30" s="18">
        <v>77740000</v>
      </c>
      <c r="F30" t="s">
        <v>892</v>
      </c>
      <c r="G30" s="18">
        <v>77740000</v>
      </c>
      <c r="H30" s="43">
        <f t="shared" si="0"/>
        <v>6.0308095388562034E-3</v>
      </c>
    </row>
    <row r="31" spans="1:9">
      <c r="A31" s="15" t="s">
        <v>473</v>
      </c>
      <c r="B31" s="18">
        <v>72500000</v>
      </c>
      <c r="F31" t="s">
        <v>473</v>
      </c>
      <c r="G31" s="18">
        <v>72500000</v>
      </c>
      <c r="H31" s="43">
        <f t="shared" si="0"/>
        <v>5.624307841099495E-3</v>
      </c>
    </row>
    <row r="32" spans="1:9">
      <c r="A32" s="15" t="s">
        <v>273</v>
      </c>
      <c r="B32" s="18">
        <v>66904565</v>
      </c>
      <c r="F32" t="s">
        <v>273</v>
      </c>
      <c r="G32" s="18">
        <v>66904565</v>
      </c>
      <c r="H32" s="43">
        <f t="shared" si="0"/>
        <v>5.1902326832393214E-3</v>
      </c>
    </row>
    <row r="33" spans="1:8">
      <c r="A33" s="15" t="s">
        <v>130</v>
      </c>
      <c r="B33" s="18">
        <v>58561400</v>
      </c>
      <c r="F33" t="s">
        <v>130</v>
      </c>
      <c r="G33" s="18">
        <v>58561400</v>
      </c>
      <c r="H33" s="43">
        <f t="shared" si="0"/>
        <v>4.5429978097346752E-3</v>
      </c>
    </row>
    <row r="34" spans="1:8">
      <c r="A34" s="15" t="s">
        <v>276</v>
      </c>
      <c r="B34" s="18">
        <v>55200000</v>
      </c>
      <c r="F34" t="s">
        <v>276</v>
      </c>
      <c r="G34" s="18">
        <v>55200000</v>
      </c>
      <c r="H34" s="43">
        <f t="shared" si="0"/>
        <v>4.2822316252233393E-3</v>
      </c>
    </row>
    <row r="35" spans="1:8">
      <c r="A35" s="15" t="s">
        <v>2861</v>
      </c>
      <c r="B35" s="18">
        <v>36000000</v>
      </c>
      <c r="F35" t="s">
        <v>2861</v>
      </c>
      <c r="G35" s="18">
        <v>36000000</v>
      </c>
      <c r="H35" s="43">
        <f t="shared" si="0"/>
        <v>2.7927597555804386E-3</v>
      </c>
    </row>
    <row r="36" spans="1:8">
      <c r="A36" s="15" t="s">
        <v>451</v>
      </c>
      <c r="B36" s="18">
        <v>33400001</v>
      </c>
      <c r="F36" t="s">
        <v>451</v>
      </c>
      <c r="G36" s="18">
        <v>33400001</v>
      </c>
      <c r="H36" s="43">
        <f t="shared" si="0"/>
        <v>2.5910605174762893E-3</v>
      </c>
    </row>
    <row r="37" spans="1:8">
      <c r="A37" s="15" t="s">
        <v>305</v>
      </c>
      <c r="B37" s="18">
        <v>32352500</v>
      </c>
      <c r="F37" t="s">
        <v>305</v>
      </c>
      <c r="G37" s="18">
        <v>32352500</v>
      </c>
      <c r="H37" s="43">
        <f t="shared" si="0"/>
        <v>2.5097988886782262E-3</v>
      </c>
    </row>
    <row r="38" spans="1:8">
      <c r="A38" s="15" t="s">
        <v>83</v>
      </c>
      <c r="B38" s="18">
        <v>27882661</v>
      </c>
      <c r="F38" t="s">
        <v>83</v>
      </c>
      <c r="G38" s="18">
        <v>27882661</v>
      </c>
      <c r="H38" s="43">
        <f t="shared" si="0"/>
        <v>2.1630437088692289E-3</v>
      </c>
    </row>
    <row r="39" spans="1:8">
      <c r="A39" s="15" t="s">
        <v>355</v>
      </c>
      <c r="B39" s="18">
        <v>27000000</v>
      </c>
      <c r="F39" t="s">
        <v>355</v>
      </c>
      <c r="G39" s="18">
        <v>27000000</v>
      </c>
      <c r="H39" s="43">
        <f t="shared" si="0"/>
        <v>2.0945698166853293E-3</v>
      </c>
    </row>
    <row r="40" spans="1:8">
      <c r="A40" s="15" t="s">
        <v>5543</v>
      </c>
      <c r="B40" s="18">
        <v>25500000</v>
      </c>
      <c r="F40" t="s">
        <v>5543</v>
      </c>
      <c r="G40" s="18">
        <v>25500000</v>
      </c>
      <c r="H40" s="43">
        <f t="shared" si="0"/>
        <v>1.9782048268694773E-3</v>
      </c>
    </row>
    <row r="41" spans="1:8">
      <c r="A41" s="15" t="s">
        <v>4663</v>
      </c>
      <c r="B41" s="18">
        <v>5000000</v>
      </c>
      <c r="F41" t="s">
        <v>4663</v>
      </c>
      <c r="G41" s="18">
        <v>5000000</v>
      </c>
      <c r="H41" s="43">
        <f t="shared" si="0"/>
        <v>3.8788329938617205E-4</v>
      </c>
    </row>
    <row r="42" spans="1:8">
      <c r="A42" s="15" t="s">
        <v>6420</v>
      </c>
      <c r="B42" s="18">
        <v>3000000</v>
      </c>
      <c r="F42" t="s">
        <v>6420</v>
      </c>
      <c r="G42" s="18">
        <v>3000000</v>
      </c>
      <c r="H42" s="43">
        <f t="shared" si="0"/>
        <v>2.3272997963170325E-4</v>
      </c>
    </row>
    <row r="43" spans="1:8">
      <c r="A43" s="15" t="s">
        <v>706</v>
      </c>
      <c r="B43" s="18">
        <v>600000</v>
      </c>
      <c r="F43" t="s">
        <v>706</v>
      </c>
      <c r="G43" s="18">
        <v>600000</v>
      </c>
      <c r="H43" s="43">
        <f t="shared" si="0"/>
        <v>4.6545995926340646E-5</v>
      </c>
    </row>
    <row r="44" spans="1:8">
      <c r="A44" s="15" t="s">
        <v>2753</v>
      </c>
      <c r="B44" s="18">
        <v>500000</v>
      </c>
      <c r="F44" t="s">
        <v>2753</v>
      </c>
      <c r="G44" s="18">
        <v>500000</v>
      </c>
      <c r="H44" s="43">
        <f t="shared" si="0"/>
        <v>3.8788329938617208E-5</v>
      </c>
    </row>
    <row r="45" spans="1:8">
      <c r="A45" s="15" t="s">
        <v>3950</v>
      </c>
      <c r="B45" s="18">
        <v>297500</v>
      </c>
      <c r="F45" t="s">
        <v>3950</v>
      </c>
      <c r="G45" s="18">
        <v>297500</v>
      </c>
      <c r="H45" s="43">
        <f t="shared" si="0"/>
        <v>2.3079056313477238E-5</v>
      </c>
    </row>
    <row r="46" spans="1:8">
      <c r="A46" s="15" t="s">
        <v>6517</v>
      </c>
      <c r="B46" s="18">
        <v>12890475067.92</v>
      </c>
      <c r="F46" t="s">
        <v>6517</v>
      </c>
      <c r="G46" s="18">
        <v>12890475067.92</v>
      </c>
      <c r="H46" s="43">
        <f t="shared" si="0"/>
        <v>1</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D744A-7504-489F-8E19-B3217EFD772F}">
  <dimension ref="A1:E1728"/>
  <sheetViews>
    <sheetView workbookViewId="0"/>
  </sheetViews>
  <sheetFormatPr baseColWidth="10" defaultRowHeight="15"/>
  <cols>
    <col min="4" max="4" width="49.42578125" bestFit="1" customWidth="1"/>
  </cols>
  <sheetData>
    <row r="1" spans="1:5">
      <c r="A1" t="s">
        <v>6519</v>
      </c>
      <c r="B1" t="s">
        <v>12</v>
      </c>
      <c r="C1" t="s">
        <v>6536</v>
      </c>
      <c r="D1" t="s">
        <v>11</v>
      </c>
      <c r="E1" t="s">
        <v>9</v>
      </c>
    </row>
    <row r="2" spans="1:5">
      <c r="A2" t="s">
        <v>21</v>
      </c>
      <c r="B2">
        <v>51140127</v>
      </c>
      <c r="C2" t="s">
        <v>6533</v>
      </c>
      <c r="D2" t="s">
        <v>34</v>
      </c>
      <c r="E2">
        <v>8600000</v>
      </c>
    </row>
    <row r="3" spans="1:5">
      <c r="A3" t="s">
        <v>21</v>
      </c>
      <c r="B3">
        <v>51140127</v>
      </c>
      <c r="C3" t="s">
        <v>6533</v>
      </c>
      <c r="D3" t="s">
        <v>34</v>
      </c>
      <c r="E3">
        <v>1200000</v>
      </c>
    </row>
    <row r="4" spans="1:5">
      <c r="A4" t="s">
        <v>21</v>
      </c>
      <c r="B4">
        <v>51140127</v>
      </c>
      <c r="C4" t="s">
        <v>6533</v>
      </c>
      <c r="D4" t="s">
        <v>34</v>
      </c>
      <c r="E4">
        <v>10000000</v>
      </c>
    </row>
    <row r="5" spans="1:5">
      <c r="A5" t="s">
        <v>21</v>
      </c>
      <c r="B5">
        <v>51140127</v>
      </c>
      <c r="C5" t="s">
        <v>6533</v>
      </c>
      <c r="D5" t="s">
        <v>34</v>
      </c>
      <c r="E5">
        <v>2600000</v>
      </c>
    </row>
    <row r="6" spans="1:5">
      <c r="A6" t="s">
        <v>21</v>
      </c>
      <c r="B6">
        <v>51140127</v>
      </c>
      <c r="C6" t="s">
        <v>6533</v>
      </c>
      <c r="D6" t="s">
        <v>34</v>
      </c>
      <c r="E6">
        <v>2600000</v>
      </c>
    </row>
    <row r="7" spans="1:5">
      <c r="A7" t="s">
        <v>21</v>
      </c>
      <c r="B7">
        <v>51070701</v>
      </c>
      <c r="C7" t="s">
        <v>6533</v>
      </c>
      <c r="D7" t="s">
        <v>51</v>
      </c>
      <c r="E7">
        <v>6000000</v>
      </c>
    </row>
    <row r="8" spans="1:5">
      <c r="A8" t="s">
        <v>21</v>
      </c>
      <c r="B8">
        <v>51110101</v>
      </c>
      <c r="C8" t="s">
        <v>6533</v>
      </c>
      <c r="D8" t="s">
        <v>67</v>
      </c>
      <c r="E8">
        <v>800000</v>
      </c>
    </row>
    <row r="9" spans="1:5">
      <c r="A9" t="s">
        <v>21</v>
      </c>
      <c r="B9">
        <v>51140144</v>
      </c>
      <c r="C9" t="s">
        <v>6533</v>
      </c>
      <c r="D9" t="s">
        <v>71</v>
      </c>
      <c r="E9">
        <v>400000</v>
      </c>
    </row>
    <row r="10" spans="1:5">
      <c r="A10" t="s">
        <v>21</v>
      </c>
      <c r="B10">
        <v>51140144</v>
      </c>
      <c r="C10" t="s">
        <v>6533</v>
      </c>
      <c r="D10" t="s">
        <v>71</v>
      </c>
      <c r="E10">
        <v>400000</v>
      </c>
    </row>
    <row r="11" spans="1:5">
      <c r="A11" t="s">
        <v>21</v>
      </c>
      <c r="B11">
        <v>51090110</v>
      </c>
      <c r="C11" t="s">
        <v>6533</v>
      </c>
      <c r="D11" t="s">
        <v>78</v>
      </c>
      <c r="E11">
        <v>1600000</v>
      </c>
    </row>
    <row r="12" spans="1:5">
      <c r="A12" t="s">
        <v>21</v>
      </c>
      <c r="B12">
        <v>51090104</v>
      </c>
      <c r="C12" t="s">
        <v>6533</v>
      </c>
      <c r="D12" t="s">
        <v>83</v>
      </c>
      <c r="E12">
        <v>1600000</v>
      </c>
    </row>
    <row r="13" spans="1:5">
      <c r="A13" t="s">
        <v>89</v>
      </c>
      <c r="B13">
        <v>51140102</v>
      </c>
      <c r="C13" t="s">
        <v>6533</v>
      </c>
      <c r="D13" t="s">
        <v>105</v>
      </c>
      <c r="E13">
        <v>800000</v>
      </c>
    </row>
    <row r="14" spans="1:5">
      <c r="A14" t="s">
        <v>89</v>
      </c>
      <c r="B14">
        <v>51140107</v>
      </c>
      <c r="C14" t="s">
        <v>6533</v>
      </c>
      <c r="D14" t="s">
        <v>108</v>
      </c>
      <c r="E14">
        <v>200000</v>
      </c>
    </row>
    <row r="15" spans="1:5">
      <c r="A15" t="s">
        <v>89</v>
      </c>
      <c r="B15">
        <v>51140115</v>
      </c>
      <c r="C15" t="s">
        <v>6533</v>
      </c>
      <c r="D15" t="s">
        <v>112</v>
      </c>
      <c r="E15">
        <v>280000</v>
      </c>
    </row>
    <row r="16" spans="1:5">
      <c r="A16" t="s">
        <v>89</v>
      </c>
      <c r="B16">
        <v>51140127</v>
      </c>
      <c r="C16" t="s">
        <v>6533</v>
      </c>
      <c r="D16" t="s">
        <v>34</v>
      </c>
      <c r="E16">
        <v>1020000</v>
      </c>
    </row>
    <row r="17" spans="1:5">
      <c r="A17" t="s">
        <v>89</v>
      </c>
      <c r="B17">
        <v>51020101</v>
      </c>
      <c r="C17" t="s">
        <v>6533</v>
      </c>
      <c r="D17" t="s">
        <v>121</v>
      </c>
      <c r="E17">
        <v>8000000</v>
      </c>
    </row>
    <row r="18" spans="1:5">
      <c r="A18" t="s">
        <v>89</v>
      </c>
      <c r="B18">
        <v>51090110</v>
      </c>
      <c r="C18" t="s">
        <v>6533</v>
      </c>
      <c r="D18" t="s">
        <v>78</v>
      </c>
      <c r="E18">
        <v>200000</v>
      </c>
    </row>
    <row r="19" spans="1:5">
      <c r="A19" t="s">
        <v>89</v>
      </c>
      <c r="B19">
        <v>51020103</v>
      </c>
      <c r="C19" t="s">
        <v>6533</v>
      </c>
      <c r="D19" t="s">
        <v>130</v>
      </c>
      <c r="E19">
        <v>4800000</v>
      </c>
    </row>
    <row r="20" spans="1:5">
      <c r="A20" t="s">
        <v>145</v>
      </c>
      <c r="B20">
        <v>51140115</v>
      </c>
      <c r="C20" t="s">
        <v>6533</v>
      </c>
      <c r="D20" t="s">
        <v>112</v>
      </c>
      <c r="E20">
        <v>750000</v>
      </c>
    </row>
    <row r="21" spans="1:5">
      <c r="A21" t="s">
        <v>145</v>
      </c>
      <c r="B21">
        <v>51140115</v>
      </c>
      <c r="C21" t="s">
        <v>6533</v>
      </c>
      <c r="D21" t="s">
        <v>112</v>
      </c>
      <c r="E21">
        <v>750000</v>
      </c>
    </row>
    <row r="22" spans="1:5">
      <c r="A22" t="s">
        <v>145</v>
      </c>
      <c r="B22">
        <v>51140144</v>
      </c>
      <c r="C22" t="s">
        <v>6533</v>
      </c>
      <c r="D22" t="s">
        <v>71</v>
      </c>
      <c r="E22">
        <v>1500000</v>
      </c>
    </row>
    <row r="23" spans="1:5">
      <c r="A23" t="s">
        <v>145</v>
      </c>
      <c r="B23">
        <v>51140144</v>
      </c>
      <c r="C23" t="s">
        <v>6533</v>
      </c>
      <c r="D23" t="s">
        <v>71</v>
      </c>
      <c r="E23">
        <v>1500000</v>
      </c>
    </row>
    <row r="24" spans="1:5">
      <c r="A24" t="s">
        <v>145</v>
      </c>
      <c r="B24">
        <v>51140145</v>
      </c>
      <c r="C24" t="s">
        <v>6533</v>
      </c>
      <c r="D24" t="s">
        <v>208</v>
      </c>
      <c r="E24">
        <v>3000000</v>
      </c>
    </row>
    <row r="25" spans="1:5">
      <c r="A25" t="s">
        <v>145</v>
      </c>
      <c r="B25">
        <v>51140127</v>
      </c>
      <c r="C25" t="s">
        <v>6533</v>
      </c>
      <c r="D25" t="s">
        <v>34</v>
      </c>
      <c r="E25">
        <v>5000000</v>
      </c>
    </row>
    <row r="26" spans="1:5">
      <c r="A26" t="s">
        <v>145</v>
      </c>
      <c r="B26">
        <v>51140127</v>
      </c>
      <c r="C26" t="s">
        <v>6533</v>
      </c>
      <c r="D26" t="s">
        <v>34</v>
      </c>
      <c r="E26">
        <v>5000000</v>
      </c>
    </row>
    <row r="27" spans="1:5">
      <c r="A27" t="s">
        <v>145</v>
      </c>
      <c r="B27">
        <v>51140127</v>
      </c>
      <c r="C27" t="s">
        <v>6533</v>
      </c>
      <c r="D27" t="s">
        <v>34</v>
      </c>
      <c r="E27">
        <v>8000000</v>
      </c>
    </row>
    <row r="28" spans="1:5">
      <c r="A28" t="s">
        <v>145</v>
      </c>
      <c r="B28">
        <v>51140127</v>
      </c>
      <c r="C28" t="s">
        <v>6533</v>
      </c>
      <c r="D28" t="s">
        <v>34</v>
      </c>
      <c r="E28">
        <v>5000000</v>
      </c>
    </row>
    <row r="29" spans="1:5">
      <c r="A29" t="s">
        <v>145</v>
      </c>
      <c r="B29">
        <v>51020101</v>
      </c>
      <c r="C29" t="s">
        <v>6533</v>
      </c>
      <c r="D29" t="s">
        <v>121</v>
      </c>
      <c r="E29">
        <v>2000000</v>
      </c>
    </row>
    <row r="30" spans="1:5">
      <c r="A30" t="s">
        <v>145</v>
      </c>
      <c r="B30">
        <v>51020101</v>
      </c>
      <c r="C30" t="s">
        <v>6533</v>
      </c>
      <c r="D30" t="s">
        <v>121</v>
      </c>
      <c r="E30">
        <v>20000000</v>
      </c>
    </row>
    <row r="31" spans="1:5">
      <c r="A31" t="s">
        <v>145</v>
      </c>
      <c r="B31">
        <v>51020101</v>
      </c>
      <c r="C31" t="s">
        <v>6533</v>
      </c>
      <c r="D31" t="s">
        <v>121</v>
      </c>
      <c r="E31">
        <v>5000000</v>
      </c>
    </row>
    <row r="32" spans="1:5">
      <c r="A32" t="s">
        <v>145</v>
      </c>
      <c r="B32">
        <v>51020101</v>
      </c>
      <c r="C32" t="s">
        <v>6533</v>
      </c>
      <c r="D32" t="s">
        <v>121</v>
      </c>
      <c r="E32">
        <v>1500000</v>
      </c>
    </row>
    <row r="33" spans="1:5">
      <c r="A33" t="s">
        <v>145</v>
      </c>
      <c r="B33">
        <v>51020101</v>
      </c>
      <c r="C33" t="s">
        <v>6533</v>
      </c>
      <c r="D33" t="s">
        <v>121</v>
      </c>
      <c r="E33">
        <v>1500000</v>
      </c>
    </row>
    <row r="34" spans="1:5">
      <c r="A34" t="s">
        <v>145</v>
      </c>
      <c r="B34">
        <v>51020101</v>
      </c>
      <c r="C34" t="s">
        <v>6533</v>
      </c>
      <c r="D34" t="s">
        <v>121</v>
      </c>
      <c r="E34">
        <v>5000000</v>
      </c>
    </row>
    <row r="35" spans="1:5">
      <c r="A35" t="s">
        <v>145</v>
      </c>
      <c r="B35">
        <v>51020101</v>
      </c>
      <c r="C35" t="s">
        <v>6533</v>
      </c>
      <c r="D35" t="s">
        <v>121</v>
      </c>
      <c r="E35">
        <v>5000000</v>
      </c>
    </row>
    <row r="36" spans="1:5">
      <c r="A36" t="s">
        <v>145</v>
      </c>
      <c r="B36">
        <v>51140102</v>
      </c>
      <c r="C36" t="s">
        <v>6533</v>
      </c>
      <c r="D36" t="s">
        <v>105</v>
      </c>
      <c r="E36">
        <v>1000000</v>
      </c>
    </row>
    <row r="37" spans="1:5">
      <c r="A37" t="s">
        <v>145</v>
      </c>
      <c r="B37">
        <v>51090104</v>
      </c>
      <c r="C37" t="s">
        <v>6533</v>
      </c>
      <c r="D37" t="s">
        <v>83</v>
      </c>
      <c r="E37">
        <v>4000000</v>
      </c>
    </row>
    <row r="38" spans="1:5">
      <c r="A38" t="s">
        <v>269</v>
      </c>
      <c r="B38">
        <v>51140102</v>
      </c>
      <c r="C38" t="s">
        <v>6533</v>
      </c>
      <c r="D38" t="s">
        <v>105</v>
      </c>
      <c r="E38">
        <v>600000</v>
      </c>
    </row>
    <row r="39" spans="1:5">
      <c r="A39" t="s">
        <v>269</v>
      </c>
      <c r="B39">
        <v>51140137</v>
      </c>
      <c r="C39" t="s">
        <v>6533</v>
      </c>
      <c r="D39" t="s">
        <v>273</v>
      </c>
      <c r="E39">
        <v>300000</v>
      </c>
    </row>
    <row r="40" spans="1:5">
      <c r="A40" t="s">
        <v>269</v>
      </c>
      <c r="B40">
        <v>51140118</v>
      </c>
      <c r="C40" t="s">
        <v>6533</v>
      </c>
      <c r="D40" t="s">
        <v>276</v>
      </c>
      <c r="E40">
        <v>24000000</v>
      </c>
    </row>
    <row r="41" spans="1:5">
      <c r="A41" t="s">
        <v>269</v>
      </c>
      <c r="B41">
        <v>51090110</v>
      </c>
      <c r="C41" t="s">
        <v>6533</v>
      </c>
      <c r="D41" t="s">
        <v>78</v>
      </c>
      <c r="E41">
        <v>2500000</v>
      </c>
    </row>
    <row r="42" spans="1:5">
      <c r="A42" t="s">
        <v>269</v>
      </c>
      <c r="B42">
        <v>51140131</v>
      </c>
      <c r="C42" t="s">
        <v>6533</v>
      </c>
      <c r="D42" t="s">
        <v>283</v>
      </c>
      <c r="E42">
        <v>1000000</v>
      </c>
    </row>
    <row r="43" spans="1:5">
      <c r="A43" t="s">
        <v>269</v>
      </c>
      <c r="B43">
        <v>51140131</v>
      </c>
      <c r="C43" t="s">
        <v>6533</v>
      </c>
      <c r="D43" t="s">
        <v>283</v>
      </c>
      <c r="E43">
        <v>2000000</v>
      </c>
    </row>
    <row r="44" spans="1:5">
      <c r="A44" t="s">
        <v>269</v>
      </c>
      <c r="B44">
        <v>51140131</v>
      </c>
      <c r="C44" t="s">
        <v>6533</v>
      </c>
      <c r="D44" t="s">
        <v>283</v>
      </c>
      <c r="E44">
        <v>2600000</v>
      </c>
    </row>
    <row r="45" spans="1:5">
      <c r="A45" t="s">
        <v>291</v>
      </c>
      <c r="B45">
        <v>51140102</v>
      </c>
      <c r="C45" t="s">
        <v>6533</v>
      </c>
      <c r="D45" t="s">
        <v>105</v>
      </c>
      <c r="E45">
        <v>2000000</v>
      </c>
    </row>
    <row r="46" spans="1:5">
      <c r="A46" t="s">
        <v>291</v>
      </c>
      <c r="B46">
        <v>51140102</v>
      </c>
      <c r="C46" t="s">
        <v>6533</v>
      </c>
      <c r="D46" t="s">
        <v>105</v>
      </c>
      <c r="E46">
        <v>2100000</v>
      </c>
    </row>
    <row r="47" spans="1:5">
      <c r="A47" t="s">
        <v>291</v>
      </c>
      <c r="B47">
        <v>51140115</v>
      </c>
      <c r="C47" t="s">
        <v>6533</v>
      </c>
      <c r="D47" t="s">
        <v>112</v>
      </c>
      <c r="E47">
        <v>3290000</v>
      </c>
    </row>
    <row r="48" spans="1:5">
      <c r="A48" t="s">
        <v>291</v>
      </c>
      <c r="B48">
        <v>51140116</v>
      </c>
      <c r="C48" t="s">
        <v>6533</v>
      </c>
      <c r="D48" t="s">
        <v>305</v>
      </c>
      <c r="E48">
        <v>240000</v>
      </c>
    </row>
    <row r="49" spans="1:5">
      <c r="A49" t="s">
        <v>291</v>
      </c>
      <c r="B49">
        <v>51140116</v>
      </c>
      <c r="C49" t="s">
        <v>6533</v>
      </c>
      <c r="D49" t="s">
        <v>305</v>
      </c>
      <c r="E49">
        <v>160000</v>
      </c>
    </row>
    <row r="50" spans="1:5">
      <c r="A50" t="s">
        <v>291</v>
      </c>
      <c r="B50">
        <v>51140118</v>
      </c>
      <c r="C50" t="s">
        <v>6533</v>
      </c>
      <c r="D50" t="s">
        <v>276</v>
      </c>
      <c r="E50">
        <v>400000</v>
      </c>
    </row>
    <row r="51" spans="1:5">
      <c r="A51" t="s">
        <v>291</v>
      </c>
      <c r="B51">
        <v>51090110</v>
      </c>
      <c r="C51" t="s">
        <v>6533</v>
      </c>
      <c r="D51" t="s">
        <v>78</v>
      </c>
      <c r="E51">
        <v>220000</v>
      </c>
    </row>
    <row r="52" spans="1:5">
      <c r="A52" t="s">
        <v>291</v>
      </c>
      <c r="B52">
        <v>51090110</v>
      </c>
      <c r="C52" t="s">
        <v>6533</v>
      </c>
      <c r="D52" t="s">
        <v>78</v>
      </c>
      <c r="E52">
        <v>180000</v>
      </c>
    </row>
    <row r="53" spans="1:5">
      <c r="A53" t="s">
        <v>291</v>
      </c>
      <c r="B53">
        <v>51090110</v>
      </c>
      <c r="C53" t="s">
        <v>6533</v>
      </c>
      <c r="D53" t="s">
        <v>78</v>
      </c>
      <c r="E53">
        <v>600000</v>
      </c>
    </row>
    <row r="54" spans="1:5">
      <c r="A54" t="s">
        <v>291</v>
      </c>
      <c r="B54">
        <v>51140127</v>
      </c>
      <c r="C54" t="s">
        <v>6533</v>
      </c>
      <c r="D54" t="s">
        <v>34</v>
      </c>
      <c r="E54">
        <v>430000</v>
      </c>
    </row>
    <row r="55" spans="1:5">
      <c r="A55" t="s">
        <v>291</v>
      </c>
      <c r="B55">
        <v>51140129</v>
      </c>
      <c r="C55" t="s">
        <v>6533</v>
      </c>
      <c r="D55" t="s">
        <v>324</v>
      </c>
      <c r="E55">
        <v>2000000</v>
      </c>
    </row>
    <row r="56" spans="1:5">
      <c r="A56" t="s">
        <v>291</v>
      </c>
      <c r="B56">
        <v>51140131</v>
      </c>
      <c r="C56" t="s">
        <v>6533</v>
      </c>
      <c r="D56" t="s">
        <v>283</v>
      </c>
      <c r="E56">
        <v>500000</v>
      </c>
    </row>
    <row r="57" spans="1:5">
      <c r="A57" t="s">
        <v>291</v>
      </c>
      <c r="B57">
        <v>51140131</v>
      </c>
      <c r="C57" t="s">
        <v>6533</v>
      </c>
      <c r="D57" t="s">
        <v>283</v>
      </c>
      <c r="E57">
        <v>2350000</v>
      </c>
    </row>
    <row r="58" spans="1:5">
      <c r="A58" t="s">
        <v>291</v>
      </c>
      <c r="B58">
        <v>51071001</v>
      </c>
      <c r="C58" t="s">
        <v>6533</v>
      </c>
      <c r="D58" t="s">
        <v>337</v>
      </c>
      <c r="E58">
        <v>2000000</v>
      </c>
    </row>
    <row r="59" spans="1:5">
      <c r="A59" t="s">
        <v>291</v>
      </c>
      <c r="B59">
        <v>51140102</v>
      </c>
      <c r="C59" t="s">
        <v>6533</v>
      </c>
      <c r="D59" t="s">
        <v>105</v>
      </c>
      <c r="E59">
        <v>5500000</v>
      </c>
    </row>
    <row r="60" spans="1:5">
      <c r="A60" t="s">
        <v>291</v>
      </c>
      <c r="B60">
        <v>51140125</v>
      </c>
      <c r="C60" t="s">
        <v>6533</v>
      </c>
      <c r="D60" t="s">
        <v>342</v>
      </c>
      <c r="E60">
        <v>16500000</v>
      </c>
    </row>
    <row r="61" spans="1:5">
      <c r="A61" t="s">
        <v>291</v>
      </c>
      <c r="B61">
        <v>51140127</v>
      </c>
      <c r="C61" t="s">
        <v>6533</v>
      </c>
      <c r="D61" t="s">
        <v>34</v>
      </c>
      <c r="E61">
        <v>7970000</v>
      </c>
    </row>
    <row r="62" spans="1:5">
      <c r="A62" t="s">
        <v>291</v>
      </c>
      <c r="B62">
        <v>51020101</v>
      </c>
      <c r="C62" t="s">
        <v>6533</v>
      </c>
      <c r="D62" t="s">
        <v>121</v>
      </c>
      <c r="E62">
        <v>13500000</v>
      </c>
    </row>
    <row r="63" spans="1:5">
      <c r="A63" t="s">
        <v>291</v>
      </c>
      <c r="B63">
        <v>51140137</v>
      </c>
      <c r="C63" t="s">
        <v>6533</v>
      </c>
      <c r="D63" t="s">
        <v>273</v>
      </c>
      <c r="E63">
        <v>1150000</v>
      </c>
    </row>
    <row r="64" spans="1:5">
      <c r="A64" t="s">
        <v>291</v>
      </c>
      <c r="B64">
        <v>51140137</v>
      </c>
      <c r="C64" t="s">
        <v>6533</v>
      </c>
      <c r="D64" t="s">
        <v>273</v>
      </c>
      <c r="E64">
        <v>850000</v>
      </c>
    </row>
    <row r="65" spans="1:5">
      <c r="A65" t="s">
        <v>291</v>
      </c>
      <c r="B65">
        <v>51012301</v>
      </c>
      <c r="C65" t="s">
        <v>6533</v>
      </c>
      <c r="D65" t="s">
        <v>355</v>
      </c>
      <c r="E65">
        <v>3000000</v>
      </c>
    </row>
    <row r="66" spans="1:5">
      <c r="A66" t="s">
        <v>291</v>
      </c>
      <c r="B66">
        <v>51110101</v>
      </c>
      <c r="C66" t="s">
        <v>6533</v>
      </c>
      <c r="D66" t="s">
        <v>67</v>
      </c>
      <c r="E66">
        <v>2000000</v>
      </c>
    </row>
    <row r="67" spans="1:5">
      <c r="A67" t="s">
        <v>291</v>
      </c>
      <c r="B67">
        <v>51140118</v>
      </c>
      <c r="C67" t="s">
        <v>6533</v>
      </c>
      <c r="D67" t="s">
        <v>276</v>
      </c>
      <c r="E67">
        <v>11000000</v>
      </c>
    </row>
    <row r="68" spans="1:5">
      <c r="A68" t="s">
        <v>291</v>
      </c>
      <c r="B68">
        <v>51071206</v>
      </c>
      <c r="C68" t="s">
        <v>6533</v>
      </c>
      <c r="D68" t="s">
        <v>372</v>
      </c>
      <c r="E68">
        <v>12000000</v>
      </c>
    </row>
    <row r="69" spans="1:5">
      <c r="A69" t="s">
        <v>375</v>
      </c>
      <c r="B69">
        <v>51020101</v>
      </c>
      <c r="C69" t="s">
        <v>6533</v>
      </c>
      <c r="D69" t="s">
        <v>121</v>
      </c>
      <c r="E69">
        <v>6000000</v>
      </c>
    </row>
    <row r="70" spans="1:5">
      <c r="A70" t="s">
        <v>375</v>
      </c>
      <c r="B70">
        <v>51110101</v>
      </c>
      <c r="C70" t="s">
        <v>6533</v>
      </c>
      <c r="D70" t="s">
        <v>67</v>
      </c>
      <c r="E70">
        <v>500000</v>
      </c>
    </row>
    <row r="71" spans="1:5">
      <c r="A71" t="s">
        <v>375</v>
      </c>
      <c r="B71">
        <v>51110101</v>
      </c>
      <c r="C71" t="s">
        <v>6533</v>
      </c>
      <c r="D71" t="s">
        <v>67</v>
      </c>
      <c r="E71">
        <v>500000</v>
      </c>
    </row>
    <row r="72" spans="1:5">
      <c r="A72" t="s">
        <v>375</v>
      </c>
      <c r="B72">
        <v>51140115</v>
      </c>
      <c r="C72" t="s">
        <v>6533</v>
      </c>
      <c r="D72" t="s">
        <v>112</v>
      </c>
      <c r="E72">
        <v>250000</v>
      </c>
    </row>
    <row r="73" spans="1:5">
      <c r="A73" t="s">
        <v>375</v>
      </c>
      <c r="B73">
        <v>51090104</v>
      </c>
      <c r="C73" t="s">
        <v>6533</v>
      </c>
      <c r="D73" t="s">
        <v>83</v>
      </c>
      <c r="E73">
        <v>1750000</v>
      </c>
    </row>
    <row r="74" spans="1:5">
      <c r="A74" t="s">
        <v>375</v>
      </c>
      <c r="B74">
        <v>51090104</v>
      </c>
      <c r="C74" t="s">
        <v>6533</v>
      </c>
      <c r="D74" t="s">
        <v>83</v>
      </c>
      <c r="E74">
        <v>1750000</v>
      </c>
    </row>
    <row r="75" spans="1:5">
      <c r="A75" t="s">
        <v>375</v>
      </c>
      <c r="B75">
        <v>51070701</v>
      </c>
      <c r="C75" t="s">
        <v>6533</v>
      </c>
      <c r="D75" t="s">
        <v>51</v>
      </c>
      <c r="E75">
        <v>10000000</v>
      </c>
    </row>
    <row r="76" spans="1:5">
      <c r="A76" t="s">
        <v>375</v>
      </c>
      <c r="B76">
        <v>51140127</v>
      </c>
      <c r="C76" t="s">
        <v>6533</v>
      </c>
      <c r="D76" t="s">
        <v>34</v>
      </c>
      <c r="E76">
        <v>2500000</v>
      </c>
    </row>
    <row r="77" spans="1:5">
      <c r="A77" t="s">
        <v>375</v>
      </c>
      <c r="B77">
        <v>51020101</v>
      </c>
      <c r="C77" t="s">
        <v>6533</v>
      </c>
      <c r="D77" t="s">
        <v>121</v>
      </c>
      <c r="E77">
        <v>6000000</v>
      </c>
    </row>
    <row r="78" spans="1:5">
      <c r="A78" t="s">
        <v>375</v>
      </c>
      <c r="B78">
        <v>51140115</v>
      </c>
      <c r="C78" t="s">
        <v>6533</v>
      </c>
      <c r="D78" t="s">
        <v>112</v>
      </c>
      <c r="E78">
        <v>250000</v>
      </c>
    </row>
    <row r="79" spans="1:5">
      <c r="A79" t="s">
        <v>404</v>
      </c>
      <c r="B79">
        <v>51140102</v>
      </c>
      <c r="C79" t="s">
        <v>6533</v>
      </c>
      <c r="D79" t="s">
        <v>105</v>
      </c>
      <c r="E79">
        <v>2000000</v>
      </c>
    </row>
    <row r="80" spans="1:5">
      <c r="A80" t="s">
        <v>404</v>
      </c>
      <c r="B80">
        <v>51140116</v>
      </c>
      <c r="C80" t="s">
        <v>6533</v>
      </c>
      <c r="D80" t="s">
        <v>305</v>
      </c>
      <c r="E80">
        <v>12000000</v>
      </c>
    </row>
    <row r="81" spans="1:5">
      <c r="A81" t="s">
        <v>404</v>
      </c>
      <c r="B81">
        <v>51140127</v>
      </c>
      <c r="C81" t="s">
        <v>6533</v>
      </c>
      <c r="D81" t="s">
        <v>34</v>
      </c>
      <c r="E81">
        <v>4000000</v>
      </c>
    </row>
    <row r="82" spans="1:5">
      <c r="A82" t="s">
        <v>404</v>
      </c>
      <c r="B82">
        <v>51140133</v>
      </c>
      <c r="C82" t="s">
        <v>6533</v>
      </c>
      <c r="D82" t="s">
        <v>412</v>
      </c>
      <c r="E82">
        <v>3500000</v>
      </c>
    </row>
    <row r="83" spans="1:5">
      <c r="A83" t="s">
        <v>404</v>
      </c>
      <c r="B83">
        <v>51020101</v>
      </c>
      <c r="C83" t="s">
        <v>6533</v>
      </c>
      <c r="D83" t="s">
        <v>121</v>
      </c>
      <c r="E83">
        <v>35000000</v>
      </c>
    </row>
    <row r="84" spans="1:5">
      <c r="A84" t="s">
        <v>404</v>
      </c>
      <c r="B84">
        <v>51020102</v>
      </c>
      <c r="C84" t="s">
        <v>6533</v>
      </c>
      <c r="D84" t="s">
        <v>422</v>
      </c>
      <c r="E84">
        <v>11000000</v>
      </c>
    </row>
    <row r="85" spans="1:5">
      <c r="A85" t="s">
        <v>434</v>
      </c>
      <c r="B85">
        <v>51140107</v>
      </c>
      <c r="C85" t="s">
        <v>6533</v>
      </c>
      <c r="D85" t="s">
        <v>108</v>
      </c>
      <c r="E85">
        <v>1200000</v>
      </c>
    </row>
    <row r="86" spans="1:5">
      <c r="A86" t="s">
        <v>434</v>
      </c>
      <c r="B86">
        <v>51140144</v>
      </c>
      <c r="C86" t="s">
        <v>6533</v>
      </c>
      <c r="D86" t="s">
        <v>71</v>
      </c>
      <c r="E86">
        <v>1500000</v>
      </c>
    </row>
    <row r="87" spans="1:5">
      <c r="A87" t="s">
        <v>434</v>
      </c>
      <c r="B87">
        <v>51090110</v>
      </c>
      <c r="C87" t="s">
        <v>6533</v>
      </c>
      <c r="D87" t="s">
        <v>78</v>
      </c>
      <c r="E87">
        <v>2000000</v>
      </c>
    </row>
    <row r="88" spans="1:5">
      <c r="A88" t="s">
        <v>429</v>
      </c>
      <c r="B88">
        <v>51071101</v>
      </c>
      <c r="C88" t="s">
        <v>6533</v>
      </c>
      <c r="D88" t="s">
        <v>451</v>
      </c>
      <c r="E88">
        <v>10000000</v>
      </c>
    </row>
    <row r="89" spans="1:5">
      <c r="A89" t="s">
        <v>429</v>
      </c>
      <c r="B89">
        <v>51140107</v>
      </c>
      <c r="C89" t="s">
        <v>6533</v>
      </c>
      <c r="D89" t="s">
        <v>108</v>
      </c>
      <c r="E89">
        <v>1200000</v>
      </c>
    </row>
    <row r="90" spans="1:5">
      <c r="A90" t="s">
        <v>429</v>
      </c>
      <c r="B90">
        <v>51140115</v>
      </c>
      <c r="C90" t="s">
        <v>6533</v>
      </c>
      <c r="D90" t="s">
        <v>112</v>
      </c>
      <c r="E90">
        <v>20000000</v>
      </c>
    </row>
    <row r="91" spans="1:5">
      <c r="A91" t="s">
        <v>429</v>
      </c>
      <c r="B91">
        <v>51140138</v>
      </c>
      <c r="C91" t="s">
        <v>6533</v>
      </c>
      <c r="D91" t="s">
        <v>473</v>
      </c>
      <c r="E91">
        <v>72000000</v>
      </c>
    </row>
    <row r="92" spans="1:5">
      <c r="A92" t="s">
        <v>429</v>
      </c>
      <c r="B92">
        <v>51140127</v>
      </c>
      <c r="C92" t="s">
        <v>6533</v>
      </c>
      <c r="D92" t="s">
        <v>34</v>
      </c>
      <c r="E92">
        <v>1000000</v>
      </c>
    </row>
    <row r="93" spans="1:5">
      <c r="A93" t="s">
        <v>429</v>
      </c>
      <c r="B93">
        <v>51140144</v>
      </c>
      <c r="C93" t="s">
        <v>6533</v>
      </c>
      <c r="D93" t="s">
        <v>71</v>
      </c>
      <c r="E93">
        <v>2000000</v>
      </c>
    </row>
    <row r="94" spans="1:5">
      <c r="A94" t="s">
        <v>429</v>
      </c>
      <c r="B94">
        <v>51140145</v>
      </c>
      <c r="C94" t="s">
        <v>6533</v>
      </c>
      <c r="D94" t="s">
        <v>208</v>
      </c>
      <c r="E94">
        <v>1000000</v>
      </c>
    </row>
    <row r="95" spans="1:5">
      <c r="A95" t="s">
        <v>429</v>
      </c>
      <c r="B95">
        <v>51140118</v>
      </c>
      <c r="C95" t="s">
        <v>6533</v>
      </c>
      <c r="D95" t="s">
        <v>276</v>
      </c>
      <c r="E95">
        <v>800000</v>
      </c>
    </row>
    <row r="96" spans="1:5">
      <c r="A96" t="s">
        <v>429</v>
      </c>
      <c r="B96">
        <v>51140137</v>
      </c>
      <c r="C96" t="s">
        <v>6533</v>
      </c>
      <c r="D96" t="s">
        <v>273</v>
      </c>
      <c r="E96">
        <v>1000000</v>
      </c>
    </row>
    <row r="97" spans="1:5">
      <c r="A97" t="s">
        <v>429</v>
      </c>
      <c r="B97">
        <v>51140116</v>
      </c>
      <c r="C97" t="s">
        <v>6533</v>
      </c>
      <c r="D97" t="s">
        <v>305</v>
      </c>
      <c r="E97">
        <v>100000</v>
      </c>
    </row>
    <row r="98" spans="1:5">
      <c r="A98" t="s">
        <v>429</v>
      </c>
      <c r="B98">
        <v>51140133</v>
      </c>
      <c r="C98" t="s">
        <v>6533</v>
      </c>
      <c r="D98" t="s">
        <v>412</v>
      </c>
      <c r="E98">
        <v>1200000</v>
      </c>
    </row>
    <row r="99" spans="1:5">
      <c r="A99" t="s">
        <v>429</v>
      </c>
      <c r="B99">
        <v>51090110</v>
      </c>
      <c r="C99" t="s">
        <v>6533</v>
      </c>
      <c r="D99" t="s">
        <v>78</v>
      </c>
      <c r="E99">
        <v>8000000</v>
      </c>
    </row>
    <row r="100" spans="1:5">
      <c r="A100" t="s">
        <v>429</v>
      </c>
      <c r="B100">
        <v>51140121</v>
      </c>
      <c r="C100" t="s">
        <v>6533</v>
      </c>
      <c r="D100" t="s">
        <v>510</v>
      </c>
      <c r="E100">
        <v>200000</v>
      </c>
    </row>
    <row r="101" spans="1:5">
      <c r="A101" t="s">
        <v>434</v>
      </c>
      <c r="B101">
        <v>51140121</v>
      </c>
      <c r="C101" t="s">
        <v>6533</v>
      </c>
      <c r="D101" t="s">
        <v>510</v>
      </c>
      <c r="E101">
        <v>24000000</v>
      </c>
    </row>
    <row r="102" spans="1:5">
      <c r="A102" t="s">
        <v>517</v>
      </c>
      <c r="B102">
        <v>51090104</v>
      </c>
      <c r="C102" t="s">
        <v>6533</v>
      </c>
      <c r="D102" t="s">
        <v>83</v>
      </c>
      <c r="E102">
        <v>450000</v>
      </c>
    </row>
    <row r="103" spans="1:5">
      <c r="A103" t="s">
        <v>517</v>
      </c>
      <c r="B103">
        <v>51071001</v>
      </c>
      <c r="C103" t="s">
        <v>6533</v>
      </c>
      <c r="D103" t="s">
        <v>337</v>
      </c>
      <c r="E103">
        <v>200000</v>
      </c>
    </row>
    <row r="104" spans="1:5">
      <c r="A104" t="s">
        <v>517</v>
      </c>
      <c r="B104">
        <v>51140102</v>
      </c>
      <c r="C104" t="s">
        <v>6533</v>
      </c>
      <c r="D104" t="s">
        <v>105</v>
      </c>
      <c r="E104">
        <v>900000</v>
      </c>
    </row>
    <row r="105" spans="1:5">
      <c r="A105" t="s">
        <v>517</v>
      </c>
      <c r="B105">
        <v>51140115</v>
      </c>
      <c r="C105" t="s">
        <v>6533</v>
      </c>
      <c r="D105" t="s">
        <v>112</v>
      </c>
      <c r="E105">
        <v>250000</v>
      </c>
    </row>
    <row r="106" spans="1:5">
      <c r="A106" t="s">
        <v>517</v>
      </c>
      <c r="B106">
        <v>51140115</v>
      </c>
      <c r="C106" t="s">
        <v>6533</v>
      </c>
      <c r="D106" t="s">
        <v>112</v>
      </c>
      <c r="E106">
        <v>250000</v>
      </c>
    </row>
    <row r="107" spans="1:5">
      <c r="A107" t="s">
        <v>517</v>
      </c>
      <c r="B107">
        <v>51140115</v>
      </c>
      <c r="C107" t="s">
        <v>6533</v>
      </c>
      <c r="D107" t="s">
        <v>112</v>
      </c>
      <c r="E107">
        <v>300000</v>
      </c>
    </row>
    <row r="108" spans="1:5">
      <c r="A108" t="s">
        <v>517</v>
      </c>
      <c r="B108">
        <v>51140116</v>
      </c>
      <c r="C108" t="s">
        <v>6533</v>
      </c>
      <c r="D108" t="s">
        <v>305</v>
      </c>
      <c r="E108">
        <v>330000</v>
      </c>
    </row>
    <row r="109" spans="1:5">
      <c r="A109" t="s">
        <v>517</v>
      </c>
      <c r="B109">
        <v>51140121</v>
      </c>
      <c r="C109" t="s">
        <v>6533</v>
      </c>
      <c r="D109" t="s">
        <v>510</v>
      </c>
      <c r="E109">
        <v>900000</v>
      </c>
    </row>
    <row r="110" spans="1:5">
      <c r="A110" t="s">
        <v>517</v>
      </c>
      <c r="B110">
        <v>51140121</v>
      </c>
      <c r="C110" t="s">
        <v>6533</v>
      </c>
      <c r="D110" t="s">
        <v>510</v>
      </c>
      <c r="E110">
        <v>600000</v>
      </c>
    </row>
    <row r="111" spans="1:5">
      <c r="A111" t="s">
        <v>517</v>
      </c>
      <c r="B111">
        <v>51140127</v>
      </c>
      <c r="C111" t="s">
        <v>6533</v>
      </c>
      <c r="D111" t="s">
        <v>34</v>
      </c>
      <c r="E111">
        <v>1500000</v>
      </c>
    </row>
    <row r="112" spans="1:5">
      <c r="A112" t="s">
        <v>517</v>
      </c>
      <c r="B112">
        <v>51140127</v>
      </c>
      <c r="C112" t="s">
        <v>6533</v>
      </c>
      <c r="D112" t="s">
        <v>34</v>
      </c>
      <c r="E112">
        <v>2000000</v>
      </c>
    </row>
    <row r="113" spans="1:5">
      <c r="A113" t="s">
        <v>517</v>
      </c>
      <c r="B113">
        <v>51140131</v>
      </c>
      <c r="C113" t="s">
        <v>6533</v>
      </c>
      <c r="D113" t="s">
        <v>283</v>
      </c>
      <c r="E113">
        <v>70000</v>
      </c>
    </row>
    <row r="114" spans="1:5">
      <c r="A114" t="s">
        <v>517</v>
      </c>
      <c r="B114">
        <v>51140131</v>
      </c>
      <c r="C114" t="s">
        <v>6533</v>
      </c>
      <c r="D114" t="s">
        <v>283</v>
      </c>
      <c r="E114">
        <v>70000</v>
      </c>
    </row>
    <row r="115" spans="1:5">
      <c r="A115" t="s">
        <v>517</v>
      </c>
      <c r="B115">
        <v>51140137</v>
      </c>
      <c r="C115" t="s">
        <v>6533</v>
      </c>
      <c r="D115" t="s">
        <v>273</v>
      </c>
      <c r="E115">
        <v>300000</v>
      </c>
    </row>
    <row r="116" spans="1:5">
      <c r="A116" t="s">
        <v>517</v>
      </c>
      <c r="B116">
        <v>51140144</v>
      </c>
      <c r="C116" t="s">
        <v>6533</v>
      </c>
      <c r="D116" t="s">
        <v>71</v>
      </c>
      <c r="E116">
        <v>1200000</v>
      </c>
    </row>
    <row r="117" spans="1:5">
      <c r="A117" t="s">
        <v>517</v>
      </c>
      <c r="B117">
        <v>51140145</v>
      </c>
      <c r="C117" t="s">
        <v>6533</v>
      </c>
      <c r="D117" t="s">
        <v>208</v>
      </c>
      <c r="E117">
        <v>1100000</v>
      </c>
    </row>
    <row r="118" spans="1:5">
      <c r="A118" t="s">
        <v>517</v>
      </c>
      <c r="B118">
        <v>51140145</v>
      </c>
      <c r="C118" t="s">
        <v>6533</v>
      </c>
      <c r="D118" t="s">
        <v>208</v>
      </c>
      <c r="E118">
        <v>900000</v>
      </c>
    </row>
    <row r="119" spans="1:5">
      <c r="A119" t="s">
        <v>517</v>
      </c>
      <c r="B119">
        <v>51140145</v>
      </c>
      <c r="C119" t="s">
        <v>6533</v>
      </c>
      <c r="D119" t="s">
        <v>208</v>
      </c>
      <c r="E119">
        <v>1000000</v>
      </c>
    </row>
    <row r="120" spans="1:5">
      <c r="A120" t="s">
        <v>517</v>
      </c>
      <c r="B120">
        <v>51090110</v>
      </c>
      <c r="C120" t="s">
        <v>6533</v>
      </c>
      <c r="D120" t="s">
        <v>78</v>
      </c>
      <c r="E120">
        <v>2600000</v>
      </c>
    </row>
    <row r="121" spans="1:5">
      <c r="A121" t="s">
        <v>517</v>
      </c>
      <c r="B121">
        <v>51140144</v>
      </c>
      <c r="C121" t="s">
        <v>6533</v>
      </c>
      <c r="D121" t="s">
        <v>71</v>
      </c>
      <c r="E121">
        <v>1050000</v>
      </c>
    </row>
    <row r="122" spans="1:5">
      <c r="A122" t="s">
        <v>517</v>
      </c>
      <c r="B122">
        <v>51140144</v>
      </c>
      <c r="C122" t="s">
        <v>6533</v>
      </c>
      <c r="D122" t="s">
        <v>71</v>
      </c>
      <c r="E122">
        <v>250000</v>
      </c>
    </row>
    <row r="123" spans="1:5">
      <c r="A123" t="s">
        <v>614</v>
      </c>
      <c r="B123">
        <v>51140102</v>
      </c>
      <c r="C123" t="s">
        <v>6533</v>
      </c>
      <c r="D123" t="s">
        <v>105</v>
      </c>
      <c r="E123">
        <v>1500000</v>
      </c>
    </row>
    <row r="124" spans="1:5">
      <c r="A124" t="s">
        <v>614</v>
      </c>
      <c r="B124">
        <v>51140129</v>
      </c>
      <c r="C124" t="s">
        <v>6533</v>
      </c>
      <c r="D124" t="s">
        <v>324</v>
      </c>
      <c r="E124">
        <v>5000000</v>
      </c>
    </row>
    <row r="125" spans="1:5">
      <c r="A125" t="s">
        <v>614</v>
      </c>
      <c r="B125">
        <v>51140137</v>
      </c>
      <c r="C125" t="s">
        <v>6533</v>
      </c>
      <c r="D125" t="s">
        <v>273</v>
      </c>
      <c r="E125">
        <v>400000</v>
      </c>
    </row>
    <row r="126" spans="1:5">
      <c r="A126" t="s">
        <v>614</v>
      </c>
      <c r="B126">
        <v>51140115</v>
      </c>
      <c r="C126" t="s">
        <v>6533</v>
      </c>
      <c r="D126" t="s">
        <v>112</v>
      </c>
      <c r="E126">
        <v>1500000</v>
      </c>
    </row>
    <row r="127" spans="1:5">
      <c r="A127" t="s">
        <v>614</v>
      </c>
      <c r="B127">
        <v>51140127</v>
      </c>
      <c r="C127" t="s">
        <v>6533</v>
      </c>
      <c r="D127" t="s">
        <v>34</v>
      </c>
      <c r="E127">
        <v>250000</v>
      </c>
    </row>
    <row r="128" spans="1:5">
      <c r="A128" t="s">
        <v>614</v>
      </c>
      <c r="B128">
        <v>51140144</v>
      </c>
      <c r="C128" t="s">
        <v>6533</v>
      </c>
      <c r="D128" t="s">
        <v>71</v>
      </c>
      <c r="E128">
        <v>2300000</v>
      </c>
    </row>
    <row r="129" spans="1:5">
      <c r="A129" t="s">
        <v>614</v>
      </c>
      <c r="B129">
        <v>51110101</v>
      </c>
      <c r="C129" t="s">
        <v>6533</v>
      </c>
      <c r="D129" t="s">
        <v>67</v>
      </c>
      <c r="E129">
        <v>700000</v>
      </c>
    </row>
    <row r="130" spans="1:5">
      <c r="A130" t="s">
        <v>614</v>
      </c>
      <c r="B130">
        <v>51140107</v>
      </c>
      <c r="C130" t="s">
        <v>6533</v>
      </c>
      <c r="D130" t="s">
        <v>108</v>
      </c>
      <c r="E130">
        <v>800000</v>
      </c>
    </row>
    <row r="131" spans="1:5">
      <c r="A131" t="s">
        <v>614</v>
      </c>
      <c r="B131">
        <v>51140110</v>
      </c>
      <c r="C131" t="s">
        <v>6533</v>
      </c>
      <c r="D131" t="s">
        <v>658</v>
      </c>
      <c r="E131">
        <v>600000</v>
      </c>
    </row>
    <row r="132" spans="1:5">
      <c r="A132" t="s">
        <v>614</v>
      </c>
      <c r="B132">
        <v>51090110</v>
      </c>
      <c r="C132" t="s">
        <v>6533</v>
      </c>
      <c r="D132" t="s">
        <v>78</v>
      </c>
      <c r="E132">
        <v>2500000</v>
      </c>
    </row>
    <row r="133" spans="1:5">
      <c r="A133" t="s">
        <v>670</v>
      </c>
      <c r="B133">
        <v>51090110</v>
      </c>
      <c r="C133" t="s">
        <v>6533</v>
      </c>
      <c r="D133" t="s">
        <v>78</v>
      </c>
      <c r="E133">
        <v>200000</v>
      </c>
    </row>
    <row r="134" spans="1:5">
      <c r="A134" t="s">
        <v>670</v>
      </c>
      <c r="B134">
        <v>51140102</v>
      </c>
      <c r="C134" t="s">
        <v>6533</v>
      </c>
      <c r="D134" t="s">
        <v>105</v>
      </c>
      <c r="E134">
        <v>1000000</v>
      </c>
    </row>
    <row r="135" spans="1:5">
      <c r="A135" t="s">
        <v>670</v>
      </c>
      <c r="B135">
        <v>51140127</v>
      </c>
      <c r="C135" t="s">
        <v>6533</v>
      </c>
      <c r="D135" t="s">
        <v>34</v>
      </c>
      <c r="E135">
        <v>500000</v>
      </c>
    </row>
    <row r="136" spans="1:5">
      <c r="A136" t="s">
        <v>670</v>
      </c>
      <c r="B136">
        <v>51140137</v>
      </c>
      <c r="C136" t="s">
        <v>6533</v>
      </c>
      <c r="D136" t="s">
        <v>273</v>
      </c>
      <c r="E136">
        <v>100000</v>
      </c>
    </row>
    <row r="137" spans="1:5">
      <c r="A137" t="s">
        <v>670</v>
      </c>
      <c r="B137">
        <v>51140116</v>
      </c>
      <c r="C137" t="s">
        <v>6533</v>
      </c>
      <c r="D137" t="s">
        <v>305</v>
      </c>
      <c r="E137">
        <v>199500</v>
      </c>
    </row>
    <row r="138" spans="1:5">
      <c r="A138" t="s">
        <v>614</v>
      </c>
      <c r="B138">
        <v>51011601</v>
      </c>
      <c r="C138" t="s">
        <v>6533</v>
      </c>
      <c r="D138" t="s">
        <v>697</v>
      </c>
      <c r="E138">
        <v>2000000</v>
      </c>
    </row>
    <row r="139" spans="1:5">
      <c r="A139" t="s">
        <v>614</v>
      </c>
      <c r="B139">
        <v>51140115</v>
      </c>
      <c r="C139" t="s">
        <v>6533</v>
      </c>
      <c r="D139" t="s">
        <v>112</v>
      </c>
      <c r="E139">
        <v>1000000</v>
      </c>
    </row>
    <row r="140" spans="1:5">
      <c r="A140" t="s">
        <v>614</v>
      </c>
      <c r="B140">
        <v>51140127</v>
      </c>
      <c r="C140" t="s">
        <v>6533</v>
      </c>
      <c r="D140" t="s">
        <v>34</v>
      </c>
      <c r="E140">
        <v>1800000</v>
      </c>
    </row>
    <row r="141" spans="1:5">
      <c r="A141" t="s">
        <v>614</v>
      </c>
      <c r="B141">
        <v>51140127</v>
      </c>
      <c r="C141" t="s">
        <v>6533</v>
      </c>
      <c r="D141" t="s">
        <v>34</v>
      </c>
      <c r="E141">
        <v>1250000</v>
      </c>
    </row>
    <row r="142" spans="1:5">
      <c r="A142" t="s">
        <v>705</v>
      </c>
      <c r="B142">
        <v>51050101</v>
      </c>
      <c r="C142" t="s">
        <v>6533</v>
      </c>
      <c r="D142" t="s">
        <v>706</v>
      </c>
      <c r="E142">
        <v>600000</v>
      </c>
    </row>
    <row r="143" spans="1:5">
      <c r="A143" t="s">
        <v>705</v>
      </c>
      <c r="B143">
        <v>51140102</v>
      </c>
      <c r="C143" t="s">
        <v>6533</v>
      </c>
      <c r="D143" t="s">
        <v>105</v>
      </c>
      <c r="E143">
        <v>1670000</v>
      </c>
    </row>
    <row r="144" spans="1:5">
      <c r="A144" t="s">
        <v>705</v>
      </c>
      <c r="B144">
        <v>51140115</v>
      </c>
      <c r="C144" t="s">
        <v>6533</v>
      </c>
      <c r="D144" t="s">
        <v>112</v>
      </c>
      <c r="E144">
        <v>4000000</v>
      </c>
    </row>
    <row r="145" spans="1:5">
      <c r="A145" t="s">
        <v>705</v>
      </c>
      <c r="B145">
        <v>51140125</v>
      </c>
      <c r="C145" t="s">
        <v>6533</v>
      </c>
      <c r="D145" t="s">
        <v>342</v>
      </c>
      <c r="E145">
        <v>10000000</v>
      </c>
    </row>
    <row r="146" spans="1:5">
      <c r="A146" t="s">
        <v>705</v>
      </c>
      <c r="B146">
        <v>51140142</v>
      </c>
      <c r="C146" t="s">
        <v>6533</v>
      </c>
      <c r="D146" t="s">
        <v>717</v>
      </c>
      <c r="E146">
        <v>44000000</v>
      </c>
    </row>
    <row r="147" spans="1:5">
      <c r="A147" t="s">
        <v>705</v>
      </c>
      <c r="B147">
        <v>51140142</v>
      </c>
      <c r="C147" t="s">
        <v>6533</v>
      </c>
      <c r="D147" t="s">
        <v>717</v>
      </c>
      <c r="E147">
        <v>10000000</v>
      </c>
    </row>
    <row r="148" spans="1:5">
      <c r="A148" t="s">
        <v>705</v>
      </c>
      <c r="B148">
        <v>51140142</v>
      </c>
      <c r="C148" t="s">
        <v>6533</v>
      </c>
      <c r="D148" t="s">
        <v>717</v>
      </c>
      <c r="E148">
        <v>15000000</v>
      </c>
    </row>
    <row r="149" spans="1:5">
      <c r="A149" t="s">
        <v>705</v>
      </c>
      <c r="B149">
        <v>51140142</v>
      </c>
      <c r="C149" t="s">
        <v>6533</v>
      </c>
      <c r="D149" t="s">
        <v>717</v>
      </c>
      <c r="E149">
        <v>10000000</v>
      </c>
    </row>
    <row r="150" spans="1:5">
      <c r="A150" t="s">
        <v>705</v>
      </c>
      <c r="B150">
        <v>51140142</v>
      </c>
      <c r="C150" t="s">
        <v>6533</v>
      </c>
      <c r="D150" t="s">
        <v>717</v>
      </c>
      <c r="E150">
        <v>14000000</v>
      </c>
    </row>
    <row r="151" spans="1:5">
      <c r="A151" t="s">
        <v>705</v>
      </c>
      <c r="B151">
        <v>51140142</v>
      </c>
      <c r="C151" t="s">
        <v>6533</v>
      </c>
      <c r="D151" t="s">
        <v>717</v>
      </c>
      <c r="E151">
        <v>10000000</v>
      </c>
    </row>
    <row r="152" spans="1:5">
      <c r="A152" t="s">
        <v>705</v>
      </c>
      <c r="B152">
        <v>51140142</v>
      </c>
      <c r="C152" t="s">
        <v>6533</v>
      </c>
      <c r="D152" t="s">
        <v>717</v>
      </c>
      <c r="E152">
        <v>10000000</v>
      </c>
    </row>
    <row r="153" spans="1:5">
      <c r="A153" t="s">
        <v>705</v>
      </c>
      <c r="B153">
        <v>51140142</v>
      </c>
      <c r="C153" t="s">
        <v>6533</v>
      </c>
      <c r="D153" t="s">
        <v>717</v>
      </c>
      <c r="E153">
        <v>12000000</v>
      </c>
    </row>
    <row r="154" spans="1:5">
      <c r="A154" t="s">
        <v>705</v>
      </c>
      <c r="B154">
        <v>51140142</v>
      </c>
      <c r="C154" t="s">
        <v>6533</v>
      </c>
      <c r="D154" t="s">
        <v>717</v>
      </c>
      <c r="E154">
        <v>95000000</v>
      </c>
    </row>
    <row r="155" spans="1:5">
      <c r="A155" t="s">
        <v>705</v>
      </c>
      <c r="B155">
        <v>51140142</v>
      </c>
      <c r="C155" t="s">
        <v>6533</v>
      </c>
      <c r="D155" t="s">
        <v>717</v>
      </c>
      <c r="E155">
        <v>95000000</v>
      </c>
    </row>
    <row r="156" spans="1:5">
      <c r="A156" t="s">
        <v>705</v>
      </c>
      <c r="B156">
        <v>51140142</v>
      </c>
      <c r="C156" t="s">
        <v>6533</v>
      </c>
      <c r="D156" t="s">
        <v>717</v>
      </c>
      <c r="E156">
        <v>10000000</v>
      </c>
    </row>
    <row r="157" spans="1:5">
      <c r="A157" t="s">
        <v>705</v>
      </c>
      <c r="B157">
        <v>51140142</v>
      </c>
      <c r="C157" t="s">
        <v>6533</v>
      </c>
      <c r="D157" t="s">
        <v>717</v>
      </c>
      <c r="E157">
        <v>10000000</v>
      </c>
    </row>
    <row r="158" spans="1:5">
      <c r="A158" t="s">
        <v>705</v>
      </c>
      <c r="B158">
        <v>51140142</v>
      </c>
      <c r="C158" t="s">
        <v>6533</v>
      </c>
      <c r="D158" t="s">
        <v>717</v>
      </c>
      <c r="E158">
        <v>20000000</v>
      </c>
    </row>
    <row r="159" spans="1:5">
      <c r="A159" t="s">
        <v>705</v>
      </c>
      <c r="B159">
        <v>51140142</v>
      </c>
      <c r="C159" t="s">
        <v>6533</v>
      </c>
      <c r="D159" t="s">
        <v>717</v>
      </c>
      <c r="E159">
        <v>15000000</v>
      </c>
    </row>
    <row r="160" spans="1:5">
      <c r="A160" t="s">
        <v>705</v>
      </c>
      <c r="B160">
        <v>51140127</v>
      </c>
      <c r="C160" t="s">
        <v>6533</v>
      </c>
      <c r="D160" t="s">
        <v>34</v>
      </c>
      <c r="E160">
        <v>5000000</v>
      </c>
    </row>
    <row r="161" spans="1:5">
      <c r="A161" t="s">
        <v>705</v>
      </c>
      <c r="B161">
        <v>51090110</v>
      </c>
      <c r="C161" t="s">
        <v>6533</v>
      </c>
      <c r="D161" t="s">
        <v>78</v>
      </c>
      <c r="E161">
        <v>10000000</v>
      </c>
    </row>
    <row r="162" spans="1:5">
      <c r="A162" t="s">
        <v>769</v>
      </c>
      <c r="B162">
        <v>51020101</v>
      </c>
      <c r="C162" t="s">
        <v>6533</v>
      </c>
      <c r="D162" t="s">
        <v>121</v>
      </c>
      <c r="E162">
        <v>600000</v>
      </c>
    </row>
    <row r="163" spans="1:5">
      <c r="A163" t="s">
        <v>769</v>
      </c>
      <c r="B163">
        <v>51140102</v>
      </c>
      <c r="C163" t="s">
        <v>6533</v>
      </c>
      <c r="D163" t="s">
        <v>105</v>
      </c>
      <c r="E163">
        <v>1000000</v>
      </c>
    </row>
    <row r="164" spans="1:5">
      <c r="A164" t="s">
        <v>769</v>
      </c>
      <c r="B164">
        <v>51140144</v>
      </c>
      <c r="C164" t="s">
        <v>6533</v>
      </c>
      <c r="D164" t="s">
        <v>71</v>
      </c>
      <c r="E164">
        <v>5000000</v>
      </c>
    </row>
    <row r="165" spans="1:5">
      <c r="A165" t="s">
        <v>769</v>
      </c>
      <c r="B165">
        <v>51140145</v>
      </c>
      <c r="C165" t="s">
        <v>6533</v>
      </c>
      <c r="D165" t="s">
        <v>208</v>
      </c>
      <c r="E165">
        <v>5000000</v>
      </c>
    </row>
    <row r="166" spans="1:5">
      <c r="A166" t="s">
        <v>769</v>
      </c>
      <c r="B166">
        <v>51140121</v>
      </c>
      <c r="C166" t="s">
        <v>6533</v>
      </c>
      <c r="D166" t="s">
        <v>510</v>
      </c>
      <c r="E166">
        <v>3500000</v>
      </c>
    </row>
    <row r="167" spans="1:5">
      <c r="A167" t="s">
        <v>769</v>
      </c>
      <c r="B167">
        <v>51140127</v>
      </c>
      <c r="C167" t="s">
        <v>6533</v>
      </c>
      <c r="D167" t="s">
        <v>34</v>
      </c>
      <c r="E167">
        <v>9000000</v>
      </c>
    </row>
    <row r="168" spans="1:5">
      <c r="A168" t="s">
        <v>769</v>
      </c>
      <c r="B168">
        <v>51140129</v>
      </c>
      <c r="C168" t="s">
        <v>6533</v>
      </c>
      <c r="D168" t="s">
        <v>324</v>
      </c>
      <c r="E168">
        <v>3000000</v>
      </c>
    </row>
    <row r="169" spans="1:5">
      <c r="A169" t="s">
        <v>811</v>
      </c>
      <c r="B169">
        <v>51140102</v>
      </c>
      <c r="C169" t="s">
        <v>6533</v>
      </c>
      <c r="D169" t="s">
        <v>105</v>
      </c>
      <c r="E169">
        <v>1200000</v>
      </c>
    </row>
    <row r="170" spans="1:5">
      <c r="A170" t="s">
        <v>811</v>
      </c>
      <c r="B170">
        <v>51110101</v>
      </c>
      <c r="C170" t="s">
        <v>6533</v>
      </c>
      <c r="D170" t="s">
        <v>67</v>
      </c>
      <c r="E170">
        <v>1000000</v>
      </c>
    </row>
    <row r="171" spans="1:5">
      <c r="A171" t="s">
        <v>811</v>
      </c>
      <c r="B171">
        <v>51140102</v>
      </c>
      <c r="C171" t="s">
        <v>6533</v>
      </c>
      <c r="D171" t="s">
        <v>105</v>
      </c>
      <c r="E171">
        <v>4995588</v>
      </c>
    </row>
    <row r="172" spans="1:5">
      <c r="A172" t="s">
        <v>811</v>
      </c>
      <c r="B172">
        <v>51140102</v>
      </c>
      <c r="C172" t="s">
        <v>6533</v>
      </c>
      <c r="D172" t="s">
        <v>105</v>
      </c>
      <c r="E172">
        <v>3842698</v>
      </c>
    </row>
    <row r="173" spans="1:5">
      <c r="A173" t="s">
        <v>811</v>
      </c>
      <c r="B173">
        <v>51140102</v>
      </c>
      <c r="C173" t="s">
        <v>6533</v>
      </c>
      <c r="D173" t="s">
        <v>105</v>
      </c>
      <c r="E173">
        <v>1601124</v>
      </c>
    </row>
    <row r="174" spans="1:5">
      <c r="A174" t="s">
        <v>811</v>
      </c>
      <c r="B174">
        <v>51140102</v>
      </c>
      <c r="C174" t="s">
        <v>6533</v>
      </c>
      <c r="D174" t="s">
        <v>105</v>
      </c>
      <c r="E174">
        <v>1756099.9999999998</v>
      </c>
    </row>
    <row r="175" spans="1:5">
      <c r="A175" t="s">
        <v>811</v>
      </c>
      <c r="B175">
        <v>51140115</v>
      </c>
      <c r="C175" t="s">
        <v>6533</v>
      </c>
      <c r="D175" t="s">
        <v>112</v>
      </c>
      <c r="E175">
        <v>207000</v>
      </c>
    </row>
    <row r="176" spans="1:5">
      <c r="A176" t="s">
        <v>811</v>
      </c>
      <c r="B176">
        <v>51140145</v>
      </c>
      <c r="C176" t="s">
        <v>6533</v>
      </c>
      <c r="D176" t="s">
        <v>208</v>
      </c>
      <c r="E176">
        <v>31982999.999999993</v>
      </c>
    </row>
    <row r="177" spans="1:5">
      <c r="A177" t="s">
        <v>811</v>
      </c>
      <c r="B177">
        <v>51140145</v>
      </c>
      <c r="C177" t="s">
        <v>6533</v>
      </c>
      <c r="D177" t="s">
        <v>208</v>
      </c>
      <c r="E177">
        <v>990000</v>
      </c>
    </row>
    <row r="178" spans="1:5">
      <c r="A178" t="s">
        <v>811</v>
      </c>
      <c r="B178">
        <v>51020101</v>
      </c>
      <c r="C178" t="s">
        <v>6533</v>
      </c>
      <c r="D178" t="s">
        <v>121</v>
      </c>
      <c r="E178">
        <v>5300000</v>
      </c>
    </row>
    <row r="179" spans="1:5">
      <c r="A179" t="s">
        <v>811</v>
      </c>
      <c r="B179">
        <v>51020101</v>
      </c>
      <c r="C179" t="s">
        <v>6533</v>
      </c>
      <c r="D179" t="s">
        <v>121</v>
      </c>
      <c r="E179">
        <v>27000100</v>
      </c>
    </row>
    <row r="180" spans="1:5">
      <c r="A180" t="s">
        <v>811</v>
      </c>
      <c r="B180">
        <v>51020101</v>
      </c>
      <c r="C180" t="s">
        <v>6533</v>
      </c>
      <c r="D180" t="s">
        <v>121</v>
      </c>
      <c r="E180">
        <v>27000100</v>
      </c>
    </row>
    <row r="181" spans="1:5">
      <c r="A181" t="s">
        <v>811</v>
      </c>
      <c r="B181">
        <v>51020101</v>
      </c>
      <c r="C181" t="s">
        <v>6533</v>
      </c>
      <c r="D181" t="s">
        <v>121</v>
      </c>
      <c r="E181">
        <v>20322000</v>
      </c>
    </row>
    <row r="182" spans="1:5">
      <c r="A182" t="s">
        <v>811</v>
      </c>
      <c r="B182">
        <v>51020101</v>
      </c>
      <c r="C182" t="s">
        <v>6533</v>
      </c>
      <c r="D182" t="s">
        <v>121</v>
      </c>
      <c r="E182">
        <v>20000000</v>
      </c>
    </row>
    <row r="183" spans="1:5">
      <c r="A183" t="s">
        <v>811</v>
      </c>
      <c r="B183">
        <v>51020101</v>
      </c>
      <c r="C183" t="s">
        <v>6533</v>
      </c>
      <c r="D183" t="s">
        <v>121</v>
      </c>
      <c r="E183">
        <v>67280000</v>
      </c>
    </row>
    <row r="184" spans="1:5">
      <c r="A184" t="s">
        <v>811</v>
      </c>
      <c r="B184">
        <v>51020101</v>
      </c>
      <c r="C184" t="s">
        <v>6533</v>
      </c>
      <c r="D184" t="s">
        <v>121</v>
      </c>
      <c r="E184">
        <v>10000000</v>
      </c>
    </row>
    <row r="185" spans="1:5">
      <c r="A185" t="s">
        <v>811</v>
      </c>
      <c r="B185">
        <v>51020101</v>
      </c>
      <c r="C185" t="s">
        <v>6533</v>
      </c>
      <c r="D185" t="s">
        <v>121</v>
      </c>
      <c r="E185">
        <v>3000000</v>
      </c>
    </row>
    <row r="186" spans="1:5">
      <c r="A186" t="s">
        <v>811</v>
      </c>
      <c r="B186">
        <v>51020101</v>
      </c>
      <c r="C186" t="s">
        <v>6533</v>
      </c>
      <c r="D186" t="s">
        <v>121</v>
      </c>
      <c r="E186">
        <v>148282330</v>
      </c>
    </row>
    <row r="187" spans="1:5">
      <c r="A187" t="s">
        <v>811</v>
      </c>
      <c r="B187">
        <v>51020101</v>
      </c>
      <c r="C187" t="s">
        <v>6533</v>
      </c>
      <c r="D187" t="s">
        <v>121</v>
      </c>
      <c r="E187">
        <v>20000000</v>
      </c>
    </row>
    <row r="188" spans="1:5">
      <c r="A188" t="s">
        <v>811</v>
      </c>
      <c r="B188">
        <v>51090104</v>
      </c>
      <c r="C188" t="s">
        <v>6533</v>
      </c>
      <c r="D188" t="s">
        <v>83</v>
      </c>
      <c r="E188">
        <v>800000</v>
      </c>
    </row>
    <row r="189" spans="1:5">
      <c r="A189" t="s">
        <v>811</v>
      </c>
      <c r="B189">
        <v>51140127</v>
      </c>
      <c r="C189" t="s">
        <v>6533</v>
      </c>
      <c r="D189" t="s">
        <v>34</v>
      </c>
      <c r="E189">
        <v>5677444.7999999998</v>
      </c>
    </row>
    <row r="190" spans="1:5">
      <c r="A190" t="s">
        <v>811</v>
      </c>
      <c r="B190">
        <v>51140127</v>
      </c>
      <c r="C190" t="s">
        <v>6533</v>
      </c>
      <c r="D190" t="s">
        <v>34</v>
      </c>
      <c r="E190">
        <v>929700</v>
      </c>
    </row>
    <row r="191" spans="1:5">
      <c r="A191" t="s">
        <v>811</v>
      </c>
      <c r="B191">
        <v>51140127</v>
      </c>
      <c r="C191" t="s">
        <v>6533</v>
      </c>
      <c r="D191" t="s">
        <v>34</v>
      </c>
      <c r="E191">
        <v>6999999.8000000007</v>
      </c>
    </row>
    <row r="192" spans="1:5">
      <c r="A192" t="s">
        <v>811</v>
      </c>
      <c r="B192">
        <v>51140133</v>
      </c>
      <c r="C192" t="s">
        <v>6533</v>
      </c>
      <c r="D192" t="s">
        <v>412</v>
      </c>
      <c r="E192">
        <v>264792000</v>
      </c>
    </row>
    <row r="193" spans="1:5">
      <c r="A193" t="s">
        <v>811</v>
      </c>
      <c r="B193">
        <v>51140133</v>
      </c>
      <c r="C193" t="s">
        <v>6533</v>
      </c>
      <c r="D193" t="s">
        <v>412</v>
      </c>
      <c r="E193">
        <v>618352600</v>
      </c>
    </row>
    <row r="194" spans="1:5">
      <c r="A194" t="s">
        <v>811</v>
      </c>
      <c r="B194">
        <v>51140133</v>
      </c>
      <c r="C194" t="s">
        <v>6533</v>
      </c>
      <c r="D194" t="s">
        <v>412</v>
      </c>
      <c r="E194">
        <v>3000000</v>
      </c>
    </row>
    <row r="195" spans="1:5">
      <c r="A195" t="s">
        <v>811</v>
      </c>
      <c r="B195">
        <v>51140133</v>
      </c>
      <c r="C195" t="s">
        <v>6533</v>
      </c>
      <c r="D195" t="s">
        <v>412</v>
      </c>
      <c r="E195">
        <v>20898000</v>
      </c>
    </row>
    <row r="196" spans="1:5">
      <c r="A196" t="s">
        <v>811</v>
      </c>
      <c r="B196">
        <v>51140133</v>
      </c>
      <c r="C196" t="s">
        <v>6533</v>
      </c>
      <c r="D196" t="s">
        <v>412</v>
      </c>
      <c r="E196">
        <v>31669414.32</v>
      </c>
    </row>
    <row r="197" spans="1:5">
      <c r="A197" t="s">
        <v>811</v>
      </c>
      <c r="B197">
        <v>51140133</v>
      </c>
      <c r="C197" t="s">
        <v>6533</v>
      </c>
      <c r="D197" t="s">
        <v>412</v>
      </c>
      <c r="E197">
        <v>29502480</v>
      </c>
    </row>
    <row r="198" spans="1:5">
      <c r="A198" t="s">
        <v>811</v>
      </c>
      <c r="B198">
        <v>51070801</v>
      </c>
      <c r="C198" t="s">
        <v>6533</v>
      </c>
      <c r="D198" t="s">
        <v>892</v>
      </c>
      <c r="E198">
        <v>150000</v>
      </c>
    </row>
    <row r="199" spans="1:5">
      <c r="A199" t="s">
        <v>811</v>
      </c>
      <c r="B199">
        <v>51071001</v>
      </c>
      <c r="C199" t="s">
        <v>6533</v>
      </c>
      <c r="D199" t="s">
        <v>337</v>
      </c>
      <c r="E199">
        <v>1500000</v>
      </c>
    </row>
    <row r="200" spans="1:5">
      <c r="A200" t="s">
        <v>811</v>
      </c>
      <c r="B200">
        <v>51140137</v>
      </c>
      <c r="C200" t="s">
        <v>6533</v>
      </c>
      <c r="D200" t="s">
        <v>273</v>
      </c>
      <c r="E200">
        <v>2606601</v>
      </c>
    </row>
    <row r="201" spans="1:5">
      <c r="A201" t="s">
        <v>811</v>
      </c>
      <c r="B201">
        <v>51140145</v>
      </c>
      <c r="C201" t="s">
        <v>6533</v>
      </c>
      <c r="D201" t="s">
        <v>208</v>
      </c>
      <c r="E201">
        <v>4214640</v>
      </c>
    </row>
    <row r="202" spans="1:5">
      <c r="A202" t="s">
        <v>811</v>
      </c>
      <c r="B202">
        <v>51140107</v>
      </c>
      <c r="C202" t="s">
        <v>6533</v>
      </c>
      <c r="D202" t="s">
        <v>108</v>
      </c>
      <c r="E202">
        <v>207000</v>
      </c>
    </row>
    <row r="203" spans="1:5">
      <c r="A203" t="s">
        <v>811</v>
      </c>
      <c r="B203">
        <v>51020101</v>
      </c>
      <c r="C203" t="s">
        <v>6533</v>
      </c>
      <c r="D203" t="s">
        <v>121</v>
      </c>
      <c r="E203">
        <v>26150900</v>
      </c>
    </row>
    <row r="204" spans="1:5">
      <c r="A204" t="s">
        <v>811</v>
      </c>
      <c r="B204">
        <v>51140127</v>
      </c>
      <c r="C204" t="s">
        <v>6533</v>
      </c>
      <c r="D204" t="s">
        <v>34</v>
      </c>
      <c r="E204">
        <v>7500000</v>
      </c>
    </row>
    <row r="205" spans="1:5">
      <c r="A205" t="s">
        <v>811</v>
      </c>
      <c r="B205">
        <v>51140102</v>
      </c>
      <c r="C205" t="s">
        <v>6533</v>
      </c>
      <c r="D205" t="s">
        <v>105</v>
      </c>
      <c r="E205">
        <v>25500000</v>
      </c>
    </row>
    <row r="206" spans="1:5">
      <c r="A206" t="s">
        <v>811</v>
      </c>
      <c r="B206">
        <v>51020101</v>
      </c>
      <c r="C206" t="s">
        <v>6533</v>
      </c>
      <c r="D206" t="s">
        <v>121</v>
      </c>
      <c r="E206">
        <v>41300046.999999993</v>
      </c>
    </row>
    <row r="207" spans="1:5">
      <c r="A207" t="s">
        <v>811</v>
      </c>
      <c r="B207">
        <v>51140145</v>
      </c>
      <c r="C207" t="s">
        <v>6533</v>
      </c>
      <c r="D207" t="s">
        <v>208</v>
      </c>
      <c r="E207">
        <v>31340400</v>
      </c>
    </row>
    <row r="208" spans="1:5">
      <c r="A208" t="s">
        <v>811</v>
      </c>
      <c r="B208">
        <v>51020101</v>
      </c>
      <c r="C208" t="s">
        <v>6533</v>
      </c>
      <c r="D208" t="s">
        <v>121</v>
      </c>
      <c r="E208">
        <v>88996000</v>
      </c>
    </row>
    <row r="209" spans="1:5">
      <c r="A209" t="s">
        <v>811</v>
      </c>
      <c r="B209">
        <v>51020101</v>
      </c>
      <c r="C209" t="s">
        <v>6533</v>
      </c>
      <c r="D209" t="s">
        <v>121</v>
      </c>
      <c r="E209">
        <v>27333400</v>
      </c>
    </row>
    <row r="210" spans="1:5">
      <c r="A210" t="s">
        <v>811</v>
      </c>
      <c r="B210">
        <v>51020101</v>
      </c>
      <c r="C210" t="s">
        <v>6533</v>
      </c>
      <c r="D210" t="s">
        <v>121</v>
      </c>
      <c r="E210">
        <v>17251433</v>
      </c>
    </row>
    <row r="211" spans="1:5">
      <c r="A211" t="s">
        <v>929</v>
      </c>
      <c r="B211">
        <v>51071206</v>
      </c>
      <c r="C211" t="s">
        <v>6533</v>
      </c>
      <c r="D211" t="s">
        <v>372</v>
      </c>
      <c r="E211">
        <v>1540000</v>
      </c>
    </row>
    <row r="212" spans="1:5">
      <c r="A212" t="s">
        <v>929</v>
      </c>
      <c r="B212">
        <v>51140102</v>
      </c>
      <c r="C212" t="s">
        <v>6533</v>
      </c>
      <c r="D212" t="s">
        <v>105</v>
      </c>
      <c r="E212">
        <v>3420000</v>
      </c>
    </row>
    <row r="213" spans="1:5">
      <c r="A213" t="s">
        <v>811</v>
      </c>
      <c r="B213">
        <v>51140137</v>
      </c>
      <c r="C213" t="s">
        <v>6533</v>
      </c>
      <c r="D213" t="s">
        <v>273</v>
      </c>
      <c r="E213">
        <v>15300000</v>
      </c>
    </row>
    <row r="214" spans="1:5">
      <c r="A214" t="s">
        <v>811</v>
      </c>
      <c r="B214">
        <v>51140137</v>
      </c>
      <c r="C214" t="s">
        <v>6533</v>
      </c>
      <c r="D214" t="s">
        <v>273</v>
      </c>
      <c r="E214">
        <v>6300000</v>
      </c>
    </row>
    <row r="215" spans="1:5">
      <c r="A215" t="s">
        <v>811</v>
      </c>
      <c r="B215">
        <v>51140102</v>
      </c>
      <c r="C215" t="s">
        <v>6533</v>
      </c>
      <c r="D215" t="s">
        <v>105</v>
      </c>
      <c r="E215">
        <v>3600000</v>
      </c>
    </row>
    <row r="216" spans="1:5">
      <c r="A216" t="s">
        <v>929</v>
      </c>
      <c r="B216">
        <v>51140131</v>
      </c>
      <c r="C216" t="s">
        <v>6533</v>
      </c>
      <c r="D216" t="s">
        <v>283</v>
      </c>
      <c r="E216">
        <v>500000</v>
      </c>
    </row>
    <row r="217" spans="1:5">
      <c r="A217" t="s">
        <v>929</v>
      </c>
      <c r="B217">
        <v>51140127</v>
      </c>
      <c r="C217" t="s">
        <v>6533</v>
      </c>
      <c r="D217" t="s">
        <v>34</v>
      </c>
      <c r="E217">
        <v>700000</v>
      </c>
    </row>
    <row r="218" spans="1:5">
      <c r="A218" t="s">
        <v>943</v>
      </c>
      <c r="B218">
        <v>51020101</v>
      </c>
      <c r="C218" t="s">
        <v>6533</v>
      </c>
      <c r="D218" t="s">
        <v>121</v>
      </c>
      <c r="E218">
        <v>40000000</v>
      </c>
    </row>
    <row r="219" spans="1:5">
      <c r="A219" t="s">
        <v>943</v>
      </c>
      <c r="B219">
        <v>51070801</v>
      </c>
      <c r="C219" t="s">
        <v>6533</v>
      </c>
      <c r="D219" t="s">
        <v>892</v>
      </c>
      <c r="E219">
        <v>75000000</v>
      </c>
    </row>
    <row r="220" spans="1:5">
      <c r="A220" t="s">
        <v>943</v>
      </c>
      <c r="B220">
        <v>51090104</v>
      </c>
      <c r="C220" t="s">
        <v>6533</v>
      </c>
      <c r="D220" t="s">
        <v>83</v>
      </c>
      <c r="E220">
        <v>1000000</v>
      </c>
    </row>
    <row r="221" spans="1:5">
      <c r="A221" t="s">
        <v>943</v>
      </c>
      <c r="B221">
        <v>51090110</v>
      </c>
      <c r="C221" t="s">
        <v>6533</v>
      </c>
      <c r="D221" t="s">
        <v>78</v>
      </c>
      <c r="E221">
        <v>4000000</v>
      </c>
    </row>
    <row r="222" spans="1:5">
      <c r="A222" t="s">
        <v>943</v>
      </c>
      <c r="B222">
        <v>51140102</v>
      </c>
      <c r="C222" t="s">
        <v>6533</v>
      </c>
      <c r="D222" t="s">
        <v>105</v>
      </c>
      <c r="E222">
        <v>1500000</v>
      </c>
    </row>
    <row r="223" spans="1:5">
      <c r="A223" t="s">
        <v>943</v>
      </c>
      <c r="B223">
        <v>51140107</v>
      </c>
      <c r="C223" t="s">
        <v>6533</v>
      </c>
      <c r="D223" t="s">
        <v>108</v>
      </c>
      <c r="E223">
        <v>1000000</v>
      </c>
    </row>
    <row r="224" spans="1:5">
      <c r="A224" t="s">
        <v>943</v>
      </c>
      <c r="B224">
        <v>51140127</v>
      </c>
      <c r="C224" t="s">
        <v>6533</v>
      </c>
      <c r="D224" t="s">
        <v>34</v>
      </c>
      <c r="E224">
        <v>7500000</v>
      </c>
    </row>
    <row r="225" spans="1:5">
      <c r="A225" t="s">
        <v>943</v>
      </c>
      <c r="B225">
        <v>51140127</v>
      </c>
      <c r="C225" t="s">
        <v>6533</v>
      </c>
      <c r="D225" t="s">
        <v>34</v>
      </c>
      <c r="E225">
        <v>7500000</v>
      </c>
    </row>
    <row r="226" spans="1:5">
      <c r="A226" t="s">
        <v>943</v>
      </c>
      <c r="B226">
        <v>51140137</v>
      </c>
      <c r="C226" t="s">
        <v>6533</v>
      </c>
      <c r="D226" t="s">
        <v>273</v>
      </c>
      <c r="E226">
        <v>1200000</v>
      </c>
    </row>
    <row r="227" spans="1:5">
      <c r="A227" t="s">
        <v>943</v>
      </c>
      <c r="B227">
        <v>51140144</v>
      </c>
      <c r="C227" t="s">
        <v>6533</v>
      </c>
      <c r="D227" t="s">
        <v>71</v>
      </c>
      <c r="E227">
        <v>3500000</v>
      </c>
    </row>
    <row r="228" spans="1:5">
      <c r="A228" t="s">
        <v>943</v>
      </c>
      <c r="B228">
        <v>51070701</v>
      </c>
      <c r="C228" t="s">
        <v>6533</v>
      </c>
      <c r="D228" t="s">
        <v>51</v>
      </c>
      <c r="E228">
        <v>1242934</v>
      </c>
    </row>
    <row r="229" spans="1:5">
      <c r="A229" t="s">
        <v>943</v>
      </c>
      <c r="B229">
        <v>51140115</v>
      </c>
      <c r="C229" t="s">
        <v>6533</v>
      </c>
      <c r="D229" t="s">
        <v>112</v>
      </c>
      <c r="E229">
        <v>500000</v>
      </c>
    </row>
    <row r="230" spans="1:5">
      <c r="A230" t="s">
        <v>943</v>
      </c>
      <c r="B230">
        <v>51140127</v>
      </c>
      <c r="C230" t="s">
        <v>6533</v>
      </c>
      <c r="D230" t="s">
        <v>34</v>
      </c>
      <c r="E230">
        <v>3090000</v>
      </c>
    </row>
    <row r="231" spans="1:5">
      <c r="A231" t="s">
        <v>943</v>
      </c>
      <c r="B231">
        <v>51110101</v>
      </c>
      <c r="C231" t="s">
        <v>6533</v>
      </c>
      <c r="D231" t="s">
        <v>67</v>
      </c>
      <c r="E231">
        <v>280000</v>
      </c>
    </row>
    <row r="232" spans="1:5">
      <c r="A232" t="s">
        <v>943</v>
      </c>
      <c r="B232">
        <v>51110101</v>
      </c>
      <c r="C232" t="s">
        <v>6533</v>
      </c>
      <c r="D232" t="s">
        <v>67</v>
      </c>
      <c r="E232">
        <v>300000</v>
      </c>
    </row>
    <row r="233" spans="1:5">
      <c r="A233" t="s">
        <v>1016</v>
      </c>
      <c r="B233">
        <v>51140127</v>
      </c>
      <c r="C233" t="s">
        <v>6533</v>
      </c>
      <c r="D233" t="s">
        <v>34</v>
      </c>
      <c r="E233">
        <v>100000000</v>
      </c>
    </row>
    <row r="234" spans="1:5">
      <c r="A234" t="s">
        <v>1016</v>
      </c>
      <c r="B234">
        <v>51020101</v>
      </c>
      <c r="C234" t="s">
        <v>6533</v>
      </c>
      <c r="D234" t="s">
        <v>121</v>
      </c>
      <c r="E234">
        <v>26000000</v>
      </c>
    </row>
    <row r="235" spans="1:5">
      <c r="A235" t="s">
        <v>1016</v>
      </c>
      <c r="B235">
        <v>51140102</v>
      </c>
      <c r="C235" t="s">
        <v>6533</v>
      </c>
      <c r="D235" t="s">
        <v>105</v>
      </c>
      <c r="E235">
        <v>1000000</v>
      </c>
    </row>
    <row r="236" spans="1:5">
      <c r="A236" t="s">
        <v>1016</v>
      </c>
      <c r="B236">
        <v>51140137</v>
      </c>
      <c r="C236" t="s">
        <v>6533</v>
      </c>
      <c r="D236" t="s">
        <v>273</v>
      </c>
      <c r="E236">
        <v>1000000</v>
      </c>
    </row>
    <row r="237" spans="1:5">
      <c r="A237" t="s">
        <v>1016</v>
      </c>
      <c r="B237">
        <v>51140115</v>
      </c>
      <c r="C237" t="s">
        <v>6533</v>
      </c>
      <c r="D237" t="s">
        <v>112</v>
      </c>
      <c r="E237">
        <v>500000</v>
      </c>
    </row>
    <row r="238" spans="1:5">
      <c r="A238" t="s">
        <v>1016</v>
      </c>
      <c r="B238">
        <v>51090110</v>
      </c>
      <c r="C238" t="s">
        <v>6533</v>
      </c>
      <c r="D238" t="s">
        <v>78</v>
      </c>
      <c r="E238">
        <v>500000</v>
      </c>
    </row>
    <row r="239" spans="1:5">
      <c r="A239" t="s">
        <v>1037</v>
      </c>
      <c r="B239">
        <v>51090110</v>
      </c>
      <c r="C239" t="s">
        <v>6533</v>
      </c>
      <c r="D239" t="s">
        <v>78</v>
      </c>
      <c r="E239">
        <v>2500000</v>
      </c>
    </row>
    <row r="240" spans="1:5">
      <c r="A240" t="s">
        <v>1037</v>
      </c>
      <c r="B240">
        <v>51140133</v>
      </c>
      <c r="C240" t="s">
        <v>6533</v>
      </c>
      <c r="D240" t="s">
        <v>412</v>
      </c>
      <c r="E240">
        <v>3000000</v>
      </c>
    </row>
    <row r="241" spans="1:5">
      <c r="A241" t="s">
        <v>1037</v>
      </c>
      <c r="B241">
        <v>51090104</v>
      </c>
      <c r="C241" t="s">
        <v>6533</v>
      </c>
      <c r="D241" t="s">
        <v>83</v>
      </c>
      <c r="E241">
        <v>3000000</v>
      </c>
    </row>
    <row r="242" spans="1:5">
      <c r="A242" t="s">
        <v>1037</v>
      </c>
      <c r="B242">
        <v>51140127</v>
      </c>
      <c r="C242" t="s">
        <v>6533</v>
      </c>
      <c r="D242" t="s">
        <v>34</v>
      </c>
      <c r="E242">
        <v>2000000</v>
      </c>
    </row>
    <row r="243" spans="1:5">
      <c r="A243" t="s">
        <v>1037</v>
      </c>
      <c r="B243">
        <v>51140129</v>
      </c>
      <c r="C243" t="s">
        <v>6533</v>
      </c>
      <c r="D243" t="s">
        <v>324</v>
      </c>
      <c r="E243">
        <v>3000000</v>
      </c>
    </row>
    <row r="244" spans="1:5">
      <c r="A244" t="s">
        <v>1037</v>
      </c>
      <c r="B244">
        <v>51110101</v>
      </c>
      <c r="C244" t="s">
        <v>6533</v>
      </c>
      <c r="D244" t="s">
        <v>67</v>
      </c>
      <c r="E244">
        <v>2500000</v>
      </c>
    </row>
    <row r="245" spans="1:5">
      <c r="A245" t="s">
        <v>1037</v>
      </c>
      <c r="B245">
        <v>51020101</v>
      </c>
      <c r="C245" t="s">
        <v>6533</v>
      </c>
      <c r="D245" t="s">
        <v>121</v>
      </c>
      <c r="E245">
        <v>21550000</v>
      </c>
    </row>
    <row r="246" spans="1:5">
      <c r="A246" t="s">
        <v>1071</v>
      </c>
      <c r="B246">
        <v>51140102</v>
      </c>
      <c r="C246" t="s">
        <v>6533</v>
      </c>
      <c r="D246" t="s">
        <v>105</v>
      </c>
      <c r="E246">
        <v>400000</v>
      </c>
    </row>
    <row r="247" spans="1:5">
      <c r="A247" t="s">
        <v>1071</v>
      </c>
      <c r="B247">
        <v>51140102</v>
      </c>
      <c r="C247" t="s">
        <v>6533</v>
      </c>
      <c r="D247" t="s">
        <v>105</v>
      </c>
      <c r="E247">
        <v>400000</v>
      </c>
    </row>
    <row r="248" spans="1:5">
      <c r="A248" t="s">
        <v>1071</v>
      </c>
      <c r="B248">
        <v>51140102</v>
      </c>
      <c r="C248" t="s">
        <v>6533</v>
      </c>
      <c r="D248" t="s">
        <v>105</v>
      </c>
      <c r="E248">
        <v>450000</v>
      </c>
    </row>
    <row r="249" spans="1:5">
      <c r="A249" t="s">
        <v>1071</v>
      </c>
      <c r="B249">
        <v>51140107</v>
      </c>
      <c r="C249" t="s">
        <v>6533</v>
      </c>
      <c r="D249" t="s">
        <v>108</v>
      </c>
      <c r="E249">
        <v>40800</v>
      </c>
    </row>
    <row r="250" spans="1:5">
      <c r="A250" t="s">
        <v>1071</v>
      </c>
      <c r="B250">
        <v>51140107</v>
      </c>
      <c r="C250" t="s">
        <v>6533</v>
      </c>
      <c r="D250" t="s">
        <v>108</v>
      </c>
      <c r="E250">
        <v>40800</v>
      </c>
    </row>
    <row r="251" spans="1:5">
      <c r="A251" t="s">
        <v>1071</v>
      </c>
      <c r="B251">
        <v>51140107</v>
      </c>
      <c r="C251" t="s">
        <v>6533</v>
      </c>
      <c r="D251" t="s">
        <v>108</v>
      </c>
      <c r="E251">
        <v>40800</v>
      </c>
    </row>
    <row r="252" spans="1:5">
      <c r="A252" t="s">
        <v>1071</v>
      </c>
      <c r="B252">
        <v>51140107</v>
      </c>
      <c r="C252" t="s">
        <v>6533</v>
      </c>
      <c r="D252" t="s">
        <v>108</v>
      </c>
      <c r="E252">
        <v>40800</v>
      </c>
    </row>
    <row r="253" spans="1:5">
      <c r="A253" t="s">
        <v>1071</v>
      </c>
      <c r="B253">
        <v>51140107</v>
      </c>
      <c r="C253" t="s">
        <v>6533</v>
      </c>
      <c r="D253" t="s">
        <v>108</v>
      </c>
      <c r="E253">
        <v>40800</v>
      </c>
    </row>
    <row r="254" spans="1:5">
      <c r="A254" t="s">
        <v>1071</v>
      </c>
      <c r="B254">
        <v>51140107</v>
      </c>
      <c r="C254" t="s">
        <v>6533</v>
      </c>
      <c r="D254" t="s">
        <v>108</v>
      </c>
      <c r="E254">
        <v>40800</v>
      </c>
    </row>
    <row r="255" spans="1:5">
      <c r="A255" t="s">
        <v>1071</v>
      </c>
      <c r="B255">
        <v>51140107</v>
      </c>
      <c r="C255" t="s">
        <v>6533</v>
      </c>
      <c r="D255" t="s">
        <v>108</v>
      </c>
      <c r="E255">
        <v>40800</v>
      </c>
    </row>
    <row r="256" spans="1:5">
      <c r="A256" t="s">
        <v>1071</v>
      </c>
      <c r="B256">
        <v>51140107</v>
      </c>
      <c r="C256" t="s">
        <v>6533</v>
      </c>
      <c r="D256" t="s">
        <v>108</v>
      </c>
      <c r="E256">
        <v>40800</v>
      </c>
    </row>
    <row r="257" spans="1:5">
      <c r="A257" t="s">
        <v>1071</v>
      </c>
      <c r="B257">
        <v>51140107</v>
      </c>
      <c r="C257" t="s">
        <v>6533</v>
      </c>
      <c r="D257" t="s">
        <v>108</v>
      </c>
      <c r="E257">
        <v>40800</v>
      </c>
    </row>
    <row r="258" spans="1:5">
      <c r="A258" t="s">
        <v>1071</v>
      </c>
      <c r="B258">
        <v>51140107</v>
      </c>
      <c r="C258" t="s">
        <v>6533</v>
      </c>
      <c r="D258" t="s">
        <v>108</v>
      </c>
      <c r="E258">
        <v>40800</v>
      </c>
    </row>
    <row r="259" spans="1:5">
      <c r="A259" t="s">
        <v>1071</v>
      </c>
      <c r="B259">
        <v>51140115</v>
      </c>
      <c r="C259" t="s">
        <v>6533</v>
      </c>
      <c r="D259" t="s">
        <v>112</v>
      </c>
      <c r="E259">
        <v>102000</v>
      </c>
    </row>
    <row r="260" spans="1:5">
      <c r="A260" t="s">
        <v>1071</v>
      </c>
      <c r="B260">
        <v>51140115</v>
      </c>
      <c r="C260" t="s">
        <v>6533</v>
      </c>
      <c r="D260" t="s">
        <v>112</v>
      </c>
      <c r="E260">
        <v>102000</v>
      </c>
    </row>
    <row r="261" spans="1:5">
      <c r="A261" t="s">
        <v>1071</v>
      </c>
      <c r="B261">
        <v>51140127</v>
      </c>
      <c r="C261" t="s">
        <v>6533</v>
      </c>
      <c r="D261" t="s">
        <v>34</v>
      </c>
      <c r="E261">
        <v>2000000</v>
      </c>
    </row>
    <row r="262" spans="1:5">
      <c r="A262" t="s">
        <v>1071</v>
      </c>
      <c r="B262">
        <v>51140127</v>
      </c>
      <c r="C262" t="s">
        <v>6533</v>
      </c>
      <c r="D262" t="s">
        <v>34</v>
      </c>
      <c r="E262">
        <v>2590000</v>
      </c>
    </row>
    <row r="263" spans="1:5">
      <c r="A263" t="s">
        <v>1071</v>
      </c>
      <c r="B263">
        <v>51140133</v>
      </c>
      <c r="C263" t="s">
        <v>6533</v>
      </c>
      <c r="D263" t="s">
        <v>412</v>
      </c>
      <c r="E263">
        <v>4590000</v>
      </c>
    </row>
    <row r="264" spans="1:5">
      <c r="A264" t="s">
        <v>1071</v>
      </c>
      <c r="B264">
        <v>51140137</v>
      </c>
      <c r="C264" t="s">
        <v>6533</v>
      </c>
      <c r="D264" t="s">
        <v>273</v>
      </c>
      <c r="E264">
        <v>1836000</v>
      </c>
    </row>
    <row r="265" spans="1:5">
      <c r="A265" t="s">
        <v>1071</v>
      </c>
      <c r="B265">
        <v>51090104</v>
      </c>
      <c r="C265" t="s">
        <v>6533</v>
      </c>
      <c r="D265" t="s">
        <v>83</v>
      </c>
      <c r="E265">
        <v>612000</v>
      </c>
    </row>
    <row r="266" spans="1:5">
      <c r="A266" t="s">
        <v>1071</v>
      </c>
      <c r="B266">
        <v>51140129</v>
      </c>
      <c r="C266" t="s">
        <v>6533</v>
      </c>
      <c r="D266" t="s">
        <v>324</v>
      </c>
      <c r="E266">
        <v>3060000</v>
      </c>
    </row>
    <row r="267" spans="1:5">
      <c r="A267" t="s">
        <v>1071</v>
      </c>
      <c r="B267">
        <v>51070801</v>
      </c>
      <c r="C267" t="s">
        <v>6533</v>
      </c>
      <c r="D267" t="s">
        <v>892</v>
      </c>
      <c r="E267">
        <v>400000</v>
      </c>
    </row>
    <row r="268" spans="1:5">
      <c r="A268" t="s">
        <v>1071</v>
      </c>
      <c r="B268">
        <v>51140102</v>
      </c>
      <c r="C268" t="s">
        <v>6533</v>
      </c>
      <c r="D268" t="s">
        <v>105</v>
      </c>
      <c r="E268">
        <v>11736</v>
      </c>
    </row>
    <row r="269" spans="1:5">
      <c r="A269" t="s">
        <v>1118</v>
      </c>
      <c r="B269">
        <v>51020101</v>
      </c>
      <c r="C269" t="s">
        <v>6533</v>
      </c>
      <c r="D269" t="s">
        <v>121</v>
      </c>
      <c r="E269">
        <v>21049778</v>
      </c>
    </row>
    <row r="270" spans="1:5">
      <c r="A270" t="s">
        <v>1118</v>
      </c>
      <c r="B270">
        <v>51020101</v>
      </c>
      <c r="C270" t="s">
        <v>6533</v>
      </c>
      <c r="D270" t="s">
        <v>121</v>
      </c>
      <c r="E270">
        <v>21049778</v>
      </c>
    </row>
    <row r="271" spans="1:5">
      <c r="A271" t="s">
        <v>1118</v>
      </c>
      <c r="B271">
        <v>51020101</v>
      </c>
      <c r="C271" t="s">
        <v>6533</v>
      </c>
      <c r="D271" t="s">
        <v>121</v>
      </c>
      <c r="E271">
        <v>21049778</v>
      </c>
    </row>
    <row r="272" spans="1:5">
      <c r="A272" t="s">
        <v>1118</v>
      </c>
      <c r="B272">
        <v>51020101</v>
      </c>
      <c r="C272" t="s">
        <v>6533</v>
      </c>
      <c r="D272" t="s">
        <v>121</v>
      </c>
      <c r="E272">
        <v>16761185</v>
      </c>
    </row>
    <row r="273" spans="1:5">
      <c r="A273" t="s">
        <v>1118</v>
      </c>
      <c r="B273">
        <v>51020101</v>
      </c>
      <c r="C273" t="s">
        <v>6533</v>
      </c>
      <c r="D273" t="s">
        <v>121</v>
      </c>
      <c r="E273">
        <v>16761185</v>
      </c>
    </row>
    <row r="274" spans="1:5">
      <c r="A274" t="s">
        <v>1118</v>
      </c>
      <c r="B274">
        <v>51020101</v>
      </c>
      <c r="C274" t="s">
        <v>6533</v>
      </c>
      <c r="D274" t="s">
        <v>121</v>
      </c>
      <c r="E274">
        <v>16761185</v>
      </c>
    </row>
    <row r="275" spans="1:5">
      <c r="A275" t="s">
        <v>1118</v>
      </c>
      <c r="B275">
        <v>51020101</v>
      </c>
      <c r="C275" t="s">
        <v>6533</v>
      </c>
      <c r="D275" t="s">
        <v>121</v>
      </c>
      <c r="E275">
        <v>16761185</v>
      </c>
    </row>
    <row r="276" spans="1:5">
      <c r="A276" t="s">
        <v>1118</v>
      </c>
      <c r="B276">
        <v>51020101</v>
      </c>
      <c r="C276" t="s">
        <v>6533</v>
      </c>
      <c r="D276" t="s">
        <v>121</v>
      </c>
      <c r="E276">
        <v>16761185</v>
      </c>
    </row>
    <row r="277" spans="1:5">
      <c r="A277" t="s">
        <v>1118</v>
      </c>
      <c r="B277">
        <v>51020101</v>
      </c>
      <c r="C277" t="s">
        <v>6533</v>
      </c>
      <c r="D277" t="s">
        <v>121</v>
      </c>
      <c r="E277">
        <v>16761185</v>
      </c>
    </row>
    <row r="278" spans="1:5">
      <c r="A278" t="s">
        <v>1118</v>
      </c>
      <c r="B278">
        <v>51020101</v>
      </c>
      <c r="C278" t="s">
        <v>6533</v>
      </c>
      <c r="D278" t="s">
        <v>121</v>
      </c>
      <c r="E278">
        <v>16761185</v>
      </c>
    </row>
    <row r="279" spans="1:5">
      <c r="A279" t="s">
        <v>1118</v>
      </c>
      <c r="B279">
        <v>51020101</v>
      </c>
      <c r="C279" t="s">
        <v>6533</v>
      </c>
      <c r="D279" t="s">
        <v>121</v>
      </c>
      <c r="E279">
        <v>16761185</v>
      </c>
    </row>
    <row r="280" spans="1:5">
      <c r="A280" t="s">
        <v>1118</v>
      </c>
      <c r="B280">
        <v>51020101</v>
      </c>
      <c r="C280" t="s">
        <v>6533</v>
      </c>
      <c r="D280" t="s">
        <v>121</v>
      </c>
      <c r="E280">
        <v>16761186</v>
      </c>
    </row>
    <row r="281" spans="1:5">
      <c r="A281" t="s">
        <v>1144</v>
      </c>
      <c r="B281">
        <v>51170201</v>
      </c>
      <c r="C281" t="s">
        <v>6533</v>
      </c>
      <c r="D281" t="s">
        <v>1196</v>
      </c>
      <c r="E281">
        <v>12075000</v>
      </c>
    </row>
    <row r="282" spans="1:5">
      <c r="A282" t="s">
        <v>1144</v>
      </c>
      <c r="B282">
        <v>51170201</v>
      </c>
      <c r="C282" t="s">
        <v>6533</v>
      </c>
      <c r="D282" t="s">
        <v>1196</v>
      </c>
      <c r="E282">
        <v>12075000</v>
      </c>
    </row>
    <row r="283" spans="1:5">
      <c r="A283" t="s">
        <v>1144</v>
      </c>
      <c r="B283">
        <v>51170201</v>
      </c>
      <c r="C283" t="s">
        <v>6533</v>
      </c>
      <c r="D283" t="s">
        <v>1196</v>
      </c>
      <c r="E283">
        <v>12075000</v>
      </c>
    </row>
    <row r="284" spans="1:5">
      <c r="A284" t="s">
        <v>1144</v>
      </c>
      <c r="B284">
        <v>51170201</v>
      </c>
      <c r="C284" t="s">
        <v>6533</v>
      </c>
      <c r="D284" t="s">
        <v>1196</v>
      </c>
      <c r="E284">
        <v>12075000</v>
      </c>
    </row>
    <row r="285" spans="1:5">
      <c r="A285" t="s">
        <v>1144</v>
      </c>
      <c r="B285">
        <v>51170201</v>
      </c>
      <c r="C285" t="s">
        <v>6533</v>
      </c>
      <c r="D285" t="s">
        <v>1196</v>
      </c>
      <c r="E285">
        <v>12075000</v>
      </c>
    </row>
    <row r="286" spans="1:5">
      <c r="A286" t="s">
        <v>1144</v>
      </c>
      <c r="B286">
        <v>51170201</v>
      </c>
      <c r="C286" t="s">
        <v>6533</v>
      </c>
      <c r="D286" t="s">
        <v>1196</v>
      </c>
      <c r="E286">
        <v>12075000</v>
      </c>
    </row>
    <row r="287" spans="1:5">
      <c r="A287" t="s">
        <v>1144</v>
      </c>
      <c r="B287">
        <v>51170201</v>
      </c>
      <c r="C287" t="s">
        <v>6533</v>
      </c>
      <c r="D287" t="s">
        <v>1196</v>
      </c>
      <c r="E287">
        <v>12075000</v>
      </c>
    </row>
    <row r="288" spans="1:5">
      <c r="A288" t="s">
        <v>1144</v>
      </c>
      <c r="B288">
        <v>51170201</v>
      </c>
      <c r="C288" t="s">
        <v>6533</v>
      </c>
      <c r="D288" t="s">
        <v>1196</v>
      </c>
      <c r="E288">
        <v>12075000</v>
      </c>
    </row>
    <row r="289" spans="1:5">
      <c r="A289" t="s">
        <v>1144</v>
      </c>
      <c r="B289">
        <v>51170201</v>
      </c>
      <c r="C289" t="s">
        <v>6533</v>
      </c>
      <c r="D289" t="s">
        <v>1196</v>
      </c>
      <c r="E289">
        <v>12075000</v>
      </c>
    </row>
    <row r="290" spans="1:5">
      <c r="A290" t="s">
        <v>1144</v>
      </c>
      <c r="B290">
        <v>51170201</v>
      </c>
      <c r="C290" t="s">
        <v>6533</v>
      </c>
      <c r="D290" t="s">
        <v>1196</v>
      </c>
      <c r="E290">
        <v>12075000</v>
      </c>
    </row>
    <row r="291" spans="1:5">
      <c r="A291" t="s">
        <v>1144</v>
      </c>
      <c r="B291">
        <v>51170201</v>
      </c>
      <c r="C291" t="s">
        <v>6533</v>
      </c>
      <c r="D291" t="s">
        <v>1196</v>
      </c>
      <c r="E291">
        <v>12075000</v>
      </c>
    </row>
    <row r="292" spans="1:5">
      <c r="A292" t="s">
        <v>1144</v>
      </c>
      <c r="B292">
        <v>51170201</v>
      </c>
      <c r="C292" t="s">
        <v>6533</v>
      </c>
      <c r="D292" t="s">
        <v>1196</v>
      </c>
      <c r="E292">
        <v>12075000</v>
      </c>
    </row>
    <row r="293" spans="1:5">
      <c r="A293" t="s">
        <v>1144</v>
      </c>
      <c r="B293">
        <v>51170201</v>
      </c>
      <c r="C293" t="s">
        <v>6533</v>
      </c>
      <c r="D293" t="s">
        <v>1196</v>
      </c>
      <c r="E293">
        <v>2193630</v>
      </c>
    </row>
    <row r="294" spans="1:5">
      <c r="A294" t="s">
        <v>1144</v>
      </c>
      <c r="B294">
        <v>51170201</v>
      </c>
      <c r="C294" t="s">
        <v>6533</v>
      </c>
      <c r="D294" t="s">
        <v>1196</v>
      </c>
      <c r="E294">
        <v>2193630</v>
      </c>
    </row>
    <row r="295" spans="1:5">
      <c r="A295" t="s">
        <v>1144</v>
      </c>
      <c r="B295">
        <v>51170201</v>
      </c>
      <c r="C295" t="s">
        <v>6533</v>
      </c>
      <c r="D295" t="s">
        <v>1196</v>
      </c>
      <c r="E295">
        <v>2193630</v>
      </c>
    </row>
    <row r="296" spans="1:5">
      <c r="A296" t="s">
        <v>1144</v>
      </c>
      <c r="B296">
        <v>51170201</v>
      </c>
      <c r="C296" t="s">
        <v>6533</v>
      </c>
      <c r="D296" t="s">
        <v>1196</v>
      </c>
      <c r="E296">
        <v>2193630</v>
      </c>
    </row>
    <row r="297" spans="1:5">
      <c r="A297" t="s">
        <v>1144</v>
      </c>
      <c r="B297">
        <v>51170201</v>
      </c>
      <c r="C297" t="s">
        <v>6533</v>
      </c>
      <c r="D297" t="s">
        <v>1196</v>
      </c>
      <c r="E297">
        <v>2193630</v>
      </c>
    </row>
    <row r="298" spans="1:5">
      <c r="A298" t="s">
        <v>1144</v>
      </c>
      <c r="B298">
        <v>51170201</v>
      </c>
      <c r="C298" t="s">
        <v>6533</v>
      </c>
      <c r="D298" t="s">
        <v>1196</v>
      </c>
      <c r="E298">
        <v>2193630</v>
      </c>
    </row>
    <row r="299" spans="1:5">
      <c r="A299" t="s">
        <v>1144</v>
      </c>
      <c r="B299">
        <v>51170201</v>
      </c>
      <c r="C299" t="s">
        <v>6533</v>
      </c>
      <c r="D299" t="s">
        <v>1196</v>
      </c>
      <c r="E299">
        <v>2193630</v>
      </c>
    </row>
    <row r="300" spans="1:5">
      <c r="A300" t="s">
        <v>1144</v>
      </c>
      <c r="B300">
        <v>51170201</v>
      </c>
      <c r="C300" t="s">
        <v>6533</v>
      </c>
      <c r="D300" t="s">
        <v>1196</v>
      </c>
      <c r="E300">
        <v>2193630</v>
      </c>
    </row>
    <row r="301" spans="1:5">
      <c r="A301" t="s">
        <v>1144</v>
      </c>
      <c r="B301">
        <v>51170201</v>
      </c>
      <c r="C301" t="s">
        <v>6533</v>
      </c>
      <c r="D301" t="s">
        <v>1196</v>
      </c>
      <c r="E301">
        <v>2193630</v>
      </c>
    </row>
    <row r="302" spans="1:5">
      <c r="A302" t="s">
        <v>1144</v>
      </c>
      <c r="B302">
        <v>51170201</v>
      </c>
      <c r="C302" t="s">
        <v>6533</v>
      </c>
      <c r="D302" t="s">
        <v>1196</v>
      </c>
      <c r="E302">
        <v>2193630</v>
      </c>
    </row>
    <row r="303" spans="1:5">
      <c r="A303" t="s">
        <v>1144</v>
      </c>
      <c r="B303">
        <v>51170201</v>
      </c>
      <c r="C303" t="s">
        <v>6533</v>
      </c>
      <c r="D303" t="s">
        <v>1196</v>
      </c>
      <c r="E303">
        <v>2193630</v>
      </c>
    </row>
    <row r="304" spans="1:5">
      <c r="A304" t="s">
        <v>1144</v>
      </c>
      <c r="B304">
        <v>51170201</v>
      </c>
      <c r="C304" t="s">
        <v>6533</v>
      </c>
      <c r="D304" t="s">
        <v>1196</v>
      </c>
      <c r="E304">
        <v>2194070</v>
      </c>
    </row>
    <row r="305" spans="1:5">
      <c r="A305" t="s">
        <v>1144</v>
      </c>
      <c r="B305">
        <v>51170201</v>
      </c>
      <c r="C305" t="s">
        <v>6533</v>
      </c>
      <c r="D305" t="s">
        <v>1196</v>
      </c>
      <c r="E305">
        <v>1365000</v>
      </c>
    </row>
    <row r="306" spans="1:5">
      <c r="A306" t="s">
        <v>1144</v>
      </c>
      <c r="B306">
        <v>51170201</v>
      </c>
      <c r="C306" t="s">
        <v>6533</v>
      </c>
      <c r="D306" t="s">
        <v>1196</v>
      </c>
      <c r="E306">
        <v>1365000</v>
      </c>
    </row>
    <row r="307" spans="1:5">
      <c r="A307" t="s">
        <v>1144</v>
      </c>
      <c r="B307">
        <v>51170201</v>
      </c>
      <c r="C307" t="s">
        <v>6533</v>
      </c>
      <c r="D307" t="s">
        <v>1196</v>
      </c>
      <c r="E307">
        <v>1365000</v>
      </c>
    </row>
    <row r="308" spans="1:5">
      <c r="A308" t="s">
        <v>1144</v>
      </c>
      <c r="B308">
        <v>51170201</v>
      </c>
      <c r="C308" t="s">
        <v>6533</v>
      </c>
      <c r="D308" t="s">
        <v>1196</v>
      </c>
      <c r="E308">
        <v>1365000</v>
      </c>
    </row>
    <row r="309" spans="1:5">
      <c r="A309" t="s">
        <v>1144</v>
      </c>
      <c r="B309">
        <v>51170201</v>
      </c>
      <c r="C309" t="s">
        <v>6533</v>
      </c>
      <c r="D309" t="s">
        <v>1196</v>
      </c>
      <c r="E309">
        <v>1365000</v>
      </c>
    </row>
    <row r="310" spans="1:5">
      <c r="A310" t="s">
        <v>1144</v>
      </c>
      <c r="B310">
        <v>51170201</v>
      </c>
      <c r="C310" t="s">
        <v>6533</v>
      </c>
      <c r="D310" t="s">
        <v>1196</v>
      </c>
      <c r="E310">
        <v>1365000</v>
      </c>
    </row>
    <row r="311" spans="1:5">
      <c r="A311" t="s">
        <v>1144</v>
      </c>
      <c r="B311">
        <v>51170201</v>
      </c>
      <c r="C311" t="s">
        <v>6533</v>
      </c>
      <c r="D311" t="s">
        <v>1196</v>
      </c>
      <c r="E311">
        <v>1365000</v>
      </c>
    </row>
    <row r="312" spans="1:5">
      <c r="A312" t="s">
        <v>1144</v>
      </c>
      <c r="B312">
        <v>51170201</v>
      </c>
      <c r="C312" t="s">
        <v>6533</v>
      </c>
      <c r="D312" t="s">
        <v>1196</v>
      </c>
      <c r="E312">
        <v>1365000</v>
      </c>
    </row>
    <row r="313" spans="1:5">
      <c r="A313" t="s">
        <v>1144</v>
      </c>
      <c r="B313">
        <v>51170201</v>
      </c>
      <c r="C313" t="s">
        <v>6533</v>
      </c>
      <c r="D313" t="s">
        <v>1196</v>
      </c>
      <c r="E313">
        <v>1365000</v>
      </c>
    </row>
    <row r="314" spans="1:5">
      <c r="A314" t="s">
        <v>1144</v>
      </c>
      <c r="B314">
        <v>51170201</v>
      </c>
      <c r="C314" t="s">
        <v>6533</v>
      </c>
      <c r="D314" t="s">
        <v>1196</v>
      </c>
      <c r="E314">
        <v>1365000</v>
      </c>
    </row>
    <row r="315" spans="1:5">
      <c r="A315" t="s">
        <v>1144</v>
      </c>
      <c r="B315">
        <v>51170201</v>
      </c>
      <c r="C315" t="s">
        <v>6533</v>
      </c>
      <c r="D315" t="s">
        <v>1196</v>
      </c>
      <c r="E315">
        <v>1365000</v>
      </c>
    </row>
    <row r="316" spans="1:5">
      <c r="A316" t="s">
        <v>1144</v>
      </c>
      <c r="B316">
        <v>51170201</v>
      </c>
      <c r="C316" t="s">
        <v>6533</v>
      </c>
      <c r="D316" t="s">
        <v>1196</v>
      </c>
      <c r="E316">
        <v>1365000</v>
      </c>
    </row>
    <row r="317" spans="1:5">
      <c r="A317" t="s">
        <v>1144</v>
      </c>
      <c r="B317">
        <v>51170201</v>
      </c>
      <c r="C317" t="s">
        <v>6533</v>
      </c>
      <c r="D317" t="s">
        <v>1196</v>
      </c>
      <c r="E317">
        <v>11033000</v>
      </c>
    </row>
    <row r="318" spans="1:5">
      <c r="A318" t="s">
        <v>1144</v>
      </c>
      <c r="B318">
        <v>51170201</v>
      </c>
      <c r="C318" t="s">
        <v>6533</v>
      </c>
      <c r="D318" t="s">
        <v>1196</v>
      </c>
      <c r="E318">
        <v>11033000</v>
      </c>
    </row>
    <row r="319" spans="1:5">
      <c r="A319" t="s">
        <v>1144</v>
      </c>
      <c r="B319">
        <v>51170201</v>
      </c>
      <c r="C319" t="s">
        <v>6533</v>
      </c>
      <c r="D319" t="s">
        <v>1196</v>
      </c>
      <c r="E319">
        <v>11033000</v>
      </c>
    </row>
    <row r="320" spans="1:5">
      <c r="A320" t="s">
        <v>1144</v>
      </c>
      <c r="B320">
        <v>51170201</v>
      </c>
      <c r="C320" t="s">
        <v>6533</v>
      </c>
      <c r="D320" t="s">
        <v>1196</v>
      </c>
      <c r="E320">
        <v>11033000</v>
      </c>
    </row>
    <row r="321" spans="1:5">
      <c r="A321" t="s">
        <v>1144</v>
      </c>
      <c r="B321">
        <v>51170201</v>
      </c>
      <c r="C321" t="s">
        <v>6533</v>
      </c>
      <c r="D321" t="s">
        <v>1196</v>
      </c>
      <c r="E321">
        <v>11033000</v>
      </c>
    </row>
    <row r="322" spans="1:5">
      <c r="A322" t="s">
        <v>1144</v>
      </c>
      <c r="B322">
        <v>51170201</v>
      </c>
      <c r="C322" t="s">
        <v>6533</v>
      </c>
      <c r="D322" t="s">
        <v>1196</v>
      </c>
      <c r="E322">
        <v>11033000</v>
      </c>
    </row>
    <row r="323" spans="1:5">
      <c r="A323" t="s">
        <v>1144</v>
      </c>
      <c r="B323">
        <v>51170201</v>
      </c>
      <c r="C323" t="s">
        <v>6533</v>
      </c>
      <c r="D323" t="s">
        <v>1196</v>
      </c>
      <c r="E323">
        <v>11033000</v>
      </c>
    </row>
    <row r="324" spans="1:5">
      <c r="A324" t="s">
        <v>1144</v>
      </c>
      <c r="B324">
        <v>51170201</v>
      </c>
      <c r="C324" t="s">
        <v>6533</v>
      </c>
      <c r="D324" t="s">
        <v>1196</v>
      </c>
      <c r="E324">
        <v>11033000</v>
      </c>
    </row>
    <row r="325" spans="1:5">
      <c r="A325" t="s">
        <v>1144</v>
      </c>
      <c r="B325">
        <v>51170201</v>
      </c>
      <c r="C325" t="s">
        <v>6533</v>
      </c>
      <c r="D325" t="s">
        <v>1196</v>
      </c>
      <c r="E325">
        <v>11033000</v>
      </c>
    </row>
    <row r="326" spans="1:5">
      <c r="A326" t="s">
        <v>1144</v>
      </c>
      <c r="B326">
        <v>51170201</v>
      </c>
      <c r="C326" t="s">
        <v>6533</v>
      </c>
      <c r="D326" t="s">
        <v>1196</v>
      </c>
      <c r="E326">
        <v>11033000</v>
      </c>
    </row>
    <row r="327" spans="1:5">
      <c r="A327" t="s">
        <v>1144</v>
      </c>
      <c r="B327">
        <v>51170201</v>
      </c>
      <c r="C327" t="s">
        <v>6533</v>
      </c>
      <c r="D327" t="s">
        <v>1196</v>
      </c>
      <c r="E327">
        <v>11033000</v>
      </c>
    </row>
    <row r="328" spans="1:5">
      <c r="A328" t="s">
        <v>1144</v>
      </c>
      <c r="B328">
        <v>51170201</v>
      </c>
      <c r="C328" t="s">
        <v>6533</v>
      </c>
      <c r="D328" t="s">
        <v>1196</v>
      </c>
      <c r="E328">
        <v>11033000</v>
      </c>
    </row>
    <row r="329" spans="1:5">
      <c r="A329" t="s">
        <v>1457</v>
      </c>
      <c r="B329">
        <v>51070701</v>
      </c>
      <c r="C329" t="s">
        <v>6533</v>
      </c>
      <c r="D329" t="s">
        <v>51</v>
      </c>
      <c r="E329">
        <v>29166667</v>
      </c>
    </row>
    <row r="330" spans="1:5">
      <c r="A330" t="s">
        <v>1457</v>
      </c>
      <c r="B330">
        <v>51070701</v>
      </c>
      <c r="C330" t="s">
        <v>6533</v>
      </c>
      <c r="D330" t="s">
        <v>51</v>
      </c>
      <c r="E330">
        <v>29166667</v>
      </c>
    </row>
    <row r="331" spans="1:5">
      <c r="A331" t="s">
        <v>1457</v>
      </c>
      <c r="B331">
        <v>51070701</v>
      </c>
      <c r="C331" t="s">
        <v>6533</v>
      </c>
      <c r="D331" t="s">
        <v>51</v>
      </c>
      <c r="E331">
        <v>29166667</v>
      </c>
    </row>
    <row r="332" spans="1:5">
      <c r="A332" t="s">
        <v>1457</v>
      </c>
      <c r="B332">
        <v>51070701</v>
      </c>
      <c r="C332" t="s">
        <v>6533</v>
      </c>
      <c r="D332" t="s">
        <v>51</v>
      </c>
      <c r="E332">
        <v>29166667</v>
      </c>
    </row>
    <row r="333" spans="1:5">
      <c r="A333" t="s">
        <v>1457</v>
      </c>
      <c r="B333">
        <v>51070701</v>
      </c>
      <c r="C333" t="s">
        <v>6533</v>
      </c>
      <c r="D333" t="s">
        <v>51</v>
      </c>
      <c r="E333">
        <v>29166667</v>
      </c>
    </row>
    <row r="334" spans="1:5">
      <c r="A334" t="s">
        <v>1457</v>
      </c>
      <c r="B334">
        <v>51070701</v>
      </c>
      <c r="C334" t="s">
        <v>6533</v>
      </c>
      <c r="D334" t="s">
        <v>51</v>
      </c>
      <c r="E334">
        <v>29166667</v>
      </c>
    </row>
    <row r="335" spans="1:5">
      <c r="A335" t="s">
        <v>1457</v>
      </c>
      <c r="B335">
        <v>51070701</v>
      </c>
      <c r="C335" t="s">
        <v>6533</v>
      </c>
      <c r="D335" t="s">
        <v>51</v>
      </c>
      <c r="E335">
        <v>29166667</v>
      </c>
    </row>
    <row r="336" spans="1:5">
      <c r="A336" t="s">
        <v>1457</v>
      </c>
      <c r="B336">
        <v>51070701</v>
      </c>
      <c r="C336" t="s">
        <v>6533</v>
      </c>
      <c r="D336" t="s">
        <v>51</v>
      </c>
      <c r="E336">
        <v>29166667</v>
      </c>
    </row>
    <row r="337" spans="1:5">
      <c r="A337" t="s">
        <v>1457</v>
      </c>
      <c r="B337">
        <v>51070701</v>
      </c>
      <c r="C337" t="s">
        <v>6533</v>
      </c>
      <c r="D337" t="s">
        <v>51</v>
      </c>
      <c r="E337">
        <v>29166667</v>
      </c>
    </row>
    <row r="338" spans="1:5">
      <c r="A338" t="s">
        <v>1457</v>
      </c>
      <c r="B338">
        <v>51070701</v>
      </c>
      <c r="C338" t="s">
        <v>6533</v>
      </c>
      <c r="D338" t="s">
        <v>51</v>
      </c>
      <c r="E338">
        <v>29166667</v>
      </c>
    </row>
    <row r="339" spans="1:5">
      <c r="A339" t="s">
        <v>1457</v>
      </c>
      <c r="B339">
        <v>51070701</v>
      </c>
      <c r="C339" t="s">
        <v>6533</v>
      </c>
      <c r="D339" t="s">
        <v>51</v>
      </c>
      <c r="E339">
        <v>29166667</v>
      </c>
    </row>
    <row r="340" spans="1:5">
      <c r="A340" t="s">
        <v>1457</v>
      </c>
      <c r="B340">
        <v>51070701</v>
      </c>
      <c r="C340" t="s">
        <v>6533</v>
      </c>
      <c r="D340" t="s">
        <v>51</v>
      </c>
      <c r="E340">
        <v>29166663</v>
      </c>
    </row>
    <row r="341" spans="1:5">
      <c r="A341" t="s">
        <v>1457</v>
      </c>
      <c r="B341">
        <v>51071101</v>
      </c>
      <c r="C341" t="s">
        <v>6533</v>
      </c>
      <c r="D341" t="s">
        <v>451</v>
      </c>
      <c r="E341">
        <v>100000</v>
      </c>
    </row>
    <row r="342" spans="1:5">
      <c r="A342" t="s">
        <v>1457</v>
      </c>
      <c r="B342">
        <v>51071101</v>
      </c>
      <c r="C342" t="s">
        <v>6533</v>
      </c>
      <c r="D342" t="s">
        <v>451</v>
      </c>
      <c r="E342">
        <v>100000</v>
      </c>
    </row>
    <row r="343" spans="1:5">
      <c r="A343" t="s">
        <v>1457</v>
      </c>
      <c r="B343">
        <v>51071101</v>
      </c>
      <c r="C343" t="s">
        <v>6533</v>
      </c>
      <c r="D343" t="s">
        <v>451</v>
      </c>
      <c r="E343">
        <v>100000</v>
      </c>
    </row>
    <row r="344" spans="1:5">
      <c r="A344" t="s">
        <v>1457</v>
      </c>
      <c r="B344">
        <v>51071101</v>
      </c>
      <c r="C344" t="s">
        <v>6533</v>
      </c>
      <c r="D344" t="s">
        <v>451</v>
      </c>
      <c r="E344">
        <v>100000</v>
      </c>
    </row>
    <row r="345" spans="1:5">
      <c r="A345" t="s">
        <v>1457</v>
      </c>
      <c r="B345">
        <v>51071101</v>
      </c>
      <c r="C345" t="s">
        <v>6533</v>
      </c>
      <c r="D345" t="s">
        <v>451</v>
      </c>
      <c r="E345">
        <v>100000</v>
      </c>
    </row>
    <row r="346" spans="1:5">
      <c r="A346" t="s">
        <v>1457</v>
      </c>
      <c r="B346">
        <v>51071101</v>
      </c>
      <c r="C346" t="s">
        <v>6533</v>
      </c>
      <c r="D346" t="s">
        <v>451</v>
      </c>
      <c r="E346">
        <v>100000</v>
      </c>
    </row>
    <row r="347" spans="1:5">
      <c r="A347" t="s">
        <v>1457</v>
      </c>
      <c r="B347">
        <v>51071101</v>
      </c>
      <c r="C347" t="s">
        <v>6533</v>
      </c>
      <c r="D347" t="s">
        <v>451</v>
      </c>
      <c r="E347">
        <v>100000</v>
      </c>
    </row>
    <row r="348" spans="1:5">
      <c r="A348" t="s">
        <v>1457</v>
      </c>
      <c r="B348">
        <v>51071101</v>
      </c>
      <c r="C348" t="s">
        <v>6533</v>
      </c>
      <c r="D348" t="s">
        <v>451</v>
      </c>
      <c r="E348">
        <v>100000</v>
      </c>
    </row>
    <row r="349" spans="1:5">
      <c r="A349" t="s">
        <v>1457</v>
      </c>
      <c r="B349">
        <v>51071101</v>
      </c>
      <c r="C349" t="s">
        <v>6533</v>
      </c>
      <c r="D349" t="s">
        <v>451</v>
      </c>
      <c r="E349">
        <v>100000</v>
      </c>
    </row>
    <row r="350" spans="1:5">
      <c r="A350" t="s">
        <v>1457</v>
      </c>
      <c r="B350">
        <v>51071101</v>
      </c>
      <c r="C350" t="s">
        <v>6533</v>
      </c>
      <c r="D350" t="s">
        <v>451</v>
      </c>
      <c r="E350">
        <v>100000</v>
      </c>
    </row>
    <row r="351" spans="1:5">
      <c r="A351" t="s">
        <v>1457</v>
      </c>
      <c r="B351">
        <v>51071101</v>
      </c>
      <c r="C351" t="s">
        <v>6533</v>
      </c>
      <c r="D351" t="s">
        <v>451</v>
      </c>
      <c r="E351">
        <v>100000</v>
      </c>
    </row>
    <row r="352" spans="1:5">
      <c r="A352" t="s">
        <v>1457</v>
      </c>
      <c r="B352">
        <v>51071101</v>
      </c>
      <c r="C352" t="s">
        <v>6533</v>
      </c>
      <c r="D352" t="s">
        <v>451</v>
      </c>
      <c r="E352">
        <v>100000</v>
      </c>
    </row>
    <row r="353" spans="1:5">
      <c r="A353" t="s">
        <v>1600</v>
      </c>
      <c r="B353">
        <v>51020103</v>
      </c>
      <c r="C353" t="s">
        <v>6533</v>
      </c>
      <c r="D353" t="s">
        <v>130</v>
      </c>
      <c r="E353">
        <v>6000000</v>
      </c>
    </row>
    <row r="354" spans="1:5">
      <c r="A354" t="s">
        <v>1600</v>
      </c>
      <c r="B354">
        <v>51020101</v>
      </c>
      <c r="C354" t="s">
        <v>6533</v>
      </c>
      <c r="D354" t="s">
        <v>121</v>
      </c>
      <c r="E354">
        <v>5041182</v>
      </c>
    </row>
    <row r="355" spans="1:5">
      <c r="A355" t="s">
        <v>1600</v>
      </c>
      <c r="B355">
        <v>51020101</v>
      </c>
      <c r="C355" t="s">
        <v>6533</v>
      </c>
      <c r="D355" t="s">
        <v>121</v>
      </c>
      <c r="E355">
        <v>5041182</v>
      </c>
    </row>
    <row r="356" spans="1:5">
      <c r="A356" t="s">
        <v>1600</v>
      </c>
      <c r="B356">
        <v>51020101</v>
      </c>
      <c r="C356" t="s">
        <v>6533</v>
      </c>
      <c r="D356" t="s">
        <v>121</v>
      </c>
      <c r="E356">
        <v>5041182</v>
      </c>
    </row>
    <row r="357" spans="1:5">
      <c r="A357" t="s">
        <v>1600</v>
      </c>
      <c r="B357">
        <v>51020101</v>
      </c>
      <c r="C357" t="s">
        <v>6533</v>
      </c>
      <c r="D357" t="s">
        <v>121</v>
      </c>
      <c r="E357">
        <v>5041182</v>
      </c>
    </row>
    <row r="358" spans="1:5">
      <c r="A358" t="s">
        <v>1600</v>
      </c>
      <c r="B358">
        <v>51020101</v>
      </c>
      <c r="C358" t="s">
        <v>6533</v>
      </c>
      <c r="D358" t="s">
        <v>121</v>
      </c>
      <c r="E358">
        <v>5041182</v>
      </c>
    </row>
    <row r="359" spans="1:5">
      <c r="A359" t="s">
        <v>1600</v>
      </c>
      <c r="B359">
        <v>51020101</v>
      </c>
      <c r="C359" t="s">
        <v>6533</v>
      </c>
      <c r="D359" t="s">
        <v>121</v>
      </c>
      <c r="E359">
        <v>5041182</v>
      </c>
    </row>
    <row r="360" spans="1:5">
      <c r="A360" t="s">
        <v>1600</v>
      </c>
      <c r="B360">
        <v>51020101</v>
      </c>
      <c r="C360" t="s">
        <v>6533</v>
      </c>
      <c r="D360" t="s">
        <v>121</v>
      </c>
      <c r="E360">
        <v>5293241</v>
      </c>
    </row>
    <row r="361" spans="1:5">
      <c r="A361" t="s">
        <v>1600</v>
      </c>
      <c r="B361">
        <v>51020101</v>
      </c>
      <c r="C361" t="s">
        <v>6533</v>
      </c>
      <c r="D361" t="s">
        <v>121</v>
      </c>
      <c r="E361">
        <v>5293241</v>
      </c>
    </row>
    <row r="362" spans="1:5">
      <c r="A362" t="s">
        <v>1600</v>
      </c>
      <c r="B362">
        <v>51020101</v>
      </c>
      <c r="C362" t="s">
        <v>6533</v>
      </c>
      <c r="D362" t="s">
        <v>121</v>
      </c>
      <c r="E362">
        <v>5293241</v>
      </c>
    </row>
    <row r="363" spans="1:5">
      <c r="A363" t="s">
        <v>1600</v>
      </c>
      <c r="B363">
        <v>51020101</v>
      </c>
      <c r="C363" t="s">
        <v>6533</v>
      </c>
      <c r="D363" t="s">
        <v>121</v>
      </c>
      <c r="E363">
        <v>5293241</v>
      </c>
    </row>
    <row r="364" spans="1:5">
      <c r="A364" t="s">
        <v>1600</v>
      </c>
      <c r="B364">
        <v>51020101</v>
      </c>
      <c r="C364" t="s">
        <v>6533</v>
      </c>
      <c r="D364" t="s">
        <v>121</v>
      </c>
      <c r="E364">
        <v>5293239</v>
      </c>
    </row>
    <row r="365" spans="1:5">
      <c r="A365" t="s">
        <v>1600</v>
      </c>
      <c r="B365">
        <v>51020101</v>
      </c>
      <c r="C365" t="s">
        <v>6533</v>
      </c>
      <c r="D365" t="s">
        <v>121</v>
      </c>
      <c r="E365">
        <v>5293239</v>
      </c>
    </row>
    <row r="366" spans="1:5">
      <c r="A366" t="s">
        <v>1600</v>
      </c>
      <c r="B366">
        <v>51020101</v>
      </c>
      <c r="C366" t="s">
        <v>6533</v>
      </c>
      <c r="D366" t="s">
        <v>121</v>
      </c>
      <c r="E366">
        <v>130000000</v>
      </c>
    </row>
    <row r="367" spans="1:5">
      <c r="A367" t="s">
        <v>1600</v>
      </c>
      <c r="B367">
        <v>51071206</v>
      </c>
      <c r="C367" t="s">
        <v>6533</v>
      </c>
      <c r="D367" t="s">
        <v>372</v>
      </c>
      <c r="E367">
        <v>3000000</v>
      </c>
    </row>
    <row r="368" spans="1:5">
      <c r="A368" t="s">
        <v>1600</v>
      </c>
      <c r="B368">
        <v>51071206</v>
      </c>
      <c r="C368" t="s">
        <v>6533</v>
      </c>
      <c r="D368" t="s">
        <v>372</v>
      </c>
      <c r="E368">
        <v>3000000</v>
      </c>
    </row>
    <row r="369" spans="1:5">
      <c r="A369" t="s">
        <v>1600</v>
      </c>
      <c r="B369">
        <v>51071206</v>
      </c>
      <c r="C369" t="s">
        <v>6533</v>
      </c>
      <c r="D369" t="s">
        <v>372</v>
      </c>
      <c r="E369">
        <v>3000000</v>
      </c>
    </row>
    <row r="370" spans="1:5">
      <c r="A370" t="s">
        <v>1600</v>
      </c>
      <c r="B370">
        <v>51071206</v>
      </c>
      <c r="C370" t="s">
        <v>6533</v>
      </c>
      <c r="D370" t="s">
        <v>372</v>
      </c>
      <c r="E370">
        <v>3000000</v>
      </c>
    </row>
    <row r="371" spans="1:5">
      <c r="A371" t="s">
        <v>1600</v>
      </c>
      <c r="B371">
        <v>51071206</v>
      </c>
      <c r="C371" t="s">
        <v>6533</v>
      </c>
      <c r="D371" t="s">
        <v>372</v>
      </c>
      <c r="E371">
        <v>3000000</v>
      </c>
    </row>
    <row r="372" spans="1:5">
      <c r="A372" t="s">
        <v>1600</v>
      </c>
      <c r="B372">
        <v>51071206</v>
      </c>
      <c r="C372" t="s">
        <v>6533</v>
      </c>
      <c r="D372" t="s">
        <v>372</v>
      </c>
      <c r="E372">
        <v>3000000</v>
      </c>
    </row>
    <row r="373" spans="1:5">
      <c r="A373" t="s">
        <v>1600</v>
      </c>
      <c r="B373">
        <v>51071206</v>
      </c>
      <c r="C373" t="s">
        <v>6533</v>
      </c>
      <c r="D373" t="s">
        <v>372</v>
      </c>
      <c r="E373">
        <v>3000000</v>
      </c>
    </row>
    <row r="374" spans="1:5">
      <c r="A374" t="s">
        <v>1600</v>
      </c>
      <c r="B374">
        <v>51071206</v>
      </c>
      <c r="C374" t="s">
        <v>6533</v>
      </c>
      <c r="D374" t="s">
        <v>372</v>
      </c>
      <c r="E374">
        <v>3000000</v>
      </c>
    </row>
    <row r="375" spans="1:5">
      <c r="A375" t="s">
        <v>1600</v>
      </c>
      <c r="B375">
        <v>51071206</v>
      </c>
      <c r="C375" t="s">
        <v>6533</v>
      </c>
      <c r="D375" t="s">
        <v>372</v>
      </c>
      <c r="E375">
        <v>3000000</v>
      </c>
    </row>
    <row r="376" spans="1:5">
      <c r="A376" t="s">
        <v>1600</v>
      </c>
      <c r="B376">
        <v>51071206</v>
      </c>
      <c r="C376" t="s">
        <v>6533</v>
      </c>
      <c r="D376" t="s">
        <v>372</v>
      </c>
      <c r="E376">
        <v>3000000</v>
      </c>
    </row>
    <row r="377" spans="1:5">
      <c r="A377" t="s">
        <v>1600</v>
      </c>
      <c r="B377">
        <v>51071206</v>
      </c>
      <c r="C377" t="s">
        <v>6533</v>
      </c>
      <c r="D377" t="s">
        <v>372</v>
      </c>
      <c r="E377">
        <v>3000000</v>
      </c>
    </row>
    <row r="378" spans="1:5">
      <c r="A378" t="s">
        <v>1600</v>
      </c>
      <c r="B378">
        <v>51071206</v>
      </c>
      <c r="C378" t="s">
        <v>6533</v>
      </c>
      <c r="D378" t="s">
        <v>372</v>
      </c>
      <c r="E378">
        <v>3000000</v>
      </c>
    </row>
    <row r="379" spans="1:5">
      <c r="A379" t="s">
        <v>1600</v>
      </c>
      <c r="B379">
        <v>51071206</v>
      </c>
      <c r="C379" t="s">
        <v>6533</v>
      </c>
      <c r="D379" t="s">
        <v>372</v>
      </c>
      <c r="E379">
        <v>1445000</v>
      </c>
    </row>
    <row r="380" spans="1:5">
      <c r="A380" t="s">
        <v>1600</v>
      </c>
      <c r="B380">
        <v>51071206</v>
      </c>
      <c r="C380" t="s">
        <v>6533</v>
      </c>
      <c r="D380" t="s">
        <v>372</v>
      </c>
      <c r="E380">
        <v>1581000</v>
      </c>
    </row>
    <row r="381" spans="1:5">
      <c r="A381" t="s">
        <v>1600</v>
      </c>
      <c r="B381">
        <v>51071206</v>
      </c>
      <c r="C381" t="s">
        <v>6533</v>
      </c>
      <c r="D381" t="s">
        <v>372</v>
      </c>
      <c r="E381">
        <v>3557000</v>
      </c>
    </row>
    <row r="382" spans="1:5">
      <c r="A382" t="s">
        <v>1600</v>
      </c>
      <c r="B382">
        <v>51071206</v>
      </c>
      <c r="C382" t="s">
        <v>6533</v>
      </c>
      <c r="D382" t="s">
        <v>372</v>
      </c>
      <c r="E382">
        <v>18307000</v>
      </c>
    </row>
    <row r="383" spans="1:5">
      <c r="A383" t="s">
        <v>1600</v>
      </c>
      <c r="B383">
        <v>51071206</v>
      </c>
      <c r="C383" t="s">
        <v>6533</v>
      </c>
      <c r="D383" t="s">
        <v>372</v>
      </c>
      <c r="E383">
        <v>9130000</v>
      </c>
    </row>
    <row r="384" spans="1:5">
      <c r="A384" t="s">
        <v>1600</v>
      </c>
      <c r="B384">
        <v>51070801</v>
      </c>
      <c r="C384" t="s">
        <v>6533</v>
      </c>
      <c r="D384" t="s">
        <v>892</v>
      </c>
      <c r="E384">
        <v>240000</v>
      </c>
    </row>
    <row r="385" spans="1:5">
      <c r="A385" t="s">
        <v>1600</v>
      </c>
      <c r="B385">
        <v>51140102</v>
      </c>
      <c r="C385" t="s">
        <v>6533</v>
      </c>
      <c r="D385" t="s">
        <v>105</v>
      </c>
      <c r="E385">
        <v>800000</v>
      </c>
    </row>
    <row r="386" spans="1:5">
      <c r="A386" t="s">
        <v>1600</v>
      </c>
      <c r="B386">
        <v>51140115</v>
      </c>
      <c r="C386" t="s">
        <v>6533</v>
      </c>
      <c r="D386" t="s">
        <v>112</v>
      </c>
      <c r="E386">
        <v>100000</v>
      </c>
    </row>
    <row r="387" spans="1:5">
      <c r="A387" t="s">
        <v>1600</v>
      </c>
      <c r="B387">
        <v>51140116</v>
      </c>
      <c r="C387" t="s">
        <v>6533</v>
      </c>
      <c r="D387" t="s">
        <v>305</v>
      </c>
      <c r="E387">
        <v>120000</v>
      </c>
    </row>
    <row r="388" spans="1:5">
      <c r="A388" t="s">
        <v>1600</v>
      </c>
      <c r="B388">
        <v>51140127</v>
      </c>
      <c r="C388" t="s">
        <v>6533</v>
      </c>
      <c r="D388" t="s">
        <v>34</v>
      </c>
      <c r="E388">
        <v>875000</v>
      </c>
    </row>
    <row r="389" spans="1:5">
      <c r="A389" t="s">
        <v>1600</v>
      </c>
      <c r="B389">
        <v>51140127</v>
      </c>
      <c r="C389" t="s">
        <v>6533</v>
      </c>
      <c r="D389" t="s">
        <v>34</v>
      </c>
      <c r="E389">
        <v>875000</v>
      </c>
    </row>
    <row r="390" spans="1:5">
      <c r="A390" t="s">
        <v>1600</v>
      </c>
      <c r="B390">
        <v>51140127</v>
      </c>
      <c r="C390" t="s">
        <v>6533</v>
      </c>
      <c r="D390" t="s">
        <v>34</v>
      </c>
      <c r="E390">
        <v>875000</v>
      </c>
    </row>
    <row r="391" spans="1:5">
      <c r="A391" t="s">
        <v>1600</v>
      </c>
      <c r="B391">
        <v>51140127</v>
      </c>
      <c r="C391" t="s">
        <v>6533</v>
      </c>
      <c r="D391" t="s">
        <v>34</v>
      </c>
      <c r="E391">
        <v>875000</v>
      </c>
    </row>
    <row r="392" spans="1:5">
      <c r="A392" t="s">
        <v>1600</v>
      </c>
      <c r="B392">
        <v>51140137</v>
      </c>
      <c r="C392" t="s">
        <v>6533</v>
      </c>
      <c r="D392" t="s">
        <v>273</v>
      </c>
      <c r="E392">
        <v>1500000</v>
      </c>
    </row>
    <row r="393" spans="1:5">
      <c r="A393" t="s">
        <v>1600</v>
      </c>
      <c r="B393">
        <v>51020101</v>
      </c>
      <c r="C393" t="s">
        <v>6533</v>
      </c>
      <c r="D393" t="s">
        <v>121</v>
      </c>
      <c r="E393">
        <v>3000000</v>
      </c>
    </row>
    <row r="394" spans="1:5">
      <c r="A394" t="s">
        <v>1600</v>
      </c>
      <c r="B394">
        <v>51020101</v>
      </c>
      <c r="C394" t="s">
        <v>6533</v>
      </c>
      <c r="D394" t="s">
        <v>121</v>
      </c>
      <c r="E394">
        <v>19000000</v>
      </c>
    </row>
    <row r="395" spans="1:5">
      <c r="A395" t="s">
        <v>1600</v>
      </c>
      <c r="B395">
        <v>51020101</v>
      </c>
      <c r="C395" t="s">
        <v>6533</v>
      </c>
      <c r="D395" t="s">
        <v>121</v>
      </c>
      <c r="E395">
        <v>54033466</v>
      </c>
    </row>
    <row r="396" spans="1:5">
      <c r="A396" t="s">
        <v>1118</v>
      </c>
      <c r="B396">
        <v>51110101</v>
      </c>
      <c r="C396" t="s">
        <v>6533</v>
      </c>
      <c r="D396" t="s">
        <v>67</v>
      </c>
      <c r="E396">
        <v>2000000</v>
      </c>
    </row>
    <row r="397" spans="1:5">
      <c r="A397" t="s">
        <v>1941</v>
      </c>
      <c r="B397">
        <v>51140131</v>
      </c>
      <c r="C397" t="s">
        <v>6533</v>
      </c>
      <c r="D397" t="s">
        <v>283</v>
      </c>
      <c r="E397">
        <v>25000000</v>
      </c>
    </row>
    <row r="398" spans="1:5">
      <c r="A398" t="s">
        <v>1941</v>
      </c>
      <c r="B398">
        <v>51020101</v>
      </c>
      <c r="C398" t="s">
        <v>6533</v>
      </c>
      <c r="D398" t="s">
        <v>121</v>
      </c>
      <c r="E398">
        <v>15000000</v>
      </c>
    </row>
    <row r="399" spans="1:5">
      <c r="A399" t="s">
        <v>1941</v>
      </c>
      <c r="B399">
        <v>51020101</v>
      </c>
      <c r="C399" t="s">
        <v>6533</v>
      </c>
      <c r="D399" t="s">
        <v>121</v>
      </c>
      <c r="E399">
        <v>15000000</v>
      </c>
    </row>
    <row r="400" spans="1:5">
      <c r="A400" t="s">
        <v>1941</v>
      </c>
      <c r="B400">
        <v>51020101</v>
      </c>
      <c r="C400" t="s">
        <v>6533</v>
      </c>
      <c r="D400" t="s">
        <v>121</v>
      </c>
      <c r="E400">
        <v>10000000</v>
      </c>
    </row>
    <row r="401" spans="1:5">
      <c r="A401" t="s">
        <v>1953</v>
      </c>
      <c r="B401">
        <v>51020101</v>
      </c>
      <c r="C401" t="s">
        <v>6533</v>
      </c>
      <c r="D401" t="s">
        <v>121</v>
      </c>
      <c r="E401">
        <v>15000000</v>
      </c>
    </row>
    <row r="402" spans="1:5">
      <c r="A402" t="s">
        <v>1953</v>
      </c>
      <c r="B402">
        <v>51020101</v>
      </c>
      <c r="C402" t="s">
        <v>6533</v>
      </c>
      <c r="D402" t="s">
        <v>121</v>
      </c>
      <c r="E402">
        <v>15000000</v>
      </c>
    </row>
    <row r="403" spans="1:5">
      <c r="A403" t="s">
        <v>1953</v>
      </c>
      <c r="B403">
        <v>51020101</v>
      </c>
      <c r="C403" t="s">
        <v>6533</v>
      </c>
      <c r="D403" t="s">
        <v>121</v>
      </c>
      <c r="E403">
        <v>15000000</v>
      </c>
    </row>
    <row r="404" spans="1:5">
      <c r="A404" t="s">
        <v>1966</v>
      </c>
      <c r="B404">
        <v>51012301</v>
      </c>
      <c r="C404" t="s">
        <v>6533</v>
      </c>
      <c r="D404" t="s">
        <v>355</v>
      </c>
      <c r="E404">
        <v>4000000</v>
      </c>
    </row>
    <row r="405" spans="1:5">
      <c r="A405" t="s">
        <v>1966</v>
      </c>
      <c r="B405">
        <v>51140110</v>
      </c>
      <c r="C405" t="s">
        <v>6533</v>
      </c>
      <c r="D405" t="s">
        <v>658</v>
      </c>
      <c r="E405">
        <v>25000000</v>
      </c>
    </row>
    <row r="406" spans="1:5">
      <c r="A406" t="s">
        <v>1966</v>
      </c>
      <c r="B406">
        <v>51012301</v>
      </c>
      <c r="C406" t="s">
        <v>6533</v>
      </c>
      <c r="D406" t="s">
        <v>355</v>
      </c>
      <c r="E406">
        <v>1500000</v>
      </c>
    </row>
    <row r="407" spans="1:5">
      <c r="A407" t="s">
        <v>1966</v>
      </c>
      <c r="B407">
        <v>51140110</v>
      </c>
      <c r="C407" t="s">
        <v>6533</v>
      </c>
      <c r="D407" t="s">
        <v>658</v>
      </c>
      <c r="E407">
        <v>18000000</v>
      </c>
    </row>
    <row r="408" spans="1:5">
      <c r="A408" t="s">
        <v>1966</v>
      </c>
      <c r="B408">
        <v>51140110</v>
      </c>
      <c r="C408" t="s">
        <v>6533</v>
      </c>
      <c r="D408" t="s">
        <v>658</v>
      </c>
      <c r="E408">
        <v>14000000</v>
      </c>
    </row>
    <row r="409" spans="1:5">
      <c r="A409" t="s">
        <v>1966</v>
      </c>
      <c r="B409">
        <v>51140110</v>
      </c>
      <c r="C409" t="s">
        <v>6533</v>
      </c>
      <c r="D409" t="s">
        <v>658</v>
      </c>
      <c r="E409">
        <v>15000000</v>
      </c>
    </row>
    <row r="410" spans="1:5">
      <c r="A410" t="s">
        <v>1966</v>
      </c>
      <c r="B410">
        <v>51140110</v>
      </c>
      <c r="C410" t="s">
        <v>6533</v>
      </c>
      <c r="D410" t="s">
        <v>658</v>
      </c>
      <c r="E410">
        <v>92000000</v>
      </c>
    </row>
    <row r="411" spans="1:5">
      <c r="A411" t="s">
        <v>1966</v>
      </c>
      <c r="B411">
        <v>51140110</v>
      </c>
      <c r="C411" t="s">
        <v>6533</v>
      </c>
      <c r="D411" t="s">
        <v>658</v>
      </c>
      <c r="E411">
        <v>140000000</v>
      </c>
    </row>
    <row r="412" spans="1:5">
      <c r="A412" t="s">
        <v>1966</v>
      </c>
      <c r="B412">
        <v>51140131</v>
      </c>
      <c r="C412" t="s">
        <v>6533</v>
      </c>
      <c r="D412" t="s">
        <v>283</v>
      </c>
      <c r="E412">
        <v>5000000</v>
      </c>
    </row>
    <row r="413" spans="1:5">
      <c r="A413" t="s">
        <v>1966</v>
      </c>
      <c r="B413">
        <v>51140131</v>
      </c>
      <c r="C413" t="s">
        <v>6533</v>
      </c>
      <c r="D413" t="s">
        <v>283</v>
      </c>
      <c r="E413">
        <v>10000000</v>
      </c>
    </row>
    <row r="414" spans="1:5">
      <c r="A414" t="s">
        <v>1966</v>
      </c>
      <c r="B414">
        <v>51071001</v>
      </c>
      <c r="C414" t="s">
        <v>6533</v>
      </c>
      <c r="D414" t="s">
        <v>337</v>
      </c>
      <c r="E414">
        <v>3000000</v>
      </c>
    </row>
    <row r="415" spans="1:5">
      <c r="A415" t="s">
        <v>1966</v>
      </c>
      <c r="B415">
        <v>51071001</v>
      </c>
      <c r="C415" t="s">
        <v>6533</v>
      </c>
      <c r="D415" t="s">
        <v>337</v>
      </c>
      <c r="E415">
        <v>6000000</v>
      </c>
    </row>
    <row r="416" spans="1:5">
      <c r="A416" t="s">
        <v>1966</v>
      </c>
      <c r="B416">
        <v>51071001</v>
      </c>
      <c r="C416" t="s">
        <v>6533</v>
      </c>
      <c r="D416" t="s">
        <v>337</v>
      </c>
      <c r="E416">
        <v>7000000</v>
      </c>
    </row>
    <row r="417" spans="1:5">
      <c r="A417" t="s">
        <v>1966</v>
      </c>
      <c r="B417">
        <v>51140110</v>
      </c>
      <c r="C417" t="s">
        <v>6533</v>
      </c>
      <c r="D417" t="s">
        <v>658</v>
      </c>
      <c r="E417">
        <v>12000000</v>
      </c>
    </row>
    <row r="418" spans="1:5">
      <c r="A418" t="s">
        <v>1966</v>
      </c>
      <c r="B418">
        <v>51012301</v>
      </c>
      <c r="C418" t="s">
        <v>6533</v>
      </c>
      <c r="D418" t="s">
        <v>355</v>
      </c>
      <c r="E418">
        <v>4000000</v>
      </c>
    </row>
    <row r="419" spans="1:5">
      <c r="A419" t="s">
        <v>1966</v>
      </c>
      <c r="B419">
        <v>51012301</v>
      </c>
      <c r="C419" t="s">
        <v>6533</v>
      </c>
      <c r="D419" t="s">
        <v>355</v>
      </c>
      <c r="E419">
        <v>13500000</v>
      </c>
    </row>
    <row r="420" spans="1:5">
      <c r="A420" t="s">
        <v>2017</v>
      </c>
      <c r="B420">
        <v>51140125</v>
      </c>
      <c r="C420" t="s">
        <v>6533</v>
      </c>
      <c r="D420" t="s">
        <v>342</v>
      </c>
      <c r="E420">
        <v>31000000</v>
      </c>
    </row>
    <row r="421" spans="1:5">
      <c r="A421" t="s">
        <v>2017</v>
      </c>
      <c r="B421">
        <v>51020101</v>
      </c>
      <c r="C421" t="s">
        <v>6533</v>
      </c>
      <c r="D421" t="s">
        <v>121</v>
      </c>
      <c r="E421">
        <v>15000000</v>
      </c>
    </row>
    <row r="422" spans="1:5">
      <c r="A422" t="s">
        <v>2017</v>
      </c>
      <c r="B422">
        <v>51140144</v>
      </c>
      <c r="C422" t="s">
        <v>6533</v>
      </c>
      <c r="D422" t="s">
        <v>71</v>
      </c>
      <c r="E422">
        <v>80000000</v>
      </c>
    </row>
    <row r="423" spans="1:5">
      <c r="A423" t="s">
        <v>2017</v>
      </c>
      <c r="B423">
        <v>51090110</v>
      </c>
      <c r="C423" t="s">
        <v>6533</v>
      </c>
      <c r="D423" t="s">
        <v>78</v>
      </c>
      <c r="E423">
        <v>250000</v>
      </c>
    </row>
    <row r="424" spans="1:5">
      <c r="A424" t="s">
        <v>2017</v>
      </c>
      <c r="B424">
        <v>51140127</v>
      </c>
      <c r="C424" t="s">
        <v>6533</v>
      </c>
      <c r="D424" t="s">
        <v>34</v>
      </c>
      <c r="E424">
        <v>1000000</v>
      </c>
    </row>
    <row r="425" spans="1:5">
      <c r="A425" t="s">
        <v>2017</v>
      </c>
      <c r="B425">
        <v>51140137</v>
      </c>
      <c r="C425" t="s">
        <v>6533</v>
      </c>
      <c r="D425" t="s">
        <v>273</v>
      </c>
      <c r="E425">
        <v>250000</v>
      </c>
    </row>
    <row r="426" spans="1:5">
      <c r="A426" t="s">
        <v>2042</v>
      </c>
      <c r="B426">
        <v>51020101</v>
      </c>
      <c r="C426" t="s">
        <v>6533</v>
      </c>
      <c r="D426" t="s">
        <v>121</v>
      </c>
      <c r="E426">
        <v>52000000</v>
      </c>
    </row>
    <row r="427" spans="1:5">
      <c r="A427" t="s">
        <v>2042</v>
      </c>
      <c r="B427">
        <v>51020101</v>
      </c>
      <c r="C427" t="s">
        <v>6533</v>
      </c>
      <c r="D427" t="s">
        <v>121</v>
      </c>
      <c r="E427">
        <v>52000000</v>
      </c>
    </row>
    <row r="428" spans="1:5">
      <c r="A428" t="s">
        <v>2042</v>
      </c>
      <c r="B428">
        <v>51071206</v>
      </c>
      <c r="C428" t="s">
        <v>6533</v>
      </c>
      <c r="D428" t="s">
        <v>372</v>
      </c>
      <c r="E428">
        <v>53000000</v>
      </c>
    </row>
    <row r="429" spans="1:5">
      <c r="A429" t="s">
        <v>2042</v>
      </c>
      <c r="B429">
        <v>51011601</v>
      </c>
      <c r="C429" t="s">
        <v>6533</v>
      </c>
      <c r="D429" t="s">
        <v>697</v>
      </c>
      <c r="E429">
        <v>250000000</v>
      </c>
    </row>
    <row r="430" spans="1:5">
      <c r="A430" t="s">
        <v>2042</v>
      </c>
      <c r="B430">
        <v>51140127</v>
      </c>
      <c r="C430" t="s">
        <v>6533</v>
      </c>
      <c r="D430" t="s">
        <v>34</v>
      </c>
      <c r="E430">
        <v>1000000</v>
      </c>
    </row>
    <row r="431" spans="1:5">
      <c r="A431" t="s">
        <v>2042</v>
      </c>
      <c r="B431">
        <v>51020101</v>
      </c>
      <c r="C431" t="s">
        <v>6533</v>
      </c>
      <c r="D431" t="s">
        <v>121</v>
      </c>
      <c r="E431">
        <v>500000</v>
      </c>
    </row>
    <row r="432" spans="1:5">
      <c r="A432" t="s">
        <v>2042</v>
      </c>
      <c r="B432">
        <v>51020101</v>
      </c>
      <c r="C432" t="s">
        <v>6533</v>
      </c>
      <c r="D432" t="s">
        <v>121</v>
      </c>
      <c r="E432">
        <v>6600000</v>
      </c>
    </row>
    <row r="433" spans="1:5">
      <c r="A433" t="s">
        <v>2086</v>
      </c>
      <c r="B433">
        <v>51110101</v>
      </c>
      <c r="C433" t="s">
        <v>6533</v>
      </c>
      <c r="D433" t="s">
        <v>67</v>
      </c>
      <c r="E433">
        <v>500000</v>
      </c>
    </row>
    <row r="434" spans="1:5">
      <c r="A434" t="s">
        <v>2086</v>
      </c>
      <c r="B434">
        <v>51140144</v>
      </c>
      <c r="C434" t="s">
        <v>6533</v>
      </c>
      <c r="D434" t="s">
        <v>71</v>
      </c>
      <c r="E434">
        <v>200000</v>
      </c>
    </row>
    <row r="435" spans="1:5">
      <c r="A435" t="s">
        <v>2086</v>
      </c>
      <c r="B435">
        <v>51140127</v>
      </c>
      <c r="C435" t="s">
        <v>6533</v>
      </c>
      <c r="D435" t="s">
        <v>34</v>
      </c>
      <c r="E435">
        <v>500000</v>
      </c>
    </row>
    <row r="436" spans="1:5">
      <c r="A436" t="s">
        <v>2086</v>
      </c>
      <c r="B436">
        <v>51140116</v>
      </c>
      <c r="C436" t="s">
        <v>6533</v>
      </c>
      <c r="D436" t="s">
        <v>305</v>
      </c>
      <c r="E436">
        <v>1000000</v>
      </c>
    </row>
    <row r="437" spans="1:5">
      <c r="A437" t="s">
        <v>2086</v>
      </c>
      <c r="B437">
        <v>51140127</v>
      </c>
      <c r="C437" t="s">
        <v>6533</v>
      </c>
      <c r="D437" t="s">
        <v>34</v>
      </c>
      <c r="E437">
        <v>500000</v>
      </c>
    </row>
    <row r="438" spans="1:5">
      <c r="A438" t="s">
        <v>2086</v>
      </c>
      <c r="B438">
        <v>51090104</v>
      </c>
      <c r="C438" t="s">
        <v>6533</v>
      </c>
      <c r="D438" t="s">
        <v>83</v>
      </c>
      <c r="E438">
        <v>600000</v>
      </c>
    </row>
    <row r="439" spans="1:5">
      <c r="A439" t="s">
        <v>2086</v>
      </c>
      <c r="B439">
        <v>51020101</v>
      </c>
      <c r="C439" t="s">
        <v>6533</v>
      </c>
      <c r="D439" t="s">
        <v>121</v>
      </c>
      <c r="E439">
        <v>2400000</v>
      </c>
    </row>
    <row r="440" spans="1:5">
      <c r="A440" t="s">
        <v>2086</v>
      </c>
      <c r="B440">
        <v>51140129</v>
      </c>
      <c r="C440" t="s">
        <v>6533</v>
      </c>
      <c r="D440" t="s">
        <v>324</v>
      </c>
      <c r="E440">
        <v>2000000</v>
      </c>
    </row>
    <row r="441" spans="1:5">
      <c r="A441" t="s">
        <v>2086</v>
      </c>
      <c r="B441">
        <v>51140137</v>
      </c>
      <c r="C441" t="s">
        <v>6533</v>
      </c>
      <c r="D441" t="s">
        <v>273</v>
      </c>
      <c r="E441">
        <v>700000</v>
      </c>
    </row>
    <row r="442" spans="1:5">
      <c r="A442" t="s">
        <v>2122</v>
      </c>
      <c r="B442">
        <v>51020101</v>
      </c>
      <c r="C442" t="s">
        <v>6533</v>
      </c>
      <c r="D442" t="s">
        <v>121</v>
      </c>
      <c r="E442">
        <v>10000000</v>
      </c>
    </row>
    <row r="443" spans="1:5">
      <c r="A443" t="s">
        <v>2122</v>
      </c>
      <c r="B443">
        <v>51020101</v>
      </c>
      <c r="C443" t="s">
        <v>6533</v>
      </c>
      <c r="D443" t="s">
        <v>121</v>
      </c>
      <c r="E443">
        <v>5000000</v>
      </c>
    </row>
    <row r="444" spans="1:5">
      <c r="A444" t="s">
        <v>2122</v>
      </c>
      <c r="B444">
        <v>51020101</v>
      </c>
      <c r="C444" t="s">
        <v>6533</v>
      </c>
      <c r="D444" t="s">
        <v>121</v>
      </c>
      <c r="E444">
        <v>30000000</v>
      </c>
    </row>
    <row r="445" spans="1:5">
      <c r="A445" t="s">
        <v>2122</v>
      </c>
      <c r="B445">
        <v>51110101</v>
      </c>
      <c r="C445" t="s">
        <v>6533</v>
      </c>
      <c r="D445" t="s">
        <v>67</v>
      </c>
      <c r="E445">
        <v>1000000</v>
      </c>
    </row>
    <row r="446" spans="1:5">
      <c r="A446" t="s">
        <v>2122</v>
      </c>
      <c r="B446">
        <v>51140137</v>
      </c>
      <c r="C446" t="s">
        <v>6533</v>
      </c>
      <c r="D446" t="s">
        <v>273</v>
      </c>
      <c r="E446">
        <v>600000</v>
      </c>
    </row>
    <row r="447" spans="1:5">
      <c r="A447" t="s">
        <v>2122</v>
      </c>
      <c r="B447">
        <v>51140127</v>
      </c>
      <c r="C447" t="s">
        <v>6533</v>
      </c>
      <c r="D447" t="s">
        <v>34</v>
      </c>
      <c r="E447">
        <v>2500000</v>
      </c>
    </row>
    <row r="448" spans="1:5">
      <c r="A448" t="s">
        <v>2122</v>
      </c>
      <c r="B448">
        <v>51090110</v>
      </c>
      <c r="C448" t="s">
        <v>6533</v>
      </c>
      <c r="D448" t="s">
        <v>78</v>
      </c>
      <c r="E448">
        <v>600000</v>
      </c>
    </row>
    <row r="449" spans="1:5">
      <c r="A449" t="s">
        <v>2122</v>
      </c>
      <c r="B449">
        <v>51140102</v>
      </c>
      <c r="C449" t="s">
        <v>6533</v>
      </c>
      <c r="D449" t="s">
        <v>105</v>
      </c>
      <c r="E449">
        <v>2800000</v>
      </c>
    </row>
    <row r="450" spans="1:5">
      <c r="A450" t="s">
        <v>2122</v>
      </c>
      <c r="B450">
        <v>51140115</v>
      </c>
      <c r="C450" t="s">
        <v>6533</v>
      </c>
      <c r="D450" t="s">
        <v>112</v>
      </c>
      <c r="E450">
        <v>200000</v>
      </c>
    </row>
    <row r="451" spans="1:5">
      <c r="A451" t="s">
        <v>2122</v>
      </c>
      <c r="B451">
        <v>51140102</v>
      </c>
      <c r="C451" t="s">
        <v>6533</v>
      </c>
      <c r="D451" t="s">
        <v>105</v>
      </c>
      <c r="E451">
        <v>7150000</v>
      </c>
    </row>
    <row r="452" spans="1:5">
      <c r="A452" t="s">
        <v>2159</v>
      </c>
      <c r="B452">
        <v>51020101</v>
      </c>
      <c r="C452" t="s">
        <v>6533</v>
      </c>
      <c r="D452" t="s">
        <v>121</v>
      </c>
      <c r="E452">
        <v>4000000</v>
      </c>
    </row>
    <row r="453" spans="1:5">
      <c r="A453" t="s">
        <v>2159</v>
      </c>
      <c r="B453">
        <v>51020102</v>
      </c>
      <c r="C453" t="s">
        <v>6533</v>
      </c>
      <c r="D453" t="s">
        <v>422</v>
      </c>
      <c r="E453">
        <v>3000000</v>
      </c>
    </row>
    <row r="454" spans="1:5">
      <c r="A454" t="s">
        <v>2159</v>
      </c>
      <c r="B454">
        <v>51110101</v>
      </c>
      <c r="C454" t="s">
        <v>6533</v>
      </c>
      <c r="D454" t="s">
        <v>67</v>
      </c>
      <c r="E454">
        <v>3000000</v>
      </c>
    </row>
    <row r="455" spans="1:5">
      <c r="A455" t="s">
        <v>2159</v>
      </c>
      <c r="B455">
        <v>51140102</v>
      </c>
      <c r="C455" t="s">
        <v>6533</v>
      </c>
      <c r="D455" t="s">
        <v>105</v>
      </c>
      <c r="E455">
        <v>6000000</v>
      </c>
    </row>
    <row r="456" spans="1:5">
      <c r="A456" t="s">
        <v>2159</v>
      </c>
      <c r="B456">
        <v>51140110</v>
      </c>
      <c r="C456" t="s">
        <v>6533</v>
      </c>
      <c r="D456" t="s">
        <v>658</v>
      </c>
      <c r="E456">
        <v>4000000</v>
      </c>
    </row>
    <row r="457" spans="1:5">
      <c r="A457" t="s">
        <v>2159</v>
      </c>
      <c r="B457">
        <v>51140115</v>
      </c>
      <c r="C457" t="s">
        <v>6533</v>
      </c>
      <c r="D457" t="s">
        <v>112</v>
      </c>
      <c r="E457">
        <v>2000000</v>
      </c>
    </row>
    <row r="458" spans="1:5">
      <c r="A458" t="s">
        <v>2159</v>
      </c>
      <c r="B458">
        <v>51140116</v>
      </c>
      <c r="C458" t="s">
        <v>6533</v>
      </c>
      <c r="D458" t="s">
        <v>305</v>
      </c>
      <c r="E458">
        <v>500000</v>
      </c>
    </row>
    <row r="459" spans="1:5">
      <c r="A459" t="s">
        <v>2159</v>
      </c>
      <c r="B459">
        <v>51140127</v>
      </c>
      <c r="C459" t="s">
        <v>6533</v>
      </c>
      <c r="D459" t="s">
        <v>34</v>
      </c>
      <c r="E459">
        <v>6000000</v>
      </c>
    </row>
    <row r="460" spans="1:5">
      <c r="A460" t="s">
        <v>2159</v>
      </c>
      <c r="B460">
        <v>51140132</v>
      </c>
      <c r="C460" t="s">
        <v>6533</v>
      </c>
      <c r="D460" t="s">
        <v>2183</v>
      </c>
      <c r="E460">
        <v>6000000</v>
      </c>
    </row>
    <row r="461" spans="1:5">
      <c r="A461" t="s">
        <v>2159</v>
      </c>
      <c r="B461">
        <v>51140145</v>
      </c>
      <c r="C461" t="s">
        <v>6533</v>
      </c>
      <c r="D461" t="s">
        <v>208</v>
      </c>
      <c r="E461">
        <v>3000000</v>
      </c>
    </row>
    <row r="462" spans="1:5">
      <c r="A462" t="s">
        <v>2159</v>
      </c>
      <c r="B462">
        <v>51140129</v>
      </c>
      <c r="C462" t="s">
        <v>6533</v>
      </c>
      <c r="D462" t="s">
        <v>324</v>
      </c>
      <c r="E462">
        <v>12000000</v>
      </c>
    </row>
    <row r="463" spans="1:5">
      <c r="A463" t="s">
        <v>2159</v>
      </c>
      <c r="B463">
        <v>51090104</v>
      </c>
      <c r="C463" t="s">
        <v>6533</v>
      </c>
      <c r="D463" t="s">
        <v>83</v>
      </c>
      <c r="E463">
        <v>2000000</v>
      </c>
    </row>
    <row r="464" spans="1:5">
      <c r="A464" t="s">
        <v>2198</v>
      </c>
      <c r="B464">
        <v>51140102</v>
      </c>
      <c r="C464" t="s">
        <v>6533</v>
      </c>
      <c r="D464" t="s">
        <v>105</v>
      </c>
      <c r="E464">
        <v>4000000</v>
      </c>
    </row>
    <row r="465" spans="1:5">
      <c r="A465" t="s">
        <v>2198</v>
      </c>
      <c r="B465">
        <v>51140129</v>
      </c>
      <c r="C465" t="s">
        <v>6533</v>
      </c>
      <c r="D465" t="s">
        <v>324</v>
      </c>
      <c r="E465">
        <v>6800000</v>
      </c>
    </row>
    <row r="466" spans="1:5">
      <c r="A466" t="s">
        <v>2198</v>
      </c>
      <c r="B466">
        <v>51071001</v>
      </c>
      <c r="C466" t="s">
        <v>6533</v>
      </c>
      <c r="D466" t="s">
        <v>337</v>
      </c>
      <c r="E466">
        <v>1250000</v>
      </c>
    </row>
    <row r="467" spans="1:5">
      <c r="A467" t="s">
        <v>2229</v>
      </c>
      <c r="B467">
        <v>51110101</v>
      </c>
      <c r="C467" t="s">
        <v>6533</v>
      </c>
      <c r="D467" t="s">
        <v>67</v>
      </c>
      <c r="E467">
        <v>61292000</v>
      </c>
    </row>
    <row r="468" spans="1:5">
      <c r="A468" t="s">
        <v>2229</v>
      </c>
      <c r="B468">
        <v>51071001</v>
      </c>
      <c r="C468" t="s">
        <v>6533</v>
      </c>
      <c r="D468" t="s">
        <v>337</v>
      </c>
      <c r="E468">
        <v>3180000</v>
      </c>
    </row>
    <row r="469" spans="1:5">
      <c r="A469" t="s">
        <v>2229</v>
      </c>
      <c r="B469">
        <v>51140102</v>
      </c>
      <c r="C469" t="s">
        <v>6533</v>
      </c>
      <c r="D469" t="s">
        <v>105</v>
      </c>
      <c r="E469">
        <v>4500000</v>
      </c>
    </row>
    <row r="470" spans="1:5">
      <c r="A470" t="s">
        <v>2229</v>
      </c>
      <c r="B470">
        <v>51140115</v>
      </c>
      <c r="C470" t="s">
        <v>6533</v>
      </c>
      <c r="D470" t="s">
        <v>112</v>
      </c>
      <c r="E470">
        <v>100000</v>
      </c>
    </row>
    <row r="471" spans="1:5">
      <c r="A471" t="s">
        <v>2229</v>
      </c>
      <c r="B471">
        <v>51140127</v>
      </c>
      <c r="C471" t="s">
        <v>6533</v>
      </c>
      <c r="D471" t="s">
        <v>34</v>
      </c>
      <c r="E471">
        <v>2278000</v>
      </c>
    </row>
    <row r="472" spans="1:5">
      <c r="A472" t="s">
        <v>2229</v>
      </c>
      <c r="B472">
        <v>51140145</v>
      </c>
      <c r="C472" t="s">
        <v>6533</v>
      </c>
      <c r="D472" t="s">
        <v>208</v>
      </c>
      <c r="E472">
        <v>1000000</v>
      </c>
    </row>
    <row r="473" spans="1:5">
      <c r="A473" t="s">
        <v>2198</v>
      </c>
      <c r="B473">
        <v>51140137</v>
      </c>
      <c r="C473" t="s">
        <v>6533</v>
      </c>
      <c r="D473" t="s">
        <v>273</v>
      </c>
      <c r="E473">
        <v>488660</v>
      </c>
    </row>
    <row r="474" spans="1:5">
      <c r="A474" t="s">
        <v>2254</v>
      </c>
      <c r="B474">
        <v>51020101</v>
      </c>
      <c r="C474" t="s">
        <v>6533</v>
      </c>
      <c r="D474" t="s">
        <v>121</v>
      </c>
      <c r="E474">
        <v>11500000</v>
      </c>
    </row>
    <row r="475" spans="1:5">
      <c r="A475" t="s">
        <v>2254</v>
      </c>
      <c r="B475">
        <v>51071206</v>
      </c>
      <c r="C475" t="s">
        <v>6533</v>
      </c>
      <c r="D475" t="s">
        <v>372</v>
      </c>
      <c r="E475">
        <v>12000000</v>
      </c>
    </row>
    <row r="476" spans="1:5">
      <c r="A476" t="s">
        <v>2254</v>
      </c>
      <c r="B476">
        <v>51071206</v>
      </c>
      <c r="C476" t="s">
        <v>6533</v>
      </c>
      <c r="D476" t="s">
        <v>372</v>
      </c>
      <c r="E476">
        <v>171384500</v>
      </c>
    </row>
    <row r="477" spans="1:5">
      <c r="A477" t="s">
        <v>2254</v>
      </c>
      <c r="B477">
        <v>51071206</v>
      </c>
      <c r="C477" t="s">
        <v>6533</v>
      </c>
      <c r="D477" t="s">
        <v>372</v>
      </c>
      <c r="E477">
        <v>8200000</v>
      </c>
    </row>
    <row r="478" spans="1:5">
      <c r="A478" t="s">
        <v>2254</v>
      </c>
      <c r="B478">
        <v>51071206</v>
      </c>
      <c r="C478" t="s">
        <v>6533</v>
      </c>
      <c r="D478" t="s">
        <v>372</v>
      </c>
      <c r="E478">
        <v>21000000</v>
      </c>
    </row>
    <row r="479" spans="1:5">
      <c r="A479" t="s">
        <v>2254</v>
      </c>
      <c r="B479">
        <v>51071206</v>
      </c>
      <c r="C479" t="s">
        <v>6533</v>
      </c>
      <c r="D479" t="s">
        <v>372</v>
      </c>
      <c r="E479">
        <v>37100000</v>
      </c>
    </row>
    <row r="480" spans="1:5">
      <c r="A480" t="s">
        <v>2254</v>
      </c>
      <c r="B480">
        <v>51071206</v>
      </c>
      <c r="C480" t="s">
        <v>6533</v>
      </c>
      <c r="D480" t="s">
        <v>372</v>
      </c>
      <c r="E480">
        <v>11106850</v>
      </c>
    </row>
    <row r="481" spans="1:5">
      <c r="A481" t="s">
        <v>2254</v>
      </c>
      <c r="B481">
        <v>51071206</v>
      </c>
      <c r="C481" t="s">
        <v>6533</v>
      </c>
      <c r="D481" t="s">
        <v>372</v>
      </c>
      <c r="E481">
        <v>116000000</v>
      </c>
    </row>
    <row r="482" spans="1:5">
      <c r="A482" t="s">
        <v>2254</v>
      </c>
      <c r="B482">
        <v>51071206</v>
      </c>
      <c r="C482" t="s">
        <v>6533</v>
      </c>
      <c r="D482" t="s">
        <v>372</v>
      </c>
      <c r="E482">
        <v>319300</v>
      </c>
    </row>
    <row r="483" spans="1:5">
      <c r="A483" t="s">
        <v>2254</v>
      </c>
      <c r="B483">
        <v>51071206</v>
      </c>
      <c r="C483" t="s">
        <v>6533</v>
      </c>
      <c r="D483" t="s">
        <v>372</v>
      </c>
      <c r="E483">
        <v>111000</v>
      </c>
    </row>
    <row r="484" spans="1:5">
      <c r="A484" t="s">
        <v>2254</v>
      </c>
      <c r="B484">
        <v>51071206</v>
      </c>
      <c r="C484" t="s">
        <v>6533</v>
      </c>
      <c r="D484" t="s">
        <v>372</v>
      </c>
      <c r="E484">
        <v>45000000</v>
      </c>
    </row>
    <row r="485" spans="1:5">
      <c r="A485" t="s">
        <v>2254</v>
      </c>
      <c r="B485">
        <v>51071206</v>
      </c>
      <c r="C485" t="s">
        <v>6533</v>
      </c>
      <c r="D485" t="s">
        <v>372</v>
      </c>
      <c r="E485">
        <v>51500000</v>
      </c>
    </row>
    <row r="486" spans="1:5">
      <c r="A486" t="s">
        <v>2254</v>
      </c>
      <c r="B486">
        <v>51071206</v>
      </c>
      <c r="C486" t="s">
        <v>6533</v>
      </c>
      <c r="D486" t="s">
        <v>372</v>
      </c>
      <c r="E486">
        <v>51500000</v>
      </c>
    </row>
    <row r="487" spans="1:5">
      <c r="A487" t="s">
        <v>2254</v>
      </c>
      <c r="B487">
        <v>51090110</v>
      </c>
      <c r="C487" t="s">
        <v>6533</v>
      </c>
      <c r="D487" t="s">
        <v>78</v>
      </c>
      <c r="E487">
        <v>8000000</v>
      </c>
    </row>
    <row r="488" spans="1:5">
      <c r="A488" t="s">
        <v>2254</v>
      </c>
      <c r="B488">
        <v>51140127</v>
      </c>
      <c r="C488" t="s">
        <v>6533</v>
      </c>
      <c r="D488" t="s">
        <v>34</v>
      </c>
      <c r="E488">
        <v>2500000</v>
      </c>
    </row>
    <row r="489" spans="1:5">
      <c r="A489" t="s">
        <v>2254</v>
      </c>
      <c r="B489">
        <v>51140127</v>
      </c>
      <c r="C489" t="s">
        <v>6533</v>
      </c>
      <c r="D489" t="s">
        <v>34</v>
      </c>
      <c r="E489">
        <v>28441</v>
      </c>
    </row>
    <row r="490" spans="1:5">
      <c r="A490" t="s">
        <v>2347</v>
      </c>
      <c r="B490">
        <v>51020101</v>
      </c>
      <c r="C490" t="s">
        <v>6533</v>
      </c>
      <c r="D490" t="s">
        <v>121</v>
      </c>
      <c r="E490">
        <v>75000000</v>
      </c>
    </row>
    <row r="491" spans="1:5">
      <c r="A491" t="s">
        <v>2347</v>
      </c>
      <c r="B491">
        <v>51020101</v>
      </c>
      <c r="C491" t="s">
        <v>6533</v>
      </c>
      <c r="D491" t="s">
        <v>121</v>
      </c>
      <c r="E491">
        <v>75000000</v>
      </c>
    </row>
    <row r="492" spans="1:5">
      <c r="A492" t="s">
        <v>2347</v>
      </c>
      <c r="B492">
        <v>51020101</v>
      </c>
      <c r="C492" t="s">
        <v>6533</v>
      </c>
      <c r="D492" t="s">
        <v>121</v>
      </c>
      <c r="E492">
        <v>10400000</v>
      </c>
    </row>
    <row r="493" spans="1:5">
      <c r="A493" t="s">
        <v>2347</v>
      </c>
      <c r="B493">
        <v>51020103</v>
      </c>
      <c r="C493" t="s">
        <v>6533</v>
      </c>
      <c r="D493" t="s">
        <v>130</v>
      </c>
      <c r="E493">
        <v>10000000</v>
      </c>
    </row>
    <row r="494" spans="1:5">
      <c r="A494" t="s">
        <v>2347</v>
      </c>
      <c r="B494">
        <v>51041301</v>
      </c>
      <c r="C494" t="s">
        <v>6533</v>
      </c>
      <c r="D494" t="s">
        <v>2359</v>
      </c>
      <c r="E494">
        <v>20000000</v>
      </c>
    </row>
    <row r="495" spans="1:5">
      <c r="A495" t="s">
        <v>2347</v>
      </c>
      <c r="B495">
        <v>51140132</v>
      </c>
      <c r="C495" t="s">
        <v>6533</v>
      </c>
      <c r="D495" t="s">
        <v>2183</v>
      </c>
      <c r="E495">
        <v>100000000</v>
      </c>
    </row>
    <row r="496" spans="1:5">
      <c r="A496" t="s">
        <v>2347</v>
      </c>
      <c r="B496">
        <v>51110101</v>
      </c>
      <c r="C496" t="s">
        <v>6533</v>
      </c>
      <c r="D496" t="s">
        <v>67</v>
      </c>
      <c r="E496">
        <v>10000000</v>
      </c>
    </row>
    <row r="497" spans="1:5">
      <c r="A497" t="s">
        <v>2347</v>
      </c>
      <c r="B497">
        <v>51140102</v>
      </c>
      <c r="C497" t="s">
        <v>6533</v>
      </c>
      <c r="D497" t="s">
        <v>105</v>
      </c>
      <c r="E497">
        <v>2500000</v>
      </c>
    </row>
    <row r="498" spans="1:5">
      <c r="A498" t="s">
        <v>2347</v>
      </c>
      <c r="B498">
        <v>51140144</v>
      </c>
      <c r="C498" t="s">
        <v>6533</v>
      </c>
      <c r="D498" t="s">
        <v>71</v>
      </c>
      <c r="E498">
        <v>500000</v>
      </c>
    </row>
    <row r="499" spans="1:5">
      <c r="A499" t="s">
        <v>2347</v>
      </c>
      <c r="B499">
        <v>51140127</v>
      </c>
      <c r="C499" t="s">
        <v>6533</v>
      </c>
      <c r="D499" t="s">
        <v>34</v>
      </c>
      <c r="E499">
        <v>3000000</v>
      </c>
    </row>
    <row r="500" spans="1:5">
      <c r="A500" t="s">
        <v>2347</v>
      </c>
      <c r="B500">
        <v>51071206</v>
      </c>
      <c r="C500" t="s">
        <v>6533</v>
      </c>
      <c r="D500" t="s">
        <v>372</v>
      </c>
      <c r="E500">
        <v>9982200</v>
      </c>
    </row>
    <row r="501" spans="1:5">
      <c r="A501" t="s">
        <v>2410</v>
      </c>
      <c r="B501">
        <v>51020101</v>
      </c>
      <c r="C501" t="s">
        <v>6533</v>
      </c>
      <c r="D501" t="s">
        <v>121</v>
      </c>
      <c r="E501">
        <v>7000000</v>
      </c>
    </row>
    <row r="502" spans="1:5">
      <c r="A502" t="s">
        <v>2410</v>
      </c>
      <c r="B502">
        <v>51140115</v>
      </c>
      <c r="C502" t="s">
        <v>6533</v>
      </c>
      <c r="D502" t="s">
        <v>112</v>
      </c>
      <c r="E502">
        <v>50000</v>
      </c>
    </row>
    <row r="503" spans="1:5">
      <c r="A503" t="s">
        <v>2410</v>
      </c>
      <c r="B503">
        <v>51041301</v>
      </c>
      <c r="C503" t="s">
        <v>6533</v>
      </c>
      <c r="D503" t="s">
        <v>2359</v>
      </c>
      <c r="E503">
        <v>30000000</v>
      </c>
    </row>
    <row r="504" spans="1:5">
      <c r="A504" t="s">
        <v>2410</v>
      </c>
      <c r="B504">
        <v>51140102</v>
      </c>
      <c r="C504" t="s">
        <v>6533</v>
      </c>
      <c r="D504" t="s">
        <v>105</v>
      </c>
      <c r="E504">
        <v>8550000</v>
      </c>
    </row>
    <row r="505" spans="1:5">
      <c r="A505" t="s">
        <v>2424</v>
      </c>
      <c r="B505">
        <v>51140142</v>
      </c>
      <c r="C505" t="s">
        <v>6533</v>
      </c>
      <c r="D505" t="s">
        <v>717</v>
      </c>
      <c r="E505">
        <v>2000000</v>
      </c>
    </row>
    <row r="506" spans="1:5">
      <c r="A506" t="s">
        <v>2424</v>
      </c>
      <c r="B506">
        <v>51140142</v>
      </c>
      <c r="C506" t="s">
        <v>6533</v>
      </c>
      <c r="D506" t="s">
        <v>717</v>
      </c>
      <c r="E506">
        <v>4000000</v>
      </c>
    </row>
    <row r="507" spans="1:5">
      <c r="A507" t="s">
        <v>2424</v>
      </c>
      <c r="B507">
        <v>51140144</v>
      </c>
      <c r="C507" t="s">
        <v>6533</v>
      </c>
      <c r="D507" t="s">
        <v>71</v>
      </c>
      <c r="E507">
        <v>3300000</v>
      </c>
    </row>
    <row r="508" spans="1:5">
      <c r="A508" t="s">
        <v>2424</v>
      </c>
      <c r="B508">
        <v>51090110</v>
      </c>
      <c r="C508" t="s">
        <v>6533</v>
      </c>
      <c r="D508" t="s">
        <v>78</v>
      </c>
      <c r="E508">
        <v>2500000</v>
      </c>
    </row>
    <row r="509" spans="1:5">
      <c r="A509" t="s">
        <v>2424</v>
      </c>
      <c r="B509">
        <v>51140125</v>
      </c>
      <c r="C509" t="s">
        <v>6533</v>
      </c>
      <c r="D509" t="s">
        <v>342</v>
      </c>
      <c r="E509">
        <v>1500000</v>
      </c>
    </row>
    <row r="510" spans="1:5">
      <c r="A510" t="s">
        <v>2424</v>
      </c>
      <c r="B510">
        <v>51140115</v>
      </c>
      <c r="C510" t="s">
        <v>6533</v>
      </c>
      <c r="D510" t="s">
        <v>112</v>
      </c>
      <c r="E510">
        <v>1200000</v>
      </c>
    </row>
    <row r="511" spans="1:5">
      <c r="A511" t="s">
        <v>2424</v>
      </c>
      <c r="B511">
        <v>51140127</v>
      </c>
      <c r="C511" t="s">
        <v>6533</v>
      </c>
      <c r="D511" t="s">
        <v>34</v>
      </c>
      <c r="E511">
        <v>500000</v>
      </c>
    </row>
    <row r="512" spans="1:5">
      <c r="A512" t="s">
        <v>2458</v>
      </c>
      <c r="B512">
        <v>51140142</v>
      </c>
      <c r="C512" t="s">
        <v>6533</v>
      </c>
      <c r="D512" t="s">
        <v>717</v>
      </c>
      <c r="E512">
        <v>5000000</v>
      </c>
    </row>
    <row r="513" spans="1:5">
      <c r="A513" t="s">
        <v>2458</v>
      </c>
      <c r="B513">
        <v>51140127</v>
      </c>
      <c r="C513" t="s">
        <v>6533</v>
      </c>
      <c r="D513" t="s">
        <v>34</v>
      </c>
      <c r="E513">
        <v>300000</v>
      </c>
    </row>
    <row r="514" spans="1:5">
      <c r="A514" t="s">
        <v>2458</v>
      </c>
      <c r="B514">
        <v>51140115</v>
      </c>
      <c r="C514" t="s">
        <v>6533</v>
      </c>
      <c r="D514" t="s">
        <v>112</v>
      </c>
      <c r="E514">
        <v>700000</v>
      </c>
    </row>
    <row r="515" spans="1:5">
      <c r="A515" t="s">
        <v>2474</v>
      </c>
      <c r="B515">
        <v>51020102</v>
      </c>
      <c r="C515" t="s">
        <v>6533</v>
      </c>
      <c r="D515" t="s">
        <v>422</v>
      </c>
      <c r="E515">
        <v>3500000</v>
      </c>
    </row>
    <row r="516" spans="1:5">
      <c r="A516" t="s">
        <v>2474</v>
      </c>
      <c r="B516">
        <v>51140125</v>
      </c>
      <c r="C516" t="s">
        <v>6533</v>
      </c>
      <c r="D516" t="s">
        <v>342</v>
      </c>
      <c r="E516">
        <v>1000000</v>
      </c>
    </row>
    <row r="517" spans="1:5">
      <c r="A517" t="s">
        <v>2474</v>
      </c>
      <c r="B517">
        <v>51140127</v>
      </c>
      <c r="C517" t="s">
        <v>6533</v>
      </c>
      <c r="D517" t="s">
        <v>34</v>
      </c>
      <c r="E517">
        <v>300000</v>
      </c>
    </row>
    <row r="518" spans="1:5">
      <c r="A518" t="s">
        <v>2458</v>
      </c>
      <c r="B518">
        <v>51020102</v>
      </c>
      <c r="C518" t="s">
        <v>6533</v>
      </c>
      <c r="D518" t="s">
        <v>422</v>
      </c>
      <c r="E518">
        <v>3000000</v>
      </c>
    </row>
    <row r="519" spans="1:5">
      <c r="A519" t="s">
        <v>2474</v>
      </c>
      <c r="B519">
        <v>51140115</v>
      </c>
      <c r="C519" t="s">
        <v>6533</v>
      </c>
      <c r="D519" t="s">
        <v>112</v>
      </c>
      <c r="E519">
        <v>700000</v>
      </c>
    </row>
    <row r="520" spans="1:5">
      <c r="A520" t="s">
        <v>2498</v>
      </c>
      <c r="B520">
        <v>51140142</v>
      </c>
      <c r="C520" t="s">
        <v>6533</v>
      </c>
      <c r="D520" t="s">
        <v>717</v>
      </c>
      <c r="E520">
        <v>5000000</v>
      </c>
    </row>
    <row r="521" spans="1:5">
      <c r="A521" t="s">
        <v>2502</v>
      </c>
      <c r="B521">
        <v>51020103</v>
      </c>
      <c r="C521" t="s">
        <v>6533</v>
      </c>
      <c r="D521" t="s">
        <v>130</v>
      </c>
      <c r="E521">
        <v>1161400</v>
      </c>
    </row>
    <row r="522" spans="1:5">
      <c r="A522" t="s">
        <v>2502</v>
      </c>
      <c r="B522">
        <v>51110101</v>
      </c>
      <c r="C522" t="s">
        <v>6533</v>
      </c>
      <c r="D522" t="s">
        <v>67</v>
      </c>
      <c r="E522">
        <v>464000</v>
      </c>
    </row>
    <row r="523" spans="1:5">
      <c r="A523" t="s">
        <v>2502</v>
      </c>
      <c r="B523">
        <v>51020101</v>
      </c>
      <c r="C523" t="s">
        <v>6533</v>
      </c>
      <c r="D523" t="s">
        <v>121</v>
      </c>
      <c r="E523">
        <v>2322000</v>
      </c>
    </row>
    <row r="524" spans="1:5">
      <c r="A524" t="s">
        <v>2502</v>
      </c>
      <c r="B524">
        <v>51140102</v>
      </c>
      <c r="C524" t="s">
        <v>6533</v>
      </c>
      <c r="D524" t="s">
        <v>105</v>
      </c>
      <c r="E524">
        <v>1430000</v>
      </c>
    </row>
    <row r="525" spans="1:5">
      <c r="A525" t="s">
        <v>2502</v>
      </c>
      <c r="B525">
        <v>51140115</v>
      </c>
      <c r="C525" t="s">
        <v>6533</v>
      </c>
      <c r="D525" t="s">
        <v>112</v>
      </c>
      <c r="E525">
        <v>680000</v>
      </c>
    </row>
    <row r="526" spans="1:5">
      <c r="A526" t="s">
        <v>2502</v>
      </c>
      <c r="B526">
        <v>51140145</v>
      </c>
      <c r="C526" t="s">
        <v>6533</v>
      </c>
      <c r="D526" t="s">
        <v>208</v>
      </c>
      <c r="E526">
        <v>1393000</v>
      </c>
    </row>
    <row r="527" spans="1:5">
      <c r="A527" t="s">
        <v>2502</v>
      </c>
      <c r="B527">
        <v>51140127</v>
      </c>
      <c r="C527" t="s">
        <v>6533</v>
      </c>
      <c r="D527" t="s">
        <v>34</v>
      </c>
      <c r="E527">
        <v>464000</v>
      </c>
    </row>
    <row r="528" spans="1:5">
      <c r="A528" t="s">
        <v>2502</v>
      </c>
      <c r="B528">
        <v>51071001</v>
      </c>
      <c r="C528" t="s">
        <v>6533</v>
      </c>
      <c r="D528" t="s">
        <v>337</v>
      </c>
      <c r="E528">
        <v>520000</v>
      </c>
    </row>
    <row r="529" spans="1:5">
      <c r="A529" t="s">
        <v>2502</v>
      </c>
      <c r="B529">
        <v>51140129</v>
      </c>
      <c r="C529" t="s">
        <v>6533</v>
      </c>
      <c r="D529" t="s">
        <v>324</v>
      </c>
      <c r="E529">
        <v>520000</v>
      </c>
    </row>
    <row r="530" spans="1:5">
      <c r="A530" t="s">
        <v>2502</v>
      </c>
      <c r="B530">
        <v>51090104</v>
      </c>
      <c r="C530" t="s">
        <v>6533</v>
      </c>
      <c r="D530" t="s">
        <v>83</v>
      </c>
      <c r="E530">
        <v>212500</v>
      </c>
    </row>
    <row r="531" spans="1:5">
      <c r="A531" t="s">
        <v>2539</v>
      </c>
      <c r="B531">
        <v>51020103</v>
      </c>
      <c r="C531" t="s">
        <v>6533</v>
      </c>
      <c r="D531" t="s">
        <v>130</v>
      </c>
      <c r="E531">
        <v>1567000</v>
      </c>
    </row>
    <row r="532" spans="1:5">
      <c r="A532" t="s">
        <v>2539</v>
      </c>
      <c r="B532">
        <v>51020102</v>
      </c>
      <c r="C532" t="s">
        <v>6533</v>
      </c>
      <c r="D532" t="s">
        <v>422</v>
      </c>
      <c r="E532">
        <v>1567000</v>
      </c>
    </row>
    <row r="533" spans="1:5">
      <c r="A533" t="s">
        <v>2539</v>
      </c>
      <c r="B533">
        <v>51110101</v>
      </c>
      <c r="C533" t="s">
        <v>6533</v>
      </c>
      <c r="D533" t="s">
        <v>67</v>
      </c>
      <c r="E533">
        <v>587000</v>
      </c>
    </row>
    <row r="534" spans="1:5">
      <c r="A534" t="s">
        <v>2539</v>
      </c>
      <c r="B534">
        <v>51110101</v>
      </c>
      <c r="C534" t="s">
        <v>6533</v>
      </c>
      <c r="D534" t="s">
        <v>67</v>
      </c>
      <c r="E534">
        <v>587000</v>
      </c>
    </row>
    <row r="535" spans="1:5">
      <c r="A535" t="s">
        <v>2539</v>
      </c>
      <c r="B535">
        <v>51140102</v>
      </c>
      <c r="C535" t="s">
        <v>6533</v>
      </c>
      <c r="D535" t="s">
        <v>105</v>
      </c>
      <c r="E535">
        <v>2100000</v>
      </c>
    </row>
    <row r="536" spans="1:5">
      <c r="A536" t="s">
        <v>2539</v>
      </c>
      <c r="B536">
        <v>51140102</v>
      </c>
      <c r="C536" t="s">
        <v>6533</v>
      </c>
      <c r="D536" t="s">
        <v>105</v>
      </c>
      <c r="E536">
        <v>250000</v>
      </c>
    </row>
    <row r="537" spans="1:5">
      <c r="A537" t="s">
        <v>2539</v>
      </c>
      <c r="B537">
        <v>51140115</v>
      </c>
      <c r="C537" t="s">
        <v>6533</v>
      </c>
      <c r="D537" t="s">
        <v>112</v>
      </c>
      <c r="E537">
        <v>783683</v>
      </c>
    </row>
    <row r="538" spans="1:5">
      <c r="A538" t="s">
        <v>2539</v>
      </c>
      <c r="B538">
        <v>51140145</v>
      </c>
      <c r="C538" t="s">
        <v>6533</v>
      </c>
      <c r="D538" t="s">
        <v>208</v>
      </c>
      <c r="E538">
        <v>1567000</v>
      </c>
    </row>
    <row r="539" spans="1:5">
      <c r="A539" t="s">
        <v>2539</v>
      </c>
      <c r="B539">
        <v>51140127</v>
      </c>
      <c r="C539" t="s">
        <v>6533</v>
      </c>
      <c r="D539" t="s">
        <v>34</v>
      </c>
      <c r="E539">
        <v>783000</v>
      </c>
    </row>
    <row r="540" spans="1:5">
      <c r="A540" t="s">
        <v>2539</v>
      </c>
      <c r="B540">
        <v>51020101</v>
      </c>
      <c r="C540" t="s">
        <v>6533</v>
      </c>
      <c r="D540" t="s">
        <v>121</v>
      </c>
      <c r="E540">
        <v>1660981</v>
      </c>
    </row>
    <row r="541" spans="1:5">
      <c r="A541" t="s">
        <v>2597</v>
      </c>
      <c r="B541">
        <v>51020103</v>
      </c>
      <c r="C541" t="s">
        <v>6533</v>
      </c>
      <c r="D541" t="s">
        <v>130</v>
      </c>
      <c r="E541">
        <v>2000000</v>
      </c>
    </row>
    <row r="542" spans="1:5">
      <c r="A542" t="s">
        <v>2597</v>
      </c>
      <c r="B542">
        <v>51020101</v>
      </c>
      <c r="C542" t="s">
        <v>6533</v>
      </c>
      <c r="D542" t="s">
        <v>121</v>
      </c>
      <c r="E542">
        <v>2100000</v>
      </c>
    </row>
    <row r="543" spans="1:5">
      <c r="A543" t="s">
        <v>2597</v>
      </c>
      <c r="B543">
        <v>51020102</v>
      </c>
      <c r="C543" t="s">
        <v>6533</v>
      </c>
      <c r="D543" t="s">
        <v>422</v>
      </c>
      <c r="E543">
        <v>2100000</v>
      </c>
    </row>
    <row r="544" spans="1:5">
      <c r="A544" t="s">
        <v>2597</v>
      </c>
      <c r="B544">
        <v>51140102</v>
      </c>
      <c r="C544" t="s">
        <v>6533</v>
      </c>
      <c r="D544" t="s">
        <v>105</v>
      </c>
      <c r="E544">
        <v>1920000</v>
      </c>
    </row>
    <row r="545" spans="1:5">
      <c r="A545" t="s">
        <v>2597</v>
      </c>
      <c r="B545">
        <v>51140127</v>
      </c>
      <c r="C545" t="s">
        <v>6533</v>
      </c>
      <c r="D545" t="s">
        <v>34</v>
      </c>
      <c r="E545">
        <v>1152000</v>
      </c>
    </row>
    <row r="546" spans="1:5">
      <c r="A546" t="s">
        <v>2597</v>
      </c>
      <c r="B546">
        <v>51140145</v>
      </c>
      <c r="C546" t="s">
        <v>6533</v>
      </c>
      <c r="D546" t="s">
        <v>208</v>
      </c>
      <c r="E546">
        <v>1152000</v>
      </c>
    </row>
    <row r="547" spans="1:5">
      <c r="A547" t="s">
        <v>2597</v>
      </c>
      <c r="B547">
        <v>51140115</v>
      </c>
      <c r="C547" t="s">
        <v>6533</v>
      </c>
      <c r="D547" t="s">
        <v>112</v>
      </c>
      <c r="E547">
        <v>768000</v>
      </c>
    </row>
    <row r="548" spans="1:5">
      <c r="A548" t="s">
        <v>2597</v>
      </c>
      <c r="B548">
        <v>51140131</v>
      </c>
      <c r="C548" t="s">
        <v>6533</v>
      </c>
      <c r="D548" t="s">
        <v>283</v>
      </c>
      <c r="E548">
        <v>1536000</v>
      </c>
    </row>
    <row r="549" spans="1:5">
      <c r="A549" t="s">
        <v>2597</v>
      </c>
      <c r="B549">
        <v>51090104</v>
      </c>
      <c r="C549" t="s">
        <v>6533</v>
      </c>
      <c r="D549" t="s">
        <v>83</v>
      </c>
      <c r="E549">
        <v>768000</v>
      </c>
    </row>
    <row r="550" spans="1:5">
      <c r="A550" t="s">
        <v>2597</v>
      </c>
      <c r="B550">
        <v>51071001</v>
      </c>
      <c r="C550" t="s">
        <v>6533</v>
      </c>
      <c r="D550" t="s">
        <v>337</v>
      </c>
      <c r="E550">
        <v>633344</v>
      </c>
    </row>
    <row r="551" spans="1:5">
      <c r="A551" t="s">
        <v>2653</v>
      </c>
      <c r="B551">
        <v>51020101</v>
      </c>
      <c r="C551" t="s">
        <v>6533</v>
      </c>
      <c r="D551" t="s">
        <v>121</v>
      </c>
      <c r="E551">
        <v>1630000</v>
      </c>
    </row>
    <row r="552" spans="1:5">
      <c r="A552" t="s">
        <v>2653</v>
      </c>
      <c r="B552">
        <v>51140102</v>
      </c>
      <c r="C552" t="s">
        <v>6533</v>
      </c>
      <c r="D552" t="s">
        <v>105</v>
      </c>
      <c r="E552">
        <v>250000</v>
      </c>
    </row>
    <row r="553" spans="1:5">
      <c r="A553" t="s">
        <v>2653</v>
      </c>
      <c r="B553">
        <v>51140102</v>
      </c>
      <c r="C553" t="s">
        <v>6533</v>
      </c>
      <c r="D553" t="s">
        <v>105</v>
      </c>
      <c r="E553">
        <v>1500000</v>
      </c>
    </row>
    <row r="554" spans="1:5">
      <c r="A554" t="s">
        <v>2653</v>
      </c>
      <c r="B554">
        <v>51140115</v>
      </c>
      <c r="C554" t="s">
        <v>6533</v>
      </c>
      <c r="D554" t="s">
        <v>112</v>
      </c>
      <c r="E554">
        <v>1215680</v>
      </c>
    </row>
    <row r="555" spans="1:5">
      <c r="A555" t="s">
        <v>2653</v>
      </c>
      <c r="B555">
        <v>51140145</v>
      </c>
      <c r="C555" t="s">
        <v>6533</v>
      </c>
      <c r="D555" t="s">
        <v>208</v>
      </c>
      <c r="E555">
        <v>1629000</v>
      </c>
    </row>
    <row r="556" spans="1:5">
      <c r="A556" t="s">
        <v>2653</v>
      </c>
      <c r="B556">
        <v>51071001</v>
      </c>
      <c r="C556" t="s">
        <v>6533</v>
      </c>
      <c r="D556" t="s">
        <v>337</v>
      </c>
      <c r="E556">
        <v>450000</v>
      </c>
    </row>
    <row r="557" spans="1:5">
      <c r="A557" t="s">
        <v>2653</v>
      </c>
      <c r="B557">
        <v>51140127</v>
      </c>
      <c r="C557" t="s">
        <v>6533</v>
      </c>
      <c r="D557" t="s">
        <v>34</v>
      </c>
      <c r="E557">
        <v>754636</v>
      </c>
    </row>
    <row r="558" spans="1:5">
      <c r="A558" t="s">
        <v>2682</v>
      </c>
      <c r="B558">
        <v>51020101</v>
      </c>
      <c r="C558" t="s">
        <v>6533</v>
      </c>
      <c r="D558" t="s">
        <v>121</v>
      </c>
      <c r="E558">
        <v>2324000</v>
      </c>
    </row>
    <row r="559" spans="1:5">
      <c r="A559" t="s">
        <v>2682</v>
      </c>
      <c r="B559">
        <v>51020103</v>
      </c>
      <c r="C559" t="s">
        <v>6533</v>
      </c>
      <c r="D559" t="s">
        <v>130</v>
      </c>
      <c r="E559">
        <v>1743000</v>
      </c>
    </row>
    <row r="560" spans="1:5">
      <c r="A560" t="s">
        <v>2682</v>
      </c>
      <c r="B560">
        <v>51110101</v>
      </c>
      <c r="C560" t="s">
        <v>6533</v>
      </c>
      <c r="D560" t="s">
        <v>67</v>
      </c>
      <c r="E560">
        <v>2906000</v>
      </c>
    </row>
    <row r="561" spans="1:5">
      <c r="A561" t="s">
        <v>2682</v>
      </c>
      <c r="B561">
        <v>51140102</v>
      </c>
      <c r="C561" t="s">
        <v>6533</v>
      </c>
      <c r="D561" t="s">
        <v>105</v>
      </c>
      <c r="E561">
        <v>6974000</v>
      </c>
    </row>
    <row r="562" spans="1:5">
      <c r="A562" t="s">
        <v>2682</v>
      </c>
      <c r="B562">
        <v>51140115</v>
      </c>
      <c r="C562" t="s">
        <v>6533</v>
      </c>
      <c r="D562" t="s">
        <v>112</v>
      </c>
      <c r="E562">
        <v>1088000</v>
      </c>
    </row>
    <row r="563" spans="1:5">
      <c r="A563" t="s">
        <v>2682</v>
      </c>
      <c r="B563">
        <v>51140145</v>
      </c>
      <c r="C563" t="s">
        <v>6533</v>
      </c>
      <c r="D563" t="s">
        <v>208</v>
      </c>
      <c r="E563">
        <v>3487000</v>
      </c>
    </row>
    <row r="564" spans="1:5">
      <c r="A564" t="s">
        <v>2682</v>
      </c>
      <c r="B564">
        <v>51140127</v>
      </c>
      <c r="C564" t="s">
        <v>6533</v>
      </c>
      <c r="D564" t="s">
        <v>34</v>
      </c>
      <c r="E564">
        <v>1744000</v>
      </c>
    </row>
    <row r="565" spans="1:5">
      <c r="A565" t="s">
        <v>2682</v>
      </c>
      <c r="B565">
        <v>51071001</v>
      </c>
      <c r="C565" t="s">
        <v>6533</v>
      </c>
      <c r="D565" t="s">
        <v>337</v>
      </c>
      <c r="E565">
        <v>1162000</v>
      </c>
    </row>
    <row r="566" spans="1:5">
      <c r="A566" t="s">
        <v>2682</v>
      </c>
      <c r="B566">
        <v>51090110</v>
      </c>
      <c r="C566" t="s">
        <v>6533</v>
      </c>
      <c r="D566" t="s">
        <v>78</v>
      </c>
      <c r="E566">
        <v>1162000</v>
      </c>
    </row>
    <row r="567" spans="1:5">
      <c r="A567" t="s">
        <v>2682</v>
      </c>
      <c r="B567">
        <v>51020101</v>
      </c>
      <c r="C567" t="s">
        <v>6533</v>
      </c>
      <c r="D567" t="s">
        <v>121</v>
      </c>
      <c r="E567">
        <v>14400000</v>
      </c>
    </row>
    <row r="568" spans="1:5">
      <c r="A568" t="s">
        <v>2682</v>
      </c>
      <c r="B568">
        <v>51020101</v>
      </c>
      <c r="C568" t="s">
        <v>6533</v>
      </c>
      <c r="D568" t="s">
        <v>121</v>
      </c>
      <c r="E568">
        <v>1200000</v>
      </c>
    </row>
    <row r="569" spans="1:5">
      <c r="A569" t="s">
        <v>2682</v>
      </c>
      <c r="B569">
        <v>51140102</v>
      </c>
      <c r="C569" t="s">
        <v>6533</v>
      </c>
      <c r="D569" t="s">
        <v>105</v>
      </c>
      <c r="E569">
        <v>720000</v>
      </c>
    </row>
    <row r="570" spans="1:5">
      <c r="A570" t="s">
        <v>2682</v>
      </c>
      <c r="B570">
        <v>51140115</v>
      </c>
      <c r="C570" t="s">
        <v>6533</v>
      </c>
      <c r="D570" t="s">
        <v>112</v>
      </c>
      <c r="E570">
        <v>230000</v>
      </c>
    </row>
    <row r="571" spans="1:5">
      <c r="A571" t="s">
        <v>2682</v>
      </c>
      <c r="B571">
        <v>51140145</v>
      </c>
      <c r="C571" t="s">
        <v>6533</v>
      </c>
      <c r="D571" t="s">
        <v>208</v>
      </c>
      <c r="E571">
        <v>480000</v>
      </c>
    </row>
    <row r="572" spans="1:5">
      <c r="A572" t="s">
        <v>2682</v>
      </c>
      <c r="B572">
        <v>51140127</v>
      </c>
      <c r="C572" t="s">
        <v>6533</v>
      </c>
      <c r="D572" t="s">
        <v>34</v>
      </c>
      <c r="E572">
        <v>152729</v>
      </c>
    </row>
    <row r="573" spans="1:5">
      <c r="A573" t="s">
        <v>2682</v>
      </c>
      <c r="B573">
        <v>51110101</v>
      </c>
      <c r="C573" t="s">
        <v>6533</v>
      </c>
      <c r="D573" t="s">
        <v>67</v>
      </c>
      <c r="E573">
        <v>720000</v>
      </c>
    </row>
    <row r="574" spans="1:5">
      <c r="A574" t="s">
        <v>2682</v>
      </c>
      <c r="B574">
        <v>51090104</v>
      </c>
      <c r="C574" t="s">
        <v>6533</v>
      </c>
      <c r="D574" t="s">
        <v>83</v>
      </c>
      <c r="E574">
        <v>152000</v>
      </c>
    </row>
    <row r="575" spans="1:5">
      <c r="A575" t="s">
        <v>2746</v>
      </c>
      <c r="B575">
        <v>51020101</v>
      </c>
      <c r="C575" t="s">
        <v>6533</v>
      </c>
      <c r="D575" t="s">
        <v>121</v>
      </c>
      <c r="E575">
        <v>1910000</v>
      </c>
    </row>
    <row r="576" spans="1:5">
      <c r="A576" t="s">
        <v>2746</v>
      </c>
      <c r="B576">
        <v>51140102</v>
      </c>
      <c r="C576" t="s">
        <v>6533</v>
      </c>
      <c r="D576" t="s">
        <v>105</v>
      </c>
      <c r="E576">
        <v>2180000</v>
      </c>
    </row>
    <row r="577" spans="1:5">
      <c r="A577" t="s">
        <v>2746</v>
      </c>
      <c r="B577">
        <v>51140115</v>
      </c>
      <c r="C577" t="s">
        <v>6533</v>
      </c>
      <c r="D577" t="s">
        <v>112</v>
      </c>
      <c r="E577">
        <v>410000</v>
      </c>
    </row>
    <row r="578" spans="1:5">
      <c r="A578" t="s">
        <v>2746</v>
      </c>
      <c r="B578">
        <v>51140145</v>
      </c>
      <c r="C578" t="s">
        <v>6533</v>
      </c>
      <c r="D578" t="s">
        <v>208</v>
      </c>
      <c r="E578">
        <v>682000</v>
      </c>
    </row>
    <row r="579" spans="1:5">
      <c r="A579" t="s">
        <v>2746</v>
      </c>
      <c r="B579">
        <v>51140127</v>
      </c>
      <c r="C579" t="s">
        <v>6533</v>
      </c>
      <c r="D579" t="s">
        <v>34</v>
      </c>
      <c r="E579">
        <v>272000</v>
      </c>
    </row>
    <row r="580" spans="1:5">
      <c r="A580" t="s">
        <v>2746</v>
      </c>
      <c r="B580">
        <v>51110101</v>
      </c>
      <c r="C580" t="s">
        <v>6533</v>
      </c>
      <c r="D580" t="s">
        <v>67</v>
      </c>
      <c r="E580">
        <v>1910000</v>
      </c>
    </row>
    <row r="581" spans="1:5">
      <c r="A581" t="s">
        <v>2780</v>
      </c>
      <c r="B581">
        <v>51020101</v>
      </c>
      <c r="C581" t="s">
        <v>6533</v>
      </c>
      <c r="D581" t="s">
        <v>121</v>
      </c>
      <c r="E581">
        <v>1905000</v>
      </c>
    </row>
    <row r="582" spans="1:5">
      <c r="A582" t="s">
        <v>2780</v>
      </c>
      <c r="B582">
        <v>51020101</v>
      </c>
      <c r="C582" t="s">
        <v>6533</v>
      </c>
      <c r="D582" t="s">
        <v>121</v>
      </c>
      <c r="E582">
        <v>318000</v>
      </c>
    </row>
    <row r="583" spans="1:5">
      <c r="A583" t="s">
        <v>2780</v>
      </c>
      <c r="B583">
        <v>51140102</v>
      </c>
      <c r="C583" t="s">
        <v>6533</v>
      </c>
      <c r="D583" t="s">
        <v>105</v>
      </c>
      <c r="E583">
        <v>762000</v>
      </c>
    </row>
    <row r="584" spans="1:5">
      <c r="A584" t="s">
        <v>2780</v>
      </c>
      <c r="B584">
        <v>51140145</v>
      </c>
      <c r="C584" t="s">
        <v>6533</v>
      </c>
      <c r="D584" t="s">
        <v>208</v>
      </c>
      <c r="E584">
        <v>508000</v>
      </c>
    </row>
    <row r="585" spans="1:5">
      <c r="A585" t="s">
        <v>2780</v>
      </c>
      <c r="B585">
        <v>51140102</v>
      </c>
      <c r="C585" t="s">
        <v>6533</v>
      </c>
      <c r="D585" t="s">
        <v>105</v>
      </c>
      <c r="E585">
        <v>127000</v>
      </c>
    </row>
    <row r="586" spans="1:5">
      <c r="A586" t="s">
        <v>2793</v>
      </c>
      <c r="B586">
        <v>51140102</v>
      </c>
      <c r="C586" t="s">
        <v>6533</v>
      </c>
      <c r="D586" t="s">
        <v>105</v>
      </c>
      <c r="E586">
        <v>570000</v>
      </c>
    </row>
    <row r="587" spans="1:5">
      <c r="A587" t="s">
        <v>2793</v>
      </c>
      <c r="B587">
        <v>51140115</v>
      </c>
      <c r="C587" t="s">
        <v>6533</v>
      </c>
      <c r="D587" t="s">
        <v>112</v>
      </c>
      <c r="E587">
        <v>113000</v>
      </c>
    </row>
    <row r="588" spans="1:5">
      <c r="A588" t="s">
        <v>2793</v>
      </c>
      <c r="B588">
        <v>51140145</v>
      </c>
      <c r="C588" t="s">
        <v>6533</v>
      </c>
      <c r="D588" t="s">
        <v>208</v>
      </c>
      <c r="E588">
        <v>190000</v>
      </c>
    </row>
    <row r="589" spans="1:5">
      <c r="A589" t="s">
        <v>2793</v>
      </c>
      <c r="B589">
        <v>51140127</v>
      </c>
      <c r="C589" t="s">
        <v>6533</v>
      </c>
      <c r="D589" t="s">
        <v>34</v>
      </c>
      <c r="E589">
        <v>114000</v>
      </c>
    </row>
    <row r="590" spans="1:5">
      <c r="A590" t="s">
        <v>2793</v>
      </c>
      <c r="B590">
        <v>51090104</v>
      </c>
      <c r="C590" t="s">
        <v>6533</v>
      </c>
      <c r="D590" t="s">
        <v>83</v>
      </c>
      <c r="E590">
        <v>268000</v>
      </c>
    </row>
    <row r="591" spans="1:5">
      <c r="A591" t="s">
        <v>2808</v>
      </c>
      <c r="B591">
        <v>51020101</v>
      </c>
      <c r="C591" t="s">
        <v>6533</v>
      </c>
      <c r="D591" t="s">
        <v>121</v>
      </c>
      <c r="E591">
        <v>622000</v>
      </c>
    </row>
    <row r="592" spans="1:5">
      <c r="A592" t="s">
        <v>2808</v>
      </c>
      <c r="B592">
        <v>51020102</v>
      </c>
      <c r="C592" t="s">
        <v>6533</v>
      </c>
      <c r="D592" t="s">
        <v>422</v>
      </c>
      <c r="E592">
        <v>444000</v>
      </c>
    </row>
    <row r="593" spans="1:5">
      <c r="A593" t="s">
        <v>2808</v>
      </c>
      <c r="B593">
        <v>51140102</v>
      </c>
      <c r="C593" t="s">
        <v>6533</v>
      </c>
      <c r="D593" t="s">
        <v>105</v>
      </c>
      <c r="E593">
        <v>889000</v>
      </c>
    </row>
    <row r="594" spans="1:5">
      <c r="A594" t="s">
        <v>2808</v>
      </c>
      <c r="B594">
        <v>51140145</v>
      </c>
      <c r="C594" t="s">
        <v>6533</v>
      </c>
      <c r="D594" t="s">
        <v>208</v>
      </c>
      <c r="E594">
        <v>800000</v>
      </c>
    </row>
    <row r="595" spans="1:5">
      <c r="A595" t="s">
        <v>2820</v>
      </c>
      <c r="B595">
        <v>51020101</v>
      </c>
      <c r="C595" t="s">
        <v>6533</v>
      </c>
      <c r="D595" t="s">
        <v>121</v>
      </c>
      <c r="E595">
        <v>6060000</v>
      </c>
    </row>
    <row r="596" spans="1:5">
      <c r="A596" t="s">
        <v>2820</v>
      </c>
      <c r="B596">
        <v>51140102</v>
      </c>
      <c r="C596" t="s">
        <v>6533</v>
      </c>
      <c r="D596" t="s">
        <v>105</v>
      </c>
      <c r="E596">
        <v>1385000</v>
      </c>
    </row>
    <row r="597" spans="1:5">
      <c r="A597" t="s">
        <v>2820</v>
      </c>
      <c r="B597">
        <v>51110101</v>
      </c>
      <c r="C597" t="s">
        <v>6533</v>
      </c>
      <c r="D597" t="s">
        <v>67</v>
      </c>
      <c r="E597">
        <v>1039000</v>
      </c>
    </row>
    <row r="598" spans="1:5">
      <c r="A598" t="s">
        <v>2820</v>
      </c>
      <c r="B598">
        <v>51140115</v>
      </c>
      <c r="C598" t="s">
        <v>6533</v>
      </c>
      <c r="D598" t="s">
        <v>112</v>
      </c>
      <c r="E598">
        <v>347000</v>
      </c>
    </row>
    <row r="599" spans="1:5">
      <c r="A599" t="s">
        <v>2820</v>
      </c>
      <c r="B599">
        <v>51140127</v>
      </c>
      <c r="C599" t="s">
        <v>6533</v>
      </c>
      <c r="D599" t="s">
        <v>34</v>
      </c>
      <c r="E599">
        <v>347000</v>
      </c>
    </row>
    <row r="600" spans="1:5">
      <c r="A600" t="s">
        <v>2820</v>
      </c>
      <c r="B600">
        <v>51090104</v>
      </c>
      <c r="C600" t="s">
        <v>6533</v>
      </c>
      <c r="D600" t="s">
        <v>83</v>
      </c>
      <c r="E600">
        <v>175000</v>
      </c>
    </row>
    <row r="601" spans="1:5">
      <c r="A601" t="s">
        <v>2837</v>
      </c>
      <c r="B601">
        <v>51020101</v>
      </c>
      <c r="C601" t="s">
        <v>6533</v>
      </c>
      <c r="D601" t="s">
        <v>121</v>
      </c>
      <c r="E601">
        <v>3290000</v>
      </c>
    </row>
    <row r="602" spans="1:5">
      <c r="A602" t="s">
        <v>2837</v>
      </c>
      <c r="B602">
        <v>51020103</v>
      </c>
      <c r="C602" t="s">
        <v>6533</v>
      </c>
      <c r="D602" t="s">
        <v>130</v>
      </c>
      <c r="E602">
        <v>3290000</v>
      </c>
    </row>
    <row r="603" spans="1:5">
      <c r="A603" t="s">
        <v>2837</v>
      </c>
      <c r="B603">
        <v>51110101</v>
      </c>
      <c r="C603" t="s">
        <v>6533</v>
      </c>
      <c r="D603" t="s">
        <v>67</v>
      </c>
      <c r="E603">
        <v>1234000</v>
      </c>
    </row>
    <row r="604" spans="1:5">
      <c r="A604" t="s">
        <v>2837</v>
      </c>
      <c r="B604">
        <v>51140102</v>
      </c>
      <c r="C604" t="s">
        <v>6533</v>
      </c>
      <c r="D604" t="s">
        <v>105</v>
      </c>
      <c r="E604">
        <v>2468000</v>
      </c>
    </row>
    <row r="605" spans="1:5">
      <c r="A605" t="s">
        <v>2837</v>
      </c>
      <c r="B605">
        <v>51140115</v>
      </c>
      <c r="C605" t="s">
        <v>6533</v>
      </c>
      <c r="D605" t="s">
        <v>112</v>
      </c>
      <c r="E605">
        <v>412000</v>
      </c>
    </row>
    <row r="606" spans="1:5">
      <c r="A606" t="s">
        <v>2837</v>
      </c>
      <c r="B606">
        <v>51140127</v>
      </c>
      <c r="C606" t="s">
        <v>6533</v>
      </c>
      <c r="D606" t="s">
        <v>34</v>
      </c>
      <c r="E606">
        <v>1234000</v>
      </c>
    </row>
    <row r="607" spans="1:5">
      <c r="A607" t="s">
        <v>2837</v>
      </c>
      <c r="B607">
        <v>51140145</v>
      </c>
      <c r="C607" t="s">
        <v>6533</v>
      </c>
      <c r="D607" t="s">
        <v>208</v>
      </c>
      <c r="E607">
        <v>2056000</v>
      </c>
    </row>
    <row r="608" spans="1:5">
      <c r="A608" t="s">
        <v>2837</v>
      </c>
      <c r="B608">
        <v>51090104</v>
      </c>
      <c r="C608" t="s">
        <v>6533</v>
      </c>
      <c r="D608" t="s">
        <v>83</v>
      </c>
      <c r="E608">
        <v>1645161</v>
      </c>
    </row>
    <row r="609" spans="1:5">
      <c r="A609" t="s">
        <v>2860</v>
      </c>
      <c r="B609">
        <v>51020101</v>
      </c>
      <c r="C609" t="s">
        <v>6533</v>
      </c>
      <c r="D609" t="s">
        <v>2861</v>
      </c>
      <c r="E609">
        <v>5000000</v>
      </c>
    </row>
    <row r="610" spans="1:5">
      <c r="A610" t="s">
        <v>2860</v>
      </c>
      <c r="B610">
        <v>51020101</v>
      </c>
      <c r="C610" t="s">
        <v>6533</v>
      </c>
      <c r="D610" t="s">
        <v>2861</v>
      </c>
      <c r="E610">
        <v>5000000</v>
      </c>
    </row>
    <row r="611" spans="1:5">
      <c r="A611" t="s">
        <v>2860</v>
      </c>
      <c r="B611">
        <v>51020102</v>
      </c>
      <c r="C611" t="s">
        <v>6533</v>
      </c>
      <c r="D611" t="s">
        <v>422</v>
      </c>
      <c r="E611">
        <v>91750896</v>
      </c>
    </row>
    <row r="612" spans="1:5">
      <c r="A612" t="s">
        <v>2860</v>
      </c>
      <c r="B612">
        <v>51020102</v>
      </c>
      <c r="C612" t="s">
        <v>6533</v>
      </c>
      <c r="D612" t="s">
        <v>422</v>
      </c>
      <c r="E612">
        <v>110733840</v>
      </c>
    </row>
    <row r="613" spans="1:5">
      <c r="A613" t="s">
        <v>2860</v>
      </c>
      <c r="B613">
        <v>51020102</v>
      </c>
      <c r="C613" t="s">
        <v>6533</v>
      </c>
      <c r="D613" t="s">
        <v>422</v>
      </c>
      <c r="E613">
        <v>24590160</v>
      </c>
    </row>
    <row r="614" spans="1:5">
      <c r="A614" t="s">
        <v>2860</v>
      </c>
      <c r="B614">
        <v>51020102</v>
      </c>
      <c r="C614" t="s">
        <v>6533</v>
      </c>
      <c r="D614" t="s">
        <v>422</v>
      </c>
      <c r="E614">
        <v>21077280</v>
      </c>
    </row>
    <row r="615" spans="1:5">
      <c r="A615" t="s">
        <v>2860</v>
      </c>
      <c r="B615">
        <v>51020102</v>
      </c>
      <c r="C615" t="s">
        <v>6533</v>
      </c>
      <c r="D615" t="s">
        <v>422</v>
      </c>
      <c r="E615">
        <v>68500224</v>
      </c>
    </row>
    <row r="616" spans="1:5">
      <c r="A616" t="s">
        <v>2860</v>
      </c>
      <c r="B616">
        <v>51020102</v>
      </c>
      <c r="C616" t="s">
        <v>6533</v>
      </c>
      <c r="D616" t="s">
        <v>422</v>
      </c>
      <c r="E616">
        <v>26346240</v>
      </c>
    </row>
    <row r="617" spans="1:5">
      <c r="A617" t="s">
        <v>2860</v>
      </c>
      <c r="B617">
        <v>51020102</v>
      </c>
      <c r="C617" t="s">
        <v>6533</v>
      </c>
      <c r="D617" t="s">
        <v>422</v>
      </c>
      <c r="E617">
        <v>52692480</v>
      </c>
    </row>
    <row r="618" spans="1:5">
      <c r="A618" t="s">
        <v>2860</v>
      </c>
      <c r="B618">
        <v>51020102</v>
      </c>
      <c r="C618" t="s">
        <v>6533</v>
      </c>
      <c r="D618" t="s">
        <v>422</v>
      </c>
      <c r="E618">
        <v>780480</v>
      </c>
    </row>
    <row r="619" spans="1:5">
      <c r="A619" t="s">
        <v>2860</v>
      </c>
      <c r="B619">
        <v>51020102</v>
      </c>
      <c r="C619" t="s">
        <v>6533</v>
      </c>
      <c r="D619" t="s">
        <v>422</v>
      </c>
      <c r="E619">
        <v>10146240</v>
      </c>
    </row>
    <row r="620" spans="1:5">
      <c r="A620" t="s">
        <v>2860</v>
      </c>
      <c r="B620">
        <v>51020102</v>
      </c>
      <c r="C620" t="s">
        <v>6533</v>
      </c>
      <c r="D620" t="s">
        <v>422</v>
      </c>
      <c r="E620">
        <v>11707200</v>
      </c>
    </row>
    <row r="621" spans="1:5">
      <c r="A621" t="s">
        <v>2860</v>
      </c>
      <c r="B621">
        <v>51020102</v>
      </c>
      <c r="C621" t="s">
        <v>6533</v>
      </c>
      <c r="D621" t="s">
        <v>422</v>
      </c>
      <c r="E621">
        <v>4682880</v>
      </c>
    </row>
    <row r="622" spans="1:5">
      <c r="A622" t="s">
        <v>2860</v>
      </c>
      <c r="B622">
        <v>51140102</v>
      </c>
      <c r="C622" t="s">
        <v>6533</v>
      </c>
      <c r="D622" t="s">
        <v>105</v>
      </c>
      <c r="E622">
        <v>4350000</v>
      </c>
    </row>
    <row r="623" spans="1:5">
      <c r="A623" t="s">
        <v>2860</v>
      </c>
      <c r="B623">
        <v>51140102</v>
      </c>
      <c r="C623" t="s">
        <v>6533</v>
      </c>
      <c r="D623" t="s">
        <v>105</v>
      </c>
      <c r="E623">
        <v>2750000</v>
      </c>
    </row>
    <row r="624" spans="1:5">
      <c r="A624" t="s">
        <v>2860</v>
      </c>
      <c r="B624">
        <v>51140110</v>
      </c>
      <c r="C624" t="s">
        <v>6533</v>
      </c>
      <c r="D624" t="s">
        <v>658</v>
      </c>
      <c r="E624">
        <v>9000000</v>
      </c>
    </row>
    <row r="625" spans="1:5">
      <c r="A625" t="s">
        <v>2860</v>
      </c>
      <c r="B625">
        <v>51140102</v>
      </c>
      <c r="C625" t="s">
        <v>6533</v>
      </c>
      <c r="D625" t="s">
        <v>105</v>
      </c>
      <c r="E625">
        <v>1500000</v>
      </c>
    </row>
    <row r="626" spans="1:5">
      <c r="A626" t="s">
        <v>2860</v>
      </c>
      <c r="B626">
        <v>51140102</v>
      </c>
      <c r="C626" t="s">
        <v>6533</v>
      </c>
      <c r="D626" t="s">
        <v>105</v>
      </c>
      <c r="E626">
        <v>1500000</v>
      </c>
    </row>
    <row r="627" spans="1:5">
      <c r="A627" t="s">
        <v>2860</v>
      </c>
      <c r="B627">
        <v>51140102</v>
      </c>
      <c r="C627" t="s">
        <v>6533</v>
      </c>
      <c r="D627" t="s">
        <v>105</v>
      </c>
      <c r="E627">
        <v>1500000</v>
      </c>
    </row>
    <row r="628" spans="1:5">
      <c r="A628" t="s">
        <v>2860</v>
      </c>
      <c r="B628">
        <v>51140102</v>
      </c>
      <c r="C628" t="s">
        <v>6533</v>
      </c>
      <c r="D628" t="s">
        <v>105</v>
      </c>
      <c r="E628">
        <v>1800000</v>
      </c>
    </row>
    <row r="629" spans="1:5">
      <c r="A629" t="s">
        <v>2860</v>
      </c>
      <c r="B629">
        <v>51140102</v>
      </c>
      <c r="C629" t="s">
        <v>6533</v>
      </c>
      <c r="D629" t="s">
        <v>105</v>
      </c>
      <c r="E629">
        <v>1800000</v>
      </c>
    </row>
    <row r="630" spans="1:5">
      <c r="A630" t="s">
        <v>2860</v>
      </c>
      <c r="B630">
        <v>51110101</v>
      </c>
      <c r="C630" t="s">
        <v>6533</v>
      </c>
      <c r="D630" t="s">
        <v>67</v>
      </c>
      <c r="E630">
        <v>2500000</v>
      </c>
    </row>
    <row r="631" spans="1:5">
      <c r="A631" t="s">
        <v>2860</v>
      </c>
      <c r="B631">
        <v>51110101</v>
      </c>
      <c r="C631" t="s">
        <v>6533</v>
      </c>
      <c r="D631" t="s">
        <v>67</v>
      </c>
      <c r="E631">
        <v>2500000</v>
      </c>
    </row>
    <row r="632" spans="1:5">
      <c r="A632" t="s">
        <v>2860</v>
      </c>
      <c r="B632">
        <v>51140127</v>
      </c>
      <c r="C632" t="s">
        <v>6533</v>
      </c>
      <c r="D632" t="s">
        <v>34</v>
      </c>
      <c r="E632">
        <v>1000000</v>
      </c>
    </row>
    <row r="633" spans="1:5">
      <c r="A633" t="s">
        <v>2860</v>
      </c>
      <c r="B633">
        <v>51140127</v>
      </c>
      <c r="C633" t="s">
        <v>6533</v>
      </c>
      <c r="D633" t="s">
        <v>34</v>
      </c>
      <c r="E633">
        <v>800000</v>
      </c>
    </row>
    <row r="634" spans="1:5">
      <c r="A634" t="s">
        <v>2860</v>
      </c>
      <c r="B634">
        <v>51140102</v>
      </c>
      <c r="C634" t="s">
        <v>6533</v>
      </c>
      <c r="D634" t="s">
        <v>105</v>
      </c>
      <c r="E634">
        <v>5250000</v>
      </c>
    </row>
    <row r="635" spans="1:5">
      <c r="A635" t="s">
        <v>2860</v>
      </c>
      <c r="B635">
        <v>51140116</v>
      </c>
      <c r="C635" t="s">
        <v>6533</v>
      </c>
      <c r="D635" t="s">
        <v>305</v>
      </c>
      <c r="E635">
        <v>250000</v>
      </c>
    </row>
    <row r="636" spans="1:5">
      <c r="A636" t="s">
        <v>2860</v>
      </c>
      <c r="B636">
        <v>51140116</v>
      </c>
      <c r="C636" t="s">
        <v>6533</v>
      </c>
      <c r="D636" t="s">
        <v>305</v>
      </c>
      <c r="E636">
        <v>250000</v>
      </c>
    </row>
    <row r="637" spans="1:5">
      <c r="A637" t="s">
        <v>2860</v>
      </c>
      <c r="B637">
        <v>51140145</v>
      </c>
      <c r="C637" t="s">
        <v>6533</v>
      </c>
      <c r="D637" t="s">
        <v>208</v>
      </c>
      <c r="E637">
        <v>500000</v>
      </c>
    </row>
    <row r="638" spans="1:5">
      <c r="A638" t="s">
        <v>2860</v>
      </c>
      <c r="B638">
        <v>51140145</v>
      </c>
      <c r="C638" t="s">
        <v>6533</v>
      </c>
      <c r="D638" t="s">
        <v>208</v>
      </c>
      <c r="E638">
        <v>400000</v>
      </c>
    </row>
    <row r="639" spans="1:5">
      <c r="A639" t="s">
        <v>2933</v>
      </c>
      <c r="B639">
        <v>51020101</v>
      </c>
      <c r="C639" t="s">
        <v>6533</v>
      </c>
      <c r="D639" t="s">
        <v>121</v>
      </c>
      <c r="E639">
        <v>4000000</v>
      </c>
    </row>
    <row r="640" spans="1:5">
      <c r="A640" t="s">
        <v>2933</v>
      </c>
      <c r="B640">
        <v>51020101</v>
      </c>
      <c r="C640" t="s">
        <v>6533</v>
      </c>
      <c r="D640" t="s">
        <v>121</v>
      </c>
      <c r="E640">
        <v>1800000</v>
      </c>
    </row>
    <row r="641" spans="1:5">
      <c r="A641" t="s">
        <v>2933</v>
      </c>
      <c r="B641">
        <v>51020102</v>
      </c>
      <c r="C641" t="s">
        <v>6533</v>
      </c>
      <c r="D641" t="s">
        <v>422</v>
      </c>
      <c r="E641">
        <v>1000000</v>
      </c>
    </row>
    <row r="642" spans="1:5">
      <c r="A642" t="s">
        <v>2933</v>
      </c>
      <c r="B642">
        <v>51020102</v>
      </c>
      <c r="C642" t="s">
        <v>6533</v>
      </c>
      <c r="D642" t="s">
        <v>422</v>
      </c>
      <c r="E642">
        <v>1000000</v>
      </c>
    </row>
    <row r="643" spans="1:5">
      <c r="A643" t="s">
        <v>2933</v>
      </c>
      <c r="B643">
        <v>51090110</v>
      </c>
      <c r="C643" t="s">
        <v>6533</v>
      </c>
      <c r="D643" t="s">
        <v>78</v>
      </c>
      <c r="E643">
        <v>500000</v>
      </c>
    </row>
    <row r="644" spans="1:5">
      <c r="A644" t="s">
        <v>2933</v>
      </c>
      <c r="B644">
        <v>51140102</v>
      </c>
      <c r="C644" t="s">
        <v>6533</v>
      </c>
      <c r="D644" t="s">
        <v>105</v>
      </c>
      <c r="E644">
        <v>2000000</v>
      </c>
    </row>
    <row r="645" spans="1:5">
      <c r="A645" t="s">
        <v>2933</v>
      </c>
      <c r="B645">
        <v>51140102</v>
      </c>
      <c r="C645" t="s">
        <v>6533</v>
      </c>
      <c r="D645" t="s">
        <v>105</v>
      </c>
      <c r="E645">
        <v>5500000</v>
      </c>
    </row>
    <row r="646" spans="1:5">
      <c r="A646" t="s">
        <v>2933</v>
      </c>
      <c r="B646">
        <v>51140102</v>
      </c>
      <c r="C646" t="s">
        <v>6533</v>
      </c>
      <c r="D646" t="s">
        <v>105</v>
      </c>
      <c r="E646">
        <v>2500000</v>
      </c>
    </row>
    <row r="647" spans="1:5">
      <c r="A647" t="s">
        <v>2860</v>
      </c>
      <c r="B647">
        <v>51140102</v>
      </c>
      <c r="C647" t="s">
        <v>6533</v>
      </c>
      <c r="D647" t="s">
        <v>105</v>
      </c>
      <c r="E647">
        <v>1800000</v>
      </c>
    </row>
    <row r="648" spans="1:5">
      <c r="A648" t="s">
        <v>2933</v>
      </c>
      <c r="B648">
        <v>51140110</v>
      </c>
      <c r="C648" t="s">
        <v>6533</v>
      </c>
      <c r="D648" t="s">
        <v>658</v>
      </c>
      <c r="E648">
        <v>400000</v>
      </c>
    </row>
    <row r="649" spans="1:5">
      <c r="A649" t="s">
        <v>2933</v>
      </c>
      <c r="B649">
        <v>51140115</v>
      </c>
      <c r="C649" t="s">
        <v>6533</v>
      </c>
      <c r="D649" t="s">
        <v>112</v>
      </c>
      <c r="E649">
        <v>150000</v>
      </c>
    </row>
    <row r="650" spans="1:5">
      <c r="A650" t="s">
        <v>2933</v>
      </c>
      <c r="B650">
        <v>51140127</v>
      </c>
      <c r="C650" t="s">
        <v>6533</v>
      </c>
      <c r="D650" t="s">
        <v>34</v>
      </c>
      <c r="E650">
        <v>1000000</v>
      </c>
    </row>
    <row r="651" spans="1:5">
      <c r="A651" t="s">
        <v>2933</v>
      </c>
      <c r="B651">
        <v>51140115</v>
      </c>
      <c r="C651" t="s">
        <v>6533</v>
      </c>
      <c r="D651" t="s">
        <v>112</v>
      </c>
      <c r="E651">
        <v>150000</v>
      </c>
    </row>
    <row r="652" spans="1:5">
      <c r="A652" t="s">
        <v>2933</v>
      </c>
      <c r="B652">
        <v>51140116</v>
      </c>
      <c r="C652" t="s">
        <v>6533</v>
      </c>
      <c r="D652" t="s">
        <v>305</v>
      </c>
      <c r="E652">
        <v>200000</v>
      </c>
    </row>
    <row r="653" spans="1:5">
      <c r="A653" t="s">
        <v>2933</v>
      </c>
      <c r="B653">
        <v>51140127</v>
      </c>
      <c r="C653" t="s">
        <v>6533</v>
      </c>
      <c r="D653" t="s">
        <v>34</v>
      </c>
      <c r="E653">
        <v>1500000</v>
      </c>
    </row>
    <row r="654" spans="1:5">
      <c r="A654" t="s">
        <v>2933</v>
      </c>
      <c r="B654">
        <v>51140133</v>
      </c>
      <c r="C654" t="s">
        <v>6533</v>
      </c>
      <c r="D654" t="s">
        <v>412</v>
      </c>
      <c r="E654">
        <v>2000000</v>
      </c>
    </row>
    <row r="655" spans="1:5">
      <c r="A655" t="s">
        <v>2933</v>
      </c>
      <c r="B655">
        <v>51140129</v>
      </c>
      <c r="C655" t="s">
        <v>6533</v>
      </c>
      <c r="D655" t="s">
        <v>324</v>
      </c>
      <c r="E655">
        <v>1000000</v>
      </c>
    </row>
    <row r="656" spans="1:5">
      <c r="A656" t="s">
        <v>2933</v>
      </c>
      <c r="B656">
        <v>51140145</v>
      </c>
      <c r="C656" t="s">
        <v>6533</v>
      </c>
      <c r="D656" t="s">
        <v>208</v>
      </c>
      <c r="E656">
        <v>1000000</v>
      </c>
    </row>
    <row r="657" spans="1:5">
      <c r="A657" t="s">
        <v>2933</v>
      </c>
      <c r="B657">
        <v>51140145</v>
      </c>
      <c r="C657" t="s">
        <v>6533</v>
      </c>
      <c r="D657" t="s">
        <v>208</v>
      </c>
      <c r="E657">
        <v>1000000</v>
      </c>
    </row>
    <row r="658" spans="1:5">
      <c r="A658" t="s">
        <v>2933</v>
      </c>
      <c r="B658">
        <v>51140116</v>
      </c>
      <c r="C658" t="s">
        <v>6533</v>
      </c>
      <c r="D658" t="s">
        <v>305</v>
      </c>
      <c r="E658">
        <v>300000</v>
      </c>
    </row>
    <row r="659" spans="1:5">
      <c r="A659" t="s">
        <v>2983</v>
      </c>
      <c r="B659">
        <v>51020101</v>
      </c>
      <c r="C659" t="s">
        <v>6533</v>
      </c>
      <c r="D659" t="s">
        <v>121</v>
      </c>
      <c r="E659">
        <v>500000</v>
      </c>
    </row>
    <row r="660" spans="1:5">
      <c r="A660" t="s">
        <v>2983</v>
      </c>
      <c r="B660">
        <v>51140102</v>
      </c>
      <c r="C660" t="s">
        <v>6533</v>
      </c>
      <c r="D660" t="s">
        <v>105</v>
      </c>
      <c r="E660">
        <v>250000</v>
      </c>
    </row>
    <row r="661" spans="1:5">
      <c r="A661" t="s">
        <v>2983</v>
      </c>
      <c r="B661">
        <v>51140102</v>
      </c>
      <c r="C661" t="s">
        <v>6533</v>
      </c>
      <c r="D661" t="s">
        <v>105</v>
      </c>
      <c r="E661">
        <v>250000</v>
      </c>
    </row>
    <row r="662" spans="1:5">
      <c r="A662" t="s">
        <v>2983</v>
      </c>
      <c r="B662">
        <v>51020101</v>
      </c>
      <c r="C662" t="s">
        <v>6533</v>
      </c>
      <c r="D662" t="s">
        <v>121</v>
      </c>
      <c r="E662">
        <v>500000</v>
      </c>
    </row>
    <row r="663" spans="1:5">
      <c r="A663" t="s">
        <v>3005</v>
      </c>
      <c r="B663">
        <v>51020101</v>
      </c>
      <c r="C663" t="s">
        <v>6533</v>
      </c>
      <c r="D663" t="s">
        <v>121</v>
      </c>
      <c r="E663">
        <v>3500000</v>
      </c>
    </row>
    <row r="664" spans="1:5">
      <c r="A664" t="s">
        <v>3005</v>
      </c>
      <c r="B664">
        <v>51020101</v>
      </c>
      <c r="C664" t="s">
        <v>6533</v>
      </c>
      <c r="D664" t="s">
        <v>121</v>
      </c>
      <c r="E664">
        <v>2000000</v>
      </c>
    </row>
    <row r="665" spans="1:5">
      <c r="A665" t="s">
        <v>3005</v>
      </c>
      <c r="B665">
        <v>51020102</v>
      </c>
      <c r="C665" t="s">
        <v>6533</v>
      </c>
      <c r="D665" t="s">
        <v>422</v>
      </c>
      <c r="E665">
        <v>600000</v>
      </c>
    </row>
    <row r="666" spans="1:5">
      <c r="A666" t="s">
        <v>3005</v>
      </c>
      <c r="B666">
        <v>51020102</v>
      </c>
      <c r="C666" t="s">
        <v>6533</v>
      </c>
      <c r="D666" t="s">
        <v>422</v>
      </c>
      <c r="E666">
        <v>500000</v>
      </c>
    </row>
    <row r="667" spans="1:5">
      <c r="A667" t="s">
        <v>3005</v>
      </c>
      <c r="B667">
        <v>51090110</v>
      </c>
      <c r="C667" t="s">
        <v>6533</v>
      </c>
      <c r="D667" t="s">
        <v>78</v>
      </c>
      <c r="E667">
        <v>500000</v>
      </c>
    </row>
    <row r="668" spans="1:5">
      <c r="A668" t="s">
        <v>3005</v>
      </c>
      <c r="B668">
        <v>51110101</v>
      </c>
      <c r="C668" t="s">
        <v>6533</v>
      </c>
      <c r="D668" t="s">
        <v>67</v>
      </c>
      <c r="E668">
        <v>800000</v>
      </c>
    </row>
    <row r="669" spans="1:5">
      <c r="A669" t="s">
        <v>3005</v>
      </c>
      <c r="B669">
        <v>51110101</v>
      </c>
      <c r="C669" t="s">
        <v>6533</v>
      </c>
      <c r="D669" t="s">
        <v>67</v>
      </c>
      <c r="E669">
        <v>700000</v>
      </c>
    </row>
    <row r="670" spans="1:5">
      <c r="A670" t="s">
        <v>3005</v>
      </c>
      <c r="B670">
        <v>51140102</v>
      </c>
      <c r="C670" t="s">
        <v>6533</v>
      </c>
      <c r="D670" t="s">
        <v>105</v>
      </c>
      <c r="E670">
        <v>700000</v>
      </c>
    </row>
    <row r="671" spans="1:5">
      <c r="A671" t="s">
        <v>3005</v>
      </c>
      <c r="B671">
        <v>51140102</v>
      </c>
      <c r="C671" t="s">
        <v>6533</v>
      </c>
      <c r="D671" t="s">
        <v>105</v>
      </c>
      <c r="E671">
        <v>750000</v>
      </c>
    </row>
    <row r="672" spans="1:5">
      <c r="A672" t="s">
        <v>3005</v>
      </c>
      <c r="B672">
        <v>51140115</v>
      </c>
      <c r="C672" t="s">
        <v>6533</v>
      </c>
      <c r="D672" t="s">
        <v>112</v>
      </c>
      <c r="E672">
        <v>150000</v>
      </c>
    </row>
    <row r="673" spans="1:5">
      <c r="A673" t="s">
        <v>3005</v>
      </c>
      <c r="B673">
        <v>51140115</v>
      </c>
      <c r="C673" t="s">
        <v>6533</v>
      </c>
      <c r="D673" t="s">
        <v>112</v>
      </c>
      <c r="E673">
        <v>150000</v>
      </c>
    </row>
    <row r="674" spans="1:5">
      <c r="A674" t="s">
        <v>3005</v>
      </c>
      <c r="B674">
        <v>51140127</v>
      </c>
      <c r="C674" t="s">
        <v>6533</v>
      </c>
      <c r="D674" t="s">
        <v>34</v>
      </c>
      <c r="E674">
        <v>500000</v>
      </c>
    </row>
    <row r="675" spans="1:5">
      <c r="A675" t="s">
        <v>3005</v>
      </c>
      <c r="B675">
        <v>51140145</v>
      </c>
      <c r="C675" t="s">
        <v>6533</v>
      </c>
      <c r="D675" t="s">
        <v>208</v>
      </c>
      <c r="E675">
        <v>600000</v>
      </c>
    </row>
    <row r="676" spans="1:5">
      <c r="A676" t="s">
        <v>3005</v>
      </c>
      <c r="B676">
        <v>51140145</v>
      </c>
      <c r="C676" t="s">
        <v>6533</v>
      </c>
      <c r="D676" t="s">
        <v>208</v>
      </c>
      <c r="E676">
        <v>550000</v>
      </c>
    </row>
    <row r="677" spans="1:5">
      <c r="A677" t="s">
        <v>3043</v>
      </c>
      <c r="B677">
        <v>51140102</v>
      </c>
      <c r="C677" t="s">
        <v>6533</v>
      </c>
      <c r="D677" t="s">
        <v>105</v>
      </c>
      <c r="E677">
        <v>500000</v>
      </c>
    </row>
    <row r="678" spans="1:5">
      <c r="A678" t="s">
        <v>3043</v>
      </c>
      <c r="B678">
        <v>51140116</v>
      </c>
      <c r="C678" t="s">
        <v>6533</v>
      </c>
      <c r="D678" t="s">
        <v>305</v>
      </c>
      <c r="E678">
        <v>100000</v>
      </c>
    </row>
    <row r="679" spans="1:5">
      <c r="A679" t="s">
        <v>3043</v>
      </c>
      <c r="B679">
        <v>51140127</v>
      </c>
      <c r="C679" t="s">
        <v>6533</v>
      </c>
      <c r="D679" t="s">
        <v>34</v>
      </c>
      <c r="E679">
        <v>400000</v>
      </c>
    </row>
    <row r="680" spans="1:5">
      <c r="A680" t="s">
        <v>3052</v>
      </c>
      <c r="B680">
        <v>51020101</v>
      </c>
      <c r="C680" t="s">
        <v>6533</v>
      </c>
      <c r="D680" t="s">
        <v>121</v>
      </c>
      <c r="E680">
        <v>1000000</v>
      </c>
    </row>
    <row r="681" spans="1:5">
      <c r="A681" t="s">
        <v>3052</v>
      </c>
      <c r="B681">
        <v>51020101</v>
      </c>
      <c r="C681" t="s">
        <v>6533</v>
      </c>
      <c r="D681" t="s">
        <v>121</v>
      </c>
      <c r="E681">
        <v>1000000</v>
      </c>
    </row>
    <row r="682" spans="1:5">
      <c r="A682" t="s">
        <v>3052</v>
      </c>
      <c r="B682">
        <v>51140133</v>
      </c>
      <c r="C682" t="s">
        <v>6533</v>
      </c>
      <c r="D682" t="s">
        <v>412</v>
      </c>
      <c r="E682">
        <v>1500000</v>
      </c>
    </row>
    <row r="683" spans="1:5">
      <c r="A683" t="s">
        <v>3052</v>
      </c>
      <c r="B683">
        <v>51140133</v>
      </c>
      <c r="C683" t="s">
        <v>6533</v>
      </c>
      <c r="D683" t="s">
        <v>412</v>
      </c>
      <c r="E683">
        <v>1500000</v>
      </c>
    </row>
    <row r="684" spans="1:5">
      <c r="A684" t="s">
        <v>3052</v>
      </c>
      <c r="B684">
        <v>51140145</v>
      </c>
      <c r="C684" t="s">
        <v>6533</v>
      </c>
      <c r="D684" t="s">
        <v>208</v>
      </c>
      <c r="E684">
        <v>500000</v>
      </c>
    </row>
    <row r="685" spans="1:5">
      <c r="A685" t="s">
        <v>3052</v>
      </c>
      <c r="B685">
        <v>51140102</v>
      </c>
      <c r="C685" t="s">
        <v>6533</v>
      </c>
      <c r="D685" t="s">
        <v>105</v>
      </c>
      <c r="E685">
        <v>500000</v>
      </c>
    </row>
    <row r="686" spans="1:5">
      <c r="A686" t="s">
        <v>3070</v>
      </c>
      <c r="B686">
        <v>51110101</v>
      </c>
      <c r="C686" t="s">
        <v>6533</v>
      </c>
      <c r="D686" t="s">
        <v>67</v>
      </c>
      <c r="E686">
        <v>3250000</v>
      </c>
    </row>
    <row r="687" spans="1:5">
      <c r="A687" t="s">
        <v>3070</v>
      </c>
      <c r="B687">
        <v>51140127</v>
      </c>
      <c r="C687" t="s">
        <v>6533</v>
      </c>
      <c r="D687" t="s">
        <v>34</v>
      </c>
      <c r="E687">
        <v>500000</v>
      </c>
    </row>
    <row r="688" spans="1:5">
      <c r="A688" t="s">
        <v>3074</v>
      </c>
      <c r="B688">
        <v>51020101</v>
      </c>
      <c r="C688" t="s">
        <v>6533</v>
      </c>
      <c r="D688" t="s">
        <v>121</v>
      </c>
      <c r="E688">
        <v>300000</v>
      </c>
    </row>
    <row r="689" spans="1:5">
      <c r="A689" t="s">
        <v>3074</v>
      </c>
      <c r="B689">
        <v>51020101</v>
      </c>
      <c r="C689" t="s">
        <v>6533</v>
      </c>
      <c r="D689" t="s">
        <v>121</v>
      </c>
      <c r="E689">
        <v>400000</v>
      </c>
    </row>
    <row r="690" spans="1:5">
      <c r="A690" t="s">
        <v>3074</v>
      </c>
      <c r="B690">
        <v>51020102</v>
      </c>
      <c r="C690" t="s">
        <v>6533</v>
      </c>
      <c r="D690" t="s">
        <v>422</v>
      </c>
      <c r="E690">
        <v>500000</v>
      </c>
    </row>
    <row r="691" spans="1:5">
      <c r="A691" t="s">
        <v>3074</v>
      </c>
      <c r="B691">
        <v>51020102</v>
      </c>
      <c r="C691" t="s">
        <v>6533</v>
      </c>
      <c r="D691" t="s">
        <v>422</v>
      </c>
      <c r="E691">
        <v>500000</v>
      </c>
    </row>
    <row r="692" spans="1:5">
      <c r="A692" t="s">
        <v>3074</v>
      </c>
      <c r="B692">
        <v>51090110</v>
      </c>
      <c r="C692" t="s">
        <v>6533</v>
      </c>
      <c r="D692" t="s">
        <v>78</v>
      </c>
      <c r="E692">
        <v>300000</v>
      </c>
    </row>
    <row r="693" spans="1:5">
      <c r="A693" t="s">
        <v>3074</v>
      </c>
      <c r="B693">
        <v>51140102</v>
      </c>
      <c r="C693" t="s">
        <v>6533</v>
      </c>
      <c r="D693" t="s">
        <v>105</v>
      </c>
      <c r="E693">
        <v>300000</v>
      </c>
    </row>
    <row r="694" spans="1:5">
      <c r="A694" t="s">
        <v>3074</v>
      </c>
      <c r="B694">
        <v>51140102</v>
      </c>
      <c r="C694" t="s">
        <v>6533</v>
      </c>
      <c r="D694" t="s">
        <v>105</v>
      </c>
      <c r="E694">
        <v>300000</v>
      </c>
    </row>
    <row r="695" spans="1:5">
      <c r="A695" t="s">
        <v>3074</v>
      </c>
      <c r="B695">
        <v>51140110</v>
      </c>
      <c r="C695" t="s">
        <v>6533</v>
      </c>
      <c r="D695" t="s">
        <v>658</v>
      </c>
      <c r="E695">
        <v>300000</v>
      </c>
    </row>
    <row r="696" spans="1:5">
      <c r="A696" t="s">
        <v>3074</v>
      </c>
      <c r="B696">
        <v>51140116</v>
      </c>
      <c r="C696" t="s">
        <v>6533</v>
      </c>
      <c r="D696" t="s">
        <v>305</v>
      </c>
      <c r="E696">
        <v>150000</v>
      </c>
    </row>
    <row r="697" spans="1:5">
      <c r="A697" t="s">
        <v>3074</v>
      </c>
      <c r="B697">
        <v>51140116</v>
      </c>
      <c r="C697" t="s">
        <v>6533</v>
      </c>
      <c r="D697" t="s">
        <v>305</v>
      </c>
      <c r="E697">
        <v>150000</v>
      </c>
    </row>
    <row r="698" spans="1:5">
      <c r="A698" t="s">
        <v>3074</v>
      </c>
      <c r="B698">
        <v>51140127</v>
      </c>
      <c r="C698" t="s">
        <v>6533</v>
      </c>
      <c r="D698" t="s">
        <v>34</v>
      </c>
      <c r="E698">
        <v>1000000</v>
      </c>
    </row>
    <row r="699" spans="1:5">
      <c r="A699" t="s">
        <v>3074</v>
      </c>
      <c r="B699">
        <v>51140127</v>
      </c>
      <c r="C699" t="s">
        <v>6533</v>
      </c>
      <c r="D699" t="s">
        <v>34</v>
      </c>
      <c r="E699">
        <v>500000</v>
      </c>
    </row>
    <row r="700" spans="1:5">
      <c r="A700" t="s">
        <v>3074</v>
      </c>
      <c r="B700">
        <v>51140129</v>
      </c>
      <c r="C700" t="s">
        <v>6533</v>
      </c>
      <c r="D700" t="s">
        <v>324</v>
      </c>
      <c r="E700">
        <v>400000</v>
      </c>
    </row>
    <row r="701" spans="1:5">
      <c r="A701" t="s">
        <v>3074</v>
      </c>
      <c r="B701">
        <v>51140129</v>
      </c>
      <c r="C701" t="s">
        <v>6533</v>
      </c>
      <c r="D701" t="s">
        <v>324</v>
      </c>
      <c r="E701">
        <v>400000</v>
      </c>
    </row>
    <row r="702" spans="1:5">
      <c r="A702" t="s">
        <v>3074</v>
      </c>
      <c r="B702">
        <v>51140133</v>
      </c>
      <c r="C702" t="s">
        <v>6533</v>
      </c>
      <c r="D702" t="s">
        <v>412</v>
      </c>
      <c r="E702">
        <v>500000</v>
      </c>
    </row>
    <row r="703" spans="1:5">
      <c r="A703" t="s">
        <v>3074</v>
      </c>
      <c r="B703">
        <v>51140145</v>
      </c>
      <c r="C703" t="s">
        <v>6533</v>
      </c>
      <c r="D703" t="s">
        <v>208</v>
      </c>
      <c r="E703">
        <v>500000</v>
      </c>
    </row>
    <row r="704" spans="1:5">
      <c r="A704" t="s">
        <v>3110</v>
      </c>
      <c r="B704">
        <v>51020101</v>
      </c>
      <c r="C704" t="s">
        <v>6533</v>
      </c>
      <c r="D704" t="s">
        <v>121</v>
      </c>
      <c r="E704">
        <v>1000000</v>
      </c>
    </row>
    <row r="705" spans="1:5">
      <c r="A705" t="s">
        <v>3110</v>
      </c>
      <c r="B705">
        <v>51020101</v>
      </c>
      <c r="C705" t="s">
        <v>6533</v>
      </c>
      <c r="D705" t="s">
        <v>121</v>
      </c>
      <c r="E705">
        <v>2000000</v>
      </c>
    </row>
    <row r="706" spans="1:5">
      <c r="A706" t="s">
        <v>3110</v>
      </c>
      <c r="B706">
        <v>51020101</v>
      </c>
      <c r="C706" t="s">
        <v>6533</v>
      </c>
      <c r="D706" t="s">
        <v>121</v>
      </c>
      <c r="E706">
        <v>1000000</v>
      </c>
    </row>
    <row r="707" spans="1:5">
      <c r="A707" t="s">
        <v>3110</v>
      </c>
      <c r="B707">
        <v>51020102</v>
      </c>
      <c r="C707" t="s">
        <v>6533</v>
      </c>
      <c r="D707" t="s">
        <v>422</v>
      </c>
      <c r="E707">
        <v>2500000</v>
      </c>
    </row>
    <row r="708" spans="1:5">
      <c r="A708" t="s">
        <v>3110</v>
      </c>
      <c r="B708">
        <v>51020102</v>
      </c>
      <c r="C708" t="s">
        <v>6533</v>
      </c>
      <c r="D708" t="s">
        <v>422</v>
      </c>
      <c r="E708">
        <v>2500000</v>
      </c>
    </row>
    <row r="709" spans="1:5">
      <c r="A709" t="s">
        <v>3110</v>
      </c>
      <c r="B709">
        <v>51110101</v>
      </c>
      <c r="C709" t="s">
        <v>6533</v>
      </c>
      <c r="D709" t="s">
        <v>67</v>
      </c>
      <c r="E709">
        <v>750000</v>
      </c>
    </row>
    <row r="710" spans="1:5">
      <c r="A710" t="s">
        <v>3110</v>
      </c>
      <c r="B710">
        <v>51110101</v>
      </c>
      <c r="C710" t="s">
        <v>6533</v>
      </c>
      <c r="D710" t="s">
        <v>67</v>
      </c>
      <c r="E710">
        <v>750000</v>
      </c>
    </row>
    <row r="711" spans="1:5">
      <c r="A711" t="s">
        <v>3110</v>
      </c>
      <c r="B711">
        <v>51140102</v>
      </c>
      <c r="C711" t="s">
        <v>6533</v>
      </c>
      <c r="D711" t="s">
        <v>105</v>
      </c>
      <c r="E711">
        <v>300000</v>
      </c>
    </row>
    <row r="712" spans="1:5">
      <c r="A712" t="s">
        <v>3110</v>
      </c>
      <c r="B712">
        <v>51140102</v>
      </c>
      <c r="C712" t="s">
        <v>6533</v>
      </c>
      <c r="D712" t="s">
        <v>105</v>
      </c>
      <c r="E712">
        <v>300000</v>
      </c>
    </row>
    <row r="713" spans="1:5">
      <c r="A713" t="s">
        <v>3110</v>
      </c>
      <c r="B713">
        <v>51140110</v>
      </c>
      <c r="C713" t="s">
        <v>6533</v>
      </c>
      <c r="D713" t="s">
        <v>658</v>
      </c>
      <c r="E713">
        <v>200000</v>
      </c>
    </row>
    <row r="714" spans="1:5">
      <c r="A714" t="s">
        <v>3110</v>
      </c>
      <c r="B714">
        <v>51140110</v>
      </c>
      <c r="C714" t="s">
        <v>6533</v>
      </c>
      <c r="D714" t="s">
        <v>658</v>
      </c>
      <c r="E714">
        <v>200000</v>
      </c>
    </row>
    <row r="715" spans="1:5">
      <c r="A715" t="s">
        <v>3110</v>
      </c>
      <c r="B715">
        <v>51140116</v>
      </c>
      <c r="C715" t="s">
        <v>6533</v>
      </c>
      <c r="D715" t="s">
        <v>305</v>
      </c>
      <c r="E715">
        <v>250000</v>
      </c>
    </row>
    <row r="716" spans="1:5">
      <c r="A716" t="s">
        <v>3110</v>
      </c>
      <c r="B716">
        <v>51140116</v>
      </c>
      <c r="C716" t="s">
        <v>6533</v>
      </c>
      <c r="D716" t="s">
        <v>305</v>
      </c>
      <c r="E716">
        <v>250000</v>
      </c>
    </row>
    <row r="717" spans="1:5">
      <c r="A717" t="s">
        <v>3110</v>
      </c>
      <c r="B717">
        <v>51140127</v>
      </c>
      <c r="C717" t="s">
        <v>6533</v>
      </c>
      <c r="D717" t="s">
        <v>34</v>
      </c>
      <c r="E717">
        <v>1000000</v>
      </c>
    </row>
    <row r="718" spans="1:5">
      <c r="A718" t="s">
        <v>3110</v>
      </c>
      <c r="B718">
        <v>51140127</v>
      </c>
      <c r="C718" t="s">
        <v>6533</v>
      </c>
      <c r="D718" t="s">
        <v>34</v>
      </c>
      <c r="E718">
        <v>1000000</v>
      </c>
    </row>
    <row r="719" spans="1:5">
      <c r="A719" t="s">
        <v>3110</v>
      </c>
      <c r="B719">
        <v>51140145</v>
      </c>
      <c r="C719" t="s">
        <v>6533</v>
      </c>
      <c r="D719" t="s">
        <v>208</v>
      </c>
      <c r="E719">
        <v>500000</v>
      </c>
    </row>
    <row r="720" spans="1:5">
      <c r="A720" t="s">
        <v>3148</v>
      </c>
      <c r="B720">
        <v>51020101</v>
      </c>
      <c r="C720" t="s">
        <v>6533</v>
      </c>
      <c r="D720" t="s">
        <v>121</v>
      </c>
      <c r="E720">
        <v>1000000</v>
      </c>
    </row>
    <row r="721" spans="1:5">
      <c r="A721" t="s">
        <v>3148</v>
      </c>
      <c r="B721">
        <v>51020101</v>
      </c>
      <c r="C721" t="s">
        <v>6533</v>
      </c>
      <c r="D721" t="s">
        <v>121</v>
      </c>
      <c r="E721">
        <v>1000000</v>
      </c>
    </row>
    <row r="722" spans="1:5">
      <c r="A722" t="s">
        <v>3148</v>
      </c>
      <c r="B722">
        <v>51140102</v>
      </c>
      <c r="C722" t="s">
        <v>6533</v>
      </c>
      <c r="D722" t="s">
        <v>105</v>
      </c>
      <c r="E722">
        <v>250000</v>
      </c>
    </row>
    <row r="723" spans="1:5">
      <c r="A723" t="s">
        <v>3148</v>
      </c>
      <c r="B723">
        <v>51140102</v>
      </c>
      <c r="C723" t="s">
        <v>6533</v>
      </c>
      <c r="D723" t="s">
        <v>105</v>
      </c>
      <c r="E723">
        <v>250000</v>
      </c>
    </row>
    <row r="724" spans="1:5">
      <c r="A724" t="s">
        <v>3148</v>
      </c>
      <c r="B724">
        <v>51140102</v>
      </c>
      <c r="C724" t="s">
        <v>6533</v>
      </c>
      <c r="D724" t="s">
        <v>105</v>
      </c>
      <c r="E724">
        <v>300000</v>
      </c>
    </row>
    <row r="725" spans="1:5">
      <c r="A725" t="s">
        <v>2933</v>
      </c>
      <c r="B725">
        <v>51110101</v>
      </c>
      <c r="C725" t="s">
        <v>6533</v>
      </c>
      <c r="D725" t="s">
        <v>67</v>
      </c>
      <c r="E725">
        <v>19639760</v>
      </c>
    </row>
    <row r="726" spans="1:5">
      <c r="A726" t="s">
        <v>3074</v>
      </c>
      <c r="B726">
        <v>51140145</v>
      </c>
      <c r="C726" t="s">
        <v>6533</v>
      </c>
      <c r="D726" t="s">
        <v>208</v>
      </c>
      <c r="E726">
        <v>139760</v>
      </c>
    </row>
    <row r="727" spans="1:5">
      <c r="A727" t="s">
        <v>3005</v>
      </c>
      <c r="B727">
        <v>51140127</v>
      </c>
      <c r="C727" t="s">
        <v>6533</v>
      </c>
      <c r="D727" t="s">
        <v>34</v>
      </c>
      <c r="E727">
        <v>251400</v>
      </c>
    </row>
    <row r="728" spans="1:5">
      <c r="A728" t="s">
        <v>3148</v>
      </c>
      <c r="B728">
        <v>51090110</v>
      </c>
      <c r="C728" t="s">
        <v>6533</v>
      </c>
      <c r="D728" t="s">
        <v>78</v>
      </c>
      <c r="E728">
        <v>251400</v>
      </c>
    </row>
    <row r="729" spans="1:5">
      <c r="A729" t="s">
        <v>3052</v>
      </c>
      <c r="B729">
        <v>51020102</v>
      </c>
      <c r="C729" t="s">
        <v>6533</v>
      </c>
      <c r="D729" t="s">
        <v>422</v>
      </c>
      <c r="E729">
        <v>1251400</v>
      </c>
    </row>
    <row r="730" spans="1:5">
      <c r="A730" t="s">
        <v>3181</v>
      </c>
      <c r="B730">
        <v>51020101</v>
      </c>
      <c r="C730" t="s">
        <v>6533</v>
      </c>
      <c r="D730" t="s">
        <v>121</v>
      </c>
      <c r="E730">
        <v>54000000</v>
      </c>
    </row>
    <row r="731" spans="1:5">
      <c r="A731" t="s">
        <v>3181</v>
      </c>
      <c r="B731">
        <v>51020102</v>
      </c>
      <c r="C731" t="s">
        <v>6533</v>
      </c>
      <c r="D731" t="s">
        <v>422</v>
      </c>
      <c r="E731">
        <v>2000000</v>
      </c>
    </row>
    <row r="732" spans="1:5">
      <c r="A732" t="s">
        <v>3181</v>
      </c>
      <c r="B732">
        <v>51090110</v>
      </c>
      <c r="C732" t="s">
        <v>6533</v>
      </c>
      <c r="D732" t="s">
        <v>78</v>
      </c>
      <c r="E732">
        <v>300000</v>
      </c>
    </row>
    <row r="733" spans="1:5">
      <c r="A733" t="s">
        <v>3181</v>
      </c>
      <c r="B733">
        <v>51140102</v>
      </c>
      <c r="C733" t="s">
        <v>6533</v>
      </c>
      <c r="D733" t="s">
        <v>105</v>
      </c>
      <c r="E733">
        <v>3500000</v>
      </c>
    </row>
    <row r="734" spans="1:5">
      <c r="A734" t="s">
        <v>3181</v>
      </c>
      <c r="B734">
        <v>51140115</v>
      </c>
      <c r="C734" t="s">
        <v>6533</v>
      </c>
      <c r="D734" t="s">
        <v>112</v>
      </c>
      <c r="E734">
        <v>300000</v>
      </c>
    </row>
    <row r="735" spans="1:5">
      <c r="A735" t="s">
        <v>3181</v>
      </c>
      <c r="B735">
        <v>51140116</v>
      </c>
      <c r="C735" t="s">
        <v>6533</v>
      </c>
      <c r="D735" t="s">
        <v>305</v>
      </c>
      <c r="E735">
        <v>150000</v>
      </c>
    </row>
    <row r="736" spans="1:5">
      <c r="A736" t="s">
        <v>3181</v>
      </c>
      <c r="B736">
        <v>51140127</v>
      </c>
      <c r="C736" t="s">
        <v>6533</v>
      </c>
      <c r="D736" t="s">
        <v>34</v>
      </c>
      <c r="E736">
        <v>2000000</v>
      </c>
    </row>
    <row r="737" spans="1:5">
      <c r="A737" t="s">
        <v>3181</v>
      </c>
      <c r="B737">
        <v>51140145</v>
      </c>
      <c r="C737" t="s">
        <v>6533</v>
      </c>
      <c r="D737" t="s">
        <v>208</v>
      </c>
      <c r="E737">
        <v>1000000</v>
      </c>
    </row>
    <row r="738" spans="1:5">
      <c r="A738" t="s">
        <v>3181</v>
      </c>
      <c r="B738">
        <v>51140116</v>
      </c>
      <c r="C738" t="s">
        <v>6533</v>
      </c>
      <c r="D738" t="s">
        <v>305</v>
      </c>
      <c r="E738">
        <v>150000</v>
      </c>
    </row>
    <row r="739" spans="1:5">
      <c r="A739" t="s">
        <v>3181</v>
      </c>
      <c r="B739">
        <v>51140127</v>
      </c>
      <c r="C739" t="s">
        <v>6533</v>
      </c>
      <c r="D739" t="s">
        <v>34</v>
      </c>
      <c r="E739">
        <v>2000000</v>
      </c>
    </row>
    <row r="740" spans="1:5">
      <c r="A740" t="s">
        <v>3181</v>
      </c>
      <c r="B740">
        <v>51140145</v>
      </c>
      <c r="C740" t="s">
        <v>6533</v>
      </c>
      <c r="D740" t="s">
        <v>208</v>
      </c>
      <c r="E740">
        <v>1000000</v>
      </c>
    </row>
    <row r="741" spans="1:5">
      <c r="A741" t="s">
        <v>3181</v>
      </c>
      <c r="B741">
        <v>51140102</v>
      </c>
      <c r="C741" t="s">
        <v>6533</v>
      </c>
      <c r="D741" t="s">
        <v>105</v>
      </c>
      <c r="E741">
        <v>3439760</v>
      </c>
    </row>
    <row r="742" spans="1:5">
      <c r="A742" t="s">
        <v>3226</v>
      </c>
      <c r="B742">
        <v>51020101</v>
      </c>
      <c r="C742" t="s">
        <v>6533</v>
      </c>
      <c r="D742" t="s">
        <v>121</v>
      </c>
      <c r="E742">
        <v>8000000</v>
      </c>
    </row>
    <row r="743" spans="1:5">
      <c r="A743" t="s">
        <v>3226</v>
      </c>
      <c r="B743">
        <v>51140102</v>
      </c>
      <c r="C743" t="s">
        <v>6533</v>
      </c>
      <c r="D743" t="s">
        <v>105</v>
      </c>
      <c r="E743">
        <v>500000</v>
      </c>
    </row>
    <row r="744" spans="1:5">
      <c r="A744" t="s">
        <v>3226</v>
      </c>
      <c r="B744">
        <v>51140127</v>
      </c>
      <c r="C744" t="s">
        <v>6533</v>
      </c>
      <c r="D744" t="s">
        <v>34</v>
      </c>
      <c r="E744">
        <v>1500000</v>
      </c>
    </row>
    <row r="745" spans="1:5">
      <c r="A745" t="s">
        <v>3226</v>
      </c>
      <c r="B745">
        <v>51140133</v>
      </c>
      <c r="C745" t="s">
        <v>6533</v>
      </c>
      <c r="D745" t="s">
        <v>412</v>
      </c>
      <c r="E745">
        <v>2500000</v>
      </c>
    </row>
    <row r="746" spans="1:5">
      <c r="A746" t="s">
        <v>3226</v>
      </c>
      <c r="B746">
        <v>51140127</v>
      </c>
      <c r="C746" t="s">
        <v>6533</v>
      </c>
      <c r="D746" t="s">
        <v>34</v>
      </c>
      <c r="E746">
        <v>1500000</v>
      </c>
    </row>
    <row r="747" spans="1:5">
      <c r="A747" t="s">
        <v>3226</v>
      </c>
      <c r="B747">
        <v>51140133</v>
      </c>
      <c r="C747" t="s">
        <v>6533</v>
      </c>
      <c r="D747" t="s">
        <v>412</v>
      </c>
      <c r="E747">
        <v>2139760</v>
      </c>
    </row>
    <row r="748" spans="1:5">
      <c r="A748" t="s">
        <v>3242</v>
      </c>
      <c r="B748">
        <v>51020101</v>
      </c>
      <c r="C748" t="s">
        <v>6533</v>
      </c>
      <c r="D748" t="s">
        <v>121</v>
      </c>
      <c r="E748">
        <v>8000000</v>
      </c>
    </row>
    <row r="749" spans="1:5">
      <c r="A749" t="s">
        <v>3242</v>
      </c>
      <c r="B749">
        <v>51140102</v>
      </c>
      <c r="C749" t="s">
        <v>6533</v>
      </c>
      <c r="D749" t="s">
        <v>105</v>
      </c>
      <c r="E749">
        <v>500000</v>
      </c>
    </row>
    <row r="750" spans="1:5">
      <c r="A750" t="s">
        <v>3242</v>
      </c>
      <c r="B750">
        <v>51140127</v>
      </c>
      <c r="C750" t="s">
        <v>6533</v>
      </c>
      <c r="D750" t="s">
        <v>34</v>
      </c>
      <c r="E750">
        <v>1500000</v>
      </c>
    </row>
    <row r="751" spans="1:5">
      <c r="A751" t="s">
        <v>3242</v>
      </c>
      <c r="B751">
        <v>51140127</v>
      </c>
      <c r="C751" t="s">
        <v>6533</v>
      </c>
      <c r="D751" t="s">
        <v>34</v>
      </c>
      <c r="E751">
        <v>1500000</v>
      </c>
    </row>
    <row r="752" spans="1:5">
      <c r="A752" t="s">
        <v>3242</v>
      </c>
      <c r="B752">
        <v>51140133</v>
      </c>
      <c r="C752" t="s">
        <v>6533</v>
      </c>
      <c r="D752" t="s">
        <v>412</v>
      </c>
      <c r="E752">
        <v>2500000</v>
      </c>
    </row>
    <row r="753" spans="1:5">
      <c r="A753" t="s">
        <v>3255</v>
      </c>
      <c r="B753">
        <v>51020101</v>
      </c>
      <c r="C753" t="s">
        <v>6533</v>
      </c>
      <c r="D753" t="s">
        <v>121</v>
      </c>
      <c r="E753">
        <v>8000000</v>
      </c>
    </row>
    <row r="754" spans="1:5">
      <c r="A754" t="s">
        <v>3255</v>
      </c>
      <c r="B754">
        <v>51140102</v>
      </c>
      <c r="C754" t="s">
        <v>6533</v>
      </c>
      <c r="D754" t="s">
        <v>105</v>
      </c>
      <c r="E754">
        <v>500000</v>
      </c>
    </row>
    <row r="755" spans="1:5">
      <c r="A755" t="s">
        <v>3255</v>
      </c>
      <c r="B755">
        <v>51140127</v>
      </c>
      <c r="C755" t="s">
        <v>6533</v>
      </c>
      <c r="D755" t="s">
        <v>34</v>
      </c>
      <c r="E755">
        <v>1500000</v>
      </c>
    </row>
    <row r="756" spans="1:5">
      <c r="A756" t="s">
        <v>3255</v>
      </c>
      <c r="B756">
        <v>51140127</v>
      </c>
      <c r="C756" t="s">
        <v>6533</v>
      </c>
      <c r="D756" t="s">
        <v>34</v>
      </c>
      <c r="E756">
        <v>1500000</v>
      </c>
    </row>
    <row r="757" spans="1:5">
      <c r="A757" t="s">
        <v>3255</v>
      </c>
      <c r="B757">
        <v>51140133</v>
      </c>
      <c r="C757" t="s">
        <v>6533</v>
      </c>
      <c r="D757" t="s">
        <v>412</v>
      </c>
      <c r="E757">
        <v>1500000</v>
      </c>
    </row>
    <row r="758" spans="1:5">
      <c r="A758" t="s">
        <v>3255</v>
      </c>
      <c r="B758">
        <v>51140133</v>
      </c>
      <c r="C758" t="s">
        <v>6533</v>
      </c>
      <c r="D758" t="s">
        <v>412</v>
      </c>
      <c r="E758">
        <v>2139760</v>
      </c>
    </row>
    <row r="759" spans="1:5">
      <c r="A759" t="s">
        <v>3255</v>
      </c>
      <c r="B759">
        <v>51140133</v>
      </c>
      <c r="C759" t="s">
        <v>6533</v>
      </c>
      <c r="D759" t="s">
        <v>412</v>
      </c>
      <c r="E759">
        <v>2500000</v>
      </c>
    </row>
    <row r="760" spans="1:5">
      <c r="A760" t="s">
        <v>3226</v>
      </c>
      <c r="B760">
        <v>51140133</v>
      </c>
      <c r="C760" t="s">
        <v>6533</v>
      </c>
      <c r="D760" t="s">
        <v>412</v>
      </c>
      <c r="E760">
        <v>1500000</v>
      </c>
    </row>
    <row r="761" spans="1:5">
      <c r="A761" t="s">
        <v>3226</v>
      </c>
      <c r="B761">
        <v>51140133</v>
      </c>
      <c r="C761" t="s">
        <v>6533</v>
      </c>
      <c r="D761" t="s">
        <v>412</v>
      </c>
      <c r="E761">
        <v>3860240</v>
      </c>
    </row>
    <row r="762" spans="1:5">
      <c r="A762" t="s">
        <v>3242</v>
      </c>
      <c r="B762">
        <v>51140133</v>
      </c>
      <c r="C762" t="s">
        <v>6533</v>
      </c>
      <c r="D762" t="s">
        <v>412</v>
      </c>
      <c r="E762">
        <v>3000000</v>
      </c>
    </row>
    <row r="763" spans="1:5">
      <c r="A763" t="s">
        <v>3242</v>
      </c>
      <c r="B763">
        <v>51140133</v>
      </c>
      <c r="C763" t="s">
        <v>6533</v>
      </c>
      <c r="D763" t="s">
        <v>412</v>
      </c>
      <c r="E763">
        <v>1500000</v>
      </c>
    </row>
    <row r="764" spans="1:5">
      <c r="A764" t="s">
        <v>3242</v>
      </c>
      <c r="B764">
        <v>51140133</v>
      </c>
      <c r="C764" t="s">
        <v>6533</v>
      </c>
      <c r="D764" t="s">
        <v>412</v>
      </c>
      <c r="E764">
        <v>3000000</v>
      </c>
    </row>
    <row r="765" spans="1:5">
      <c r="A765" t="s">
        <v>3255</v>
      </c>
      <c r="B765">
        <v>51140133</v>
      </c>
      <c r="C765" t="s">
        <v>6533</v>
      </c>
      <c r="D765" t="s">
        <v>412</v>
      </c>
      <c r="E765">
        <v>3000000</v>
      </c>
    </row>
    <row r="766" spans="1:5">
      <c r="A766" t="s">
        <v>3255</v>
      </c>
      <c r="B766">
        <v>51140133</v>
      </c>
      <c r="C766" t="s">
        <v>6533</v>
      </c>
      <c r="D766" t="s">
        <v>412</v>
      </c>
      <c r="E766">
        <v>1500000</v>
      </c>
    </row>
    <row r="767" spans="1:5">
      <c r="A767" t="s">
        <v>2983</v>
      </c>
      <c r="B767">
        <v>51140133</v>
      </c>
      <c r="C767" t="s">
        <v>6533</v>
      </c>
      <c r="D767" t="s">
        <v>412</v>
      </c>
      <c r="E767">
        <v>1000000</v>
      </c>
    </row>
    <row r="768" spans="1:5">
      <c r="A768" t="s">
        <v>2983</v>
      </c>
      <c r="B768">
        <v>51140133</v>
      </c>
      <c r="C768" t="s">
        <v>6533</v>
      </c>
      <c r="D768" t="s">
        <v>412</v>
      </c>
      <c r="E768">
        <v>751400</v>
      </c>
    </row>
    <row r="769" spans="1:5">
      <c r="A769" t="s">
        <v>2983</v>
      </c>
      <c r="B769">
        <v>51140133</v>
      </c>
      <c r="C769" t="s">
        <v>6533</v>
      </c>
      <c r="D769" t="s">
        <v>412</v>
      </c>
      <c r="E769">
        <v>500000</v>
      </c>
    </row>
    <row r="770" spans="1:5">
      <c r="A770" t="s">
        <v>2983</v>
      </c>
      <c r="B770">
        <v>51140133</v>
      </c>
      <c r="C770" t="s">
        <v>6533</v>
      </c>
      <c r="D770" t="s">
        <v>412</v>
      </c>
      <c r="E770">
        <v>500000</v>
      </c>
    </row>
    <row r="771" spans="1:5">
      <c r="A771" t="s">
        <v>3148</v>
      </c>
      <c r="B771">
        <v>51140133</v>
      </c>
      <c r="C771" t="s">
        <v>6533</v>
      </c>
      <c r="D771" t="s">
        <v>412</v>
      </c>
      <c r="E771">
        <v>500000</v>
      </c>
    </row>
    <row r="772" spans="1:5">
      <c r="A772" t="s">
        <v>3148</v>
      </c>
      <c r="B772">
        <v>51140133</v>
      </c>
      <c r="C772" t="s">
        <v>6533</v>
      </c>
      <c r="D772" t="s">
        <v>412</v>
      </c>
      <c r="E772">
        <v>500000</v>
      </c>
    </row>
    <row r="773" spans="1:5">
      <c r="A773" t="s">
        <v>3148</v>
      </c>
      <c r="B773">
        <v>51140133</v>
      </c>
      <c r="C773" t="s">
        <v>6533</v>
      </c>
      <c r="D773" t="s">
        <v>412</v>
      </c>
      <c r="E773">
        <v>300000</v>
      </c>
    </row>
    <row r="774" spans="1:5">
      <c r="A774" t="s">
        <v>3148</v>
      </c>
      <c r="B774">
        <v>51140133</v>
      </c>
      <c r="C774" t="s">
        <v>6533</v>
      </c>
      <c r="D774" t="s">
        <v>412</v>
      </c>
      <c r="E774">
        <v>300000</v>
      </c>
    </row>
    <row r="775" spans="1:5">
      <c r="A775" t="s">
        <v>3043</v>
      </c>
      <c r="B775">
        <v>51140133</v>
      </c>
      <c r="C775" t="s">
        <v>6533</v>
      </c>
      <c r="D775" t="s">
        <v>412</v>
      </c>
      <c r="E775">
        <v>2000000</v>
      </c>
    </row>
    <row r="776" spans="1:5">
      <c r="A776" t="s">
        <v>3043</v>
      </c>
      <c r="B776">
        <v>51020101</v>
      </c>
      <c r="C776" t="s">
        <v>6533</v>
      </c>
      <c r="D776" t="s">
        <v>121</v>
      </c>
      <c r="E776">
        <v>2000000</v>
      </c>
    </row>
    <row r="777" spans="1:5">
      <c r="A777" t="s">
        <v>3043</v>
      </c>
      <c r="B777">
        <v>51140133</v>
      </c>
      <c r="C777" t="s">
        <v>6533</v>
      </c>
      <c r="D777" t="s">
        <v>412</v>
      </c>
      <c r="E777">
        <v>500000</v>
      </c>
    </row>
    <row r="778" spans="1:5">
      <c r="A778" t="s">
        <v>3226</v>
      </c>
      <c r="B778">
        <v>51140133</v>
      </c>
      <c r="C778" t="s">
        <v>6533</v>
      </c>
      <c r="D778" t="s">
        <v>412</v>
      </c>
      <c r="E778">
        <v>639760</v>
      </c>
    </row>
    <row r="779" spans="1:5">
      <c r="A779" t="s">
        <v>3226</v>
      </c>
      <c r="B779">
        <v>51140133</v>
      </c>
      <c r="C779" t="s">
        <v>6533</v>
      </c>
      <c r="D779" t="s">
        <v>412</v>
      </c>
      <c r="E779">
        <v>3000000</v>
      </c>
    </row>
    <row r="780" spans="1:5">
      <c r="A780" t="s">
        <v>3226</v>
      </c>
      <c r="B780">
        <v>51140102</v>
      </c>
      <c r="C780" t="s">
        <v>6533</v>
      </c>
      <c r="D780" t="s">
        <v>105</v>
      </c>
      <c r="E780">
        <v>139760</v>
      </c>
    </row>
    <row r="781" spans="1:5">
      <c r="A781" t="s">
        <v>3226</v>
      </c>
      <c r="B781">
        <v>51140133</v>
      </c>
      <c r="C781" t="s">
        <v>6533</v>
      </c>
      <c r="D781" t="s">
        <v>412</v>
      </c>
      <c r="E781">
        <v>360240</v>
      </c>
    </row>
    <row r="782" spans="1:5">
      <c r="A782" t="s">
        <v>3242</v>
      </c>
      <c r="B782">
        <v>51140133</v>
      </c>
      <c r="C782" t="s">
        <v>6533</v>
      </c>
      <c r="D782" t="s">
        <v>412</v>
      </c>
      <c r="E782">
        <v>3000000</v>
      </c>
    </row>
    <row r="783" spans="1:5">
      <c r="A783" t="s">
        <v>3242</v>
      </c>
      <c r="B783">
        <v>51140133</v>
      </c>
      <c r="C783" t="s">
        <v>6533</v>
      </c>
      <c r="D783" t="s">
        <v>412</v>
      </c>
      <c r="E783">
        <v>639760</v>
      </c>
    </row>
    <row r="784" spans="1:5">
      <c r="A784" t="s">
        <v>3242</v>
      </c>
      <c r="B784">
        <v>51140102</v>
      </c>
      <c r="C784" t="s">
        <v>6533</v>
      </c>
      <c r="D784" t="s">
        <v>105</v>
      </c>
      <c r="E784">
        <v>139760</v>
      </c>
    </row>
    <row r="785" spans="1:5">
      <c r="A785" t="s">
        <v>3242</v>
      </c>
      <c r="B785">
        <v>51140133</v>
      </c>
      <c r="C785" t="s">
        <v>6533</v>
      </c>
      <c r="D785" t="s">
        <v>412</v>
      </c>
      <c r="E785">
        <v>360240</v>
      </c>
    </row>
    <row r="786" spans="1:5">
      <c r="A786" t="s">
        <v>3255</v>
      </c>
      <c r="B786">
        <v>51140133</v>
      </c>
      <c r="C786" t="s">
        <v>6533</v>
      </c>
      <c r="D786" t="s">
        <v>412</v>
      </c>
      <c r="E786">
        <v>3000000</v>
      </c>
    </row>
    <row r="787" spans="1:5">
      <c r="A787" t="s">
        <v>3255</v>
      </c>
      <c r="B787">
        <v>51140133</v>
      </c>
      <c r="C787" t="s">
        <v>6533</v>
      </c>
      <c r="D787" t="s">
        <v>412</v>
      </c>
      <c r="E787">
        <v>139760</v>
      </c>
    </row>
    <row r="788" spans="1:5">
      <c r="A788" t="s">
        <v>3070</v>
      </c>
      <c r="B788">
        <v>51140133</v>
      </c>
      <c r="C788" t="s">
        <v>6533</v>
      </c>
      <c r="D788" t="s">
        <v>412</v>
      </c>
      <c r="E788">
        <v>639760</v>
      </c>
    </row>
    <row r="789" spans="1:5">
      <c r="A789" t="s">
        <v>3255</v>
      </c>
      <c r="B789">
        <v>51140133</v>
      </c>
      <c r="C789" t="s">
        <v>6533</v>
      </c>
      <c r="D789" t="s">
        <v>412</v>
      </c>
      <c r="E789">
        <v>360240</v>
      </c>
    </row>
    <row r="790" spans="1:5">
      <c r="A790" t="s">
        <v>3318</v>
      </c>
      <c r="B790">
        <v>51071001</v>
      </c>
      <c r="C790" t="s">
        <v>6533</v>
      </c>
      <c r="D790" t="s">
        <v>337</v>
      </c>
      <c r="E790">
        <v>3000000</v>
      </c>
    </row>
    <row r="791" spans="1:5">
      <c r="A791" t="s">
        <v>3318</v>
      </c>
      <c r="B791">
        <v>51140102</v>
      </c>
      <c r="C791" t="s">
        <v>6533</v>
      </c>
      <c r="D791" t="s">
        <v>105</v>
      </c>
      <c r="E791">
        <v>3000000</v>
      </c>
    </row>
    <row r="792" spans="1:5">
      <c r="A792" t="s">
        <v>3318</v>
      </c>
      <c r="B792">
        <v>51090110</v>
      </c>
      <c r="C792" t="s">
        <v>6533</v>
      </c>
      <c r="D792" t="s">
        <v>78</v>
      </c>
      <c r="E792">
        <v>3000000</v>
      </c>
    </row>
    <row r="793" spans="1:5">
      <c r="A793" t="s">
        <v>3318</v>
      </c>
      <c r="B793">
        <v>51110101</v>
      </c>
      <c r="C793" t="s">
        <v>6533</v>
      </c>
      <c r="D793" t="s">
        <v>67</v>
      </c>
      <c r="E793">
        <v>1000000</v>
      </c>
    </row>
    <row r="794" spans="1:5">
      <c r="A794" t="s">
        <v>3318</v>
      </c>
      <c r="B794">
        <v>51140133</v>
      </c>
      <c r="C794" t="s">
        <v>6533</v>
      </c>
      <c r="D794" t="s">
        <v>412</v>
      </c>
      <c r="E794">
        <v>10500000</v>
      </c>
    </row>
    <row r="795" spans="1:5">
      <c r="A795" t="s">
        <v>3318</v>
      </c>
      <c r="B795">
        <v>51140127</v>
      </c>
      <c r="C795" t="s">
        <v>6533</v>
      </c>
      <c r="D795" t="s">
        <v>34</v>
      </c>
      <c r="E795">
        <v>5000000</v>
      </c>
    </row>
    <row r="796" spans="1:5">
      <c r="A796" t="s">
        <v>3318</v>
      </c>
      <c r="B796">
        <v>51020101</v>
      </c>
      <c r="C796" t="s">
        <v>6533</v>
      </c>
      <c r="D796" t="s">
        <v>121</v>
      </c>
      <c r="E796">
        <v>4000000</v>
      </c>
    </row>
    <row r="797" spans="1:5">
      <c r="A797" t="s">
        <v>3318</v>
      </c>
      <c r="B797">
        <v>51140102</v>
      </c>
      <c r="C797" t="s">
        <v>6533</v>
      </c>
      <c r="D797" t="s">
        <v>105</v>
      </c>
      <c r="E797">
        <v>4500000</v>
      </c>
    </row>
    <row r="798" spans="1:5">
      <c r="A798" t="s">
        <v>3352</v>
      </c>
      <c r="B798">
        <v>51140102</v>
      </c>
      <c r="C798" t="s">
        <v>6533</v>
      </c>
      <c r="D798" t="s">
        <v>105</v>
      </c>
      <c r="E798">
        <v>3000000</v>
      </c>
    </row>
    <row r="799" spans="1:5">
      <c r="A799" t="s">
        <v>3352</v>
      </c>
      <c r="B799">
        <v>51140145</v>
      </c>
      <c r="C799" t="s">
        <v>6533</v>
      </c>
      <c r="D799" t="s">
        <v>208</v>
      </c>
      <c r="E799">
        <v>2000000</v>
      </c>
    </row>
    <row r="800" spans="1:5">
      <c r="A800" t="s">
        <v>3352</v>
      </c>
      <c r="B800">
        <v>51140129</v>
      </c>
      <c r="C800" t="s">
        <v>6533</v>
      </c>
      <c r="D800" t="s">
        <v>324</v>
      </c>
      <c r="E800">
        <v>7000000</v>
      </c>
    </row>
    <row r="801" spans="1:5">
      <c r="A801" t="s">
        <v>3352</v>
      </c>
      <c r="B801">
        <v>51020101</v>
      </c>
      <c r="C801" t="s">
        <v>6533</v>
      </c>
      <c r="D801" t="s">
        <v>121</v>
      </c>
      <c r="E801">
        <v>8500000</v>
      </c>
    </row>
    <row r="802" spans="1:5">
      <c r="A802" t="s">
        <v>3352</v>
      </c>
      <c r="B802">
        <v>51020102</v>
      </c>
      <c r="C802" t="s">
        <v>6533</v>
      </c>
      <c r="D802" t="s">
        <v>422</v>
      </c>
      <c r="E802">
        <v>30000000</v>
      </c>
    </row>
    <row r="803" spans="1:5">
      <c r="A803" t="s">
        <v>3352</v>
      </c>
      <c r="B803">
        <v>51090110</v>
      </c>
      <c r="C803" t="s">
        <v>6533</v>
      </c>
      <c r="D803" t="s">
        <v>78</v>
      </c>
      <c r="E803">
        <v>3419280</v>
      </c>
    </row>
    <row r="804" spans="1:5">
      <c r="A804" t="s">
        <v>3373</v>
      </c>
      <c r="B804">
        <v>51140102</v>
      </c>
      <c r="C804" t="s">
        <v>6533</v>
      </c>
      <c r="D804" t="s">
        <v>105</v>
      </c>
      <c r="E804">
        <v>2000000</v>
      </c>
    </row>
    <row r="805" spans="1:5">
      <c r="A805" t="s">
        <v>3373</v>
      </c>
      <c r="B805">
        <v>51020101</v>
      </c>
      <c r="C805" t="s">
        <v>6533</v>
      </c>
      <c r="D805" t="s">
        <v>121</v>
      </c>
      <c r="E805">
        <v>3000000</v>
      </c>
    </row>
    <row r="806" spans="1:5">
      <c r="A806" t="s">
        <v>3382</v>
      </c>
      <c r="B806">
        <v>51110101</v>
      </c>
      <c r="C806" t="s">
        <v>6533</v>
      </c>
      <c r="D806" t="s">
        <v>67</v>
      </c>
      <c r="E806">
        <v>1500000</v>
      </c>
    </row>
    <row r="807" spans="1:5">
      <c r="A807" t="s">
        <v>3382</v>
      </c>
      <c r="B807">
        <v>51140102</v>
      </c>
      <c r="C807" t="s">
        <v>6533</v>
      </c>
      <c r="D807" t="s">
        <v>105</v>
      </c>
      <c r="E807">
        <v>1500000</v>
      </c>
    </row>
    <row r="808" spans="1:5">
      <c r="A808" t="s">
        <v>3382</v>
      </c>
      <c r="B808">
        <v>51140145</v>
      </c>
      <c r="C808" t="s">
        <v>6533</v>
      </c>
      <c r="D808" t="s">
        <v>208</v>
      </c>
      <c r="E808">
        <v>1000000</v>
      </c>
    </row>
    <row r="809" spans="1:5">
      <c r="A809" t="s">
        <v>3382</v>
      </c>
      <c r="B809">
        <v>51020101</v>
      </c>
      <c r="C809" t="s">
        <v>6533</v>
      </c>
      <c r="D809" t="s">
        <v>121</v>
      </c>
      <c r="E809">
        <v>1000000</v>
      </c>
    </row>
    <row r="810" spans="1:5">
      <c r="A810" t="s">
        <v>3382</v>
      </c>
      <c r="B810">
        <v>51020102</v>
      </c>
      <c r="C810" t="s">
        <v>6533</v>
      </c>
      <c r="D810" t="s">
        <v>422</v>
      </c>
      <c r="E810">
        <v>30000000</v>
      </c>
    </row>
    <row r="811" spans="1:5">
      <c r="A811" t="s">
        <v>3402</v>
      </c>
      <c r="B811">
        <v>51020101</v>
      </c>
      <c r="C811" t="s">
        <v>6533</v>
      </c>
      <c r="D811" t="s">
        <v>121</v>
      </c>
      <c r="E811">
        <v>15000000</v>
      </c>
    </row>
    <row r="812" spans="1:5">
      <c r="A812" t="s">
        <v>3402</v>
      </c>
      <c r="B812">
        <v>51140102</v>
      </c>
      <c r="C812" t="s">
        <v>6533</v>
      </c>
      <c r="D812" t="s">
        <v>105</v>
      </c>
      <c r="E812">
        <v>4000000</v>
      </c>
    </row>
    <row r="813" spans="1:5">
      <c r="A813" t="s">
        <v>3402</v>
      </c>
      <c r="B813">
        <v>51140102</v>
      </c>
      <c r="C813" t="s">
        <v>6533</v>
      </c>
      <c r="D813" t="s">
        <v>105</v>
      </c>
      <c r="E813">
        <v>450000</v>
      </c>
    </row>
    <row r="814" spans="1:5">
      <c r="A814" t="s">
        <v>3402</v>
      </c>
      <c r="B814">
        <v>51140102</v>
      </c>
      <c r="C814" t="s">
        <v>6533</v>
      </c>
      <c r="D814" t="s">
        <v>105</v>
      </c>
      <c r="E814">
        <v>9550000</v>
      </c>
    </row>
    <row r="815" spans="1:5">
      <c r="A815" t="s">
        <v>3402</v>
      </c>
      <c r="B815">
        <v>51140102</v>
      </c>
      <c r="C815" t="s">
        <v>6533</v>
      </c>
      <c r="D815" t="s">
        <v>105</v>
      </c>
      <c r="E815">
        <v>650000</v>
      </c>
    </row>
    <row r="816" spans="1:5">
      <c r="A816" t="s">
        <v>3402</v>
      </c>
      <c r="B816">
        <v>51140145</v>
      </c>
      <c r="C816" t="s">
        <v>6533</v>
      </c>
      <c r="D816" t="s">
        <v>208</v>
      </c>
      <c r="E816">
        <v>5000000</v>
      </c>
    </row>
    <row r="817" spans="1:5">
      <c r="A817" t="s">
        <v>3402</v>
      </c>
      <c r="B817">
        <v>51140145</v>
      </c>
      <c r="C817" t="s">
        <v>6533</v>
      </c>
      <c r="D817" t="s">
        <v>208</v>
      </c>
      <c r="E817">
        <v>10000000</v>
      </c>
    </row>
    <row r="818" spans="1:5">
      <c r="A818" t="s">
        <v>3402</v>
      </c>
      <c r="B818">
        <v>51140127</v>
      </c>
      <c r="C818" t="s">
        <v>6533</v>
      </c>
      <c r="D818" t="s">
        <v>34</v>
      </c>
      <c r="E818">
        <v>250000</v>
      </c>
    </row>
    <row r="819" spans="1:5">
      <c r="A819" t="s">
        <v>3402</v>
      </c>
      <c r="B819">
        <v>51140127</v>
      </c>
      <c r="C819" t="s">
        <v>6533</v>
      </c>
      <c r="D819" t="s">
        <v>34</v>
      </c>
      <c r="E819">
        <v>1500000</v>
      </c>
    </row>
    <row r="820" spans="1:5">
      <c r="A820" t="s">
        <v>3402</v>
      </c>
      <c r="B820">
        <v>51140127</v>
      </c>
      <c r="C820" t="s">
        <v>6533</v>
      </c>
      <c r="D820" t="s">
        <v>34</v>
      </c>
      <c r="E820">
        <v>1500000</v>
      </c>
    </row>
    <row r="821" spans="1:5">
      <c r="A821" t="s">
        <v>3402</v>
      </c>
      <c r="B821">
        <v>51140127</v>
      </c>
      <c r="C821" t="s">
        <v>6533</v>
      </c>
      <c r="D821" t="s">
        <v>34</v>
      </c>
      <c r="E821">
        <v>1000000</v>
      </c>
    </row>
    <row r="822" spans="1:5">
      <c r="A822" t="s">
        <v>3402</v>
      </c>
      <c r="B822">
        <v>51140127</v>
      </c>
      <c r="C822" t="s">
        <v>6533</v>
      </c>
      <c r="D822" t="s">
        <v>34</v>
      </c>
      <c r="E822">
        <v>750000</v>
      </c>
    </row>
    <row r="823" spans="1:5">
      <c r="A823" t="s">
        <v>3402</v>
      </c>
      <c r="B823">
        <v>51140129</v>
      </c>
      <c r="C823" t="s">
        <v>6533</v>
      </c>
      <c r="D823" t="s">
        <v>324</v>
      </c>
      <c r="E823">
        <v>1500000</v>
      </c>
    </row>
    <row r="824" spans="1:5">
      <c r="A824" t="s">
        <v>3402</v>
      </c>
      <c r="B824">
        <v>51071001</v>
      </c>
      <c r="C824" t="s">
        <v>6533</v>
      </c>
      <c r="D824" t="s">
        <v>337</v>
      </c>
      <c r="E824">
        <v>1200000</v>
      </c>
    </row>
    <row r="825" spans="1:5">
      <c r="A825" t="s">
        <v>3402</v>
      </c>
      <c r="B825">
        <v>51090110</v>
      </c>
      <c r="C825" t="s">
        <v>6533</v>
      </c>
      <c r="D825" t="s">
        <v>78</v>
      </c>
      <c r="E825">
        <v>800000</v>
      </c>
    </row>
    <row r="826" spans="1:5">
      <c r="A826" t="s">
        <v>3447</v>
      </c>
      <c r="B826">
        <v>51020102</v>
      </c>
      <c r="C826" t="s">
        <v>6533</v>
      </c>
      <c r="D826" t="s">
        <v>422</v>
      </c>
      <c r="E826">
        <v>1500000</v>
      </c>
    </row>
    <row r="827" spans="1:5">
      <c r="A827" t="s">
        <v>3447</v>
      </c>
      <c r="B827">
        <v>51110101</v>
      </c>
      <c r="C827" t="s">
        <v>6533</v>
      </c>
      <c r="D827" t="s">
        <v>67</v>
      </c>
      <c r="E827">
        <v>6000000</v>
      </c>
    </row>
    <row r="828" spans="1:5">
      <c r="A828" t="s">
        <v>3447</v>
      </c>
      <c r="B828">
        <v>51140127</v>
      </c>
      <c r="C828" t="s">
        <v>6533</v>
      </c>
      <c r="D828" t="s">
        <v>34</v>
      </c>
      <c r="E828">
        <v>1440000</v>
      </c>
    </row>
    <row r="829" spans="1:5">
      <c r="A829" t="s">
        <v>3447</v>
      </c>
      <c r="B829">
        <v>51140102</v>
      </c>
      <c r="C829" t="s">
        <v>6533</v>
      </c>
      <c r="D829" t="s">
        <v>105</v>
      </c>
      <c r="E829">
        <v>1650000</v>
      </c>
    </row>
    <row r="830" spans="1:5">
      <c r="A830" t="s">
        <v>3447</v>
      </c>
      <c r="B830">
        <v>51140102</v>
      </c>
      <c r="C830" t="s">
        <v>6533</v>
      </c>
      <c r="D830" t="s">
        <v>105</v>
      </c>
      <c r="E830">
        <v>450000</v>
      </c>
    </row>
    <row r="831" spans="1:5">
      <c r="A831" t="s">
        <v>3447</v>
      </c>
      <c r="B831">
        <v>51090110</v>
      </c>
      <c r="C831" t="s">
        <v>6533</v>
      </c>
      <c r="D831" t="s">
        <v>78</v>
      </c>
      <c r="E831">
        <v>700000</v>
      </c>
    </row>
    <row r="832" spans="1:5">
      <c r="A832" t="s">
        <v>3447</v>
      </c>
      <c r="B832">
        <v>51071001</v>
      </c>
      <c r="C832" t="s">
        <v>6533</v>
      </c>
      <c r="D832" t="s">
        <v>337</v>
      </c>
      <c r="E832">
        <v>8000000</v>
      </c>
    </row>
    <row r="833" spans="1:5">
      <c r="A833" t="s">
        <v>3475</v>
      </c>
      <c r="B833">
        <v>51020102</v>
      </c>
      <c r="C833" t="s">
        <v>6533</v>
      </c>
      <c r="D833" t="s">
        <v>422</v>
      </c>
      <c r="E833">
        <v>1500000</v>
      </c>
    </row>
    <row r="834" spans="1:5">
      <c r="A834" t="s">
        <v>3475</v>
      </c>
      <c r="B834">
        <v>51140102</v>
      </c>
      <c r="C834" t="s">
        <v>6533</v>
      </c>
      <c r="D834" t="s">
        <v>105</v>
      </c>
      <c r="E834">
        <v>1800000</v>
      </c>
    </row>
    <row r="835" spans="1:5">
      <c r="A835" t="s">
        <v>3475</v>
      </c>
      <c r="B835">
        <v>51140102</v>
      </c>
      <c r="C835" t="s">
        <v>6533</v>
      </c>
      <c r="D835" t="s">
        <v>105</v>
      </c>
      <c r="E835">
        <v>1200000</v>
      </c>
    </row>
    <row r="836" spans="1:5">
      <c r="A836" t="s">
        <v>3475</v>
      </c>
      <c r="B836">
        <v>51140102</v>
      </c>
      <c r="C836" t="s">
        <v>6533</v>
      </c>
      <c r="D836" t="s">
        <v>105</v>
      </c>
      <c r="E836">
        <v>300000</v>
      </c>
    </row>
    <row r="837" spans="1:5">
      <c r="A837" t="s">
        <v>3475</v>
      </c>
      <c r="B837">
        <v>51140102</v>
      </c>
      <c r="C837" t="s">
        <v>6533</v>
      </c>
      <c r="D837" t="s">
        <v>105</v>
      </c>
      <c r="E837">
        <v>300000</v>
      </c>
    </row>
    <row r="838" spans="1:5">
      <c r="A838" t="s">
        <v>3475</v>
      </c>
      <c r="B838">
        <v>51140127</v>
      </c>
      <c r="C838" t="s">
        <v>6533</v>
      </c>
      <c r="D838" t="s">
        <v>34</v>
      </c>
      <c r="E838">
        <v>3050000</v>
      </c>
    </row>
    <row r="839" spans="1:5">
      <c r="A839" t="s">
        <v>3475</v>
      </c>
      <c r="B839">
        <v>51140127</v>
      </c>
      <c r="C839" t="s">
        <v>6533</v>
      </c>
      <c r="D839" t="s">
        <v>34</v>
      </c>
      <c r="E839">
        <v>450000</v>
      </c>
    </row>
    <row r="840" spans="1:5">
      <c r="A840" t="s">
        <v>3475</v>
      </c>
      <c r="B840">
        <v>51090110</v>
      </c>
      <c r="C840" t="s">
        <v>6533</v>
      </c>
      <c r="D840" t="s">
        <v>78</v>
      </c>
      <c r="E840">
        <v>700000</v>
      </c>
    </row>
    <row r="841" spans="1:5">
      <c r="A841" t="s">
        <v>3502</v>
      </c>
      <c r="B841">
        <v>51140102</v>
      </c>
      <c r="C841" t="s">
        <v>6533</v>
      </c>
      <c r="D841" t="s">
        <v>105</v>
      </c>
      <c r="E841">
        <v>450000</v>
      </c>
    </row>
    <row r="842" spans="1:5">
      <c r="A842" t="s">
        <v>3502</v>
      </c>
      <c r="B842">
        <v>51140102</v>
      </c>
      <c r="C842" t="s">
        <v>6533</v>
      </c>
      <c r="D842" t="s">
        <v>105</v>
      </c>
      <c r="E842">
        <v>450000</v>
      </c>
    </row>
    <row r="843" spans="1:5">
      <c r="A843" t="s">
        <v>3502</v>
      </c>
      <c r="B843">
        <v>51140127</v>
      </c>
      <c r="C843" t="s">
        <v>6533</v>
      </c>
      <c r="D843" t="s">
        <v>34</v>
      </c>
      <c r="E843">
        <v>1000000</v>
      </c>
    </row>
    <row r="844" spans="1:5">
      <c r="A844" t="s">
        <v>3502</v>
      </c>
      <c r="B844">
        <v>51090110</v>
      </c>
      <c r="C844" t="s">
        <v>6533</v>
      </c>
      <c r="D844" t="s">
        <v>78</v>
      </c>
      <c r="E844">
        <v>550000</v>
      </c>
    </row>
    <row r="845" spans="1:5">
      <c r="A845" t="s">
        <v>3502</v>
      </c>
      <c r="B845">
        <v>51071001</v>
      </c>
      <c r="C845" t="s">
        <v>6533</v>
      </c>
      <c r="D845" t="s">
        <v>337</v>
      </c>
      <c r="E845">
        <v>1000000</v>
      </c>
    </row>
    <row r="846" spans="1:5">
      <c r="A846" t="s">
        <v>3520</v>
      </c>
      <c r="B846">
        <v>51020101</v>
      </c>
      <c r="C846" t="s">
        <v>6533</v>
      </c>
      <c r="D846" t="s">
        <v>121</v>
      </c>
      <c r="E846">
        <v>950000</v>
      </c>
    </row>
    <row r="847" spans="1:5">
      <c r="A847" t="s">
        <v>3520</v>
      </c>
      <c r="B847">
        <v>51140102</v>
      </c>
      <c r="C847" t="s">
        <v>6533</v>
      </c>
      <c r="D847" t="s">
        <v>105</v>
      </c>
      <c r="E847">
        <v>750000</v>
      </c>
    </row>
    <row r="848" spans="1:5">
      <c r="A848" t="s">
        <v>3520</v>
      </c>
      <c r="B848">
        <v>51090110</v>
      </c>
      <c r="C848" t="s">
        <v>6533</v>
      </c>
      <c r="D848" t="s">
        <v>78</v>
      </c>
      <c r="E848">
        <v>300000</v>
      </c>
    </row>
    <row r="849" spans="1:5">
      <c r="A849" t="s">
        <v>3520</v>
      </c>
      <c r="B849">
        <v>51140127</v>
      </c>
      <c r="C849" t="s">
        <v>6533</v>
      </c>
      <c r="D849" t="s">
        <v>34</v>
      </c>
      <c r="E849">
        <v>500000</v>
      </c>
    </row>
    <row r="850" spans="1:5">
      <c r="A850" t="s">
        <v>3533</v>
      </c>
      <c r="B850">
        <v>51140102</v>
      </c>
      <c r="C850" t="s">
        <v>6533</v>
      </c>
      <c r="D850" t="s">
        <v>105</v>
      </c>
      <c r="E850">
        <v>525000</v>
      </c>
    </row>
    <row r="851" spans="1:5">
      <c r="A851" t="s">
        <v>3533</v>
      </c>
      <c r="B851">
        <v>51140102</v>
      </c>
      <c r="C851" t="s">
        <v>6533</v>
      </c>
      <c r="D851" t="s">
        <v>105</v>
      </c>
      <c r="E851">
        <v>187500</v>
      </c>
    </row>
    <row r="852" spans="1:5">
      <c r="A852" t="s">
        <v>3533</v>
      </c>
      <c r="B852">
        <v>51140127</v>
      </c>
      <c r="C852" t="s">
        <v>6533</v>
      </c>
      <c r="D852" t="s">
        <v>34</v>
      </c>
      <c r="E852">
        <v>900000</v>
      </c>
    </row>
    <row r="853" spans="1:5">
      <c r="A853" t="s">
        <v>3533</v>
      </c>
      <c r="B853">
        <v>51090110</v>
      </c>
      <c r="C853" t="s">
        <v>6533</v>
      </c>
      <c r="D853" t="s">
        <v>78</v>
      </c>
      <c r="E853">
        <v>737500</v>
      </c>
    </row>
    <row r="854" spans="1:5">
      <c r="A854" t="s">
        <v>3533</v>
      </c>
      <c r="B854">
        <v>51071001</v>
      </c>
      <c r="C854" t="s">
        <v>6533</v>
      </c>
      <c r="D854" t="s">
        <v>337</v>
      </c>
      <c r="E854">
        <v>3500000</v>
      </c>
    </row>
    <row r="855" spans="1:5">
      <c r="A855" t="s">
        <v>3533</v>
      </c>
      <c r="B855">
        <v>51071001</v>
      </c>
      <c r="C855" t="s">
        <v>6533</v>
      </c>
      <c r="D855" t="s">
        <v>337</v>
      </c>
      <c r="E855">
        <v>500000</v>
      </c>
    </row>
    <row r="856" spans="1:5">
      <c r="A856" t="s">
        <v>3551</v>
      </c>
      <c r="B856">
        <v>51140102</v>
      </c>
      <c r="C856" t="s">
        <v>6533</v>
      </c>
      <c r="D856" t="s">
        <v>105</v>
      </c>
      <c r="E856">
        <v>750000</v>
      </c>
    </row>
    <row r="857" spans="1:5">
      <c r="A857" t="s">
        <v>3551</v>
      </c>
      <c r="B857">
        <v>51140127</v>
      </c>
      <c r="C857" t="s">
        <v>6533</v>
      </c>
      <c r="D857" t="s">
        <v>34</v>
      </c>
      <c r="E857">
        <v>800000</v>
      </c>
    </row>
    <row r="858" spans="1:5">
      <c r="A858" t="s">
        <v>3551</v>
      </c>
      <c r="B858">
        <v>51090110</v>
      </c>
      <c r="C858" t="s">
        <v>6533</v>
      </c>
      <c r="D858" t="s">
        <v>78</v>
      </c>
      <c r="E858">
        <v>400000</v>
      </c>
    </row>
    <row r="859" spans="1:5">
      <c r="A859" t="s">
        <v>3551</v>
      </c>
      <c r="B859">
        <v>51071001</v>
      </c>
      <c r="C859" t="s">
        <v>6533</v>
      </c>
      <c r="D859" t="s">
        <v>337</v>
      </c>
      <c r="E859">
        <v>1050000</v>
      </c>
    </row>
    <row r="860" spans="1:5">
      <c r="A860" t="s">
        <v>3565</v>
      </c>
      <c r="B860">
        <v>51020102</v>
      </c>
      <c r="C860" t="s">
        <v>6533</v>
      </c>
      <c r="D860" t="s">
        <v>422</v>
      </c>
      <c r="E860">
        <v>1700000</v>
      </c>
    </row>
    <row r="861" spans="1:5">
      <c r="A861" t="s">
        <v>3565</v>
      </c>
      <c r="B861">
        <v>51020101</v>
      </c>
      <c r="C861" t="s">
        <v>6533</v>
      </c>
      <c r="D861" t="s">
        <v>121</v>
      </c>
      <c r="E861">
        <v>500000</v>
      </c>
    </row>
    <row r="862" spans="1:5">
      <c r="A862" t="s">
        <v>3565</v>
      </c>
      <c r="B862">
        <v>51140102</v>
      </c>
      <c r="C862" t="s">
        <v>6533</v>
      </c>
      <c r="D862" t="s">
        <v>105</v>
      </c>
      <c r="E862">
        <v>1800000</v>
      </c>
    </row>
    <row r="863" spans="1:5">
      <c r="A863" t="s">
        <v>3565</v>
      </c>
      <c r="B863">
        <v>51140102</v>
      </c>
      <c r="C863" t="s">
        <v>6533</v>
      </c>
      <c r="D863" t="s">
        <v>105</v>
      </c>
      <c r="E863">
        <v>1200000</v>
      </c>
    </row>
    <row r="864" spans="1:5">
      <c r="A864" t="s">
        <v>3565</v>
      </c>
      <c r="B864">
        <v>51140145</v>
      </c>
      <c r="C864" t="s">
        <v>6533</v>
      </c>
      <c r="D864" t="s">
        <v>208</v>
      </c>
      <c r="E864">
        <v>1450000</v>
      </c>
    </row>
    <row r="865" spans="1:5">
      <c r="A865" t="s">
        <v>3565</v>
      </c>
      <c r="B865">
        <v>51140127</v>
      </c>
      <c r="C865" t="s">
        <v>6533</v>
      </c>
      <c r="D865" t="s">
        <v>34</v>
      </c>
      <c r="E865">
        <v>1800000</v>
      </c>
    </row>
    <row r="866" spans="1:5">
      <c r="A866" t="s">
        <v>3565</v>
      </c>
      <c r="B866">
        <v>51090110</v>
      </c>
      <c r="C866" t="s">
        <v>6533</v>
      </c>
      <c r="D866" t="s">
        <v>78</v>
      </c>
      <c r="E866">
        <v>500000</v>
      </c>
    </row>
    <row r="867" spans="1:5">
      <c r="A867" t="s">
        <v>3584</v>
      </c>
      <c r="B867">
        <v>51020101</v>
      </c>
      <c r="C867" t="s">
        <v>6533</v>
      </c>
      <c r="D867" t="s">
        <v>121</v>
      </c>
      <c r="E867">
        <v>1000000</v>
      </c>
    </row>
    <row r="868" spans="1:5">
      <c r="A868" t="s">
        <v>3584</v>
      </c>
      <c r="B868">
        <v>51140102</v>
      </c>
      <c r="C868" t="s">
        <v>6533</v>
      </c>
      <c r="D868" t="s">
        <v>105</v>
      </c>
      <c r="E868">
        <v>1200000</v>
      </c>
    </row>
    <row r="869" spans="1:5">
      <c r="A869" t="s">
        <v>3584</v>
      </c>
      <c r="B869">
        <v>51140127</v>
      </c>
      <c r="C869" t="s">
        <v>6533</v>
      </c>
      <c r="D869" t="s">
        <v>34</v>
      </c>
      <c r="E869">
        <v>500000</v>
      </c>
    </row>
    <row r="870" spans="1:5">
      <c r="A870" t="s">
        <v>3584</v>
      </c>
      <c r="B870">
        <v>51090110</v>
      </c>
      <c r="C870" t="s">
        <v>6533</v>
      </c>
      <c r="D870" t="s">
        <v>78</v>
      </c>
      <c r="E870">
        <v>250000</v>
      </c>
    </row>
    <row r="871" spans="1:5">
      <c r="A871" t="s">
        <v>3595</v>
      </c>
      <c r="B871">
        <v>51020101</v>
      </c>
      <c r="C871" t="s">
        <v>6533</v>
      </c>
      <c r="D871" t="s">
        <v>121</v>
      </c>
      <c r="E871">
        <v>1000000</v>
      </c>
    </row>
    <row r="872" spans="1:5">
      <c r="A872" t="s">
        <v>3595</v>
      </c>
      <c r="B872">
        <v>51140102</v>
      </c>
      <c r="C872" t="s">
        <v>6533</v>
      </c>
      <c r="D872" t="s">
        <v>105</v>
      </c>
      <c r="E872">
        <v>1050000</v>
      </c>
    </row>
    <row r="873" spans="1:5">
      <c r="A873" t="s">
        <v>3595</v>
      </c>
      <c r="B873">
        <v>51140145</v>
      </c>
      <c r="C873" t="s">
        <v>6533</v>
      </c>
      <c r="D873" t="s">
        <v>208</v>
      </c>
      <c r="E873">
        <v>500000</v>
      </c>
    </row>
    <row r="874" spans="1:5">
      <c r="A874" t="s">
        <v>3595</v>
      </c>
      <c r="B874">
        <v>51140127</v>
      </c>
      <c r="C874" t="s">
        <v>6533</v>
      </c>
      <c r="D874" t="s">
        <v>34</v>
      </c>
      <c r="E874">
        <v>500000</v>
      </c>
    </row>
    <row r="875" spans="1:5">
      <c r="A875" t="s">
        <v>3595</v>
      </c>
      <c r="B875">
        <v>51090110</v>
      </c>
      <c r="C875" t="s">
        <v>6533</v>
      </c>
      <c r="D875" t="s">
        <v>78</v>
      </c>
      <c r="E875">
        <v>250000</v>
      </c>
    </row>
    <row r="876" spans="1:5">
      <c r="A876" t="s">
        <v>3603</v>
      </c>
      <c r="B876">
        <v>51020101</v>
      </c>
      <c r="C876" t="s">
        <v>6533</v>
      </c>
      <c r="D876" t="s">
        <v>121</v>
      </c>
      <c r="E876">
        <v>3000000</v>
      </c>
    </row>
    <row r="877" spans="1:5">
      <c r="A877" t="s">
        <v>3603</v>
      </c>
      <c r="B877">
        <v>51140102</v>
      </c>
      <c r="C877" t="s">
        <v>6533</v>
      </c>
      <c r="D877" t="s">
        <v>105</v>
      </c>
      <c r="E877">
        <v>1050000</v>
      </c>
    </row>
    <row r="878" spans="1:5">
      <c r="A878" t="s">
        <v>3603</v>
      </c>
      <c r="B878">
        <v>51140133</v>
      </c>
      <c r="C878" t="s">
        <v>6533</v>
      </c>
      <c r="D878" t="s">
        <v>412</v>
      </c>
      <c r="E878">
        <v>4600000</v>
      </c>
    </row>
    <row r="879" spans="1:5">
      <c r="A879" t="s">
        <v>3603</v>
      </c>
      <c r="B879">
        <v>51140127</v>
      </c>
      <c r="C879" t="s">
        <v>6533</v>
      </c>
      <c r="D879" t="s">
        <v>34</v>
      </c>
      <c r="E879">
        <v>1000000</v>
      </c>
    </row>
    <row r="880" spans="1:5">
      <c r="A880" t="s">
        <v>3603</v>
      </c>
      <c r="B880">
        <v>51090110</v>
      </c>
      <c r="C880" t="s">
        <v>6533</v>
      </c>
      <c r="D880" t="s">
        <v>78</v>
      </c>
      <c r="E880">
        <v>250000</v>
      </c>
    </row>
    <row r="881" spans="1:5">
      <c r="A881" t="s">
        <v>3613</v>
      </c>
      <c r="B881">
        <v>51020101</v>
      </c>
      <c r="C881" t="s">
        <v>6533</v>
      </c>
      <c r="D881" t="s">
        <v>121</v>
      </c>
      <c r="E881">
        <v>1700000</v>
      </c>
    </row>
    <row r="882" spans="1:5">
      <c r="A882" t="s">
        <v>3613</v>
      </c>
      <c r="B882">
        <v>51140102</v>
      </c>
      <c r="C882" t="s">
        <v>6533</v>
      </c>
      <c r="D882" t="s">
        <v>105</v>
      </c>
      <c r="E882">
        <v>450000</v>
      </c>
    </row>
    <row r="883" spans="1:5">
      <c r="A883" t="s">
        <v>3613</v>
      </c>
      <c r="B883">
        <v>51140102</v>
      </c>
      <c r="C883" t="s">
        <v>6533</v>
      </c>
      <c r="D883" t="s">
        <v>105</v>
      </c>
      <c r="E883">
        <v>600000</v>
      </c>
    </row>
    <row r="884" spans="1:5">
      <c r="A884" t="s">
        <v>3613</v>
      </c>
      <c r="B884">
        <v>51140127</v>
      </c>
      <c r="C884" t="s">
        <v>6533</v>
      </c>
      <c r="D884" t="s">
        <v>34</v>
      </c>
      <c r="E884">
        <v>300000</v>
      </c>
    </row>
    <row r="885" spans="1:5">
      <c r="A885" t="s">
        <v>3613</v>
      </c>
      <c r="B885">
        <v>51071001</v>
      </c>
      <c r="C885" t="s">
        <v>6533</v>
      </c>
      <c r="D885" t="s">
        <v>337</v>
      </c>
      <c r="E885">
        <v>2500000</v>
      </c>
    </row>
    <row r="886" spans="1:5">
      <c r="A886" t="s">
        <v>3613</v>
      </c>
      <c r="B886">
        <v>51140145</v>
      </c>
      <c r="C886" t="s">
        <v>6533</v>
      </c>
      <c r="D886" t="s">
        <v>208</v>
      </c>
      <c r="E886">
        <v>850000</v>
      </c>
    </row>
    <row r="887" spans="1:5">
      <c r="A887" t="s">
        <v>3628</v>
      </c>
      <c r="B887">
        <v>51020101</v>
      </c>
      <c r="C887" t="s">
        <v>6533</v>
      </c>
      <c r="D887" t="s">
        <v>121</v>
      </c>
      <c r="E887">
        <v>1900000</v>
      </c>
    </row>
    <row r="888" spans="1:5">
      <c r="A888" t="s">
        <v>3628</v>
      </c>
      <c r="B888">
        <v>51140102</v>
      </c>
      <c r="C888" t="s">
        <v>6533</v>
      </c>
      <c r="D888" t="s">
        <v>105</v>
      </c>
      <c r="E888">
        <v>600000</v>
      </c>
    </row>
    <row r="889" spans="1:5">
      <c r="A889" t="s">
        <v>3628</v>
      </c>
      <c r="B889">
        <v>51140145</v>
      </c>
      <c r="C889" t="s">
        <v>6533</v>
      </c>
      <c r="D889" t="s">
        <v>208</v>
      </c>
      <c r="E889">
        <v>1700000</v>
      </c>
    </row>
    <row r="890" spans="1:5">
      <c r="A890" t="s">
        <v>3628</v>
      </c>
      <c r="B890">
        <v>51140127</v>
      </c>
      <c r="C890" t="s">
        <v>6533</v>
      </c>
      <c r="D890" t="s">
        <v>34</v>
      </c>
      <c r="E890">
        <v>300000</v>
      </c>
    </row>
    <row r="891" spans="1:5">
      <c r="A891" t="s">
        <v>3628</v>
      </c>
      <c r="B891">
        <v>51071001</v>
      </c>
      <c r="C891" t="s">
        <v>6533</v>
      </c>
      <c r="D891" t="s">
        <v>337</v>
      </c>
      <c r="E891">
        <v>2500000</v>
      </c>
    </row>
    <row r="892" spans="1:5">
      <c r="A892" t="s">
        <v>3635</v>
      </c>
      <c r="B892">
        <v>51140115</v>
      </c>
      <c r="C892" t="s">
        <v>6533</v>
      </c>
      <c r="D892" t="s">
        <v>112</v>
      </c>
      <c r="E892">
        <v>3000000</v>
      </c>
    </row>
    <row r="893" spans="1:5">
      <c r="A893" t="s">
        <v>3635</v>
      </c>
      <c r="B893">
        <v>51140144</v>
      </c>
      <c r="C893" t="s">
        <v>6533</v>
      </c>
      <c r="D893" t="s">
        <v>71</v>
      </c>
      <c r="E893">
        <v>1700000</v>
      </c>
    </row>
    <row r="894" spans="1:5">
      <c r="A894" t="s">
        <v>3635</v>
      </c>
      <c r="B894">
        <v>51140127</v>
      </c>
      <c r="C894" t="s">
        <v>6533</v>
      </c>
      <c r="D894" t="s">
        <v>34</v>
      </c>
      <c r="E894">
        <v>1900000</v>
      </c>
    </row>
    <row r="895" spans="1:5">
      <c r="A895" t="s">
        <v>3635</v>
      </c>
      <c r="B895">
        <v>51020103</v>
      </c>
      <c r="C895" t="s">
        <v>6533</v>
      </c>
      <c r="D895" t="s">
        <v>130</v>
      </c>
      <c r="E895">
        <v>6500000</v>
      </c>
    </row>
    <row r="896" spans="1:5">
      <c r="A896" t="s">
        <v>3635</v>
      </c>
      <c r="B896">
        <v>51090110</v>
      </c>
      <c r="C896" t="s">
        <v>6533</v>
      </c>
      <c r="D896" t="s">
        <v>78</v>
      </c>
      <c r="E896">
        <v>79250000</v>
      </c>
    </row>
    <row r="897" spans="1:5">
      <c r="A897" t="s">
        <v>3635</v>
      </c>
      <c r="B897">
        <v>51071101</v>
      </c>
      <c r="C897" t="s">
        <v>6533</v>
      </c>
      <c r="D897" t="s">
        <v>451</v>
      </c>
      <c r="E897">
        <v>1900000</v>
      </c>
    </row>
    <row r="898" spans="1:5">
      <c r="A898" t="s">
        <v>3635</v>
      </c>
      <c r="B898">
        <v>51071001</v>
      </c>
      <c r="C898" t="s">
        <v>6533</v>
      </c>
      <c r="D898" t="s">
        <v>337</v>
      </c>
      <c r="E898">
        <v>500000</v>
      </c>
    </row>
    <row r="899" spans="1:5">
      <c r="A899" t="s">
        <v>3710</v>
      </c>
      <c r="B899">
        <v>51020101</v>
      </c>
      <c r="C899" t="s">
        <v>6533</v>
      </c>
      <c r="D899" t="s">
        <v>121</v>
      </c>
      <c r="E899">
        <v>1900000</v>
      </c>
    </row>
    <row r="900" spans="1:5">
      <c r="A900" t="s">
        <v>3710</v>
      </c>
      <c r="B900">
        <v>51140102</v>
      </c>
      <c r="C900" t="s">
        <v>6533</v>
      </c>
      <c r="D900" t="s">
        <v>105</v>
      </c>
      <c r="E900">
        <v>600000</v>
      </c>
    </row>
    <row r="901" spans="1:5">
      <c r="A901" t="s">
        <v>3710</v>
      </c>
      <c r="B901">
        <v>51140145</v>
      </c>
      <c r="C901" t="s">
        <v>6533</v>
      </c>
      <c r="D901" t="s">
        <v>208</v>
      </c>
      <c r="E901">
        <v>1700000</v>
      </c>
    </row>
    <row r="902" spans="1:5">
      <c r="A902" t="s">
        <v>3710</v>
      </c>
      <c r="B902">
        <v>51140127</v>
      </c>
      <c r="C902" t="s">
        <v>6533</v>
      </c>
      <c r="D902" t="s">
        <v>34</v>
      </c>
      <c r="E902">
        <v>300000</v>
      </c>
    </row>
    <row r="903" spans="1:5">
      <c r="A903" t="s">
        <v>3710</v>
      </c>
      <c r="B903">
        <v>51071001</v>
      </c>
      <c r="C903" t="s">
        <v>6533</v>
      </c>
      <c r="D903" t="s">
        <v>337</v>
      </c>
      <c r="E903">
        <v>2500000</v>
      </c>
    </row>
    <row r="904" spans="1:5">
      <c r="A904" t="s">
        <v>3717</v>
      </c>
      <c r="B904">
        <v>51020101</v>
      </c>
      <c r="C904" t="s">
        <v>6533</v>
      </c>
      <c r="D904" t="s">
        <v>121</v>
      </c>
      <c r="E904">
        <v>50000000</v>
      </c>
    </row>
    <row r="905" spans="1:5">
      <c r="A905" t="s">
        <v>3717</v>
      </c>
      <c r="B905">
        <v>51020101</v>
      </c>
      <c r="C905" t="s">
        <v>6533</v>
      </c>
      <c r="D905" t="s">
        <v>121</v>
      </c>
      <c r="E905">
        <v>38000000</v>
      </c>
    </row>
    <row r="906" spans="1:5">
      <c r="A906" t="s">
        <v>3717</v>
      </c>
      <c r="B906">
        <v>51110101</v>
      </c>
      <c r="C906" t="s">
        <v>6533</v>
      </c>
      <c r="D906" t="s">
        <v>67</v>
      </c>
      <c r="E906">
        <v>9700000</v>
      </c>
    </row>
    <row r="907" spans="1:5">
      <c r="A907" t="s">
        <v>3717</v>
      </c>
      <c r="B907">
        <v>51140102</v>
      </c>
      <c r="C907" t="s">
        <v>6533</v>
      </c>
      <c r="D907" t="s">
        <v>105</v>
      </c>
      <c r="E907">
        <v>8000000</v>
      </c>
    </row>
    <row r="908" spans="1:5">
      <c r="A908" t="s">
        <v>3717</v>
      </c>
      <c r="B908">
        <v>51140107</v>
      </c>
      <c r="C908" t="s">
        <v>6533</v>
      </c>
      <c r="D908" t="s">
        <v>108</v>
      </c>
      <c r="E908">
        <v>1000000</v>
      </c>
    </row>
    <row r="909" spans="1:5">
      <c r="A909" t="s">
        <v>3717</v>
      </c>
      <c r="B909">
        <v>51140115</v>
      </c>
      <c r="C909" t="s">
        <v>6533</v>
      </c>
      <c r="D909" t="s">
        <v>112</v>
      </c>
      <c r="E909">
        <v>200000</v>
      </c>
    </row>
    <row r="910" spans="1:5">
      <c r="A910" t="s">
        <v>3717</v>
      </c>
      <c r="B910">
        <v>51140116</v>
      </c>
      <c r="C910" t="s">
        <v>6533</v>
      </c>
      <c r="D910" t="s">
        <v>305</v>
      </c>
      <c r="E910">
        <v>200000</v>
      </c>
    </row>
    <row r="911" spans="1:5">
      <c r="A911" t="s">
        <v>3717</v>
      </c>
      <c r="B911">
        <v>51140127</v>
      </c>
      <c r="C911" t="s">
        <v>6533</v>
      </c>
      <c r="D911" t="s">
        <v>34</v>
      </c>
      <c r="E911">
        <v>400000</v>
      </c>
    </row>
    <row r="912" spans="1:5">
      <c r="A912" t="s">
        <v>3717</v>
      </c>
      <c r="B912">
        <v>51140137</v>
      </c>
      <c r="C912" t="s">
        <v>6533</v>
      </c>
      <c r="D912" t="s">
        <v>273</v>
      </c>
      <c r="E912">
        <v>600000</v>
      </c>
    </row>
    <row r="913" spans="1:5">
      <c r="A913" t="s">
        <v>3717</v>
      </c>
      <c r="B913">
        <v>51140145</v>
      </c>
      <c r="C913" t="s">
        <v>6533</v>
      </c>
      <c r="D913" t="s">
        <v>208</v>
      </c>
      <c r="E913">
        <v>1000000</v>
      </c>
    </row>
    <row r="914" spans="1:5">
      <c r="A914" t="s">
        <v>3717</v>
      </c>
      <c r="B914">
        <v>51090104</v>
      </c>
      <c r="C914" t="s">
        <v>6533</v>
      </c>
      <c r="D914" t="s">
        <v>83</v>
      </c>
      <c r="E914">
        <v>300000</v>
      </c>
    </row>
    <row r="915" spans="1:5">
      <c r="A915" t="s">
        <v>3767</v>
      </c>
      <c r="B915">
        <v>51020101</v>
      </c>
      <c r="C915" t="s">
        <v>6533</v>
      </c>
      <c r="D915" t="s">
        <v>121</v>
      </c>
      <c r="E915">
        <v>800000</v>
      </c>
    </row>
    <row r="916" spans="1:5">
      <c r="A916" t="s">
        <v>3767</v>
      </c>
      <c r="B916">
        <v>51110101</v>
      </c>
      <c r="C916" t="s">
        <v>6533</v>
      </c>
      <c r="D916" t="s">
        <v>67</v>
      </c>
      <c r="E916">
        <v>5000000</v>
      </c>
    </row>
    <row r="917" spans="1:5">
      <c r="A917" t="s">
        <v>3767</v>
      </c>
      <c r="B917">
        <v>51140102</v>
      </c>
      <c r="C917" t="s">
        <v>6533</v>
      </c>
      <c r="D917" t="s">
        <v>105</v>
      </c>
      <c r="E917">
        <v>4500000</v>
      </c>
    </row>
    <row r="918" spans="1:5">
      <c r="A918" t="s">
        <v>3767</v>
      </c>
      <c r="B918">
        <v>51140107</v>
      </c>
      <c r="C918" t="s">
        <v>6533</v>
      </c>
      <c r="D918" t="s">
        <v>108</v>
      </c>
      <c r="E918">
        <v>250000</v>
      </c>
    </row>
    <row r="919" spans="1:5">
      <c r="A919" t="s">
        <v>3767</v>
      </c>
      <c r="B919">
        <v>51110101</v>
      </c>
      <c r="C919" t="s">
        <v>6533</v>
      </c>
      <c r="D919" t="s">
        <v>67</v>
      </c>
      <c r="E919">
        <v>100000</v>
      </c>
    </row>
    <row r="920" spans="1:5">
      <c r="A920" t="s">
        <v>3767</v>
      </c>
      <c r="B920">
        <v>51140129</v>
      </c>
      <c r="C920" t="s">
        <v>6533</v>
      </c>
      <c r="D920" t="s">
        <v>324</v>
      </c>
      <c r="E920">
        <v>300000</v>
      </c>
    </row>
    <row r="921" spans="1:5">
      <c r="A921" t="s">
        <v>3767</v>
      </c>
      <c r="B921">
        <v>51140133</v>
      </c>
      <c r="C921" t="s">
        <v>6533</v>
      </c>
      <c r="D921" t="s">
        <v>412</v>
      </c>
      <c r="E921">
        <v>300000</v>
      </c>
    </row>
    <row r="922" spans="1:5">
      <c r="A922" t="s">
        <v>3767</v>
      </c>
      <c r="B922">
        <v>51140137</v>
      </c>
      <c r="C922" t="s">
        <v>6533</v>
      </c>
      <c r="D922" t="s">
        <v>273</v>
      </c>
      <c r="E922">
        <v>2500000</v>
      </c>
    </row>
    <row r="923" spans="1:5">
      <c r="A923" t="s">
        <v>3811</v>
      </c>
      <c r="B923">
        <v>51140137</v>
      </c>
      <c r="C923" t="s">
        <v>6533</v>
      </c>
      <c r="D923" t="s">
        <v>273</v>
      </c>
      <c r="E923">
        <v>1000000</v>
      </c>
    </row>
    <row r="924" spans="1:5">
      <c r="A924" t="s">
        <v>3811</v>
      </c>
      <c r="B924">
        <v>51140145</v>
      </c>
      <c r="C924" t="s">
        <v>6533</v>
      </c>
      <c r="D924" t="s">
        <v>208</v>
      </c>
      <c r="E924">
        <v>1550000</v>
      </c>
    </row>
    <row r="925" spans="1:5">
      <c r="A925" t="s">
        <v>3811</v>
      </c>
      <c r="B925">
        <v>51140110</v>
      </c>
      <c r="C925" t="s">
        <v>6533</v>
      </c>
      <c r="D925" t="s">
        <v>658</v>
      </c>
      <c r="E925">
        <v>2000000</v>
      </c>
    </row>
    <row r="926" spans="1:5">
      <c r="A926" t="s">
        <v>3811</v>
      </c>
      <c r="B926">
        <v>51140110</v>
      </c>
      <c r="C926" t="s">
        <v>6533</v>
      </c>
      <c r="D926" t="s">
        <v>658</v>
      </c>
      <c r="E926">
        <v>1000000</v>
      </c>
    </row>
    <row r="927" spans="1:5">
      <c r="A927" t="s">
        <v>3811</v>
      </c>
      <c r="B927">
        <v>51140127</v>
      </c>
      <c r="C927" t="s">
        <v>6533</v>
      </c>
      <c r="D927" t="s">
        <v>34</v>
      </c>
      <c r="E927">
        <v>9000000</v>
      </c>
    </row>
    <row r="928" spans="1:5">
      <c r="A928" t="s">
        <v>3811</v>
      </c>
      <c r="B928">
        <v>51140127</v>
      </c>
      <c r="C928" t="s">
        <v>6533</v>
      </c>
      <c r="D928" t="s">
        <v>34</v>
      </c>
      <c r="E928">
        <v>1500000</v>
      </c>
    </row>
    <row r="929" spans="1:5">
      <c r="A929" t="s">
        <v>3811</v>
      </c>
      <c r="B929">
        <v>51140127</v>
      </c>
      <c r="C929" t="s">
        <v>6533</v>
      </c>
      <c r="D929" t="s">
        <v>34</v>
      </c>
      <c r="E929">
        <v>1500000</v>
      </c>
    </row>
    <row r="930" spans="1:5">
      <c r="A930" t="s">
        <v>3811</v>
      </c>
      <c r="B930">
        <v>51140102</v>
      </c>
      <c r="C930" t="s">
        <v>6533</v>
      </c>
      <c r="D930" t="s">
        <v>105</v>
      </c>
      <c r="E930">
        <v>1200000</v>
      </c>
    </row>
    <row r="931" spans="1:5">
      <c r="A931" t="s">
        <v>3811</v>
      </c>
      <c r="B931">
        <v>51140102</v>
      </c>
      <c r="C931" t="s">
        <v>6533</v>
      </c>
      <c r="D931" t="s">
        <v>105</v>
      </c>
      <c r="E931">
        <v>1800000</v>
      </c>
    </row>
    <row r="932" spans="1:5">
      <c r="A932" t="s">
        <v>3811</v>
      </c>
      <c r="B932">
        <v>51090104</v>
      </c>
      <c r="C932" t="s">
        <v>6533</v>
      </c>
      <c r="D932" t="s">
        <v>83</v>
      </c>
      <c r="E932">
        <v>300000</v>
      </c>
    </row>
    <row r="933" spans="1:5">
      <c r="A933" t="s">
        <v>3811</v>
      </c>
      <c r="B933">
        <v>51110101</v>
      </c>
      <c r="C933" t="s">
        <v>6533</v>
      </c>
      <c r="D933" t="s">
        <v>67</v>
      </c>
      <c r="E933">
        <v>2812000</v>
      </c>
    </row>
    <row r="934" spans="1:5">
      <c r="A934" t="s">
        <v>3811</v>
      </c>
      <c r="B934">
        <v>51140102</v>
      </c>
      <c r="C934" t="s">
        <v>6533</v>
      </c>
      <c r="D934" t="s">
        <v>105</v>
      </c>
      <c r="E934">
        <v>6800000</v>
      </c>
    </row>
    <row r="935" spans="1:5">
      <c r="A935" t="s">
        <v>3811</v>
      </c>
      <c r="B935">
        <v>51110101</v>
      </c>
      <c r="C935" t="s">
        <v>6533</v>
      </c>
      <c r="D935" t="s">
        <v>67</v>
      </c>
      <c r="E935">
        <v>7000000</v>
      </c>
    </row>
    <row r="936" spans="1:5">
      <c r="A936" t="s">
        <v>3811</v>
      </c>
      <c r="B936">
        <v>51020101</v>
      </c>
      <c r="C936" t="s">
        <v>6533</v>
      </c>
      <c r="D936" t="s">
        <v>121</v>
      </c>
      <c r="E936">
        <v>6300000</v>
      </c>
    </row>
    <row r="937" spans="1:5">
      <c r="A937" t="s">
        <v>3811</v>
      </c>
      <c r="B937">
        <v>51020101</v>
      </c>
      <c r="C937" t="s">
        <v>6533</v>
      </c>
      <c r="D937" t="s">
        <v>121</v>
      </c>
      <c r="E937">
        <v>2478821</v>
      </c>
    </row>
    <row r="938" spans="1:5">
      <c r="A938" t="s">
        <v>3767</v>
      </c>
      <c r="B938">
        <v>51140127</v>
      </c>
      <c r="C938" t="s">
        <v>6533</v>
      </c>
      <c r="D938" t="s">
        <v>34</v>
      </c>
      <c r="E938">
        <v>893696</v>
      </c>
    </row>
    <row r="939" spans="1:5">
      <c r="A939" t="s">
        <v>3872</v>
      </c>
      <c r="B939">
        <v>51020101</v>
      </c>
      <c r="C939" t="s">
        <v>6533</v>
      </c>
      <c r="D939" t="s">
        <v>121</v>
      </c>
      <c r="E939">
        <v>1000000</v>
      </c>
    </row>
    <row r="940" spans="1:5">
      <c r="A940" t="s">
        <v>3872</v>
      </c>
      <c r="B940">
        <v>51140102</v>
      </c>
      <c r="C940" t="s">
        <v>6533</v>
      </c>
      <c r="D940" t="s">
        <v>105</v>
      </c>
      <c r="E940">
        <v>3000000</v>
      </c>
    </row>
    <row r="941" spans="1:5">
      <c r="A941" t="s">
        <v>3872</v>
      </c>
      <c r="B941">
        <v>51140116</v>
      </c>
      <c r="C941" t="s">
        <v>6533</v>
      </c>
      <c r="D941" t="s">
        <v>305</v>
      </c>
      <c r="E941">
        <v>500000</v>
      </c>
    </row>
    <row r="942" spans="1:5">
      <c r="A942" t="s">
        <v>3872</v>
      </c>
      <c r="B942">
        <v>51140127</v>
      </c>
      <c r="C942" t="s">
        <v>6533</v>
      </c>
      <c r="D942" t="s">
        <v>34</v>
      </c>
      <c r="E942">
        <v>1500000</v>
      </c>
    </row>
    <row r="943" spans="1:5">
      <c r="A943" t="s">
        <v>3872</v>
      </c>
      <c r="B943">
        <v>51140133</v>
      </c>
      <c r="C943" t="s">
        <v>6533</v>
      </c>
      <c r="D943" t="s">
        <v>412</v>
      </c>
      <c r="E943">
        <v>2000000</v>
      </c>
    </row>
    <row r="944" spans="1:5">
      <c r="A944" t="s">
        <v>3883</v>
      </c>
      <c r="B944">
        <v>51140102</v>
      </c>
      <c r="C944" t="s">
        <v>6533</v>
      </c>
      <c r="D944" t="s">
        <v>105</v>
      </c>
      <c r="E944">
        <v>2500000</v>
      </c>
    </row>
    <row r="945" spans="1:5">
      <c r="A945" t="s">
        <v>3886</v>
      </c>
      <c r="B945">
        <v>51020102</v>
      </c>
      <c r="C945" t="s">
        <v>6533</v>
      </c>
      <c r="D945" t="s">
        <v>422</v>
      </c>
      <c r="E945">
        <v>1500000</v>
      </c>
    </row>
    <row r="946" spans="1:5">
      <c r="A946" t="s">
        <v>3886</v>
      </c>
      <c r="B946">
        <v>51140102</v>
      </c>
      <c r="C946" t="s">
        <v>6533</v>
      </c>
      <c r="D946" t="s">
        <v>105</v>
      </c>
      <c r="E946">
        <v>1000000</v>
      </c>
    </row>
    <row r="947" spans="1:5">
      <c r="A947" t="s">
        <v>3886</v>
      </c>
      <c r="B947">
        <v>51140129</v>
      </c>
      <c r="C947" t="s">
        <v>6533</v>
      </c>
      <c r="D947" t="s">
        <v>324</v>
      </c>
      <c r="E947">
        <v>2500000</v>
      </c>
    </row>
    <row r="948" spans="1:5">
      <c r="A948" t="s">
        <v>3886</v>
      </c>
      <c r="B948">
        <v>51140133</v>
      </c>
      <c r="C948" t="s">
        <v>6533</v>
      </c>
      <c r="D948" t="s">
        <v>412</v>
      </c>
      <c r="E948">
        <v>2000000</v>
      </c>
    </row>
    <row r="949" spans="1:5">
      <c r="A949" t="s">
        <v>3895</v>
      </c>
      <c r="B949">
        <v>51140102</v>
      </c>
      <c r="C949" t="s">
        <v>6533</v>
      </c>
      <c r="D949" t="s">
        <v>105</v>
      </c>
      <c r="E949">
        <v>1000000</v>
      </c>
    </row>
    <row r="950" spans="1:5">
      <c r="A950" t="s">
        <v>3895</v>
      </c>
      <c r="B950">
        <v>51140132</v>
      </c>
      <c r="C950" t="s">
        <v>6533</v>
      </c>
      <c r="D950" t="s">
        <v>2183</v>
      </c>
      <c r="E950">
        <v>1200000</v>
      </c>
    </row>
    <row r="951" spans="1:5">
      <c r="A951" t="s">
        <v>3895</v>
      </c>
      <c r="B951">
        <v>51140133</v>
      </c>
      <c r="C951" t="s">
        <v>6533</v>
      </c>
      <c r="D951" t="s">
        <v>412</v>
      </c>
      <c r="E951">
        <v>1500000</v>
      </c>
    </row>
    <row r="952" spans="1:5">
      <c r="A952" t="s">
        <v>3895</v>
      </c>
      <c r="B952">
        <v>51140116</v>
      </c>
      <c r="C952" t="s">
        <v>6533</v>
      </c>
      <c r="D952" t="s">
        <v>305</v>
      </c>
      <c r="E952">
        <v>300000</v>
      </c>
    </row>
    <row r="953" spans="1:5">
      <c r="A953" t="s">
        <v>3872</v>
      </c>
      <c r="B953">
        <v>51140129</v>
      </c>
      <c r="C953" t="s">
        <v>6533</v>
      </c>
      <c r="D953" t="s">
        <v>324</v>
      </c>
      <c r="E953">
        <v>4000000</v>
      </c>
    </row>
    <row r="954" spans="1:5">
      <c r="A954" t="s">
        <v>3872</v>
      </c>
      <c r="B954">
        <v>51140132</v>
      </c>
      <c r="C954" t="s">
        <v>6533</v>
      </c>
      <c r="D954" t="s">
        <v>2183</v>
      </c>
      <c r="E954">
        <v>3500000</v>
      </c>
    </row>
    <row r="955" spans="1:5">
      <c r="A955" t="s">
        <v>3872</v>
      </c>
      <c r="B955">
        <v>51140131</v>
      </c>
      <c r="C955" t="s">
        <v>6533</v>
      </c>
      <c r="D955" t="s">
        <v>283</v>
      </c>
      <c r="E955">
        <v>2500000</v>
      </c>
    </row>
    <row r="956" spans="1:5">
      <c r="A956" t="s">
        <v>3872</v>
      </c>
      <c r="B956">
        <v>51020102</v>
      </c>
      <c r="C956" t="s">
        <v>6533</v>
      </c>
      <c r="D956" t="s">
        <v>422</v>
      </c>
      <c r="E956">
        <v>5700000</v>
      </c>
    </row>
    <row r="957" spans="1:5">
      <c r="A957" t="s">
        <v>3883</v>
      </c>
      <c r="B957">
        <v>51020101</v>
      </c>
      <c r="C957" t="s">
        <v>6533</v>
      </c>
      <c r="D957" t="s">
        <v>121</v>
      </c>
      <c r="E957">
        <v>1000000</v>
      </c>
    </row>
    <row r="958" spans="1:5">
      <c r="A958" t="s">
        <v>3883</v>
      </c>
      <c r="B958">
        <v>51140131</v>
      </c>
      <c r="C958" t="s">
        <v>6533</v>
      </c>
      <c r="D958" t="s">
        <v>283</v>
      </c>
      <c r="E958">
        <v>1000000</v>
      </c>
    </row>
    <row r="959" spans="1:5">
      <c r="A959" t="s">
        <v>3883</v>
      </c>
      <c r="B959">
        <v>51020102</v>
      </c>
      <c r="C959" t="s">
        <v>6533</v>
      </c>
      <c r="D959" t="s">
        <v>422</v>
      </c>
      <c r="E959">
        <v>2500000</v>
      </c>
    </row>
    <row r="960" spans="1:5">
      <c r="A960" t="s">
        <v>3924</v>
      </c>
      <c r="B960">
        <v>51020101</v>
      </c>
      <c r="C960" t="s">
        <v>6533</v>
      </c>
      <c r="D960" t="s">
        <v>2861</v>
      </c>
      <c r="E960">
        <v>20000000</v>
      </c>
    </row>
    <row r="961" spans="1:5">
      <c r="A961" t="s">
        <v>3924</v>
      </c>
      <c r="B961">
        <v>51071001</v>
      </c>
      <c r="C961" t="s">
        <v>6533</v>
      </c>
      <c r="D961" t="s">
        <v>337</v>
      </c>
      <c r="E961">
        <v>1000000</v>
      </c>
    </row>
    <row r="962" spans="1:5">
      <c r="A962" t="s">
        <v>3924</v>
      </c>
      <c r="B962">
        <v>51071206</v>
      </c>
      <c r="C962" t="s">
        <v>6533</v>
      </c>
      <c r="D962" t="s">
        <v>372</v>
      </c>
      <c r="E962">
        <v>70000000</v>
      </c>
    </row>
    <row r="963" spans="1:5">
      <c r="A963" t="s">
        <v>3924</v>
      </c>
      <c r="B963">
        <v>51090110</v>
      </c>
      <c r="C963" t="s">
        <v>6533</v>
      </c>
      <c r="D963" t="s">
        <v>78</v>
      </c>
      <c r="E963">
        <v>33045000</v>
      </c>
    </row>
    <row r="964" spans="1:5">
      <c r="A964" t="s">
        <v>3924</v>
      </c>
      <c r="B964">
        <v>51110101</v>
      </c>
      <c r="C964" t="s">
        <v>6533</v>
      </c>
      <c r="D964" t="s">
        <v>67</v>
      </c>
      <c r="E964">
        <v>1500000</v>
      </c>
    </row>
    <row r="965" spans="1:5">
      <c r="A965" t="s">
        <v>3924</v>
      </c>
      <c r="B965">
        <v>51140107</v>
      </c>
      <c r="C965" t="s">
        <v>6533</v>
      </c>
      <c r="D965" t="s">
        <v>108</v>
      </c>
      <c r="E965">
        <v>1155000</v>
      </c>
    </row>
    <row r="966" spans="1:5">
      <c r="A966" t="s">
        <v>3924</v>
      </c>
      <c r="B966">
        <v>51140127</v>
      </c>
      <c r="C966" t="s">
        <v>6533</v>
      </c>
      <c r="D966" t="s">
        <v>34</v>
      </c>
      <c r="E966">
        <v>1000000</v>
      </c>
    </row>
    <row r="967" spans="1:5">
      <c r="A967" t="s">
        <v>3924</v>
      </c>
      <c r="B967">
        <v>51140129</v>
      </c>
      <c r="C967" t="s">
        <v>6533</v>
      </c>
      <c r="D967" t="s">
        <v>324</v>
      </c>
      <c r="E967">
        <v>5000000</v>
      </c>
    </row>
    <row r="968" spans="1:5">
      <c r="A968" t="s">
        <v>3924</v>
      </c>
      <c r="B968">
        <v>51140133</v>
      </c>
      <c r="C968" t="s">
        <v>6533</v>
      </c>
      <c r="D968" t="s">
        <v>412</v>
      </c>
      <c r="E968">
        <v>2000000</v>
      </c>
    </row>
    <row r="969" spans="1:5">
      <c r="A969" t="s">
        <v>3924</v>
      </c>
      <c r="B969">
        <v>51140137</v>
      </c>
      <c r="C969" t="s">
        <v>6533</v>
      </c>
      <c r="D969" t="s">
        <v>273</v>
      </c>
      <c r="E969">
        <v>500000</v>
      </c>
    </row>
    <row r="970" spans="1:5">
      <c r="A970" t="s">
        <v>3924</v>
      </c>
      <c r="B970">
        <v>51140144</v>
      </c>
      <c r="C970" t="s">
        <v>6533</v>
      </c>
      <c r="D970" t="s">
        <v>71</v>
      </c>
      <c r="E970">
        <v>1000000</v>
      </c>
    </row>
    <row r="971" spans="1:5">
      <c r="A971" t="s">
        <v>3924</v>
      </c>
      <c r="B971">
        <v>51020103</v>
      </c>
      <c r="C971" t="s">
        <v>6533</v>
      </c>
      <c r="D971" t="s">
        <v>130</v>
      </c>
      <c r="E971">
        <v>2000000</v>
      </c>
    </row>
    <row r="972" spans="1:5">
      <c r="A972" t="s">
        <v>3949</v>
      </c>
      <c r="B972">
        <v>51020103</v>
      </c>
      <c r="C972" t="s">
        <v>6533</v>
      </c>
      <c r="D972" t="s">
        <v>3950</v>
      </c>
      <c r="E972">
        <v>297500</v>
      </c>
    </row>
    <row r="973" spans="1:5">
      <c r="A973" t="s">
        <v>3949</v>
      </c>
      <c r="B973">
        <v>51140102</v>
      </c>
      <c r="C973" t="s">
        <v>6533</v>
      </c>
      <c r="D973" t="s">
        <v>623</v>
      </c>
      <c r="E973">
        <v>510840</v>
      </c>
    </row>
    <row r="974" spans="1:5">
      <c r="A974" t="s">
        <v>3949</v>
      </c>
      <c r="B974">
        <v>51140116</v>
      </c>
      <c r="C974" t="s">
        <v>6533</v>
      </c>
      <c r="D974" t="s">
        <v>305</v>
      </c>
      <c r="E974">
        <v>605000</v>
      </c>
    </row>
    <row r="975" spans="1:5">
      <c r="A975" t="s">
        <v>3949</v>
      </c>
      <c r="B975">
        <v>51140127</v>
      </c>
      <c r="C975" t="s">
        <v>6533</v>
      </c>
      <c r="D975" t="s">
        <v>2342</v>
      </c>
      <c r="E975">
        <v>74280</v>
      </c>
    </row>
    <row r="976" spans="1:5">
      <c r="A976" t="s">
        <v>3949</v>
      </c>
      <c r="B976">
        <v>51140127</v>
      </c>
      <c r="C976" t="s">
        <v>6533</v>
      </c>
      <c r="D976" t="s">
        <v>2342</v>
      </c>
      <c r="E976">
        <v>29750</v>
      </c>
    </row>
    <row r="977" spans="1:5">
      <c r="A977" t="s">
        <v>3949</v>
      </c>
      <c r="B977">
        <v>51140127</v>
      </c>
      <c r="C977" t="s">
        <v>6533</v>
      </c>
      <c r="D977" t="s">
        <v>2342</v>
      </c>
      <c r="E977">
        <v>7665</v>
      </c>
    </row>
    <row r="978" spans="1:5">
      <c r="A978" t="s">
        <v>3949</v>
      </c>
      <c r="B978">
        <v>51140127</v>
      </c>
      <c r="C978" t="s">
        <v>6533</v>
      </c>
      <c r="D978" t="s">
        <v>2342</v>
      </c>
      <c r="E978">
        <v>6570</v>
      </c>
    </row>
    <row r="979" spans="1:5">
      <c r="A979" t="s">
        <v>3949</v>
      </c>
      <c r="B979">
        <v>51140127</v>
      </c>
      <c r="C979" t="s">
        <v>6533</v>
      </c>
      <c r="D979" t="s">
        <v>2342</v>
      </c>
      <c r="E979">
        <v>15051</v>
      </c>
    </row>
    <row r="980" spans="1:5">
      <c r="A980" t="s">
        <v>3949</v>
      </c>
      <c r="B980">
        <v>51140127</v>
      </c>
      <c r="C980" t="s">
        <v>6533</v>
      </c>
      <c r="D980" t="s">
        <v>2342</v>
      </c>
      <c r="E980">
        <v>55418</v>
      </c>
    </row>
    <row r="981" spans="1:5">
      <c r="A981" t="s">
        <v>3949</v>
      </c>
      <c r="B981">
        <v>51140129</v>
      </c>
      <c r="C981" t="s">
        <v>6533</v>
      </c>
      <c r="D981" t="s">
        <v>3992</v>
      </c>
      <c r="E981">
        <v>219000</v>
      </c>
    </row>
    <row r="982" spans="1:5">
      <c r="A982" t="s">
        <v>3949</v>
      </c>
      <c r="B982">
        <v>51140129</v>
      </c>
      <c r="C982" t="s">
        <v>6533</v>
      </c>
      <c r="D982" t="s">
        <v>3992</v>
      </c>
      <c r="E982">
        <v>262800</v>
      </c>
    </row>
    <row r="983" spans="1:5">
      <c r="A983" t="s">
        <v>3949</v>
      </c>
      <c r="B983">
        <v>51140129</v>
      </c>
      <c r="C983" t="s">
        <v>6533</v>
      </c>
      <c r="D983" t="s">
        <v>3992</v>
      </c>
      <c r="E983">
        <v>262800</v>
      </c>
    </row>
    <row r="984" spans="1:5">
      <c r="A984" t="s">
        <v>3949</v>
      </c>
      <c r="B984">
        <v>51140129</v>
      </c>
      <c r="C984" t="s">
        <v>6533</v>
      </c>
      <c r="D984" t="s">
        <v>3992</v>
      </c>
      <c r="E984">
        <v>438000</v>
      </c>
    </row>
    <row r="985" spans="1:5">
      <c r="A985" t="s">
        <v>3949</v>
      </c>
      <c r="B985">
        <v>51140132</v>
      </c>
      <c r="C985" t="s">
        <v>6533</v>
      </c>
      <c r="D985" t="s">
        <v>4003</v>
      </c>
      <c r="E985">
        <v>129710</v>
      </c>
    </row>
    <row r="986" spans="1:5">
      <c r="A986" t="s">
        <v>3949</v>
      </c>
      <c r="B986">
        <v>51140132</v>
      </c>
      <c r="C986" t="s">
        <v>6533</v>
      </c>
      <c r="D986" t="s">
        <v>4003</v>
      </c>
      <c r="E986">
        <v>95200</v>
      </c>
    </row>
    <row r="987" spans="1:5">
      <c r="A987" t="s">
        <v>3949</v>
      </c>
      <c r="B987">
        <v>51140133</v>
      </c>
      <c r="C987" t="s">
        <v>6533</v>
      </c>
      <c r="D987" t="s">
        <v>4010</v>
      </c>
      <c r="E987">
        <v>47600</v>
      </c>
    </row>
    <row r="988" spans="1:5">
      <c r="A988" t="s">
        <v>3949</v>
      </c>
      <c r="B988">
        <v>51140133</v>
      </c>
      <c r="C988" t="s">
        <v>6533</v>
      </c>
      <c r="D988" t="s">
        <v>4010</v>
      </c>
      <c r="E988">
        <v>53550</v>
      </c>
    </row>
    <row r="989" spans="1:5">
      <c r="A989" t="s">
        <v>3949</v>
      </c>
      <c r="B989">
        <v>51140145</v>
      </c>
      <c r="C989" t="s">
        <v>6533</v>
      </c>
      <c r="D989" t="s">
        <v>4019</v>
      </c>
      <c r="E989">
        <v>59500</v>
      </c>
    </row>
    <row r="990" spans="1:5">
      <c r="A990" t="s">
        <v>3949</v>
      </c>
      <c r="B990">
        <v>51140102</v>
      </c>
      <c r="C990" t="s">
        <v>6533</v>
      </c>
      <c r="D990" t="s">
        <v>105</v>
      </c>
      <c r="E990">
        <v>1089000</v>
      </c>
    </row>
    <row r="991" spans="1:5">
      <c r="A991" t="s">
        <v>3949</v>
      </c>
      <c r="B991">
        <v>51140137</v>
      </c>
      <c r="C991" t="s">
        <v>6533</v>
      </c>
      <c r="D991" t="s">
        <v>273</v>
      </c>
      <c r="E991">
        <v>726000</v>
      </c>
    </row>
    <row r="992" spans="1:5">
      <c r="A992" t="s">
        <v>4028</v>
      </c>
      <c r="B992">
        <v>51090104</v>
      </c>
      <c r="C992" t="s">
        <v>6533</v>
      </c>
      <c r="D992" t="s">
        <v>83</v>
      </c>
      <c r="E992">
        <v>1000000</v>
      </c>
    </row>
    <row r="993" spans="1:5">
      <c r="A993" t="s">
        <v>4028</v>
      </c>
      <c r="B993">
        <v>51110101</v>
      </c>
      <c r="C993" t="s">
        <v>6533</v>
      </c>
      <c r="D993" t="s">
        <v>67</v>
      </c>
      <c r="E993">
        <v>800000</v>
      </c>
    </row>
    <row r="994" spans="1:5">
      <c r="A994" t="s">
        <v>4028</v>
      </c>
      <c r="B994">
        <v>51140110</v>
      </c>
      <c r="C994" t="s">
        <v>6533</v>
      </c>
      <c r="D994" t="s">
        <v>658</v>
      </c>
      <c r="E994">
        <v>3000000</v>
      </c>
    </row>
    <row r="995" spans="1:5">
      <c r="A995" t="s">
        <v>4028</v>
      </c>
      <c r="B995">
        <v>51140129</v>
      </c>
      <c r="C995" t="s">
        <v>6533</v>
      </c>
      <c r="D995" t="s">
        <v>324</v>
      </c>
      <c r="E995">
        <v>900000</v>
      </c>
    </row>
    <row r="996" spans="1:5">
      <c r="A996" t="s">
        <v>4028</v>
      </c>
      <c r="B996">
        <v>51140116</v>
      </c>
      <c r="C996" t="s">
        <v>6533</v>
      </c>
      <c r="D996" t="s">
        <v>305</v>
      </c>
      <c r="E996">
        <v>150000</v>
      </c>
    </row>
    <row r="997" spans="1:5">
      <c r="A997" t="s">
        <v>4028</v>
      </c>
      <c r="B997">
        <v>51070801</v>
      </c>
      <c r="C997" t="s">
        <v>6533</v>
      </c>
      <c r="D997" t="s">
        <v>892</v>
      </c>
      <c r="E997">
        <v>400000</v>
      </c>
    </row>
    <row r="998" spans="1:5">
      <c r="A998" t="s">
        <v>4028</v>
      </c>
      <c r="B998">
        <v>51140102</v>
      </c>
      <c r="C998" t="s">
        <v>6533</v>
      </c>
      <c r="D998" t="s">
        <v>105</v>
      </c>
      <c r="E998">
        <v>2900000</v>
      </c>
    </row>
    <row r="999" spans="1:5">
      <c r="A999" t="s">
        <v>4028</v>
      </c>
      <c r="B999">
        <v>51140102</v>
      </c>
      <c r="C999" t="s">
        <v>6533</v>
      </c>
      <c r="D999" t="s">
        <v>105</v>
      </c>
      <c r="E999">
        <v>2500000</v>
      </c>
    </row>
    <row r="1000" spans="1:5">
      <c r="A1000" t="s">
        <v>4028</v>
      </c>
      <c r="B1000">
        <v>51140127</v>
      </c>
      <c r="C1000" t="s">
        <v>6533</v>
      </c>
      <c r="D1000" t="s">
        <v>34</v>
      </c>
      <c r="E1000">
        <v>2500000</v>
      </c>
    </row>
    <row r="1001" spans="1:5">
      <c r="A1001" t="s">
        <v>4028</v>
      </c>
      <c r="B1001">
        <v>51140127</v>
      </c>
      <c r="C1001" t="s">
        <v>6533</v>
      </c>
      <c r="D1001" t="s">
        <v>34</v>
      </c>
      <c r="E1001">
        <v>300000</v>
      </c>
    </row>
    <row r="1002" spans="1:5">
      <c r="A1002" t="s">
        <v>4028</v>
      </c>
      <c r="B1002">
        <v>51140102</v>
      </c>
      <c r="C1002" t="s">
        <v>6533</v>
      </c>
      <c r="D1002" t="s">
        <v>105</v>
      </c>
      <c r="E1002">
        <v>2000000</v>
      </c>
    </row>
    <row r="1003" spans="1:5">
      <c r="A1003" t="s">
        <v>4028</v>
      </c>
      <c r="B1003">
        <v>51140102</v>
      </c>
      <c r="C1003" t="s">
        <v>6533</v>
      </c>
      <c r="D1003" t="s">
        <v>105</v>
      </c>
      <c r="E1003">
        <v>5000000</v>
      </c>
    </row>
    <row r="1004" spans="1:5">
      <c r="A1004" t="s">
        <v>4028</v>
      </c>
      <c r="B1004">
        <v>51140107</v>
      </c>
      <c r="C1004" t="s">
        <v>6533</v>
      </c>
      <c r="D1004" t="s">
        <v>108</v>
      </c>
      <c r="E1004">
        <v>1000000</v>
      </c>
    </row>
    <row r="1005" spans="1:5">
      <c r="A1005" t="s">
        <v>4028</v>
      </c>
      <c r="B1005">
        <v>51140137</v>
      </c>
      <c r="C1005" t="s">
        <v>6533</v>
      </c>
      <c r="D1005" t="s">
        <v>273</v>
      </c>
      <c r="E1005">
        <v>300000</v>
      </c>
    </row>
    <row r="1006" spans="1:5">
      <c r="A1006" t="s">
        <v>4028</v>
      </c>
      <c r="B1006">
        <v>51140102</v>
      </c>
      <c r="C1006" t="s">
        <v>6533</v>
      </c>
      <c r="D1006" t="s">
        <v>105</v>
      </c>
      <c r="E1006">
        <v>1800000</v>
      </c>
    </row>
    <row r="1007" spans="1:5">
      <c r="A1007" t="s">
        <v>4028</v>
      </c>
      <c r="B1007">
        <v>51140115</v>
      </c>
      <c r="C1007" t="s">
        <v>6533</v>
      </c>
      <c r="D1007" t="s">
        <v>112</v>
      </c>
      <c r="E1007">
        <v>300000</v>
      </c>
    </row>
    <row r="1008" spans="1:5">
      <c r="A1008" t="s">
        <v>4028</v>
      </c>
      <c r="B1008">
        <v>51140102</v>
      </c>
      <c r="C1008" t="s">
        <v>6533</v>
      </c>
      <c r="D1008" t="s">
        <v>105</v>
      </c>
      <c r="E1008">
        <v>1800000</v>
      </c>
    </row>
    <row r="1009" spans="1:5">
      <c r="A1009" t="s">
        <v>4028</v>
      </c>
      <c r="B1009">
        <v>51020101</v>
      </c>
      <c r="C1009" t="s">
        <v>6533</v>
      </c>
      <c r="D1009" t="s">
        <v>121</v>
      </c>
      <c r="E1009">
        <v>6000000</v>
      </c>
    </row>
    <row r="1010" spans="1:5">
      <c r="A1010" t="s">
        <v>4086</v>
      </c>
      <c r="B1010">
        <v>51140137</v>
      </c>
      <c r="C1010" t="s">
        <v>6533</v>
      </c>
      <c r="D1010" t="s">
        <v>273</v>
      </c>
      <c r="E1010">
        <v>8000000</v>
      </c>
    </row>
    <row r="1011" spans="1:5">
      <c r="A1011" t="s">
        <v>4086</v>
      </c>
      <c r="B1011">
        <v>51020101</v>
      </c>
      <c r="C1011" t="s">
        <v>6533</v>
      </c>
      <c r="D1011" t="s">
        <v>121</v>
      </c>
      <c r="E1011">
        <v>18000000</v>
      </c>
    </row>
    <row r="1012" spans="1:5">
      <c r="A1012" t="s">
        <v>4086</v>
      </c>
      <c r="B1012">
        <v>51020103</v>
      </c>
      <c r="C1012" t="s">
        <v>6533</v>
      </c>
      <c r="D1012" t="s">
        <v>130</v>
      </c>
      <c r="E1012">
        <v>1000000</v>
      </c>
    </row>
    <row r="1013" spans="1:5">
      <c r="A1013" t="s">
        <v>4086</v>
      </c>
      <c r="B1013">
        <v>51020102</v>
      </c>
      <c r="C1013" t="s">
        <v>6533</v>
      </c>
      <c r="D1013" t="s">
        <v>422</v>
      </c>
      <c r="E1013">
        <v>1000000</v>
      </c>
    </row>
    <row r="1014" spans="1:5">
      <c r="A1014" t="s">
        <v>4086</v>
      </c>
      <c r="B1014">
        <v>51140107</v>
      </c>
      <c r="C1014" t="s">
        <v>6533</v>
      </c>
      <c r="D1014" t="s">
        <v>108</v>
      </c>
      <c r="E1014">
        <v>500000</v>
      </c>
    </row>
    <row r="1015" spans="1:5">
      <c r="A1015" t="s">
        <v>4086</v>
      </c>
      <c r="B1015">
        <v>51140110</v>
      </c>
      <c r="C1015" t="s">
        <v>6533</v>
      </c>
      <c r="D1015" t="s">
        <v>658</v>
      </c>
      <c r="E1015">
        <v>6000000</v>
      </c>
    </row>
    <row r="1016" spans="1:5">
      <c r="A1016" t="s">
        <v>4086</v>
      </c>
      <c r="B1016">
        <v>51140115</v>
      </c>
      <c r="C1016" t="s">
        <v>6533</v>
      </c>
      <c r="D1016" t="s">
        <v>112</v>
      </c>
      <c r="E1016">
        <v>500000</v>
      </c>
    </row>
    <row r="1017" spans="1:5">
      <c r="A1017" t="s">
        <v>4086</v>
      </c>
      <c r="B1017">
        <v>51140145</v>
      </c>
      <c r="C1017" t="s">
        <v>6533</v>
      </c>
      <c r="D1017" t="s">
        <v>208</v>
      </c>
      <c r="E1017">
        <v>1000000</v>
      </c>
    </row>
    <row r="1018" spans="1:5">
      <c r="A1018" t="s">
        <v>4086</v>
      </c>
      <c r="B1018">
        <v>51140116</v>
      </c>
      <c r="C1018" t="s">
        <v>6533</v>
      </c>
      <c r="D1018" t="s">
        <v>4100</v>
      </c>
      <c r="E1018">
        <v>300000</v>
      </c>
    </row>
    <row r="1019" spans="1:5">
      <c r="A1019" t="s">
        <v>4086</v>
      </c>
      <c r="B1019">
        <v>51140118</v>
      </c>
      <c r="C1019" t="s">
        <v>6533</v>
      </c>
      <c r="D1019" t="s">
        <v>276</v>
      </c>
      <c r="E1019">
        <v>15000000</v>
      </c>
    </row>
    <row r="1020" spans="1:5">
      <c r="A1020" t="s">
        <v>4086</v>
      </c>
      <c r="B1020">
        <v>51140127</v>
      </c>
      <c r="C1020" t="s">
        <v>6533</v>
      </c>
      <c r="D1020" t="s">
        <v>34</v>
      </c>
      <c r="E1020">
        <v>15000000</v>
      </c>
    </row>
    <row r="1021" spans="1:5">
      <c r="A1021" t="s">
        <v>4086</v>
      </c>
      <c r="B1021">
        <v>51140131</v>
      </c>
      <c r="C1021" t="s">
        <v>6533</v>
      </c>
      <c r="D1021" t="s">
        <v>283</v>
      </c>
      <c r="E1021">
        <v>4000000</v>
      </c>
    </row>
    <row r="1022" spans="1:5">
      <c r="A1022" t="s">
        <v>4086</v>
      </c>
      <c r="B1022">
        <v>51090110</v>
      </c>
      <c r="C1022" t="s">
        <v>6533</v>
      </c>
      <c r="D1022" t="s">
        <v>78</v>
      </c>
      <c r="E1022">
        <v>2000000</v>
      </c>
    </row>
    <row r="1023" spans="1:5">
      <c r="A1023" t="s">
        <v>4086</v>
      </c>
      <c r="B1023">
        <v>51071001</v>
      </c>
      <c r="C1023" t="s">
        <v>6533</v>
      </c>
      <c r="D1023" t="s">
        <v>337</v>
      </c>
      <c r="E1023">
        <v>2000000</v>
      </c>
    </row>
    <row r="1024" spans="1:5">
      <c r="A1024" t="s">
        <v>4114</v>
      </c>
      <c r="B1024">
        <v>51110101</v>
      </c>
      <c r="C1024" t="s">
        <v>6533</v>
      </c>
      <c r="D1024" t="s">
        <v>67</v>
      </c>
      <c r="E1024">
        <v>10000000</v>
      </c>
    </row>
    <row r="1025" spans="1:5">
      <c r="A1025" t="s">
        <v>4114</v>
      </c>
      <c r="B1025">
        <v>51140102</v>
      </c>
      <c r="C1025" t="s">
        <v>6533</v>
      </c>
      <c r="D1025" t="s">
        <v>105</v>
      </c>
      <c r="E1025">
        <v>2000000</v>
      </c>
    </row>
    <row r="1026" spans="1:5">
      <c r="A1026" t="s">
        <v>4114</v>
      </c>
      <c r="B1026">
        <v>51140127</v>
      </c>
      <c r="C1026" t="s">
        <v>6533</v>
      </c>
      <c r="D1026" t="s">
        <v>34</v>
      </c>
      <c r="E1026">
        <v>2000000</v>
      </c>
    </row>
    <row r="1027" spans="1:5">
      <c r="A1027" t="s">
        <v>4114</v>
      </c>
      <c r="B1027">
        <v>51140131</v>
      </c>
      <c r="C1027" t="s">
        <v>6533</v>
      </c>
      <c r="D1027" t="s">
        <v>283</v>
      </c>
      <c r="E1027">
        <v>1000000</v>
      </c>
    </row>
    <row r="1028" spans="1:5">
      <c r="A1028" t="s">
        <v>4114</v>
      </c>
      <c r="B1028">
        <v>51140137</v>
      </c>
      <c r="C1028" t="s">
        <v>6533</v>
      </c>
      <c r="D1028" t="s">
        <v>273</v>
      </c>
      <c r="E1028">
        <v>2000000</v>
      </c>
    </row>
    <row r="1029" spans="1:5">
      <c r="A1029" t="s">
        <v>4122</v>
      </c>
      <c r="B1029">
        <v>51110101</v>
      </c>
      <c r="C1029" t="s">
        <v>6533</v>
      </c>
      <c r="D1029" t="s">
        <v>67</v>
      </c>
      <c r="E1029">
        <v>4000000</v>
      </c>
    </row>
    <row r="1030" spans="1:5">
      <c r="A1030" t="s">
        <v>4122</v>
      </c>
      <c r="B1030">
        <v>51140102</v>
      </c>
      <c r="C1030" t="s">
        <v>6533</v>
      </c>
      <c r="D1030" t="s">
        <v>105</v>
      </c>
      <c r="E1030">
        <v>3100000</v>
      </c>
    </row>
    <row r="1031" spans="1:5">
      <c r="A1031" t="s">
        <v>4122</v>
      </c>
      <c r="B1031">
        <v>51140127</v>
      </c>
      <c r="C1031" t="s">
        <v>6533</v>
      </c>
      <c r="D1031" t="s">
        <v>34</v>
      </c>
      <c r="E1031">
        <v>2500000</v>
      </c>
    </row>
    <row r="1032" spans="1:5">
      <c r="A1032" t="s">
        <v>4122</v>
      </c>
      <c r="B1032">
        <v>51140137</v>
      </c>
      <c r="C1032" t="s">
        <v>6533</v>
      </c>
      <c r="D1032" t="s">
        <v>273</v>
      </c>
      <c r="E1032">
        <v>2500000</v>
      </c>
    </row>
    <row r="1033" spans="1:5">
      <c r="A1033" t="s">
        <v>4086</v>
      </c>
      <c r="B1033">
        <v>51140102</v>
      </c>
      <c r="C1033" t="s">
        <v>6533</v>
      </c>
      <c r="D1033" t="s">
        <v>105</v>
      </c>
      <c r="E1033">
        <v>14751400</v>
      </c>
    </row>
    <row r="1034" spans="1:5">
      <c r="A1034" t="s">
        <v>4133</v>
      </c>
      <c r="B1034">
        <v>51140102</v>
      </c>
      <c r="C1034" t="s">
        <v>6533</v>
      </c>
      <c r="D1034" t="s">
        <v>105</v>
      </c>
      <c r="E1034">
        <v>2520000</v>
      </c>
    </row>
    <row r="1035" spans="1:5">
      <c r="A1035" t="s">
        <v>4133</v>
      </c>
      <c r="B1035">
        <v>51140115</v>
      </c>
      <c r="C1035" t="s">
        <v>6533</v>
      </c>
      <c r="D1035" t="s">
        <v>112</v>
      </c>
      <c r="E1035">
        <v>300000</v>
      </c>
    </row>
    <row r="1036" spans="1:5">
      <c r="A1036" t="s">
        <v>4133</v>
      </c>
      <c r="B1036">
        <v>51140127</v>
      </c>
      <c r="C1036" t="s">
        <v>6533</v>
      </c>
      <c r="D1036" t="s">
        <v>34</v>
      </c>
      <c r="E1036">
        <v>900000</v>
      </c>
    </row>
    <row r="1037" spans="1:5">
      <c r="A1037" t="s">
        <v>4133</v>
      </c>
      <c r="B1037">
        <v>51090110</v>
      </c>
      <c r="C1037" t="s">
        <v>6533</v>
      </c>
      <c r="D1037" t="s">
        <v>78</v>
      </c>
      <c r="E1037">
        <v>1500000</v>
      </c>
    </row>
    <row r="1038" spans="1:5">
      <c r="A1038" t="s">
        <v>4133</v>
      </c>
      <c r="B1038">
        <v>51140137</v>
      </c>
      <c r="C1038" t="s">
        <v>6533</v>
      </c>
      <c r="D1038" t="s">
        <v>273</v>
      </c>
      <c r="E1038">
        <v>720000</v>
      </c>
    </row>
    <row r="1039" spans="1:5">
      <c r="A1039" t="s">
        <v>4133</v>
      </c>
      <c r="B1039">
        <v>51140131</v>
      </c>
      <c r="C1039" t="s">
        <v>6533</v>
      </c>
      <c r="D1039" t="s">
        <v>283</v>
      </c>
      <c r="E1039">
        <v>585000</v>
      </c>
    </row>
    <row r="1040" spans="1:5">
      <c r="A1040" t="s">
        <v>4133</v>
      </c>
      <c r="B1040">
        <v>51140129</v>
      </c>
      <c r="C1040" t="s">
        <v>6533</v>
      </c>
      <c r="D1040" t="s">
        <v>324</v>
      </c>
      <c r="E1040">
        <v>800000</v>
      </c>
    </row>
    <row r="1041" spans="1:5">
      <c r="A1041" t="s">
        <v>4133</v>
      </c>
      <c r="B1041">
        <v>51140110</v>
      </c>
      <c r="C1041" t="s">
        <v>6533</v>
      </c>
      <c r="D1041" t="s">
        <v>658</v>
      </c>
      <c r="E1041">
        <v>2000000</v>
      </c>
    </row>
    <row r="1042" spans="1:5">
      <c r="A1042" t="s">
        <v>4133</v>
      </c>
      <c r="B1042">
        <v>51140107</v>
      </c>
      <c r="C1042" t="s">
        <v>6533</v>
      </c>
      <c r="D1042" t="s">
        <v>108</v>
      </c>
      <c r="E1042">
        <v>2500000</v>
      </c>
    </row>
    <row r="1043" spans="1:5">
      <c r="A1043" t="s">
        <v>4133</v>
      </c>
      <c r="B1043">
        <v>51140102</v>
      </c>
      <c r="C1043" t="s">
        <v>6533</v>
      </c>
      <c r="D1043" t="s">
        <v>105</v>
      </c>
      <c r="E1043">
        <v>753400</v>
      </c>
    </row>
    <row r="1044" spans="1:5">
      <c r="A1044" t="s">
        <v>4133</v>
      </c>
      <c r="B1044">
        <v>51140102</v>
      </c>
      <c r="C1044" t="s">
        <v>6533</v>
      </c>
      <c r="D1044" t="s">
        <v>105</v>
      </c>
      <c r="E1044">
        <v>600000</v>
      </c>
    </row>
    <row r="1045" spans="1:5">
      <c r="A1045" t="s">
        <v>4174</v>
      </c>
      <c r="B1045">
        <v>51140102</v>
      </c>
      <c r="C1045" t="s">
        <v>6533</v>
      </c>
      <c r="D1045" t="s">
        <v>105</v>
      </c>
      <c r="E1045">
        <v>2000000</v>
      </c>
    </row>
    <row r="1046" spans="1:5">
      <c r="A1046" t="s">
        <v>4174</v>
      </c>
      <c r="B1046">
        <v>51140127</v>
      </c>
      <c r="C1046" t="s">
        <v>6533</v>
      </c>
      <c r="D1046" t="s">
        <v>34</v>
      </c>
      <c r="E1046">
        <v>2000000</v>
      </c>
    </row>
    <row r="1047" spans="1:5">
      <c r="A1047" t="s">
        <v>4174</v>
      </c>
      <c r="B1047">
        <v>51140116</v>
      </c>
      <c r="C1047" t="s">
        <v>6533</v>
      </c>
      <c r="D1047" t="s">
        <v>305</v>
      </c>
      <c r="E1047">
        <v>1000000</v>
      </c>
    </row>
    <row r="1048" spans="1:5">
      <c r="A1048" t="s">
        <v>4174</v>
      </c>
      <c r="B1048">
        <v>51140115</v>
      </c>
      <c r="C1048" t="s">
        <v>6533</v>
      </c>
      <c r="D1048" t="s">
        <v>112</v>
      </c>
      <c r="E1048">
        <v>1800000</v>
      </c>
    </row>
    <row r="1049" spans="1:5">
      <c r="A1049" t="s">
        <v>4174</v>
      </c>
      <c r="B1049">
        <v>51090110</v>
      </c>
      <c r="C1049" t="s">
        <v>6533</v>
      </c>
      <c r="D1049" t="s">
        <v>78</v>
      </c>
      <c r="E1049">
        <v>500000</v>
      </c>
    </row>
    <row r="1050" spans="1:5">
      <c r="A1050" t="s">
        <v>4174</v>
      </c>
      <c r="B1050">
        <v>51070701</v>
      </c>
      <c r="C1050" t="s">
        <v>6533</v>
      </c>
      <c r="D1050" t="s">
        <v>51</v>
      </c>
      <c r="E1050">
        <v>45000000</v>
      </c>
    </row>
    <row r="1051" spans="1:5">
      <c r="A1051" t="s">
        <v>4174</v>
      </c>
      <c r="B1051">
        <v>51140137</v>
      </c>
      <c r="C1051" t="s">
        <v>6533</v>
      </c>
      <c r="D1051" t="s">
        <v>273</v>
      </c>
      <c r="E1051">
        <v>300000</v>
      </c>
    </row>
    <row r="1052" spans="1:5">
      <c r="A1052" t="s">
        <v>4174</v>
      </c>
      <c r="B1052">
        <v>51020103</v>
      </c>
      <c r="C1052" t="s">
        <v>6533</v>
      </c>
      <c r="D1052" t="s">
        <v>130</v>
      </c>
      <c r="E1052">
        <v>5000000</v>
      </c>
    </row>
    <row r="1053" spans="1:5">
      <c r="A1053" t="s">
        <v>4174</v>
      </c>
      <c r="B1053">
        <v>51110101</v>
      </c>
      <c r="C1053" t="s">
        <v>6533</v>
      </c>
      <c r="D1053" t="s">
        <v>67</v>
      </c>
      <c r="E1053">
        <v>5000000</v>
      </c>
    </row>
    <row r="1054" spans="1:5">
      <c r="A1054" t="s">
        <v>4174</v>
      </c>
      <c r="B1054">
        <v>51140107</v>
      </c>
      <c r="C1054" t="s">
        <v>6533</v>
      </c>
      <c r="D1054" t="s">
        <v>108</v>
      </c>
      <c r="E1054">
        <v>500000</v>
      </c>
    </row>
    <row r="1055" spans="1:5">
      <c r="A1055" t="s">
        <v>4174</v>
      </c>
      <c r="B1055">
        <v>51020102</v>
      </c>
      <c r="C1055" t="s">
        <v>6533</v>
      </c>
      <c r="D1055" t="s">
        <v>422</v>
      </c>
      <c r="E1055">
        <v>13899600</v>
      </c>
    </row>
    <row r="1056" spans="1:5">
      <c r="A1056" t="s">
        <v>4211</v>
      </c>
      <c r="B1056">
        <v>51140107</v>
      </c>
      <c r="C1056" t="s">
        <v>6533</v>
      </c>
      <c r="D1056" t="s">
        <v>108</v>
      </c>
      <c r="E1056">
        <v>5160000</v>
      </c>
    </row>
    <row r="1057" spans="1:5">
      <c r="A1057" t="s">
        <v>4211</v>
      </c>
      <c r="B1057">
        <v>51140102</v>
      </c>
      <c r="C1057" t="s">
        <v>6533</v>
      </c>
      <c r="D1057" t="s">
        <v>105</v>
      </c>
      <c r="E1057">
        <v>4008000</v>
      </c>
    </row>
    <row r="1058" spans="1:5">
      <c r="A1058" t="s">
        <v>4211</v>
      </c>
      <c r="B1058">
        <v>51110101</v>
      </c>
      <c r="C1058" t="s">
        <v>6533</v>
      </c>
      <c r="D1058" t="s">
        <v>67</v>
      </c>
      <c r="E1058">
        <v>2004000</v>
      </c>
    </row>
    <row r="1059" spans="1:5">
      <c r="A1059" t="s">
        <v>4211</v>
      </c>
      <c r="B1059">
        <v>51140137</v>
      </c>
      <c r="C1059" t="s">
        <v>6533</v>
      </c>
      <c r="D1059" t="s">
        <v>273</v>
      </c>
      <c r="E1059">
        <v>360000</v>
      </c>
    </row>
    <row r="1060" spans="1:5">
      <c r="A1060" t="s">
        <v>4211</v>
      </c>
      <c r="B1060">
        <v>51140127</v>
      </c>
      <c r="C1060" t="s">
        <v>6533</v>
      </c>
      <c r="D1060" t="s">
        <v>34</v>
      </c>
      <c r="E1060">
        <v>1000000</v>
      </c>
    </row>
    <row r="1061" spans="1:5">
      <c r="A1061" t="s">
        <v>4211</v>
      </c>
      <c r="B1061">
        <v>51140129</v>
      </c>
      <c r="C1061" t="s">
        <v>6533</v>
      </c>
      <c r="D1061" t="s">
        <v>324</v>
      </c>
      <c r="E1061">
        <v>1500000</v>
      </c>
    </row>
    <row r="1062" spans="1:5">
      <c r="A1062" t="s">
        <v>4211</v>
      </c>
      <c r="B1062">
        <v>51020101</v>
      </c>
      <c r="C1062" t="s">
        <v>6533</v>
      </c>
      <c r="D1062" t="s">
        <v>121</v>
      </c>
      <c r="E1062">
        <v>5000000</v>
      </c>
    </row>
    <row r="1063" spans="1:5">
      <c r="A1063" t="s">
        <v>4211</v>
      </c>
      <c r="B1063">
        <v>51090110</v>
      </c>
      <c r="C1063" t="s">
        <v>6533</v>
      </c>
      <c r="D1063" t="s">
        <v>78</v>
      </c>
      <c r="E1063">
        <v>1500000</v>
      </c>
    </row>
    <row r="1064" spans="1:5">
      <c r="A1064" t="s">
        <v>4211</v>
      </c>
      <c r="B1064">
        <v>51140115</v>
      </c>
      <c r="C1064" t="s">
        <v>6533</v>
      </c>
      <c r="D1064" t="s">
        <v>112</v>
      </c>
      <c r="E1064">
        <v>735400</v>
      </c>
    </row>
    <row r="1065" spans="1:5">
      <c r="A1065" t="s">
        <v>4273</v>
      </c>
      <c r="B1065">
        <v>51140102</v>
      </c>
      <c r="C1065" t="s">
        <v>6533</v>
      </c>
      <c r="D1065" t="s">
        <v>105</v>
      </c>
      <c r="E1065">
        <v>128000</v>
      </c>
    </row>
    <row r="1066" spans="1:5">
      <c r="A1066" t="s">
        <v>4273</v>
      </c>
      <c r="B1066">
        <v>51140102</v>
      </c>
      <c r="C1066" t="s">
        <v>6533</v>
      </c>
      <c r="D1066" t="s">
        <v>105</v>
      </c>
      <c r="E1066">
        <v>1000000</v>
      </c>
    </row>
    <row r="1067" spans="1:5">
      <c r="A1067" t="s">
        <v>4273</v>
      </c>
      <c r="B1067">
        <v>51140102</v>
      </c>
      <c r="C1067" t="s">
        <v>6533</v>
      </c>
      <c r="D1067" t="s">
        <v>105</v>
      </c>
      <c r="E1067">
        <v>238000</v>
      </c>
    </row>
    <row r="1068" spans="1:5">
      <c r="A1068" t="s">
        <v>4273</v>
      </c>
      <c r="B1068">
        <v>51140137</v>
      </c>
      <c r="C1068" t="s">
        <v>6533</v>
      </c>
      <c r="D1068" t="s">
        <v>273</v>
      </c>
      <c r="E1068">
        <v>400000</v>
      </c>
    </row>
    <row r="1069" spans="1:5">
      <c r="A1069" t="s">
        <v>4273</v>
      </c>
      <c r="B1069">
        <v>51110101</v>
      </c>
      <c r="C1069" t="s">
        <v>6533</v>
      </c>
      <c r="D1069" t="s">
        <v>67</v>
      </c>
      <c r="E1069">
        <v>4284000</v>
      </c>
    </row>
    <row r="1070" spans="1:5">
      <c r="A1070" t="s">
        <v>4273</v>
      </c>
      <c r="B1070">
        <v>51020101</v>
      </c>
      <c r="C1070" t="s">
        <v>6533</v>
      </c>
      <c r="D1070" t="s">
        <v>121</v>
      </c>
      <c r="E1070">
        <v>1500000</v>
      </c>
    </row>
    <row r="1071" spans="1:5">
      <c r="A1071" t="s">
        <v>4273</v>
      </c>
      <c r="B1071">
        <v>51140102</v>
      </c>
      <c r="C1071" t="s">
        <v>6533</v>
      </c>
      <c r="D1071" t="s">
        <v>105</v>
      </c>
      <c r="E1071">
        <v>12000000</v>
      </c>
    </row>
    <row r="1072" spans="1:5">
      <c r="A1072" t="s">
        <v>4273</v>
      </c>
      <c r="B1072">
        <v>51140102</v>
      </c>
      <c r="C1072" t="s">
        <v>6533</v>
      </c>
      <c r="D1072" t="s">
        <v>105</v>
      </c>
      <c r="E1072">
        <v>1200000</v>
      </c>
    </row>
    <row r="1073" spans="1:5">
      <c r="A1073" t="s">
        <v>4273</v>
      </c>
      <c r="B1073">
        <v>51140131</v>
      </c>
      <c r="C1073" t="s">
        <v>6533</v>
      </c>
      <c r="D1073" t="s">
        <v>283</v>
      </c>
      <c r="E1073">
        <v>6000000</v>
      </c>
    </row>
    <row r="1074" spans="1:5">
      <c r="A1074" t="s">
        <v>4273</v>
      </c>
      <c r="B1074">
        <v>51110101</v>
      </c>
      <c r="C1074" t="s">
        <v>6533</v>
      </c>
      <c r="D1074" t="s">
        <v>67</v>
      </c>
      <c r="E1074">
        <v>360000</v>
      </c>
    </row>
    <row r="1075" spans="1:5">
      <c r="A1075" t="s">
        <v>4273</v>
      </c>
      <c r="B1075">
        <v>51140102</v>
      </c>
      <c r="C1075" t="s">
        <v>6533</v>
      </c>
      <c r="D1075" t="s">
        <v>105</v>
      </c>
      <c r="E1075">
        <v>4500000</v>
      </c>
    </row>
    <row r="1076" spans="1:5">
      <c r="A1076" t="s">
        <v>4273</v>
      </c>
      <c r="B1076">
        <v>51140110</v>
      </c>
      <c r="C1076" t="s">
        <v>6533</v>
      </c>
      <c r="D1076" t="s">
        <v>658</v>
      </c>
      <c r="E1076">
        <v>300000</v>
      </c>
    </row>
    <row r="1077" spans="1:5">
      <c r="A1077" t="s">
        <v>4273</v>
      </c>
      <c r="B1077">
        <v>51140102</v>
      </c>
      <c r="C1077" t="s">
        <v>6533</v>
      </c>
      <c r="D1077" t="s">
        <v>105</v>
      </c>
      <c r="E1077">
        <v>1300000</v>
      </c>
    </row>
    <row r="1078" spans="1:5">
      <c r="A1078" t="s">
        <v>4273</v>
      </c>
      <c r="B1078">
        <v>51140129</v>
      </c>
      <c r="C1078" t="s">
        <v>6533</v>
      </c>
      <c r="D1078" t="s">
        <v>324</v>
      </c>
      <c r="E1078">
        <v>900000</v>
      </c>
    </row>
    <row r="1079" spans="1:5">
      <c r="A1079" t="s">
        <v>4273</v>
      </c>
      <c r="B1079">
        <v>51140131</v>
      </c>
      <c r="C1079" t="s">
        <v>6533</v>
      </c>
      <c r="D1079" t="s">
        <v>283</v>
      </c>
      <c r="E1079">
        <v>1680000</v>
      </c>
    </row>
    <row r="1080" spans="1:5">
      <c r="A1080" t="s">
        <v>4322</v>
      </c>
      <c r="B1080">
        <v>51070801</v>
      </c>
      <c r="C1080" t="s">
        <v>6533</v>
      </c>
      <c r="D1080" t="s">
        <v>892</v>
      </c>
      <c r="E1080">
        <v>1350000</v>
      </c>
    </row>
    <row r="1081" spans="1:5">
      <c r="A1081" t="s">
        <v>4322</v>
      </c>
      <c r="B1081">
        <v>51140107</v>
      </c>
      <c r="C1081" t="s">
        <v>6533</v>
      </c>
      <c r="D1081" t="s">
        <v>108</v>
      </c>
      <c r="E1081">
        <v>150000</v>
      </c>
    </row>
    <row r="1082" spans="1:5">
      <c r="A1082" t="s">
        <v>4322</v>
      </c>
      <c r="B1082">
        <v>51140137</v>
      </c>
      <c r="C1082" t="s">
        <v>6533</v>
      </c>
      <c r="D1082" t="s">
        <v>273</v>
      </c>
      <c r="E1082">
        <v>100000</v>
      </c>
    </row>
    <row r="1083" spans="1:5">
      <c r="A1083" t="s">
        <v>4322</v>
      </c>
      <c r="B1083">
        <v>51110101</v>
      </c>
      <c r="C1083" t="s">
        <v>6533</v>
      </c>
      <c r="D1083" t="s">
        <v>67</v>
      </c>
      <c r="E1083">
        <v>3000000</v>
      </c>
    </row>
    <row r="1084" spans="1:5">
      <c r="A1084" t="s">
        <v>4322</v>
      </c>
      <c r="B1084">
        <v>51140102</v>
      </c>
      <c r="C1084" t="s">
        <v>6533</v>
      </c>
      <c r="D1084" t="s">
        <v>105</v>
      </c>
      <c r="E1084">
        <v>7000000</v>
      </c>
    </row>
    <row r="1085" spans="1:5">
      <c r="A1085" t="s">
        <v>4343</v>
      </c>
      <c r="B1085">
        <v>51110101</v>
      </c>
      <c r="C1085" t="s">
        <v>6533</v>
      </c>
      <c r="D1085" t="s">
        <v>67</v>
      </c>
      <c r="E1085">
        <v>3000000</v>
      </c>
    </row>
    <row r="1086" spans="1:5">
      <c r="A1086" t="s">
        <v>4343</v>
      </c>
      <c r="B1086">
        <v>51140102</v>
      </c>
      <c r="C1086" t="s">
        <v>6533</v>
      </c>
      <c r="D1086" t="s">
        <v>105</v>
      </c>
      <c r="E1086">
        <v>1400000</v>
      </c>
    </row>
    <row r="1087" spans="1:5">
      <c r="A1087" t="s">
        <v>4362</v>
      </c>
      <c r="B1087">
        <v>51140127</v>
      </c>
      <c r="C1087" t="s">
        <v>6533</v>
      </c>
      <c r="D1087" t="s">
        <v>34</v>
      </c>
      <c r="E1087">
        <v>500000</v>
      </c>
    </row>
    <row r="1088" spans="1:5">
      <c r="A1088" t="s">
        <v>4362</v>
      </c>
      <c r="B1088">
        <v>51140127</v>
      </c>
      <c r="C1088" t="s">
        <v>6533</v>
      </c>
      <c r="D1088" t="s">
        <v>34</v>
      </c>
      <c r="E1088">
        <v>740000</v>
      </c>
    </row>
    <row r="1089" spans="1:5">
      <c r="A1089" t="s">
        <v>4362</v>
      </c>
      <c r="B1089">
        <v>51140127</v>
      </c>
      <c r="C1089" t="s">
        <v>6533</v>
      </c>
      <c r="D1089" t="s">
        <v>34</v>
      </c>
      <c r="E1089">
        <v>300000</v>
      </c>
    </row>
    <row r="1090" spans="1:5">
      <c r="A1090" t="s">
        <v>4362</v>
      </c>
      <c r="B1090">
        <v>51140127</v>
      </c>
      <c r="C1090" t="s">
        <v>6533</v>
      </c>
      <c r="D1090" t="s">
        <v>34</v>
      </c>
      <c r="E1090">
        <v>200000</v>
      </c>
    </row>
    <row r="1091" spans="1:5">
      <c r="A1091" t="s">
        <v>4362</v>
      </c>
      <c r="B1091">
        <v>51020102</v>
      </c>
      <c r="C1091" t="s">
        <v>6533</v>
      </c>
      <c r="D1091" t="s">
        <v>422</v>
      </c>
      <c r="E1091">
        <v>5000000</v>
      </c>
    </row>
    <row r="1092" spans="1:5">
      <c r="A1092" t="s">
        <v>4362</v>
      </c>
      <c r="B1092">
        <v>51070701</v>
      </c>
      <c r="C1092" t="s">
        <v>6533</v>
      </c>
      <c r="D1092" t="s">
        <v>51</v>
      </c>
      <c r="E1092">
        <v>500000</v>
      </c>
    </row>
    <row r="1093" spans="1:5">
      <c r="A1093" t="s">
        <v>4362</v>
      </c>
      <c r="B1093">
        <v>51110101</v>
      </c>
      <c r="C1093" t="s">
        <v>6533</v>
      </c>
      <c r="D1093" t="s">
        <v>67</v>
      </c>
      <c r="E1093">
        <v>1800000</v>
      </c>
    </row>
    <row r="1094" spans="1:5">
      <c r="A1094" t="s">
        <v>4362</v>
      </c>
      <c r="B1094">
        <v>51110101</v>
      </c>
      <c r="C1094" t="s">
        <v>6533</v>
      </c>
      <c r="D1094" t="s">
        <v>67</v>
      </c>
      <c r="E1094">
        <v>1200000</v>
      </c>
    </row>
    <row r="1095" spans="1:5">
      <c r="A1095" t="s">
        <v>4362</v>
      </c>
      <c r="B1095">
        <v>51110101</v>
      </c>
      <c r="C1095" t="s">
        <v>6533</v>
      </c>
      <c r="D1095" t="s">
        <v>67</v>
      </c>
      <c r="E1095">
        <v>1200000</v>
      </c>
    </row>
    <row r="1096" spans="1:5">
      <c r="A1096" t="s">
        <v>4362</v>
      </c>
      <c r="B1096">
        <v>51140102</v>
      </c>
      <c r="C1096" t="s">
        <v>6533</v>
      </c>
      <c r="D1096" t="s">
        <v>105</v>
      </c>
      <c r="E1096">
        <v>4000000</v>
      </c>
    </row>
    <row r="1097" spans="1:5">
      <c r="A1097" t="s">
        <v>4362</v>
      </c>
      <c r="B1097">
        <v>51140107</v>
      </c>
      <c r="C1097" t="s">
        <v>6533</v>
      </c>
      <c r="D1097" t="s">
        <v>108</v>
      </c>
      <c r="E1097">
        <v>2400000</v>
      </c>
    </row>
    <row r="1098" spans="1:5">
      <c r="A1098" t="s">
        <v>4362</v>
      </c>
      <c r="B1098">
        <v>51140115</v>
      </c>
      <c r="C1098" t="s">
        <v>6533</v>
      </c>
      <c r="D1098" t="s">
        <v>112</v>
      </c>
      <c r="E1098">
        <v>2142000</v>
      </c>
    </row>
    <row r="1099" spans="1:5">
      <c r="A1099" t="s">
        <v>4362</v>
      </c>
      <c r="B1099">
        <v>51140102</v>
      </c>
      <c r="C1099" t="s">
        <v>6533</v>
      </c>
      <c r="D1099" t="s">
        <v>105</v>
      </c>
      <c r="E1099">
        <v>600000</v>
      </c>
    </row>
    <row r="1100" spans="1:5">
      <c r="A1100" t="s">
        <v>4362</v>
      </c>
      <c r="B1100">
        <v>51140132</v>
      </c>
      <c r="C1100" t="s">
        <v>6533</v>
      </c>
      <c r="D1100" t="s">
        <v>2183</v>
      </c>
      <c r="E1100">
        <v>7000000</v>
      </c>
    </row>
    <row r="1101" spans="1:5">
      <c r="A1101" t="s">
        <v>4362</v>
      </c>
      <c r="B1101">
        <v>51140137</v>
      </c>
      <c r="C1101" t="s">
        <v>6533</v>
      </c>
      <c r="D1101" t="s">
        <v>273</v>
      </c>
      <c r="E1101">
        <v>600000</v>
      </c>
    </row>
    <row r="1102" spans="1:5">
      <c r="A1102" t="s">
        <v>4362</v>
      </c>
      <c r="B1102">
        <v>51140127</v>
      </c>
      <c r="C1102" t="s">
        <v>6533</v>
      </c>
      <c r="D1102" t="s">
        <v>34</v>
      </c>
      <c r="E1102">
        <v>5000000</v>
      </c>
    </row>
    <row r="1103" spans="1:5">
      <c r="A1103" t="s">
        <v>4343</v>
      </c>
      <c r="B1103">
        <v>51020101</v>
      </c>
      <c r="C1103" t="s">
        <v>6533</v>
      </c>
      <c r="D1103" t="s">
        <v>121</v>
      </c>
      <c r="E1103">
        <v>35000000</v>
      </c>
    </row>
    <row r="1104" spans="1:5">
      <c r="A1104" t="s">
        <v>4343</v>
      </c>
      <c r="B1104">
        <v>51140102</v>
      </c>
      <c r="C1104" t="s">
        <v>6533</v>
      </c>
      <c r="D1104" t="s">
        <v>105</v>
      </c>
      <c r="E1104">
        <v>3000000</v>
      </c>
    </row>
    <row r="1105" spans="1:5">
      <c r="A1105" t="s">
        <v>4430</v>
      </c>
      <c r="B1105">
        <v>51020101</v>
      </c>
      <c r="C1105" t="s">
        <v>6533</v>
      </c>
      <c r="D1105" t="s">
        <v>121</v>
      </c>
      <c r="E1105">
        <v>430000000</v>
      </c>
    </row>
    <row r="1106" spans="1:5">
      <c r="A1106" t="s">
        <v>4362</v>
      </c>
      <c r="B1106">
        <v>51071206</v>
      </c>
      <c r="C1106" t="s">
        <v>6533</v>
      </c>
      <c r="D1106" t="s">
        <v>372</v>
      </c>
      <c r="E1106">
        <v>10000000</v>
      </c>
    </row>
    <row r="1107" spans="1:5">
      <c r="A1107" t="s">
        <v>4362</v>
      </c>
      <c r="B1107">
        <v>51140132</v>
      </c>
      <c r="C1107" t="s">
        <v>6533</v>
      </c>
      <c r="D1107" t="s">
        <v>2183</v>
      </c>
      <c r="E1107">
        <v>26000000</v>
      </c>
    </row>
    <row r="1108" spans="1:5">
      <c r="A1108" t="s">
        <v>4362</v>
      </c>
      <c r="B1108">
        <v>51140132</v>
      </c>
      <c r="C1108" t="s">
        <v>6533</v>
      </c>
      <c r="D1108" t="s">
        <v>2183</v>
      </c>
      <c r="E1108">
        <v>8712000</v>
      </c>
    </row>
    <row r="1109" spans="1:5">
      <c r="A1109" t="s">
        <v>4362</v>
      </c>
      <c r="B1109">
        <v>51020101</v>
      </c>
      <c r="C1109" t="s">
        <v>6533</v>
      </c>
      <c r="D1109" t="s">
        <v>121</v>
      </c>
      <c r="E1109">
        <v>20000000</v>
      </c>
    </row>
    <row r="1110" spans="1:5">
      <c r="A1110" t="s">
        <v>4450</v>
      </c>
      <c r="B1110">
        <v>51020101</v>
      </c>
      <c r="C1110" t="s">
        <v>6533</v>
      </c>
      <c r="D1110" t="s">
        <v>121</v>
      </c>
      <c r="E1110">
        <v>7000000</v>
      </c>
    </row>
    <row r="1111" spans="1:5">
      <c r="A1111" t="s">
        <v>4450</v>
      </c>
      <c r="B1111">
        <v>51140146</v>
      </c>
      <c r="C1111" t="s">
        <v>6533</v>
      </c>
      <c r="D1111" t="s">
        <v>4460</v>
      </c>
      <c r="E1111">
        <v>16065000</v>
      </c>
    </row>
    <row r="1112" spans="1:5">
      <c r="A1112" t="s">
        <v>4450</v>
      </c>
      <c r="B1112">
        <v>51020101</v>
      </c>
      <c r="C1112" t="s">
        <v>6533</v>
      </c>
      <c r="D1112" t="s">
        <v>121</v>
      </c>
      <c r="E1112">
        <v>5935000</v>
      </c>
    </row>
    <row r="1113" spans="1:5">
      <c r="A1113" t="s">
        <v>4469</v>
      </c>
      <c r="B1113">
        <v>51071001</v>
      </c>
      <c r="C1113" t="s">
        <v>6533</v>
      </c>
      <c r="D1113" t="s">
        <v>337</v>
      </c>
      <c r="E1113">
        <v>17000000</v>
      </c>
    </row>
    <row r="1114" spans="1:5">
      <c r="A1114" t="s">
        <v>4469</v>
      </c>
      <c r="B1114">
        <v>51071101</v>
      </c>
      <c r="C1114" t="s">
        <v>6533</v>
      </c>
      <c r="D1114" t="s">
        <v>451</v>
      </c>
      <c r="E1114">
        <v>1560000</v>
      </c>
    </row>
    <row r="1115" spans="1:5">
      <c r="A1115" t="s">
        <v>4469</v>
      </c>
      <c r="B1115">
        <v>51071206</v>
      </c>
      <c r="C1115" t="s">
        <v>6533</v>
      </c>
      <c r="D1115" t="s">
        <v>372</v>
      </c>
      <c r="E1115">
        <v>2380000</v>
      </c>
    </row>
    <row r="1116" spans="1:5">
      <c r="A1116" t="s">
        <v>4469</v>
      </c>
      <c r="B1116">
        <v>51110101</v>
      </c>
      <c r="C1116" t="s">
        <v>6533</v>
      </c>
      <c r="D1116" t="s">
        <v>67</v>
      </c>
      <c r="E1116">
        <v>200000</v>
      </c>
    </row>
    <row r="1117" spans="1:5">
      <c r="A1117" t="s">
        <v>4469</v>
      </c>
      <c r="B1117">
        <v>51140107</v>
      </c>
      <c r="C1117" t="s">
        <v>6533</v>
      </c>
      <c r="D1117" t="s">
        <v>108</v>
      </c>
      <c r="E1117">
        <v>25000000</v>
      </c>
    </row>
    <row r="1118" spans="1:5">
      <c r="A1118" t="s">
        <v>4469</v>
      </c>
      <c r="B1118">
        <v>51140115</v>
      </c>
      <c r="C1118" t="s">
        <v>6533</v>
      </c>
      <c r="D1118" t="s">
        <v>112</v>
      </c>
      <c r="E1118">
        <v>300000</v>
      </c>
    </row>
    <row r="1119" spans="1:5">
      <c r="A1119" t="s">
        <v>4469</v>
      </c>
      <c r="B1119">
        <v>51140121</v>
      </c>
      <c r="C1119" t="s">
        <v>6533</v>
      </c>
      <c r="D1119" t="s">
        <v>510</v>
      </c>
      <c r="E1119">
        <v>54264000</v>
      </c>
    </row>
    <row r="1120" spans="1:5">
      <c r="A1120" t="s">
        <v>4469</v>
      </c>
      <c r="B1120">
        <v>51140144</v>
      </c>
      <c r="C1120" t="s">
        <v>6533</v>
      </c>
      <c r="D1120" t="s">
        <v>71</v>
      </c>
      <c r="E1120">
        <v>3570000</v>
      </c>
    </row>
    <row r="1121" spans="1:5">
      <c r="A1121" t="s">
        <v>4469</v>
      </c>
      <c r="B1121">
        <v>51020101</v>
      </c>
      <c r="C1121" t="s">
        <v>6533</v>
      </c>
      <c r="D1121" t="s">
        <v>121</v>
      </c>
      <c r="E1121">
        <v>803000</v>
      </c>
    </row>
    <row r="1122" spans="1:5">
      <c r="A1122" t="s">
        <v>4469</v>
      </c>
      <c r="B1122">
        <v>51140146</v>
      </c>
      <c r="C1122" t="s">
        <v>6533</v>
      </c>
      <c r="D1122" t="s">
        <v>4460</v>
      </c>
      <c r="E1122">
        <v>53550000</v>
      </c>
    </row>
    <row r="1123" spans="1:5">
      <c r="A1123" t="s">
        <v>4469</v>
      </c>
      <c r="B1123">
        <v>51090110</v>
      </c>
      <c r="C1123" t="s">
        <v>6533</v>
      </c>
      <c r="D1123" t="s">
        <v>78</v>
      </c>
      <c r="E1123">
        <v>17850000</v>
      </c>
    </row>
    <row r="1124" spans="1:5">
      <c r="A1124" t="s">
        <v>4526</v>
      </c>
      <c r="B1124">
        <v>51020101</v>
      </c>
      <c r="C1124" t="s">
        <v>6533</v>
      </c>
      <c r="D1124" t="s">
        <v>121</v>
      </c>
      <c r="E1124">
        <v>4378000</v>
      </c>
    </row>
    <row r="1125" spans="1:5">
      <c r="A1125" t="s">
        <v>4526</v>
      </c>
      <c r="B1125">
        <v>51071101</v>
      </c>
      <c r="C1125" t="s">
        <v>6533</v>
      </c>
      <c r="D1125" t="s">
        <v>451</v>
      </c>
      <c r="E1125">
        <v>10800000</v>
      </c>
    </row>
    <row r="1126" spans="1:5">
      <c r="A1126" t="s">
        <v>4526</v>
      </c>
      <c r="B1126">
        <v>51071101</v>
      </c>
      <c r="C1126" t="s">
        <v>6533</v>
      </c>
      <c r="D1126" t="s">
        <v>451</v>
      </c>
      <c r="E1126">
        <v>2580000</v>
      </c>
    </row>
    <row r="1127" spans="1:5">
      <c r="A1127" t="s">
        <v>4526</v>
      </c>
      <c r="B1127">
        <v>51020101</v>
      </c>
      <c r="C1127" t="s">
        <v>6533</v>
      </c>
      <c r="D1127" t="s">
        <v>121</v>
      </c>
      <c r="E1127">
        <v>7000000</v>
      </c>
    </row>
    <row r="1128" spans="1:5">
      <c r="A1128" t="s">
        <v>4526</v>
      </c>
      <c r="B1128">
        <v>51041301</v>
      </c>
      <c r="C1128" t="s">
        <v>6533</v>
      </c>
      <c r="D1128" t="s">
        <v>2359</v>
      </c>
      <c r="E1128">
        <v>600000</v>
      </c>
    </row>
    <row r="1129" spans="1:5">
      <c r="A1129" t="s">
        <v>4526</v>
      </c>
      <c r="B1129">
        <v>51071001</v>
      </c>
      <c r="C1129" t="s">
        <v>6533</v>
      </c>
      <c r="D1129" t="s">
        <v>337</v>
      </c>
      <c r="E1129">
        <v>10000000</v>
      </c>
    </row>
    <row r="1130" spans="1:5">
      <c r="A1130" t="s">
        <v>4526</v>
      </c>
      <c r="B1130">
        <v>51140115</v>
      </c>
      <c r="C1130" t="s">
        <v>6533</v>
      </c>
      <c r="D1130" t="s">
        <v>112</v>
      </c>
      <c r="E1130">
        <v>1300000</v>
      </c>
    </row>
    <row r="1131" spans="1:5">
      <c r="A1131" t="s">
        <v>4526</v>
      </c>
      <c r="B1131">
        <v>51140127</v>
      </c>
      <c r="C1131" t="s">
        <v>6533</v>
      </c>
      <c r="D1131" t="s">
        <v>34</v>
      </c>
      <c r="E1131">
        <v>500000</v>
      </c>
    </row>
    <row r="1132" spans="1:5">
      <c r="A1132" t="s">
        <v>4526</v>
      </c>
      <c r="B1132">
        <v>51140116</v>
      </c>
      <c r="C1132" t="s">
        <v>6533</v>
      </c>
      <c r="D1132" t="s">
        <v>305</v>
      </c>
      <c r="E1132">
        <v>50000</v>
      </c>
    </row>
    <row r="1133" spans="1:5">
      <c r="A1133" t="s">
        <v>4560</v>
      </c>
      <c r="B1133">
        <v>51090110</v>
      </c>
      <c r="C1133" t="s">
        <v>6533</v>
      </c>
      <c r="D1133" t="s">
        <v>78</v>
      </c>
      <c r="E1133">
        <v>2100000</v>
      </c>
    </row>
    <row r="1134" spans="1:5">
      <c r="A1134" t="s">
        <v>4560</v>
      </c>
      <c r="B1134">
        <v>51140102</v>
      </c>
      <c r="C1134" t="s">
        <v>6533</v>
      </c>
      <c r="D1134" t="s">
        <v>105</v>
      </c>
      <c r="E1134">
        <v>1000000</v>
      </c>
    </row>
    <row r="1135" spans="1:5">
      <c r="A1135" t="s">
        <v>4560</v>
      </c>
      <c r="B1135">
        <v>51140107</v>
      </c>
      <c r="C1135" t="s">
        <v>6533</v>
      </c>
      <c r="D1135" t="s">
        <v>108</v>
      </c>
      <c r="E1135">
        <v>2700000</v>
      </c>
    </row>
    <row r="1136" spans="1:5">
      <c r="A1136" t="s">
        <v>4560</v>
      </c>
      <c r="B1136">
        <v>51140115</v>
      </c>
      <c r="C1136" t="s">
        <v>6533</v>
      </c>
      <c r="D1136" t="s">
        <v>112</v>
      </c>
      <c r="E1136">
        <v>800000</v>
      </c>
    </row>
    <row r="1137" spans="1:5">
      <c r="A1137" t="s">
        <v>4560</v>
      </c>
      <c r="B1137">
        <v>51140121</v>
      </c>
      <c r="C1137" t="s">
        <v>6533</v>
      </c>
      <c r="D1137" t="s">
        <v>510</v>
      </c>
      <c r="E1137">
        <v>12000000</v>
      </c>
    </row>
    <row r="1138" spans="1:5">
      <c r="A1138" t="s">
        <v>4560</v>
      </c>
      <c r="B1138">
        <v>51140144</v>
      </c>
      <c r="C1138" t="s">
        <v>6533</v>
      </c>
      <c r="D1138" t="s">
        <v>71</v>
      </c>
      <c r="E1138">
        <v>600000</v>
      </c>
    </row>
    <row r="1139" spans="1:5">
      <c r="A1139" t="s">
        <v>4560</v>
      </c>
      <c r="B1139">
        <v>51140146</v>
      </c>
      <c r="C1139" t="s">
        <v>6533</v>
      </c>
      <c r="D1139" t="s">
        <v>4460</v>
      </c>
      <c r="E1139">
        <v>5000000</v>
      </c>
    </row>
    <row r="1140" spans="1:5">
      <c r="A1140" t="s">
        <v>4560</v>
      </c>
      <c r="B1140">
        <v>51020101</v>
      </c>
      <c r="C1140" t="s">
        <v>6533</v>
      </c>
      <c r="D1140" t="s">
        <v>121</v>
      </c>
      <c r="E1140">
        <v>4000000</v>
      </c>
    </row>
    <row r="1141" spans="1:5">
      <c r="A1141" t="s">
        <v>4593</v>
      </c>
      <c r="B1141">
        <v>51070701</v>
      </c>
      <c r="C1141" t="s">
        <v>6533</v>
      </c>
      <c r="D1141" t="s">
        <v>51</v>
      </c>
      <c r="E1141">
        <v>1200000</v>
      </c>
    </row>
    <row r="1142" spans="1:5">
      <c r="A1142" t="s">
        <v>4593</v>
      </c>
      <c r="B1142">
        <v>51071001</v>
      </c>
      <c r="C1142" t="s">
        <v>6533</v>
      </c>
      <c r="D1142" t="s">
        <v>337</v>
      </c>
      <c r="E1142">
        <v>6000000</v>
      </c>
    </row>
    <row r="1143" spans="1:5">
      <c r="A1143" t="s">
        <v>4593</v>
      </c>
      <c r="B1143">
        <v>51090110</v>
      </c>
      <c r="C1143" t="s">
        <v>6533</v>
      </c>
      <c r="D1143" t="s">
        <v>78</v>
      </c>
      <c r="E1143">
        <v>3100000</v>
      </c>
    </row>
    <row r="1144" spans="1:5">
      <c r="A1144" t="s">
        <v>4593</v>
      </c>
      <c r="B1144">
        <v>51140107</v>
      </c>
      <c r="C1144" t="s">
        <v>6533</v>
      </c>
      <c r="D1144" t="s">
        <v>108</v>
      </c>
      <c r="E1144">
        <v>1800000</v>
      </c>
    </row>
    <row r="1145" spans="1:5">
      <c r="A1145" t="s">
        <v>4593</v>
      </c>
      <c r="B1145">
        <v>51140121</v>
      </c>
      <c r="C1145" t="s">
        <v>6533</v>
      </c>
      <c r="D1145" t="s">
        <v>510</v>
      </c>
      <c r="E1145">
        <v>268900000</v>
      </c>
    </row>
    <row r="1146" spans="1:5">
      <c r="A1146" t="s">
        <v>4593</v>
      </c>
      <c r="B1146">
        <v>51140146</v>
      </c>
      <c r="C1146" t="s">
        <v>6533</v>
      </c>
      <c r="D1146" t="s">
        <v>4460</v>
      </c>
      <c r="E1146">
        <v>4000000</v>
      </c>
    </row>
    <row r="1147" spans="1:5">
      <c r="A1147" t="s">
        <v>4619</v>
      </c>
      <c r="B1147">
        <v>51020101</v>
      </c>
      <c r="C1147" t="s">
        <v>6533</v>
      </c>
      <c r="D1147" t="s">
        <v>121</v>
      </c>
      <c r="E1147">
        <v>20636500</v>
      </c>
    </row>
    <row r="1148" spans="1:5">
      <c r="A1148" t="s">
        <v>4619</v>
      </c>
      <c r="B1148">
        <v>51071101</v>
      </c>
      <c r="C1148" t="s">
        <v>6533</v>
      </c>
      <c r="D1148" t="s">
        <v>451</v>
      </c>
      <c r="E1148">
        <v>100000</v>
      </c>
    </row>
    <row r="1149" spans="1:5">
      <c r="A1149" t="s">
        <v>4619</v>
      </c>
      <c r="B1149">
        <v>51071001</v>
      </c>
      <c r="C1149" t="s">
        <v>6533</v>
      </c>
      <c r="D1149" t="s">
        <v>337</v>
      </c>
      <c r="E1149">
        <v>1800000</v>
      </c>
    </row>
    <row r="1150" spans="1:5">
      <c r="A1150" t="s">
        <v>4619</v>
      </c>
      <c r="B1150">
        <v>51071206</v>
      </c>
      <c r="C1150" t="s">
        <v>6533</v>
      </c>
      <c r="D1150" t="s">
        <v>372</v>
      </c>
      <c r="E1150">
        <v>1000000</v>
      </c>
    </row>
    <row r="1151" spans="1:5">
      <c r="A1151" t="s">
        <v>4619</v>
      </c>
      <c r="B1151">
        <v>51090110</v>
      </c>
      <c r="C1151" t="s">
        <v>6533</v>
      </c>
      <c r="D1151" t="s">
        <v>78</v>
      </c>
      <c r="E1151">
        <v>6000000</v>
      </c>
    </row>
    <row r="1152" spans="1:5">
      <c r="A1152" t="s">
        <v>4619</v>
      </c>
      <c r="B1152">
        <v>51140102</v>
      </c>
      <c r="C1152" t="s">
        <v>6533</v>
      </c>
      <c r="D1152" t="s">
        <v>105</v>
      </c>
      <c r="E1152">
        <v>1000000</v>
      </c>
    </row>
    <row r="1153" spans="1:5">
      <c r="A1153" t="s">
        <v>4619</v>
      </c>
      <c r="B1153">
        <v>51140107</v>
      </c>
      <c r="C1153" t="s">
        <v>6533</v>
      </c>
      <c r="D1153" t="s">
        <v>108</v>
      </c>
      <c r="E1153">
        <v>7000000</v>
      </c>
    </row>
    <row r="1154" spans="1:5">
      <c r="A1154" t="s">
        <v>4619</v>
      </c>
      <c r="B1154">
        <v>51140115</v>
      </c>
      <c r="C1154" t="s">
        <v>6533</v>
      </c>
      <c r="D1154" t="s">
        <v>112</v>
      </c>
      <c r="E1154">
        <v>500000</v>
      </c>
    </row>
    <row r="1155" spans="1:5">
      <c r="A1155" t="s">
        <v>4619</v>
      </c>
      <c r="B1155">
        <v>51140121</v>
      </c>
      <c r="C1155" t="s">
        <v>6533</v>
      </c>
      <c r="D1155" t="s">
        <v>510</v>
      </c>
      <c r="E1155">
        <v>120000000</v>
      </c>
    </row>
    <row r="1156" spans="1:5">
      <c r="A1156" t="s">
        <v>4619</v>
      </c>
      <c r="B1156">
        <v>51140140</v>
      </c>
      <c r="C1156" t="s">
        <v>6533</v>
      </c>
      <c r="D1156" t="s">
        <v>4663</v>
      </c>
      <c r="E1156">
        <v>5000000</v>
      </c>
    </row>
    <row r="1157" spans="1:5">
      <c r="A1157" t="s">
        <v>4619</v>
      </c>
      <c r="B1157">
        <v>51140144</v>
      </c>
      <c r="C1157" t="s">
        <v>6533</v>
      </c>
      <c r="D1157" t="s">
        <v>71</v>
      </c>
      <c r="E1157">
        <v>500000</v>
      </c>
    </row>
    <row r="1158" spans="1:5">
      <c r="A1158" t="s">
        <v>4619</v>
      </c>
      <c r="B1158">
        <v>51140125</v>
      </c>
      <c r="C1158" t="s">
        <v>6533</v>
      </c>
      <c r="D1158" t="s">
        <v>342</v>
      </c>
      <c r="E1158">
        <v>19813500</v>
      </c>
    </row>
    <row r="1159" spans="1:5">
      <c r="A1159" t="s">
        <v>4526</v>
      </c>
      <c r="B1159">
        <v>51090110</v>
      </c>
      <c r="C1159" t="s">
        <v>6533</v>
      </c>
      <c r="D1159" t="s">
        <v>78</v>
      </c>
      <c r="E1159">
        <v>50000000</v>
      </c>
    </row>
    <row r="1160" spans="1:5">
      <c r="A1160" t="s">
        <v>4526</v>
      </c>
      <c r="B1160">
        <v>51140121</v>
      </c>
      <c r="C1160" t="s">
        <v>6533</v>
      </c>
      <c r="D1160" t="s">
        <v>510</v>
      </c>
      <c r="E1160">
        <v>71400000</v>
      </c>
    </row>
    <row r="1161" spans="1:5">
      <c r="A1161" t="s">
        <v>4526</v>
      </c>
      <c r="B1161">
        <v>51140144</v>
      </c>
      <c r="C1161" t="s">
        <v>6533</v>
      </c>
      <c r="D1161" t="s">
        <v>71</v>
      </c>
      <c r="E1161">
        <v>5500000</v>
      </c>
    </row>
    <row r="1162" spans="1:5">
      <c r="A1162" t="s">
        <v>4526</v>
      </c>
      <c r="B1162">
        <v>51140146</v>
      </c>
      <c r="C1162" t="s">
        <v>6533</v>
      </c>
      <c r="D1162" t="s">
        <v>4460</v>
      </c>
      <c r="E1162">
        <v>40500000</v>
      </c>
    </row>
    <row r="1163" spans="1:5">
      <c r="A1163" t="s">
        <v>4704</v>
      </c>
      <c r="B1163">
        <v>51070701</v>
      </c>
      <c r="C1163" t="s">
        <v>6533</v>
      </c>
      <c r="D1163" t="s">
        <v>51</v>
      </c>
      <c r="E1163">
        <v>3000000</v>
      </c>
    </row>
    <row r="1164" spans="1:5">
      <c r="A1164" t="s">
        <v>4704</v>
      </c>
      <c r="B1164">
        <v>51070701</v>
      </c>
      <c r="C1164" t="s">
        <v>6533</v>
      </c>
      <c r="D1164" t="s">
        <v>51</v>
      </c>
      <c r="E1164">
        <v>2000000</v>
      </c>
    </row>
    <row r="1165" spans="1:5">
      <c r="A1165" t="s">
        <v>4704</v>
      </c>
      <c r="B1165">
        <v>51070701</v>
      </c>
      <c r="C1165" t="s">
        <v>6533</v>
      </c>
      <c r="D1165" t="s">
        <v>51</v>
      </c>
      <c r="E1165">
        <v>2000000</v>
      </c>
    </row>
    <row r="1166" spans="1:5">
      <c r="A1166" t="s">
        <v>4735</v>
      </c>
      <c r="B1166">
        <v>51090110</v>
      </c>
      <c r="C1166" t="s">
        <v>6533</v>
      </c>
      <c r="D1166" t="s">
        <v>78</v>
      </c>
      <c r="E1166">
        <v>2500000</v>
      </c>
    </row>
    <row r="1167" spans="1:5">
      <c r="A1167" t="s">
        <v>4735</v>
      </c>
      <c r="B1167">
        <v>51090110</v>
      </c>
      <c r="C1167" t="s">
        <v>6533</v>
      </c>
      <c r="D1167" t="s">
        <v>78</v>
      </c>
      <c r="E1167">
        <v>3000000</v>
      </c>
    </row>
    <row r="1168" spans="1:5">
      <c r="A1168" t="s">
        <v>4739</v>
      </c>
      <c r="B1168">
        <v>51041301</v>
      </c>
      <c r="C1168" t="s">
        <v>6533</v>
      </c>
      <c r="D1168" t="s">
        <v>2359</v>
      </c>
      <c r="E1168">
        <v>2220000</v>
      </c>
    </row>
    <row r="1169" spans="1:5">
      <c r="A1169" t="s">
        <v>4744</v>
      </c>
      <c r="B1169">
        <v>51140102</v>
      </c>
      <c r="C1169" t="s">
        <v>6533</v>
      </c>
      <c r="D1169" t="s">
        <v>105</v>
      </c>
      <c r="E1169">
        <v>2820000</v>
      </c>
    </row>
    <row r="1170" spans="1:5">
      <c r="A1170" t="s">
        <v>4744</v>
      </c>
      <c r="B1170">
        <v>51140148</v>
      </c>
      <c r="C1170" t="s">
        <v>6533</v>
      </c>
      <c r="D1170" t="s">
        <v>4749</v>
      </c>
      <c r="E1170">
        <v>10800000</v>
      </c>
    </row>
    <row r="1171" spans="1:5">
      <c r="A1171" t="s">
        <v>4744</v>
      </c>
      <c r="B1171">
        <v>51140148</v>
      </c>
      <c r="C1171" t="s">
        <v>6533</v>
      </c>
      <c r="D1171" t="s">
        <v>4749</v>
      </c>
      <c r="E1171">
        <v>6000000</v>
      </c>
    </row>
    <row r="1172" spans="1:5">
      <c r="A1172" t="s">
        <v>4744</v>
      </c>
      <c r="B1172">
        <v>51140148</v>
      </c>
      <c r="C1172" t="s">
        <v>6533</v>
      </c>
      <c r="D1172" t="s">
        <v>4749</v>
      </c>
      <c r="E1172">
        <v>15000000</v>
      </c>
    </row>
    <row r="1173" spans="1:5">
      <c r="A1173" t="s">
        <v>4744</v>
      </c>
      <c r="B1173">
        <v>51140148</v>
      </c>
      <c r="C1173" t="s">
        <v>6533</v>
      </c>
      <c r="D1173" t="s">
        <v>4749</v>
      </c>
      <c r="E1173">
        <v>1200000</v>
      </c>
    </row>
    <row r="1174" spans="1:5">
      <c r="A1174" t="s">
        <v>4744</v>
      </c>
      <c r="B1174">
        <v>51140148</v>
      </c>
      <c r="C1174" t="s">
        <v>6533</v>
      </c>
      <c r="D1174" t="s">
        <v>4749</v>
      </c>
      <c r="E1174">
        <v>63000000</v>
      </c>
    </row>
    <row r="1175" spans="1:5">
      <c r="A1175" t="s">
        <v>4744</v>
      </c>
      <c r="B1175">
        <v>51140148</v>
      </c>
      <c r="C1175" t="s">
        <v>6533</v>
      </c>
      <c r="D1175" t="s">
        <v>4749</v>
      </c>
      <c r="E1175">
        <v>14000000</v>
      </c>
    </row>
    <row r="1176" spans="1:5">
      <c r="A1176" t="s">
        <v>4744</v>
      </c>
      <c r="B1176">
        <v>51140148</v>
      </c>
      <c r="C1176" t="s">
        <v>6533</v>
      </c>
      <c r="D1176" t="s">
        <v>4749</v>
      </c>
      <c r="E1176">
        <v>12000000</v>
      </c>
    </row>
    <row r="1177" spans="1:5">
      <c r="A1177" t="s">
        <v>4744</v>
      </c>
      <c r="B1177">
        <v>51140148</v>
      </c>
      <c r="C1177" t="s">
        <v>6533</v>
      </c>
      <c r="D1177" t="s">
        <v>4749</v>
      </c>
      <c r="E1177">
        <v>42000000</v>
      </c>
    </row>
    <row r="1178" spans="1:5">
      <c r="A1178" t="s">
        <v>4744</v>
      </c>
      <c r="B1178">
        <v>51140148</v>
      </c>
      <c r="C1178" t="s">
        <v>6533</v>
      </c>
      <c r="D1178" t="s">
        <v>4749</v>
      </c>
      <c r="E1178">
        <v>9000000</v>
      </c>
    </row>
    <row r="1179" spans="1:5">
      <c r="A1179" t="s">
        <v>4744</v>
      </c>
      <c r="B1179">
        <v>51140148</v>
      </c>
      <c r="C1179" t="s">
        <v>6533</v>
      </c>
      <c r="D1179" t="s">
        <v>4749</v>
      </c>
      <c r="E1179">
        <v>7500000</v>
      </c>
    </row>
    <row r="1180" spans="1:5">
      <c r="A1180" t="s">
        <v>4744</v>
      </c>
      <c r="B1180">
        <v>51140148</v>
      </c>
      <c r="C1180" t="s">
        <v>6533</v>
      </c>
      <c r="D1180" t="s">
        <v>4749</v>
      </c>
      <c r="E1180">
        <v>3600000</v>
      </c>
    </row>
    <row r="1181" spans="1:5">
      <c r="A1181" t="s">
        <v>4744</v>
      </c>
      <c r="B1181">
        <v>51140148</v>
      </c>
      <c r="C1181" t="s">
        <v>6533</v>
      </c>
      <c r="D1181" t="s">
        <v>4749</v>
      </c>
      <c r="E1181">
        <v>1750000</v>
      </c>
    </row>
    <row r="1182" spans="1:5">
      <c r="A1182" t="s">
        <v>4744</v>
      </c>
      <c r="B1182">
        <v>51140127</v>
      </c>
      <c r="C1182" t="s">
        <v>6533</v>
      </c>
      <c r="D1182" t="s">
        <v>34</v>
      </c>
      <c r="E1182">
        <v>500000</v>
      </c>
    </row>
    <row r="1183" spans="1:5">
      <c r="A1183" t="s">
        <v>4744</v>
      </c>
      <c r="B1183">
        <v>51140127</v>
      </c>
      <c r="C1183" t="s">
        <v>6533</v>
      </c>
      <c r="D1183" t="s">
        <v>34</v>
      </c>
      <c r="E1183">
        <v>200000</v>
      </c>
    </row>
    <row r="1184" spans="1:5">
      <c r="A1184" t="s">
        <v>4744</v>
      </c>
      <c r="B1184">
        <v>51140127</v>
      </c>
      <c r="C1184" t="s">
        <v>6533</v>
      </c>
      <c r="D1184" t="s">
        <v>34</v>
      </c>
      <c r="E1184">
        <v>1000000</v>
      </c>
    </row>
    <row r="1185" spans="1:5">
      <c r="A1185" t="s">
        <v>4744</v>
      </c>
      <c r="B1185">
        <v>51140127</v>
      </c>
      <c r="C1185" t="s">
        <v>6533</v>
      </c>
      <c r="D1185" t="s">
        <v>34</v>
      </c>
      <c r="E1185">
        <v>1200000</v>
      </c>
    </row>
    <row r="1186" spans="1:5">
      <c r="A1186" t="s">
        <v>4744</v>
      </c>
      <c r="B1186">
        <v>51140127</v>
      </c>
      <c r="C1186" t="s">
        <v>6533</v>
      </c>
      <c r="D1186" t="s">
        <v>34</v>
      </c>
      <c r="E1186">
        <v>180000</v>
      </c>
    </row>
    <row r="1187" spans="1:5">
      <c r="A1187" t="s">
        <v>4744</v>
      </c>
      <c r="B1187">
        <v>51140127</v>
      </c>
      <c r="C1187" t="s">
        <v>6533</v>
      </c>
      <c r="D1187" t="s">
        <v>34</v>
      </c>
      <c r="E1187">
        <v>2000000</v>
      </c>
    </row>
    <row r="1188" spans="1:5">
      <c r="A1188" t="s">
        <v>4769</v>
      </c>
      <c r="B1188">
        <v>51140102</v>
      </c>
      <c r="C1188" t="s">
        <v>6533</v>
      </c>
      <c r="D1188" t="s">
        <v>105</v>
      </c>
      <c r="E1188">
        <v>15000000</v>
      </c>
    </row>
    <row r="1189" spans="1:5">
      <c r="A1189" t="s">
        <v>4744</v>
      </c>
      <c r="B1189">
        <v>51140137</v>
      </c>
      <c r="C1189" t="s">
        <v>6533</v>
      </c>
      <c r="D1189" t="s">
        <v>273</v>
      </c>
      <c r="E1189">
        <v>1000000</v>
      </c>
    </row>
    <row r="1190" spans="1:5">
      <c r="A1190" t="s">
        <v>4769</v>
      </c>
      <c r="B1190">
        <v>51020101</v>
      </c>
      <c r="C1190" t="s">
        <v>6533</v>
      </c>
      <c r="D1190" t="s">
        <v>121</v>
      </c>
      <c r="E1190">
        <v>31000000</v>
      </c>
    </row>
    <row r="1191" spans="1:5">
      <c r="A1191" t="s">
        <v>4774</v>
      </c>
      <c r="B1191">
        <v>51110101</v>
      </c>
      <c r="C1191" t="s">
        <v>6533</v>
      </c>
      <c r="D1191" t="s">
        <v>67</v>
      </c>
      <c r="E1191">
        <v>4000000</v>
      </c>
    </row>
    <row r="1192" spans="1:5">
      <c r="A1192" t="s">
        <v>4774</v>
      </c>
      <c r="B1192">
        <v>51110101</v>
      </c>
      <c r="C1192" t="s">
        <v>6533</v>
      </c>
      <c r="D1192" t="s">
        <v>67</v>
      </c>
      <c r="E1192">
        <v>4000000</v>
      </c>
    </row>
    <row r="1193" spans="1:5">
      <c r="A1193" t="s">
        <v>4774</v>
      </c>
      <c r="B1193">
        <v>51140127</v>
      </c>
      <c r="C1193" t="s">
        <v>6533</v>
      </c>
      <c r="D1193" t="s">
        <v>34</v>
      </c>
      <c r="E1193">
        <v>10000000</v>
      </c>
    </row>
    <row r="1194" spans="1:5">
      <c r="A1194" t="s">
        <v>4774</v>
      </c>
      <c r="B1194">
        <v>51020101</v>
      </c>
      <c r="C1194" t="s">
        <v>6533</v>
      </c>
      <c r="D1194" t="s">
        <v>121</v>
      </c>
      <c r="E1194">
        <v>8000000</v>
      </c>
    </row>
    <row r="1195" spans="1:5">
      <c r="A1195" t="s">
        <v>4774</v>
      </c>
      <c r="B1195">
        <v>51090104</v>
      </c>
      <c r="C1195" t="s">
        <v>6533</v>
      </c>
      <c r="D1195" t="s">
        <v>83</v>
      </c>
      <c r="E1195">
        <v>800000</v>
      </c>
    </row>
    <row r="1196" spans="1:5">
      <c r="A1196" t="s">
        <v>4774</v>
      </c>
      <c r="B1196">
        <v>51140133</v>
      </c>
      <c r="C1196" t="s">
        <v>6533</v>
      </c>
      <c r="D1196" t="s">
        <v>412</v>
      </c>
      <c r="E1196">
        <v>10000000</v>
      </c>
    </row>
    <row r="1197" spans="1:5">
      <c r="A1197" t="s">
        <v>4774</v>
      </c>
      <c r="B1197">
        <v>51140102</v>
      </c>
      <c r="C1197" t="s">
        <v>6533</v>
      </c>
      <c r="D1197" t="s">
        <v>105</v>
      </c>
      <c r="E1197">
        <v>1395000</v>
      </c>
    </row>
    <row r="1198" spans="1:5">
      <c r="A1198" t="s">
        <v>4774</v>
      </c>
      <c r="B1198">
        <v>51140102</v>
      </c>
      <c r="C1198" t="s">
        <v>6533</v>
      </c>
      <c r="D1198" t="s">
        <v>105</v>
      </c>
      <c r="E1198">
        <v>1395000</v>
      </c>
    </row>
    <row r="1199" spans="1:5">
      <c r="A1199" t="s">
        <v>4774</v>
      </c>
      <c r="B1199">
        <v>51020103</v>
      </c>
      <c r="C1199" t="s">
        <v>6533</v>
      </c>
      <c r="D1199" t="s">
        <v>130</v>
      </c>
      <c r="E1199">
        <v>500000</v>
      </c>
    </row>
    <row r="1200" spans="1:5">
      <c r="A1200" t="s">
        <v>4774</v>
      </c>
      <c r="B1200">
        <v>51140127</v>
      </c>
      <c r="C1200" t="s">
        <v>6533</v>
      </c>
      <c r="D1200" t="s">
        <v>34</v>
      </c>
      <c r="E1200">
        <v>3000000</v>
      </c>
    </row>
    <row r="1201" spans="1:5">
      <c r="A1201" t="s">
        <v>4774</v>
      </c>
      <c r="B1201">
        <v>51140129</v>
      </c>
      <c r="C1201" t="s">
        <v>6533</v>
      </c>
      <c r="D1201" t="s">
        <v>324</v>
      </c>
      <c r="E1201">
        <v>10000000</v>
      </c>
    </row>
    <row r="1202" spans="1:5">
      <c r="A1202" t="s">
        <v>4774</v>
      </c>
      <c r="B1202">
        <v>51020101</v>
      </c>
      <c r="C1202" t="s">
        <v>6533</v>
      </c>
      <c r="D1202" t="s">
        <v>121</v>
      </c>
      <c r="E1202">
        <v>13781760</v>
      </c>
    </row>
    <row r="1203" spans="1:5">
      <c r="A1203" t="s">
        <v>4813</v>
      </c>
      <c r="B1203">
        <v>51020102</v>
      </c>
      <c r="C1203" t="s">
        <v>6533</v>
      </c>
      <c r="D1203" t="s">
        <v>422</v>
      </c>
      <c r="E1203">
        <v>17157000</v>
      </c>
    </row>
    <row r="1204" spans="1:5">
      <c r="A1204" t="s">
        <v>4813</v>
      </c>
      <c r="B1204">
        <v>51020102</v>
      </c>
      <c r="C1204" t="s">
        <v>6533</v>
      </c>
      <c r="D1204" t="s">
        <v>422</v>
      </c>
      <c r="E1204">
        <v>4040000</v>
      </c>
    </row>
    <row r="1205" spans="1:5">
      <c r="A1205" t="s">
        <v>4813</v>
      </c>
      <c r="B1205">
        <v>51140102</v>
      </c>
      <c r="C1205" t="s">
        <v>6533</v>
      </c>
      <c r="D1205" t="s">
        <v>105</v>
      </c>
      <c r="E1205">
        <v>700000</v>
      </c>
    </row>
    <row r="1206" spans="1:5">
      <c r="A1206" t="s">
        <v>4813</v>
      </c>
      <c r="B1206">
        <v>51140102</v>
      </c>
      <c r="C1206" t="s">
        <v>6533</v>
      </c>
      <c r="D1206" t="s">
        <v>105</v>
      </c>
      <c r="E1206">
        <v>4200000</v>
      </c>
    </row>
    <row r="1207" spans="1:5">
      <c r="A1207" t="s">
        <v>4813</v>
      </c>
      <c r="B1207">
        <v>51110101</v>
      </c>
      <c r="C1207" t="s">
        <v>6533</v>
      </c>
      <c r="D1207" t="s">
        <v>67</v>
      </c>
      <c r="E1207">
        <v>9000000</v>
      </c>
    </row>
    <row r="1208" spans="1:5">
      <c r="A1208" t="s">
        <v>4813</v>
      </c>
      <c r="B1208">
        <v>51140102</v>
      </c>
      <c r="C1208" t="s">
        <v>6533</v>
      </c>
      <c r="D1208" t="s">
        <v>105</v>
      </c>
      <c r="E1208">
        <v>135000</v>
      </c>
    </row>
    <row r="1209" spans="1:5">
      <c r="A1209" t="s">
        <v>4813</v>
      </c>
      <c r="B1209">
        <v>51020102</v>
      </c>
      <c r="C1209" t="s">
        <v>6533</v>
      </c>
      <c r="D1209" t="s">
        <v>422</v>
      </c>
      <c r="E1209">
        <v>24589300</v>
      </c>
    </row>
    <row r="1210" spans="1:5">
      <c r="A1210" t="s">
        <v>4813</v>
      </c>
      <c r="B1210">
        <v>51020102</v>
      </c>
      <c r="C1210" t="s">
        <v>6533</v>
      </c>
      <c r="D1210" t="s">
        <v>422</v>
      </c>
      <c r="E1210">
        <v>28000100</v>
      </c>
    </row>
    <row r="1211" spans="1:5">
      <c r="A1211" t="s">
        <v>4834</v>
      </c>
      <c r="B1211">
        <v>51140116</v>
      </c>
      <c r="C1211" t="s">
        <v>6533</v>
      </c>
      <c r="D1211" t="s">
        <v>305</v>
      </c>
      <c r="E1211">
        <v>200000</v>
      </c>
    </row>
    <row r="1212" spans="1:5">
      <c r="A1212" t="s">
        <v>4834</v>
      </c>
      <c r="B1212">
        <v>51140107</v>
      </c>
      <c r="C1212" t="s">
        <v>6533</v>
      </c>
      <c r="D1212" t="s">
        <v>108</v>
      </c>
      <c r="E1212">
        <v>2000000</v>
      </c>
    </row>
    <row r="1213" spans="1:5">
      <c r="A1213" t="s">
        <v>4834</v>
      </c>
      <c r="B1213">
        <v>51020101</v>
      </c>
      <c r="C1213" t="s">
        <v>6533</v>
      </c>
      <c r="D1213" t="s">
        <v>121</v>
      </c>
      <c r="E1213">
        <v>27500000</v>
      </c>
    </row>
    <row r="1214" spans="1:5">
      <c r="A1214" t="s">
        <v>4834</v>
      </c>
      <c r="B1214">
        <v>51140145</v>
      </c>
      <c r="C1214" t="s">
        <v>6533</v>
      </c>
      <c r="D1214" t="s">
        <v>208</v>
      </c>
      <c r="E1214">
        <v>3242500</v>
      </c>
    </row>
    <row r="1215" spans="1:5">
      <c r="A1215" t="s">
        <v>4834</v>
      </c>
      <c r="B1215">
        <v>51140102</v>
      </c>
      <c r="C1215" t="s">
        <v>6533</v>
      </c>
      <c r="D1215" t="s">
        <v>105</v>
      </c>
      <c r="E1215">
        <v>226400</v>
      </c>
    </row>
    <row r="1216" spans="1:5">
      <c r="A1216" t="s">
        <v>4834</v>
      </c>
      <c r="B1216">
        <v>51140133</v>
      </c>
      <c r="C1216" t="s">
        <v>6533</v>
      </c>
      <c r="D1216" t="s">
        <v>412</v>
      </c>
      <c r="E1216">
        <v>40600000</v>
      </c>
    </row>
    <row r="1217" spans="1:5">
      <c r="A1217" t="s">
        <v>4834</v>
      </c>
      <c r="B1217">
        <v>51020101</v>
      </c>
      <c r="C1217" t="s">
        <v>6533</v>
      </c>
      <c r="D1217" t="s">
        <v>121</v>
      </c>
      <c r="E1217">
        <v>25391100</v>
      </c>
    </row>
    <row r="1218" spans="1:5">
      <c r="A1218" t="s">
        <v>4834</v>
      </c>
      <c r="B1218">
        <v>51071001</v>
      </c>
      <c r="C1218" t="s">
        <v>6533</v>
      </c>
      <c r="D1218" t="s">
        <v>337</v>
      </c>
      <c r="E1218">
        <v>1000000</v>
      </c>
    </row>
    <row r="1219" spans="1:5">
      <c r="A1219" t="s">
        <v>4834</v>
      </c>
      <c r="B1219">
        <v>51140102</v>
      </c>
      <c r="C1219" t="s">
        <v>6533</v>
      </c>
      <c r="D1219" t="s">
        <v>105</v>
      </c>
      <c r="E1219">
        <v>2000000</v>
      </c>
    </row>
    <row r="1220" spans="1:5">
      <c r="A1220" t="s">
        <v>4834</v>
      </c>
      <c r="B1220">
        <v>51140118</v>
      </c>
      <c r="C1220" t="s">
        <v>6533</v>
      </c>
      <c r="D1220" t="s">
        <v>276</v>
      </c>
      <c r="E1220">
        <v>1500000</v>
      </c>
    </row>
    <row r="1221" spans="1:5">
      <c r="A1221" t="s">
        <v>4834</v>
      </c>
      <c r="B1221">
        <v>51140102</v>
      </c>
      <c r="C1221" t="s">
        <v>6533</v>
      </c>
      <c r="D1221" t="s">
        <v>105</v>
      </c>
      <c r="E1221">
        <v>2000000</v>
      </c>
    </row>
    <row r="1222" spans="1:5">
      <c r="A1222" t="s">
        <v>4834</v>
      </c>
      <c r="B1222">
        <v>51140102</v>
      </c>
      <c r="C1222" t="s">
        <v>6533</v>
      </c>
      <c r="D1222" t="s">
        <v>105</v>
      </c>
      <c r="E1222">
        <v>1000000</v>
      </c>
    </row>
    <row r="1223" spans="1:5">
      <c r="A1223" t="s">
        <v>4834</v>
      </c>
      <c r="B1223">
        <v>51090110</v>
      </c>
      <c r="C1223" t="s">
        <v>6533</v>
      </c>
      <c r="D1223" t="s">
        <v>78</v>
      </c>
      <c r="E1223">
        <v>500000</v>
      </c>
    </row>
    <row r="1224" spans="1:5">
      <c r="A1224" t="s">
        <v>4834</v>
      </c>
      <c r="B1224">
        <v>51020101</v>
      </c>
      <c r="C1224" t="s">
        <v>6533</v>
      </c>
      <c r="D1224" t="s">
        <v>121</v>
      </c>
      <c r="E1224">
        <v>1000000</v>
      </c>
    </row>
    <row r="1225" spans="1:5">
      <c r="A1225" t="s">
        <v>4834</v>
      </c>
      <c r="B1225">
        <v>51020101</v>
      </c>
      <c r="C1225" t="s">
        <v>6533</v>
      </c>
      <c r="D1225" t="s">
        <v>121</v>
      </c>
      <c r="E1225">
        <v>4500000</v>
      </c>
    </row>
    <row r="1226" spans="1:5">
      <c r="A1226" t="s">
        <v>4897</v>
      </c>
      <c r="B1226">
        <v>51020101</v>
      </c>
      <c r="C1226" t="s">
        <v>6533</v>
      </c>
      <c r="D1226" t="s">
        <v>2753</v>
      </c>
      <c r="E1226">
        <v>500000</v>
      </c>
    </row>
    <row r="1227" spans="1:5">
      <c r="A1227" t="s">
        <v>4897</v>
      </c>
      <c r="B1227">
        <v>51020101</v>
      </c>
      <c r="C1227" t="s">
        <v>6533</v>
      </c>
      <c r="D1227" t="s">
        <v>121</v>
      </c>
      <c r="E1227">
        <v>500000</v>
      </c>
    </row>
    <row r="1228" spans="1:5">
      <c r="A1228" t="s">
        <v>4897</v>
      </c>
      <c r="B1228">
        <v>51020102</v>
      </c>
      <c r="C1228" t="s">
        <v>6533</v>
      </c>
      <c r="D1228" t="s">
        <v>422</v>
      </c>
      <c r="E1228">
        <v>1800000</v>
      </c>
    </row>
    <row r="1229" spans="1:5">
      <c r="A1229" t="s">
        <v>4897</v>
      </c>
      <c r="B1229">
        <v>51020102</v>
      </c>
      <c r="C1229" t="s">
        <v>6533</v>
      </c>
      <c r="D1229" t="s">
        <v>422</v>
      </c>
      <c r="E1229">
        <v>1600000</v>
      </c>
    </row>
    <row r="1230" spans="1:5">
      <c r="A1230" t="s">
        <v>4897</v>
      </c>
      <c r="B1230">
        <v>51020102</v>
      </c>
      <c r="C1230" t="s">
        <v>6533</v>
      </c>
      <c r="D1230" t="s">
        <v>422</v>
      </c>
      <c r="E1230">
        <v>1600000</v>
      </c>
    </row>
    <row r="1231" spans="1:5">
      <c r="A1231" t="s">
        <v>4897</v>
      </c>
      <c r="B1231">
        <v>51020103</v>
      </c>
      <c r="C1231" t="s">
        <v>6533</v>
      </c>
      <c r="D1231" t="s">
        <v>130</v>
      </c>
      <c r="E1231">
        <v>1400000</v>
      </c>
    </row>
    <row r="1232" spans="1:5">
      <c r="A1232" t="s">
        <v>4897</v>
      </c>
      <c r="B1232">
        <v>51020103</v>
      </c>
      <c r="C1232" t="s">
        <v>6533</v>
      </c>
      <c r="D1232" t="s">
        <v>130</v>
      </c>
      <c r="E1232">
        <v>1300000</v>
      </c>
    </row>
    <row r="1233" spans="1:5">
      <c r="A1233" t="s">
        <v>4897</v>
      </c>
      <c r="B1233">
        <v>51020103</v>
      </c>
      <c r="C1233" t="s">
        <v>6533</v>
      </c>
      <c r="D1233" t="s">
        <v>130</v>
      </c>
      <c r="E1233">
        <v>1300000</v>
      </c>
    </row>
    <row r="1234" spans="1:5">
      <c r="A1234" t="s">
        <v>4897</v>
      </c>
      <c r="B1234">
        <v>51012301</v>
      </c>
      <c r="C1234" t="s">
        <v>6533</v>
      </c>
      <c r="D1234" t="s">
        <v>355</v>
      </c>
      <c r="E1234">
        <v>500000</v>
      </c>
    </row>
    <row r="1235" spans="1:5">
      <c r="A1235" t="s">
        <v>4897</v>
      </c>
      <c r="B1235">
        <v>51140102</v>
      </c>
      <c r="C1235" t="s">
        <v>6533</v>
      </c>
      <c r="D1235" t="s">
        <v>105</v>
      </c>
      <c r="E1235">
        <v>500000</v>
      </c>
    </row>
    <row r="1236" spans="1:5">
      <c r="A1236" t="s">
        <v>4897</v>
      </c>
      <c r="B1236">
        <v>51140102</v>
      </c>
      <c r="C1236" t="s">
        <v>6533</v>
      </c>
      <c r="D1236" t="s">
        <v>105</v>
      </c>
      <c r="E1236">
        <v>500000</v>
      </c>
    </row>
    <row r="1237" spans="1:5">
      <c r="A1237" t="s">
        <v>4897</v>
      </c>
      <c r="B1237">
        <v>51140102</v>
      </c>
      <c r="C1237" t="s">
        <v>6533</v>
      </c>
      <c r="D1237" t="s">
        <v>105</v>
      </c>
      <c r="E1237">
        <v>500000</v>
      </c>
    </row>
    <row r="1238" spans="1:5">
      <c r="A1238" t="s">
        <v>4897</v>
      </c>
      <c r="B1238">
        <v>51140102</v>
      </c>
      <c r="C1238" t="s">
        <v>6533</v>
      </c>
      <c r="D1238" t="s">
        <v>105</v>
      </c>
      <c r="E1238">
        <v>500000</v>
      </c>
    </row>
    <row r="1239" spans="1:5">
      <c r="A1239" t="s">
        <v>4897</v>
      </c>
      <c r="B1239">
        <v>51140102</v>
      </c>
      <c r="C1239" t="s">
        <v>6533</v>
      </c>
      <c r="D1239" t="s">
        <v>105</v>
      </c>
      <c r="E1239">
        <v>500000</v>
      </c>
    </row>
    <row r="1240" spans="1:5">
      <c r="A1240" t="s">
        <v>4897</v>
      </c>
      <c r="B1240">
        <v>51140102</v>
      </c>
      <c r="C1240" t="s">
        <v>6533</v>
      </c>
      <c r="D1240" t="s">
        <v>105</v>
      </c>
      <c r="E1240">
        <v>500000</v>
      </c>
    </row>
    <row r="1241" spans="1:5">
      <c r="A1241" t="s">
        <v>4897</v>
      </c>
      <c r="B1241">
        <v>51140110</v>
      </c>
      <c r="C1241" t="s">
        <v>6533</v>
      </c>
      <c r="D1241" t="s">
        <v>658</v>
      </c>
      <c r="E1241">
        <v>500000</v>
      </c>
    </row>
    <row r="1242" spans="1:5">
      <c r="A1242" t="s">
        <v>4897</v>
      </c>
      <c r="B1242">
        <v>51140145</v>
      </c>
      <c r="C1242" t="s">
        <v>6533</v>
      </c>
      <c r="D1242" t="s">
        <v>208</v>
      </c>
      <c r="E1242">
        <v>2000000</v>
      </c>
    </row>
    <row r="1243" spans="1:5">
      <c r="A1243" t="s">
        <v>4897</v>
      </c>
      <c r="B1243">
        <v>51140127</v>
      </c>
      <c r="C1243" t="s">
        <v>6533</v>
      </c>
      <c r="D1243" t="s">
        <v>34</v>
      </c>
      <c r="E1243">
        <v>700000</v>
      </c>
    </row>
    <row r="1244" spans="1:5">
      <c r="A1244" t="s">
        <v>4897</v>
      </c>
      <c r="B1244">
        <v>51140127</v>
      </c>
      <c r="C1244" t="s">
        <v>6533</v>
      </c>
      <c r="D1244" t="s">
        <v>34</v>
      </c>
      <c r="E1244">
        <v>700000</v>
      </c>
    </row>
    <row r="1245" spans="1:5">
      <c r="A1245" t="s">
        <v>4897</v>
      </c>
      <c r="B1245">
        <v>51140133</v>
      </c>
      <c r="C1245" t="s">
        <v>6533</v>
      </c>
      <c r="D1245" t="s">
        <v>412</v>
      </c>
      <c r="E1245">
        <v>1500000</v>
      </c>
    </row>
    <row r="1246" spans="1:5">
      <c r="A1246" t="s">
        <v>4897</v>
      </c>
      <c r="B1246">
        <v>51140129</v>
      </c>
      <c r="C1246" t="s">
        <v>6533</v>
      </c>
      <c r="D1246" t="s">
        <v>324</v>
      </c>
      <c r="E1246">
        <v>1000000</v>
      </c>
    </row>
    <row r="1247" spans="1:5">
      <c r="A1247" t="s">
        <v>4897</v>
      </c>
      <c r="B1247">
        <v>51140129</v>
      </c>
      <c r="C1247" t="s">
        <v>6533</v>
      </c>
      <c r="D1247" t="s">
        <v>324</v>
      </c>
      <c r="E1247">
        <v>1000000</v>
      </c>
    </row>
    <row r="1248" spans="1:5">
      <c r="A1248" t="s">
        <v>4897</v>
      </c>
      <c r="B1248">
        <v>51140129</v>
      </c>
      <c r="C1248" t="s">
        <v>6533</v>
      </c>
      <c r="D1248" t="s">
        <v>324</v>
      </c>
      <c r="E1248">
        <v>1000000</v>
      </c>
    </row>
    <row r="1249" spans="1:5">
      <c r="A1249" t="s">
        <v>4897</v>
      </c>
      <c r="B1249">
        <v>51140129</v>
      </c>
      <c r="C1249" t="s">
        <v>6533</v>
      </c>
      <c r="D1249" t="s">
        <v>324</v>
      </c>
      <c r="E1249">
        <v>2000000</v>
      </c>
    </row>
    <row r="1250" spans="1:5">
      <c r="A1250" t="s">
        <v>4897</v>
      </c>
      <c r="B1250">
        <v>51140131</v>
      </c>
      <c r="C1250" t="s">
        <v>6533</v>
      </c>
      <c r="D1250" t="s">
        <v>283</v>
      </c>
      <c r="E1250">
        <v>2000000</v>
      </c>
    </row>
    <row r="1251" spans="1:5">
      <c r="A1251" t="s">
        <v>4897</v>
      </c>
      <c r="B1251">
        <v>51140131</v>
      </c>
      <c r="C1251" t="s">
        <v>6533</v>
      </c>
      <c r="D1251" t="s">
        <v>283</v>
      </c>
      <c r="E1251">
        <v>2000000</v>
      </c>
    </row>
    <row r="1252" spans="1:5">
      <c r="A1252" t="s">
        <v>4897</v>
      </c>
      <c r="B1252">
        <v>51140137</v>
      </c>
      <c r="C1252" t="s">
        <v>6533</v>
      </c>
      <c r="D1252" t="s">
        <v>273</v>
      </c>
      <c r="E1252">
        <v>400000</v>
      </c>
    </row>
    <row r="1253" spans="1:5">
      <c r="A1253" t="s">
        <v>4897</v>
      </c>
      <c r="B1253">
        <v>51041301</v>
      </c>
      <c r="C1253" t="s">
        <v>6533</v>
      </c>
      <c r="D1253" t="s">
        <v>2359</v>
      </c>
      <c r="E1253">
        <v>500000</v>
      </c>
    </row>
    <row r="1254" spans="1:5">
      <c r="A1254" t="s">
        <v>4897</v>
      </c>
      <c r="B1254">
        <v>51041301</v>
      </c>
      <c r="C1254" t="s">
        <v>6533</v>
      </c>
      <c r="D1254" t="s">
        <v>2359</v>
      </c>
      <c r="E1254">
        <v>500000</v>
      </c>
    </row>
    <row r="1255" spans="1:5">
      <c r="A1255" t="s">
        <v>4897</v>
      </c>
      <c r="B1255">
        <v>51041301</v>
      </c>
      <c r="C1255" t="s">
        <v>6533</v>
      </c>
      <c r="D1255" t="s">
        <v>2359</v>
      </c>
      <c r="E1255">
        <v>500000</v>
      </c>
    </row>
    <row r="1256" spans="1:5">
      <c r="A1256" t="s">
        <v>4897</v>
      </c>
      <c r="B1256">
        <v>51090104</v>
      </c>
      <c r="C1256" t="s">
        <v>6533</v>
      </c>
      <c r="D1256" t="s">
        <v>83</v>
      </c>
      <c r="E1256">
        <v>1200000</v>
      </c>
    </row>
    <row r="1257" spans="1:5">
      <c r="A1257" t="s">
        <v>5018</v>
      </c>
      <c r="B1257">
        <v>51020101</v>
      </c>
      <c r="C1257" t="s">
        <v>6533</v>
      </c>
      <c r="D1257" t="s">
        <v>121</v>
      </c>
      <c r="E1257">
        <v>2000000</v>
      </c>
    </row>
    <row r="1258" spans="1:5">
      <c r="A1258" t="s">
        <v>5018</v>
      </c>
      <c r="B1258">
        <v>51012301</v>
      </c>
      <c r="C1258" t="s">
        <v>6533</v>
      </c>
      <c r="D1258" t="s">
        <v>355</v>
      </c>
      <c r="E1258">
        <v>500000</v>
      </c>
    </row>
    <row r="1259" spans="1:5">
      <c r="A1259" t="s">
        <v>5018</v>
      </c>
      <c r="B1259">
        <v>51020103</v>
      </c>
      <c r="C1259" t="s">
        <v>6533</v>
      </c>
      <c r="D1259" t="s">
        <v>130</v>
      </c>
      <c r="E1259">
        <v>2500000</v>
      </c>
    </row>
    <row r="1260" spans="1:5">
      <c r="A1260" t="s">
        <v>5018</v>
      </c>
      <c r="B1260">
        <v>51140102</v>
      </c>
      <c r="C1260" t="s">
        <v>6533</v>
      </c>
      <c r="D1260" t="s">
        <v>105</v>
      </c>
      <c r="E1260">
        <v>800000</v>
      </c>
    </row>
    <row r="1261" spans="1:5">
      <c r="A1261" t="s">
        <v>5018</v>
      </c>
      <c r="B1261">
        <v>51140131</v>
      </c>
      <c r="C1261" t="s">
        <v>6533</v>
      </c>
      <c r="D1261" t="s">
        <v>283</v>
      </c>
      <c r="E1261">
        <v>2200000</v>
      </c>
    </row>
    <row r="1262" spans="1:5">
      <c r="A1262" t="s">
        <v>5018</v>
      </c>
      <c r="B1262">
        <v>51140115</v>
      </c>
      <c r="C1262" t="s">
        <v>6533</v>
      </c>
      <c r="D1262" t="s">
        <v>112</v>
      </c>
      <c r="E1262">
        <v>500000</v>
      </c>
    </row>
    <row r="1263" spans="1:5">
      <c r="A1263" t="s">
        <v>5018</v>
      </c>
      <c r="B1263">
        <v>51140127</v>
      </c>
      <c r="C1263" t="s">
        <v>6533</v>
      </c>
      <c r="D1263" t="s">
        <v>34</v>
      </c>
      <c r="E1263">
        <v>500000</v>
      </c>
    </row>
    <row r="1264" spans="1:5">
      <c r="A1264" t="s">
        <v>5018</v>
      </c>
      <c r="B1264">
        <v>51140137</v>
      </c>
      <c r="C1264" t="s">
        <v>6533</v>
      </c>
      <c r="D1264" t="s">
        <v>273</v>
      </c>
      <c r="E1264">
        <v>1200000</v>
      </c>
    </row>
    <row r="1265" spans="1:5">
      <c r="A1265" t="s">
        <v>5018</v>
      </c>
      <c r="B1265">
        <v>51140137</v>
      </c>
      <c r="C1265" t="s">
        <v>6533</v>
      </c>
      <c r="D1265" t="s">
        <v>273</v>
      </c>
      <c r="E1265">
        <v>1300000</v>
      </c>
    </row>
    <row r="1266" spans="1:5">
      <c r="A1266" t="s">
        <v>5043</v>
      </c>
      <c r="B1266">
        <v>51020101</v>
      </c>
      <c r="C1266" t="s">
        <v>6533</v>
      </c>
      <c r="D1266" t="s">
        <v>121</v>
      </c>
      <c r="E1266">
        <v>3000000</v>
      </c>
    </row>
    <row r="1267" spans="1:5">
      <c r="A1267" t="s">
        <v>5043</v>
      </c>
      <c r="B1267">
        <v>51020101</v>
      </c>
      <c r="C1267" t="s">
        <v>6533</v>
      </c>
      <c r="D1267" t="s">
        <v>121</v>
      </c>
      <c r="E1267">
        <v>2500000</v>
      </c>
    </row>
    <row r="1268" spans="1:5">
      <c r="A1268" t="s">
        <v>5043</v>
      </c>
      <c r="B1268">
        <v>51020101</v>
      </c>
      <c r="C1268" t="s">
        <v>6533</v>
      </c>
      <c r="D1268" t="s">
        <v>121</v>
      </c>
      <c r="E1268">
        <v>2500000</v>
      </c>
    </row>
    <row r="1269" spans="1:5">
      <c r="A1269" t="s">
        <v>5043</v>
      </c>
      <c r="B1269">
        <v>51020102</v>
      </c>
      <c r="C1269" t="s">
        <v>6533</v>
      </c>
      <c r="D1269" t="s">
        <v>422</v>
      </c>
      <c r="E1269">
        <v>4000000</v>
      </c>
    </row>
    <row r="1270" spans="1:5">
      <c r="A1270" t="s">
        <v>5043</v>
      </c>
      <c r="B1270">
        <v>51020102</v>
      </c>
      <c r="C1270" t="s">
        <v>6533</v>
      </c>
      <c r="D1270" t="s">
        <v>422</v>
      </c>
      <c r="E1270">
        <v>3000000</v>
      </c>
    </row>
    <row r="1271" spans="1:5">
      <c r="A1271" t="s">
        <v>5043</v>
      </c>
      <c r="B1271">
        <v>51140102</v>
      </c>
      <c r="C1271" t="s">
        <v>6533</v>
      </c>
      <c r="D1271" t="s">
        <v>105</v>
      </c>
      <c r="E1271">
        <v>300000</v>
      </c>
    </row>
    <row r="1272" spans="1:5">
      <c r="A1272" t="s">
        <v>5043</v>
      </c>
      <c r="B1272">
        <v>51140127</v>
      </c>
      <c r="C1272" t="s">
        <v>6533</v>
      </c>
      <c r="D1272" t="s">
        <v>34</v>
      </c>
      <c r="E1272">
        <v>100000</v>
      </c>
    </row>
    <row r="1273" spans="1:5">
      <c r="A1273" t="s">
        <v>5043</v>
      </c>
      <c r="B1273">
        <v>51140131</v>
      </c>
      <c r="C1273" t="s">
        <v>6533</v>
      </c>
      <c r="D1273" t="s">
        <v>283</v>
      </c>
      <c r="E1273">
        <v>3800000</v>
      </c>
    </row>
    <row r="1274" spans="1:5">
      <c r="A1274" t="s">
        <v>5043</v>
      </c>
      <c r="B1274">
        <v>51140145</v>
      </c>
      <c r="C1274" t="s">
        <v>6533</v>
      </c>
      <c r="D1274" t="s">
        <v>208</v>
      </c>
      <c r="E1274">
        <v>800000</v>
      </c>
    </row>
    <row r="1275" spans="1:5">
      <c r="A1275" t="s">
        <v>5064</v>
      </c>
      <c r="B1275">
        <v>51020101</v>
      </c>
      <c r="C1275" t="s">
        <v>6533</v>
      </c>
      <c r="D1275" t="s">
        <v>121</v>
      </c>
      <c r="E1275">
        <v>2000000</v>
      </c>
    </row>
    <row r="1276" spans="1:5">
      <c r="A1276" t="s">
        <v>5064</v>
      </c>
      <c r="B1276">
        <v>51140102</v>
      </c>
      <c r="C1276" t="s">
        <v>6533</v>
      </c>
      <c r="D1276" t="s">
        <v>105</v>
      </c>
      <c r="E1276">
        <v>100000</v>
      </c>
    </row>
    <row r="1277" spans="1:5">
      <c r="A1277" t="s">
        <v>5064</v>
      </c>
      <c r="B1277">
        <v>51140127</v>
      </c>
      <c r="C1277" t="s">
        <v>6533</v>
      </c>
      <c r="D1277" t="s">
        <v>34</v>
      </c>
      <c r="E1277">
        <v>100000</v>
      </c>
    </row>
    <row r="1278" spans="1:5">
      <c r="A1278" t="s">
        <v>5064</v>
      </c>
      <c r="B1278">
        <v>51140131</v>
      </c>
      <c r="C1278" t="s">
        <v>6533</v>
      </c>
      <c r="D1278" t="s">
        <v>283</v>
      </c>
      <c r="E1278">
        <v>1200000</v>
      </c>
    </row>
    <row r="1279" spans="1:5">
      <c r="A1279" t="s">
        <v>5064</v>
      </c>
      <c r="B1279">
        <v>51140145</v>
      </c>
      <c r="C1279" t="s">
        <v>6533</v>
      </c>
      <c r="D1279" t="s">
        <v>208</v>
      </c>
      <c r="E1279">
        <v>600000</v>
      </c>
    </row>
    <row r="1280" spans="1:5">
      <c r="A1280" t="s">
        <v>5074</v>
      </c>
      <c r="B1280">
        <v>51020101</v>
      </c>
      <c r="C1280" t="s">
        <v>6533</v>
      </c>
      <c r="D1280" t="s">
        <v>121</v>
      </c>
      <c r="E1280">
        <v>2000000</v>
      </c>
    </row>
    <row r="1281" spans="1:5">
      <c r="A1281" t="s">
        <v>5074</v>
      </c>
      <c r="B1281">
        <v>51140102</v>
      </c>
      <c r="C1281" t="s">
        <v>6533</v>
      </c>
      <c r="D1281" t="s">
        <v>105</v>
      </c>
      <c r="E1281">
        <v>100000</v>
      </c>
    </row>
    <row r="1282" spans="1:5">
      <c r="A1282" t="s">
        <v>5074</v>
      </c>
      <c r="B1282">
        <v>51140127</v>
      </c>
      <c r="C1282" t="s">
        <v>6533</v>
      </c>
      <c r="D1282" t="s">
        <v>34</v>
      </c>
      <c r="E1282">
        <v>100000</v>
      </c>
    </row>
    <row r="1283" spans="1:5">
      <c r="A1283" t="s">
        <v>5074</v>
      </c>
      <c r="B1283">
        <v>51140131</v>
      </c>
      <c r="C1283" t="s">
        <v>6533</v>
      </c>
      <c r="D1283" t="s">
        <v>283</v>
      </c>
      <c r="E1283">
        <v>1200000</v>
      </c>
    </row>
    <row r="1284" spans="1:5">
      <c r="A1284" t="s">
        <v>5074</v>
      </c>
      <c r="B1284">
        <v>51140145</v>
      </c>
      <c r="C1284" t="s">
        <v>6533</v>
      </c>
      <c r="D1284" t="s">
        <v>208</v>
      </c>
      <c r="E1284">
        <v>600000</v>
      </c>
    </row>
    <row r="1285" spans="1:5">
      <c r="A1285" t="s">
        <v>5083</v>
      </c>
      <c r="B1285">
        <v>51020101</v>
      </c>
      <c r="C1285" t="s">
        <v>6533</v>
      </c>
      <c r="D1285" t="s">
        <v>121</v>
      </c>
      <c r="E1285">
        <v>1800000</v>
      </c>
    </row>
    <row r="1286" spans="1:5">
      <c r="A1286" t="s">
        <v>5083</v>
      </c>
      <c r="B1286">
        <v>51020102</v>
      </c>
      <c r="C1286" t="s">
        <v>6533</v>
      </c>
      <c r="D1286" t="s">
        <v>422</v>
      </c>
      <c r="E1286">
        <v>2000000</v>
      </c>
    </row>
    <row r="1287" spans="1:5">
      <c r="A1287" t="s">
        <v>5083</v>
      </c>
      <c r="B1287">
        <v>51140118</v>
      </c>
      <c r="C1287" t="s">
        <v>6533</v>
      </c>
      <c r="D1287" t="s">
        <v>276</v>
      </c>
      <c r="E1287">
        <v>500000</v>
      </c>
    </row>
    <row r="1288" spans="1:5">
      <c r="A1288" t="s">
        <v>5083</v>
      </c>
      <c r="B1288">
        <v>51140102</v>
      </c>
      <c r="C1288" t="s">
        <v>6533</v>
      </c>
      <c r="D1288" t="s">
        <v>105</v>
      </c>
      <c r="E1288">
        <v>800000</v>
      </c>
    </row>
    <row r="1289" spans="1:5">
      <c r="A1289" t="s">
        <v>5083</v>
      </c>
      <c r="B1289">
        <v>51140145</v>
      </c>
      <c r="C1289" t="s">
        <v>6533</v>
      </c>
      <c r="D1289" t="s">
        <v>208</v>
      </c>
      <c r="E1289">
        <v>500000</v>
      </c>
    </row>
    <row r="1290" spans="1:5">
      <c r="A1290" t="s">
        <v>5083</v>
      </c>
      <c r="B1290">
        <v>51140115</v>
      </c>
      <c r="C1290" t="s">
        <v>6533</v>
      </c>
      <c r="D1290" t="s">
        <v>112</v>
      </c>
      <c r="E1290">
        <v>400000</v>
      </c>
    </row>
    <row r="1291" spans="1:5">
      <c r="A1291" t="s">
        <v>5083</v>
      </c>
      <c r="B1291">
        <v>51140131</v>
      </c>
      <c r="C1291" t="s">
        <v>6533</v>
      </c>
      <c r="D1291" t="s">
        <v>283</v>
      </c>
      <c r="E1291">
        <v>1500000</v>
      </c>
    </row>
    <row r="1292" spans="1:5">
      <c r="A1292" t="s">
        <v>5083</v>
      </c>
      <c r="B1292">
        <v>51140137</v>
      </c>
      <c r="C1292" t="s">
        <v>6533</v>
      </c>
      <c r="D1292" t="s">
        <v>273</v>
      </c>
      <c r="E1292">
        <v>900000</v>
      </c>
    </row>
    <row r="1293" spans="1:5">
      <c r="A1293" t="s">
        <v>5083</v>
      </c>
      <c r="B1293">
        <v>51140137</v>
      </c>
      <c r="C1293" t="s">
        <v>6533</v>
      </c>
      <c r="D1293" t="s">
        <v>273</v>
      </c>
      <c r="E1293">
        <v>800000</v>
      </c>
    </row>
    <row r="1294" spans="1:5">
      <c r="A1294" t="s">
        <v>5083</v>
      </c>
      <c r="B1294">
        <v>51140137</v>
      </c>
      <c r="C1294" t="s">
        <v>6533</v>
      </c>
      <c r="D1294" t="s">
        <v>273</v>
      </c>
      <c r="E1294">
        <v>800000</v>
      </c>
    </row>
    <row r="1295" spans="1:5">
      <c r="A1295" t="s">
        <v>4894</v>
      </c>
      <c r="B1295">
        <v>51020101</v>
      </c>
      <c r="C1295" t="s">
        <v>6533</v>
      </c>
      <c r="D1295" t="s">
        <v>121</v>
      </c>
      <c r="E1295">
        <v>600000</v>
      </c>
    </row>
    <row r="1296" spans="1:5">
      <c r="A1296" t="s">
        <v>4894</v>
      </c>
      <c r="B1296">
        <v>51020101</v>
      </c>
      <c r="C1296" t="s">
        <v>6533</v>
      </c>
      <c r="D1296" t="s">
        <v>121</v>
      </c>
      <c r="E1296">
        <v>1100000</v>
      </c>
    </row>
    <row r="1297" spans="1:5">
      <c r="A1297" t="s">
        <v>4894</v>
      </c>
      <c r="B1297">
        <v>51020102</v>
      </c>
      <c r="C1297" t="s">
        <v>6533</v>
      </c>
      <c r="D1297" t="s">
        <v>422</v>
      </c>
      <c r="E1297">
        <v>2000000</v>
      </c>
    </row>
    <row r="1298" spans="1:5">
      <c r="A1298" t="s">
        <v>4894</v>
      </c>
      <c r="B1298">
        <v>51020102</v>
      </c>
      <c r="C1298" t="s">
        <v>6533</v>
      </c>
      <c r="D1298" t="s">
        <v>422</v>
      </c>
      <c r="E1298">
        <v>2000000</v>
      </c>
    </row>
    <row r="1299" spans="1:5">
      <c r="A1299" t="s">
        <v>4894</v>
      </c>
      <c r="B1299">
        <v>51020103</v>
      </c>
      <c r="C1299" t="s">
        <v>6533</v>
      </c>
      <c r="D1299" t="s">
        <v>130</v>
      </c>
      <c r="E1299">
        <v>1500000</v>
      </c>
    </row>
    <row r="1300" spans="1:5">
      <c r="A1300" t="s">
        <v>4894</v>
      </c>
      <c r="B1300">
        <v>51140110</v>
      </c>
      <c r="C1300" t="s">
        <v>6533</v>
      </c>
      <c r="D1300" t="s">
        <v>658</v>
      </c>
      <c r="E1300">
        <v>408000</v>
      </c>
    </row>
    <row r="1301" spans="1:5">
      <c r="A1301" t="s">
        <v>4894</v>
      </c>
      <c r="B1301">
        <v>51140115</v>
      </c>
      <c r="C1301" t="s">
        <v>6533</v>
      </c>
      <c r="D1301" t="s">
        <v>112</v>
      </c>
      <c r="E1301">
        <v>400000</v>
      </c>
    </row>
    <row r="1302" spans="1:5">
      <c r="A1302" t="s">
        <v>4894</v>
      </c>
      <c r="B1302">
        <v>51140127</v>
      </c>
      <c r="C1302" t="s">
        <v>6533</v>
      </c>
      <c r="D1302" t="s">
        <v>34</v>
      </c>
      <c r="E1302">
        <v>1000000</v>
      </c>
    </row>
    <row r="1303" spans="1:5">
      <c r="A1303" t="s">
        <v>4894</v>
      </c>
      <c r="B1303">
        <v>51140129</v>
      </c>
      <c r="C1303" t="s">
        <v>6533</v>
      </c>
      <c r="D1303" t="s">
        <v>324</v>
      </c>
      <c r="E1303">
        <v>750000</v>
      </c>
    </row>
    <row r="1304" spans="1:5">
      <c r="A1304" t="s">
        <v>4894</v>
      </c>
      <c r="B1304">
        <v>51140129</v>
      </c>
      <c r="C1304" t="s">
        <v>6533</v>
      </c>
      <c r="D1304" t="s">
        <v>324</v>
      </c>
      <c r="E1304">
        <v>750000</v>
      </c>
    </row>
    <row r="1305" spans="1:5">
      <c r="A1305" t="s">
        <v>4894</v>
      </c>
      <c r="B1305">
        <v>51140133</v>
      </c>
      <c r="C1305" t="s">
        <v>6533</v>
      </c>
      <c r="D1305" t="s">
        <v>412</v>
      </c>
      <c r="E1305">
        <v>800000</v>
      </c>
    </row>
    <row r="1306" spans="1:5">
      <c r="A1306" t="s">
        <v>4894</v>
      </c>
      <c r="B1306">
        <v>51140102</v>
      </c>
      <c r="C1306" t="s">
        <v>6533</v>
      </c>
      <c r="D1306" t="s">
        <v>105</v>
      </c>
      <c r="E1306">
        <v>1500000</v>
      </c>
    </row>
    <row r="1307" spans="1:5">
      <c r="A1307" t="s">
        <v>4894</v>
      </c>
      <c r="B1307">
        <v>51140102</v>
      </c>
      <c r="C1307" t="s">
        <v>6533</v>
      </c>
      <c r="D1307" t="s">
        <v>105</v>
      </c>
      <c r="E1307">
        <v>1000000</v>
      </c>
    </row>
    <row r="1308" spans="1:5">
      <c r="A1308" t="s">
        <v>4894</v>
      </c>
      <c r="B1308">
        <v>51140137</v>
      </c>
      <c r="C1308" t="s">
        <v>6533</v>
      </c>
      <c r="D1308" t="s">
        <v>273</v>
      </c>
      <c r="E1308">
        <v>1000000</v>
      </c>
    </row>
    <row r="1309" spans="1:5">
      <c r="A1309" t="s">
        <v>5158</v>
      </c>
      <c r="B1309">
        <v>51020102</v>
      </c>
      <c r="C1309" t="s">
        <v>6533</v>
      </c>
      <c r="D1309" t="s">
        <v>422</v>
      </c>
      <c r="E1309">
        <v>2500000</v>
      </c>
    </row>
    <row r="1310" spans="1:5">
      <c r="A1310" t="s">
        <v>5158</v>
      </c>
      <c r="B1310">
        <v>51020102</v>
      </c>
      <c r="C1310" t="s">
        <v>6533</v>
      </c>
      <c r="D1310" t="s">
        <v>422</v>
      </c>
      <c r="E1310">
        <v>2500000</v>
      </c>
    </row>
    <row r="1311" spans="1:5">
      <c r="A1311" t="s">
        <v>5158</v>
      </c>
      <c r="B1311">
        <v>51020103</v>
      </c>
      <c r="C1311" t="s">
        <v>6533</v>
      </c>
      <c r="D1311" t="s">
        <v>130</v>
      </c>
      <c r="E1311">
        <v>2500000</v>
      </c>
    </row>
    <row r="1312" spans="1:5">
      <c r="A1312" t="s">
        <v>5158</v>
      </c>
      <c r="B1312">
        <v>51020103</v>
      </c>
      <c r="C1312" t="s">
        <v>6533</v>
      </c>
      <c r="D1312" t="s">
        <v>130</v>
      </c>
      <c r="E1312">
        <v>2500000</v>
      </c>
    </row>
    <row r="1313" spans="1:5">
      <c r="A1313" t="s">
        <v>5158</v>
      </c>
      <c r="B1313">
        <v>51020102</v>
      </c>
      <c r="C1313" t="s">
        <v>6533</v>
      </c>
      <c r="D1313" t="s">
        <v>422</v>
      </c>
      <c r="E1313">
        <v>3500000</v>
      </c>
    </row>
    <row r="1314" spans="1:5">
      <c r="A1314" t="s">
        <v>5158</v>
      </c>
      <c r="B1314">
        <v>51020102</v>
      </c>
      <c r="C1314" t="s">
        <v>6533</v>
      </c>
      <c r="D1314" t="s">
        <v>422</v>
      </c>
      <c r="E1314">
        <v>3500000</v>
      </c>
    </row>
    <row r="1315" spans="1:5">
      <c r="A1315" t="s">
        <v>5158</v>
      </c>
      <c r="B1315">
        <v>51020102</v>
      </c>
      <c r="C1315" t="s">
        <v>6533</v>
      </c>
      <c r="D1315" t="s">
        <v>422</v>
      </c>
      <c r="E1315">
        <v>3500000</v>
      </c>
    </row>
    <row r="1316" spans="1:5">
      <c r="A1316" t="s">
        <v>5158</v>
      </c>
      <c r="B1316">
        <v>51020102</v>
      </c>
      <c r="C1316" t="s">
        <v>6533</v>
      </c>
      <c r="D1316" t="s">
        <v>422</v>
      </c>
      <c r="E1316">
        <v>3500000</v>
      </c>
    </row>
    <row r="1317" spans="1:5">
      <c r="A1317" t="s">
        <v>5158</v>
      </c>
      <c r="B1317">
        <v>51140102</v>
      </c>
      <c r="C1317" t="s">
        <v>6533</v>
      </c>
      <c r="D1317" t="s">
        <v>105</v>
      </c>
      <c r="E1317">
        <v>700000</v>
      </c>
    </row>
    <row r="1318" spans="1:5">
      <c r="A1318" t="s">
        <v>5158</v>
      </c>
      <c r="B1318">
        <v>51140102</v>
      </c>
      <c r="C1318" t="s">
        <v>6533</v>
      </c>
      <c r="D1318" t="s">
        <v>105</v>
      </c>
      <c r="E1318">
        <v>700000</v>
      </c>
    </row>
    <row r="1319" spans="1:5">
      <c r="A1319" t="s">
        <v>5158</v>
      </c>
      <c r="B1319">
        <v>51140102</v>
      </c>
      <c r="C1319" t="s">
        <v>6533</v>
      </c>
      <c r="D1319" t="s">
        <v>105</v>
      </c>
      <c r="E1319">
        <v>600000</v>
      </c>
    </row>
    <row r="1320" spans="1:5">
      <c r="A1320" t="s">
        <v>5158</v>
      </c>
      <c r="B1320">
        <v>51140110</v>
      </c>
      <c r="C1320" t="s">
        <v>6533</v>
      </c>
      <c r="D1320" t="s">
        <v>658</v>
      </c>
      <c r="E1320">
        <v>3000000</v>
      </c>
    </row>
    <row r="1321" spans="1:5">
      <c r="A1321" t="s">
        <v>5158</v>
      </c>
      <c r="B1321">
        <v>51140110</v>
      </c>
      <c r="C1321" t="s">
        <v>6533</v>
      </c>
      <c r="D1321" t="s">
        <v>658</v>
      </c>
      <c r="E1321">
        <v>2000000</v>
      </c>
    </row>
    <row r="1322" spans="1:5">
      <c r="A1322" t="s">
        <v>5158</v>
      </c>
      <c r="B1322">
        <v>51140110</v>
      </c>
      <c r="C1322" t="s">
        <v>6533</v>
      </c>
      <c r="D1322" t="s">
        <v>658</v>
      </c>
      <c r="E1322">
        <v>2000000</v>
      </c>
    </row>
    <row r="1323" spans="1:5">
      <c r="A1323" t="s">
        <v>5158</v>
      </c>
      <c r="B1323">
        <v>51140145</v>
      </c>
      <c r="C1323" t="s">
        <v>6533</v>
      </c>
      <c r="D1323" t="s">
        <v>208</v>
      </c>
      <c r="E1323">
        <v>2000000</v>
      </c>
    </row>
    <row r="1324" spans="1:5">
      <c r="A1324" t="s">
        <v>5158</v>
      </c>
      <c r="B1324">
        <v>51140137</v>
      </c>
      <c r="C1324" t="s">
        <v>6533</v>
      </c>
      <c r="D1324" t="s">
        <v>273</v>
      </c>
      <c r="E1324">
        <v>500000</v>
      </c>
    </row>
    <row r="1325" spans="1:5">
      <c r="A1325" t="s">
        <v>5158</v>
      </c>
      <c r="B1325">
        <v>51140137</v>
      </c>
      <c r="C1325" t="s">
        <v>6533</v>
      </c>
      <c r="D1325" t="s">
        <v>273</v>
      </c>
      <c r="E1325">
        <v>500000</v>
      </c>
    </row>
    <row r="1326" spans="1:5">
      <c r="A1326" t="s">
        <v>5158</v>
      </c>
      <c r="B1326">
        <v>51090104</v>
      </c>
      <c r="C1326" t="s">
        <v>6533</v>
      </c>
      <c r="D1326" t="s">
        <v>83</v>
      </c>
      <c r="E1326">
        <v>1000000</v>
      </c>
    </row>
    <row r="1327" spans="1:5">
      <c r="A1327" t="s">
        <v>5158</v>
      </c>
      <c r="B1327">
        <v>51090104</v>
      </c>
      <c r="C1327" t="s">
        <v>6533</v>
      </c>
      <c r="D1327" t="s">
        <v>83</v>
      </c>
      <c r="E1327">
        <v>1000000</v>
      </c>
    </row>
    <row r="1328" spans="1:5">
      <c r="A1328" t="s">
        <v>5158</v>
      </c>
      <c r="B1328">
        <v>51140102</v>
      </c>
      <c r="C1328" t="s">
        <v>6533</v>
      </c>
      <c r="D1328" t="s">
        <v>105</v>
      </c>
      <c r="E1328">
        <v>318880</v>
      </c>
    </row>
    <row r="1329" spans="1:5">
      <c r="A1329" t="s">
        <v>4894</v>
      </c>
      <c r="B1329">
        <v>51140145</v>
      </c>
      <c r="C1329" t="s">
        <v>6533</v>
      </c>
      <c r="D1329" t="s">
        <v>208</v>
      </c>
      <c r="E1329">
        <v>1000000</v>
      </c>
    </row>
    <row r="1330" spans="1:5">
      <c r="A1330" t="s">
        <v>4894</v>
      </c>
      <c r="B1330">
        <v>51140116</v>
      </c>
      <c r="C1330" t="s">
        <v>6533</v>
      </c>
      <c r="D1330" t="s">
        <v>305</v>
      </c>
      <c r="E1330">
        <v>550000</v>
      </c>
    </row>
    <row r="1331" spans="1:5">
      <c r="A1331" t="s">
        <v>4894</v>
      </c>
      <c r="B1331">
        <v>51140102</v>
      </c>
      <c r="C1331" t="s">
        <v>6533</v>
      </c>
      <c r="D1331" t="s">
        <v>105</v>
      </c>
      <c r="E1331">
        <v>1000000</v>
      </c>
    </row>
    <row r="1332" spans="1:5">
      <c r="A1332" t="s">
        <v>4894</v>
      </c>
      <c r="B1332">
        <v>51140137</v>
      </c>
      <c r="C1332" t="s">
        <v>6533</v>
      </c>
      <c r="D1332" t="s">
        <v>273</v>
      </c>
      <c r="E1332">
        <v>917304</v>
      </c>
    </row>
    <row r="1333" spans="1:5">
      <c r="A1333" t="s">
        <v>5220</v>
      </c>
      <c r="B1333">
        <v>51020101</v>
      </c>
      <c r="C1333" t="s">
        <v>6533</v>
      </c>
      <c r="D1333" t="s">
        <v>2861</v>
      </c>
      <c r="E1333">
        <v>6000000</v>
      </c>
    </row>
    <row r="1334" spans="1:5">
      <c r="A1334" t="s">
        <v>5220</v>
      </c>
      <c r="B1334">
        <v>51020102</v>
      </c>
      <c r="C1334" t="s">
        <v>6533</v>
      </c>
      <c r="D1334" t="s">
        <v>422</v>
      </c>
      <c r="E1334">
        <v>2000000</v>
      </c>
    </row>
    <row r="1335" spans="1:5">
      <c r="A1335" t="s">
        <v>5220</v>
      </c>
      <c r="B1335">
        <v>51140121</v>
      </c>
      <c r="C1335" t="s">
        <v>6533</v>
      </c>
      <c r="D1335" t="s">
        <v>510</v>
      </c>
      <c r="E1335">
        <v>1000000</v>
      </c>
    </row>
    <row r="1336" spans="1:5">
      <c r="A1336" t="s">
        <v>5220</v>
      </c>
      <c r="B1336">
        <v>51140102</v>
      </c>
      <c r="C1336" t="s">
        <v>6533</v>
      </c>
      <c r="D1336" t="s">
        <v>105</v>
      </c>
      <c r="E1336">
        <v>5000000</v>
      </c>
    </row>
    <row r="1337" spans="1:5">
      <c r="A1337" t="s">
        <v>5248</v>
      </c>
      <c r="B1337">
        <v>51071001</v>
      </c>
      <c r="C1337" t="s">
        <v>6533</v>
      </c>
      <c r="D1337" t="s">
        <v>337</v>
      </c>
      <c r="E1337">
        <v>1000000</v>
      </c>
    </row>
    <row r="1338" spans="1:5">
      <c r="A1338" t="s">
        <v>5248</v>
      </c>
      <c r="B1338">
        <v>51090110</v>
      </c>
      <c r="C1338" t="s">
        <v>6533</v>
      </c>
      <c r="D1338" t="s">
        <v>78</v>
      </c>
      <c r="E1338">
        <v>1110000</v>
      </c>
    </row>
    <row r="1339" spans="1:5">
      <c r="A1339" t="s">
        <v>5248</v>
      </c>
      <c r="B1339">
        <v>51140102</v>
      </c>
      <c r="C1339" t="s">
        <v>6533</v>
      </c>
      <c r="D1339" t="s">
        <v>105</v>
      </c>
      <c r="E1339">
        <v>6000000</v>
      </c>
    </row>
    <row r="1340" spans="1:5">
      <c r="A1340" t="s">
        <v>5248</v>
      </c>
      <c r="B1340">
        <v>51140115</v>
      </c>
      <c r="C1340" t="s">
        <v>6533</v>
      </c>
      <c r="D1340" t="s">
        <v>112</v>
      </c>
      <c r="E1340">
        <v>250000</v>
      </c>
    </row>
    <row r="1341" spans="1:5">
      <c r="A1341" t="s">
        <v>5248</v>
      </c>
      <c r="B1341">
        <v>51140121</v>
      </c>
      <c r="C1341" t="s">
        <v>6533</v>
      </c>
      <c r="D1341" t="s">
        <v>510</v>
      </c>
      <c r="E1341">
        <v>4000000</v>
      </c>
    </row>
    <row r="1342" spans="1:5">
      <c r="A1342" t="s">
        <v>5248</v>
      </c>
      <c r="B1342">
        <v>51140127</v>
      </c>
      <c r="C1342" t="s">
        <v>6533</v>
      </c>
      <c r="D1342" t="s">
        <v>34</v>
      </c>
      <c r="E1342">
        <v>1000000</v>
      </c>
    </row>
    <row r="1343" spans="1:5">
      <c r="A1343" t="s">
        <v>5248</v>
      </c>
      <c r="B1343">
        <v>51140133</v>
      </c>
      <c r="C1343" t="s">
        <v>6533</v>
      </c>
      <c r="D1343" t="s">
        <v>412</v>
      </c>
      <c r="E1343">
        <v>5000000</v>
      </c>
    </row>
    <row r="1344" spans="1:5">
      <c r="A1344" t="s">
        <v>5248</v>
      </c>
      <c r="B1344">
        <v>51140144</v>
      </c>
      <c r="C1344" t="s">
        <v>6533</v>
      </c>
      <c r="D1344" t="s">
        <v>71</v>
      </c>
      <c r="E1344">
        <v>300000</v>
      </c>
    </row>
    <row r="1345" spans="1:5">
      <c r="A1345" t="s">
        <v>5248</v>
      </c>
      <c r="B1345">
        <v>51090104</v>
      </c>
      <c r="C1345" t="s">
        <v>6533</v>
      </c>
      <c r="D1345" t="s">
        <v>83</v>
      </c>
      <c r="E1345">
        <v>500000</v>
      </c>
    </row>
    <row r="1346" spans="1:5">
      <c r="A1346" t="s">
        <v>5248</v>
      </c>
      <c r="B1346">
        <v>51140129</v>
      </c>
      <c r="C1346" t="s">
        <v>6533</v>
      </c>
      <c r="D1346" t="s">
        <v>324</v>
      </c>
      <c r="E1346">
        <v>2000000</v>
      </c>
    </row>
    <row r="1347" spans="1:5">
      <c r="A1347" t="s">
        <v>5248</v>
      </c>
      <c r="B1347">
        <v>51140145</v>
      </c>
      <c r="C1347" t="s">
        <v>6533</v>
      </c>
      <c r="D1347" t="s">
        <v>208</v>
      </c>
      <c r="E1347">
        <v>2005000</v>
      </c>
    </row>
    <row r="1348" spans="1:5">
      <c r="A1348" t="s">
        <v>5285</v>
      </c>
      <c r="B1348">
        <v>51110101</v>
      </c>
      <c r="C1348" t="s">
        <v>6533</v>
      </c>
      <c r="D1348" t="s">
        <v>67</v>
      </c>
      <c r="E1348">
        <v>800000</v>
      </c>
    </row>
    <row r="1349" spans="1:5">
      <c r="A1349" t="s">
        <v>5292</v>
      </c>
      <c r="B1349">
        <v>51020102</v>
      </c>
      <c r="C1349" t="s">
        <v>6533</v>
      </c>
      <c r="D1349" t="s">
        <v>422</v>
      </c>
      <c r="E1349">
        <v>2000000</v>
      </c>
    </row>
    <row r="1350" spans="1:5">
      <c r="A1350" t="s">
        <v>5285</v>
      </c>
      <c r="B1350">
        <v>51020102</v>
      </c>
      <c r="C1350" t="s">
        <v>6533</v>
      </c>
      <c r="D1350" t="s">
        <v>422</v>
      </c>
      <c r="E1350">
        <v>2000000</v>
      </c>
    </row>
    <row r="1351" spans="1:5">
      <c r="A1351" t="s">
        <v>5248</v>
      </c>
      <c r="B1351">
        <v>51020102</v>
      </c>
      <c r="C1351" t="s">
        <v>6533</v>
      </c>
      <c r="D1351" t="s">
        <v>422</v>
      </c>
      <c r="E1351">
        <v>2000000</v>
      </c>
    </row>
    <row r="1352" spans="1:5">
      <c r="A1352" t="s">
        <v>5305</v>
      </c>
      <c r="B1352">
        <v>51140102</v>
      </c>
      <c r="C1352" t="s">
        <v>6533</v>
      </c>
      <c r="D1352" t="s">
        <v>105</v>
      </c>
      <c r="E1352">
        <v>1000000</v>
      </c>
    </row>
    <row r="1353" spans="1:5">
      <c r="A1353" t="s">
        <v>5305</v>
      </c>
      <c r="B1353">
        <v>51020102</v>
      </c>
      <c r="C1353" t="s">
        <v>6533</v>
      </c>
      <c r="D1353" t="s">
        <v>422</v>
      </c>
      <c r="E1353">
        <v>1000000</v>
      </c>
    </row>
    <row r="1354" spans="1:5">
      <c r="A1354" t="s">
        <v>5311</v>
      </c>
      <c r="B1354">
        <v>51020102</v>
      </c>
      <c r="C1354" t="s">
        <v>6533</v>
      </c>
      <c r="D1354" t="s">
        <v>422</v>
      </c>
      <c r="E1354">
        <v>5000000</v>
      </c>
    </row>
    <row r="1355" spans="1:5">
      <c r="A1355" t="s">
        <v>5311</v>
      </c>
      <c r="B1355">
        <v>51110101</v>
      </c>
      <c r="C1355" t="s">
        <v>6533</v>
      </c>
      <c r="D1355" t="s">
        <v>67</v>
      </c>
      <c r="E1355">
        <v>200000</v>
      </c>
    </row>
    <row r="1356" spans="1:5">
      <c r="A1356" t="s">
        <v>5311</v>
      </c>
      <c r="B1356">
        <v>51140102</v>
      </c>
      <c r="C1356" t="s">
        <v>6533</v>
      </c>
      <c r="D1356" t="s">
        <v>105</v>
      </c>
      <c r="E1356">
        <v>4000000</v>
      </c>
    </row>
    <row r="1357" spans="1:5">
      <c r="A1357" t="s">
        <v>5311</v>
      </c>
      <c r="B1357">
        <v>51140145</v>
      </c>
      <c r="C1357" t="s">
        <v>6533</v>
      </c>
      <c r="D1357" t="s">
        <v>208</v>
      </c>
      <c r="E1357">
        <v>1000000</v>
      </c>
    </row>
    <row r="1358" spans="1:5">
      <c r="A1358" t="s">
        <v>5311</v>
      </c>
      <c r="B1358">
        <v>51140127</v>
      </c>
      <c r="C1358" t="s">
        <v>6533</v>
      </c>
      <c r="D1358" t="s">
        <v>34</v>
      </c>
      <c r="E1358">
        <v>600000</v>
      </c>
    </row>
    <row r="1359" spans="1:5">
      <c r="A1359" t="s">
        <v>5311</v>
      </c>
      <c r="B1359">
        <v>51140145</v>
      </c>
      <c r="C1359" t="s">
        <v>6533</v>
      </c>
      <c r="D1359" t="s">
        <v>208</v>
      </c>
      <c r="E1359">
        <v>1000000</v>
      </c>
    </row>
    <row r="1360" spans="1:5">
      <c r="A1360" t="s">
        <v>5311</v>
      </c>
      <c r="B1360">
        <v>51090110</v>
      </c>
      <c r="C1360" t="s">
        <v>6533</v>
      </c>
      <c r="D1360" t="s">
        <v>78</v>
      </c>
      <c r="E1360">
        <v>1000000</v>
      </c>
    </row>
    <row r="1361" spans="1:5">
      <c r="A1361" t="s">
        <v>5342</v>
      </c>
      <c r="B1361">
        <v>51020102</v>
      </c>
      <c r="C1361" t="s">
        <v>6533</v>
      </c>
      <c r="D1361" t="s">
        <v>422</v>
      </c>
      <c r="E1361">
        <v>200000000</v>
      </c>
    </row>
    <row r="1362" spans="1:5">
      <c r="A1362" t="s">
        <v>5342</v>
      </c>
      <c r="B1362">
        <v>51110101</v>
      </c>
      <c r="C1362" t="s">
        <v>6533</v>
      </c>
      <c r="D1362" t="s">
        <v>67</v>
      </c>
      <c r="E1362">
        <v>2000000</v>
      </c>
    </row>
    <row r="1363" spans="1:5">
      <c r="A1363" t="s">
        <v>5342</v>
      </c>
      <c r="B1363">
        <v>51140102</v>
      </c>
      <c r="C1363" t="s">
        <v>6533</v>
      </c>
      <c r="D1363" t="s">
        <v>105</v>
      </c>
      <c r="E1363">
        <v>10000000</v>
      </c>
    </row>
    <row r="1364" spans="1:5">
      <c r="A1364" t="s">
        <v>5342</v>
      </c>
      <c r="B1364">
        <v>51140110</v>
      </c>
      <c r="C1364" t="s">
        <v>6533</v>
      </c>
      <c r="D1364" t="s">
        <v>658</v>
      </c>
      <c r="E1364">
        <v>5000000</v>
      </c>
    </row>
    <row r="1365" spans="1:5">
      <c r="A1365" t="s">
        <v>5342</v>
      </c>
      <c r="B1365">
        <v>51140127</v>
      </c>
      <c r="C1365" t="s">
        <v>6533</v>
      </c>
      <c r="D1365" t="s">
        <v>34</v>
      </c>
      <c r="E1365">
        <v>1000000</v>
      </c>
    </row>
    <row r="1366" spans="1:5">
      <c r="A1366" t="s">
        <v>5342</v>
      </c>
      <c r="B1366">
        <v>51140145</v>
      </c>
      <c r="C1366" t="s">
        <v>6533</v>
      </c>
      <c r="D1366" t="s">
        <v>208</v>
      </c>
      <c r="E1366">
        <v>1500000</v>
      </c>
    </row>
    <row r="1367" spans="1:5">
      <c r="A1367" t="s">
        <v>5342</v>
      </c>
      <c r="B1367">
        <v>51090110</v>
      </c>
      <c r="C1367" t="s">
        <v>6533</v>
      </c>
      <c r="D1367" t="s">
        <v>78</v>
      </c>
      <c r="E1367">
        <v>2000000</v>
      </c>
    </row>
    <row r="1368" spans="1:5">
      <c r="A1368" t="s">
        <v>5375</v>
      </c>
      <c r="B1368">
        <v>51020102</v>
      </c>
      <c r="C1368" t="s">
        <v>6533</v>
      </c>
      <c r="D1368" t="s">
        <v>422</v>
      </c>
      <c r="E1368">
        <v>5200000</v>
      </c>
    </row>
    <row r="1369" spans="1:5">
      <c r="A1369" t="s">
        <v>5375</v>
      </c>
      <c r="B1369">
        <v>51110101</v>
      </c>
      <c r="C1369" t="s">
        <v>6533</v>
      </c>
      <c r="D1369" t="s">
        <v>67</v>
      </c>
      <c r="E1369">
        <v>22000000</v>
      </c>
    </row>
    <row r="1370" spans="1:5">
      <c r="A1370" t="s">
        <v>5375</v>
      </c>
      <c r="B1370">
        <v>51140102</v>
      </c>
      <c r="C1370" t="s">
        <v>6533</v>
      </c>
      <c r="D1370" t="s">
        <v>105</v>
      </c>
      <c r="E1370">
        <v>6900000</v>
      </c>
    </row>
    <row r="1371" spans="1:5">
      <c r="A1371" t="s">
        <v>5375</v>
      </c>
      <c r="B1371">
        <v>51140107</v>
      </c>
      <c r="C1371" t="s">
        <v>6533</v>
      </c>
      <c r="D1371" t="s">
        <v>108</v>
      </c>
      <c r="E1371">
        <v>14000000</v>
      </c>
    </row>
    <row r="1372" spans="1:5">
      <c r="A1372" t="s">
        <v>5375</v>
      </c>
      <c r="B1372">
        <v>51140115</v>
      </c>
      <c r="C1372" t="s">
        <v>6533</v>
      </c>
      <c r="D1372" t="s">
        <v>112</v>
      </c>
      <c r="E1372">
        <v>5000000</v>
      </c>
    </row>
    <row r="1373" spans="1:5">
      <c r="A1373" t="s">
        <v>5375</v>
      </c>
      <c r="B1373">
        <v>51140144</v>
      </c>
      <c r="C1373" t="s">
        <v>6533</v>
      </c>
      <c r="D1373" t="s">
        <v>71</v>
      </c>
      <c r="E1373">
        <v>23000000</v>
      </c>
    </row>
    <row r="1374" spans="1:5">
      <c r="A1374" t="s">
        <v>5375</v>
      </c>
      <c r="B1374">
        <v>51140145</v>
      </c>
      <c r="C1374" t="s">
        <v>6533</v>
      </c>
      <c r="D1374" t="s">
        <v>208</v>
      </c>
      <c r="E1374">
        <v>5265000</v>
      </c>
    </row>
    <row r="1375" spans="1:5">
      <c r="A1375" t="s">
        <v>5375</v>
      </c>
      <c r="B1375">
        <v>51140121</v>
      </c>
      <c r="C1375" t="s">
        <v>6533</v>
      </c>
      <c r="D1375" t="s">
        <v>510</v>
      </c>
      <c r="E1375">
        <v>62000000</v>
      </c>
    </row>
    <row r="1376" spans="1:5">
      <c r="A1376" t="s">
        <v>5375</v>
      </c>
      <c r="B1376">
        <v>51140146</v>
      </c>
      <c r="C1376" t="s">
        <v>6533</v>
      </c>
      <c r="D1376" t="s">
        <v>4460</v>
      </c>
      <c r="E1376">
        <v>5000000</v>
      </c>
    </row>
    <row r="1377" spans="1:5">
      <c r="A1377" t="s">
        <v>5375</v>
      </c>
      <c r="B1377">
        <v>51140127</v>
      </c>
      <c r="C1377" t="s">
        <v>6533</v>
      </c>
      <c r="D1377" t="s">
        <v>34</v>
      </c>
      <c r="E1377">
        <v>2900000</v>
      </c>
    </row>
    <row r="1378" spans="1:5">
      <c r="A1378" t="s">
        <v>5375</v>
      </c>
      <c r="B1378">
        <v>51140129</v>
      </c>
      <c r="C1378" t="s">
        <v>6533</v>
      </c>
      <c r="D1378" t="s">
        <v>324</v>
      </c>
      <c r="E1378">
        <v>2000000</v>
      </c>
    </row>
    <row r="1379" spans="1:5">
      <c r="A1379" t="s">
        <v>5375</v>
      </c>
      <c r="B1379">
        <v>51140133</v>
      </c>
      <c r="C1379" t="s">
        <v>6533</v>
      </c>
      <c r="D1379" t="s">
        <v>412</v>
      </c>
      <c r="E1379">
        <v>2000000</v>
      </c>
    </row>
    <row r="1380" spans="1:5">
      <c r="A1380" t="s">
        <v>5375</v>
      </c>
      <c r="B1380">
        <v>51140137</v>
      </c>
      <c r="C1380" t="s">
        <v>6533</v>
      </c>
      <c r="D1380" t="s">
        <v>273</v>
      </c>
      <c r="E1380">
        <v>400000</v>
      </c>
    </row>
    <row r="1381" spans="1:5">
      <c r="A1381" t="s">
        <v>5426</v>
      </c>
      <c r="B1381">
        <v>51020102</v>
      </c>
      <c r="C1381" t="s">
        <v>6533</v>
      </c>
      <c r="D1381" t="s">
        <v>422</v>
      </c>
      <c r="E1381">
        <v>2000000</v>
      </c>
    </row>
    <row r="1382" spans="1:5">
      <c r="A1382" t="s">
        <v>5426</v>
      </c>
      <c r="B1382">
        <v>51140102</v>
      </c>
      <c r="C1382" t="s">
        <v>6533</v>
      </c>
      <c r="D1382" t="s">
        <v>105</v>
      </c>
      <c r="E1382">
        <v>2000000</v>
      </c>
    </row>
    <row r="1383" spans="1:5">
      <c r="A1383" t="s">
        <v>5426</v>
      </c>
      <c r="B1383">
        <v>51140144</v>
      </c>
      <c r="C1383" t="s">
        <v>6533</v>
      </c>
      <c r="D1383" t="s">
        <v>71</v>
      </c>
      <c r="E1383">
        <v>5000000</v>
      </c>
    </row>
    <row r="1384" spans="1:5">
      <c r="A1384" t="s">
        <v>5426</v>
      </c>
      <c r="B1384">
        <v>51140146</v>
      </c>
      <c r="C1384" t="s">
        <v>6533</v>
      </c>
      <c r="D1384" t="s">
        <v>4460</v>
      </c>
      <c r="E1384">
        <v>5000000</v>
      </c>
    </row>
    <row r="1385" spans="1:5">
      <c r="A1385" t="s">
        <v>5426</v>
      </c>
      <c r="B1385">
        <v>51140127</v>
      </c>
      <c r="C1385" t="s">
        <v>6533</v>
      </c>
      <c r="D1385" t="s">
        <v>34</v>
      </c>
      <c r="E1385">
        <v>800000</v>
      </c>
    </row>
    <row r="1386" spans="1:5">
      <c r="A1386" t="s">
        <v>5426</v>
      </c>
      <c r="B1386">
        <v>51090110</v>
      </c>
      <c r="C1386" t="s">
        <v>6533</v>
      </c>
      <c r="D1386" t="s">
        <v>78</v>
      </c>
      <c r="E1386">
        <v>500000</v>
      </c>
    </row>
    <row r="1387" spans="1:5">
      <c r="A1387" t="s">
        <v>5426</v>
      </c>
      <c r="B1387">
        <v>51071001</v>
      </c>
      <c r="C1387" t="s">
        <v>6533</v>
      </c>
      <c r="D1387" t="s">
        <v>337</v>
      </c>
      <c r="E1387">
        <v>65000000</v>
      </c>
    </row>
    <row r="1388" spans="1:5">
      <c r="A1388" t="s">
        <v>5458</v>
      </c>
      <c r="B1388">
        <v>51140102</v>
      </c>
      <c r="C1388" t="s">
        <v>6533</v>
      </c>
      <c r="D1388" t="s">
        <v>105</v>
      </c>
      <c r="E1388">
        <v>500000</v>
      </c>
    </row>
    <row r="1389" spans="1:5">
      <c r="A1389" t="s">
        <v>5458</v>
      </c>
      <c r="B1389">
        <v>51140144</v>
      </c>
      <c r="C1389" t="s">
        <v>6533</v>
      </c>
      <c r="D1389" t="s">
        <v>71</v>
      </c>
      <c r="E1389">
        <v>1000000</v>
      </c>
    </row>
    <row r="1390" spans="1:5">
      <c r="A1390" t="s">
        <v>5458</v>
      </c>
      <c r="B1390">
        <v>51140146</v>
      </c>
      <c r="C1390" t="s">
        <v>6533</v>
      </c>
      <c r="D1390" t="s">
        <v>4460</v>
      </c>
      <c r="E1390">
        <v>600000</v>
      </c>
    </row>
    <row r="1391" spans="1:5">
      <c r="A1391" t="s">
        <v>5473</v>
      </c>
      <c r="B1391">
        <v>51020102</v>
      </c>
      <c r="C1391" t="s">
        <v>6533</v>
      </c>
      <c r="D1391" t="s">
        <v>422</v>
      </c>
      <c r="E1391">
        <v>1000000</v>
      </c>
    </row>
    <row r="1392" spans="1:5">
      <c r="A1392" t="s">
        <v>5473</v>
      </c>
      <c r="B1392">
        <v>51140102</v>
      </c>
      <c r="C1392" t="s">
        <v>6533</v>
      </c>
      <c r="D1392" t="s">
        <v>105</v>
      </c>
      <c r="E1392">
        <v>500000</v>
      </c>
    </row>
    <row r="1393" spans="1:5">
      <c r="A1393" t="s">
        <v>5473</v>
      </c>
      <c r="B1393">
        <v>51140144</v>
      </c>
      <c r="C1393" t="s">
        <v>6533</v>
      </c>
      <c r="D1393" t="s">
        <v>71</v>
      </c>
      <c r="E1393">
        <v>1000000</v>
      </c>
    </row>
    <row r="1394" spans="1:5">
      <c r="A1394" t="s">
        <v>5473</v>
      </c>
      <c r="B1394">
        <v>51140146</v>
      </c>
      <c r="C1394" t="s">
        <v>6533</v>
      </c>
      <c r="D1394" t="s">
        <v>4460</v>
      </c>
      <c r="E1394">
        <v>500000</v>
      </c>
    </row>
    <row r="1395" spans="1:5">
      <c r="A1395" t="s">
        <v>5220</v>
      </c>
      <c r="B1395">
        <v>51140133</v>
      </c>
      <c r="C1395" t="s">
        <v>6533</v>
      </c>
      <c r="D1395" t="s">
        <v>412</v>
      </c>
      <c r="E1395">
        <v>2000000</v>
      </c>
    </row>
    <row r="1396" spans="1:5">
      <c r="A1396" t="s">
        <v>5375</v>
      </c>
      <c r="B1396">
        <v>51170201</v>
      </c>
      <c r="C1396" t="s">
        <v>6533</v>
      </c>
      <c r="D1396" t="s">
        <v>1196</v>
      </c>
      <c r="E1396">
        <v>8000000</v>
      </c>
    </row>
    <row r="1397" spans="1:5">
      <c r="A1397" t="s">
        <v>5375</v>
      </c>
      <c r="B1397">
        <v>51090110</v>
      </c>
      <c r="C1397" t="s">
        <v>6533</v>
      </c>
      <c r="D1397" t="s">
        <v>78</v>
      </c>
      <c r="E1397">
        <v>19000000</v>
      </c>
    </row>
    <row r="1398" spans="1:5">
      <c r="A1398" t="s">
        <v>5375</v>
      </c>
      <c r="B1398">
        <v>51071001</v>
      </c>
      <c r="C1398" t="s">
        <v>6533</v>
      </c>
      <c r="D1398" t="s">
        <v>337</v>
      </c>
      <c r="E1398">
        <v>26000000</v>
      </c>
    </row>
    <row r="1399" spans="1:5">
      <c r="A1399" t="s">
        <v>5521</v>
      </c>
      <c r="B1399">
        <v>51140127</v>
      </c>
      <c r="C1399" t="s">
        <v>6533</v>
      </c>
      <c r="D1399" t="s">
        <v>34</v>
      </c>
      <c r="E1399">
        <v>1000000</v>
      </c>
    </row>
    <row r="1400" spans="1:5">
      <c r="A1400" t="s">
        <v>5521</v>
      </c>
      <c r="B1400">
        <v>51140133</v>
      </c>
      <c r="C1400" t="s">
        <v>6533</v>
      </c>
      <c r="D1400" t="s">
        <v>412</v>
      </c>
      <c r="E1400">
        <v>2000000</v>
      </c>
    </row>
    <row r="1401" spans="1:5">
      <c r="A1401" t="s">
        <v>5521</v>
      </c>
      <c r="B1401">
        <v>51090110</v>
      </c>
      <c r="C1401" t="s">
        <v>6533</v>
      </c>
      <c r="D1401" t="s">
        <v>78</v>
      </c>
      <c r="E1401">
        <v>2000000</v>
      </c>
    </row>
    <row r="1402" spans="1:5">
      <c r="A1402" t="s">
        <v>5532</v>
      </c>
      <c r="B1402">
        <v>51110101</v>
      </c>
      <c r="C1402" t="s">
        <v>6533</v>
      </c>
      <c r="D1402" t="s">
        <v>5538</v>
      </c>
      <c r="E1402">
        <v>1000000</v>
      </c>
    </row>
    <row r="1403" spans="1:5">
      <c r="A1403" t="s">
        <v>5532</v>
      </c>
      <c r="B1403">
        <v>51041101</v>
      </c>
      <c r="C1403" t="s">
        <v>6533</v>
      </c>
      <c r="D1403" t="s">
        <v>5543</v>
      </c>
      <c r="E1403">
        <v>25000000</v>
      </c>
    </row>
    <row r="1404" spans="1:5">
      <c r="A1404" t="s">
        <v>5532</v>
      </c>
      <c r="B1404">
        <v>51140102</v>
      </c>
      <c r="C1404" t="s">
        <v>6533</v>
      </c>
      <c r="D1404" t="s">
        <v>5241</v>
      </c>
      <c r="E1404">
        <v>12000000</v>
      </c>
    </row>
    <row r="1405" spans="1:5">
      <c r="A1405" t="s">
        <v>5532</v>
      </c>
      <c r="B1405">
        <v>51140107</v>
      </c>
      <c r="C1405" t="s">
        <v>6533</v>
      </c>
      <c r="D1405" t="s">
        <v>5554</v>
      </c>
      <c r="E1405">
        <v>200000</v>
      </c>
    </row>
    <row r="1406" spans="1:5">
      <c r="A1406" t="s">
        <v>5532</v>
      </c>
      <c r="B1406">
        <v>51140110</v>
      </c>
      <c r="C1406" t="s">
        <v>6533</v>
      </c>
      <c r="D1406" t="s">
        <v>5557</v>
      </c>
      <c r="E1406">
        <v>3000000</v>
      </c>
    </row>
    <row r="1407" spans="1:5">
      <c r="A1407" t="s">
        <v>5532</v>
      </c>
      <c r="B1407">
        <v>51140115</v>
      </c>
      <c r="C1407" t="s">
        <v>6533</v>
      </c>
      <c r="D1407" t="s">
        <v>2725</v>
      </c>
      <c r="E1407">
        <v>300000</v>
      </c>
    </row>
    <row r="1408" spans="1:5">
      <c r="A1408" t="s">
        <v>5532</v>
      </c>
      <c r="B1408">
        <v>51140144</v>
      </c>
      <c r="C1408" t="s">
        <v>6533</v>
      </c>
      <c r="D1408" t="s">
        <v>5563</v>
      </c>
      <c r="E1408">
        <v>1000000</v>
      </c>
    </row>
    <row r="1409" spans="1:5">
      <c r="A1409" t="s">
        <v>5532</v>
      </c>
      <c r="B1409">
        <v>51140145</v>
      </c>
      <c r="C1409" t="s">
        <v>6533</v>
      </c>
      <c r="D1409" t="s">
        <v>5567</v>
      </c>
      <c r="E1409">
        <v>10000000</v>
      </c>
    </row>
    <row r="1410" spans="1:5">
      <c r="A1410" t="s">
        <v>5532</v>
      </c>
      <c r="B1410">
        <v>51020102</v>
      </c>
      <c r="C1410" t="s">
        <v>6533</v>
      </c>
      <c r="D1410" t="s">
        <v>422</v>
      </c>
      <c r="E1410">
        <v>2000000</v>
      </c>
    </row>
    <row r="1411" spans="1:5">
      <c r="A1411" t="s">
        <v>5532</v>
      </c>
      <c r="B1411">
        <v>51140121</v>
      </c>
      <c r="C1411" t="s">
        <v>6533</v>
      </c>
      <c r="D1411" t="s">
        <v>5262</v>
      </c>
      <c r="E1411">
        <v>15000000</v>
      </c>
    </row>
    <row r="1412" spans="1:5">
      <c r="A1412" t="s">
        <v>5532</v>
      </c>
      <c r="B1412">
        <v>51090110</v>
      </c>
      <c r="C1412" t="s">
        <v>6533</v>
      </c>
      <c r="D1412" t="s">
        <v>78</v>
      </c>
      <c r="E1412">
        <v>10000000</v>
      </c>
    </row>
    <row r="1413" spans="1:5">
      <c r="A1413" t="s">
        <v>5532</v>
      </c>
      <c r="B1413">
        <v>51041301</v>
      </c>
      <c r="C1413" t="s">
        <v>6533</v>
      </c>
      <c r="D1413" t="s">
        <v>2359</v>
      </c>
      <c r="E1413">
        <v>30000000</v>
      </c>
    </row>
    <row r="1414" spans="1:5">
      <c r="A1414" t="s">
        <v>5532</v>
      </c>
      <c r="B1414">
        <v>51140127</v>
      </c>
      <c r="C1414" t="s">
        <v>6533</v>
      </c>
      <c r="D1414" t="s">
        <v>5591</v>
      </c>
      <c r="E1414">
        <v>1000000</v>
      </c>
    </row>
    <row r="1415" spans="1:5">
      <c r="A1415" t="s">
        <v>5532</v>
      </c>
      <c r="B1415">
        <v>51140129</v>
      </c>
      <c r="C1415" t="s">
        <v>6533</v>
      </c>
      <c r="D1415" t="s">
        <v>5598</v>
      </c>
      <c r="E1415">
        <v>1500000</v>
      </c>
    </row>
    <row r="1416" spans="1:5">
      <c r="A1416" t="s">
        <v>5532</v>
      </c>
      <c r="B1416">
        <v>51140133</v>
      </c>
      <c r="C1416" t="s">
        <v>6533</v>
      </c>
      <c r="D1416" t="s">
        <v>4010</v>
      </c>
      <c r="E1416">
        <v>3000000</v>
      </c>
    </row>
    <row r="1417" spans="1:5">
      <c r="A1417" t="s">
        <v>5532</v>
      </c>
      <c r="B1417">
        <v>51071001</v>
      </c>
      <c r="C1417" t="s">
        <v>6533</v>
      </c>
      <c r="D1417" t="s">
        <v>337</v>
      </c>
      <c r="E1417">
        <v>900000</v>
      </c>
    </row>
    <row r="1418" spans="1:5">
      <c r="A1418" t="s">
        <v>5617</v>
      </c>
      <c r="B1418">
        <v>51041301</v>
      </c>
      <c r="C1418" t="s">
        <v>6533</v>
      </c>
      <c r="D1418" t="s">
        <v>2359</v>
      </c>
      <c r="E1418">
        <v>1000000</v>
      </c>
    </row>
    <row r="1419" spans="1:5">
      <c r="A1419" t="s">
        <v>5617</v>
      </c>
      <c r="B1419">
        <v>51140102</v>
      </c>
      <c r="C1419" t="s">
        <v>6533</v>
      </c>
      <c r="D1419" t="s">
        <v>5241</v>
      </c>
      <c r="E1419">
        <v>2000000</v>
      </c>
    </row>
    <row r="1420" spans="1:5">
      <c r="A1420" t="s">
        <v>5342</v>
      </c>
      <c r="B1420">
        <v>51140129</v>
      </c>
      <c r="C1420" t="s">
        <v>6533</v>
      </c>
      <c r="D1420" t="s">
        <v>324</v>
      </c>
      <c r="E1420">
        <v>500000</v>
      </c>
    </row>
    <row r="1421" spans="1:5">
      <c r="A1421" t="s">
        <v>5220</v>
      </c>
      <c r="B1421">
        <v>51071001</v>
      </c>
      <c r="C1421" t="s">
        <v>6533</v>
      </c>
      <c r="D1421" t="s">
        <v>337</v>
      </c>
      <c r="E1421">
        <v>14318880</v>
      </c>
    </row>
    <row r="1422" spans="1:5">
      <c r="A1422" t="s">
        <v>5631</v>
      </c>
      <c r="B1422">
        <v>51020101</v>
      </c>
      <c r="C1422" t="s">
        <v>6533</v>
      </c>
      <c r="D1422" t="s">
        <v>121</v>
      </c>
      <c r="E1422">
        <v>5000000</v>
      </c>
    </row>
    <row r="1423" spans="1:5">
      <c r="A1423" t="s">
        <v>5631</v>
      </c>
      <c r="B1423">
        <v>51020101</v>
      </c>
      <c r="C1423" t="s">
        <v>6533</v>
      </c>
      <c r="D1423" t="s">
        <v>121</v>
      </c>
      <c r="E1423">
        <v>6000000</v>
      </c>
    </row>
    <row r="1424" spans="1:5">
      <c r="A1424" t="s">
        <v>5631</v>
      </c>
      <c r="B1424">
        <v>51140127</v>
      </c>
      <c r="C1424" t="s">
        <v>6533</v>
      </c>
      <c r="D1424" t="s">
        <v>34</v>
      </c>
      <c r="E1424">
        <v>4000000</v>
      </c>
    </row>
    <row r="1425" spans="1:5">
      <c r="A1425" t="s">
        <v>5631</v>
      </c>
      <c r="B1425">
        <v>51140102</v>
      </c>
      <c r="C1425" t="s">
        <v>6533</v>
      </c>
      <c r="D1425" t="s">
        <v>105</v>
      </c>
      <c r="E1425">
        <v>2500000</v>
      </c>
    </row>
    <row r="1426" spans="1:5">
      <c r="A1426" t="s">
        <v>5631</v>
      </c>
      <c r="B1426">
        <v>51140102</v>
      </c>
      <c r="C1426" t="s">
        <v>6533</v>
      </c>
      <c r="D1426" t="s">
        <v>105</v>
      </c>
      <c r="E1426">
        <v>2500000</v>
      </c>
    </row>
    <row r="1427" spans="1:5">
      <c r="A1427" t="s">
        <v>5631</v>
      </c>
      <c r="B1427">
        <v>51140145</v>
      </c>
      <c r="C1427" t="s">
        <v>6533</v>
      </c>
      <c r="D1427" t="s">
        <v>208</v>
      </c>
      <c r="E1427">
        <v>6000000</v>
      </c>
    </row>
    <row r="1428" spans="1:5">
      <c r="A1428" t="s">
        <v>5631</v>
      </c>
      <c r="B1428">
        <v>51020101</v>
      </c>
      <c r="C1428" t="s">
        <v>6533</v>
      </c>
      <c r="D1428" t="s">
        <v>121</v>
      </c>
      <c r="E1428">
        <v>2338256</v>
      </c>
    </row>
    <row r="1429" spans="1:5">
      <c r="A1429" t="s">
        <v>5661</v>
      </c>
      <c r="B1429">
        <v>51070701</v>
      </c>
      <c r="C1429" t="s">
        <v>6533</v>
      </c>
      <c r="D1429" t="s">
        <v>51</v>
      </c>
      <c r="E1429">
        <v>424720</v>
      </c>
    </row>
    <row r="1430" spans="1:5">
      <c r="A1430" t="s">
        <v>5661</v>
      </c>
      <c r="B1430">
        <v>51070701</v>
      </c>
      <c r="C1430" t="s">
        <v>6533</v>
      </c>
      <c r="D1430" t="s">
        <v>51</v>
      </c>
      <c r="E1430">
        <v>424720</v>
      </c>
    </row>
    <row r="1431" spans="1:5">
      <c r="A1431" t="s">
        <v>5661</v>
      </c>
      <c r="B1431">
        <v>51070701</v>
      </c>
      <c r="C1431" t="s">
        <v>6533</v>
      </c>
      <c r="D1431" t="s">
        <v>51</v>
      </c>
      <c r="E1431">
        <v>424720</v>
      </c>
    </row>
    <row r="1432" spans="1:5">
      <c r="A1432" t="s">
        <v>5661</v>
      </c>
      <c r="B1432">
        <v>51070701</v>
      </c>
      <c r="C1432" t="s">
        <v>6533</v>
      </c>
      <c r="D1432" t="s">
        <v>51</v>
      </c>
      <c r="E1432">
        <v>424720</v>
      </c>
    </row>
    <row r="1433" spans="1:5">
      <c r="A1433" t="s">
        <v>5661</v>
      </c>
      <c r="B1433">
        <v>51070701</v>
      </c>
      <c r="C1433" t="s">
        <v>6533</v>
      </c>
      <c r="D1433" t="s">
        <v>51</v>
      </c>
      <c r="E1433">
        <v>424720</v>
      </c>
    </row>
    <row r="1434" spans="1:5">
      <c r="A1434" t="s">
        <v>5661</v>
      </c>
      <c r="B1434">
        <v>51070701</v>
      </c>
      <c r="C1434" t="s">
        <v>6533</v>
      </c>
      <c r="D1434" t="s">
        <v>51</v>
      </c>
      <c r="E1434">
        <v>424720</v>
      </c>
    </row>
    <row r="1435" spans="1:5">
      <c r="A1435" t="s">
        <v>5661</v>
      </c>
      <c r="B1435">
        <v>51070701</v>
      </c>
      <c r="C1435" t="s">
        <v>6533</v>
      </c>
      <c r="D1435" t="s">
        <v>51</v>
      </c>
      <c r="E1435">
        <v>424720</v>
      </c>
    </row>
    <row r="1436" spans="1:5">
      <c r="A1436" t="s">
        <v>5661</v>
      </c>
      <c r="B1436">
        <v>51070701</v>
      </c>
      <c r="C1436" t="s">
        <v>6533</v>
      </c>
      <c r="D1436" t="s">
        <v>51</v>
      </c>
      <c r="E1436">
        <v>424720</v>
      </c>
    </row>
    <row r="1437" spans="1:5">
      <c r="A1437" t="s">
        <v>5661</v>
      </c>
      <c r="B1437">
        <v>51070701</v>
      </c>
      <c r="C1437" t="s">
        <v>6533</v>
      </c>
      <c r="D1437" t="s">
        <v>51</v>
      </c>
      <c r="E1437">
        <v>424720</v>
      </c>
    </row>
    <row r="1438" spans="1:5">
      <c r="A1438" t="s">
        <v>5661</v>
      </c>
      <c r="B1438">
        <v>51070701</v>
      </c>
      <c r="C1438" t="s">
        <v>6533</v>
      </c>
      <c r="D1438" t="s">
        <v>51</v>
      </c>
      <c r="E1438">
        <v>424720</v>
      </c>
    </row>
    <row r="1439" spans="1:5">
      <c r="A1439" t="s">
        <v>5661</v>
      </c>
      <c r="B1439">
        <v>51070701</v>
      </c>
      <c r="C1439" t="s">
        <v>6533</v>
      </c>
      <c r="D1439" t="s">
        <v>51</v>
      </c>
      <c r="E1439">
        <v>424720</v>
      </c>
    </row>
    <row r="1440" spans="1:5">
      <c r="A1440" t="s">
        <v>5661</v>
      </c>
      <c r="B1440">
        <v>51070701</v>
      </c>
      <c r="C1440" t="s">
        <v>6533</v>
      </c>
      <c r="D1440" t="s">
        <v>51</v>
      </c>
      <c r="E1440">
        <v>424720</v>
      </c>
    </row>
    <row r="1441" spans="1:5">
      <c r="A1441" t="s">
        <v>5661</v>
      </c>
      <c r="B1441">
        <v>51071101</v>
      </c>
      <c r="C1441" t="s">
        <v>6533</v>
      </c>
      <c r="D1441" t="s">
        <v>451</v>
      </c>
      <c r="E1441">
        <v>86667</v>
      </c>
    </row>
    <row r="1442" spans="1:5">
      <c r="A1442" t="s">
        <v>5661</v>
      </c>
      <c r="B1442">
        <v>51071101</v>
      </c>
      <c r="C1442" t="s">
        <v>6533</v>
      </c>
      <c r="D1442" t="s">
        <v>451</v>
      </c>
      <c r="E1442">
        <v>86667</v>
      </c>
    </row>
    <row r="1443" spans="1:5">
      <c r="A1443" t="s">
        <v>5661</v>
      </c>
      <c r="B1443">
        <v>51090110</v>
      </c>
      <c r="C1443" t="s">
        <v>6533</v>
      </c>
      <c r="D1443" t="s">
        <v>78</v>
      </c>
      <c r="E1443">
        <v>49920</v>
      </c>
    </row>
    <row r="1444" spans="1:5">
      <c r="A1444" t="s">
        <v>5661</v>
      </c>
      <c r="B1444">
        <v>51090110</v>
      </c>
      <c r="C1444" t="s">
        <v>6533</v>
      </c>
      <c r="D1444" t="s">
        <v>78</v>
      </c>
      <c r="E1444">
        <v>49920</v>
      </c>
    </row>
    <row r="1445" spans="1:5">
      <c r="A1445" t="s">
        <v>5661</v>
      </c>
      <c r="B1445">
        <v>51090110</v>
      </c>
      <c r="C1445" t="s">
        <v>6533</v>
      </c>
      <c r="D1445" t="s">
        <v>78</v>
      </c>
      <c r="E1445">
        <v>262500</v>
      </c>
    </row>
    <row r="1446" spans="1:5">
      <c r="A1446" t="s">
        <v>5661</v>
      </c>
      <c r="B1446">
        <v>51090110</v>
      </c>
      <c r="C1446" t="s">
        <v>6533</v>
      </c>
      <c r="D1446" t="s">
        <v>78</v>
      </c>
      <c r="E1446">
        <v>262500</v>
      </c>
    </row>
    <row r="1447" spans="1:5">
      <c r="A1447" t="s">
        <v>5661</v>
      </c>
      <c r="B1447">
        <v>51090110</v>
      </c>
      <c r="C1447" t="s">
        <v>6533</v>
      </c>
      <c r="D1447" t="s">
        <v>78</v>
      </c>
      <c r="E1447">
        <v>105000</v>
      </c>
    </row>
    <row r="1448" spans="1:5">
      <c r="A1448" t="s">
        <v>5661</v>
      </c>
      <c r="B1448">
        <v>51090110</v>
      </c>
      <c r="C1448" t="s">
        <v>6533</v>
      </c>
      <c r="D1448" t="s">
        <v>78</v>
      </c>
      <c r="E1448">
        <v>105000</v>
      </c>
    </row>
    <row r="1449" spans="1:5">
      <c r="A1449" t="s">
        <v>5661</v>
      </c>
      <c r="B1449">
        <v>51090110</v>
      </c>
      <c r="C1449" t="s">
        <v>6533</v>
      </c>
      <c r="D1449" t="s">
        <v>78</v>
      </c>
      <c r="E1449">
        <v>157500</v>
      </c>
    </row>
    <row r="1450" spans="1:5">
      <c r="A1450" t="s">
        <v>5661</v>
      </c>
      <c r="B1450">
        <v>51090110</v>
      </c>
      <c r="C1450" t="s">
        <v>6533</v>
      </c>
      <c r="D1450" t="s">
        <v>78</v>
      </c>
      <c r="E1450">
        <v>157500</v>
      </c>
    </row>
    <row r="1451" spans="1:5">
      <c r="A1451" t="s">
        <v>5661</v>
      </c>
      <c r="B1451">
        <v>51090110</v>
      </c>
      <c r="C1451" t="s">
        <v>6533</v>
      </c>
      <c r="D1451" t="s">
        <v>78</v>
      </c>
      <c r="E1451">
        <v>210000</v>
      </c>
    </row>
    <row r="1452" spans="1:5">
      <c r="A1452" t="s">
        <v>5661</v>
      </c>
      <c r="B1452">
        <v>51090110</v>
      </c>
      <c r="C1452" t="s">
        <v>6533</v>
      </c>
      <c r="D1452" t="s">
        <v>78</v>
      </c>
      <c r="E1452">
        <v>210000</v>
      </c>
    </row>
    <row r="1453" spans="1:5">
      <c r="A1453" t="s">
        <v>5661</v>
      </c>
      <c r="B1453">
        <v>51090110</v>
      </c>
      <c r="C1453" t="s">
        <v>6533</v>
      </c>
      <c r="D1453" t="s">
        <v>78</v>
      </c>
      <c r="E1453">
        <v>24990</v>
      </c>
    </row>
    <row r="1454" spans="1:5">
      <c r="A1454" t="s">
        <v>5661</v>
      </c>
      <c r="B1454">
        <v>51090110</v>
      </c>
      <c r="C1454" t="s">
        <v>6533</v>
      </c>
      <c r="D1454" t="s">
        <v>78</v>
      </c>
      <c r="E1454">
        <v>735000</v>
      </c>
    </row>
    <row r="1455" spans="1:5">
      <c r="A1455" t="s">
        <v>5661</v>
      </c>
      <c r="B1455">
        <v>51090110</v>
      </c>
      <c r="C1455" t="s">
        <v>6533</v>
      </c>
      <c r="D1455" t="s">
        <v>78</v>
      </c>
      <c r="E1455">
        <v>735000</v>
      </c>
    </row>
    <row r="1456" spans="1:5">
      <c r="A1456" t="s">
        <v>5661</v>
      </c>
      <c r="B1456">
        <v>51090110</v>
      </c>
      <c r="C1456" t="s">
        <v>6533</v>
      </c>
      <c r="D1456" t="s">
        <v>78</v>
      </c>
      <c r="E1456">
        <v>367500</v>
      </c>
    </row>
    <row r="1457" spans="1:5">
      <c r="A1457" t="s">
        <v>5661</v>
      </c>
      <c r="B1457">
        <v>51090110</v>
      </c>
      <c r="C1457" t="s">
        <v>6533</v>
      </c>
      <c r="D1457" t="s">
        <v>78</v>
      </c>
      <c r="E1457">
        <v>36750</v>
      </c>
    </row>
    <row r="1458" spans="1:5">
      <c r="A1458" t="s">
        <v>5661</v>
      </c>
      <c r="B1458">
        <v>51090110</v>
      </c>
      <c r="C1458" t="s">
        <v>6533</v>
      </c>
      <c r="D1458" t="s">
        <v>78</v>
      </c>
      <c r="E1458">
        <v>36750</v>
      </c>
    </row>
    <row r="1459" spans="1:5">
      <c r="A1459" t="s">
        <v>5661</v>
      </c>
      <c r="B1459">
        <v>51090110</v>
      </c>
      <c r="C1459" t="s">
        <v>6533</v>
      </c>
      <c r="D1459" t="s">
        <v>78</v>
      </c>
      <c r="E1459">
        <v>624000</v>
      </c>
    </row>
    <row r="1460" spans="1:5">
      <c r="A1460" t="s">
        <v>5661</v>
      </c>
      <c r="B1460">
        <v>51140115</v>
      </c>
      <c r="C1460" t="s">
        <v>6533</v>
      </c>
      <c r="D1460" t="s">
        <v>112</v>
      </c>
      <c r="E1460">
        <v>33280000</v>
      </c>
    </row>
    <row r="1461" spans="1:5">
      <c r="A1461" t="s">
        <v>5661</v>
      </c>
      <c r="B1461">
        <v>51140115</v>
      </c>
      <c r="C1461" t="s">
        <v>6533</v>
      </c>
      <c r="D1461" t="s">
        <v>112</v>
      </c>
      <c r="E1461">
        <v>33280000</v>
      </c>
    </row>
    <row r="1462" spans="1:5">
      <c r="A1462" t="s">
        <v>5661</v>
      </c>
      <c r="B1462">
        <v>51140115</v>
      </c>
      <c r="C1462" t="s">
        <v>6533</v>
      </c>
      <c r="D1462" t="s">
        <v>112</v>
      </c>
      <c r="E1462">
        <v>33280000</v>
      </c>
    </row>
    <row r="1463" spans="1:5">
      <c r="A1463" t="s">
        <v>5661</v>
      </c>
      <c r="B1463">
        <v>51140115</v>
      </c>
      <c r="C1463" t="s">
        <v>6533</v>
      </c>
      <c r="D1463" t="s">
        <v>112</v>
      </c>
      <c r="E1463">
        <v>33280000</v>
      </c>
    </row>
    <row r="1464" spans="1:5">
      <c r="A1464" t="s">
        <v>5661</v>
      </c>
      <c r="B1464">
        <v>51140115</v>
      </c>
      <c r="C1464" t="s">
        <v>6533</v>
      </c>
      <c r="D1464" t="s">
        <v>112</v>
      </c>
      <c r="E1464">
        <v>33280000</v>
      </c>
    </row>
    <row r="1465" spans="1:5">
      <c r="A1465" t="s">
        <v>5661</v>
      </c>
      <c r="B1465">
        <v>51140115</v>
      </c>
      <c r="C1465" t="s">
        <v>6533</v>
      </c>
      <c r="D1465" t="s">
        <v>112</v>
      </c>
      <c r="E1465">
        <v>33280000</v>
      </c>
    </row>
    <row r="1466" spans="1:5">
      <c r="A1466" t="s">
        <v>5661</v>
      </c>
      <c r="B1466">
        <v>51140115</v>
      </c>
      <c r="C1466" t="s">
        <v>6533</v>
      </c>
      <c r="D1466" t="s">
        <v>112</v>
      </c>
      <c r="E1466">
        <v>33280000</v>
      </c>
    </row>
    <row r="1467" spans="1:5">
      <c r="A1467" t="s">
        <v>5661</v>
      </c>
      <c r="B1467">
        <v>51140115</v>
      </c>
      <c r="C1467" t="s">
        <v>6533</v>
      </c>
      <c r="D1467" t="s">
        <v>112</v>
      </c>
      <c r="E1467">
        <v>33280000</v>
      </c>
    </row>
    <row r="1468" spans="1:5">
      <c r="A1468" t="s">
        <v>5661</v>
      </c>
      <c r="B1468">
        <v>51140115</v>
      </c>
      <c r="C1468" t="s">
        <v>6533</v>
      </c>
      <c r="D1468" t="s">
        <v>112</v>
      </c>
      <c r="E1468">
        <v>499200</v>
      </c>
    </row>
    <row r="1469" spans="1:5">
      <c r="A1469" t="s">
        <v>5661</v>
      </c>
      <c r="B1469">
        <v>51140115</v>
      </c>
      <c r="C1469" t="s">
        <v>6533</v>
      </c>
      <c r="D1469" t="s">
        <v>112</v>
      </c>
      <c r="E1469">
        <v>499200</v>
      </c>
    </row>
    <row r="1470" spans="1:5">
      <c r="A1470" t="s">
        <v>5661</v>
      </c>
      <c r="B1470">
        <v>51140115</v>
      </c>
      <c r="C1470" t="s">
        <v>6533</v>
      </c>
      <c r="D1470" t="s">
        <v>112</v>
      </c>
      <c r="E1470">
        <v>249600</v>
      </c>
    </row>
    <row r="1471" spans="1:5">
      <c r="A1471" t="s">
        <v>5661</v>
      </c>
      <c r="B1471">
        <v>51140115</v>
      </c>
      <c r="C1471" t="s">
        <v>6533</v>
      </c>
      <c r="D1471" t="s">
        <v>112</v>
      </c>
      <c r="E1471">
        <v>1456000</v>
      </c>
    </row>
    <row r="1472" spans="1:5">
      <c r="A1472" t="s">
        <v>5661</v>
      </c>
      <c r="B1472">
        <v>51140115</v>
      </c>
      <c r="C1472" t="s">
        <v>6533</v>
      </c>
      <c r="D1472" t="s">
        <v>112</v>
      </c>
      <c r="E1472">
        <v>1732640</v>
      </c>
    </row>
    <row r="1473" spans="1:5">
      <c r="A1473" t="s">
        <v>5661</v>
      </c>
      <c r="B1473">
        <v>51140115</v>
      </c>
      <c r="C1473" t="s">
        <v>6533</v>
      </c>
      <c r="D1473" t="s">
        <v>112</v>
      </c>
      <c r="E1473">
        <v>1732640</v>
      </c>
    </row>
    <row r="1474" spans="1:5">
      <c r="A1474" t="s">
        <v>5661</v>
      </c>
      <c r="B1474">
        <v>51140115</v>
      </c>
      <c r="C1474" t="s">
        <v>6533</v>
      </c>
      <c r="D1474" t="s">
        <v>112</v>
      </c>
      <c r="E1474">
        <v>1732640</v>
      </c>
    </row>
    <row r="1475" spans="1:5">
      <c r="A1475" t="s">
        <v>5661</v>
      </c>
      <c r="B1475">
        <v>51140115</v>
      </c>
      <c r="C1475" t="s">
        <v>6533</v>
      </c>
      <c r="D1475" t="s">
        <v>112</v>
      </c>
      <c r="E1475">
        <v>1732640</v>
      </c>
    </row>
    <row r="1476" spans="1:5">
      <c r="A1476" t="s">
        <v>5661</v>
      </c>
      <c r="B1476">
        <v>51140115</v>
      </c>
      <c r="C1476" t="s">
        <v>6533</v>
      </c>
      <c r="D1476" t="s">
        <v>112</v>
      </c>
      <c r="E1476">
        <v>1732640</v>
      </c>
    </row>
    <row r="1477" spans="1:5">
      <c r="A1477" t="s">
        <v>5661</v>
      </c>
      <c r="B1477">
        <v>51140115</v>
      </c>
      <c r="C1477" t="s">
        <v>6533</v>
      </c>
      <c r="D1477" t="s">
        <v>112</v>
      </c>
      <c r="E1477">
        <v>1732640</v>
      </c>
    </row>
    <row r="1478" spans="1:5">
      <c r="A1478" t="s">
        <v>5661</v>
      </c>
      <c r="B1478">
        <v>51140115</v>
      </c>
      <c r="C1478" t="s">
        <v>6533</v>
      </c>
      <c r="D1478" t="s">
        <v>112</v>
      </c>
      <c r="E1478">
        <v>1732640</v>
      </c>
    </row>
    <row r="1479" spans="1:5">
      <c r="A1479" t="s">
        <v>5661</v>
      </c>
      <c r="B1479">
        <v>51140115</v>
      </c>
      <c r="C1479" t="s">
        <v>6533</v>
      </c>
      <c r="D1479" t="s">
        <v>112</v>
      </c>
      <c r="E1479">
        <v>1732640</v>
      </c>
    </row>
    <row r="1480" spans="1:5">
      <c r="A1480" t="s">
        <v>5661</v>
      </c>
      <c r="B1480">
        <v>51140115</v>
      </c>
      <c r="C1480" t="s">
        <v>6533</v>
      </c>
      <c r="D1480" t="s">
        <v>112</v>
      </c>
      <c r="E1480">
        <v>1732640</v>
      </c>
    </row>
    <row r="1481" spans="1:5">
      <c r="A1481" t="s">
        <v>5661</v>
      </c>
      <c r="B1481">
        <v>51140115</v>
      </c>
      <c r="C1481" t="s">
        <v>6533</v>
      </c>
      <c r="D1481" t="s">
        <v>112</v>
      </c>
      <c r="E1481">
        <v>1732640</v>
      </c>
    </row>
    <row r="1482" spans="1:5">
      <c r="A1482" t="s">
        <v>5661</v>
      </c>
      <c r="B1482">
        <v>51140115</v>
      </c>
      <c r="C1482" t="s">
        <v>6533</v>
      </c>
      <c r="D1482" t="s">
        <v>112</v>
      </c>
      <c r="E1482">
        <v>1732640</v>
      </c>
    </row>
    <row r="1483" spans="1:5">
      <c r="A1483" t="s">
        <v>5661</v>
      </c>
      <c r="B1483">
        <v>51140115</v>
      </c>
      <c r="C1483" t="s">
        <v>6533</v>
      </c>
      <c r="D1483" t="s">
        <v>112</v>
      </c>
      <c r="E1483">
        <v>2475200</v>
      </c>
    </row>
    <row r="1484" spans="1:5">
      <c r="A1484" t="s">
        <v>5661</v>
      </c>
      <c r="B1484">
        <v>51140144</v>
      </c>
      <c r="C1484" t="s">
        <v>6533</v>
      </c>
      <c r="D1484" t="s">
        <v>71</v>
      </c>
      <c r="E1484">
        <v>2475200</v>
      </c>
    </row>
    <row r="1485" spans="1:5">
      <c r="A1485" t="s">
        <v>5661</v>
      </c>
      <c r="B1485">
        <v>51140115</v>
      </c>
      <c r="C1485" t="s">
        <v>6533</v>
      </c>
      <c r="D1485" t="s">
        <v>112</v>
      </c>
      <c r="E1485">
        <v>2475200</v>
      </c>
    </row>
    <row r="1486" spans="1:5">
      <c r="A1486" t="s">
        <v>5661</v>
      </c>
      <c r="B1486">
        <v>51140115</v>
      </c>
      <c r="C1486" t="s">
        <v>6533</v>
      </c>
      <c r="D1486" t="s">
        <v>112</v>
      </c>
      <c r="E1486">
        <v>2475200</v>
      </c>
    </row>
    <row r="1487" spans="1:5">
      <c r="A1487" t="s">
        <v>5661</v>
      </c>
      <c r="B1487">
        <v>51140115</v>
      </c>
      <c r="C1487" t="s">
        <v>6533</v>
      </c>
      <c r="D1487" t="s">
        <v>112</v>
      </c>
      <c r="E1487">
        <v>2475200</v>
      </c>
    </row>
    <row r="1488" spans="1:5">
      <c r="A1488" t="s">
        <v>5661</v>
      </c>
      <c r="B1488">
        <v>51140115</v>
      </c>
      <c r="C1488" t="s">
        <v>6533</v>
      </c>
      <c r="D1488" t="s">
        <v>112</v>
      </c>
      <c r="E1488">
        <v>2475200</v>
      </c>
    </row>
    <row r="1489" spans="1:5">
      <c r="A1489" t="s">
        <v>5661</v>
      </c>
      <c r="B1489">
        <v>51140115</v>
      </c>
      <c r="C1489" t="s">
        <v>6533</v>
      </c>
      <c r="D1489" t="s">
        <v>112</v>
      </c>
      <c r="E1489">
        <v>2475200</v>
      </c>
    </row>
    <row r="1490" spans="1:5">
      <c r="A1490" t="s">
        <v>5661</v>
      </c>
      <c r="B1490">
        <v>51140115</v>
      </c>
      <c r="C1490" t="s">
        <v>6533</v>
      </c>
      <c r="D1490" t="s">
        <v>112</v>
      </c>
      <c r="E1490">
        <v>2475200</v>
      </c>
    </row>
    <row r="1491" spans="1:5">
      <c r="A1491" t="s">
        <v>5661</v>
      </c>
      <c r="B1491">
        <v>51140115</v>
      </c>
      <c r="C1491" t="s">
        <v>6533</v>
      </c>
      <c r="D1491" t="s">
        <v>112</v>
      </c>
      <c r="E1491">
        <v>2475200</v>
      </c>
    </row>
    <row r="1492" spans="1:5">
      <c r="A1492" t="s">
        <v>5661</v>
      </c>
      <c r="B1492">
        <v>51140115</v>
      </c>
      <c r="C1492" t="s">
        <v>6533</v>
      </c>
      <c r="D1492" t="s">
        <v>112</v>
      </c>
      <c r="E1492">
        <v>2475200</v>
      </c>
    </row>
    <row r="1493" spans="1:5">
      <c r="A1493" t="s">
        <v>5661</v>
      </c>
      <c r="B1493">
        <v>51140115</v>
      </c>
      <c r="C1493" t="s">
        <v>6533</v>
      </c>
      <c r="D1493" t="s">
        <v>112</v>
      </c>
      <c r="E1493">
        <v>2475200</v>
      </c>
    </row>
    <row r="1494" spans="1:5">
      <c r="A1494" t="s">
        <v>5661</v>
      </c>
      <c r="B1494">
        <v>51140115</v>
      </c>
      <c r="C1494" t="s">
        <v>6533</v>
      </c>
      <c r="D1494" t="s">
        <v>112</v>
      </c>
      <c r="E1494">
        <v>2475200</v>
      </c>
    </row>
    <row r="1495" spans="1:5">
      <c r="A1495" t="s">
        <v>5661</v>
      </c>
      <c r="B1495">
        <v>51140115</v>
      </c>
      <c r="C1495" t="s">
        <v>6533</v>
      </c>
      <c r="D1495" t="s">
        <v>112</v>
      </c>
      <c r="E1495">
        <v>371280</v>
      </c>
    </row>
    <row r="1496" spans="1:5">
      <c r="A1496" t="s">
        <v>5661</v>
      </c>
      <c r="B1496">
        <v>51140115</v>
      </c>
      <c r="C1496" t="s">
        <v>6533</v>
      </c>
      <c r="D1496" t="s">
        <v>112</v>
      </c>
      <c r="E1496">
        <v>371280</v>
      </c>
    </row>
    <row r="1497" spans="1:5">
      <c r="A1497" t="s">
        <v>5661</v>
      </c>
      <c r="B1497">
        <v>51140115</v>
      </c>
      <c r="C1497" t="s">
        <v>6533</v>
      </c>
      <c r="D1497" t="s">
        <v>112</v>
      </c>
      <c r="E1497">
        <v>371280</v>
      </c>
    </row>
    <row r="1498" spans="1:5">
      <c r="A1498" t="s">
        <v>5661</v>
      </c>
      <c r="B1498">
        <v>51140115</v>
      </c>
      <c r="C1498" t="s">
        <v>6533</v>
      </c>
      <c r="D1498" t="s">
        <v>112</v>
      </c>
      <c r="E1498">
        <v>371280</v>
      </c>
    </row>
    <row r="1499" spans="1:5">
      <c r="A1499" t="s">
        <v>5661</v>
      </c>
      <c r="B1499">
        <v>51140115</v>
      </c>
      <c r="C1499" t="s">
        <v>6533</v>
      </c>
      <c r="D1499" t="s">
        <v>112</v>
      </c>
      <c r="E1499">
        <v>371280</v>
      </c>
    </row>
    <row r="1500" spans="1:5">
      <c r="A1500" t="s">
        <v>5661</v>
      </c>
      <c r="B1500">
        <v>51140115</v>
      </c>
      <c r="C1500" t="s">
        <v>6533</v>
      </c>
      <c r="D1500" t="s">
        <v>112</v>
      </c>
      <c r="E1500">
        <v>371280</v>
      </c>
    </row>
    <row r="1501" spans="1:5">
      <c r="A1501" t="s">
        <v>5661</v>
      </c>
      <c r="B1501">
        <v>51140115</v>
      </c>
      <c r="C1501" t="s">
        <v>6533</v>
      </c>
      <c r="D1501" t="s">
        <v>112</v>
      </c>
      <c r="E1501">
        <v>371280</v>
      </c>
    </row>
    <row r="1502" spans="1:5">
      <c r="A1502" t="s">
        <v>5661</v>
      </c>
      <c r="B1502">
        <v>51140115</v>
      </c>
      <c r="C1502" t="s">
        <v>6533</v>
      </c>
      <c r="D1502" t="s">
        <v>112</v>
      </c>
      <c r="E1502">
        <v>371280</v>
      </c>
    </row>
    <row r="1503" spans="1:5">
      <c r="A1503" t="s">
        <v>5661</v>
      </c>
      <c r="B1503">
        <v>51140115</v>
      </c>
      <c r="C1503" t="s">
        <v>6533</v>
      </c>
      <c r="D1503" t="s">
        <v>112</v>
      </c>
      <c r="E1503">
        <v>371280</v>
      </c>
    </row>
    <row r="1504" spans="1:5">
      <c r="A1504" t="s">
        <v>5661</v>
      </c>
      <c r="B1504">
        <v>51140115</v>
      </c>
      <c r="C1504" t="s">
        <v>6533</v>
      </c>
      <c r="D1504" t="s">
        <v>112</v>
      </c>
      <c r="E1504">
        <v>371280</v>
      </c>
    </row>
    <row r="1505" spans="1:5">
      <c r="A1505" t="s">
        <v>5661</v>
      </c>
      <c r="B1505">
        <v>51140115</v>
      </c>
      <c r="C1505" t="s">
        <v>6533</v>
      </c>
      <c r="D1505" t="s">
        <v>112</v>
      </c>
      <c r="E1505">
        <v>371280</v>
      </c>
    </row>
    <row r="1506" spans="1:5">
      <c r="A1506" t="s">
        <v>5661</v>
      </c>
      <c r="B1506">
        <v>51090110</v>
      </c>
      <c r="C1506" t="s">
        <v>6533</v>
      </c>
      <c r="D1506" t="s">
        <v>78</v>
      </c>
      <c r="E1506">
        <v>11372400</v>
      </c>
    </row>
    <row r="1507" spans="1:5">
      <c r="A1507" t="s">
        <v>5661</v>
      </c>
      <c r="B1507">
        <v>51140115</v>
      </c>
      <c r="C1507" t="s">
        <v>6533</v>
      </c>
      <c r="D1507" t="s">
        <v>112</v>
      </c>
      <c r="E1507">
        <v>2184983</v>
      </c>
    </row>
    <row r="1508" spans="1:5">
      <c r="A1508" t="s">
        <v>5661</v>
      </c>
      <c r="B1508">
        <v>51140115</v>
      </c>
      <c r="C1508" t="s">
        <v>6533</v>
      </c>
      <c r="D1508" t="s">
        <v>112</v>
      </c>
      <c r="E1508">
        <v>2264600</v>
      </c>
    </row>
    <row r="1509" spans="1:5">
      <c r="A1509" t="s">
        <v>5661</v>
      </c>
      <c r="B1509">
        <v>51140115</v>
      </c>
      <c r="C1509" t="s">
        <v>6533</v>
      </c>
      <c r="D1509" t="s">
        <v>112</v>
      </c>
      <c r="E1509">
        <v>3640000</v>
      </c>
    </row>
    <row r="1510" spans="1:5">
      <c r="A1510" t="s">
        <v>5661</v>
      </c>
      <c r="B1510">
        <v>51140116</v>
      </c>
      <c r="C1510" t="s">
        <v>6533</v>
      </c>
      <c r="D1510" t="s">
        <v>305</v>
      </c>
      <c r="E1510">
        <v>312000</v>
      </c>
    </row>
    <row r="1511" spans="1:5">
      <c r="A1511" t="s">
        <v>5661</v>
      </c>
      <c r="B1511">
        <v>51140116</v>
      </c>
      <c r="C1511" t="s">
        <v>6533</v>
      </c>
      <c r="D1511" t="s">
        <v>305</v>
      </c>
      <c r="E1511">
        <v>312000</v>
      </c>
    </row>
    <row r="1512" spans="1:5">
      <c r="A1512" t="s">
        <v>5661</v>
      </c>
      <c r="B1512">
        <v>51140116</v>
      </c>
      <c r="C1512" t="s">
        <v>6533</v>
      </c>
      <c r="D1512" t="s">
        <v>4100</v>
      </c>
      <c r="E1512">
        <v>312000</v>
      </c>
    </row>
    <row r="1513" spans="1:5">
      <c r="A1513" t="s">
        <v>5661</v>
      </c>
      <c r="B1513">
        <v>51140116</v>
      </c>
      <c r="C1513" t="s">
        <v>6533</v>
      </c>
      <c r="D1513" t="s">
        <v>4100</v>
      </c>
      <c r="E1513">
        <v>312000</v>
      </c>
    </row>
    <row r="1514" spans="1:5">
      <c r="A1514" t="s">
        <v>5661</v>
      </c>
      <c r="B1514">
        <v>51140116</v>
      </c>
      <c r="C1514" t="s">
        <v>6533</v>
      </c>
      <c r="D1514" t="s">
        <v>4100</v>
      </c>
      <c r="E1514">
        <v>312000</v>
      </c>
    </row>
    <row r="1515" spans="1:5">
      <c r="A1515" t="s">
        <v>5661</v>
      </c>
      <c r="B1515">
        <v>51140116</v>
      </c>
      <c r="C1515" t="s">
        <v>6533</v>
      </c>
      <c r="D1515" t="s">
        <v>4100</v>
      </c>
      <c r="E1515">
        <v>312000</v>
      </c>
    </row>
    <row r="1516" spans="1:5">
      <c r="A1516" t="s">
        <v>5661</v>
      </c>
      <c r="B1516">
        <v>51140116</v>
      </c>
      <c r="C1516" t="s">
        <v>6533</v>
      </c>
      <c r="D1516" t="s">
        <v>4100</v>
      </c>
      <c r="E1516">
        <v>312000</v>
      </c>
    </row>
    <row r="1517" spans="1:5">
      <c r="A1517" t="s">
        <v>5661</v>
      </c>
      <c r="B1517">
        <v>51140116</v>
      </c>
      <c r="C1517" t="s">
        <v>6533</v>
      </c>
      <c r="D1517" t="s">
        <v>4100</v>
      </c>
      <c r="E1517">
        <v>312000</v>
      </c>
    </row>
    <row r="1518" spans="1:5">
      <c r="A1518" t="s">
        <v>5661</v>
      </c>
      <c r="B1518">
        <v>51140116</v>
      </c>
      <c r="C1518" t="s">
        <v>6533</v>
      </c>
      <c r="D1518" t="s">
        <v>4100</v>
      </c>
      <c r="E1518">
        <v>312000</v>
      </c>
    </row>
    <row r="1519" spans="1:5">
      <c r="A1519" t="s">
        <v>5661</v>
      </c>
      <c r="B1519">
        <v>51140116</v>
      </c>
      <c r="C1519" t="s">
        <v>6533</v>
      </c>
      <c r="D1519" t="s">
        <v>4100</v>
      </c>
      <c r="E1519">
        <v>312000</v>
      </c>
    </row>
    <row r="1520" spans="1:5">
      <c r="A1520" t="s">
        <v>5661</v>
      </c>
      <c r="B1520">
        <v>51140127</v>
      </c>
      <c r="C1520" t="s">
        <v>6533</v>
      </c>
      <c r="D1520" t="s">
        <v>34</v>
      </c>
      <c r="E1520">
        <v>1007240</v>
      </c>
    </row>
    <row r="1521" spans="1:5">
      <c r="A1521" t="s">
        <v>5661</v>
      </c>
      <c r="B1521">
        <v>51140127</v>
      </c>
      <c r="C1521" t="s">
        <v>6533</v>
      </c>
      <c r="D1521" t="s">
        <v>34</v>
      </c>
      <c r="E1521">
        <v>1007240</v>
      </c>
    </row>
    <row r="1522" spans="1:5">
      <c r="A1522" t="s">
        <v>5661</v>
      </c>
      <c r="B1522">
        <v>51140127</v>
      </c>
      <c r="C1522" t="s">
        <v>6533</v>
      </c>
      <c r="D1522" t="s">
        <v>34</v>
      </c>
      <c r="E1522">
        <v>10920000</v>
      </c>
    </row>
    <row r="1523" spans="1:5">
      <c r="A1523" t="s">
        <v>5661</v>
      </c>
      <c r="B1523">
        <v>51140127</v>
      </c>
      <c r="C1523" t="s">
        <v>6533</v>
      </c>
      <c r="D1523" t="s">
        <v>34</v>
      </c>
      <c r="E1523">
        <v>10920000</v>
      </c>
    </row>
    <row r="1524" spans="1:5">
      <c r="A1524" t="s">
        <v>5661</v>
      </c>
      <c r="B1524">
        <v>51140127</v>
      </c>
      <c r="C1524" t="s">
        <v>6533</v>
      </c>
      <c r="D1524" t="s">
        <v>34</v>
      </c>
      <c r="E1524">
        <v>312000</v>
      </c>
    </row>
    <row r="1525" spans="1:5">
      <c r="A1525" t="s">
        <v>5661</v>
      </c>
      <c r="B1525">
        <v>51140127</v>
      </c>
      <c r="C1525" t="s">
        <v>6533</v>
      </c>
      <c r="D1525" t="s">
        <v>34</v>
      </c>
      <c r="E1525">
        <v>312000</v>
      </c>
    </row>
    <row r="1526" spans="1:5">
      <c r="A1526" t="s">
        <v>5661</v>
      </c>
      <c r="B1526">
        <v>51140127</v>
      </c>
      <c r="C1526" t="s">
        <v>6533</v>
      </c>
      <c r="D1526" t="s">
        <v>34</v>
      </c>
      <c r="E1526">
        <v>312000</v>
      </c>
    </row>
    <row r="1527" spans="1:5">
      <c r="A1527" t="s">
        <v>5661</v>
      </c>
      <c r="B1527">
        <v>51140127</v>
      </c>
      <c r="C1527" t="s">
        <v>6533</v>
      </c>
      <c r="D1527" t="s">
        <v>34</v>
      </c>
      <c r="E1527">
        <v>312000</v>
      </c>
    </row>
    <row r="1528" spans="1:5">
      <c r="A1528" t="s">
        <v>5661</v>
      </c>
      <c r="B1528">
        <v>51140127</v>
      </c>
      <c r="C1528" t="s">
        <v>6533</v>
      </c>
      <c r="D1528" t="s">
        <v>34</v>
      </c>
      <c r="E1528">
        <v>312000</v>
      </c>
    </row>
    <row r="1529" spans="1:5">
      <c r="A1529" t="s">
        <v>5661</v>
      </c>
      <c r="B1529">
        <v>51140127</v>
      </c>
      <c r="C1529" t="s">
        <v>6533</v>
      </c>
      <c r="D1529" t="s">
        <v>34</v>
      </c>
      <c r="E1529">
        <v>312000</v>
      </c>
    </row>
    <row r="1530" spans="1:5">
      <c r="A1530" t="s">
        <v>5661</v>
      </c>
      <c r="B1530">
        <v>51140127</v>
      </c>
      <c r="C1530" t="s">
        <v>6533</v>
      </c>
      <c r="D1530" t="s">
        <v>34</v>
      </c>
      <c r="E1530">
        <v>312000</v>
      </c>
    </row>
    <row r="1531" spans="1:5">
      <c r="A1531" t="s">
        <v>5661</v>
      </c>
      <c r="B1531">
        <v>51140127</v>
      </c>
      <c r="C1531" t="s">
        <v>6533</v>
      </c>
      <c r="D1531" t="s">
        <v>34</v>
      </c>
      <c r="E1531">
        <v>312000</v>
      </c>
    </row>
    <row r="1532" spans="1:5">
      <c r="A1532" t="s">
        <v>5661</v>
      </c>
      <c r="B1532">
        <v>51140127</v>
      </c>
      <c r="C1532" t="s">
        <v>6533</v>
      </c>
      <c r="D1532" t="s">
        <v>34</v>
      </c>
      <c r="E1532">
        <v>312000</v>
      </c>
    </row>
    <row r="1533" spans="1:5">
      <c r="A1533" t="s">
        <v>5661</v>
      </c>
      <c r="B1533">
        <v>51140127</v>
      </c>
      <c r="C1533" t="s">
        <v>6533</v>
      </c>
      <c r="D1533" t="s">
        <v>34</v>
      </c>
      <c r="E1533">
        <v>312000</v>
      </c>
    </row>
    <row r="1534" spans="1:5">
      <c r="A1534" t="s">
        <v>5661</v>
      </c>
      <c r="B1534">
        <v>51140127</v>
      </c>
      <c r="C1534" t="s">
        <v>6533</v>
      </c>
      <c r="D1534" t="s">
        <v>34</v>
      </c>
      <c r="E1534">
        <v>270317</v>
      </c>
    </row>
    <row r="1535" spans="1:5">
      <c r="A1535" t="s">
        <v>5661</v>
      </c>
      <c r="B1535">
        <v>51140127</v>
      </c>
      <c r="C1535" t="s">
        <v>6533</v>
      </c>
      <c r="D1535" t="s">
        <v>34</v>
      </c>
      <c r="E1535">
        <v>5200000</v>
      </c>
    </row>
    <row r="1536" spans="1:5">
      <c r="A1536" t="s">
        <v>5661</v>
      </c>
      <c r="B1536">
        <v>51140127</v>
      </c>
      <c r="C1536" t="s">
        <v>6533</v>
      </c>
      <c r="D1536" t="s">
        <v>34</v>
      </c>
      <c r="E1536">
        <v>5200000</v>
      </c>
    </row>
    <row r="1537" spans="1:5">
      <c r="A1537" t="s">
        <v>5661</v>
      </c>
      <c r="B1537">
        <v>51140127</v>
      </c>
      <c r="C1537" t="s">
        <v>6533</v>
      </c>
      <c r="D1537" t="s">
        <v>34</v>
      </c>
      <c r="E1537">
        <v>5200000</v>
      </c>
    </row>
    <row r="1538" spans="1:5">
      <c r="A1538" t="s">
        <v>5661</v>
      </c>
      <c r="B1538">
        <v>51140127</v>
      </c>
      <c r="C1538" t="s">
        <v>6533</v>
      </c>
      <c r="D1538" t="s">
        <v>34</v>
      </c>
      <c r="E1538">
        <v>5200000</v>
      </c>
    </row>
    <row r="1539" spans="1:5">
      <c r="A1539" t="s">
        <v>5661</v>
      </c>
      <c r="B1539">
        <v>51090110</v>
      </c>
      <c r="C1539" t="s">
        <v>6533</v>
      </c>
      <c r="D1539" t="s">
        <v>78</v>
      </c>
      <c r="E1539">
        <v>495040</v>
      </c>
    </row>
    <row r="1540" spans="1:5">
      <c r="A1540" t="s">
        <v>5661</v>
      </c>
      <c r="B1540">
        <v>51090110</v>
      </c>
      <c r="C1540" t="s">
        <v>6533</v>
      </c>
      <c r="D1540" t="s">
        <v>78</v>
      </c>
      <c r="E1540">
        <v>495040</v>
      </c>
    </row>
    <row r="1541" spans="1:5">
      <c r="A1541" t="s">
        <v>5661</v>
      </c>
      <c r="B1541">
        <v>51090110</v>
      </c>
      <c r="C1541" t="s">
        <v>6533</v>
      </c>
      <c r="D1541" t="s">
        <v>78</v>
      </c>
      <c r="E1541">
        <v>3328000</v>
      </c>
    </row>
    <row r="1542" spans="1:5">
      <c r="A1542" t="s">
        <v>5661</v>
      </c>
      <c r="B1542">
        <v>51090110</v>
      </c>
      <c r="C1542" t="s">
        <v>6533</v>
      </c>
      <c r="D1542" t="s">
        <v>78</v>
      </c>
      <c r="E1542">
        <v>136500</v>
      </c>
    </row>
    <row r="1543" spans="1:5">
      <c r="A1543" t="s">
        <v>5661</v>
      </c>
      <c r="B1543">
        <v>51090110</v>
      </c>
      <c r="C1543" t="s">
        <v>6533</v>
      </c>
      <c r="D1543" t="s">
        <v>78</v>
      </c>
      <c r="E1543">
        <v>15600000</v>
      </c>
    </row>
    <row r="1544" spans="1:5">
      <c r="A1544" t="s">
        <v>5661</v>
      </c>
      <c r="B1544">
        <v>51090110</v>
      </c>
      <c r="C1544" t="s">
        <v>6533</v>
      </c>
      <c r="D1544" t="s">
        <v>78</v>
      </c>
      <c r="E1544">
        <v>15600000</v>
      </c>
    </row>
    <row r="1545" spans="1:5">
      <c r="A1545" t="s">
        <v>5661</v>
      </c>
      <c r="B1545">
        <v>51090110</v>
      </c>
      <c r="C1545" t="s">
        <v>6533</v>
      </c>
      <c r="D1545" t="s">
        <v>78</v>
      </c>
      <c r="E1545">
        <v>183750</v>
      </c>
    </row>
    <row r="1546" spans="1:5">
      <c r="A1546" t="s">
        <v>5661</v>
      </c>
      <c r="B1546">
        <v>51140115</v>
      </c>
      <c r="C1546" t="s">
        <v>6533</v>
      </c>
      <c r="D1546" t="s">
        <v>112</v>
      </c>
      <c r="E1546">
        <v>371280</v>
      </c>
    </row>
    <row r="1547" spans="1:5">
      <c r="A1547" t="s">
        <v>5661</v>
      </c>
      <c r="B1547">
        <v>51140127</v>
      </c>
      <c r="C1547" t="s">
        <v>6533</v>
      </c>
      <c r="D1547" t="s">
        <v>34</v>
      </c>
      <c r="E1547">
        <v>1778400</v>
      </c>
    </row>
    <row r="1548" spans="1:5">
      <c r="A1548" t="s">
        <v>5661</v>
      </c>
      <c r="B1548">
        <v>51140115</v>
      </c>
      <c r="C1548" t="s">
        <v>6533</v>
      </c>
      <c r="D1548" t="s">
        <v>112</v>
      </c>
      <c r="E1548">
        <v>434304</v>
      </c>
    </row>
    <row r="1549" spans="1:5">
      <c r="A1549" t="s">
        <v>5661</v>
      </c>
      <c r="B1549">
        <v>51140115</v>
      </c>
      <c r="C1549" t="s">
        <v>6533</v>
      </c>
      <c r="D1549" t="s">
        <v>112</v>
      </c>
      <c r="E1549">
        <v>434304</v>
      </c>
    </row>
    <row r="1550" spans="1:5">
      <c r="A1550" t="s">
        <v>5661</v>
      </c>
      <c r="B1550">
        <v>51140115</v>
      </c>
      <c r="C1550" t="s">
        <v>6533</v>
      </c>
      <c r="D1550" t="s">
        <v>112</v>
      </c>
      <c r="E1550">
        <v>434304</v>
      </c>
    </row>
    <row r="1551" spans="1:5">
      <c r="A1551" t="s">
        <v>5661</v>
      </c>
      <c r="B1551">
        <v>51140115</v>
      </c>
      <c r="C1551" t="s">
        <v>6533</v>
      </c>
      <c r="D1551" t="s">
        <v>112</v>
      </c>
      <c r="E1551">
        <v>434304</v>
      </c>
    </row>
    <row r="1552" spans="1:5">
      <c r="A1552" t="s">
        <v>5661</v>
      </c>
      <c r="B1552">
        <v>51140115</v>
      </c>
      <c r="C1552" t="s">
        <v>6533</v>
      </c>
      <c r="D1552" t="s">
        <v>112</v>
      </c>
      <c r="E1552">
        <v>434304</v>
      </c>
    </row>
    <row r="1553" spans="1:5">
      <c r="A1553" t="s">
        <v>5661</v>
      </c>
      <c r="B1553">
        <v>51140115</v>
      </c>
      <c r="C1553" t="s">
        <v>6533</v>
      </c>
      <c r="D1553" t="s">
        <v>112</v>
      </c>
      <c r="E1553">
        <v>434304</v>
      </c>
    </row>
    <row r="1554" spans="1:5">
      <c r="A1554" t="s">
        <v>5661</v>
      </c>
      <c r="B1554">
        <v>51140115</v>
      </c>
      <c r="C1554" t="s">
        <v>6533</v>
      </c>
      <c r="D1554" t="s">
        <v>112</v>
      </c>
      <c r="E1554">
        <v>434304</v>
      </c>
    </row>
    <row r="1555" spans="1:5">
      <c r="A1555" t="s">
        <v>5661</v>
      </c>
      <c r="B1555">
        <v>51140115</v>
      </c>
      <c r="C1555" t="s">
        <v>6533</v>
      </c>
      <c r="D1555" t="s">
        <v>112</v>
      </c>
      <c r="E1555">
        <v>434304</v>
      </c>
    </row>
    <row r="1556" spans="1:5">
      <c r="A1556" t="s">
        <v>5661</v>
      </c>
      <c r="B1556">
        <v>51140115</v>
      </c>
      <c r="C1556" t="s">
        <v>6533</v>
      </c>
      <c r="D1556" t="s">
        <v>112</v>
      </c>
      <c r="E1556">
        <v>434304</v>
      </c>
    </row>
    <row r="1557" spans="1:5">
      <c r="A1557" t="s">
        <v>5661</v>
      </c>
      <c r="B1557">
        <v>51140115</v>
      </c>
      <c r="C1557" t="s">
        <v>6533</v>
      </c>
      <c r="D1557" t="s">
        <v>112</v>
      </c>
      <c r="E1557">
        <v>434304</v>
      </c>
    </row>
    <row r="1558" spans="1:5">
      <c r="A1558" t="s">
        <v>5661</v>
      </c>
      <c r="B1558">
        <v>51140115</v>
      </c>
      <c r="C1558" t="s">
        <v>6533</v>
      </c>
      <c r="D1558" t="s">
        <v>112</v>
      </c>
      <c r="E1558">
        <v>434304</v>
      </c>
    </row>
    <row r="1559" spans="1:5">
      <c r="A1559" t="s">
        <v>5661</v>
      </c>
      <c r="B1559">
        <v>51140115</v>
      </c>
      <c r="C1559" t="s">
        <v>6533</v>
      </c>
      <c r="D1559" t="s">
        <v>112</v>
      </c>
      <c r="E1559">
        <v>434304</v>
      </c>
    </row>
    <row r="1560" spans="1:5">
      <c r="A1560" t="s">
        <v>5661</v>
      </c>
      <c r="B1560">
        <v>51140115</v>
      </c>
      <c r="C1560" t="s">
        <v>6533</v>
      </c>
      <c r="D1560" t="s">
        <v>112</v>
      </c>
      <c r="E1560">
        <v>17576000</v>
      </c>
    </row>
    <row r="1561" spans="1:5">
      <c r="A1561" t="s">
        <v>5661</v>
      </c>
      <c r="B1561">
        <v>51140115</v>
      </c>
      <c r="C1561" t="s">
        <v>6533</v>
      </c>
      <c r="D1561" t="s">
        <v>112</v>
      </c>
      <c r="E1561">
        <v>17576000</v>
      </c>
    </row>
    <row r="1562" spans="1:5">
      <c r="A1562" t="s">
        <v>5661</v>
      </c>
      <c r="B1562">
        <v>51140115</v>
      </c>
      <c r="C1562" t="s">
        <v>6533</v>
      </c>
      <c r="D1562" t="s">
        <v>112</v>
      </c>
      <c r="E1562">
        <v>17576000</v>
      </c>
    </row>
    <row r="1563" spans="1:5">
      <c r="A1563" t="s">
        <v>5661</v>
      </c>
      <c r="B1563">
        <v>51140115</v>
      </c>
      <c r="C1563" t="s">
        <v>6533</v>
      </c>
      <c r="D1563" t="s">
        <v>112</v>
      </c>
      <c r="E1563">
        <v>17576000</v>
      </c>
    </row>
    <row r="1564" spans="1:5">
      <c r="A1564" t="s">
        <v>5661</v>
      </c>
      <c r="B1564">
        <v>51140115</v>
      </c>
      <c r="C1564" t="s">
        <v>6533</v>
      </c>
      <c r="D1564" t="s">
        <v>112</v>
      </c>
      <c r="E1564">
        <v>17576000</v>
      </c>
    </row>
    <row r="1565" spans="1:5">
      <c r="A1565" t="s">
        <v>5661</v>
      </c>
      <c r="B1565">
        <v>51140115</v>
      </c>
      <c r="C1565" t="s">
        <v>6533</v>
      </c>
      <c r="D1565" t="s">
        <v>112</v>
      </c>
      <c r="E1565">
        <v>17576000</v>
      </c>
    </row>
    <row r="1566" spans="1:5">
      <c r="A1566" t="s">
        <v>5661</v>
      </c>
      <c r="B1566">
        <v>51140115</v>
      </c>
      <c r="C1566" t="s">
        <v>6533</v>
      </c>
      <c r="D1566" t="s">
        <v>112</v>
      </c>
      <c r="E1566">
        <v>17576000</v>
      </c>
    </row>
    <row r="1567" spans="1:5">
      <c r="A1567" t="s">
        <v>5661</v>
      </c>
      <c r="B1567">
        <v>51140115</v>
      </c>
      <c r="C1567" t="s">
        <v>6533</v>
      </c>
      <c r="D1567" t="s">
        <v>112</v>
      </c>
      <c r="E1567">
        <v>17576000</v>
      </c>
    </row>
    <row r="1568" spans="1:5">
      <c r="A1568" t="s">
        <v>5661</v>
      </c>
      <c r="B1568">
        <v>51140115</v>
      </c>
      <c r="C1568" t="s">
        <v>6533</v>
      </c>
      <c r="D1568" t="s">
        <v>112</v>
      </c>
      <c r="E1568">
        <v>17576000</v>
      </c>
    </row>
    <row r="1569" spans="1:5">
      <c r="A1569" t="s">
        <v>5661</v>
      </c>
      <c r="B1569">
        <v>51140115</v>
      </c>
      <c r="C1569" t="s">
        <v>6533</v>
      </c>
      <c r="D1569" t="s">
        <v>112</v>
      </c>
      <c r="E1569">
        <v>17576000</v>
      </c>
    </row>
    <row r="1570" spans="1:5">
      <c r="A1570" t="s">
        <v>5661</v>
      </c>
      <c r="B1570">
        <v>51140115</v>
      </c>
      <c r="C1570" t="s">
        <v>6533</v>
      </c>
      <c r="D1570" t="s">
        <v>112</v>
      </c>
      <c r="E1570">
        <v>17576000</v>
      </c>
    </row>
    <row r="1571" spans="1:5">
      <c r="A1571" t="s">
        <v>5661</v>
      </c>
      <c r="B1571">
        <v>51140115</v>
      </c>
      <c r="C1571" t="s">
        <v>6533</v>
      </c>
      <c r="D1571" t="s">
        <v>112</v>
      </c>
      <c r="E1571">
        <v>17576000</v>
      </c>
    </row>
    <row r="1572" spans="1:5">
      <c r="A1572" t="s">
        <v>5661</v>
      </c>
      <c r="B1572">
        <v>51140115</v>
      </c>
      <c r="C1572" t="s">
        <v>6533</v>
      </c>
      <c r="D1572" t="s">
        <v>112</v>
      </c>
      <c r="E1572">
        <v>1039584</v>
      </c>
    </row>
    <row r="1573" spans="1:5">
      <c r="A1573" t="s">
        <v>5661</v>
      </c>
      <c r="B1573">
        <v>51140115</v>
      </c>
      <c r="C1573" t="s">
        <v>6533</v>
      </c>
      <c r="D1573" t="s">
        <v>112</v>
      </c>
      <c r="E1573">
        <v>1039584</v>
      </c>
    </row>
    <row r="1574" spans="1:5">
      <c r="A1574" t="s">
        <v>5661</v>
      </c>
      <c r="B1574">
        <v>51140115</v>
      </c>
      <c r="C1574" t="s">
        <v>6533</v>
      </c>
      <c r="D1574" t="s">
        <v>112</v>
      </c>
      <c r="E1574">
        <v>1039584</v>
      </c>
    </row>
    <row r="1575" spans="1:5">
      <c r="A1575" t="s">
        <v>5661</v>
      </c>
      <c r="B1575">
        <v>51140115</v>
      </c>
      <c r="C1575" t="s">
        <v>6533</v>
      </c>
      <c r="D1575" t="s">
        <v>112</v>
      </c>
      <c r="E1575">
        <v>1039584</v>
      </c>
    </row>
    <row r="1576" spans="1:5">
      <c r="A1576" t="s">
        <v>5661</v>
      </c>
      <c r="B1576">
        <v>51140115</v>
      </c>
      <c r="C1576" t="s">
        <v>6533</v>
      </c>
      <c r="D1576" t="s">
        <v>112</v>
      </c>
      <c r="E1576">
        <v>1039584</v>
      </c>
    </row>
    <row r="1577" spans="1:5">
      <c r="A1577" t="s">
        <v>5661</v>
      </c>
      <c r="B1577">
        <v>51140115</v>
      </c>
      <c r="C1577" t="s">
        <v>6533</v>
      </c>
      <c r="D1577" t="s">
        <v>112</v>
      </c>
      <c r="E1577">
        <v>1039584</v>
      </c>
    </row>
    <row r="1578" spans="1:5">
      <c r="A1578" t="s">
        <v>5661</v>
      </c>
      <c r="B1578">
        <v>51140115</v>
      </c>
      <c r="C1578" t="s">
        <v>6533</v>
      </c>
      <c r="D1578" t="s">
        <v>112</v>
      </c>
      <c r="E1578">
        <v>1039584</v>
      </c>
    </row>
    <row r="1579" spans="1:5">
      <c r="A1579" t="s">
        <v>5661</v>
      </c>
      <c r="B1579">
        <v>51140115</v>
      </c>
      <c r="C1579" t="s">
        <v>6533</v>
      </c>
      <c r="D1579" t="s">
        <v>112</v>
      </c>
      <c r="E1579">
        <v>1039584</v>
      </c>
    </row>
    <row r="1580" spans="1:5">
      <c r="A1580" t="s">
        <v>5661</v>
      </c>
      <c r="B1580">
        <v>51140115</v>
      </c>
      <c r="C1580" t="s">
        <v>6533</v>
      </c>
      <c r="D1580" t="s">
        <v>112</v>
      </c>
      <c r="E1580">
        <v>1039584</v>
      </c>
    </row>
    <row r="1581" spans="1:5">
      <c r="A1581" t="s">
        <v>5661</v>
      </c>
      <c r="B1581">
        <v>51140115</v>
      </c>
      <c r="C1581" t="s">
        <v>6533</v>
      </c>
      <c r="D1581" t="s">
        <v>112</v>
      </c>
      <c r="E1581">
        <v>1039584</v>
      </c>
    </row>
    <row r="1582" spans="1:5">
      <c r="A1582" t="s">
        <v>5661</v>
      </c>
      <c r="B1582">
        <v>51140115</v>
      </c>
      <c r="C1582" t="s">
        <v>6533</v>
      </c>
      <c r="D1582" t="s">
        <v>112</v>
      </c>
      <c r="E1582">
        <v>1039584</v>
      </c>
    </row>
    <row r="1583" spans="1:5">
      <c r="A1583" t="s">
        <v>5661</v>
      </c>
      <c r="B1583">
        <v>51140115</v>
      </c>
      <c r="C1583" t="s">
        <v>6533</v>
      </c>
      <c r="D1583" t="s">
        <v>112</v>
      </c>
      <c r="E1583">
        <v>1039584</v>
      </c>
    </row>
    <row r="1584" spans="1:5">
      <c r="A1584" t="s">
        <v>5661</v>
      </c>
      <c r="B1584">
        <v>51140115</v>
      </c>
      <c r="C1584" t="s">
        <v>6533</v>
      </c>
      <c r="D1584" t="s">
        <v>112</v>
      </c>
      <c r="E1584">
        <v>1485120</v>
      </c>
    </row>
    <row r="1585" spans="1:5">
      <c r="A1585" t="s">
        <v>5661</v>
      </c>
      <c r="B1585">
        <v>51140115</v>
      </c>
      <c r="C1585" t="s">
        <v>6533</v>
      </c>
      <c r="D1585" t="s">
        <v>112</v>
      </c>
      <c r="E1585">
        <v>1485120</v>
      </c>
    </row>
    <row r="1586" spans="1:5">
      <c r="A1586" t="s">
        <v>5661</v>
      </c>
      <c r="B1586">
        <v>51140115</v>
      </c>
      <c r="C1586" t="s">
        <v>6533</v>
      </c>
      <c r="D1586" t="s">
        <v>112</v>
      </c>
      <c r="E1586">
        <v>1485120</v>
      </c>
    </row>
    <row r="1587" spans="1:5">
      <c r="A1587" t="s">
        <v>5661</v>
      </c>
      <c r="B1587">
        <v>51140115</v>
      </c>
      <c r="C1587" t="s">
        <v>6533</v>
      </c>
      <c r="D1587" t="s">
        <v>112</v>
      </c>
      <c r="E1587">
        <v>1485120</v>
      </c>
    </row>
    <row r="1588" spans="1:5">
      <c r="A1588" t="s">
        <v>5661</v>
      </c>
      <c r="B1588">
        <v>51140115</v>
      </c>
      <c r="C1588" t="s">
        <v>6533</v>
      </c>
      <c r="D1588" t="s">
        <v>112</v>
      </c>
      <c r="E1588">
        <v>1485120</v>
      </c>
    </row>
    <row r="1589" spans="1:5">
      <c r="A1589" t="s">
        <v>5661</v>
      </c>
      <c r="B1589">
        <v>51140115</v>
      </c>
      <c r="C1589" t="s">
        <v>6533</v>
      </c>
      <c r="D1589" t="s">
        <v>112</v>
      </c>
      <c r="E1589">
        <v>1485120</v>
      </c>
    </row>
    <row r="1590" spans="1:5">
      <c r="A1590" t="s">
        <v>5661</v>
      </c>
      <c r="B1590">
        <v>51140115</v>
      </c>
      <c r="C1590" t="s">
        <v>6533</v>
      </c>
      <c r="D1590" t="s">
        <v>112</v>
      </c>
      <c r="E1590">
        <v>1485120</v>
      </c>
    </row>
    <row r="1591" spans="1:5">
      <c r="A1591" t="s">
        <v>5661</v>
      </c>
      <c r="B1591">
        <v>51140115</v>
      </c>
      <c r="C1591" t="s">
        <v>6533</v>
      </c>
      <c r="D1591" t="s">
        <v>112</v>
      </c>
      <c r="E1591">
        <v>1485120</v>
      </c>
    </row>
    <row r="1592" spans="1:5">
      <c r="A1592" t="s">
        <v>5661</v>
      </c>
      <c r="B1592">
        <v>51140115</v>
      </c>
      <c r="C1592" t="s">
        <v>6533</v>
      </c>
      <c r="D1592" t="s">
        <v>112</v>
      </c>
      <c r="E1592">
        <v>1485120</v>
      </c>
    </row>
    <row r="1593" spans="1:5">
      <c r="A1593" t="s">
        <v>5661</v>
      </c>
      <c r="B1593">
        <v>51140115</v>
      </c>
      <c r="C1593" t="s">
        <v>6533</v>
      </c>
      <c r="D1593" t="s">
        <v>112</v>
      </c>
      <c r="E1593">
        <v>1485120</v>
      </c>
    </row>
    <row r="1594" spans="1:5">
      <c r="A1594" t="s">
        <v>5661</v>
      </c>
      <c r="B1594">
        <v>51140115</v>
      </c>
      <c r="C1594" t="s">
        <v>6533</v>
      </c>
      <c r="D1594" t="s">
        <v>112</v>
      </c>
      <c r="E1594">
        <v>1485120</v>
      </c>
    </row>
    <row r="1595" spans="1:5">
      <c r="A1595" t="s">
        <v>5661</v>
      </c>
      <c r="B1595">
        <v>51140115</v>
      </c>
      <c r="C1595" t="s">
        <v>6533</v>
      </c>
      <c r="D1595" t="s">
        <v>112</v>
      </c>
      <c r="E1595">
        <v>499200</v>
      </c>
    </row>
    <row r="1596" spans="1:5">
      <c r="A1596" t="s">
        <v>5661</v>
      </c>
      <c r="B1596">
        <v>51140115</v>
      </c>
      <c r="C1596" t="s">
        <v>6533</v>
      </c>
      <c r="D1596" t="s">
        <v>112</v>
      </c>
      <c r="E1596">
        <v>748800</v>
      </c>
    </row>
    <row r="1597" spans="1:5">
      <c r="A1597" t="s">
        <v>5661</v>
      </c>
      <c r="B1597">
        <v>51140115</v>
      </c>
      <c r="C1597" t="s">
        <v>6533</v>
      </c>
      <c r="D1597" t="s">
        <v>112</v>
      </c>
      <c r="E1597">
        <v>905840</v>
      </c>
    </row>
    <row r="1598" spans="1:5">
      <c r="A1598" t="s">
        <v>5661</v>
      </c>
      <c r="B1598">
        <v>51140115</v>
      </c>
      <c r="C1598" t="s">
        <v>6533</v>
      </c>
      <c r="D1598" t="s">
        <v>112</v>
      </c>
      <c r="E1598">
        <v>675480</v>
      </c>
    </row>
    <row r="1599" spans="1:5">
      <c r="A1599" t="s">
        <v>5661</v>
      </c>
      <c r="B1599">
        <v>51140116</v>
      </c>
      <c r="C1599" t="s">
        <v>6533</v>
      </c>
      <c r="D1599" t="s">
        <v>305</v>
      </c>
      <c r="E1599">
        <v>624000</v>
      </c>
    </row>
    <row r="1600" spans="1:5">
      <c r="A1600" t="s">
        <v>5661</v>
      </c>
      <c r="B1600">
        <v>51140116</v>
      </c>
      <c r="C1600" t="s">
        <v>6533</v>
      </c>
      <c r="D1600" t="s">
        <v>305</v>
      </c>
      <c r="E1600">
        <v>624000</v>
      </c>
    </row>
    <row r="1601" spans="1:5">
      <c r="A1601" t="s">
        <v>5661</v>
      </c>
      <c r="B1601">
        <v>51140116</v>
      </c>
      <c r="C1601" t="s">
        <v>6533</v>
      </c>
      <c r="D1601" t="s">
        <v>305</v>
      </c>
      <c r="E1601">
        <v>624000</v>
      </c>
    </row>
    <row r="1602" spans="1:5">
      <c r="A1602" t="s">
        <v>5661</v>
      </c>
      <c r="B1602">
        <v>51140116</v>
      </c>
      <c r="C1602" t="s">
        <v>6533</v>
      </c>
      <c r="D1602" t="s">
        <v>305</v>
      </c>
      <c r="E1602">
        <v>624000</v>
      </c>
    </row>
    <row r="1603" spans="1:5">
      <c r="A1603" t="s">
        <v>5661</v>
      </c>
      <c r="B1603">
        <v>51140116</v>
      </c>
      <c r="C1603" t="s">
        <v>6533</v>
      </c>
      <c r="D1603" t="s">
        <v>305</v>
      </c>
      <c r="E1603">
        <v>624000</v>
      </c>
    </row>
    <row r="1604" spans="1:5">
      <c r="A1604" t="s">
        <v>5661</v>
      </c>
      <c r="B1604">
        <v>51140116</v>
      </c>
      <c r="C1604" t="s">
        <v>6533</v>
      </c>
      <c r="D1604" t="s">
        <v>305</v>
      </c>
      <c r="E1604">
        <v>624000</v>
      </c>
    </row>
    <row r="1605" spans="1:5">
      <c r="A1605" t="s">
        <v>5661</v>
      </c>
      <c r="B1605">
        <v>51140116</v>
      </c>
      <c r="C1605" t="s">
        <v>6533</v>
      </c>
      <c r="D1605" t="s">
        <v>305</v>
      </c>
      <c r="E1605">
        <v>624000</v>
      </c>
    </row>
    <row r="1606" spans="1:5">
      <c r="A1606" t="s">
        <v>5661</v>
      </c>
      <c r="B1606">
        <v>51140116</v>
      </c>
      <c r="C1606" t="s">
        <v>6533</v>
      </c>
      <c r="D1606" t="s">
        <v>305</v>
      </c>
      <c r="E1606">
        <v>624000</v>
      </c>
    </row>
    <row r="1607" spans="1:5">
      <c r="A1607" t="s">
        <v>5661</v>
      </c>
      <c r="B1607">
        <v>51140116</v>
      </c>
      <c r="C1607" t="s">
        <v>6533</v>
      </c>
      <c r="D1607" t="s">
        <v>305</v>
      </c>
      <c r="E1607">
        <v>624000</v>
      </c>
    </row>
    <row r="1608" spans="1:5">
      <c r="A1608" t="s">
        <v>5661</v>
      </c>
      <c r="B1608">
        <v>51140116</v>
      </c>
      <c r="C1608" t="s">
        <v>6533</v>
      </c>
      <c r="D1608" t="s">
        <v>305</v>
      </c>
      <c r="E1608">
        <v>624000</v>
      </c>
    </row>
    <row r="1609" spans="1:5">
      <c r="A1609" t="s">
        <v>5661</v>
      </c>
      <c r="B1609">
        <v>51090110</v>
      </c>
      <c r="C1609" t="s">
        <v>6533</v>
      </c>
      <c r="D1609" t="s">
        <v>78</v>
      </c>
      <c r="E1609">
        <v>62296</v>
      </c>
    </row>
    <row r="1610" spans="1:5">
      <c r="A1610" t="s">
        <v>5661</v>
      </c>
      <c r="B1610">
        <v>51090110</v>
      </c>
      <c r="C1610" t="s">
        <v>6533</v>
      </c>
      <c r="D1610" t="s">
        <v>78</v>
      </c>
      <c r="E1610">
        <v>62296</v>
      </c>
    </row>
    <row r="1611" spans="1:5">
      <c r="A1611" t="s">
        <v>5661</v>
      </c>
      <c r="B1611">
        <v>51090110</v>
      </c>
      <c r="C1611" t="s">
        <v>6533</v>
      </c>
      <c r="D1611" t="s">
        <v>78</v>
      </c>
      <c r="E1611">
        <v>99008</v>
      </c>
    </row>
    <row r="1612" spans="1:5">
      <c r="A1612" t="s">
        <v>5661</v>
      </c>
      <c r="B1612">
        <v>51090110</v>
      </c>
      <c r="C1612" t="s">
        <v>6533</v>
      </c>
      <c r="D1612" t="s">
        <v>78</v>
      </c>
      <c r="E1612">
        <v>99008</v>
      </c>
    </row>
    <row r="1613" spans="1:5">
      <c r="A1613" t="s">
        <v>5661</v>
      </c>
      <c r="B1613">
        <v>51090110</v>
      </c>
      <c r="C1613" t="s">
        <v>6533</v>
      </c>
      <c r="D1613" t="s">
        <v>78</v>
      </c>
      <c r="E1613">
        <v>99008</v>
      </c>
    </row>
    <row r="1614" spans="1:5">
      <c r="A1614" t="s">
        <v>5661</v>
      </c>
      <c r="B1614">
        <v>51090110</v>
      </c>
      <c r="C1614" t="s">
        <v>6533</v>
      </c>
      <c r="D1614" t="s">
        <v>78</v>
      </c>
      <c r="E1614">
        <v>99008</v>
      </c>
    </row>
    <row r="1615" spans="1:5">
      <c r="A1615" t="s">
        <v>5661</v>
      </c>
      <c r="B1615">
        <v>51140127</v>
      </c>
      <c r="C1615" t="s">
        <v>6533</v>
      </c>
      <c r="D1615" t="s">
        <v>34</v>
      </c>
      <c r="E1615">
        <v>592800</v>
      </c>
    </row>
    <row r="1616" spans="1:5">
      <c r="A1616" t="s">
        <v>5661</v>
      </c>
      <c r="B1616">
        <v>51140127</v>
      </c>
      <c r="C1616" t="s">
        <v>6533</v>
      </c>
      <c r="D1616" t="s">
        <v>34</v>
      </c>
      <c r="E1616">
        <v>1351584</v>
      </c>
    </row>
    <row r="1617" spans="1:5">
      <c r="A1617" t="s">
        <v>5661</v>
      </c>
      <c r="B1617">
        <v>51140127</v>
      </c>
      <c r="C1617" t="s">
        <v>6533</v>
      </c>
      <c r="D1617" t="s">
        <v>34</v>
      </c>
      <c r="E1617">
        <v>1351584</v>
      </c>
    </row>
    <row r="1618" spans="1:5">
      <c r="A1618" t="s">
        <v>5661</v>
      </c>
      <c r="B1618">
        <v>51140127</v>
      </c>
      <c r="C1618" t="s">
        <v>6533</v>
      </c>
      <c r="D1618" t="s">
        <v>34</v>
      </c>
      <c r="E1618">
        <v>208000</v>
      </c>
    </row>
    <row r="1619" spans="1:5">
      <c r="A1619" t="s">
        <v>5661</v>
      </c>
      <c r="B1619">
        <v>51140127</v>
      </c>
      <c r="C1619" t="s">
        <v>6533</v>
      </c>
      <c r="D1619" t="s">
        <v>34</v>
      </c>
      <c r="E1619">
        <v>208000</v>
      </c>
    </row>
    <row r="1620" spans="1:5">
      <c r="A1620" t="s">
        <v>5661</v>
      </c>
      <c r="B1620">
        <v>51140127</v>
      </c>
      <c r="C1620" t="s">
        <v>6533</v>
      </c>
      <c r="D1620" t="s">
        <v>34</v>
      </c>
      <c r="E1620">
        <v>208000</v>
      </c>
    </row>
    <row r="1621" spans="1:5">
      <c r="A1621" t="s">
        <v>5661</v>
      </c>
      <c r="B1621">
        <v>51140127</v>
      </c>
      <c r="C1621" t="s">
        <v>6533</v>
      </c>
      <c r="D1621" t="s">
        <v>34</v>
      </c>
      <c r="E1621">
        <v>208000</v>
      </c>
    </row>
    <row r="1622" spans="1:5">
      <c r="A1622" t="s">
        <v>5661</v>
      </c>
      <c r="B1622">
        <v>51140127</v>
      </c>
      <c r="C1622" t="s">
        <v>6533</v>
      </c>
      <c r="D1622" t="s">
        <v>34</v>
      </c>
      <c r="E1622">
        <v>208000</v>
      </c>
    </row>
    <row r="1623" spans="1:5">
      <c r="A1623" t="s">
        <v>5661</v>
      </c>
      <c r="B1623">
        <v>51140127</v>
      </c>
      <c r="C1623" t="s">
        <v>6533</v>
      </c>
      <c r="D1623" t="s">
        <v>34</v>
      </c>
      <c r="E1623">
        <v>208000</v>
      </c>
    </row>
    <row r="1624" spans="1:5">
      <c r="A1624" t="s">
        <v>5661</v>
      </c>
      <c r="B1624">
        <v>51140127</v>
      </c>
      <c r="C1624" t="s">
        <v>6533</v>
      </c>
      <c r="D1624" t="s">
        <v>34</v>
      </c>
      <c r="E1624">
        <v>208000</v>
      </c>
    </row>
    <row r="1625" spans="1:5">
      <c r="A1625" t="s">
        <v>5661</v>
      </c>
      <c r="B1625">
        <v>51140127</v>
      </c>
      <c r="C1625" t="s">
        <v>6533</v>
      </c>
      <c r="D1625" t="s">
        <v>34</v>
      </c>
      <c r="E1625">
        <v>208000</v>
      </c>
    </row>
    <row r="1626" spans="1:5">
      <c r="A1626" t="s">
        <v>5661</v>
      </c>
      <c r="B1626">
        <v>51140127</v>
      </c>
      <c r="C1626" t="s">
        <v>6533</v>
      </c>
      <c r="D1626" t="s">
        <v>34</v>
      </c>
      <c r="E1626">
        <v>208000</v>
      </c>
    </row>
    <row r="1627" spans="1:5">
      <c r="A1627" t="s">
        <v>5661</v>
      </c>
      <c r="B1627">
        <v>51140127</v>
      </c>
      <c r="C1627" t="s">
        <v>6533</v>
      </c>
      <c r="D1627" t="s">
        <v>34</v>
      </c>
      <c r="E1627">
        <v>208000</v>
      </c>
    </row>
    <row r="1628" spans="1:5">
      <c r="A1628" t="s">
        <v>5661</v>
      </c>
      <c r="B1628">
        <v>51140144</v>
      </c>
      <c r="C1628" t="s">
        <v>6533</v>
      </c>
      <c r="D1628" t="s">
        <v>71</v>
      </c>
      <c r="E1628">
        <v>6240000</v>
      </c>
    </row>
    <row r="1629" spans="1:5">
      <c r="A1629" t="s">
        <v>5661</v>
      </c>
      <c r="B1629">
        <v>51140115</v>
      </c>
      <c r="C1629" t="s">
        <v>6533</v>
      </c>
      <c r="D1629" t="s">
        <v>112</v>
      </c>
      <c r="E1629">
        <v>1485120</v>
      </c>
    </row>
    <row r="1630" spans="1:5">
      <c r="A1630" t="s">
        <v>5661</v>
      </c>
      <c r="B1630">
        <v>51140144</v>
      </c>
      <c r="C1630" t="s">
        <v>6533</v>
      </c>
      <c r="D1630" t="s">
        <v>71</v>
      </c>
      <c r="E1630">
        <v>6240000</v>
      </c>
    </row>
    <row r="1631" spans="1:5">
      <c r="A1631" t="s">
        <v>5661</v>
      </c>
      <c r="B1631">
        <v>51090110</v>
      </c>
      <c r="C1631" t="s">
        <v>6533</v>
      </c>
      <c r="D1631" t="s">
        <v>78</v>
      </c>
      <c r="E1631">
        <v>26000000</v>
      </c>
    </row>
    <row r="1632" spans="1:5">
      <c r="A1632" t="s">
        <v>5661</v>
      </c>
      <c r="B1632">
        <v>51090110</v>
      </c>
      <c r="C1632" t="s">
        <v>6533</v>
      </c>
      <c r="D1632" t="s">
        <v>78</v>
      </c>
      <c r="E1632">
        <v>26000000</v>
      </c>
    </row>
    <row r="1633" spans="1:5">
      <c r="A1633" t="s">
        <v>5661</v>
      </c>
      <c r="B1633">
        <v>51090110</v>
      </c>
      <c r="C1633" t="s">
        <v>6533</v>
      </c>
      <c r="D1633" t="s">
        <v>78</v>
      </c>
      <c r="E1633">
        <v>1050000</v>
      </c>
    </row>
    <row r="1634" spans="1:5">
      <c r="A1634" t="s">
        <v>5661</v>
      </c>
      <c r="B1634">
        <v>51090110</v>
      </c>
      <c r="C1634" t="s">
        <v>6533</v>
      </c>
      <c r="D1634" t="s">
        <v>78</v>
      </c>
      <c r="E1634">
        <v>420000</v>
      </c>
    </row>
    <row r="1635" spans="1:5">
      <c r="A1635" t="s">
        <v>5661</v>
      </c>
      <c r="B1635">
        <v>51090110</v>
      </c>
      <c r="C1635" t="s">
        <v>6533</v>
      </c>
      <c r="D1635" t="s">
        <v>78</v>
      </c>
      <c r="E1635">
        <v>315000</v>
      </c>
    </row>
    <row r="1636" spans="1:5">
      <c r="A1636" t="s">
        <v>5661</v>
      </c>
      <c r="B1636">
        <v>51090110</v>
      </c>
      <c r="C1636" t="s">
        <v>6533</v>
      </c>
      <c r="D1636" t="s">
        <v>78</v>
      </c>
      <c r="E1636">
        <v>420000</v>
      </c>
    </row>
    <row r="1637" spans="1:5">
      <c r="A1637" t="s">
        <v>5661</v>
      </c>
      <c r="B1637">
        <v>51090110</v>
      </c>
      <c r="C1637" t="s">
        <v>6533</v>
      </c>
      <c r="D1637" t="s">
        <v>78</v>
      </c>
      <c r="E1637">
        <v>1123500</v>
      </c>
    </row>
    <row r="1638" spans="1:5">
      <c r="A1638" t="s">
        <v>5661</v>
      </c>
      <c r="B1638">
        <v>51090110</v>
      </c>
      <c r="C1638" t="s">
        <v>6533</v>
      </c>
      <c r="D1638" t="s">
        <v>78</v>
      </c>
      <c r="E1638">
        <v>735000</v>
      </c>
    </row>
    <row r="1639" spans="1:5">
      <c r="A1639" t="s">
        <v>5661</v>
      </c>
      <c r="B1639">
        <v>51140115</v>
      </c>
      <c r="C1639" t="s">
        <v>6533</v>
      </c>
      <c r="D1639" t="s">
        <v>112</v>
      </c>
      <c r="E1639">
        <v>17160000</v>
      </c>
    </row>
    <row r="1640" spans="1:5">
      <c r="A1640" t="s">
        <v>5661</v>
      </c>
      <c r="B1640">
        <v>51140115</v>
      </c>
      <c r="C1640" t="s">
        <v>6533</v>
      </c>
      <c r="D1640" t="s">
        <v>112</v>
      </c>
      <c r="E1640">
        <v>17160000</v>
      </c>
    </row>
    <row r="1641" spans="1:5">
      <c r="A1641" t="s">
        <v>5661</v>
      </c>
      <c r="B1641">
        <v>51140115</v>
      </c>
      <c r="C1641" t="s">
        <v>6533</v>
      </c>
      <c r="D1641" t="s">
        <v>112</v>
      </c>
      <c r="E1641">
        <v>17160000</v>
      </c>
    </row>
    <row r="1642" spans="1:5">
      <c r="A1642" t="s">
        <v>5661</v>
      </c>
      <c r="B1642">
        <v>51140115</v>
      </c>
      <c r="C1642" t="s">
        <v>6533</v>
      </c>
      <c r="D1642" t="s">
        <v>112</v>
      </c>
      <c r="E1642">
        <v>17160000</v>
      </c>
    </row>
    <row r="1643" spans="1:5">
      <c r="A1643" t="s">
        <v>5661</v>
      </c>
      <c r="B1643">
        <v>51140115</v>
      </c>
      <c r="C1643" t="s">
        <v>6533</v>
      </c>
      <c r="D1643" t="s">
        <v>112</v>
      </c>
      <c r="E1643">
        <v>17160000</v>
      </c>
    </row>
    <row r="1644" spans="1:5">
      <c r="A1644" t="s">
        <v>5661</v>
      </c>
      <c r="B1644">
        <v>51140115</v>
      </c>
      <c r="C1644" t="s">
        <v>6533</v>
      </c>
      <c r="D1644" t="s">
        <v>112</v>
      </c>
      <c r="E1644">
        <v>17160000</v>
      </c>
    </row>
    <row r="1645" spans="1:5">
      <c r="A1645" t="s">
        <v>5661</v>
      </c>
      <c r="B1645">
        <v>51140115</v>
      </c>
      <c r="C1645" t="s">
        <v>6533</v>
      </c>
      <c r="D1645" t="s">
        <v>112</v>
      </c>
      <c r="E1645">
        <v>17160000</v>
      </c>
    </row>
    <row r="1646" spans="1:5">
      <c r="A1646" t="s">
        <v>5661</v>
      </c>
      <c r="B1646">
        <v>51090110</v>
      </c>
      <c r="C1646" t="s">
        <v>6533</v>
      </c>
      <c r="D1646" t="s">
        <v>78</v>
      </c>
      <c r="E1646">
        <v>17160000</v>
      </c>
    </row>
    <row r="1647" spans="1:5">
      <c r="A1647" t="s">
        <v>5661</v>
      </c>
      <c r="B1647">
        <v>51140115</v>
      </c>
      <c r="C1647" t="s">
        <v>6533</v>
      </c>
      <c r="D1647" t="s">
        <v>112</v>
      </c>
      <c r="E1647">
        <v>8316672</v>
      </c>
    </row>
    <row r="1648" spans="1:5">
      <c r="A1648" t="s">
        <v>5661</v>
      </c>
      <c r="B1648">
        <v>51140115</v>
      </c>
      <c r="C1648" t="s">
        <v>6533</v>
      </c>
      <c r="D1648" t="s">
        <v>112</v>
      </c>
      <c r="E1648">
        <v>11880960</v>
      </c>
    </row>
    <row r="1649" spans="1:5">
      <c r="A1649" t="s">
        <v>5661</v>
      </c>
      <c r="B1649">
        <v>51140115</v>
      </c>
      <c r="C1649" t="s">
        <v>6533</v>
      </c>
      <c r="D1649" t="s">
        <v>112</v>
      </c>
      <c r="E1649">
        <v>5211648</v>
      </c>
    </row>
    <row r="1650" spans="1:5">
      <c r="A1650" t="s">
        <v>5661</v>
      </c>
      <c r="B1650">
        <v>51140115</v>
      </c>
      <c r="C1650" t="s">
        <v>6533</v>
      </c>
      <c r="D1650" t="s">
        <v>112</v>
      </c>
      <c r="E1650">
        <v>1248000</v>
      </c>
    </row>
    <row r="1651" spans="1:5">
      <c r="A1651" t="s">
        <v>5661</v>
      </c>
      <c r="B1651">
        <v>51140116</v>
      </c>
      <c r="C1651" t="s">
        <v>6533</v>
      </c>
      <c r="D1651" t="s">
        <v>305</v>
      </c>
      <c r="E1651">
        <v>2288000</v>
      </c>
    </row>
    <row r="1652" spans="1:5">
      <c r="A1652" t="s">
        <v>5661</v>
      </c>
      <c r="B1652">
        <v>51140127</v>
      </c>
      <c r="C1652" t="s">
        <v>6533</v>
      </c>
      <c r="D1652" t="s">
        <v>34</v>
      </c>
      <c r="E1652">
        <v>2288000</v>
      </c>
    </row>
    <row r="1653" spans="1:5">
      <c r="A1653" t="s">
        <v>5661</v>
      </c>
      <c r="B1653">
        <v>51140144</v>
      </c>
      <c r="C1653" t="s">
        <v>6533</v>
      </c>
      <c r="D1653" t="s">
        <v>71</v>
      </c>
      <c r="E1653">
        <v>6240000</v>
      </c>
    </row>
    <row r="1654" spans="1:5">
      <c r="A1654" t="s">
        <v>5661</v>
      </c>
      <c r="B1654">
        <v>51090110</v>
      </c>
      <c r="C1654" t="s">
        <v>6533</v>
      </c>
      <c r="D1654" t="s">
        <v>78</v>
      </c>
      <c r="E1654">
        <v>3960320</v>
      </c>
    </row>
    <row r="1655" spans="1:5">
      <c r="A1655" t="s">
        <v>5661</v>
      </c>
      <c r="B1655">
        <v>51090110</v>
      </c>
      <c r="C1655" t="s">
        <v>6533</v>
      </c>
      <c r="D1655" t="s">
        <v>78</v>
      </c>
      <c r="E1655">
        <v>3328000</v>
      </c>
    </row>
    <row r="1656" spans="1:5">
      <c r="A1656" t="s">
        <v>5661</v>
      </c>
      <c r="B1656">
        <v>51071101</v>
      </c>
      <c r="C1656" t="s">
        <v>6533</v>
      </c>
      <c r="D1656" t="s">
        <v>451</v>
      </c>
      <c r="E1656">
        <v>86667</v>
      </c>
    </row>
    <row r="1657" spans="1:5">
      <c r="A1657" t="s">
        <v>5661</v>
      </c>
      <c r="B1657">
        <v>51090110</v>
      </c>
      <c r="C1657" t="s">
        <v>6533</v>
      </c>
      <c r="D1657" t="s">
        <v>78</v>
      </c>
      <c r="E1657">
        <v>409500</v>
      </c>
    </row>
    <row r="1658" spans="1:5">
      <c r="A1658" t="s">
        <v>5661</v>
      </c>
      <c r="B1658">
        <v>51140115</v>
      </c>
      <c r="C1658" t="s">
        <v>6533</v>
      </c>
      <c r="D1658" t="s">
        <v>112</v>
      </c>
      <c r="E1658">
        <v>1732640</v>
      </c>
    </row>
    <row r="1659" spans="1:5">
      <c r="A1659" t="s">
        <v>5661</v>
      </c>
      <c r="B1659">
        <v>51140127</v>
      </c>
      <c r="C1659" t="s">
        <v>6533</v>
      </c>
      <c r="D1659" t="s">
        <v>34</v>
      </c>
      <c r="E1659">
        <v>270317</v>
      </c>
    </row>
    <row r="1660" spans="1:5">
      <c r="A1660" t="s">
        <v>5661</v>
      </c>
      <c r="B1660">
        <v>51090110</v>
      </c>
      <c r="C1660" t="s">
        <v>6533</v>
      </c>
      <c r="D1660" t="s">
        <v>78</v>
      </c>
      <c r="E1660">
        <v>7000000</v>
      </c>
    </row>
    <row r="1661" spans="1:5">
      <c r="A1661" t="s">
        <v>5661</v>
      </c>
      <c r="B1661">
        <v>51090110</v>
      </c>
      <c r="C1661" t="s">
        <v>6533</v>
      </c>
      <c r="D1661" t="s">
        <v>78</v>
      </c>
      <c r="E1661">
        <v>7000000</v>
      </c>
    </row>
    <row r="1662" spans="1:5">
      <c r="A1662" t="s">
        <v>5661</v>
      </c>
      <c r="B1662">
        <v>51090110</v>
      </c>
      <c r="C1662" t="s">
        <v>6533</v>
      </c>
      <c r="D1662" t="s">
        <v>78</v>
      </c>
      <c r="E1662">
        <v>5000000</v>
      </c>
    </row>
    <row r="1663" spans="1:5">
      <c r="A1663" t="s">
        <v>5661</v>
      </c>
      <c r="B1663">
        <v>51140115</v>
      </c>
      <c r="C1663" t="s">
        <v>6533</v>
      </c>
      <c r="D1663" t="s">
        <v>112</v>
      </c>
      <c r="E1663">
        <v>27000000</v>
      </c>
    </row>
    <row r="1664" spans="1:5">
      <c r="A1664" t="s">
        <v>5661</v>
      </c>
      <c r="B1664">
        <v>51140115</v>
      </c>
      <c r="C1664" t="s">
        <v>6533</v>
      </c>
      <c r="D1664" t="s">
        <v>112</v>
      </c>
      <c r="E1664">
        <v>27000000</v>
      </c>
    </row>
    <row r="1665" spans="1:5">
      <c r="A1665" t="s">
        <v>5661</v>
      </c>
      <c r="B1665">
        <v>51140115</v>
      </c>
      <c r="C1665" t="s">
        <v>6533</v>
      </c>
      <c r="D1665" t="s">
        <v>112</v>
      </c>
      <c r="E1665">
        <v>27000000</v>
      </c>
    </row>
    <row r="1666" spans="1:5">
      <c r="A1666" t="s">
        <v>5661</v>
      </c>
      <c r="B1666">
        <v>51140115</v>
      </c>
      <c r="C1666" t="s">
        <v>6533</v>
      </c>
      <c r="D1666" t="s">
        <v>112</v>
      </c>
      <c r="E1666">
        <v>27000000</v>
      </c>
    </row>
    <row r="1667" spans="1:5">
      <c r="A1667" t="s">
        <v>5661</v>
      </c>
      <c r="B1667">
        <v>51140127</v>
      </c>
      <c r="C1667" t="s">
        <v>6533</v>
      </c>
      <c r="D1667" t="s">
        <v>34</v>
      </c>
      <c r="E1667">
        <v>12573600</v>
      </c>
    </row>
    <row r="1668" spans="1:5">
      <c r="A1668" t="s">
        <v>5661</v>
      </c>
      <c r="B1668">
        <v>51140127</v>
      </c>
      <c r="C1668" t="s">
        <v>6533</v>
      </c>
      <c r="D1668" t="s">
        <v>34</v>
      </c>
      <c r="E1668">
        <v>11939200</v>
      </c>
    </row>
    <row r="1669" spans="1:5">
      <c r="A1669" t="s">
        <v>5661</v>
      </c>
      <c r="B1669">
        <v>51140115</v>
      </c>
      <c r="C1669" t="s">
        <v>6533</v>
      </c>
      <c r="D1669" t="s">
        <v>112</v>
      </c>
      <c r="E1669">
        <v>14000000</v>
      </c>
    </row>
    <row r="1670" spans="1:5">
      <c r="A1670" t="s">
        <v>5661</v>
      </c>
      <c r="B1670">
        <v>51140115</v>
      </c>
      <c r="C1670" t="s">
        <v>6533</v>
      </c>
      <c r="D1670" t="s">
        <v>112</v>
      </c>
      <c r="E1670">
        <v>14000000</v>
      </c>
    </row>
    <row r="1671" spans="1:5">
      <c r="A1671" t="s">
        <v>5661</v>
      </c>
      <c r="B1671">
        <v>51140115</v>
      </c>
      <c r="C1671" t="s">
        <v>6533</v>
      </c>
      <c r="D1671" t="s">
        <v>112</v>
      </c>
      <c r="E1671">
        <v>14000000</v>
      </c>
    </row>
    <row r="1672" spans="1:5">
      <c r="A1672" t="s">
        <v>5661</v>
      </c>
      <c r="B1672">
        <v>51140115</v>
      </c>
      <c r="C1672" t="s">
        <v>6533</v>
      </c>
      <c r="D1672" t="s">
        <v>112</v>
      </c>
      <c r="E1672">
        <v>14000000</v>
      </c>
    </row>
    <row r="1673" spans="1:5">
      <c r="A1673" t="s">
        <v>6224</v>
      </c>
      <c r="B1673">
        <v>51140107</v>
      </c>
      <c r="C1673" t="s">
        <v>6533</v>
      </c>
      <c r="D1673" t="s">
        <v>108</v>
      </c>
      <c r="E1673">
        <v>8000000</v>
      </c>
    </row>
    <row r="1674" spans="1:5">
      <c r="A1674" t="s">
        <v>6224</v>
      </c>
      <c r="B1674">
        <v>51140144</v>
      </c>
      <c r="C1674" t="s">
        <v>6533</v>
      </c>
      <c r="D1674" t="s">
        <v>71</v>
      </c>
      <c r="E1674">
        <v>53898020</v>
      </c>
    </row>
    <row r="1675" spans="1:5">
      <c r="A1675" t="s">
        <v>6224</v>
      </c>
      <c r="B1675">
        <v>51020101</v>
      </c>
      <c r="C1675" t="s">
        <v>6533</v>
      </c>
      <c r="D1675" t="s">
        <v>121</v>
      </c>
      <c r="E1675">
        <v>7641540</v>
      </c>
    </row>
    <row r="1676" spans="1:5">
      <c r="A1676" t="s">
        <v>6224</v>
      </c>
      <c r="B1676">
        <v>51020101</v>
      </c>
      <c r="C1676" t="s">
        <v>6533</v>
      </c>
      <c r="D1676" t="s">
        <v>121</v>
      </c>
      <c r="E1676">
        <v>6000000</v>
      </c>
    </row>
    <row r="1677" spans="1:5">
      <c r="A1677" t="s">
        <v>6224</v>
      </c>
      <c r="B1677">
        <v>51090110</v>
      </c>
      <c r="C1677" t="s">
        <v>6533</v>
      </c>
      <c r="D1677" t="s">
        <v>78</v>
      </c>
      <c r="E1677">
        <v>1325605</v>
      </c>
    </row>
    <row r="1678" spans="1:5">
      <c r="A1678" t="s">
        <v>6224</v>
      </c>
      <c r="B1678">
        <v>51020101</v>
      </c>
      <c r="C1678" t="s">
        <v>6533</v>
      </c>
      <c r="D1678" t="s">
        <v>121</v>
      </c>
      <c r="E1678">
        <v>24119876</v>
      </c>
    </row>
    <row r="1679" spans="1:5">
      <c r="A1679" t="s">
        <v>6224</v>
      </c>
      <c r="B1679">
        <v>51020101</v>
      </c>
      <c r="C1679" t="s">
        <v>6533</v>
      </c>
      <c r="D1679" t="s">
        <v>121</v>
      </c>
      <c r="E1679">
        <v>50000000</v>
      </c>
    </row>
    <row r="1680" spans="1:5">
      <c r="A1680" t="s">
        <v>6224</v>
      </c>
      <c r="B1680">
        <v>51090110</v>
      </c>
      <c r="C1680" t="s">
        <v>6533</v>
      </c>
      <c r="D1680" t="s">
        <v>78</v>
      </c>
      <c r="E1680">
        <v>6576580</v>
      </c>
    </row>
    <row r="1681" spans="1:5">
      <c r="A1681" t="s">
        <v>6224</v>
      </c>
      <c r="B1681">
        <v>51090110</v>
      </c>
      <c r="C1681" t="s">
        <v>6533</v>
      </c>
      <c r="D1681" t="s">
        <v>78</v>
      </c>
      <c r="E1681">
        <v>2282003</v>
      </c>
    </row>
    <row r="1682" spans="1:5">
      <c r="A1682" t="s">
        <v>6224</v>
      </c>
      <c r="B1682">
        <v>51090110</v>
      </c>
      <c r="C1682" t="s">
        <v>6533</v>
      </c>
      <c r="D1682" t="s">
        <v>78</v>
      </c>
      <c r="E1682">
        <v>48159888</v>
      </c>
    </row>
    <row r="1683" spans="1:5">
      <c r="A1683" t="s">
        <v>6224</v>
      </c>
      <c r="B1683">
        <v>51090110</v>
      </c>
      <c r="C1683" t="s">
        <v>6533</v>
      </c>
      <c r="D1683" t="s">
        <v>78</v>
      </c>
      <c r="E1683">
        <v>45519467</v>
      </c>
    </row>
    <row r="1684" spans="1:5">
      <c r="A1684" t="s">
        <v>6224</v>
      </c>
      <c r="B1684">
        <v>51090110</v>
      </c>
      <c r="C1684" t="s">
        <v>6533</v>
      </c>
      <c r="D1684" t="s">
        <v>78</v>
      </c>
      <c r="E1684">
        <v>28610892</v>
      </c>
    </row>
    <row r="1685" spans="1:5">
      <c r="A1685" t="s">
        <v>6224</v>
      </c>
      <c r="B1685">
        <v>51071001</v>
      </c>
      <c r="C1685" t="s">
        <v>6533</v>
      </c>
      <c r="D1685" t="s">
        <v>337</v>
      </c>
      <c r="E1685">
        <v>1750000</v>
      </c>
    </row>
    <row r="1686" spans="1:5">
      <c r="A1686" t="s">
        <v>6224</v>
      </c>
      <c r="B1686">
        <v>51090110</v>
      </c>
      <c r="C1686" t="s">
        <v>6533</v>
      </c>
      <c r="D1686" t="s">
        <v>78</v>
      </c>
      <c r="E1686">
        <v>4500000</v>
      </c>
    </row>
    <row r="1687" spans="1:5">
      <c r="A1687" t="s">
        <v>6224</v>
      </c>
      <c r="B1687">
        <v>51090110</v>
      </c>
      <c r="C1687" t="s">
        <v>6533</v>
      </c>
      <c r="D1687" t="s">
        <v>78</v>
      </c>
      <c r="E1687">
        <v>12000000</v>
      </c>
    </row>
    <row r="1688" spans="1:5">
      <c r="A1688" t="s">
        <v>6224</v>
      </c>
      <c r="B1688">
        <v>51090110</v>
      </c>
      <c r="C1688" t="s">
        <v>6533</v>
      </c>
      <c r="D1688" t="s">
        <v>78</v>
      </c>
      <c r="E1688">
        <v>5618944</v>
      </c>
    </row>
    <row r="1689" spans="1:5">
      <c r="A1689" t="s">
        <v>6293</v>
      </c>
      <c r="B1689">
        <v>51020101</v>
      </c>
      <c r="C1689" t="s">
        <v>6533</v>
      </c>
      <c r="D1689" t="s">
        <v>121</v>
      </c>
      <c r="E1689">
        <v>64649321</v>
      </c>
    </row>
    <row r="1690" spans="1:5">
      <c r="A1690" t="s">
        <v>6293</v>
      </c>
      <c r="B1690">
        <v>51110101</v>
      </c>
      <c r="C1690" t="s">
        <v>6533</v>
      </c>
      <c r="D1690" t="s">
        <v>67</v>
      </c>
      <c r="E1690">
        <v>1000000</v>
      </c>
    </row>
    <row r="1691" spans="1:5">
      <c r="A1691" t="s">
        <v>6293</v>
      </c>
      <c r="B1691">
        <v>51140102</v>
      </c>
      <c r="C1691" t="s">
        <v>6533</v>
      </c>
      <c r="D1691" t="s">
        <v>105</v>
      </c>
      <c r="E1691">
        <v>1318300</v>
      </c>
    </row>
    <row r="1692" spans="1:5">
      <c r="A1692" t="s">
        <v>6293</v>
      </c>
      <c r="B1692">
        <v>51140107</v>
      </c>
      <c r="C1692" t="s">
        <v>6533</v>
      </c>
      <c r="D1692" t="s">
        <v>108</v>
      </c>
      <c r="E1692">
        <v>1000000</v>
      </c>
    </row>
    <row r="1693" spans="1:5">
      <c r="A1693" t="s">
        <v>6293</v>
      </c>
      <c r="B1693">
        <v>51140127</v>
      </c>
      <c r="C1693" t="s">
        <v>6533</v>
      </c>
      <c r="D1693" t="s">
        <v>34</v>
      </c>
      <c r="E1693">
        <v>1590000</v>
      </c>
    </row>
    <row r="1694" spans="1:5">
      <c r="A1694" t="s">
        <v>6293</v>
      </c>
      <c r="B1694">
        <v>51140137</v>
      </c>
      <c r="C1694" t="s">
        <v>6533</v>
      </c>
      <c r="D1694" t="s">
        <v>273</v>
      </c>
      <c r="E1694">
        <v>200000</v>
      </c>
    </row>
    <row r="1695" spans="1:5">
      <c r="A1695" t="s">
        <v>6319</v>
      </c>
      <c r="B1695">
        <v>51020101</v>
      </c>
      <c r="C1695" t="s">
        <v>6533</v>
      </c>
      <c r="D1695" t="s">
        <v>121</v>
      </c>
      <c r="E1695">
        <v>3200000</v>
      </c>
    </row>
    <row r="1696" spans="1:5">
      <c r="A1696" t="s">
        <v>6319</v>
      </c>
      <c r="B1696">
        <v>51020101</v>
      </c>
      <c r="C1696" t="s">
        <v>6533</v>
      </c>
      <c r="D1696" t="s">
        <v>121</v>
      </c>
      <c r="E1696">
        <v>3200000</v>
      </c>
    </row>
    <row r="1697" spans="1:5">
      <c r="A1697" t="s">
        <v>6351</v>
      </c>
      <c r="B1697">
        <v>51020101</v>
      </c>
      <c r="C1697" t="s">
        <v>6533</v>
      </c>
      <c r="D1697" t="s">
        <v>121</v>
      </c>
      <c r="E1697">
        <v>33000000</v>
      </c>
    </row>
    <row r="1698" spans="1:5">
      <c r="A1698" t="s">
        <v>6351</v>
      </c>
      <c r="B1698">
        <v>51110101</v>
      </c>
      <c r="C1698" t="s">
        <v>6533</v>
      </c>
      <c r="D1698" t="s">
        <v>67</v>
      </c>
      <c r="E1698">
        <v>1000000</v>
      </c>
    </row>
    <row r="1699" spans="1:5">
      <c r="A1699" t="s">
        <v>6351</v>
      </c>
      <c r="B1699">
        <v>51140102</v>
      </c>
      <c r="C1699" t="s">
        <v>6533</v>
      </c>
      <c r="D1699" t="s">
        <v>105</v>
      </c>
      <c r="E1699">
        <v>10000000</v>
      </c>
    </row>
    <row r="1700" spans="1:5">
      <c r="A1700" t="s">
        <v>6351</v>
      </c>
      <c r="B1700">
        <v>51140107</v>
      </c>
      <c r="C1700" t="s">
        <v>6533</v>
      </c>
      <c r="D1700" t="s">
        <v>108</v>
      </c>
      <c r="E1700">
        <v>37000000</v>
      </c>
    </row>
    <row r="1701" spans="1:5">
      <c r="A1701" t="s">
        <v>6351</v>
      </c>
      <c r="B1701">
        <v>51140110</v>
      </c>
      <c r="C1701" t="s">
        <v>6533</v>
      </c>
      <c r="D1701" t="s">
        <v>658</v>
      </c>
      <c r="E1701">
        <v>3000000</v>
      </c>
    </row>
    <row r="1702" spans="1:5">
      <c r="A1702" t="s">
        <v>6351</v>
      </c>
      <c r="B1702">
        <v>51140115</v>
      </c>
      <c r="C1702" t="s">
        <v>6533</v>
      </c>
      <c r="D1702" t="s">
        <v>112</v>
      </c>
      <c r="E1702">
        <v>20000000</v>
      </c>
    </row>
    <row r="1703" spans="1:5">
      <c r="A1703" t="s">
        <v>6351</v>
      </c>
      <c r="B1703">
        <v>51140144</v>
      </c>
      <c r="C1703" t="s">
        <v>6533</v>
      </c>
      <c r="D1703" t="s">
        <v>71</v>
      </c>
      <c r="E1703">
        <v>2000000</v>
      </c>
    </row>
    <row r="1704" spans="1:5">
      <c r="A1704" t="s">
        <v>6351</v>
      </c>
      <c r="B1704">
        <v>51140125</v>
      </c>
      <c r="C1704" t="s">
        <v>6533</v>
      </c>
      <c r="D1704" t="s">
        <v>342</v>
      </c>
      <c r="E1704">
        <v>2000000</v>
      </c>
    </row>
    <row r="1705" spans="1:5">
      <c r="A1705" t="s">
        <v>6351</v>
      </c>
      <c r="B1705">
        <v>51140118</v>
      </c>
      <c r="C1705" t="s">
        <v>6533</v>
      </c>
      <c r="D1705" t="s">
        <v>276</v>
      </c>
      <c r="E1705">
        <v>2000000</v>
      </c>
    </row>
    <row r="1706" spans="1:5">
      <c r="A1706" t="s">
        <v>6351</v>
      </c>
      <c r="B1706">
        <v>51140121</v>
      </c>
      <c r="C1706" t="s">
        <v>6533</v>
      </c>
      <c r="D1706" t="s">
        <v>510</v>
      </c>
      <c r="E1706">
        <v>12000000</v>
      </c>
    </row>
    <row r="1707" spans="1:5">
      <c r="A1707" t="s">
        <v>6351</v>
      </c>
      <c r="B1707">
        <v>51140146</v>
      </c>
      <c r="C1707" t="s">
        <v>6533</v>
      </c>
      <c r="D1707" t="s">
        <v>4460</v>
      </c>
      <c r="E1707">
        <v>500000</v>
      </c>
    </row>
    <row r="1708" spans="1:5">
      <c r="A1708" t="s">
        <v>6351</v>
      </c>
      <c r="B1708">
        <v>51140127</v>
      </c>
      <c r="C1708" t="s">
        <v>6533</v>
      </c>
      <c r="D1708" t="s">
        <v>34</v>
      </c>
      <c r="E1708">
        <v>4000000</v>
      </c>
    </row>
    <row r="1709" spans="1:5">
      <c r="A1709" t="s">
        <v>6351</v>
      </c>
      <c r="B1709">
        <v>51140131</v>
      </c>
      <c r="C1709" t="s">
        <v>6533</v>
      </c>
      <c r="D1709" t="s">
        <v>283</v>
      </c>
      <c r="E1709">
        <v>1000000</v>
      </c>
    </row>
    <row r="1710" spans="1:5">
      <c r="A1710" t="s">
        <v>6351</v>
      </c>
      <c r="B1710">
        <v>51140137</v>
      </c>
      <c r="C1710" t="s">
        <v>6533</v>
      </c>
      <c r="D1710" t="s">
        <v>273</v>
      </c>
      <c r="E1710">
        <v>500000</v>
      </c>
    </row>
    <row r="1711" spans="1:5">
      <c r="A1711" t="s">
        <v>6351</v>
      </c>
      <c r="B1711">
        <v>51140138</v>
      </c>
      <c r="C1711" t="s">
        <v>6533</v>
      </c>
      <c r="D1711" t="s">
        <v>473</v>
      </c>
      <c r="E1711">
        <v>500000</v>
      </c>
    </row>
    <row r="1712" spans="1:5">
      <c r="A1712" t="s">
        <v>6351</v>
      </c>
      <c r="B1712">
        <v>51040701</v>
      </c>
      <c r="C1712" t="s">
        <v>6533</v>
      </c>
      <c r="D1712" t="s">
        <v>6420</v>
      </c>
      <c r="E1712">
        <v>3000000</v>
      </c>
    </row>
    <row r="1713" spans="1:5">
      <c r="A1713" t="s">
        <v>6351</v>
      </c>
      <c r="B1713">
        <v>51041101</v>
      </c>
      <c r="C1713" t="s">
        <v>6533</v>
      </c>
      <c r="D1713" t="s">
        <v>6424</v>
      </c>
      <c r="E1713">
        <v>500000</v>
      </c>
    </row>
    <row r="1714" spans="1:5">
      <c r="A1714" t="s">
        <v>6351</v>
      </c>
      <c r="B1714">
        <v>51041301</v>
      </c>
      <c r="C1714" t="s">
        <v>6533</v>
      </c>
      <c r="D1714" t="s">
        <v>2359</v>
      </c>
      <c r="E1714">
        <v>2000000</v>
      </c>
    </row>
    <row r="1715" spans="1:5">
      <c r="A1715" t="s">
        <v>6351</v>
      </c>
      <c r="B1715">
        <v>51090110</v>
      </c>
      <c r="C1715" t="s">
        <v>6533</v>
      </c>
      <c r="D1715" t="s">
        <v>78</v>
      </c>
      <c r="E1715">
        <v>44500000</v>
      </c>
    </row>
    <row r="1716" spans="1:5">
      <c r="A1716" t="s">
        <v>6351</v>
      </c>
      <c r="B1716">
        <v>51090104</v>
      </c>
      <c r="C1716" t="s">
        <v>6533</v>
      </c>
      <c r="D1716" t="s">
        <v>83</v>
      </c>
      <c r="E1716">
        <v>1000000</v>
      </c>
    </row>
    <row r="1717" spans="1:5">
      <c r="A1717" t="s">
        <v>6351</v>
      </c>
      <c r="B1717">
        <v>51071206</v>
      </c>
      <c r="C1717" t="s">
        <v>6533</v>
      </c>
      <c r="D1717" t="s">
        <v>372</v>
      </c>
      <c r="E1717">
        <v>1000000</v>
      </c>
    </row>
    <row r="1718" spans="1:5">
      <c r="A1718" t="s">
        <v>6351</v>
      </c>
      <c r="B1718">
        <v>51070801</v>
      </c>
      <c r="C1718" t="s">
        <v>6533</v>
      </c>
      <c r="D1718" t="s">
        <v>892</v>
      </c>
      <c r="E1718">
        <v>200000</v>
      </c>
    </row>
    <row r="1719" spans="1:5">
      <c r="A1719" t="s">
        <v>6351</v>
      </c>
      <c r="B1719">
        <v>51071101</v>
      </c>
      <c r="C1719" t="s">
        <v>6533</v>
      </c>
      <c r="D1719" t="s">
        <v>451</v>
      </c>
      <c r="E1719">
        <v>5000000</v>
      </c>
    </row>
    <row r="1720" spans="1:5">
      <c r="A1720" t="s">
        <v>6351</v>
      </c>
      <c r="B1720">
        <v>51070701</v>
      </c>
      <c r="C1720" t="s">
        <v>6533</v>
      </c>
      <c r="D1720" t="s">
        <v>51</v>
      </c>
      <c r="E1720">
        <v>2000000</v>
      </c>
    </row>
    <row r="1721" spans="1:5">
      <c r="A1721" t="s">
        <v>6351</v>
      </c>
      <c r="B1721">
        <v>51071001</v>
      </c>
      <c r="C1721" t="s">
        <v>6533</v>
      </c>
      <c r="D1721" t="s">
        <v>337</v>
      </c>
      <c r="E1721">
        <v>2500000</v>
      </c>
    </row>
    <row r="1722" spans="1:5">
      <c r="A1722" t="s">
        <v>6351</v>
      </c>
      <c r="B1722">
        <v>51140133</v>
      </c>
      <c r="C1722" t="s">
        <v>6533</v>
      </c>
      <c r="D1722" t="s">
        <v>412</v>
      </c>
      <c r="E1722">
        <v>2000000</v>
      </c>
    </row>
    <row r="1723" spans="1:5">
      <c r="A1723" t="s">
        <v>6351</v>
      </c>
      <c r="B1723">
        <v>51110101</v>
      </c>
      <c r="C1723" t="s">
        <v>6533</v>
      </c>
      <c r="D1723" t="s">
        <v>67</v>
      </c>
      <c r="E1723">
        <v>800000</v>
      </c>
    </row>
    <row r="1724" spans="1:5">
      <c r="A1724" t="s">
        <v>6496</v>
      </c>
      <c r="B1724">
        <v>51090110</v>
      </c>
      <c r="C1724" t="s">
        <v>6533</v>
      </c>
      <c r="D1724" t="s">
        <v>78</v>
      </c>
      <c r="E1724">
        <v>7000000</v>
      </c>
    </row>
    <row r="1725" spans="1:5">
      <c r="A1725" t="s">
        <v>6496</v>
      </c>
      <c r="B1725">
        <v>51140115</v>
      </c>
      <c r="C1725" t="s">
        <v>6533</v>
      </c>
      <c r="D1725" t="s">
        <v>112</v>
      </c>
      <c r="E1725">
        <v>700000</v>
      </c>
    </row>
    <row r="1726" spans="1:5">
      <c r="A1726" t="s">
        <v>6496</v>
      </c>
      <c r="B1726">
        <v>51140127</v>
      </c>
      <c r="C1726" t="s">
        <v>6533</v>
      </c>
      <c r="D1726" t="s">
        <v>34</v>
      </c>
      <c r="E1726">
        <v>500000</v>
      </c>
    </row>
    <row r="1727" spans="1:5">
      <c r="A1727" t="s">
        <v>6496</v>
      </c>
      <c r="B1727">
        <v>51140144</v>
      </c>
      <c r="C1727" t="s">
        <v>6533</v>
      </c>
      <c r="D1727" t="s">
        <v>71</v>
      </c>
      <c r="E1727">
        <v>700000</v>
      </c>
    </row>
    <row r="1728" spans="1:5">
      <c r="A1728" t="s">
        <v>6496</v>
      </c>
      <c r="B1728">
        <v>51140145</v>
      </c>
      <c r="C1728" t="s">
        <v>6533</v>
      </c>
      <c r="D1728" t="s">
        <v>208</v>
      </c>
      <c r="E1728">
        <v>500000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533E7-80C8-456E-8F96-5A46EF8A694E}">
  <dimension ref="A1:M3588"/>
  <sheetViews>
    <sheetView topLeftCell="D4" workbookViewId="0">
      <selection activeCell="F17" sqref="F17"/>
    </sheetView>
  </sheetViews>
  <sheetFormatPr baseColWidth="10" defaultRowHeight="15"/>
  <cols>
    <col min="1" max="1" width="20.7109375" bestFit="1" customWidth="1"/>
    <col min="2" max="2" width="62.7109375" style="18" bestFit="1" customWidth="1"/>
    <col min="4" max="4" width="16.7109375" bestFit="1" customWidth="1"/>
    <col min="6" max="6" width="19.28515625" style="18" bestFit="1" customWidth="1"/>
    <col min="7" max="7" width="19" customWidth="1"/>
    <col min="8" max="8" width="18.42578125" customWidth="1"/>
    <col min="9" max="10" width="15.5703125" style="22" bestFit="1" customWidth="1"/>
  </cols>
  <sheetData>
    <row r="1" spans="1:13">
      <c r="F1" s="17">
        <f>SUM(F4:F15)</f>
        <v>31646722521.877666</v>
      </c>
      <c r="G1" s="18">
        <f>SUM(G4:G15)</f>
        <v>32724217087.319992</v>
      </c>
      <c r="H1" s="18">
        <f>SUM(J4:J15)</f>
        <v>5273732029.0571995</v>
      </c>
    </row>
    <row r="3" spans="1:13" ht="30">
      <c r="A3" s="14" t="s">
        <v>6515</v>
      </c>
      <c r="B3" s="18" t="s">
        <v>6518</v>
      </c>
      <c r="F3" s="36">
        <v>2020</v>
      </c>
      <c r="G3" s="36" t="s">
        <v>6530</v>
      </c>
      <c r="J3" s="36" t="s">
        <v>6531</v>
      </c>
      <c r="L3" s="36">
        <v>2020</v>
      </c>
      <c r="M3" s="36" t="s">
        <v>6530</v>
      </c>
    </row>
    <row r="4" spans="1:13">
      <c r="A4" s="15" t="s">
        <v>32</v>
      </c>
      <c r="B4" s="18">
        <v>6070968179</v>
      </c>
      <c r="E4" s="35" t="s">
        <v>32</v>
      </c>
      <c r="F4" s="37">
        <v>1686005776.0582013</v>
      </c>
      <c r="G4" s="37">
        <v>6637600994.583333</v>
      </c>
      <c r="H4" s="18"/>
      <c r="J4" s="37">
        <v>1995737731.948</v>
      </c>
      <c r="K4" s="35" t="s">
        <v>32</v>
      </c>
      <c r="L4" s="38">
        <f t="shared" ref="L4:L15" si="0">+F4/$F$1</f>
        <v>5.327584159442262E-2</v>
      </c>
      <c r="M4" s="39">
        <f>+G4/$G$1</f>
        <v>0.20283452395123233</v>
      </c>
    </row>
    <row r="5" spans="1:13">
      <c r="A5" s="15" t="s">
        <v>35</v>
      </c>
      <c r="B5" s="18">
        <v>3169878100</v>
      </c>
      <c r="E5" s="35" t="s">
        <v>35</v>
      </c>
      <c r="F5" s="37">
        <v>2513183206.8975005</v>
      </c>
      <c r="G5" s="37">
        <v>3736510915.5833335</v>
      </c>
      <c r="H5" s="18"/>
      <c r="J5" s="37">
        <v>3277994297.1092</v>
      </c>
      <c r="K5" s="35" t="s">
        <v>35</v>
      </c>
      <c r="L5" s="38">
        <f t="shared" si="0"/>
        <v>7.9413696162694711E-2</v>
      </c>
      <c r="M5" s="39">
        <f t="shared" ref="M5:M15" si="1">+G5/$G$1</f>
        <v>0.11418182765421026</v>
      </c>
    </row>
    <row r="6" spans="1:13">
      <c r="A6" s="15" t="s">
        <v>46</v>
      </c>
      <c r="B6" s="18">
        <v>2343487087</v>
      </c>
      <c r="E6" s="35" t="s">
        <v>46</v>
      </c>
      <c r="F6" s="37">
        <v>2381491716.1680026</v>
      </c>
      <c r="G6" s="37">
        <v>2910119902.5833335</v>
      </c>
      <c r="H6" s="18"/>
      <c r="J6" s="37"/>
      <c r="K6" s="35" t="s">
        <v>46</v>
      </c>
      <c r="L6" s="38">
        <f t="shared" si="0"/>
        <v>7.5252396658821649E-2</v>
      </c>
      <c r="M6" s="39">
        <f t="shared" si="1"/>
        <v>8.8928633336531351E-2</v>
      </c>
    </row>
    <row r="7" spans="1:13">
      <c r="A7" s="15" t="s">
        <v>92</v>
      </c>
      <c r="B7" s="18">
        <v>1212860920</v>
      </c>
      <c r="E7" s="35" t="s">
        <v>92</v>
      </c>
      <c r="F7" s="37">
        <v>923641042.20999992</v>
      </c>
      <c r="G7" s="37">
        <v>1779493735.5833335</v>
      </c>
      <c r="H7" s="18"/>
      <c r="J7" s="37"/>
      <c r="K7" s="35" t="s">
        <v>92</v>
      </c>
      <c r="L7" s="38">
        <f t="shared" si="0"/>
        <v>2.9185993638724466E-2</v>
      </c>
      <c r="M7" s="39">
        <f t="shared" si="1"/>
        <v>5.4378496843331764E-2</v>
      </c>
    </row>
    <row r="8" spans="1:13">
      <c r="A8" s="15" t="s">
        <v>76</v>
      </c>
      <c r="B8" s="18">
        <v>1612956002</v>
      </c>
      <c r="E8" s="35" t="s">
        <v>76</v>
      </c>
      <c r="F8" s="37">
        <v>1495479457.0494001</v>
      </c>
      <c r="G8" s="37">
        <v>2179588817.5833335</v>
      </c>
      <c r="H8" s="18"/>
      <c r="J8" s="37"/>
      <c r="K8" s="35" t="s">
        <v>76</v>
      </c>
      <c r="L8" s="38">
        <f t="shared" si="0"/>
        <v>4.725542924754883E-2</v>
      </c>
      <c r="M8" s="39">
        <f t="shared" si="1"/>
        <v>6.6604765876213501E-2</v>
      </c>
    </row>
    <row r="9" spans="1:13">
      <c r="A9" s="15" t="s">
        <v>79</v>
      </c>
      <c r="B9" s="18">
        <v>2071486034</v>
      </c>
      <c r="E9" s="35" t="s">
        <v>79</v>
      </c>
      <c r="F9" s="37">
        <v>1961553001.5995004</v>
      </c>
      <c r="G9" s="37">
        <v>3335066931.2433333</v>
      </c>
      <c r="H9" s="18"/>
      <c r="J9" s="37"/>
      <c r="K9" s="35" t="s">
        <v>79</v>
      </c>
      <c r="L9" s="38">
        <f t="shared" si="0"/>
        <v>6.1982816711697745E-2</v>
      </c>
      <c r="M9" s="39">
        <f t="shared" si="1"/>
        <v>0.10191433831233225</v>
      </c>
    </row>
    <row r="10" spans="1:13">
      <c r="A10" s="15" t="s">
        <v>18</v>
      </c>
      <c r="B10" s="18">
        <v>1697089434</v>
      </c>
      <c r="E10" s="35" t="s">
        <v>18</v>
      </c>
      <c r="F10" s="37">
        <v>1852336822.4400001</v>
      </c>
      <c r="G10" s="37">
        <v>2263722249.5833335</v>
      </c>
      <c r="H10" s="18"/>
      <c r="J10" s="37"/>
      <c r="K10" s="35" t="s">
        <v>18</v>
      </c>
      <c r="L10" s="38">
        <f t="shared" si="0"/>
        <v>5.853171117986903E-2</v>
      </c>
      <c r="M10" s="39">
        <f t="shared" si="1"/>
        <v>6.9175749676238477E-2</v>
      </c>
    </row>
    <row r="11" spans="1:13">
      <c r="A11" s="15" t="s">
        <v>23</v>
      </c>
      <c r="B11" s="18">
        <v>1539227567</v>
      </c>
      <c r="E11" s="35" t="s">
        <v>23</v>
      </c>
      <c r="F11" s="37">
        <v>1474166446.2849002</v>
      </c>
      <c r="G11" s="37">
        <v>2105860382.5833335</v>
      </c>
      <c r="H11" s="18"/>
      <c r="J11" s="37"/>
      <c r="K11" s="35" t="s">
        <v>23</v>
      </c>
      <c r="L11" s="38">
        <f t="shared" si="0"/>
        <v>4.6581962642918098E-2</v>
      </c>
      <c r="M11" s="39">
        <f t="shared" si="1"/>
        <v>6.4351742226991707E-2</v>
      </c>
    </row>
    <row r="12" spans="1:13">
      <c r="A12" s="15" t="s">
        <v>37</v>
      </c>
      <c r="B12" s="18">
        <v>984712928</v>
      </c>
      <c r="E12" s="35" t="s">
        <v>37</v>
      </c>
      <c r="F12" s="37">
        <v>1642499708.8195999</v>
      </c>
      <c r="G12" s="37">
        <v>1551345743.5833335</v>
      </c>
      <c r="H12" s="18"/>
      <c r="J12" s="37"/>
      <c r="K12" s="35" t="s">
        <v>37</v>
      </c>
      <c r="L12" s="38">
        <f t="shared" si="0"/>
        <v>5.1901099953845932E-2</v>
      </c>
      <c r="M12" s="39">
        <f t="shared" si="1"/>
        <v>4.7406657260700369E-2</v>
      </c>
    </row>
    <row r="13" spans="1:13">
      <c r="A13" s="15" t="s">
        <v>39</v>
      </c>
      <c r="B13" s="18">
        <v>1250392259</v>
      </c>
      <c r="E13" s="35" t="s">
        <v>39</v>
      </c>
      <c r="F13" s="37">
        <v>2882862387.8814006</v>
      </c>
      <c r="G13" s="37">
        <v>1817025074.5833335</v>
      </c>
      <c r="H13" s="18"/>
      <c r="J13" s="37"/>
      <c r="K13" s="35" t="s">
        <v>39</v>
      </c>
      <c r="L13" s="38">
        <f t="shared" si="0"/>
        <v>9.1095132707295412E-2</v>
      </c>
      <c r="M13" s="39">
        <f t="shared" si="1"/>
        <v>5.5525394839389328E-2</v>
      </c>
    </row>
    <row r="14" spans="1:13">
      <c r="A14" s="15" t="s">
        <v>26</v>
      </c>
      <c r="B14" s="18">
        <v>1219494623</v>
      </c>
      <c r="E14" s="35" t="s">
        <v>26</v>
      </c>
      <c r="F14" s="37">
        <v>7082377319.3260612</v>
      </c>
      <c r="G14" s="37">
        <v>1786127438.5833335</v>
      </c>
      <c r="H14" s="18"/>
      <c r="J14" s="37"/>
      <c r="K14" s="35" t="s">
        <v>26</v>
      </c>
      <c r="L14" s="38">
        <f t="shared" si="0"/>
        <v>0.22379497006143209</v>
      </c>
      <c r="M14" s="39">
        <f t="shared" si="1"/>
        <v>5.4581212250771421E-2</v>
      </c>
    </row>
    <row r="15" spans="1:13">
      <c r="A15" s="15" t="s">
        <v>29</v>
      </c>
      <c r="B15" s="18">
        <v>1358174004</v>
      </c>
      <c r="E15" s="35" t="s">
        <v>29</v>
      </c>
      <c r="F15" s="37">
        <v>5751125637.1430998</v>
      </c>
      <c r="G15" s="37">
        <v>2621754901.2433333</v>
      </c>
      <c r="H15" s="18"/>
      <c r="J15" s="37"/>
      <c r="K15" s="35" t="s">
        <v>29</v>
      </c>
      <c r="L15" s="38">
        <f t="shared" si="0"/>
        <v>0.18172894944072943</v>
      </c>
      <c r="M15" s="39">
        <f t="shared" si="1"/>
        <v>8.0116657772057537E-2</v>
      </c>
    </row>
    <row r="16" spans="1:13">
      <c r="A16" s="15" t="s">
        <v>4785</v>
      </c>
      <c r="B16" s="18">
        <v>47581760</v>
      </c>
    </row>
    <row r="17" spans="1:7">
      <c r="A17" s="15" t="s">
        <v>95</v>
      </c>
      <c r="B17" s="18">
        <v>2332302273.8000002</v>
      </c>
    </row>
    <row r="18" spans="1:7">
      <c r="A18" s="15" t="s">
        <v>285</v>
      </c>
      <c r="B18" s="18">
        <v>454962584</v>
      </c>
      <c r="D18" s="18"/>
      <c r="F18" t="s">
        <v>95</v>
      </c>
      <c r="G18" s="18">
        <v>2332302273.8000002</v>
      </c>
    </row>
    <row r="19" spans="1:7">
      <c r="A19" s="15" t="s">
        <v>103</v>
      </c>
      <c r="B19" s="18">
        <v>57133342</v>
      </c>
      <c r="D19" s="18"/>
      <c r="F19" t="s">
        <v>103</v>
      </c>
      <c r="G19" s="18">
        <v>57133342</v>
      </c>
    </row>
    <row r="20" spans="1:7">
      <c r="A20" s="15" t="s">
        <v>3967</v>
      </c>
      <c r="B20" s="18">
        <v>2482400</v>
      </c>
      <c r="F20" t="s">
        <v>3967</v>
      </c>
      <c r="G20" s="18">
        <v>2482400</v>
      </c>
    </row>
    <row r="21" spans="1:7">
      <c r="A21" s="15" t="s">
        <v>3961</v>
      </c>
      <c r="B21" s="18">
        <v>2745500</v>
      </c>
      <c r="F21" t="s">
        <v>3961</v>
      </c>
      <c r="G21" s="18">
        <v>2745500</v>
      </c>
    </row>
    <row r="22" spans="1:7">
      <c r="A22" s="15" t="s">
        <v>110</v>
      </c>
      <c r="B22" s="18">
        <v>6799593787</v>
      </c>
      <c r="F22" t="s">
        <v>17</v>
      </c>
      <c r="G22" s="18">
        <v>541818780</v>
      </c>
    </row>
    <row r="23" spans="1:7">
      <c r="A23" s="15" t="s">
        <v>17</v>
      </c>
      <c r="B23" s="18">
        <v>541818780</v>
      </c>
      <c r="F23" t="s">
        <v>299</v>
      </c>
      <c r="G23" s="18">
        <v>59376304</v>
      </c>
    </row>
    <row r="24" spans="1:7">
      <c r="A24" s="15" t="s">
        <v>299</v>
      </c>
      <c r="B24" s="18">
        <v>59376304</v>
      </c>
      <c r="F24" t="s">
        <v>6516</v>
      </c>
      <c r="G24" s="18">
        <v>121139566</v>
      </c>
    </row>
    <row r="25" spans="1:7">
      <c r="A25" s="15" t="s">
        <v>99</v>
      </c>
      <c r="B25" s="18">
        <v>1393896163.3199999</v>
      </c>
      <c r="F25"/>
      <c r="G25" s="18"/>
    </row>
    <row r="26" spans="1:7">
      <c r="A26" s="15" t="s">
        <v>128</v>
      </c>
      <c r="B26" s="18">
        <v>639230402.79999995</v>
      </c>
      <c r="F26"/>
      <c r="G26" s="18"/>
    </row>
    <row r="27" spans="1:7">
      <c r="A27" s="15" t="s">
        <v>6516</v>
      </c>
      <c r="B27" s="18">
        <v>121139566</v>
      </c>
    </row>
    <row r="28" spans="1:7">
      <c r="A28" s="15" t="s">
        <v>6517</v>
      </c>
      <c r="B28" s="18">
        <v>36982989999.920006</v>
      </c>
    </row>
    <row r="29" spans="1:7">
      <c r="B29"/>
    </row>
    <row r="30" spans="1:7">
      <c r="B30"/>
    </row>
    <row r="31" spans="1:7">
      <c r="B31"/>
    </row>
    <row r="32" spans="1:7">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row r="63" spans="2:2">
      <c r="B63"/>
    </row>
    <row r="64" spans="2:2">
      <c r="B64"/>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row r="96" spans="2:2">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row r="134" spans="2:2">
      <c r="B134"/>
    </row>
    <row r="135" spans="2:2">
      <c r="B135"/>
    </row>
    <row r="136" spans="2:2">
      <c r="B136"/>
    </row>
    <row r="137" spans="2:2">
      <c r="B137"/>
    </row>
    <row r="138" spans="2:2">
      <c r="B138"/>
    </row>
    <row r="139" spans="2:2">
      <c r="B139"/>
    </row>
    <row r="140" spans="2:2">
      <c r="B140"/>
    </row>
    <row r="141" spans="2:2">
      <c r="B141"/>
    </row>
    <row r="142" spans="2:2">
      <c r="B142"/>
    </row>
    <row r="143" spans="2:2">
      <c r="B143"/>
    </row>
    <row r="144" spans="2:2">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row r="297" spans="2:2">
      <c r="B297"/>
    </row>
    <row r="298" spans="2:2">
      <c r="B298"/>
    </row>
    <row r="299" spans="2:2">
      <c r="B299"/>
    </row>
    <row r="300" spans="2:2">
      <c r="B300"/>
    </row>
    <row r="301" spans="2:2">
      <c r="B301"/>
    </row>
    <row r="302" spans="2:2">
      <c r="B302"/>
    </row>
    <row r="303" spans="2:2">
      <c r="B303"/>
    </row>
    <row r="304" spans="2:2">
      <c r="B304"/>
    </row>
    <row r="305" spans="2:2">
      <c r="B305"/>
    </row>
    <row r="306" spans="2:2">
      <c r="B306"/>
    </row>
    <row r="307" spans="2:2">
      <c r="B307"/>
    </row>
    <row r="308" spans="2:2">
      <c r="B308"/>
    </row>
    <row r="309" spans="2:2">
      <c r="B309"/>
    </row>
    <row r="310" spans="2:2">
      <c r="B310"/>
    </row>
    <row r="311" spans="2:2">
      <c r="B311"/>
    </row>
    <row r="312" spans="2:2">
      <c r="B312"/>
    </row>
    <row r="313" spans="2:2">
      <c r="B313"/>
    </row>
    <row r="314" spans="2:2">
      <c r="B314"/>
    </row>
    <row r="315" spans="2:2">
      <c r="B315"/>
    </row>
    <row r="316" spans="2:2">
      <c r="B316"/>
    </row>
    <row r="317" spans="2:2">
      <c r="B317"/>
    </row>
    <row r="318" spans="2:2">
      <c r="B318"/>
    </row>
    <row r="319" spans="2:2">
      <c r="B319"/>
    </row>
    <row r="320" spans="2:2">
      <c r="B320"/>
    </row>
    <row r="321" spans="2:2">
      <c r="B321"/>
    </row>
    <row r="322" spans="2:2">
      <c r="B322"/>
    </row>
    <row r="323" spans="2:2">
      <c r="B323"/>
    </row>
    <row r="324" spans="2:2">
      <c r="B324"/>
    </row>
    <row r="325" spans="2:2">
      <c r="B325"/>
    </row>
    <row r="326" spans="2:2">
      <c r="B326"/>
    </row>
    <row r="327" spans="2:2">
      <c r="B327"/>
    </row>
    <row r="328" spans="2:2">
      <c r="B328"/>
    </row>
    <row r="329" spans="2:2">
      <c r="B329"/>
    </row>
    <row r="330" spans="2:2">
      <c r="B330"/>
    </row>
    <row r="331" spans="2:2">
      <c r="B331"/>
    </row>
    <row r="332" spans="2:2">
      <c r="B332"/>
    </row>
    <row r="333" spans="2:2">
      <c r="B333"/>
    </row>
    <row r="334" spans="2:2">
      <c r="B334"/>
    </row>
    <row r="335" spans="2:2">
      <c r="B335"/>
    </row>
    <row r="336" spans="2:2">
      <c r="B336"/>
    </row>
    <row r="337" spans="2:2">
      <c r="B337"/>
    </row>
    <row r="338" spans="2:2">
      <c r="B338"/>
    </row>
    <row r="339" spans="2:2">
      <c r="B339"/>
    </row>
    <row r="340" spans="2:2">
      <c r="B340"/>
    </row>
    <row r="341" spans="2:2">
      <c r="B341"/>
    </row>
    <row r="342" spans="2:2">
      <c r="B342"/>
    </row>
    <row r="343" spans="2:2">
      <c r="B343"/>
    </row>
    <row r="344" spans="2:2">
      <c r="B344"/>
    </row>
    <row r="345" spans="2:2">
      <c r="B345"/>
    </row>
    <row r="346" spans="2:2">
      <c r="B346"/>
    </row>
    <row r="347" spans="2:2">
      <c r="B347"/>
    </row>
    <row r="348" spans="2:2">
      <c r="B348"/>
    </row>
    <row r="349" spans="2:2">
      <c r="B349"/>
    </row>
    <row r="350" spans="2:2">
      <c r="B350"/>
    </row>
    <row r="351" spans="2:2">
      <c r="B351"/>
    </row>
    <row r="352" spans="2:2">
      <c r="B352"/>
    </row>
    <row r="353" spans="2:2">
      <c r="B353"/>
    </row>
    <row r="354" spans="2:2">
      <c r="B354"/>
    </row>
    <row r="355" spans="2:2">
      <c r="B355"/>
    </row>
    <row r="356" spans="2:2">
      <c r="B356"/>
    </row>
    <row r="357" spans="2:2">
      <c r="B357"/>
    </row>
    <row r="358" spans="2:2">
      <c r="B358"/>
    </row>
    <row r="359" spans="2:2">
      <c r="B359"/>
    </row>
    <row r="360" spans="2:2">
      <c r="B360"/>
    </row>
    <row r="361" spans="2:2">
      <c r="B361"/>
    </row>
    <row r="362" spans="2:2">
      <c r="B362"/>
    </row>
    <row r="363" spans="2:2">
      <c r="B363"/>
    </row>
    <row r="364" spans="2:2">
      <c r="B364"/>
    </row>
    <row r="365" spans="2:2">
      <c r="B365"/>
    </row>
    <row r="366" spans="2:2">
      <c r="B366"/>
    </row>
    <row r="367" spans="2:2">
      <c r="B367"/>
    </row>
    <row r="368" spans="2:2">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row>
    <row r="502" spans="2:2">
      <c r="B502"/>
    </row>
    <row r="503" spans="2:2">
      <c r="B503"/>
    </row>
    <row r="504" spans="2:2">
      <c r="B504"/>
    </row>
    <row r="505" spans="2:2">
      <c r="B505"/>
    </row>
    <row r="506" spans="2:2">
      <c r="B506"/>
    </row>
    <row r="507" spans="2:2">
      <c r="B507"/>
    </row>
    <row r="508" spans="2:2">
      <c r="B508"/>
    </row>
    <row r="509" spans="2:2">
      <c r="B509"/>
    </row>
    <row r="510" spans="2:2">
      <c r="B510"/>
    </row>
    <row r="511" spans="2:2">
      <c r="B511"/>
    </row>
    <row r="512" spans="2:2">
      <c r="B512"/>
    </row>
    <row r="513" spans="2:2">
      <c r="B513"/>
    </row>
    <row r="514" spans="2:2">
      <c r="B514"/>
    </row>
    <row r="515" spans="2:2">
      <c r="B515"/>
    </row>
    <row r="516" spans="2:2">
      <c r="B516"/>
    </row>
    <row r="517" spans="2:2">
      <c r="B517"/>
    </row>
    <row r="518" spans="2:2">
      <c r="B518"/>
    </row>
    <row r="519" spans="2:2">
      <c r="B519"/>
    </row>
    <row r="520" spans="2:2">
      <c r="B520"/>
    </row>
    <row r="521" spans="2:2">
      <c r="B521"/>
    </row>
    <row r="522" spans="2:2">
      <c r="B522"/>
    </row>
    <row r="523" spans="2:2">
      <c r="B523"/>
    </row>
    <row r="524" spans="2:2">
      <c r="B524"/>
    </row>
    <row r="525" spans="2:2">
      <c r="B525"/>
    </row>
    <row r="526" spans="2:2">
      <c r="B526"/>
    </row>
    <row r="527" spans="2:2">
      <c r="B527"/>
    </row>
    <row r="528" spans="2:2">
      <c r="B528"/>
    </row>
    <row r="529" spans="2:2">
      <c r="B529"/>
    </row>
    <row r="530" spans="2:2">
      <c r="B530"/>
    </row>
    <row r="531" spans="2:2">
      <c r="B531"/>
    </row>
    <row r="532" spans="2:2">
      <c r="B532"/>
    </row>
    <row r="533" spans="2:2">
      <c r="B533"/>
    </row>
    <row r="534" spans="2:2">
      <c r="B534"/>
    </row>
    <row r="535" spans="2:2">
      <c r="B535"/>
    </row>
    <row r="536" spans="2:2">
      <c r="B536"/>
    </row>
    <row r="537" spans="2:2">
      <c r="B537"/>
    </row>
    <row r="538" spans="2:2">
      <c r="B538"/>
    </row>
    <row r="539" spans="2:2">
      <c r="B539"/>
    </row>
    <row r="540" spans="2:2">
      <c r="B540"/>
    </row>
    <row r="541" spans="2:2">
      <c r="B541"/>
    </row>
    <row r="542" spans="2:2">
      <c r="B542"/>
    </row>
    <row r="543" spans="2:2">
      <c r="B543"/>
    </row>
    <row r="544" spans="2:2">
      <c r="B544"/>
    </row>
    <row r="545" spans="2:2">
      <c r="B545"/>
    </row>
    <row r="546" spans="2:2">
      <c r="B546"/>
    </row>
    <row r="547" spans="2:2">
      <c r="B547"/>
    </row>
    <row r="548" spans="2:2">
      <c r="B548"/>
    </row>
    <row r="549" spans="2:2">
      <c r="B549"/>
    </row>
    <row r="550" spans="2:2">
      <c r="B550"/>
    </row>
    <row r="551" spans="2:2">
      <c r="B551"/>
    </row>
    <row r="552" spans="2:2">
      <c r="B552"/>
    </row>
    <row r="553" spans="2:2">
      <c r="B553"/>
    </row>
    <row r="554" spans="2:2">
      <c r="B554"/>
    </row>
    <row r="555" spans="2:2">
      <c r="B555"/>
    </row>
    <row r="556" spans="2:2">
      <c r="B556"/>
    </row>
    <row r="557" spans="2:2">
      <c r="B557"/>
    </row>
    <row r="558" spans="2:2">
      <c r="B558"/>
    </row>
    <row r="559" spans="2:2">
      <c r="B559"/>
    </row>
    <row r="560" spans="2:2">
      <c r="B560"/>
    </row>
    <row r="561" spans="2:2">
      <c r="B561"/>
    </row>
    <row r="562" spans="2:2">
      <c r="B562"/>
    </row>
    <row r="563" spans="2:2">
      <c r="B563"/>
    </row>
    <row r="564" spans="2:2">
      <c r="B564"/>
    </row>
    <row r="565" spans="2:2">
      <c r="B565"/>
    </row>
    <row r="566" spans="2:2">
      <c r="B566"/>
    </row>
    <row r="567" spans="2:2">
      <c r="B567"/>
    </row>
    <row r="568" spans="2:2">
      <c r="B568"/>
    </row>
    <row r="569" spans="2:2">
      <c r="B569"/>
    </row>
    <row r="570" spans="2:2">
      <c r="B570"/>
    </row>
    <row r="571" spans="2:2">
      <c r="B571"/>
    </row>
    <row r="572" spans="2:2">
      <c r="B572"/>
    </row>
    <row r="573" spans="2:2">
      <c r="B573"/>
    </row>
    <row r="574" spans="2:2">
      <c r="B574"/>
    </row>
    <row r="575" spans="2:2">
      <c r="B575"/>
    </row>
    <row r="576" spans="2:2">
      <c r="B576"/>
    </row>
    <row r="577" spans="2:2">
      <c r="B577"/>
    </row>
    <row r="578" spans="2:2">
      <c r="B578"/>
    </row>
    <row r="579" spans="2:2">
      <c r="B579"/>
    </row>
    <row r="580" spans="2:2">
      <c r="B580"/>
    </row>
    <row r="581" spans="2:2">
      <c r="B581"/>
    </row>
    <row r="582" spans="2:2">
      <c r="B582"/>
    </row>
    <row r="583" spans="2:2">
      <c r="B583"/>
    </row>
    <row r="584" spans="2:2">
      <c r="B584"/>
    </row>
    <row r="585" spans="2:2">
      <c r="B585"/>
    </row>
    <row r="586" spans="2:2">
      <c r="B586"/>
    </row>
    <row r="587" spans="2:2">
      <c r="B587"/>
    </row>
    <row r="588" spans="2:2">
      <c r="B588"/>
    </row>
    <row r="589" spans="2:2">
      <c r="B589"/>
    </row>
    <row r="590" spans="2:2">
      <c r="B590"/>
    </row>
    <row r="591" spans="2:2">
      <c r="B591"/>
    </row>
    <row r="592" spans="2:2">
      <c r="B592"/>
    </row>
    <row r="593" spans="2:2">
      <c r="B593"/>
    </row>
    <row r="594" spans="2:2">
      <c r="B594"/>
    </row>
    <row r="595" spans="2:2">
      <c r="B595"/>
    </row>
    <row r="596" spans="2:2">
      <c r="B596"/>
    </row>
    <row r="597" spans="2:2">
      <c r="B597"/>
    </row>
    <row r="598" spans="2:2">
      <c r="B598"/>
    </row>
    <row r="599" spans="2:2">
      <c r="B599"/>
    </row>
    <row r="600" spans="2:2">
      <c r="B600"/>
    </row>
    <row r="601" spans="2:2">
      <c r="B601"/>
    </row>
    <row r="602" spans="2:2">
      <c r="B602"/>
    </row>
    <row r="603" spans="2:2">
      <c r="B603"/>
    </row>
    <row r="604" spans="2:2">
      <c r="B604"/>
    </row>
    <row r="605" spans="2:2">
      <c r="B605"/>
    </row>
    <row r="606" spans="2:2">
      <c r="B606"/>
    </row>
    <row r="607" spans="2:2">
      <c r="B607"/>
    </row>
    <row r="608" spans="2:2">
      <c r="B608"/>
    </row>
    <row r="609" spans="2:2">
      <c r="B609"/>
    </row>
    <row r="610" spans="2:2">
      <c r="B610"/>
    </row>
    <row r="611" spans="2:2">
      <c r="B611"/>
    </row>
    <row r="612" spans="2:2">
      <c r="B612"/>
    </row>
    <row r="613" spans="2:2">
      <c r="B613"/>
    </row>
    <row r="614" spans="2:2">
      <c r="B614"/>
    </row>
    <row r="615" spans="2:2">
      <c r="B615"/>
    </row>
    <row r="616" spans="2:2">
      <c r="B616"/>
    </row>
    <row r="617" spans="2:2">
      <c r="B617"/>
    </row>
    <row r="618" spans="2:2">
      <c r="B618"/>
    </row>
    <row r="619" spans="2:2">
      <c r="B619"/>
    </row>
    <row r="620" spans="2:2">
      <c r="B620"/>
    </row>
    <row r="621" spans="2:2">
      <c r="B621"/>
    </row>
    <row r="622" spans="2:2">
      <c r="B622"/>
    </row>
    <row r="623" spans="2:2">
      <c r="B623"/>
    </row>
    <row r="624" spans="2:2">
      <c r="B624"/>
    </row>
    <row r="625" spans="2:2">
      <c r="B625"/>
    </row>
    <row r="626" spans="2:2">
      <c r="B626"/>
    </row>
    <row r="627" spans="2:2">
      <c r="B627"/>
    </row>
    <row r="628" spans="2:2">
      <c r="B628"/>
    </row>
    <row r="629" spans="2:2">
      <c r="B629"/>
    </row>
    <row r="630" spans="2:2">
      <c r="B630"/>
    </row>
    <row r="631" spans="2:2">
      <c r="B631"/>
    </row>
    <row r="632" spans="2:2">
      <c r="B632"/>
    </row>
    <row r="633" spans="2:2">
      <c r="B633"/>
    </row>
    <row r="634" spans="2:2">
      <c r="B634"/>
    </row>
    <row r="635" spans="2:2">
      <c r="B635"/>
    </row>
    <row r="636" spans="2:2">
      <c r="B636"/>
    </row>
    <row r="637" spans="2:2">
      <c r="B637"/>
    </row>
    <row r="638" spans="2:2">
      <c r="B638"/>
    </row>
    <row r="639" spans="2:2">
      <c r="B639"/>
    </row>
    <row r="640" spans="2:2">
      <c r="B640"/>
    </row>
    <row r="641" spans="2:2">
      <c r="B641"/>
    </row>
    <row r="642" spans="2:2">
      <c r="B642"/>
    </row>
    <row r="643" spans="2:2">
      <c r="B643"/>
    </row>
    <row r="644" spans="2:2">
      <c r="B644"/>
    </row>
    <row r="645" spans="2:2">
      <c r="B645"/>
    </row>
    <row r="646" spans="2:2">
      <c r="B646"/>
    </row>
    <row r="647" spans="2:2">
      <c r="B647"/>
    </row>
    <row r="648" spans="2:2">
      <c r="B648"/>
    </row>
    <row r="649" spans="2:2">
      <c r="B649"/>
    </row>
    <row r="650" spans="2:2">
      <c r="B650"/>
    </row>
    <row r="651" spans="2:2">
      <c r="B651"/>
    </row>
    <row r="652" spans="2:2">
      <c r="B652"/>
    </row>
    <row r="653" spans="2:2">
      <c r="B653"/>
    </row>
    <row r="654" spans="2:2">
      <c r="B654"/>
    </row>
    <row r="655" spans="2:2">
      <c r="B655"/>
    </row>
    <row r="656" spans="2:2">
      <c r="B656"/>
    </row>
    <row r="657" spans="2:2">
      <c r="B657"/>
    </row>
    <row r="658" spans="2:2">
      <c r="B658"/>
    </row>
    <row r="659" spans="2:2">
      <c r="B659"/>
    </row>
    <row r="660" spans="2:2">
      <c r="B660"/>
    </row>
    <row r="661" spans="2:2">
      <c r="B661"/>
    </row>
    <row r="662" spans="2:2">
      <c r="B662"/>
    </row>
    <row r="663" spans="2:2">
      <c r="B663"/>
    </row>
    <row r="664" spans="2:2">
      <c r="B664"/>
    </row>
    <row r="665" spans="2:2">
      <c r="B665"/>
    </row>
    <row r="666" spans="2:2">
      <c r="B666"/>
    </row>
    <row r="667" spans="2:2">
      <c r="B667"/>
    </row>
    <row r="668" spans="2:2">
      <c r="B668"/>
    </row>
    <row r="669" spans="2:2">
      <c r="B669"/>
    </row>
    <row r="670" spans="2:2">
      <c r="B670"/>
    </row>
    <row r="671" spans="2:2">
      <c r="B671"/>
    </row>
    <row r="672" spans="2:2">
      <c r="B672"/>
    </row>
    <row r="673" spans="2:2">
      <c r="B673"/>
    </row>
    <row r="674" spans="2:2">
      <c r="B674"/>
    </row>
    <row r="675" spans="2:2">
      <c r="B675"/>
    </row>
    <row r="676" spans="2:2">
      <c r="B676"/>
    </row>
    <row r="677" spans="2:2">
      <c r="B677"/>
    </row>
    <row r="678" spans="2:2">
      <c r="B678"/>
    </row>
    <row r="679" spans="2:2">
      <c r="B679"/>
    </row>
    <row r="680" spans="2:2">
      <c r="B680"/>
    </row>
    <row r="681" spans="2:2">
      <c r="B681"/>
    </row>
    <row r="682" spans="2:2">
      <c r="B682"/>
    </row>
    <row r="683" spans="2:2">
      <c r="B683"/>
    </row>
    <row r="684" spans="2:2">
      <c r="B684"/>
    </row>
    <row r="685" spans="2:2">
      <c r="B685"/>
    </row>
    <row r="686" spans="2:2">
      <c r="B686"/>
    </row>
    <row r="687" spans="2:2">
      <c r="B687"/>
    </row>
    <row r="688" spans="2:2">
      <c r="B688"/>
    </row>
    <row r="689" spans="2:2">
      <c r="B689"/>
    </row>
    <row r="690" spans="2:2">
      <c r="B690"/>
    </row>
    <row r="691" spans="2:2">
      <c r="B691"/>
    </row>
    <row r="692" spans="2:2">
      <c r="B692"/>
    </row>
    <row r="693" spans="2:2">
      <c r="B693"/>
    </row>
    <row r="694" spans="2:2">
      <c r="B694"/>
    </row>
    <row r="695" spans="2:2">
      <c r="B695"/>
    </row>
    <row r="696" spans="2:2">
      <c r="B696"/>
    </row>
    <row r="697" spans="2:2">
      <c r="B697"/>
    </row>
    <row r="698" spans="2:2">
      <c r="B698"/>
    </row>
    <row r="699" spans="2:2">
      <c r="B699"/>
    </row>
    <row r="700" spans="2:2">
      <c r="B700"/>
    </row>
    <row r="701" spans="2:2">
      <c r="B701"/>
    </row>
    <row r="702" spans="2:2">
      <c r="B702"/>
    </row>
    <row r="703" spans="2:2">
      <c r="B703"/>
    </row>
    <row r="704" spans="2:2">
      <c r="B704"/>
    </row>
    <row r="705" spans="2:2">
      <c r="B705"/>
    </row>
    <row r="706" spans="2:2">
      <c r="B706"/>
    </row>
    <row r="707" spans="2:2">
      <c r="B707"/>
    </row>
    <row r="708" spans="2:2">
      <c r="B708"/>
    </row>
    <row r="709" spans="2:2">
      <c r="B709"/>
    </row>
    <row r="710" spans="2:2">
      <c r="B710"/>
    </row>
    <row r="711" spans="2:2">
      <c r="B711"/>
    </row>
    <row r="712" spans="2:2">
      <c r="B712"/>
    </row>
    <row r="713" spans="2:2">
      <c r="B713"/>
    </row>
    <row r="714" spans="2:2">
      <c r="B714"/>
    </row>
    <row r="715" spans="2:2">
      <c r="B715"/>
    </row>
    <row r="716" spans="2:2">
      <c r="B716"/>
    </row>
    <row r="717" spans="2:2">
      <c r="B717"/>
    </row>
    <row r="718" spans="2:2">
      <c r="B718"/>
    </row>
    <row r="719" spans="2:2">
      <c r="B719"/>
    </row>
    <row r="720" spans="2:2">
      <c r="B720"/>
    </row>
    <row r="721" spans="2:2">
      <c r="B721"/>
    </row>
    <row r="722" spans="2:2">
      <c r="B722"/>
    </row>
    <row r="723" spans="2:2">
      <c r="B723"/>
    </row>
    <row r="724" spans="2:2">
      <c r="B724"/>
    </row>
    <row r="725" spans="2:2">
      <c r="B725"/>
    </row>
    <row r="726" spans="2:2">
      <c r="B726"/>
    </row>
    <row r="727" spans="2:2">
      <c r="B727"/>
    </row>
    <row r="728" spans="2:2">
      <c r="B728"/>
    </row>
    <row r="729" spans="2:2">
      <c r="B729"/>
    </row>
    <row r="730" spans="2:2">
      <c r="B730"/>
    </row>
    <row r="731" spans="2:2">
      <c r="B731"/>
    </row>
    <row r="732" spans="2:2">
      <c r="B732"/>
    </row>
    <row r="733" spans="2:2">
      <c r="B733"/>
    </row>
    <row r="734" spans="2:2">
      <c r="B734"/>
    </row>
    <row r="735" spans="2:2">
      <c r="B735"/>
    </row>
    <row r="736" spans="2:2">
      <c r="B736"/>
    </row>
    <row r="737" spans="2:2">
      <c r="B737"/>
    </row>
    <row r="738" spans="2:2">
      <c r="B738"/>
    </row>
    <row r="739" spans="2:2">
      <c r="B739"/>
    </row>
    <row r="740" spans="2:2">
      <c r="B740"/>
    </row>
    <row r="741" spans="2:2">
      <c r="B741"/>
    </row>
    <row r="742" spans="2:2">
      <c r="B742"/>
    </row>
    <row r="743" spans="2:2">
      <c r="B743"/>
    </row>
    <row r="744" spans="2:2">
      <c r="B744"/>
    </row>
    <row r="745" spans="2:2">
      <c r="B745"/>
    </row>
    <row r="746" spans="2:2">
      <c r="B746"/>
    </row>
    <row r="747" spans="2:2">
      <c r="B747"/>
    </row>
    <row r="748" spans="2:2">
      <c r="B748"/>
    </row>
    <row r="749" spans="2:2">
      <c r="B749"/>
    </row>
    <row r="750" spans="2:2">
      <c r="B750"/>
    </row>
    <row r="751" spans="2:2">
      <c r="B751"/>
    </row>
    <row r="752" spans="2:2">
      <c r="B752"/>
    </row>
    <row r="753" spans="2:2">
      <c r="B753"/>
    </row>
    <row r="754" spans="2:2">
      <c r="B754"/>
    </row>
    <row r="755" spans="2:2">
      <c r="B755"/>
    </row>
    <row r="756" spans="2:2">
      <c r="B756"/>
    </row>
    <row r="757" spans="2:2">
      <c r="B757"/>
    </row>
    <row r="758" spans="2:2">
      <c r="B758"/>
    </row>
    <row r="759" spans="2:2">
      <c r="B759"/>
    </row>
    <row r="760" spans="2:2">
      <c r="B760"/>
    </row>
    <row r="761" spans="2:2">
      <c r="B761"/>
    </row>
    <row r="762" spans="2:2">
      <c r="B762"/>
    </row>
    <row r="763" spans="2:2">
      <c r="B763"/>
    </row>
    <row r="764" spans="2:2">
      <c r="B764"/>
    </row>
    <row r="765" spans="2:2">
      <c r="B765"/>
    </row>
    <row r="766" spans="2:2">
      <c r="B766"/>
    </row>
    <row r="767" spans="2:2">
      <c r="B767"/>
    </row>
    <row r="768" spans="2:2">
      <c r="B768"/>
    </row>
    <row r="769" spans="2:2">
      <c r="B769"/>
    </row>
    <row r="770" spans="2:2">
      <c r="B770"/>
    </row>
    <row r="771" spans="2:2">
      <c r="B771"/>
    </row>
    <row r="772" spans="2:2">
      <c r="B772"/>
    </row>
    <row r="773" spans="2:2">
      <c r="B773"/>
    </row>
    <row r="774" spans="2:2">
      <c r="B774"/>
    </row>
    <row r="775" spans="2:2">
      <c r="B775"/>
    </row>
    <row r="776" spans="2:2">
      <c r="B776"/>
    </row>
    <row r="777" spans="2:2">
      <c r="B777"/>
    </row>
    <row r="778" spans="2:2">
      <c r="B778"/>
    </row>
    <row r="779" spans="2:2">
      <c r="B779"/>
    </row>
    <row r="780" spans="2:2">
      <c r="B780"/>
    </row>
    <row r="781" spans="2:2">
      <c r="B781"/>
    </row>
    <row r="782" spans="2:2">
      <c r="B782"/>
    </row>
    <row r="783" spans="2:2">
      <c r="B783"/>
    </row>
    <row r="784" spans="2:2">
      <c r="B784"/>
    </row>
    <row r="785" spans="2:2">
      <c r="B785"/>
    </row>
    <row r="786" spans="2:2">
      <c r="B786"/>
    </row>
    <row r="787" spans="2:2">
      <c r="B787"/>
    </row>
    <row r="788" spans="2:2">
      <c r="B788"/>
    </row>
    <row r="789" spans="2:2">
      <c r="B789"/>
    </row>
    <row r="790" spans="2:2">
      <c r="B790"/>
    </row>
    <row r="791" spans="2:2">
      <c r="B791"/>
    </row>
    <row r="792" spans="2:2">
      <c r="B792"/>
    </row>
    <row r="793" spans="2:2">
      <c r="B793"/>
    </row>
    <row r="794" spans="2:2">
      <c r="B794"/>
    </row>
    <row r="795" spans="2:2">
      <c r="B795"/>
    </row>
    <row r="796" spans="2:2">
      <c r="B796"/>
    </row>
    <row r="797" spans="2:2">
      <c r="B797"/>
    </row>
    <row r="798" spans="2:2">
      <c r="B798"/>
    </row>
    <row r="799" spans="2:2">
      <c r="B799"/>
    </row>
    <row r="800" spans="2:2">
      <c r="B800"/>
    </row>
    <row r="801" spans="2:2">
      <c r="B801"/>
    </row>
    <row r="802" spans="2:2">
      <c r="B802"/>
    </row>
    <row r="803" spans="2:2">
      <c r="B803"/>
    </row>
    <row r="804" spans="2:2">
      <c r="B804"/>
    </row>
    <row r="805" spans="2:2">
      <c r="B805"/>
    </row>
    <row r="806" spans="2:2">
      <c r="B806"/>
    </row>
    <row r="807" spans="2:2">
      <c r="B807"/>
    </row>
    <row r="808" spans="2:2">
      <c r="B808"/>
    </row>
    <row r="809" spans="2:2">
      <c r="B809"/>
    </row>
    <row r="810" spans="2:2">
      <c r="B810"/>
    </row>
    <row r="811" spans="2:2">
      <c r="B811"/>
    </row>
    <row r="812" spans="2:2">
      <c r="B812"/>
    </row>
    <row r="813" spans="2:2">
      <c r="B813"/>
    </row>
    <row r="814" spans="2:2">
      <c r="B814"/>
    </row>
    <row r="815" spans="2:2">
      <c r="B815"/>
    </row>
    <row r="816" spans="2:2">
      <c r="B816"/>
    </row>
    <row r="817" spans="2:2">
      <c r="B817"/>
    </row>
    <row r="818" spans="2:2">
      <c r="B818"/>
    </row>
    <row r="819" spans="2:2">
      <c r="B819"/>
    </row>
    <row r="820" spans="2:2">
      <c r="B820"/>
    </row>
    <row r="821" spans="2:2">
      <c r="B821"/>
    </row>
    <row r="822" spans="2:2">
      <c r="B822"/>
    </row>
    <row r="823" spans="2:2">
      <c r="B823"/>
    </row>
    <row r="824" spans="2:2">
      <c r="B824"/>
    </row>
    <row r="825" spans="2:2">
      <c r="B825"/>
    </row>
    <row r="826" spans="2:2">
      <c r="B826"/>
    </row>
    <row r="827" spans="2:2">
      <c r="B827"/>
    </row>
    <row r="828" spans="2:2">
      <c r="B828"/>
    </row>
    <row r="829" spans="2:2">
      <c r="B829"/>
    </row>
    <row r="830" spans="2:2">
      <c r="B830"/>
    </row>
    <row r="831" spans="2:2">
      <c r="B831"/>
    </row>
    <row r="832" spans="2:2">
      <c r="B832"/>
    </row>
    <row r="833" spans="2:2">
      <c r="B833"/>
    </row>
    <row r="834" spans="2:2">
      <c r="B834"/>
    </row>
    <row r="835" spans="2:2">
      <c r="B835"/>
    </row>
    <row r="836" spans="2:2">
      <c r="B836"/>
    </row>
    <row r="837" spans="2:2">
      <c r="B837"/>
    </row>
    <row r="838" spans="2:2">
      <c r="B838"/>
    </row>
    <row r="839" spans="2:2">
      <c r="B839"/>
    </row>
    <row r="840" spans="2:2">
      <c r="B840"/>
    </row>
    <row r="841" spans="2:2">
      <c r="B841"/>
    </row>
    <row r="842" spans="2:2">
      <c r="B842"/>
    </row>
    <row r="843" spans="2:2">
      <c r="B843"/>
    </row>
    <row r="844" spans="2:2">
      <c r="B844"/>
    </row>
    <row r="845" spans="2:2">
      <c r="B845"/>
    </row>
    <row r="846" spans="2:2">
      <c r="B846"/>
    </row>
    <row r="847" spans="2:2">
      <c r="B847"/>
    </row>
    <row r="848" spans="2:2">
      <c r="B848"/>
    </row>
    <row r="849" spans="2:2">
      <c r="B849"/>
    </row>
    <row r="850" spans="2:2">
      <c r="B850"/>
    </row>
    <row r="851" spans="2:2">
      <c r="B851"/>
    </row>
    <row r="852" spans="2:2">
      <c r="B852"/>
    </row>
    <row r="853" spans="2:2">
      <c r="B853"/>
    </row>
    <row r="854" spans="2:2">
      <c r="B854"/>
    </row>
    <row r="855" spans="2:2">
      <c r="B855"/>
    </row>
    <row r="856" spans="2:2">
      <c r="B856"/>
    </row>
    <row r="857" spans="2:2">
      <c r="B857"/>
    </row>
    <row r="858" spans="2:2">
      <c r="B858"/>
    </row>
    <row r="859" spans="2:2">
      <c r="B859"/>
    </row>
    <row r="860" spans="2:2">
      <c r="B860"/>
    </row>
    <row r="861" spans="2:2">
      <c r="B861"/>
    </row>
    <row r="862" spans="2:2">
      <c r="B862"/>
    </row>
    <row r="863" spans="2:2">
      <c r="B863"/>
    </row>
    <row r="864" spans="2:2">
      <c r="B864"/>
    </row>
    <row r="865" spans="2:2">
      <c r="B865"/>
    </row>
    <row r="866" spans="2:2">
      <c r="B866"/>
    </row>
    <row r="867" spans="2:2">
      <c r="B867"/>
    </row>
    <row r="868" spans="2:2">
      <c r="B868"/>
    </row>
    <row r="869" spans="2:2">
      <c r="B869"/>
    </row>
    <row r="870" spans="2:2">
      <c r="B870"/>
    </row>
    <row r="871" spans="2:2">
      <c r="B871"/>
    </row>
    <row r="872" spans="2:2">
      <c r="B872"/>
    </row>
    <row r="873" spans="2:2">
      <c r="B873"/>
    </row>
    <row r="874" spans="2:2">
      <c r="B874"/>
    </row>
    <row r="875" spans="2:2">
      <c r="B875"/>
    </row>
    <row r="876" spans="2:2">
      <c r="B876"/>
    </row>
    <row r="877" spans="2:2">
      <c r="B877"/>
    </row>
    <row r="878" spans="2:2">
      <c r="B878"/>
    </row>
    <row r="879" spans="2:2">
      <c r="B879"/>
    </row>
    <row r="880" spans="2:2">
      <c r="B880"/>
    </row>
    <row r="881" spans="2:2">
      <c r="B881"/>
    </row>
    <row r="882" spans="2:2">
      <c r="B882"/>
    </row>
    <row r="883" spans="2:2">
      <c r="B883"/>
    </row>
    <row r="884" spans="2:2">
      <c r="B884"/>
    </row>
    <row r="885" spans="2:2">
      <c r="B885"/>
    </row>
    <row r="886" spans="2:2">
      <c r="B886"/>
    </row>
    <row r="887" spans="2:2">
      <c r="B887"/>
    </row>
    <row r="888" spans="2:2">
      <c r="B888"/>
    </row>
    <row r="889" spans="2:2">
      <c r="B889"/>
    </row>
    <row r="890" spans="2:2">
      <c r="B890"/>
    </row>
    <row r="891" spans="2:2">
      <c r="B891"/>
    </row>
    <row r="892" spans="2:2">
      <c r="B892"/>
    </row>
    <row r="893" spans="2:2">
      <c r="B893"/>
    </row>
    <row r="894" spans="2:2">
      <c r="B894"/>
    </row>
    <row r="895" spans="2:2">
      <c r="B895"/>
    </row>
    <row r="896" spans="2:2">
      <c r="B896"/>
    </row>
    <row r="897" spans="2:2">
      <c r="B897"/>
    </row>
    <row r="898" spans="2:2">
      <c r="B898"/>
    </row>
    <row r="899" spans="2:2">
      <c r="B899"/>
    </row>
    <row r="900" spans="2:2">
      <c r="B900"/>
    </row>
    <row r="901" spans="2:2">
      <c r="B901"/>
    </row>
    <row r="902" spans="2:2">
      <c r="B902"/>
    </row>
    <row r="903" spans="2:2">
      <c r="B903"/>
    </row>
    <row r="904" spans="2:2">
      <c r="B904"/>
    </row>
    <row r="905" spans="2:2">
      <c r="B905"/>
    </row>
    <row r="906" spans="2:2">
      <c r="B906"/>
    </row>
    <row r="907" spans="2:2">
      <c r="B907"/>
    </row>
    <row r="908" spans="2:2">
      <c r="B908"/>
    </row>
    <row r="909" spans="2:2">
      <c r="B909"/>
    </row>
    <row r="910" spans="2:2">
      <c r="B910"/>
    </row>
    <row r="911" spans="2:2">
      <c r="B911"/>
    </row>
    <row r="912" spans="2:2">
      <c r="B912"/>
    </row>
    <row r="913" spans="2:2">
      <c r="B913"/>
    </row>
    <row r="914" spans="2:2">
      <c r="B914"/>
    </row>
    <row r="915" spans="2:2">
      <c r="B915"/>
    </row>
    <row r="916" spans="2:2">
      <c r="B916"/>
    </row>
    <row r="917" spans="2:2">
      <c r="B917"/>
    </row>
    <row r="918" spans="2:2">
      <c r="B918"/>
    </row>
    <row r="919" spans="2:2">
      <c r="B919"/>
    </row>
    <row r="920" spans="2:2">
      <c r="B920"/>
    </row>
    <row r="921" spans="2:2">
      <c r="B921"/>
    </row>
    <row r="922" spans="2:2">
      <c r="B922"/>
    </row>
    <row r="923" spans="2:2">
      <c r="B923"/>
    </row>
    <row r="924" spans="2:2">
      <c r="B924"/>
    </row>
    <row r="925" spans="2:2">
      <c r="B925"/>
    </row>
    <row r="926" spans="2:2">
      <c r="B926"/>
    </row>
    <row r="927" spans="2:2">
      <c r="B927"/>
    </row>
    <row r="928" spans="2:2">
      <c r="B928"/>
    </row>
    <row r="929" spans="2:2">
      <c r="B929"/>
    </row>
    <row r="930" spans="2:2">
      <c r="B930"/>
    </row>
    <row r="931" spans="2:2">
      <c r="B931"/>
    </row>
    <row r="932" spans="2:2">
      <c r="B932"/>
    </row>
    <row r="933" spans="2:2">
      <c r="B933"/>
    </row>
    <row r="934" spans="2:2">
      <c r="B934"/>
    </row>
    <row r="935" spans="2:2">
      <c r="B935"/>
    </row>
    <row r="936" spans="2:2">
      <c r="B936"/>
    </row>
    <row r="937" spans="2:2">
      <c r="B937"/>
    </row>
    <row r="938" spans="2:2">
      <c r="B938"/>
    </row>
    <row r="939" spans="2:2">
      <c r="B939"/>
    </row>
    <row r="940" spans="2:2">
      <c r="B940"/>
    </row>
    <row r="941" spans="2:2">
      <c r="B941"/>
    </row>
    <row r="942" spans="2:2">
      <c r="B942"/>
    </row>
    <row r="943" spans="2:2">
      <c r="B943"/>
    </row>
    <row r="944" spans="2:2">
      <c r="B944"/>
    </row>
    <row r="945" spans="2:2">
      <c r="B945"/>
    </row>
    <row r="946" spans="2:2">
      <c r="B946"/>
    </row>
    <row r="947" spans="2:2">
      <c r="B947"/>
    </row>
    <row r="948" spans="2:2">
      <c r="B948"/>
    </row>
    <row r="949" spans="2:2">
      <c r="B949"/>
    </row>
    <row r="950" spans="2:2">
      <c r="B950"/>
    </row>
    <row r="951" spans="2:2">
      <c r="B951"/>
    </row>
    <row r="952" spans="2:2">
      <c r="B952"/>
    </row>
    <row r="953" spans="2:2">
      <c r="B953"/>
    </row>
    <row r="954" spans="2:2">
      <c r="B954"/>
    </row>
    <row r="955" spans="2:2">
      <c r="B955"/>
    </row>
    <row r="956" spans="2:2">
      <c r="B956"/>
    </row>
    <row r="957" spans="2:2">
      <c r="B957"/>
    </row>
    <row r="958" spans="2:2">
      <c r="B958"/>
    </row>
    <row r="959" spans="2:2">
      <c r="B959"/>
    </row>
    <row r="960" spans="2:2">
      <c r="B960"/>
    </row>
    <row r="961" spans="2:2">
      <c r="B961"/>
    </row>
    <row r="962" spans="2:2">
      <c r="B962"/>
    </row>
    <row r="963" spans="2:2">
      <c r="B963"/>
    </row>
    <row r="964" spans="2:2">
      <c r="B964"/>
    </row>
    <row r="965" spans="2:2">
      <c r="B965"/>
    </row>
    <row r="966" spans="2:2">
      <c r="B966"/>
    </row>
    <row r="967" spans="2:2">
      <c r="B967"/>
    </row>
    <row r="968" spans="2:2">
      <c r="B968"/>
    </row>
    <row r="969" spans="2:2">
      <c r="B969"/>
    </row>
    <row r="970" spans="2:2">
      <c r="B970"/>
    </row>
    <row r="971" spans="2:2">
      <c r="B971"/>
    </row>
    <row r="972" spans="2:2">
      <c r="B972"/>
    </row>
    <row r="973" spans="2:2">
      <c r="B973"/>
    </row>
    <row r="974" spans="2:2">
      <c r="B974"/>
    </row>
    <row r="975" spans="2:2">
      <c r="B975"/>
    </row>
    <row r="976" spans="2:2">
      <c r="B976"/>
    </row>
    <row r="977" spans="2:2">
      <c r="B977"/>
    </row>
    <row r="978" spans="2:2">
      <c r="B978"/>
    </row>
    <row r="979" spans="2:2">
      <c r="B979"/>
    </row>
    <row r="980" spans="2:2">
      <c r="B980"/>
    </row>
    <row r="981" spans="2:2">
      <c r="B981"/>
    </row>
    <row r="982" spans="2:2">
      <c r="B982"/>
    </row>
    <row r="983" spans="2:2">
      <c r="B983"/>
    </row>
    <row r="984" spans="2:2">
      <c r="B984"/>
    </row>
    <row r="985" spans="2:2">
      <c r="B985"/>
    </row>
    <row r="986" spans="2:2">
      <c r="B986"/>
    </row>
    <row r="987" spans="2:2">
      <c r="B987"/>
    </row>
    <row r="988" spans="2:2">
      <c r="B988"/>
    </row>
    <row r="989" spans="2:2">
      <c r="B989"/>
    </row>
    <row r="990" spans="2:2">
      <c r="B990"/>
    </row>
    <row r="991" spans="2:2">
      <c r="B991"/>
    </row>
    <row r="992" spans="2:2">
      <c r="B992"/>
    </row>
    <row r="993" spans="2:2">
      <c r="B993"/>
    </row>
    <row r="994" spans="2:2">
      <c r="B994"/>
    </row>
    <row r="995" spans="2:2">
      <c r="B995"/>
    </row>
    <row r="996" spans="2:2">
      <c r="B996"/>
    </row>
    <row r="997" spans="2:2">
      <c r="B997"/>
    </row>
    <row r="998" spans="2:2">
      <c r="B998"/>
    </row>
    <row r="999" spans="2:2">
      <c r="B999"/>
    </row>
    <row r="1000" spans="2:2">
      <c r="B1000"/>
    </row>
    <row r="1001" spans="2:2">
      <c r="B1001"/>
    </row>
    <row r="1002" spans="2:2">
      <c r="B1002"/>
    </row>
    <row r="1003" spans="2:2">
      <c r="B1003"/>
    </row>
    <row r="1004" spans="2:2">
      <c r="B1004"/>
    </row>
    <row r="1005" spans="2:2">
      <c r="B1005"/>
    </row>
    <row r="1006" spans="2:2">
      <c r="B1006"/>
    </row>
    <row r="1007" spans="2:2">
      <c r="B1007"/>
    </row>
    <row r="1008" spans="2:2">
      <c r="B1008"/>
    </row>
    <row r="1009" spans="2:2">
      <c r="B1009"/>
    </row>
    <row r="1010" spans="2:2">
      <c r="B1010"/>
    </row>
    <row r="1011" spans="2:2">
      <c r="B1011"/>
    </row>
    <row r="1012" spans="2:2">
      <c r="B1012"/>
    </row>
    <row r="1013" spans="2:2">
      <c r="B1013"/>
    </row>
    <row r="1014" spans="2:2">
      <c r="B1014"/>
    </row>
    <row r="1015" spans="2:2">
      <c r="B1015"/>
    </row>
    <row r="1016" spans="2:2">
      <c r="B1016"/>
    </row>
    <row r="1017" spans="2:2">
      <c r="B1017"/>
    </row>
    <row r="1018" spans="2:2">
      <c r="B1018"/>
    </row>
    <row r="1019" spans="2:2">
      <c r="B1019"/>
    </row>
    <row r="1020" spans="2:2">
      <c r="B1020"/>
    </row>
    <row r="1021" spans="2:2">
      <c r="B1021"/>
    </row>
    <row r="1022" spans="2:2">
      <c r="B1022"/>
    </row>
    <row r="1023" spans="2:2">
      <c r="B1023"/>
    </row>
    <row r="1024" spans="2:2">
      <c r="B1024"/>
    </row>
    <row r="1025" spans="2:2">
      <c r="B1025"/>
    </row>
    <row r="1026" spans="2:2">
      <c r="B1026"/>
    </row>
    <row r="1027" spans="2:2">
      <c r="B1027"/>
    </row>
    <row r="1028" spans="2:2">
      <c r="B1028"/>
    </row>
    <row r="1029" spans="2:2">
      <c r="B1029"/>
    </row>
    <row r="1030" spans="2:2">
      <c r="B1030"/>
    </row>
    <row r="1031" spans="2:2">
      <c r="B1031"/>
    </row>
    <row r="1032" spans="2:2">
      <c r="B1032"/>
    </row>
    <row r="1033" spans="2:2">
      <c r="B1033"/>
    </row>
    <row r="1034" spans="2:2">
      <c r="B1034"/>
    </row>
    <row r="1035" spans="2:2">
      <c r="B1035"/>
    </row>
    <row r="1036" spans="2:2">
      <c r="B1036"/>
    </row>
    <row r="1037" spans="2:2">
      <c r="B1037"/>
    </row>
    <row r="1038" spans="2:2">
      <c r="B1038"/>
    </row>
    <row r="1039" spans="2:2">
      <c r="B1039"/>
    </row>
    <row r="1040" spans="2:2">
      <c r="B1040"/>
    </row>
    <row r="1041" spans="2:2">
      <c r="B1041"/>
    </row>
    <row r="1042" spans="2:2">
      <c r="B1042"/>
    </row>
    <row r="1043" spans="2:2">
      <c r="B1043"/>
    </row>
    <row r="1044" spans="2:2">
      <c r="B1044"/>
    </row>
    <row r="1045" spans="2:2">
      <c r="B1045"/>
    </row>
    <row r="1046" spans="2:2">
      <c r="B1046"/>
    </row>
    <row r="1047" spans="2:2">
      <c r="B1047"/>
    </row>
    <row r="1048" spans="2:2">
      <c r="B1048"/>
    </row>
    <row r="1049" spans="2:2">
      <c r="B1049"/>
    </row>
    <row r="1050" spans="2:2">
      <c r="B1050"/>
    </row>
    <row r="1051" spans="2:2">
      <c r="B1051"/>
    </row>
    <row r="1052" spans="2:2">
      <c r="B1052"/>
    </row>
    <row r="1053" spans="2:2">
      <c r="B1053"/>
    </row>
    <row r="1054" spans="2:2">
      <c r="B1054"/>
    </row>
    <row r="1055" spans="2:2">
      <c r="B1055"/>
    </row>
    <row r="1056" spans="2:2">
      <c r="B1056"/>
    </row>
    <row r="1057" spans="2:2">
      <c r="B1057"/>
    </row>
    <row r="1058" spans="2:2">
      <c r="B1058"/>
    </row>
    <row r="1059" spans="2:2">
      <c r="B1059"/>
    </row>
    <row r="1060" spans="2:2">
      <c r="B1060"/>
    </row>
    <row r="1061" spans="2:2">
      <c r="B1061"/>
    </row>
    <row r="1062" spans="2:2">
      <c r="B1062"/>
    </row>
    <row r="1063" spans="2:2">
      <c r="B1063"/>
    </row>
    <row r="1064" spans="2:2">
      <c r="B1064"/>
    </row>
    <row r="1065" spans="2:2">
      <c r="B1065"/>
    </row>
    <row r="1066" spans="2:2">
      <c r="B1066"/>
    </row>
    <row r="1067" spans="2:2">
      <c r="B1067"/>
    </row>
    <row r="1068" spans="2:2">
      <c r="B1068"/>
    </row>
    <row r="1069" spans="2:2">
      <c r="B1069"/>
    </row>
    <row r="1070" spans="2:2">
      <c r="B1070"/>
    </row>
    <row r="1071" spans="2:2">
      <c r="B1071"/>
    </row>
    <row r="1072" spans="2:2">
      <c r="B1072"/>
    </row>
    <row r="1073" spans="2:2">
      <c r="B1073"/>
    </row>
    <row r="1074" spans="2:2">
      <c r="B1074"/>
    </row>
    <row r="1075" spans="2:2">
      <c r="B1075"/>
    </row>
    <row r="1076" spans="2:2">
      <c r="B1076"/>
    </row>
    <row r="1077" spans="2:2">
      <c r="B1077"/>
    </row>
    <row r="1078" spans="2:2">
      <c r="B1078"/>
    </row>
    <row r="1079" spans="2:2">
      <c r="B1079"/>
    </row>
    <row r="1080" spans="2:2">
      <c r="B1080"/>
    </row>
    <row r="1081" spans="2:2">
      <c r="B1081"/>
    </row>
    <row r="1082" spans="2:2">
      <c r="B1082"/>
    </row>
    <row r="1083" spans="2:2">
      <c r="B1083"/>
    </row>
    <row r="1084" spans="2:2">
      <c r="B1084"/>
    </row>
    <row r="1085" spans="2:2">
      <c r="B1085"/>
    </row>
    <row r="1086" spans="2:2">
      <c r="B1086"/>
    </row>
    <row r="1087" spans="2:2">
      <c r="B1087"/>
    </row>
    <row r="1088" spans="2:2">
      <c r="B1088"/>
    </row>
    <row r="1089" spans="2:2">
      <c r="B1089"/>
    </row>
    <row r="1090" spans="2:2">
      <c r="B1090"/>
    </row>
    <row r="1091" spans="2:2">
      <c r="B1091"/>
    </row>
    <row r="1092" spans="2:2">
      <c r="B1092"/>
    </row>
    <row r="1093" spans="2:2">
      <c r="B1093"/>
    </row>
    <row r="1094" spans="2:2">
      <c r="B1094"/>
    </row>
    <row r="1095" spans="2:2">
      <c r="B1095"/>
    </row>
    <row r="1096" spans="2:2">
      <c r="B1096"/>
    </row>
    <row r="1097" spans="2:2">
      <c r="B1097"/>
    </row>
    <row r="1098" spans="2:2">
      <c r="B1098"/>
    </row>
    <row r="1099" spans="2:2">
      <c r="B1099"/>
    </row>
    <row r="1100" spans="2:2">
      <c r="B1100"/>
    </row>
    <row r="1101" spans="2:2">
      <c r="B1101"/>
    </row>
    <row r="1102" spans="2:2">
      <c r="B1102"/>
    </row>
    <row r="1103" spans="2:2">
      <c r="B1103"/>
    </row>
    <row r="1104" spans="2:2">
      <c r="B1104"/>
    </row>
    <row r="1105" spans="2:2">
      <c r="B1105"/>
    </row>
    <row r="1106" spans="2:2">
      <c r="B1106"/>
    </row>
    <row r="1107" spans="2:2">
      <c r="B1107"/>
    </row>
    <row r="1108" spans="2:2">
      <c r="B1108"/>
    </row>
    <row r="1109" spans="2:2">
      <c r="B1109"/>
    </row>
    <row r="1110" spans="2:2">
      <c r="B1110"/>
    </row>
    <row r="1111" spans="2:2">
      <c r="B1111"/>
    </row>
    <row r="1112" spans="2:2">
      <c r="B1112"/>
    </row>
    <row r="1113" spans="2:2">
      <c r="B1113"/>
    </row>
    <row r="1114" spans="2:2">
      <c r="B1114"/>
    </row>
    <row r="1115" spans="2:2">
      <c r="B1115"/>
    </row>
    <row r="1116" spans="2:2">
      <c r="B1116"/>
    </row>
    <row r="1117" spans="2:2">
      <c r="B1117"/>
    </row>
    <row r="1118" spans="2:2">
      <c r="B1118"/>
    </row>
    <row r="1119" spans="2:2">
      <c r="B1119"/>
    </row>
    <row r="1120" spans="2:2">
      <c r="B1120"/>
    </row>
    <row r="1121" spans="2:2">
      <c r="B1121"/>
    </row>
    <row r="1122" spans="2:2">
      <c r="B1122"/>
    </row>
    <row r="1123" spans="2:2">
      <c r="B1123"/>
    </row>
    <row r="1124" spans="2:2">
      <c r="B1124"/>
    </row>
    <row r="1125" spans="2:2">
      <c r="B1125"/>
    </row>
    <row r="1126" spans="2:2">
      <c r="B1126"/>
    </row>
    <row r="1127" spans="2:2">
      <c r="B1127"/>
    </row>
    <row r="1128" spans="2:2">
      <c r="B1128"/>
    </row>
    <row r="1129" spans="2:2">
      <c r="B1129"/>
    </row>
    <row r="1130" spans="2:2">
      <c r="B1130"/>
    </row>
    <row r="1131" spans="2:2">
      <c r="B1131"/>
    </row>
    <row r="1132" spans="2:2">
      <c r="B1132"/>
    </row>
    <row r="1133" spans="2:2">
      <c r="B1133"/>
    </row>
    <row r="1134" spans="2:2">
      <c r="B1134"/>
    </row>
    <row r="1135" spans="2:2">
      <c r="B1135"/>
    </row>
    <row r="1136" spans="2:2">
      <c r="B1136"/>
    </row>
    <row r="1137" spans="2:2">
      <c r="B1137"/>
    </row>
    <row r="1138" spans="2:2">
      <c r="B1138"/>
    </row>
    <row r="1139" spans="2:2">
      <c r="B1139"/>
    </row>
    <row r="1140" spans="2:2">
      <c r="B1140"/>
    </row>
    <row r="1141" spans="2:2">
      <c r="B1141"/>
    </row>
    <row r="1142" spans="2:2">
      <c r="B1142"/>
    </row>
    <row r="1143" spans="2:2">
      <c r="B1143"/>
    </row>
    <row r="1144" spans="2:2">
      <c r="B1144"/>
    </row>
    <row r="1145" spans="2:2">
      <c r="B1145"/>
    </row>
    <row r="1146" spans="2:2">
      <c r="B1146"/>
    </row>
    <row r="1147" spans="2:2">
      <c r="B1147"/>
    </row>
    <row r="1148" spans="2:2">
      <c r="B1148"/>
    </row>
    <row r="1149" spans="2:2">
      <c r="B1149"/>
    </row>
    <row r="1150" spans="2:2">
      <c r="B1150"/>
    </row>
    <row r="1151" spans="2:2">
      <c r="B1151"/>
    </row>
    <row r="1152" spans="2:2">
      <c r="B1152"/>
    </row>
    <row r="1153" spans="2:2">
      <c r="B1153"/>
    </row>
    <row r="1154" spans="2:2">
      <c r="B1154"/>
    </row>
    <row r="1155" spans="2:2">
      <c r="B1155"/>
    </row>
    <row r="1156" spans="2:2">
      <c r="B1156"/>
    </row>
    <row r="1157" spans="2:2">
      <c r="B1157"/>
    </row>
    <row r="1158" spans="2:2">
      <c r="B1158"/>
    </row>
    <row r="1159" spans="2:2">
      <c r="B1159"/>
    </row>
    <row r="1160" spans="2:2">
      <c r="B1160"/>
    </row>
    <row r="1161" spans="2:2">
      <c r="B1161"/>
    </row>
    <row r="1162" spans="2:2">
      <c r="B1162"/>
    </row>
    <row r="1163" spans="2:2">
      <c r="B1163"/>
    </row>
    <row r="1164" spans="2:2">
      <c r="B1164"/>
    </row>
    <row r="1165" spans="2:2">
      <c r="B1165"/>
    </row>
    <row r="1166" spans="2:2">
      <c r="B1166"/>
    </row>
    <row r="1167" spans="2:2">
      <c r="B1167"/>
    </row>
    <row r="1168" spans="2:2">
      <c r="B1168"/>
    </row>
    <row r="1169" spans="2:2">
      <c r="B1169"/>
    </row>
    <row r="1170" spans="2:2">
      <c r="B1170"/>
    </row>
    <row r="1171" spans="2:2">
      <c r="B1171"/>
    </row>
    <row r="1172" spans="2:2">
      <c r="B1172"/>
    </row>
    <row r="1173" spans="2:2">
      <c r="B1173"/>
    </row>
    <row r="1174" spans="2:2">
      <c r="B1174"/>
    </row>
    <row r="1175" spans="2:2">
      <c r="B1175"/>
    </row>
    <row r="1176" spans="2:2">
      <c r="B1176"/>
    </row>
    <row r="1177" spans="2:2">
      <c r="B1177"/>
    </row>
    <row r="1178" spans="2:2">
      <c r="B1178"/>
    </row>
    <row r="1179" spans="2:2">
      <c r="B1179"/>
    </row>
    <row r="1180" spans="2:2">
      <c r="B1180"/>
    </row>
    <row r="1181" spans="2:2">
      <c r="B1181"/>
    </row>
    <row r="1182" spans="2:2">
      <c r="B1182"/>
    </row>
    <row r="1183" spans="2:2">
      <c r="B1183"/>
    </row>
    <row r="1184" spans="2:2">
      <c r="B1184"/>
    </row>
    <row r="1185" spans="2:2">
      <c r="B1185"/>
    </row>
    <row r="1186" spans="2:2">
      <c r="B1186"/>
    </row>
    <row r="1187" spans="2:2">
      <c r="B1187"/>
    </row>
    <row r="1188" spans="2:2">
      <c r="B1188"/>
    </row>
    <row r="1189" spans="2:2">
      <c r="B1189"/>
    </row>
    <row r="1190" spans="2:2">
      <c r="B1190"/>
    </row>
    <row r="1191" spans="2:2">
      <c r="B1191"/>
    </row>
    <row r="1192" spans="2:2">
      <c r="B1192"/>
    </row>
    <row r="1193" spans="2:2">
      <c r="B1193"/>
    </row>
    <row r="1194" spans="2:2">
      <c r="B1194"/>
    </row>
    <row r="1195" spans="2:2">
      <c r="B1195"/>
    </row>
    <row r="1196" spans="2:2">
      <c r="B1196"/>
    </row>
    <row r="1197" spans="2:2">
      <c r="B1197"/>
    </row>
    <row r="1198" spans="2:2">
      <c r="B1198"/>
    </row>
    <row r="1199" spans="2:2">
      <c r="B1199"/>
    </row>
    <row r="1200" spans="2:2">
      <c r="B1200"/>
    </row>
    <row r="1201" spans="2:2">
      <c r="B1201"/>
    </row>
    <row r="1202" spans="2:2">
      <c r="B1202"/>
    </row>
    <row r="1203" spans="2:2">
      <c r="B1203"/>
    </row>
    <row r="1204" spans="2:2">
      <c r="B1204"/>
    </row>
    <row r="1205" spans="2:2">
      <c r="B1205"/>
    </row>
    <row r="1206" spans="2:2">
      <c r="B1206"/>
    </row>
    <row r="1207" spans="2:2">
      <c r="B1207"/>
    </row>
    <row r="1208" spans="2:2">
      <c r="B1208"/>
    </row>
    <row r="1209" spans="2:2">
      <c r="B1209"/>
    </row>
    <row r="1210" spans="2:2">
      <c r="B1210"/>
    </row>
    <row r="1211" spans="2:2">
      <c r="B1211"/>
    </row>
    <row r="1212" spans="2:2">
      <c r="B1212"/>
    </row>
    <row r="1213" spans="2:2">
      <c r="B1213"/>
    </row>
    <row r="1214" spans="2:2">
      <c r="B1214"/>
    </row>
    <row r="1215" spans="2:2">
      <c r="B1215"/>
    </row>
    <row r="1216" spans="2:2">
      <c r="B1216"/>
    </row>
    <row r="1217" spans="2:2">
      <c r="B1217"/>
    </row>
    <row r="1218" spans="2:2">
      <c r="B1218"/>
    </row>
    <row r="1219" spans="2:2">
      <c r="B1219"/>
    </row>
    <row r="1220" spans="2:2">
      <c r="B1220"/>
    </row>
    <row r="1221" spans="2:2">
      <c r="B1221"/>
    </row>
    <row r="1222" spans="2:2">
      <c r="B1222"/>
    </row>
    <row r="1223" spans="2:2">
      <c r="B1223"/>
    </row>
    <row r="1224" spans="2:2">
      <c r="B1224"/>
    </row>
    <row r="1225" spans="2:2">
      <c r="B1225"/>
    </row>
    <row r="1226" spans="2:2">
      <c r="B1226"/>
    </row>
    <row r="1227" spans="2:2">
      <c r="B1227"/>
    </row>
    <row r="1228" spans="2:2">
      <c r="B1228"/>
    </row>
    <row r="1229" spans="2:2">
      <c r="B1229"/>
    </row>
    <row r="1230" spans="2:2">
      <c r="B1230"/>
    </row>
    <row r="1231" spans="2:2">
      <c r="B1231"/>
    </row>
    <row r="1232" spans="2:2">
      <c r="B1232"/>
    </row>
    <row r="1233" spans="2:2">
      <c r="B1233"/>
    </row>
    <row r="1234" spans="2:2">
      <c r="B1234"/>
    </row>
    <row r="1235" spans="2:2">
      <c r="B1235"/>
    </row>
    <row r="1236" spans="2:2">
      <c r="B1236"/>
    </row>
    <row r="1237" spans="2:2">
      <c r="B1237"/>
    </row>
    <row r="1238" spans="2:2">
      <c r="B1238"/>
    </row>
    <row r="1239" spans="2:2">
      <c r="B1239"/>
    </row>
    <row r="1240" spans="2:2">
      <c r="B1240"/>
    </row>
    <row r="1241" spans="2:2">
      <c r="B1241"/>
    </row>
    <row r="1242" spans="2:2">
      <c r="B1242"/>
    </row>
    <row r="1243" spans="2:2">
      <c r="B1243"/>
    </row>
    <row r="1244" spans="2:2">
      <c r="B1244"/>
    </row>
    <row r="1245" spans="2:2">
      <c r="B1245"/>
    </row>
    <row r="1246" spans="2:2">
      <c r="B1246"/>
    </row>
    <row r="1247" spans="2:2">
      <c r="B1247"/>
    </row>
    <row r="1248" spans="2:2">
      <c r="B1248"/>
    </row>
    <row r="1249" spans="2:2">
      <c r="B1249"/>
    </row>
    <row r="1250" spans="2:2">
      <c r="B1250"/>
    </row>
    <row r="1251" spans="2:2">
      <c r="B1251"/>
    </row>
    <row r="1252" spans="2:2">
      <c r="B1252"/>
    </row>
    <row r="1253" spans="2:2">
      <c r="B1253"/>
    </row>
    <row r="1254" spans="2:2">
      <c r="B1254"/>
    </row>
    <row r="1255" spans="2:2">
      <c r="B1255"/>
    </row>
    <row r="1256" spans="2:2">
      <c r="B1256"/>
    </row>
    <row r="1257" spans="2:2">
      <c r="B1257"/>
    </row>
    <row r="1258" spans="2:2">
      <c r="B1258"/>
    </row>
    <row r="1259" spans="2:2">
      <c r="B1259"/>
    </row>
    <row r="1260" spans="2:2">
      <c r="B1260"/>
    </row>
    <row r="1261" spans="2:2">
      <c r="B1261"/>
    </row>
    <row r="1262" spans="2:2">
      <c r="B1262"/>
    </row>
    <row r="1263" spans="2:2">
      <c r="B1263"/>
    </row>
    <row r="1264" spans="2:2">
      <c r="B1264"/>
    </row>
    <row r="1265" spans="2:2">
      <c r="B1265"/>
    </row>
    <row r="1266" spans="2:2">
      <c r="B1266"/>
    </row>
    <row r="1267" spans="2:2">
      <c r="B1267"/>
    </row>
    <row r="1268" spans="2:2">
      <c r="B1268"/>
    </row>
    <row r="1269" spans="2:2">
      <c r="B1269"/>
    </row>
    <row r="1270" spans="2:2">
      <c r="B1270"/>
    </row>
    <row r="1271" spans="2:2">
      <c r="B1271"/>
    </row>
    <row r="1272" spans="2:2">
      <c r="B1272"/>
    </row>
    <row r="1273" spans="2:2">
      <c r="B1273"/>
    </row>
    <row r="1274" spans="2:2">
      <c r="B1274"/>
    </row>
    <row r="1275" spans="2:2">
      <c r="B1275"/>
    </row>
    <row r="1276" spans="2:2">
      <c r="B1276"/>
    </row>
    <row r="1277" spans="2:2">
      <c r="B1277"/>
    </row>
    <row r="1278" spans="2:2">
      <c r="B1278"/>
    </row>
    <row r="1279" spans="2:2">
      <c r="B1279"/>
    </row>
    <row r="1280" spans="2:2">
      <c r="B1280"/>
    </row>
    <row r="1281" spans="2:2">
      <c r="B1281"/>
    </row>
    <row r="1282" spans="2:2">
      <c r="B1282"/>
    </row>
    <row r="1283" spans="2:2">
      <c r="B1283"/>
    </row>
    <row r="1284" spans="2:2">
      <c r="B1284"/>
    </row>
    <row r="1285" spans="2:2">
      <c r="B1285"/>
    </row>
    <row r="1286" spans="2:2">
      <c r="B1286"/>
    </row>
    <row r="1287" spans="2:2">
      <c r="B1287"/>
    </row>
    <row r="1288" spans="2:2">
      <c r="B1288"/>
    </row>
    <row r="1289" spans="2:2">
      <c r="B1289"/>
    </row>
    <row r="1290" spans="2:2">
      <c r="B1290"/>
    </row>
    <row r="1291" spans="2:2">
      <c r="B1291"/>
    </row>
    <row r="1292" spans="2:2">
      <c r="B1292"/>
    </row>
    <row r="1293" spans="2:2">
      <c r="B1293"/>
    </row>
    <row r="1294" spans="2:2">
      <c r="B1294"/>
    </row>
    <row r="1295" spans="2:2">
      <c r="B1295"/>
    </row>
    <row r="1296" spans="2:2">
      <c r="B1296"/>
    </row>
    <row r="1297" spans="2:2">
      <c r="B1297"/>
    </row>
    <row r="1298" spans="2:2">
      <c r="B1298"/>
    </row>
    <row r="1299" spans="2:2">
      <c r="B1299"/>
    </row>
    <row r="1300" spans="2:2">
      <c r="B1300"/>
    </row>
    <row r="1301" spans="2:2">
      <c r="B1301"/>
    </row>
    <row r="1302" spans="2:2">
      <c r="B1302"/>
    </row>
    <row r="1303" spans="2:2">
      <c r="B1303"/>
    </row>
    <row r="1304" spans="2:2">
      <c r="B1304"/>
    </row>
    <row r="1305" spans="2:2">
      <c r="B1305"/>
    </row>
    <row r="1306" spans="2:2">
      <c r="B1306"/>
    </row>
    <row r="1307" spans="2:2">
      <c r="B1307"/>
    </row>
    <row r="1308" spans="2:2">
      <c r="B1308"/>
    </row>
    <row r="1309" spans="2:2">
      <c r="B1309"/>
    </row>
    <row r="1310" spans="2:2">
      <c r="B1310"/>
    </row>
    <row r="1311" spans="2:2">
      <c r="B1311"/>
    </row>
    <row r="1312" spans="2:2">
      <c r="B1312"/>
    </row>
    <row r="1313" spans="2:2">
      <c r="B1313"/>
    </row>
    <row r="1314" spans="2:2">
      <c r="B1314"/>
    </row>
    <row r="1315" spans="2:2">
      <c r="B1315"/>
    </row>
    <row r="1316" spans="2:2">
      <c r="B1316"/>
    </row>
    <row r="1317" spans="2:2">
      <c r="B1317"/>
    </row>
    <row r="1318" spans="2:2">
      <c r="B1318"/>
    </row>
    <row r="1319" spans="2:2">
      <c r="B1319"/>
    </row>
    <row r="1320" spans="2:2">
      <c r="B1320"/>
    </row>
    <row r="1321" spans="2:2">
      <c r="B1321"/>
    </row>
    <row r="1322" spans="2:2">
      <c r="B1322"/>
    </row>
    <row r="1323" spans="2:2">
      <c r="B1323"/>
    </row>
    <row r="1324" spans="2:2">
      <c r="B1324"/>
    </row>
    <row r="1325" spans="2:2">
      <c r="B1325"/>
    </row>
    <row r="1326" spans="2:2">
      <c r="B1326"/>
    </row>
    <row r="1327" spans="2:2">
      <c r="B1327"/>
    </row>
    <row r="1328" spans="2:2">
      <c r="B1328"/>
    </row>
    <row r="1329" spans="2:2">
      <c r="B1329"/>
    </row>
    <row r="1330" spans="2:2">
      <c r="B1330"/>
    </row>
    <row r="1331" spans="2:2">
      <c r="B1331"/>
    </row>
    <row r="1332" spans="2:2">
      <c r="B1332"/>
    </row>
    <row r="1333" spans="2:2">
      <c r="B1333"/>
    </row>
    <row r="1334" spans="2:2">
      <c r="B1334"/>
    </row>
    <row r="1335" spans="2:2">
      <c r="B1335"/>
    </row>
    <row r="1336" spans="2:2">
      <c r="B1336"/>
    </row>
    <row r="1337" spans="2:2">
      <c r="B1337"/>
    </row>
    <row r="1338" spans="2:2">
      <c r="B1338"/>
    </row>
    <row r="1339" spans="2:2">
      <c r="B1339"/>
    </row>
    <row r="1340" spans="2:2">
      <c r="B1340"/>
    </row>
    <row r="1341" spans="2:2">
      <c r="B1341"/>
    </row>
    <row r="1342" spans="2:2">
      <c r="B1342"/>
    </row>
    <row r="1343" spans="2:2">
      <c r="B1343"/>
    </row>
    <row r="1344" spans="2:2">
      <c r="B1344"/>
    </row>
    <row r="1345" spans="2:2">
      <c r="B1345"/>
    </row>
    <row r="1346" spans="2:2">
      <c r="B1346"/>
    </row>
    <row r="1347" spans="2:2">
      <c r="B1347"/>
    </row>
    <row r="1348" spans="2:2">
      <c r="B1348"/>
    </row>
    <row r="1349" spans="2:2">
      <c r="B1349"/>
    </row>
    <row r="1350" spans="2:2">
      <c r="B1350"/>
    </row>
    <row r="1351" spans="2:2">
      <c r="B1351"/>
    </row>
    <row r="1352" spans="2:2">
      <c r="B1352"/>
    </row>
    <row r="1353" spans="2:2">
      <c r="B1353"/>
    </row>
    <row r="1354" spans="2:2">
      <c r="B1354"/>
    </row>
    <row r="1355" spans="2:2">
      <c r="B1355"/>
    </row>
    <row r="1356" spans="2:2">
      <c r="B1356"/>
    </row>
    <row r="1357" spans="2:2">
      <c r="B1357"/>
    </row>
    <row r="1358" spans="2:2">
      <c r="B1358"/>
    </row>
    <row r="1359" spans="2:2">
      <c r="B1359"/>
    </row>
    <row r="1360" spans="2:2">
      <c r="B1360"/>
    </row>
    <row r="1361" spans="2:2">
      <c r="B1361"/>
    </row>
    <row r="1362" spans="2:2">
      <c r="B1362"/>
    </row>
    <row r="1363" spans="2:2">
      <c r="B1363"/>
    </row>
    <row r="1364" spans="2:2">
      <c r="B1364"/>
    </row>
    <row r="1365" spans="2:2">
      <c r="B1365"/>
    </row>
    <row r="1366" spans="2:2">
      <c r="B1366"/>
    </row>
    <row r="1367" spans="2:2">
      <c r="B1367"/>
    </row>
    <row r="1368" spans="2:2">
      <c r="B1368"/>
    </row>
    <row r="1369" spans="2:2">
      <c r="B1369"/>
    </row>
    <row r="1370" spans="2:2">
      <c r="B1370"/>
    </row>
    <row r="1371" spans="2:2">
      <c r="B1371"/>
    </row>
    <row r="1372" spans="2:2">
      <c r="B1372"/>
    </row>
    <row r="1373" spans="2:2">
      <c r="B1373"/>
    </row>
    <row r="1374" spans="2:2">
      <c r="B1374"/>
    </row>
    <row r="1375" spans="2:2">
      <c r="B1375"/>
    </row>
    <row r="1376" spans="2:2">
      <c r="B1376"/>
    </row>
    <row r="1377" spans="2:2">
      <c r="B1377"/>
    </row>
    <row r="1378" spans="2:2">
      <c r="B1378"/>
    </row>
    <row r="1379" spans="2:2">
      <c r="B1379"/>
    </row>
    <row r="1380" spans="2:2">
      <c r="B1380"/>
    </row>
    <row r="1381" spans="2:2">
      <c r="B1381"/>
    </row>
    <row r="1382" spans="2:2">
      <c r="B1382"/>
    </row>
    <row r="1383" spans="2:2">
      <c r="B1383"/>
    </row>
    <row r="1384" spans="2:2">
      <c r="B1384"/>
    </row>
    <row r="1385" spans="2:2">
      <c r="B1385"/>
    </row>
    <row r="1386" spans="2:2">
      <c r="B1386"/>
    </row>
    <row r="1387" spans="2:2">
      <c r="B1387"/>
    </row>
    <row r="1388" spans="2:2">
      <c r="B1388"/>
    </row>
    <row r="1389" spans="2:2">
      <c r="B1389"/>
    </row>
    <row r="1390" spans="2:2">
      <c r="B1390"/>
    </row>
    <row r="1391" spans="2:2">
      <c r="B1391"/>
    </row>
    <row r="1392" spans="2:2">
      <c r="B1392"/>
    </row>
    <row r="1393" spans="2:2">
      <c r="B1393"/>
    </row>
    <row r="1394" spans="2:2">
      <c r="B1394"/>
    </row>
    <row r="1395" spans="2:2">
      <c r="B1395"/>
    </row>
    <row r="1396" spans="2:2">
      <c r="B1396"/>
    </row>
    <row r="1397" spans="2:2">
      <c r="B1397"/>
    </row>
    <row r="1398" spans="2:2">
      <c r="B1398"/>
    </row>
    <row r="1399" spans="2:2">
      <c r="B1399"/>
    </row>
    <row r="1400" spans="2:2">
      <c r="B1400"/>
    </row>
    <row r="1401" spans="2:2">
      <c r="B1401"/>
    </row>
    <row r="1402" spans="2:2">
      <c r="B1402"/>
    </row>
    <row r="1403" spans="2:2">
      <c r="B1403"/>
    </row>
    <row r="1404" spans="2:2">
      <c r="B1404"/>
    </row>
    <row r="1405" spans="2:2">
      <c r="B1405"/>
    </row>
    <row r="1406" spans="2:2">
      <c r="B1406"/>
    </row>
    <row r="1407" spans="2:2">
      <c r="B1407"/>
    </row>
    <row r="1408" spans="2:2">
      <c r="B1408"/>
    </row>
    <row r="1409" spans="2:2">
      <c r="B1409"/>
    </row>
    <row r="1410" spans="2:2">
      <c r="B1410"/>
    </row>
    <row r="1411" spans="2:2">
      <c r="B1411"/>
    </row>
    <row r="1412" spans="2:2">
      <c r="B1412"/>
    </row>
    <row r="1413" spans="2:2">
      <c r="B1413"/>
    </row>
    <row r="1414" spans="2:2">
      <c r="B1414"/>
    </row>
    <row r="1415" spans="2:2">
      <c r="B1415"/>
    </row>
    <row r="1416" spans="2:2">
      <c r="B1416"/>
    </row>
    <row r="1417" spans="2:2">
      <c r="B1417"/>
    </row>
    <row r="1418" spans="2:2">
      <c r="B1418"/>
    </row>
    <row r="1419" spans="2:2">
      <c r="B1419"/>
    </row>
    <row r="1420" spans="2:2">
      <c r="B1420"/>
    </row>
    <row r="1421" spans="2:2">
      <c r="B1421"/>
    </row>
    <row r="1422" spans="2:2">
      <c r="B1422"/>
    </row>
    <row r="1423" spans="2:2">
      <c r="B1423"/>
    </row>
    <row r="1424" spans="2:2">
      <c r="B1424"/>
    </row>
    <row r="1425" spans="2:2">
      <c r="B1425"/>
    </row>
    <row r="1426" spans="2:2">
      <c r="B1426"/>
    </row>
    <row r="1427" spans="2:2">
      <c r="B1427"/>
    </row>
    <row r="1428" spans="2:2">
      <c r="B1428"/>
    </row>
    <row r="1429" spans="2:2">
      <c r="B1429"/>
    </row>
    <row r="1430" spans="2:2">
      <c r="B1430"/>
    </row>
    <row r="1431" spans="2:2">
      <c r="B1431"/>
    </row>
    <row r="1432" spans="2:2">
      <c r="B1432"/>
    </row>
    <row r="1433" spans="2:2">
      <c r="B1433"/>
    </row>
    <row r="1434" spans="2:2">
      <c r="B1434"/>
    </row>
    <row r="1435" spans="2:2">
      <c r="B1435"/>
    </row>
    <row r="1436" spans="2:2">
      <c r="B1436"/>
    </row>
    <row r="1437" spans="2:2">
      <c r="B1437"/>
    </row>
    <row r="1438" spans="2:2">
      <c r="B1438"/>
    </row>
    <row r="1439" spans="2:2">
      <c r="B1439"/>
    </row>
    <row r="1440" spans="2:2">
      <c r="B1440"/>
    </row>
    <row r="1441" spans="2:2">
      <c r="B1441"/>
    </row>
    <row r="1442" spans="2:2">
      <c r="B1442"/>
    </row>
    <row r="1443" spans="2:2">
      <c r="B1443"/>
    </row>
    <row r="1444" spans="2:2">
      <c r="B1444"/>
    </row>
    <row r="1445" spans="2:2">
      <c r="B1445"/>
    </row>
    <row r="1446" spans="2:2">
      <c r="B1446"/>
    </row>
    <row r="1447" spans="2:2">
      <c r="B1447"/>
    </row>
    <row r="1448" spans="2:2">
      <c r="B1448"/>
    </row>
    <row r="1449" spans="2:2">
      <c r="B1449"/>
    </row>
    <row r="1450" spans="2:2">
      <c r="B1450"/>
    </row>
    <row r="1451" spans="2:2">
      <c r="B1451"/>
    </row>
    <row r="1452" spans="2:2">
      <c r="B1452"/>
    </row>
    <row r="1453" spans="2:2">
      <c r="B1453"/>
    </row>
    <row r="1454" spans="2:2">
      <c r="B1454"/>
    </row>
    <row r="1455" spans="2:2">
      <c r="B1455"/>
    </row>
    <row r="1456" spans="2:2">
      <c r="B1456"/>
    </row>
    <row r="1457" spans="2:2">
      <c r="B1457"/>
    </row>
    <row r="1458" spans="2:2">
      <c r="B1458"/>
    </row>
    <row r="1459" spans="2:2">
      <c r="B1459"/>
    </row>
    <row r="1460" spans="2:2">
      <c r="B1460"/>
    </row>
    <row r="1461" spans="2:2">
      <c r="B1461"/>
    </row>
    <row r="1462" spans="2:2">
      <c r="B1462"/>
    </row>
    <row r="1463" spans="2:2">
      <c r="B1463"/>
    </row>
    <row r="1464" spans="2:2">
      <c r="B1464"/>
    </row>
    <row r="1465" spans="2:2">
      <c r="B1465"/>
    </row>
    <row r="1466" spans="2:2">
      <c r="B1466"/>
    </row>
    <row r="1467" spans="2:2">
      <c r="B1467"/>
    </row>
    <row r="1468" spans="2:2">
      <c r="B1468"/>
    </row>
    <row r="1469" spans="2:2">
      <c r="B1469"/>
    </row>
    <row r="1470" spans="2:2">
      <c r="B1470"/>
    </row>
    <row r="1471" spans="2:2">
      <c r="B1471"/>
    </row>
    <row r="1472" spans="2:2">
      <c r="B1472"/>
    </row>
    <row r="1473" spans="2:2">
      <c r="B1473"/>
    </row>
    <row r="1474" spans="2:2">
      <c r="B1474"/>
    </row>
    <row r="1475" spans="2:2">
      <c r="B1475"/>
    </row>
    <row r="1476" spans="2:2">
      <c r="B1476"/>
    </row>
    <row r="1477" spans="2:2">
      <c r="B1477"/>
    </row>
    <row r="1478" spans="2:2">
      <c r="B1478"/>
    </row>
    <row r="1479" spans="2:2">
      <c r="B1479"/>
    </row>
    <row r="1480" spans="2:2">
      <c r="B1480"/>
    </row>
    <row r="1481" spans="2:2">
      <c r="B1481"/>
    </row>
    <row r="1482" spans="2:2">
      <c r="B1482"/>
    </row>
    <row r="1483" spans="2:2">
      <c r="B1483"/>
    </row>
    <row r="1484" spans="2:2">
      <c r="B1484"/>
    </row>
    <row r="1485" spans="2:2">
      <c r="B1485"/>
    </row>
    <row r="1486" spans="2:2">
      <c r="B1486"/>
    </row>
    <row r="1487" spans="2:2">
      <c r="B1487"/>
    </row>
    <row r="1488" spans="2:2">
      <c r="B1488"/>
    </row>
    <row r="1489" spans="2:2">
      <c r="B1489"/>
    </row>
    <row r="1490" spans="2:2">
      <c r="B1490"/>
    </row>
    <row r="1491" spans="2:2">
      <c r="B1491"/>
    </row>
    <row r="1492" spans="2:2">
      <c r="B1492"/>
    </row>
    <row r="1493" spans="2:2">
      <c r="B1493"/>
    </row>
    <row r="1494" spans="2:2">
      <c r="B1494"/>
    </row>
    <row r="1495" spans="2:2">
      <c r="B1495"/>
    </row>
    <row r="1496" spans="2:2">
      <c r="B1496"/>
    </row>
    <row r="1497" spans="2:2">
      <c r="B1497"/>
    </row>
    <row r="1498" spans="2:2">
      <c r="B1498"/>
    </row>
    <row r="1499" spans="2:2">
      <c r="B1499"/>
    </row>
    <row r="1500" spans="2:2">
      <c r="B1500"/>
    </row>
    <row r="1501" spans="2:2">
      <c r="B1501"/>
    </row>
    <row r="1502" spans="2:2">
      <c r="B1502"/>
    </row>
    <row r="1503" spans="2:2">
      <c r="B1503"/>
    </row>
    <row r="1504" spans="2:2">
      <c r="B1504"/>
    </row>
    <row r="1505" spans="2:2">
      <c r="B1505"/>
    </row>
    <row r="1506" spans="2:2">
      <c r="B1506"/>
    </row>
    <row r="1507" spans="2:2">
      <c r="B1507"/>
    </row>
    <row r="1508" spans="2:2">
      <c r="B1508"/>
    </row>
    <row r="1509" spans="2:2">
      <c r="B1509"/>
    </row>
    <row r="1510" spans="2:2">
      <c r="B1510"/>
    </row>
    <row r="1511" spans="2:2">
      <c r="B1511"/>
    </row>
    <row r="1512" spans="2:2">
      <c r="B1512"/>
    </row>
    <row r="1513" spans="2:2">
      <c r="B1513"/>
    </row>
    <row r="1514" spans="2:2">
      <c r="B1514"/>
    </row>
    <row r="1515" spans="2:2">
      <c r="B1515"/>
    </row>
    <row r="1516" spans="2:2">
      <c r="B1516"/>
    </row>
    <row r="1517" spans="2:2">
      <c r="B1517"/>
    </row>
    <row r="1518" spans="2:2">
      <c r="B1518"/>
    </row>
    <row r="1519" spans="2:2">
      <c r="B1519"/>
    </row>
    <row r="1520" spans="2:2">
      <c r="B1520"/>
    </row>
    <row r="1521" spans="2:2">
      <c r="B1521"/>
    </row>
    <row r="1522" spans="2:2">
      <c r="B1522"/>
    </row>
    <row r="1523" spans="2:2">
      <c r="B1523"/>
    </row>
    <row r="1524" spans="2:2">
      <c r="B1524"/>
    </row>
    <row r="1525" spans="2:2">
      <c r="B1525"/>
    </row>
    <row r="1526" spans="2:2">
      <c r="B1526"/>
    </row>
    <row r="1527" spans="2:2">
      <c r="B1527"/>
    </row>
    <row r="1528" spans="2:2">
      <c r="B1528"/>
    </row>
    <row r="1529" spans="2:2">
      <c r="B1529"/>
    </row>
    <row r="1530" spans="2:2">
      <c r="B1530"/>
    </row>
    <row r="1531" spans="2:2">
      <c r="B1531"/>
    </row>
    <row r="1532" spans="2:2">
      <c r="B1532"/>
    </row>
    <row r="1533" spans="2:2">
      <c r="B1533"/>
    </row>
    <row r="1534" spans="2:2">
      <c r="B1534"/>
    </row>
    <row r="1535" spans="2:2">
      <c r="B1535"/>
    </row>
    <row r="1536" spans="2:2">
      <c r="B1536"/>
    </row>
    <row r="1537" spans="2:2">
      <c r="B1537"/>
    </row>
    <row r="1538" spans="2:2">
      <c r="B1538"/>
    </row>
    <row r="1539" spans="2:2">
      <c r="B1539"/>
    </row>
    <row r="1540" spans="2:2">
      <c r="B1540"/>
    </row>
    <row r="1541" spans="2:2">
      <c r="B1541"/>
    </row>
    <row r="1542" spans="2:2">
      <c r="B1542"/>
    </row>
    <row r="1543" spans="2:2">
      <c r="B1543"/>
    </row>
    <row r="1544" spans="2:2">
      <c r="B1544"/>
    </row>
    <row r="1545" spans="2:2">
      <c r="B1545"/>
    </row>
    <row r="1546" spans="2:2">
      <c r="B1546"/>
    </row>
    <row r="1547" spans="2:2">
      <c r="B1547"/>
    </row>
    <row r="1548" spans="2:2">
      <c r="B1548"/>
    </row>
    <row r="1549" spans="2:2">
      <c r="B1549"/>
    </row>
    <row r="1550" spans="2:2">
      <c r="B1550"/>
    </row>
    <row r="1551" spans="2:2">
      <c r="B1551"/>
    </row>
    <row r="1552" spans="2:2">
      <c r="B1552"/>
    </row>
    <row r="1553" spans="2:2">
      <c r="B1553"/>
    </row>
    <row r="1554" spans="2:2">
      <c r="B1554"/>
    </row>
    <row r="1555" spans="2:2">
      <c r="B1555"/>
    </row>
    <row r="1556" spans="2:2">
      <c r="B1556"/>
    </row>
    <row r="1557" spans="2:2">
      <c r="B1557"/>
    </row>
    <row r="1558" spans="2:2">
      <c r="B1558"/>
    </row>
    <row r="1559" spans="2:2">
      <c r="B1559"/>
    </row>
    <row r="1560" spans="2:2">
      <c r="B1560"/>
    </row>
    <row r="1561" spans="2:2">
      <c r="B1561"/>
    </row>
    <row r="1562" spans="2:2">
      <c r="B1562"/>
    </row>
    <row r="1563" spans="2:2">
      <c r="B1563"/>
    </row>
    <row r="1564" spans="2:2">
      <c r="B1564"/>
    </row>
    <row r="1565" spans="2:2">
      <c r="B1565"/>
    </row>
    <row r="1566" spans="2:2">
      <c r="B1566"/>
    </row>
    <row r="1567" spans="2:2">
      <c r="B1567"/>
    </row>
    <row r="1568" spans="2:2">
      <c r="B1568"/>
    </row>
    <row r="1569" spans="2:2">
      <c r="B1569"/>
    </row>
    <row r="1570" spans="2:2">
      <c r="B1570"/>
    </row>
    <row r="1571" spans="2:2">
      <c r="B1571"/>
    </row>
    <row r="1572" spans="2:2">
      <c r="B1572"/>
    </row>
    <row r="1573" spans="2:2">
      <c r="B1573"/>
    </row>
    <row r="1574" spans="2:2">
      <c r="B1574"/>
    </row>
    <row r="1575" spans="2:2">
      <c r="B1575"/>
    </row>
    <row r="1576" spans="2:2">
      <c r="B1576"/>
    </row>
    <row r="1577" spans="2:2">
      <c r="B1577"/>
    </row>
    <row r="1578" spans="2:2">
      <c r="B1578"/>
    </row>
    <row r="1579" spans="2:2">
      <c r="B1579"/>
    </row>
    <row r="1580" spans="2:2">
      <c r="B1580"/>
    </row>
    <row r="1581" spans="2:2">
      <c r="B1581"/>
    </row>
    <row r="1582" spans="2:2">
      <c r="B1582"/>
    </row>
    <row r="1583" spans="2:2">
      <c r="B1583"/>
    </row>
    <row r="1584" spans="2:2">
      <c r="B1584"/>
    </row>
    <row r="1585" spans="2:2">
      <c r="B1585"/>
    </row>
    <row r="1586" spans="2:2">
      <c r="B1586"/>
    </row>
    <row r="1587" spans="2:2">
      <c r="B1587"/>
    </row>
    <row r="1588" spans="2:2">
      <c r="B1588"/>
    </row>
    <row r="1589" spans="2:2">
      <c r="B1589"/>
    </row>
    <row r="1590" spans="2:2">
      <c r="B1590"/>
    </row>
    <row r="1591" spans="2:2">
      <c r="B1591"/>
    </row>
    <row r="1592" spans="2:2">
      <c r="B1592"/>
    </row>
    <row r="1593" spans="2:2">
      <c r="B1593"/>
    </row>
    <row r="1594" spans="2:2">
      <c r="B1594"/>
    </row>
    <row r="1595" spans="2:2">
      <c r="B1595"/>
    </row>
    <row r="1596" spans="2:2">
      <c r="B1596"/>
    </row>
    <row r="1597" spans="2:2">
      <c r="B1597"/>
    </row>
    <row r="1598" spans="2:2">
      <c r="B1598"/>
    </row>
    <row r="1599" spans="2:2">
      <c r="B1599"/>
    </row>
    <row r="1600" spans="2:2">
      <c r="B1600"/>
    </row>
    <row r="1601" spans="2:2">
      <c r="B1601"/>
    </row>
    <row r="1602" spans="2:2">
      <c r="B1602"/>
    </row>
    <row r="1603" spans="2:2">
      <c r="B1603"/>
    </row>
    <row r="1604" spans="2:2">
      <c r="B1604"/>
    </row>
    <row r="1605" spans="2:2">
      <c r="B1605"/>
    </row>
    <row r="1606" spans="2:2">
      <c r="B1606"/>
    </row>
    <row r="1607" spans="2:2">
      <c r="B1607"/>
    </row>
    <row r="1608" spans="2:2">
      <c r="B1608"/>
    </row>
    <row r="1609" spans="2:2">
      <c r="B1609"/>
    </row>
    <row r="1610" spans="2:2">
      <c r="B1610"/>
    </row>
    <row r="1611" spans="2:2">
      <c r="B1611"/>
    </row>
    <row r="1612" spans="2:2">
      <c r="B1612"/>
    </row>
    <row r="1613" spans="2:2">
      <c r="B1613"/>
    </row>
    <row r="1614" spans="2:2">
      <c r="B1614"/>
    </row>
    <row r="1615" spans="2:2">
      <c r="B1615"/>
    </row>
    <row r="1616" spans="2:2">
      <c r="B1616"/>
    </row>
    <row r="1617" spans="2:2">
      <c r="B1617"/>
    </row>
    <row r="1618" spans="2:2">
      <c r="B1618"/>
    </row>
    <row r="1619" spans="2:2">
      <c r="B1619"/>
    </row>
    <row r="1620" spans="2:2">
      <c r="B1620"/>
    </row>
    <row r="1621" spans="2:2">
      <c r="B1621"/>
    </row>
    <row r="1622" spans="2:2">
      <c r="B1622"/>
    </row>
    <row r="1623" spans="2:2">
      <c r="B1623"/>
    </row>
    <row r="1624" spans="2:2">
      <c r="B1624"/>
    </row>
    <row r="1625" spans="2:2">
      <c r="B1625"/>
    </row>
    <row r="1626" spans="2:2">
      <c r="B1626"/>
    </row>
    <row r="1627" spans="2:2">
      <c r="B1627"/>
    </row>
    <row r="1628" spans="2:2">
      <c r="B1628"/>
    </row>
    <row r="1629" spans="2:2">
      <c r="B1629"/>
    </row>
    <row r="1630" spans="2:2">
      <c r="B1630"/>
    </row>
    <row r="1631" spans="2:2">
      <c r="B1631"/>
    </row>
    <row r="1632" spans="2:2">
      <c r="B1632"/>
    </row>
    <row r="1633" spans="2:2">
      <c r="B1633"/>
    </row>
    <row r="1634" spans="2:2">
      <c r="B1634"/>
    </row>
    <row r="1635" spans="2:2">
      <c r="B1635"/>
    </row>
    <row r="1636" spans="2:2">
      <c r="B1636"/>
    </row>
    <row r="1637" spans="2:2">
      <c r="B1637"/>
    </row>
    <row r="1638" spans="2:2">
      <c r="B1638"/>
    </row>
    <row r="1639" spans="2:2">
      <c r="B1639"/>
    </row>
    <row r="1640" spans="2:2">
      <c r="B1640"/>
    </row>
    <row r="1641" spans="2:2">
      <c r="B1641"/>
    </row>
    <row r="1642" spans="2:2">
      <c r="B1642"/>
    </row>
    <row r="1643" spans="2:2">
      <c r="B1643"/>
    </row>
    <row r="1644" spans="2:2">
      <c r="B1644"/>
    </row>
    <row r="1645" spans="2:2">
      <c r="B1645"/>
    </row>
    <row r="1646" spans="2:2">
      <c r="B1646"/>
    </row>
    <row r="1647" spans="2:2">
      <c r="B1647"/>
    </row>
    <row r="1648" spans="2:2">
      <c r="B1648"/>
    </row>
    <row r="1649" spans="2:2">
      <c r="B1649"/>
    </row>
    <row r="1650" spans="2:2">
      <c r="B1650"/>
    </row>
    <row r="1651" spans="2:2">
      <c r="B1651"/>
    </row>
    <row r="1652" spans="2:2">
      <c r="B1652"/>
    </row>
    <row r="1653" spans="2:2">
      <c r="B1653"/>
    </row>
    <row r="1654" spans="2:2">
      <c r="B1654"/>
    </row>
    <row r="1655" spans="2:2">
      <c r="B1655"/>
    </row>
    <row r="1656" spans="2:2">
      <c r="B1656"/>
    </row>
    <row r="1657" spans="2:2">
      <c r="B1657"/>
    </row>
    <row r="1658" spans="2:2">
      <c r="B1658"/>
    </row>
    <row r="1659" spans="2:2">
      <c r="B1659"/>
    </row>
    <row r="1660" spans="2:2">
      <c r="B1660"/>
    </row>
    <row r="1661" spans="2:2">
      <c r="B1661"/>
    </row>
    <row r="1662" spans="2:2">
      <c r="B1662"/>
    </row>
    <row r="1663" spans="2:2">
      <c r="B1663"/>
    </row>
    <row r="1664" spans="2:2">
      <c r="B1664"/>
    </row>
    <row r="1665" spans="2:2">
      <c r="B1665"/>
    </row>
    <row r="1666" spans="2:2">
      <c r="B1666"/>
    </row>
    <row r="1667" spans="2:2">
      <c r="B1667"/>
    </row>
    <row r="1668" spans="2:2">
      <c r="B1668"/>
    </row>
    <row r="1669" spans="2:2">
      <c r="B1669"/>
    </row>
    <row r="1670" spans="2:2">
      <c r="B1670"/>
    </row>
    <row r="1671" spans="2:2">
      <c r="B1671"/>
    </row>
    <row r="1672" spans="2:2">
      <c r="B1672"/>
    </row>
    <row r="1673" spans="2:2">
      <c r="B1673"/>
    </row>
    <row r="1674" spans="2:2">
      <c r="B1674"/>
    </row>
    <row r="1675" spans="2:2">
      <c r="B1675"/>
    </row>
    <row r="1676" spans="2:2">
      <c r="B1676"/>
    </row>
    <row r="1677" spans="2:2">
      <c r="B1677"/>
    </row>
    <row r="1678" spans="2:2">
      <c r="B1678"/>
    </row>
    <row r="1679" spans="2:2">
      <c r="B1679"/>
    </row>
    <row r="1680" spans="2:2">
      <c r="B1680"/>
    </row>
    <row r="1681" spans="2:2">
      <c r="B1681"/>
    </row>
    <row r="1682" spans="2:2">
      <c r="B1682"/>
    </row>
    <row r="1683" spans="2:2">
      <c r="B1683"/>
    </row>
    <row r="1684" spans="2:2">
      <c r="B1684"/>
    </row>
    <row r="1685" spans="2:2">
      <c r="B1685"/>
    </row>
    <row r="1686" spans="2:2">
      <c r="B1686"/>
    </row>
    <row r="1687" spans="2:2">
      <c r="B1687"/>
    </row>
    <row r="1688" spans="2:2">
      <c r="B1688"/>
    </row>
    <row r="1689" spans="2:2">
      <c r="B1689"/>
    </row>
    <row r="1690" spans="2:2">
      <c r="B1690"/>
    </row>
    <row r="1691" spans="2:2">
      <c r="B1691"/>
    </row>
    <row r="1692" spans="2:2">
      <c r="B1692"/>
    </row>
    <row r="1693" spans="2:2">
      <c r="B1693"/>
    </row>
    <row r="1694" spans="2:2">
      <c r="B1694"/>
    </row>
    <row r="1695" spans="2:2">
      <c r="B1695"/>
    </row>
    <row r="1696" spans="2:2">
      <c r="B1696"/>
    </row>
    <row r="1697" spans="2:2">
      <c r="B1697"/>
    </row>
    <row r="1698" spans="2:2">
      <c r="B1698"/>
    </row>
    <row r="1699" spans="2:2">
      <c r="B1699"/>
    </row>
    <row r="1700" spans="2:2">
      <c r="B1700"/>
    </row>
    <row r="1701" spans="2:2">
      <c r="B1701"/>
    </row>
    <row r="1702" spans="2:2">
      <c r="B1702"/>
    </row>
    <row r="1703" spans="2:2">
      <c r="B1703"/>
    </row>
    <row r="1704" spans="2:2">
      <c r="B1704"/>
    </row>
    <row r="1705" spans="2:2">
      <c r="B1705"/>
    </row>
    <row r="1706" spans="2:2">
      <c r="B1706"/>
    </row>
    <row r="1707" spans="2:2">
      <c r="B1707"/>
    </row>
    <row r="1708" spans="2:2">
      <c r="B1708"/>
    </row>
    <row r="1709" spans="2:2">
      <c r="B1709"/>
    </row>
    <row r="1710" spans="2:2">
      <c r="B1710"/>
    </row>
    <row r="1711" spans="2:2">
      <c r="B1711"/>
    </row>
    <row r="1712" spans="2:2">
      <c r="B1712"/>
    </row>
    <row r="1713" spans="2:2">
      <c r="B1713"/>
    </row>
    <row r="1714" spans="2:2">
      <c r="B1714"/>
    </row>
    <row r="1715" spans="2:2">
      <c r="B1715"/>
    </row>
    <row r="1716" spans="2:2">
      <c r="B1716"/>
    </row>
    <row r="1717" spans="2:2">
      <c r="B1717"/>
    </row>
    <row r="1718" spans="2:2">
      <c r="B1718"/>
    </row>
    <row r="1719" spans="2:2">
      <c r="B1719"/>
    </row>
    <row r="1720" spans="2:2">
      <c r="B1720"/>
    </row>
    <row r="1721" spans="2:2">
      <c r="B1721"/>
    </row>
    <row r="1722" spans="2:2">
      <c r="B1722"/>
    </row>
    <row r="1723" spans="2:2">
      <c r="B1723"/>
    </row>
    <row r="1724" spans="2:2">
      <c r="B1724"/>
    </row>
    <row r="1725" spans="2:2">
      <c r="B1725"/>
    </row>
    <row r="1726" spans="2:2">
      <c r="B1726"/>
    </row>
    <row r="1727" spans="2:2">
      <c r="B1727"/>
    </row>
    <row r="1728" spans="2:2">
      <c r="B1728"/>
    </row>
    <row r="1729" spans="2:2">
      <c r="B1729"/>
    </row>
    <row r="1730" spans="2:2">
      <c r="B1730"/>
    </row>
    <row r="1731" spans="2:2">
      <c r="B1731"/>
    </row>
    <row r="1732" spans="2:2">
      <c r="B1732"/>
    </row>
    <row r="1733" spans="2:2">
      <c r="B1733"/>
    </row>
    <row r="1734" spans="2:2">
      <c r="B1734"/>
    </row>
    <row r="1735" spans="2:2">
      <c r="B1735"/>
    </row>
    <row r="1736" spans="2:2">
      <c r="B1736"/>
    </row>
    <row r="1737" spans="2:2">
      <c r="B1737"/>
    </row>
    <row r="1738" spans="2:2">
      <c r="B1738"/>
    </row>
    <row r="1739" spans="2:2">
      <c r="B1739"/>
    </row>
    <row r="1740" spans="2:2">
      <c r="B1740"/>
    </row>
    <row r="1741" spans="2:2">
      <c r="B1741"/>
    </row>
    <row r="1742" spans="2:2">
      <c r="B1742"/>
    </row>
    <row r="1743" spans="2:2">
      <c r="B1743"/>
    </row>
    <row r="1744" spans="2:2">
      <c r="B1744"/>
    </row>
    <row r="1745" spans="2:2">
      <c r="B1745"/>
    </row>
    <row r="1746" spans="2:2">
      <c r="B1746"/>
    </row>
    <row r="1747" spans="2:2">
      <c r="B1747"/>
    </row>
    <row r="1748" spans="2:2">
      <c r="B1748"/>
    </row>
    <row r="1749" spans="2:2">
      <c r="B1749"/>
    </row>
    <row r="1750" spans="2:2">
      <c r="B1750"/>
    </row>
    <row r="1751" spans="2:2">
      <c r="B1751"/>
    </row>
    <row r="1752" spans="2:2">
      <c r="B1752"/>
    </row>
    <row r="1753" spans="2:2">
      <c r="B1753"/>
    </row>
    <row r="1754" spans="2:2">
      <c r="B1754"/>
    </row>
    <row r="1755" spans="2:2">
      <c r="B1755"/>
    </row>
    <row r="1756" spans="2:2">
      <c r="B1756"/>
    </row>
    <row r="1757" spans="2:2">
      <c r="B1757"/>
    </row>
    <row r="1758" spans="2:2">
      <c r="B1758"/>
    </row>
    <row r="1759" spans="2:2">
      <c r="B1759"/>
    </row>
    <row r="1760" spans="2:2">
      <c r="B1760"/>
    </row>
    <row r="1761" spans="2:2">
      <c r="B1761"/>
    </row>
    <row r="1762" spans="2:2">
      <c r="B1762"/>
    </row>
    <row r="1763" spans="2:2">
      <c r="B1763"/>
    </row>
    <row r="1764" spans="2:2">
      <c r="B1764"/>
    </row>
    <row r="1765" spans="2:2">
      <c r="B1765"/>
    </row>
    <row r="1766" spans="2:2">
      <c r="B1766"/>
    </row>
    <row r="1767" spans="2:2">
      <c r="B1767"/>
    </row>
    <row r="1768" spans="2:2">
      <c r="B1768"/>
    </row>
    <row r="1769" spans="2:2">
      <c r="B1769"/>
    </row>
    <row r="1770" spans="2:2">
      <c r="B1770"/>
    </row>
    <row r="1771" spans="2:2">
      <c r="B1771"/>
    </row>
    <row r="1772" spans="2:2">
      <c r="B1772"/>
    </row>
    <row r="1773" spans="2:2">
      <c r="B1773"/>
    </row>
    <row r="1774" spans="2:2">
      <c r="B1774"/>
    </row>
    <row r="1775" spans="2:2">
      <c r="B1775"/>
    </row>
    <row r="1776" spans="2:2">
      <c r="B1776"/>
    </row>
    <row r="1777" spans="2:2">
      <c r="B1777"/>
    </row>
    <row r="1778" spans="2:2">
      <c r="B1778"/>
    </row>
    <row r="1779" spans="2:2">
      <c r="B1779"/>
    </row>
    <row r="1780" spans="2:2">
      <c r="B1780"/>
    </row>
    <row r="1781" spans="2:2">
      <c r="B1781"/>
    </row>
    <row r="1782" spans="2:2">
      <c r="B1782"/>
    </row>
    <row r="1783" spans="2:2">
      <c r="B1783"/>
    </row>
    <row r="1784" spans="2:2">
      <c r="B1784"/>
    </row>
    <row r="1785" spans="2:2">
      <c r="B1785"/>
    </row>
    <row r="1786" spans="2:2">
      <c r="B1786"/>
    </row>
    <row r="1787" spans="2:2">
      <c r="B1787"/>
    </row>
    <row r="1788" spans="2:2">
      <c r="B1788"/>
    </row>
    <row r="1789" spans="2:2">
      <c r="B1789"/>
    </row>
    <row r="1790" spans="2:2">
      <c r="B1790"/>
    </row>
    <row r="1791" spans="2:2">
      <c r="B1791"/>
    </row>
    <row r="1792" spans="2:2">
      <c r="B1792"/>
    </row>
    <row r="1793" spans="2:2">
      <c r="B1793"/>
    </row>
    <row r="1794" spans="2:2">
      <c r="B1794"/>
    </row>
    <row r="1795" spans="2:2">
      <c r="B1795"/>
    </row>
    <row r="1796" spans="2:2">
      <c r="B1796"/>
    </row>
    <row r="1797" spans="2:2">
      <c r="B1797"/>
    </row>
    <row r="1798" spans="2:2">
      <c r="B1798"/>
    </row>
    <row r="1799" spans="2:2">
      <c r="B1799"/>
    </row>
    <row r="1800" spans="2:2">
      <c r="B1800"/>
    </row>
    <row r="1801" spans="2:2">
      <c r="B1801"/>
    </row>
    <row r="1802" spans="2:2">
      <c r="B1802"/>
    </row>
    <row r="1803" spans="2:2">
      <c r="B1803"/>
    </row>
    <row r="1804" spans="2:2">
      <c r="B1804"/>
    </row>
    <row r="1805" spans="2:2">
      <c r="B1805"/>
    </row>
    <row r="1806" spans="2:2">
      <c r="B1806"/>
    </row>
    <row r="1807" spans="2:2">
      <c r="B1807"/>
    </row>
    <row r="1808" spans="2:2">
      <c r="B1808"/>
    </row>
    <row r="1809" spans="2:2">
      <c r="B1809"/>
    </row>
    <row r="1810" spans="2:2">
      <c r="B1810"/>
    </row>
    <row r="1811" spans="2:2">
      <c r="B1811"/>
    </row>
    <row r="1812" spans="2:2">
      <c r="B1812"/>
    </row>
    <row r="1813" spans="2:2">
      <c r="B1813"/>
    </row>
    <row r="1814" spans="2:2">
      <c r="B1814"/>
    </row>
    <row r="1815" spans="2:2">
      <c r="B1815"/>
    </row>
    <row r="1816" spans="2:2">
      <c r="B1816"/>
    </row>
    <row r="1817" spans="2:2">
      <c r="B1817"/>
    </row>
    <row r="1818" spans="2:2">
      <c r="B1818"/>
    </row>
    <row r="1819" spans="2:2">
      <c r="B1819"/>
    </row>
    <row r="1820" spans="2:2">
      <c r="B1820"/>
    </row>
    <row r="1821" spans="2:2">
      <c r="B1821"/>
    </row>
    <row r="1822" spans="2:2">
      <c r="B1822"/>
    </row>
    <row r="1823" spans="2:2">
      <c r="B1823"/>
    </row>
    <row r="1824" spans="2:2">
      <c r="B1824"/>
    </row>
    <row r="1825" spans="2:2">
      <c r="B1825"/>
    </row>
    <row r="1826" spans="2:2">
      <c r="B1826"/>
    </row>
    <row r="1827" spans="2:2">
      <c r="B1827"/>
    </row>
    <row r="1828" spans="2:2">
      <c r="B1828"/>
    </row>
    <row r="1829" spans="2:2">
      <c r="B1829"/>
    </row>
    <row r="1830" spans="2:2">
      <c r="B1830"/>
    </row>
    <row r="1831" spans="2:2">
      <c r="B1831"/>
    </row>
    <row r="1832" spans="2:2">
      <c r="B1832"/>
    </row>
    <row r="1833" spans="2:2">
      <c r="B1833"/>
    </row>
    <row r="1834" spans="2:2">
      <c r="B1834"/>
    </row>
    <row r="1835" spans="2:2">
      <c r="B1835"/>
    </row>
    <row r="1836" spans="2:2">
      <c r="B1836"/>
    </row>
    <row r="1837" spans="2:2">
      <c r="B1837"/>
    </row>
    <row r="1838" spans="2:2">
      <c r="B1838"/>
    </row>
    <row r="1839" spans="2:2">
      <c r="B1839"/>
    </row>
    <row r="1840" spans="2:2">
      <c r="B1840"/>
    </row>
    <row r="1841" spans="2:2">
      <c r="B1841"/>
    </row>
    <row r="1842" spans="2:2">
      <c r="B1842"/>
    </row>
    <row r="1843" spans="2:2">
      <c r="B1843"/>
    </row>
    <row r="1844" spans="2:2">
      <c r="B1844"/>
    </row>
    <row r="1845" spans="2:2">
      <c r="B1845"/>
    </row>
    <row r="1846" spans="2:2">
      <c r="B1846"/>
    </row>
    <row r="1847" spans="2:2">
      <c r="B1847"/>
    </row>
    <row r="1848" spans="2:2">
      <c r="B1848"/>
    </row>
    <row r="1849" spans="2:2">
      <c r="B1849"/>
    </row>
    <row r="1850" spans="2:2">
      <c r="B1850"/>
    </row>
    <row r="1851" spans="2:2">
      <c r="B1851"/>
    </row>
    <row r="1852" spans="2:2">
      <c r="B1852"/>
    </row>
    <row r="1853" spans="2:2">
      <c r="B1853"/>
    </row>
    <row r="1854" spans="2:2">
      <c r="B1854"/>
    </row>
    <row r="1855" spans="2:2">
      <c r="B1855"/>
    </row>
    <row r="1856" spans="2:2">
      <c r="B1856"/>
    </row>
    <row r="1857" spans="2:2">
      <c r="B1857"/>
    </row>
    <row r="1858" spans="2:2">
      <c r="B1858"/>
    </row>
    <row r="1859" spans="2:2">
      <c r="B1859"/>
    </row>
    <row r="1860" spans="2:2">
      <c r="B1860"/>
    </row>
    <row r="1861" spans="2:2">
      <c r="B1861"/>
    </row>
    <row r="1862" spans="2:2">
      <c r="B1862"/>
    </row>
    <row r="1863" spans="2:2">
      <c r="B1863"/>
    </row>
    <row r="1864" spans="2:2">
      <c r="B1864"/>
    </row>
    <row r="1865" spans="2:2">
      <c r="B1865"/>
    </row>
    <row r="1866" spans="2:2">
      <c r="B1866"/>
    </row>
    <row r="1867" spans="2:2">
      <c r="B1867"/>
    </row>
    <row r="1868" spans="2:2">
      <c r="B1868"/>
    </row>
    <row r="1869" spans="2:2">
      <c r="B1869"/>
    </row>
    <row r="1870" spans="2:2">
      <c r="B1870"/>
    </row>
    <row r="1871" spans="2:2">
      <c r="B1871"/>
    </row>
    <row r="1872" spans="2:2">
      <c r="B1872"/>
    </row>
    <row r="1873" spans="2:2">
      <c r="B1873"/>
    </row>
    <row r="1874" spans="2:2">
      <c r="B1874"/>
    </row>
    <row r="1875" spans="2:2">
      <c r="B1875"/>
    </row>
    <row r="1876" spans="2:2">
      <c r="B1876"/>
    </row>
    <row r="1877" spans="2:2">
      <c r="B1877"/>
    </row>
    <row r="1878" spans="2:2">
      <c r="B1878"/>
    </row>
    <row r="1879" spans="2:2">
      <c r="B1879"/>
    </row>
    <row r="1880" spans="2:2">
      <c r="B1880"/>
    </row>
    <row r="1881" spans="2:2">
      <c r="B1881"/>
    </row>
    <row r="1882" spans="2:2">
      <c r="B1882"/>
    </row>
    <row r="1883" spans="2:2">
      <c r="B1883"/>
    </row>
    <row r="1884" spans="2:2">
      <c r="B1884"/>
    </row>
    <row r="1885" spans="2:2">
      <c r="B1885"/>
    </row>
    <row r="1886" spans="2:2">
      <c r="B1886"/>
    </row>
    <row r="1887" spans="2:2">
      <c r="B1887"/>
    </row>
    <row r="1888" spans="2:2">
      <c r="B1888"/>
    </row>
    <row r="1889" spans="2:2">
      <c r="B1889"/>
    </row>
    <row r="1890" spans="2:2">
      <c r="B1890"/>
    </row>
    <row r="1891" spans="2:2">
      <c r="B1891"/>
    </row>
    <row r="1892" spans="2:2">
      <c r="B1892"/>
    </row>
    <row r="1893" spans="2:2">
      <c r="B1893"/>
    </row>
    <row r="1894" spans="2:2">
      <c r="B1894"/>
    </row>
    <row r="1895" spans="2:2">
      <c r="B1895"/>
    </row>
    <row r="1896" spans="2:2">
      <c r="B1896"/>
    </row>
    <row r="1897" spans="2:2">
      <c r="B1897"/>
    </row>
    <row r="1898" spans="2:2">
      <c r="B1898"/>
    </row>
    <row r="1899" spans="2:2">
      <c r="B1899"/>
    </row>
    <row r="1900" spans="2:2">
      <c r="B1900"/>
    </row>
    <row r="1901" spans="2:2">
      <c r="B1901"/>
    </row>
    <row r="1902" spans="2:2">
      <c r="B1902"/>
    </row>
    <row r="1903" spans="2:2">
      <c r="B1903"/>
    </row>
    <row r="1904" spans="2:2">
      <c r="B1904"/>
    </row>
    <row r="1905" spans="2:2">
      <c r="B1905"/>
    </row>
    <row r="1906" spans="2:2">
      <c r="B1906"/>
    </row>
    <row r="1907" spans="2:2">
      <c r="B1907"/>
    </row>
    <row r="1908" spans="2:2">
      <c r="B1908"/>
    </row>
    <row r="1909" spans="2:2">
      <c r="B1909"/>
    </row>
    <row r="1910" spans="2:2">
      <c r="B1910"/>
    </row>
    <row r="1911" spans="2:2">
      <c r="B1911"/>
    </row>
    <row r="1912" spans="2:2">
      <c r="B1912"/>
    </row>
    <row r="1913" spans="2:2">
      <c r="B1913"/>
    </row>
    <row r="1914" spans="2:2">
      <c r="B1914"/>
    </row>
    <row r="1915" spans="2:2">
      <c r="B1915"/>
    </row>
    <row r="1916" spans="2:2">
      <c r="B1916"/>
    </row>
    <row r="1917" spans="2:2">
      <c r="B1917"/>
    </row>
    <row r="1918" spans="2:2">
      <c r="B1918"/>
    </row>
    <row r="1919" spans="2:2">
      <c r="B1919"/>
    </row>
    <row r="1920" spans="2:2">
      <c r="B1920"/>
    </row>
    <row r="1921" spans="2:2">
      <c r="B1921"/>
    </row>
    <row r="1922" spans="2:2">
      <c r="B1922"/>
    </row>
    <row r="1923" spans="2:2">
      <c r="B1923"/>
    </row>
    <row r="1924" spans="2:2">
      <c r="B1924"/>
    </row>
    <row r="1925" spans="2:2">
      <c r="B1925"/>
    </row>
    <row r="1926" spans="2:2">
      <c r="B1926"/>
    </row>
    <row r="1927" spans="2:2">
      <c r="B1927"/>
    </row>
    <row r="1928" spans="2:2">
      <c r="B1928"/>
    </row>
    <row r="1929" spans="2:2">
      <c r="B1929"/>
    </row>
    <row r="1930" spans="2:2">
      <c r="B1930"/>
    </row>
    <row r="1931" spans="2:2">
      <c r="B1931"/>
    </row>
    <row r="1932" spans="2:2">
      <c r="B1932"/>
    </row>
    <row r="1933" spans="2:2">
      <c r="B1933"/>
    </row>
    <row r="1934" spans="2:2">
      <c r="B1934"/>
    </row>
    <row r="1935" spans="2:2">
      <c r="B1935"/>
    </row>
    <row r="1936" spans="2:2">
      <c r="B1936"/>
    </row>
    <row r="1937" spans="2:2">
      <c r="B1937"/>
    </row>
    <row r="1938" spans="2:2">
      <c r="B1938"/>
    </row>
    <row r="1939" spans="2:2">
      <c r="B1939"/>
    </row>
    <row r="1940" spans="2:2">
      <c r="B1940"/>
    </row>
    <row r="1941" spans="2:2">
      <c r="B1941"/>
    </row>
    <row r="1942" spans="2:2">
      <c r="B1942"/>
    </row>
    <row r="1943" spans="2:2">
      <c r="B1943"/>
    </row>
    <row r="1944" spans="2:2">
      <c r="B1944"/>
    </row>
    <row r="1945" spans="2:2">
      <c r="B1945"/>
    </row>
    <row r="1946" spans="2:2">
      <c r="B1946"/>
    </row>
    <row r="1947" spans="2:2">
      <c r="B1947"/>
    </row>
    <row r="1948" spans="2:2">
      <c r="B1948"/>
    </row>
    <row r="1949" spans="2:2">
      <c r="B1949"/>
    </row>
    <row r="1950" spans="2:2">
      <c r="B1950"/>
    </row>
    <row r="1951" spans="2:2">
      <c r="B1951"/>
    </row>
    <row r="1952" spans="2:2">
      <c r="B1952"/>
    </row>
    <row r="1953" spans="2:2">
      <c r="B1953"/>
    </row>
    <row r="1954" spans="2:2">
      <c r="B1954"/>
    </row>
    <row r="1955" spans="2:2">
      <c r="B1955"/>
    </row>
    <row r="1956" spans="2:2">
      <c r="B1956"/>
    </row>
    <row r="1957" spans="2:2">
      <c r="B1957"/>
    </row>
    <row r="1958" spans="2:2">
      <c r="B1958"/>
    </row>
    <row r="1959" spans="2:2">
      <c r="B1959"/>
    </row>
    <row r="1960" spans="2:2">
      <c r="B1960"/>
    </row>
    <row r="1961" spans="2:2">
      <c r="B1961"/>
    </row>
    <row r="1962" spans="2:2">
      <c r="B1962"/>
    </row>
    <row r="1963" spans="2:2">
      <c r="B1963"/>
    </row>
    <row r="1964" spans="2:2">
      <c r="B1964"/>
    </row>
    <row r="1965" spans="2:2">
      <c r="B1965"/>
    </row>
    <row r="1966" spans="2:2">
      <c r="B1966"/>
    </row>
    <row r="1967" spans="2:2">
      <c r="B1967"/>
    </row>
    <row r="1968" spans="2:2">
      <c r="B1968"/>
    </row>
    <row r="1969" spans="2:2">
      <c r="B1969"/>
    </row>
    <row r="1970" spans="2:2">
      <c r="B1970"/>
    </row>
    <row r="1971" spans="2:2">
      <c r="B1971"/>
    </row>
    <row r="1972" spans="2:2">
      <c r="B1972"/>
    </row>
    <row r="1973" spans="2:2">
      <c r="B1973"/>
    </row>
    <row r="1974" spans="2:2">
      <c r="B1974"/>
    </row>
    <row r="1975" spans="2:2">
      <c r="B1975"/>
    </row>
    <row r="1976" spans="2:2">
      <c r="B1976"/>
    </row>
    <row r="1977" spans="2:2">
      <c r="B1977"/>
    </row>
    <row r="1978" spans="2:2">
      <c r="B1978"/>
    </row>
    <row r="1979" spans="2:2">
      <c r="B1979"/>
    </row>
    <row r="1980" spans="2:2">
      <c r="B1980"/>
    </row>
    <row r="1981" spans="2:2">
      <c r="B1981"/>
    </row>
    <row r="1982" spans="2:2">
      <c r="B1982"/>
    </row>
    <row r="1983" spans="2:2">
      <c r="B1983"/>
    </row>
    <row r="1984" spans="2:2">
      <c r="B1984"/>
    </row>
    <row r="1985" spans="2:2">
      <c r="B1985"/>
    </row>
    <row r="1986" spans="2:2">
      <c r="B1986"/>
    </row>
    <row r="1987" spans="2:2">
      <c r="B1987"/>
    </row>
    <row r="1988" spans="2:2">
      <c r="B1988"/>
    </row>
    <row r="1989" spans="2:2">
      <c r="B1989"/>
    </row>
    <row r="1990" spans="2:2">
      <c r="B1990"/>
    </row>
    <row r="1991" spans="2:2">
      <c r="B1991"/>
    </row>
    <row r="1992" spans="2:2">
      <c r="B1992"/>
    </row>
    <row r="1993" spans="2:2">
      <c r="B1993"/>
    </row>
    <row r="1994" spans="2:2">
      <c r="B1994"/>
    </row>
    <row r="1995" spans="2:2">
      <c r="B1995"/>
    </row>
    <row r="1996" spans="2:2">
      <c r="B1996"/>
    </row>
    <row r="1997" spans="2:2">
      <c r="B1997"/>
    </row>
    <row r="1998" spans="2:2">
      <c r="B1998"/>
    </row>
    <row r="1999" spans="2:2">
      <c r="B1999"/>
    </row>
    <row r="2000" spans="2:2">
      <c r="B2000"/>
    </row>
    <row r="2001" spans="2:2">
      <c r="B2001"/>
    </row>
    <row r="2002" spans="2:2">
      <c r="B2002"/>
    </row>
    <row r="2003" spans="2:2">
      <c r="B2003"/>
    </row>
    <row r="2004" spans="2:2">
      <c r="B2004"/>
    </row>
    <row r="2005" spans="2:2">
      <c r="B2005"/>
    </row>
    <row r="2006" spans="2:2">
      <c r="B2006"/>
    </row>
    <row r="2007" spans="2:2">
      <c r="B2007"/>
    </row>
    <row r="2008" spans="2:2">
      <c r="B2008"/>
    </row>
    <row r="2009" spans="2:2">
      <c r="B2009"/>
    </row>
    <row r="2010" spans="2:2">
      <c r="B2010"/>
    </row>
    <row r="2011" spans="2:2">
      <c r="B2011"/>
    </row>
    <row r="2012" spans="2:2">
      <c r="B2012"/>
    </row>
    <row r="2013" spans="2:2">
      <c r="B2013"/>
    </row>
    <row r="2014" spans="2:2">
      <c r="B2014"/>
    </row>
    <row r="2015" spans="2:2">
      <c r="B2015"/>
    </row>
    <row r="2016" spans="2:2">
      <c r="B2016"/>
    </row>
    <row r="2017" spans="2:2">
      <c r="B2017"/>
    </row>
    <row r="2018" spans="2:2">
      <c r="B2018"/>
    </row>
    <row r="2019" spans="2:2">
      <c r="B2019"/>
    </row>
    <row r="2020" spans="2:2">
      <c r="B2020"/>
    </row>
    <row r="2021" spans="2:2">
      <c r="B2021"/>
    </row>
    <row r="2022" spans="2:2">
      <c r="B2022"/>
    </row>
    <row r="2023" spans="2:2">
      <c r="B2023"/>
    </row>
    <row r="2024" spans="2:2">
      <c r="B2024"/>
    </row>
    <row r="2025" spans="2:2">
      <c r="B2025"/>
    </row>
    <row r="2026" spans="2:2">
      <c r="B2026"/>
    </row>
    <row r="2027" spans="2:2">
      <c r="B2027"/>
    </row>
    <row r="2028" spans="2:2">
      <c r="B2028"/>
    </row>
    <row r="2029" spans="2:2">
      <c r="B2029"/>
    </row>
    <row r="2030" spans="2:2">
      <c r="B2030"/>
    </row>
    <row r="2031" spans="2:2">
      <c r="B2031"/>
    </row>
    <row r="2032" spans="2:2">
      <c r="B2032"/>
    </row>
    <row r="2033" spans="2:2">
      <c r="B2033"/>
    </row>
    <row r="2034" spans="2:2">
      <c r="B2034"/>
    </row>
    <row r="2035" spans="2:2">
      <c r="B2035"/>
    </row>
    <row r="2036" spans="2:2">
      <c r="B2036"/>
    </row>
    <row r="2037" spans="2:2">
      <c r="B2037"/>
    </row>
    <row r="2038" spans="2:2">
      <c r="B2038"/>
    </row>
    <row r="2039" spans="2:2">
      <c r="B2039"/>
    </row>
    <row r="2040" spans="2:2">
      <c r="B2040"/>
    </row>
    <row r="2041" spans="2:2">
      <c r="B2041"/>
    </row>
    <row r="2042" spans="2:2">
      <c r="B2042"/>
    </row>
    <row r="2043" spans="2:2">
      <c r="B2043"/>
    </row>
    <row r="2044" spans="2:2">
      <c r="B2044"/>
    </row>
    <row r="2045" spans="2:2">
      <c r="B2045"/>
    </row>
    <row r="2046" spans="2:2">
      <c r="B2046"/>
    </row>
    <row r="2047" spans="2:2">
      <c r="B2047"/>
    </row>
    <row r="2048" spans="2:2">
      <c r="B2048"/>
    </row>
    <row r="2049" spans="2:2">
      <c r="B2049"/>
    </row>
    <row r="2050" spans="2:2">
      <c r="B2050"/>
    </row>
    <row r="2051" spans="2:2">
      <c r="B2051"/>
    </row>
    <row r="2052" spans="2:2">
      <c r="B2052"/>
    </row>
    <row r="2053" spans="2:2">
      <c r="B2053"/>
    </row>
    <row r="2054" spans="2:2">
      <c r="B2054"/>
    </row>
    <row r="2055" spans="2:2">
      <c r="B2055"/>
    </row>
    <row r="2056" spans="2:2">
      <c r="B2056"/>
    </row>
    <row r="2057" spans="2:2">
      <c r="B2057"/>
    </row>
    <row r="2058" spans="2:2">
      <c r="B2058"/>
    </row>
    <row r="2059" spans="2:2">
      <c r="B2059"/>
    </row>
    <row r="2060" spans="2:2">
      <c r="B2060"/>
    </row>
    <row r="2061" spans="2:2">
      <c r="B2061"/>
    </row>
    <row r="2062" spans="2:2">
      <c r="B2062"/>
    </row>
    <row r="2063" spans="2:2">
      <c r="B2063"/>
    </row>
    <row r="2064" spans="2:2">
      <c r="B2064"/>
    </row>
    <row r="2065" spans="2:2">
      <c r="B2065"/>
    </row>
    <row r="2066" spans="2:2">
      <c r="B2066"/>
    </row>
    <row r="2067" spans="2:2">
      <c r="B2067"/>
    </row>
    <row r="2068" spans="2:2">
      <c r="B2068"/>
    </row>
    <row r="2069" spans="2:2">
      <c r="B2069"/>
    </row>
    <row r="2070" spans="2:2">
      <c r="B2070"/>
    </row>
    <row r="2071" spans="2:2">
      <c r="B2071"/>
    </row>
    <row r="2072" spans="2:2">
      <c r="B2072"/>
    </row>
    <row r="2073" spans="2:2">
      <c r="B2073"/>
    </row>
    <row r="2074" spans="2:2">
      <c r="B2074"/>
    </row>
    <row r="2075" spans="2:2">
      <c r="B2075"/>
    </row>
    <row r="2076" spans="2:2">
      <c r="B2076"/>
    </row>
    <row r="2077" spans="2:2">
      <c r="B2077"/>
    </row>
    <row r="2078" spans="2:2">
      <c r="B2078"/>
    </row>
    <row r="2079" spans="2:2">
      <c r="B2079"/>
    </row>
    <row r="2080" spans="2:2">
      <c r="B2080"/>
    </row>
    <row r="2081" spans="2:2">
      <c r="B2081"/>
    </row>
    <row r="2082" spans="2:2">
      <c r="B2082"/>
    </row>
    <row r="2083" spans="2:2">
      <c r="B2083"/>
    </row>
    <row r="2084" spans="2:2">
      <c r="B2084"/>
    </row>
    <row r="2085" spans="2:2">
      <c r="B2085"/>
    </row>
    <row r="2086" spans="2:2">
      <c r="B2086"/>
    </row>
    <row r="2087" spans="2:2">
      <c r="B2087"/>
    </row>
    <row r="2088" spans="2:2">
      <c r="B2088"/>
    </row>
    <row r="2089" spans="2:2">
      <c r="B2089"/>
    </row>
    <row r="2090" spans="2:2">
      <c r="B2090"/>
    </row>
    <row r="2091" spans="2:2">
      <c r="B2091"/>
    </row>
    <row r="2092" spans="2:2">
      <c r="B2092"/>
    </row>
    <row r="2093" spans="2:2">
      <c r="B2093"/>
    </row>
    <row r="2094" spans="2:2">
      <c r="B2094"/>
    </row>
    <row r="2095" spans="2:2">
      <c r="B2095"/>
    </row>
    <row r="2096" spans="2:2">
      <c r="B2096"/>
    </row>
    <row r="2097" spans="2:2">
      <c r="B2097"/>
    </row>
    <row r="2098" spans="2:2">
      <c r="B2098"/>
    </row>
    <row r="2099" spans="2:2">
      <c r="B2099"/>
    </row>
    <row r="2100" spans="2:2">
      <c r="B2100"/>
    </row>
    <row r="2101" spans="2:2">
      <c r="B2101"/>
    </row>
    <row r="2102" spans="2:2">
      <c r="B2102"/>
    </row>
    <row r="2103" spans="2:2">
      <c r="B2103"/>
    </row>
    <row r="2104" spans="2:2">
      <c r="B2104"/>
    </row>
    <row r="2105" spans="2:2">
      <c r="B2105"/>
    </row>
    <row r="2106" spans="2:2">
      <c r="B2106"/>
    </row>
    <row r="2107" spans="2:2">
      <c r="B2107"/>
    </row>
    <row r="2108" spans="2:2">
      <c r="B2108"/>
    </row>
    <row r="2109" spans="2:2">
      <c r="B2109"/>
    </row>
    <row r="2110" spans="2:2">
      <c r="B2110"/>
    </row>
    <row r="2111" spans="2:2">
      <c r="B2111"/>
    </row>
    <row r="2112" spans="2:2">
      <c r="B2112"/>
    </row>
    <row r="2113" spans="2:2">
      <c r="B2113"/>
    </row>
    <row r="2114" spans="2:2">
      <c r="B2114"/>
    </row>
    <row r="2115" spans="2:2">
      <c r="B2115"/>
    </row>
    <row r="2116" spans="2:2">
      <c r="B2116"/>
    </row>
    <row r="2117" spans="2:2">
      <c r="B2117"/>
    </row>
    <row r="2118" spans="2:2">
      <c r="B2118"/>
    </row>
    <row r="2119" spans="2:2">
      <c r="B2119"/>
    </row>
    <row r="2120" spans="2:2">
      <c r="B2120"/>
    </row>
    <row r="2121" spans="2:2">
      <c r="B2121"/>
    </row>
    <row r="2122" spans="2:2">
      <c r="B2122"/>
    </row>
    <row r="2123" spans="2:2">
      <c r="B2123"/>
    </row>
    <row r="2124" spans="2:2">
      <c r="B2124"/>
    </row>
    <row r="2125" spans="2:2">
      <c r="B2125"/>
    </row>
    <row r="2126" spans="2:2">
      <c r="B2126"/>
    </row>
    <row r="2127" spans="2:2">
      <c r="B2127"/>
    </row>
    <row r="2128" spans="2:2">
      <c r="B2128"/>
    </row>
    <row r="2129" spans="2:2">
      <c r="B2129"/>
    </row>
    <row r="2130" spans="2:2">
      <c r="B2130"/>
    </row>
    <row r="2131" spans="2:2">
      <c r="B2131"/>
    </row>
    <row r="2132" spans="2:2">
      <c r="B2132"/>
    </row>
    <row r="2133" spans="2:2">
      <c r="B2133"/>
    </row>
    <row r="2134" spans="2:2">
      <c r="B2134"/>
    </row>
    <row r="2135" spans="2:2">
      <c r="B2135"/>
    </row>
    <row r="2136" spans="2:2">
      <c r="B2136"/>
    </row>
    <row r="2137" spans="2:2">
      <c r="B2137"/>
    </row>
    <row r="2138" spans="2:2">
      <c r="B2138"/>
    </row>
    <row r="2139" spans="2:2">
      <c r="B2139"/>
    </row>
    <row r="2140" spans="2:2">
      <c r="B2140"/>
    </row>
    <row r="2141" spans="2:2">
      <c r="B2141"/>
    </row>
    <row r="2142" spans="2:2">
      <c r="B2142"/>
    </row>
    <row r="2143" spans="2:2">
      <c r="B2143"/>
    </row>
    <row r="2144" spans="2:2">
      <c r="B2144"/>
    </row>
    <row r="2145" spans="2:2">
      <c r="B2145"/>
    </row>
    <row r="2146" spans="2:2">
      <c r="B2146"/>
    </row>
    <row r="2147" spans="2:2">
      <c r="B2147"/>
    </row>
    <row r="2148" spans="2:2">
      <c r="B2148"/>
    </row>
    <row r="2149" spans="2:2">
      <c r="B2149"/>
    </row>
    <row r="2150" spans="2:2">
      <c r="B2150"/>
    </row>
    <row r="2151" spans="2:2">
      <c r="B2151"/>
    </row>
    <row r="2152" spans="2:2">
      <c r="B2152"/>
    </row>
    <row r="2153" spans="2:2">
      <c r="B2153"/>
    </row>
    <row r="2154" spans="2:2">
      <c r="B2154"/>
    </row>
    <row r="2155" spans="2:2">
      <c r="B2155"/>
    </row>
    <row r="2156" spans="2:2">
      <c r="B2156"/>
    </row>
    <row r="2157" spans="2:2">
      <c r="B2157"/>
    </row>
    <row r="2158" spans="2:2">
      <c r="B2158"/>
    </row>
    <row r="2159" spans="2:2">
      <c r="B2159"/>
    </row>
    <row r="2160" spans="2:2">
      <c r="B2160"/>
    </row>
    <row r="2161" spans="2:2">
      <c r="B2161"/>
    </row>
    <row r="2162" spans="2:2">
      <c r="B2162"/>
    </row>
    <row r="2163" spans="2:2">
      <c r="B2163"/>
    </row>
    <row r="2164" spans="2:2">
      <c r="B2164"/>
    </row>
    <row r="2165" spans="2:2">
      <c r="B2165"/>
    </row>
    <row r="2166" spans="2:2">
      <c r="B2166"/>
    </row>
    <row r="2167" spans="2:2">
      <c r="B2167"/>
    </row>
    <row r="2168" spans="2:2">
      <c r="B2168"/>
    </row>
    <row r="2169" spans="2:2">
      <c r="B2169"/>
    </row>
    <row r="2170" spans="2:2">
      <c r="B2170"/>
    </row>
    <row r="2171" spans="2:2">
      <c r="B2171"/>
    </row>
    <row r="2172" spans="2:2">
      <c r="B2172"/>
    </row>
    <row r="2173" spans="2:2">
      <c r="B2173"/>
    </row>
    <row r="2174" spans="2:2">
      <c r="B2174"/>
    </row>
    <row r="2175" spans="2:2">
      <c r="B2175"/>
    </row>
    <row r="2176" spans="2:2">
      <c r="B2176"/>
    </row>
    <row r="2177" spans="2:2">
      <c r="B2177"/>
    </row>
    <row r="2178" spans="2:2">
      <c r="B2178"/>
    </row>
    <row r="2179" spans="2:2">
      <c r="B2179"/>
    </row>
    <row r="2180" spans="2:2">
      <c r="B2180"/>
    </row>
    <row r="2181" spans="2:2">
      <c r="B2181"/>
    </row>
    <row r="2182" spans="2:2">
      <c r="B2182"/>
    </row>
    <row r="2183" spans="2:2">
      <c r="B2183"/>
    </row>
    <row r="2184" spans="2:2">
      <c r="B2184"/>
    </row>
    <row r="2185" spans="2:2">
      <c r="B2185"/>
    </row>
    <row r="2186" spans="2:2">
      <c r="B2186"/>
    </row>
    <row r="2187" spans="2:2">
      <c r="B2187"/>
    </row>
    <row r="2188" spans="2:2">
      <c r="B2188"/>
    </row>
    <row r="2189" spans="2:2">
      <c r="B2189"/>
    </row>
    <row r="2190" spans="2:2">
      <c r="B2190"/>
    </row>
    <row r="2191" spans="2:2">
      <c r="B2191"/>
    </row>
    <row r="2192" spans="2:2">
      <c r="B2192"/>
    </row>
    <row r="2193" spans="2:2">
      <c r="B2193"/>
    </row>
    <row r="2194" spans="2:2">
      <c r="B2194"/>
    </row>
    <row r="2195" spans="2:2">
      <c r="B2195"/>
    </row>
    <row r="2196" spans="2:2">
      <c r="B2196"/>
    </row>
    <row r="2197" spans="2:2">
      <c r="B2197"/>
    </row>
    <row r="2198" spans="2:2">
      <c r="B2198"/>
    </row>
    <row r="2199" spans="2:2">
      <c r="B2199"/>
    </row>
    <row r="2200" spans="2:2">
      <c r="B2200"/>
    </row>
    <row r="2201" spans="2:2">
      <c r="B2201"/>
    </row>
    <row r="2202" spans="2:2">
      <c r="B2202"/>
    </row>
    <row r="2203" spans="2:2">
      <c r="B2203"/>
    </row>
    <row r="2204" spans="2:2">
      <c r="B2204"/>
    </row>
    <row r="2205" spans="2:2">
      <c r="B2205"/>
    </row>
    <row r="2206" spans="2:2">
      <c r="B2206"/>
    </row>
    <row r="2207" spans="2:2">
      <c r="B2207"/>
    </row>
    <row r="2208" spans="2:2">
      <c r="B2208"/>
    </row>
    <row r="2209" spans="2:2">
      <c r="B2209"/>
    </row>
    <row r="2210" spans="2:2">
      <c r="B2210"/>
    </row>
    <row r="2211" spans="2:2">
      <c r="B2211"/>
    </row>
    <row r="2212" spans="2:2">
      <c r="B2212"/>
    </row>
    <row r="2213" spans="2:2">
      <c r="B2213"/>
    </row>
    <row r="2214" spans="2:2">
      <c r="B2214"/>
    </row>
    <row r="2215" spans="2:2">
      <c r="B2215"/>
    </row>
    <row r="2216" spans="2:2">
      <c r="B2216"/>
    </row>
    <row r="2217" spans="2:2">
      <c r="B2217"/>
    </row>
    <row r="2218" spans="2:2">
      <c r="B2218"/>
    </row>
    <row r="2219" spans="2:2">
      <c r="B2219"/>
    </row>
    <row r="2220" spans="2:2">
      <c r="B2220"/>
    </row>
    <row r="2221" spans="2:2">
      <c r="B2221"/>
    </row>
    <row r="2222" spans="2:2">
      <c r="B2222"/>
    </row>
    <row r="2223" spans="2:2">
      <c r="B2223"/>
    </row>
    <row r="2224" spans="2:2">
      <c r="B2224"/>
    </row>
    <row r="2225" spans="2:2">
      <c r="B2225"/>
    </row>
    <row r="2226" spans="2:2">
      <c r="B2226"/>
    </row>
    <row r="2227" spans="2:2">
      <c r="B2227"/>
    </row>
    <row r="2228" spans="2:2">
      <c r="B2228"/>
    </row>
    <row r="2229" spans="2:2">
      <c r="B2229"/>
    </row>
    <row r="2230" spans="2:2">
      <c r="B2230"/>
    </row>
    <row r="2231" spans="2:2">
      <c r="B2231"/>
    </row>
    <row r="2232" spans="2:2">
      <c r="B2232"/>
    </row>
    <row r="2233" spans="2:2">
      <c r="B2233"/>
    </row>
    <row r="2234" spans="2:2">
      <c r="B2234"/>
    </row>
    <row r="2235" spans="2:2">
      <c r="B2235"/>
    </row>
    <row r="2236" spans="2:2">
      <c r="B2236"/>
    </row>
    <row r="2237" spans="2:2">
      <c r="B2237"/>
    </row>
    <row r="2238" spans="2:2">
      <c r="B2238"/>
    </row>
    <row r="2239" spans="2:2">
      <c r="B2239"/>
    </row>
    <row r="2240" spans="2:2">
      <c r="B2240"/>
    </row>
    <row r="2241" spans="2:2">
      <c r="B2241"/>
    </row>
    <row r="2242" spans="2:2">
      <c r="B2242"/>
    </row>
    <row r="2243" spans="2:2">
      <c r="B2243"/>
    </row>
    <row r="2244" spans="2:2">
      <c r="B2244"/>
    </row>
    <row r="2245" spans="2:2">
      <c r="B2245"/>
    </row>
    <row r="2246" spans="2:2">
      <c r="B2246"/>
    </row>
    <row r="2247" spans="2:2">
      <c r="B2247"/>
    </row>
    <row r="2248" spans="2:2">
      <c r="B2248"/>
    </row>
    <row r="2249" spans="2:2">
      <c r="B2249"/>
    </row>
    <row r="2250" spans="2:2">
      <c r="B2250"/>
    </row>
    <row r="2251" spans="2:2">
      <c r="B2251"/>
    </row>
    <row r="2252" spans="2:2">
      <c r="B2252"/>
    </row>
    <row r="2253" spans="2:2">
      <c r="B2253"/>
    </row>
    <row r="2254" spans="2:2">
      <c r="B2254"/>
    </row>
    <row r="2255" spans="2:2">
      <c r="B2255"/>
    </row>
    <row r="2256" spans="2:2">
      <c r="B2256"/>
    </row>
    <row r="2257" spans="2:2">
      <c r="B2257"/>
    </row>
    <row r="2258" spans="2:2">
      <c r="B2258"/>
    </row>
    <row r="2259" spans="2:2">
      <c r="B2259"/>
    </row>
    <row r="2260" spans="2:2">
      <c r="B2260"/>
    </row>
    <row r="2261" spans="2:2">
      <c r="B2261"/>
    </row>
    <row r="2262" spans="2:2">
      <c r="B2262"/>
    </row>
    <row r="2263" spans="2:2">
      <c r="B2263"/>
    </row>
    <row r="2264" spans="2:2">
      <c r="B2264"/>
    </row>
    <row r="2265" spans="2:2">
      <c r="B2265"/>
    </row>
    <row r="2266" spans="2:2">
      <c r="B2266"/>
    </row>
    <row r="2267" spans="2:2">
      <c r="B2267"/>
    </row>
    <row r="2268" spans="2:2">
      <c r="B2268"/>
    </row>
    <row r="2269" spans="2:2">
      <c r="B2269"/>
    </row>
    <row r="2270" spans="2:2">
      <c r="B2270"/>
    </row>
    <row r="2271" spans="2:2">
      <c r="B2271"/>
    </row>
    <row r="2272" spans="2:2">
      <c r="B2272"/>
    </row>
    <row r="2273" spans="2:2">
      <c r="B2273"/>
    </row>
    <row r="2274" spans="2:2">
      <c r="B2274"/>
    </row>
    <row r="2275" spans="2:2">
      <c r="B2275"/>
    </row>
    <row r="2276" spans="2:2">
      <c r="B2276"/>
    </row>
    <row r="2277" spans="2:2">
      <c r="B2277"/>
    </row>
    <row r="2278" spans="2:2">
      <c r="B2278"/>
    </row>
    <row r="2279" spans="2:2">
      <c r="B2279"/>
    </row>
    <row r="2280" spans="2:2">
      <c r="B2280"/>
    </row>
    <row r="2281" spans="2:2">
      <c r="B2281"/>
    </row>
    <row r="2282" spans="2:2">
      <c r="B2282"/>
    </row>
    <row r="2283" spans="2:2">
      <c r="B2283"/>
    </row>
    <row r="2284" spans="2:2">
      <c r="B2284"/>
    </row>
    <row r="2285" spans="2:2">
      <c r="B2285"/>
    </row>
    <row r="2286" spans="2:2">
      <c r="B2286"/>
    </row>
    <row r="2287" spans="2:2">
      <c r="B2287"/>
    </row>
    <row r="2288" spans="2:2">
      <c r="B2288"/>
    </row>
    <row r="2289" spans="2:2">
      <c r="B2289"/>
    </row>
    <row r="2290" spans="2:2">
      <c r="B2290"/>
    </row>
    <row r="2291" spans="2:2">
      <c r="B2291"/>
    </row>
    <row r="2292" spans="2:2">
      <c r="B2292"/>
    </row>
    <row r="2293" spans="2:2">
      <c r="B2293"/>
    </row>
    <row r="2294" spans="2:2">
      <c r="B2294"/>
    </row>
    <row r="2295" spans="2:2">
      <c r="B2295"/>
    </row>
    <row r="2296" spans="2:2">
      <c r="B2296"/>
    </row>
    <row r="2297" spans="2:2">
      <c r="B2297"/>
    </row>
    <row r="2298" spans="2:2">
      <c r="B2298"/>
    </row>
    <row r="2299" spans="2:2">
      <c r="B2299"/>
    </row>
    <row r="2300" spans="2:2">
      <c r="B2300"/>
    </row>
    <row r="2301" spans="2:2">
      <c r="B2301"/>
    </row>
    <row r="2302" spans="2:2">
      <c r="B2302"/>
    </row>
    <row r="2303" spans="2:2">
      <c r="B2303"/>
    </row>
    <row r="2304" spans="2:2">
      <c r="B2304"/>
    </row>
    <row r="2305" spans="2:2">
      <c r="B2305"/>
    </row>
    <row r="2306" spans="2:2">
      <c r="B2306"/>
    </row>
    <row r="2307" spans="2:2">
      <c r="B2307"/>
    </row>
    <row r="2308" spans="2:2">
      <c r="B2308"/>
    </row>
    <row r="2309" spans="2:2">
      <c r="B2309"/>
    </row>
    <row r="2310" spans="2:2">
      <c r="B2310"/>
    </row>
    <row r="2311" spans="2:2">
      <c r="B2311"/>
    </row>
    <row r="2312" spans="2:2">
      <c r="B2312"/>
    </row>
    <row r="2313" spans="2:2">
      <c r="B2313"/>
    </row>
    <row r="2314" spans="2:2">
      <c r="B2314"/>
    </row>
    <row r="2315" spans="2:2">
      <c r="B2315"/>
    </row>
    <row r="2316" spans="2:2">
      <c r="B2316"/>
    </row>
    <row r="2317" spans="2:2">
      <c r="B2317"/>
    </row>
    <row r="2318" spans="2:2">
      <c r="B2318"/>
    </row>
    <row r="2319" spans="2:2">
      <c r="B2319"/>
    </row>
    <row r="2320" spans="2:2">
      <c r="B2320"/>
    </row>
    <row r="2321" spans="2:2">
      <c r="B2321"/>
    </row>
    <row r="2322" spans="2:2">
      <c r="B2322"/>
    </row>
    <row r="2323" spans="2:2">
      <c r="B2323"/>
    </row>
    <row r="2324" spans="2:2">
      <c r="B2324"/>
    </row>
    <row r="2325" spans="2:2">
      <c r="B2325"/>
    </row>
    <row r="2326" spans="2:2">
      <c r="B2326"/>
    </row>
    <row r="2327" spans="2:2">
      <c r="B2327"/>
    </row>
    <row r="2328" spans="2:2">
      <c r="B2328"/>
    </row>
    <row r="2329" spans="2:2">
      <c r="B2329"/>
    </row>
    <row r="2330" spans="2:2">
      <c r="B2330"/>
    </row>
    <row r="2331" spans="2:2">
      <c r="B2331"/>
    </row>
    <row r="2332" spans="2:2">
      <c r="B2332"/>
    </row>
    <row r="2333" spans="2:2">
      <c r="B2333"/>
    </row>
    <row r="2334" spans="2:2">
      <c r="B2334"/>
    </row>
    <row r="2335" spans="2:2">
      <c r="B2335"/>
    </row>
    <row r="2336" spans="2:2">
      <c r="B2336"/>
    </row>
    <row r="2337" spans="2:2">
      <c r="B2337"/>
    </row>
    <row r="2338" spans="2:2">
      <c r="B2338"/>
    </row>
    <row r="2339" spans="2:2">
      <c r="B2339"/>
    </row>
    <row r="2340" spans="2:2">
      <c r="B2340"/>
    </row>
    <row r="2341" spans="2:2">
      <c r="B2341"/>
    </row>
    <row r="2342" spans="2:2">
      <c r="B2342"/>
    </row>
    <row r="2343" spans="2:2">
      <c r="B2343"/>
    </row>
    <row r="2344" spans="2:2">
      <c r="B2344"/>
    </row>
    <row r="2345" spans="2:2">
      <c r="B2345"/>
    </row>
    <row r="2346" spans="2:2">
      <c r="B2346"/>
    </row>
    <row r="2347" spans="2:2">
      <c r="B2347"/>
    </row>
    <row r="2348" spans="2:2">
      <c r="B2348"/>
    </row>
    <row r="2349" spans="2:2">
      <c r="B2349"/>
    </row>
    <row r="2350" spans="2:2">
      <c r="B2350"/>
    </row>
    <row r="2351" spans="2:2">
      <c r="B2351"/>
    </row>
    <row r="2352" spans="2:2">
      <c r="B2352"/>
    </row>
    <row r="2353" spans="2:2">
      <c r="B2353"/>
    </row>
    <row r="2354" spans="2:2">
      <c r="B2354"/>
    </row>
    <row r="2355" spans="2:2">
      <c r="B2355"/>
    </row>
    <row r="2356" spans="2:2">
      <c r="B2356"/>
    </row>
    <row r="2357" spans="2:2">
      <c r="B2357"/>
    </row>
    <row r="2358" spans="2:2">
      <c r="B2358"/>
    </row>
    <row r="2359" spans="2:2">
      <c r="B2359"/>
    </row>
    <row r="2360" spans="2:2">
      <c r="B2360"/>
    </row>
    <row r="2361" spans="2:2">
      <c r="B2361"/>
    </row>
    <row r="2362" spans="2:2">
      <c r="B2362"/>
    </row>
    <row r="2363" spans="2:2">
      <c r="B2363"/>
    </row>
    <row r="2364" spans="2:2">
      <c r="B2364"/>
    </row>
    <row r="2365" spans="2:2">
      <c r="B2365"/>
    </row>
    <row r="2366" spans="2:2">
      <c r="B2366"/>
    </row>
    <row r="2367" spans="2:2">
      <c r="B2367"/>
    </row>
    <row r="2368" spans="2:2">
      <c r="B2368"/>
    </row>
    <row r="2369" spans="2:2">
      <c r="B2369"/>
    </row>
    <row r="2370" spans="2:2">
      <c r="B2370"/>
    </row>
    <row r="2371" spans="2:2">
      <c r="B2371"/>
    </row>
    <row r="2372" spans="2:2">
      <c r="B2372"/>
    </row>
    <row r="2373" spans="2:2">
      <c r="B2373"/>
    </row>
    <row r="2374" spans="2:2">
      <c r="B2374"/>
    </row>
    <row r="2375" spans="2:2">
      <c r="B2375"/>
    </row>
    <row r="2376" spans="2:2">
      <c r="B2376"/>
    </row>
    <row r="2377" spans="2:2">
      <c r="B2377"/>
    </row>
    <row r="2378" spans="2:2">
      <c r="B2378"/>
    </row>
    <row r="2379" spans="2:2">
      <c r="B2379"/>
    </row>
    <row r="2380" spans="2:2">
      <c r="B2380"/>
    </row>
    <row r="2381" spans="2:2">
      <c r="B2381"/>
    </row>
    <row r="2382" spans="2:2">
      <c r="B2382"/>
    </row>
    <row r="2383" spans="2:2">
      <c r="B2383"/>
    </row>
    <row r="2384" spans="2:2">
      <c r="B2384"/>
    </row>
    <row r="2385" spans="2:2">
      <c r="B2385"/>
    </row>
    <row r="2386" spans="2:2">
      <c r="B2386"/>
    </row>
    <row r="2387" spans="2:2">
      <c r="B2387"/>
    </row>
    <row r="2388" spans="2:2">
      <c r="B2388"/>
    </row>
    <row r="2389" spans="2:2">
      <c r="B2389"/>
    </row>
    <row r="2390" spans="2:2">
      <c r="B2390"/>
    </row>
    <row r="2391" spans="2:2">
      <c r="B2391"/>
    </row>
    <row r="2392" spans="2:2">
      <c r="B2392"/>
    </row>
    <row r="2393" spans="2:2">
      <c r="B2393"/>
    </row>
    <row r="2394" spans="2:2">
      <c r="B2394"/>
    </row>
    <row r="2395" spans="2:2">
      <c r="B2395"/>
    </row>
    <row r="2396" spans="2:2">
      <c r="B2396"/>
    </row>
    <row r="2397" spans="2:2">
      <c r="B2397"/>
    </row>
    <row r="2398" spans="2:2">
      <c r="B2398"/>
    </row>
    <row r="2399" spans="2:2">
      <c r="B2399"/>
    </row>
    <row r="2400" spans="2:2">
      <c r="B2400"/>
    </row>
    <row r="2401" spans="2:2">
      <c r="B2401"/>
    </row>
    <row r="2402" spans="2:2">
      <c r="B2402"/>
    </row>
    <row r="2403" spans="2:2">
      <c r="B2403"/>
    </row>
    <row r="2404" spans="2:2">
      <c r="B2404"/>
    </row>
    <row r="2405" spans="2:2">
      <c r="B2405"/>
    </row>
    <row r="2406" spans="2:2">
      <c r="B2406"/>
    </row>
    <row r="2407" spans="2:2">
      <c r="B2407"/>
    </row>
    <row r="2408" spans="2:2">
      <c r="B2408"/>
    </row>
    <row r="2409" spans="2:2">
      <c r="B2409"/>
    </row>
    <row r="2410" spans="2:2">
      <c r="B2410"/>
    </row>
    <row r="2411" spans="2:2">
      <c r="B2411"/>
    </row>
    <row r="2412" spans="2:2">
      <c r="B2412"/>
    </row>
    <row r="2413" spans="2:2">
      <c r="B2413"/>
    </row>
    <row r="2414" spans="2:2">
      <c r="B2414"/>
    </row>
    <row r="2415" spans="2:2">
      <c r="B2415"/>
    </row>
    <row r="2416" spans="2:2">
      <c r="B2416"/>
    </row>
    <row r="2417" spans="2:2">
      <c r="B2417"/>
    </row>
    <row r="2418" spans="2:2">
      <c r="B2418"/>
    </row>
    <row r="2419" spans="2:2">
      <c r="B2419"/>
    </row>
    <row r="2420" spans="2:2">
      <c r="B2420"/>
    </row>
    <row r="2421" spans="2:2">
      <c r="B2421"/>
    </row>
    <row r="2422" spans="2:2">
      <c r="B2422"/>
    </row>
    <row r="2423" spans="2:2">
      <c r="B2423"/>
    </row>
    <row r="2424" spans="2:2">
      <c r="B2424"/>
    </row>
    <row r="2425" spans="2:2">
      <c r="B2425"/>
    </row>
    <row r="2426" spans="2:2">
      <c r="B2426"/>
    </row>
    <row r="2427" spans="2:2">
      <c r="B2427"/>
    </row>
    <row r="2428" spans="2:2">
      <c r="B2428"/>
    </row>
    <row r="2429" spans="2:2">
      <c r="B2429"/>
    </row>
    <row r="2430" spans="2:2">
      <c r="B2430"/>
    </row>
    <row r="2431" spans="2:2">
      <c r="B2431"/>
    </row>
    <row r="2432" spans="2:2">
      <c r="B2432"/>
    </row>
    <row r="2433" spans="2:2">
      <c r="B2433"/>
    </row>
    <row r="2434" spans="2:2">
      <c r="B2434"/>
    </row>
    <row r="2435" spans="2:2">
      <c r="B2435"/>
    </row>
    <row r="2436" spans="2:2">
      <c r="B2436"/>
    </row>
    <row r="2437" spans="2:2">
      <c r="B2437"/>
    </row>
    <row r="2438" spans="2:2">
      <c r="B2438"/>
    </row>
    <row r="2439" spans="2:2">
      <c r="B2439"/>
    </row>
    <row r="2440" spans="2:2">
      <c r="B2440"/>
    </row>
    <row r="2441" spans="2:2">
      <c r="B2441"/>
    </row>
    <row r="2442" spans="2:2">
      <c r="B2442"/>
    </row>
    <row r="2443" spans="2:2">
      <c r="B2443"/>
    </row>
    <row r="2444" spans="2:2">
      <c r="B2444"/>
    </row>
    <row r="2445" spans="2:2">
      <c r="B2445"/>
    </row>
    <row r="2446" spans="2:2">
      <c r="B2446"/>
    </row>
    <row r="2447" spans="2:2">
      <c r="B2447"/>
    </row>
    <row r="2448" spans="2:2">
      <c r="B2448"/>
    </row>
    <row r="2449" spans="2:2">
      <c r="B2449"/>
    </row>
    <row r="2450" spans="2:2">
      <c r="B2450"/>
    </row>
    <row r="2451" spans="2:2">
      <c r="B2451"/>
    </row>
    <row r="2452" spans="2:2">
      <c r="B2452"/>
    </row>
    <row r="2453" spans="2:2">
      <c r="B2453"/>
    </row>
    <row r="2454" spans="2:2">
      <c r="B2454"/>
    </row>
    <row r="2455" spans="2:2">
      <c r="B2455"/>
    </row>
    <row r="2456" spans="2:2">
      <c r="B2456"/>
    </row>
    <row r="2457" spans="2:2">
      <c r="B2457"/>
    </row>
    <row r="2458" spans="2:2">
      <c r="B2458"/>
    </row>
    <row r="2459" spans="2:2">
      <c r="B2459"/>
    </row>
    <row r="2460" spans="2:2">
      <c r="B2460"/>
    </row>
    <row r="2461" spans="2:2">
      <c r="B2461"/>
    </row>
    <row r="2462" spans="2:2">
      <c r="B2462"/>
    </row>
    <row r="2463" spans="2:2">
      <c r="B2463"/>
    </row>
    <row r="2464" spans="2:2">
      <c r="B2464"/>
    </row>
    <row r="2465" spans="2:2">
      <c r="B2465"/>
    </row>
    <row r="2466" spans="2:2">
      <c r="B2466"/>
    </row>
    <row r="2467" spans="2:2">
      <c r="B2467"/>
    </row>
    <row r="2468" spans="2:2">
      <c r="B2468"/>
    </row>
    <row r="2469" spans="2:2">
      <c r="B2469"/>
    </row>
    <row r="2470" spans="2:2">
      <c r="B2470"/>
    </row>
    <row r="2471" spans="2:2">
      <c r="B2471"/>
    </row>
    <row r="2472" spans="2:2">
      <c r="B2472"/>
    </row>
    <row r="2473" spans="2:2">
      <c r="B2473"/>
    </row>
    <row r="2474" spans="2:2">
      <c r="B2474"/>
    </row>
    <row r="2475" spans="2:2">
      <c r="B2475"/>
    </row>
    <row r="2476" spans="2:2">
      <c r="B2476"/>
    </row>
    <row r="2477" spans="2:2">
      <c r="B2477"/>
    </row>
    <row r="2478" spans="2:2">
      <c r="B2478"/>
    </row>
    <row r="2479" spans="2:2">
      <c r="B2479"/>
    </row>
    <row r="2480" spans="2:2">
      <c r="B2480"/>
    </row>
    <row r="2481" spans="2:2">
      <c r="B2481"/>
    </row>
    <row r="2482" spans="2:2">
      <c r="B2482"/>
    </row>
    <row r="2483" spans="2:2">
      <c r="B2483"/>
    </row>
    <row r="2484" spans="2:2">
      <c r="B2484"/>
    </row>
    <row r="2485" spans="2:2">
      <c r="B2485"/>
    </row>
    <row r="2486" spans="2:2">
      <c r="B2486"/>
    </row>
    <row r="2487" spans="2:2">
      <c r="B2487"/>
    </row>
    <row r="2488" spans="2:2">
      <c r="B2488"/>
    </row>
    <row r="2489" spans="2:2">
      <c r="B2489"/>
    </row>
    <row r="2490" spans="2:2">
      <c r="B2490"/>
    </row>
    <row r="2491" spans="2:2">
      <c r="B2491"/>
    </row>
    <row r="2492" spans="2:2">
      <c r="B2492"/>
    </row>
    <row r="2493" spans="2:2">
      <c r="B2493"/>
    </row>
    <row r="2494" spans="2:2">
      <c r="B2494"/>
    </row>
    <row r="2495" spans="2:2">
      <c r="B2495"/>
    </row>
    <row r="2496" spans="2:2">
      <c r="B2496"/>
    </row>
    <row r="2497" spans="2:2">
      <c r="B2497"/>
    </row>
    <row r="2498" spans="2:2">
      <c r="B2498"/>
    </row>
    <row r="2499" spans="2:2">
      <c r="B2499"/>
    </row>
    <row r="2500" spans="2:2">
      <c r="B2500"/>
    </row>
    <row r="2501" spans="2:2">
      <c r="B2501"/>
    </row>
    <row r="2502" spans="2:2">
      <c r="B2502"/>
    </row>
    <row r="2503" spans="2:2">
      <c r="B2503"/>
    </row>
    <row r="2504" spans="2:2">
      <c r="B2504"/>
    </row>
    <row r="2505" spans="2:2">
      <c r="B2505"/>
    </row>
    <row r="2506" spans="2:2">
      <c r="B2506"/>
    </row>
    <row r="2507" spans="2:2">
      <c r="B2507"/>
    </row>
    <row r="2508" spans="2:2">
      <c r="B2508"/>
    </row>
    <row r="2509" spans="2:2">
      <c r="B2509"/>
    </row>
    <row r="2510" spans="2:2">
      <c r="B2510"/>
    </row>
    <row r="2511" spans="2:2">
      <c r="B2511"/>
    </row>
    <row r="2512" spans="2:2">
      <c r="B2512"/>
    </row>
    <row r="2513" spans="2:2">
      <c r="B2513"/>
    </row>
    <row r="2514" spans="2:2">
      <c r="B2514"/>
    </row>
    <row r="2515" spans="2:2">
      <c r="B2515"/>
    </row>
    <row r="2516" spans="2:2">
      <c r="B2516"/>
    </row>
    <row r="2517" spans="2:2">
      <c r="B2517"/>
    </row>
    <row r="2518" spans="2:2">
      <c r="B2518"/>
    </row>
    <row r="2519" spans="2:2">
      <c r="B2519"/>
    </row>
    <row r="2520" spans="2:2">
      <c r="B2520"/>
    </row>
    <row r="2521" spans="2:2">
      <c r="B2521"/>
    </row>
    <row r="2522" spans="2:2">
      <c r="B2522"/>
    </row>
    <row r="2523" spans="2:2">
      <c r="B2523"/>
    </row>
    <row r="2524" spans="2:2">
      <c r="B2524"/>
    </row>
    <row r="2525" spans="2:2">
      <c r="B2525"/>
    </row>
    <row r="2526" spans="2:2">
      <c r="B2526"/>
    </row>
    <row r="2527" spans="2:2">
      <c r="B2527"/>
    </row>
    <row r="2528" spans="2:2">
      <c r="B2528"/>
    </row>
    <row r="2529" spans="2:2">
      <c r="B2529"/>
    </row>
    <row r="2530" spans="2:2">
      <c r="B2530"/>
    </row>
    <row r="2531" spans="2:2">
      <c r="B2531"/>
    </row>
    <row r="2532" spans="2:2">
      <c r="B2532"/>
    </row>
    <row r="2533" spans="2:2">
      <c r="B2533"/>
    </row>
    <row r="2534" spans="2:2">
      <c r="B2534"/>
    </row>
    <row r="2535" spans="2:2">
      <c r="B2535"/>
    </row>
    <row r="2536" spans="2:2">
      <c r="B2536"/>
    </row>
    <row r="2537" spans="2:2">
      <c r="B2537"/>
    </row>
    <row r="2538" spans="2:2">
      <c r="B2538"/>
    </row>
    <row r="2539" spans="2:2">
      <c r="B2539"/>
    </row>
    <row r="2540" spans="2:2">
      <c r="B2540"/>
    </row>
    <row r="2541" spans="2:2">
      <c r="B2541"/>
    </row>
    <row r="2542" spans="2:2">
      <c r="B2542"/>
    </row>
    <row r="2543" spans="2:2">
      <c r="B2543"/>
    </row>
    <row r="2544" spans="2:2">
      <c r="B2544"/>
    </row>
    <row r="2545" spans="2:2">
      <c r="B2545"/>
    </row>
    <row r="2546" spans="2:2">
      <c r="B2546"/>
    </row>
    <row r="2547" spans="2:2">
      <c r="B2547"/>
    </row>
    <row r="2548" spans="2:2">
      <c r="B2548"/>
    </row>
    <row r="2549" spans="2:2">
      <c r="B2549"/>
    </row>
    <row r="2550" spans="2:2">
      <c r="B2550"/>
    </row>
    <row r="2551" spans="2:2">
      <c r="B2551"/>
    </row>
    <row r="2552" spans="2:2">
      <c r="B2552"/>
    </row>
    <row r="2553" spans="2:2">
      <c r="B2553"/>
    </row>
    <row r="2554" spans="2:2">
      <c r="B2554"/>
    </row>
    <row r="2555" spans="2:2">
      <c r="B2555"/>
    </row>
    <row r="2556" spans="2:2">
      <c r="B2556"/>
    </row>
    <row r="2557" spans="2:2">
      <c r="B2557"/>
    </row>
    <row r="2558" spans="2:2">
      <c r="B2558"/>
    </row>
    <row r="2559" spans="2:2">
      <c r="B2559"/>
    </row>
    <row r="2560" spans="2:2">
      <c r="B2560"/>
    </row>
    <row r="2561" spans="2:2">
      <c r="B2561"/>
    </row>
    <row r="2562" spans="2:2">
      <c r="B2562"/>
    </row>
    <row r="2563" spans="2:2">
      <c r="B2563"/>
    </row>
    <row r="2564" spans="2:2">
      <c r="B2564"/>
    </row>
    <row r="2565" spans="2:2">
      <c r="B2565"/>
    </row>
    <row r="2566" spans="2:2">
      <c r="B2566"/>
    </row>
    <row r="2567" spans="2:2">
      <c r="B2567"/>
    </row>
    <row r="2568" spans="2:2">
      <c r="B2568"/>
    </row>
    <row r="2569" spans="2:2">
      <c r="B2569"/>
    </row>
    <row r="2570" spans="2:2">
      <c r="B2570"/>
    </row>
    <row r="2571" spans="2:2">
      <c r="B2571"/>
    </row>
    <row r="2572" spans="2:2">
      <c r="B2572"/>
    </row>
    <row r="2573" spans="2:2">
      <c r="B2573"/>
    </row>
    <row r="2574" spans="2:2">
      <c r="B2574"/>
    </row>
    <row r="2575" spans="2:2">
      <c r="B2575"/>
    </row>
    <row r="2576" spans="2:2">
      <c r="B2576"/>
    </row>
    <row r="2577" spans="2:2">
      <c r="B2577"/>
    </row>
    <row r="2578" spans="2:2">
      <c r="B2578"/>
    </row>
    <row r="2579" spans="2:2">
      <c r="B2579"/>
    </row>
    <row r="2580" spans="2:2">
      <c r="B2580"/>
    </row>
    <row r="2581" spans="2:2">
      <c r="B2581"/>
    </row>
    <row r="2582" spans="2:2">
      <c r="B2582"/>
    </row>
    <row r="2583" spans="2:2">
      <c r="B2583"/>
    </row>
    <row r="2584" spans="2:2">
      <c r="B2584"/>
    </row>
    <row r="2585" spans="2:2">
      <c r="B2585"/>
    </row>
    <row r="2586" spans="2:2">
      <c r="B2586"/>
    </row>
    <row r="2587" spans="2:2">
      <c r="B2587"/>
    </row>
    <row r="2588" spans="2:2">
      <c r="B2588"/>
    </row>
    <row r="2589" spans="2:2">
      <c r="B2589"/>
    </row>
    <row r="2590" spans="2:2">
      <c r="B2590"/>
    </row>
    <row r="2591" spans="2:2">
      <c r="B2591"/>
    </row>
    <row r="2592" spans="2:2">
      <c r="B2592"/>
    </row>
    <row r="2593" spans="2:2">
      <c r="B2593"/>
    </row>
    <row r="2594" spans="2:2">
      <c r="B2594"/>
    </row>
    <row r="2595" spans="2:2">
      <c r="B2595"/>
    </row>
    <row r="2596" spans="2:2">
      <c r="B2596"/>
    </row>
    <row r="2597" spans="2:2">
      <c r="B2597"/>
    </row>
    <row r="2598" spans="2:2">
      <c r="B2598"/>
    </row>
    <row r="2599" spans="2:2">
      <c r="B2599"/>
    </row>
    <row r="2600" spans="2:2">
      <c r="B2600"/>
    </row>
    <row r="2601" spans="2:2">
      <c r="B2601"/>
    </row>
    <row r="2602" spans="2:2">
      <c r="B2602"/>
    </row>
    <row r="2603" spans="2:2">
      <c r="B2603"/>
    </row>
    <row r="2604" spans="2:2">
      <c r="B2604"/>
    </row>
    <row r="2605" spans="2:2">
      <c r="B2605"/>
    </row>
    <row r="2606" spans="2:2">
      <c r="B2606"/>
    </row>
    <row r="2607" spans="2:2">
      <c r="B2607"/>
    </row>
    <row r="2608" spans="2:2">
      <c r="B2608"/>
    </row>
    <row r="2609" spans="2:2">
      <c r="B2609"/>
    </row>
    <row r="2610" spans="2:2">
      <c r="B2610"/>
    </row>
    <row r="2611" spans="2:2">
      <c r="B2611"/>
    </row>
    <row r="2612" spans="2:2">
      <c r="B2612"/>
    </row>
    <row r="2613" spans="2:2">
      <c r="B2613"/>
    </row>
    <row r="2614" spans="2:2">
      <c r="B2614"/>
    </row>
    <row r="2615" spans="2:2">
      <c r="B2615"/>
    </row>
    <row r="2616" spans="2:2">
      <c r="B2616"/>
    </row>
    <row r="2617" spans="2:2">
      <c r="B2617"/>
    </row>
    <row r="2618" spans="2:2">
      <c r="B2618"/>
    </row>
    <row r="2619" spans="2:2">
      <c r="B2619"/>
    </row>
    <row r="2620" spans="2:2">
      <c r="B2620"/>
    </row>
    <row r="2621" spans="2:2">
      <c r="B2621"/>
    </row>
    <row r="2622" spans="2:2">
      <c r="B2622"/>
    </row>
    <row r="2623" spans="2:2">
      <c r="B2623"/>
    </row>
    <row r="2624" spans="2:2">
      <c r="B2624"/>
    </row>
    <row r="2625" spans="2:2">
      <c r="B2625"/>
    </row>
    <row r="2626" spans="2:2">
      <c r="B2626"/>
    </row>
    <row r="2627" spans="2:2">
      <c r="B2627"/>
    </row>
    <row r="2628" spans="2:2">
      <c r="B2628"/>
    </row>
    <row r="2629" spans="2:2">
      <c r="B2629"/>
    </row>
    <row r="2630" spans="2:2">
      <c r="B2630"/>
    </row>
    <row r="2631" spans="2:2">
      <c r="B2631"/>
    </row>
    <row r="2632" spans="2:2">
      <c r="B2632"/>
    </row>
    <row r="2633" spans="2:2">
      <c r="B2633"/>
    </row>
    <row r="2634" spans="2:2">
      <c r="B2634"/>
    </row>
    <row r="2635" spans="2:2">
      <c r="B2635"/>
    </row>
    <row r="2636" spans="2:2">
      <c r="B2636"/>
    </row>
    <row r="2637" spans="2:2">
      <c r="B2637"/>
    </row>
    <row r="2638" spans="2:2">
      <c r="B2638"/>
    </row>
    <row r="2639" spans="2:2">
      <c r="B2639"/>
    </row>
    <row r="2640" spans="2:2">
      <c r="B2640"/>
    </row>
    <row r="2641" spans="2:2">
      <c r="B2641"/>
    </row>
    <row r="2642" spans="2:2">
      <c r="B2642"/>
    </row>
    <row r="2643" spans="2:2">
      <c r="B2643"/>
    </row>
    <row r="2644" spans="2:2">
      <c r="B2644"/>
    </row>
    <row r="2645" spans="2:2">
      <c r="B2645"/>
    </row>
    <row r="2646" spans="2:2">
      <c r="B2646"/>
    </row>
    <row r="2647" spans="2:2">
      <c r="B2647"/>
    </row>
    <row r="2648" spans="2:2">
      <c r="B2648"/>
    </row>
    <row r="2649" spans="2:2">
      <c r="B2649"/>
    </row>
    <row r="2650" spans="2:2">
      <c r="B2650"/>
    </row>
    <row r="2651" spans="2:2">
      <c r="B2651"/>
    </row>
    <row r="2652" spans="2:2">
      <c r="B2652"/>
    </row>
    <row r="2653" spans="2:2">
      <c r="B2653"/>
    </row>
    <row r="2654" spans="2:2">
      <c r="B2654"/>
    </row>
    <row r="2655" spans="2:2">
      <c r="B2655"/>
    </row>
    <row r="2656" spans="2:2">
      <c r="B2656"/>
    </row>
    <row r="2657" spans="2:2">
      <c r="B2657"/>
    </row>
    <row r="2658" spans="2:2">
      <c r="B2658"/>
    </row>
    <row r="2659" spans="2:2">
      <c r="B2659"/>
    </row>
    <row r="2660" spans="2:2">
      <c r="B2660"/>
    </row>
    <row r="2661" spans="2:2">
      <c r="B2661"/>
    </row>
    <row r="2662" spans="2:2">
      <c r="B2662"/>
    </row>
    <row r="2663" spans="2:2">
      <c r="B2663"/>
    </row>
    <row r="2664" spans="2:2">
      <c r="B2664"/>
    </row>
    <row r="2665" spans="2:2">
      <c r="B2665"/>
    </row>
    <row r="2666" spans="2:2">
      <c r="B2666"/>
    </row>
    <row r="2667" spans="2:2">
      <c r="B2667"/>
    </row>
    <row r="2668" spans="2:2">
      <c r="B2668"/>
    </row>
    <row r="2669" spans="2:2">
      <c r="B2669"/>
    </row>
    <row r="2670" spans="2:2">
      <c r="B2670"/>
    </row>
    <row r="2671" spans="2:2">
      <c r="B2671"/>
    </row>
    <row r="2672" spans="2:2">
      <c r="B2672"/>
    </row>
    <row r="2673" spans="2:2">
      <c r="B2673"/>
    </row>
    <row r="2674" spans="2:2">
      <c r="B2674"/>
    </row>
    <row r="2675" spans="2:2">
      <c r="B2675"/>
    </row>
    <row r="2676" spans="2:2">
      <c r="B2676"/>
    </row>
    <row r="2677" spans="2:2">
      <c r="B2677"/>
    </row>
    <row r="2678" spans="2:2">
      <c r="B2678"/>
    </row>
    <row r="2679" spans="2:2">
      <c r="B2679"/>
    </row>
    <row r="2680" spans="2:2">
      <c r="B2680"/>
    </row>
    <row r="2681" spans="2:2">
      <c r="B2681"/>
    </row>
    <row r="2682" spans="2:2">
      <c r="B2682"/>
    </row>
    <row r="2683" spans="2:2">
      <c r="B2683"/>
    </row>
    <row r="2684" spans="2:2">
      <c r="B2684"/>
    </row>
    <row r="2685" spans="2:2">
      <c r="B2685"/>
    </row>
    <row r="2686" spans="2:2">
      <c r="B2686"/>
    </row>
    <row r="2687" spans="2:2">
      <c r="B2687"/>
    </row>
    <row r="2688" spans="2:2">
      <c r="B2688"/>
    </row>
    <row r="2689" spans="2:2">
      <c r="B2689"/>
    </row>
    <row r="2690" spans="2:2">
      <c r="B2690"/>
    </row>
    <row r="2691" spans="2:2">
      <c r="B2691"/>
    </row>
    <row r="2692" spans="2:2">
      <c r="B2692"/>
    </row>
    <row r="2693" spans="2:2">
      <c r="B2693"/>
    </row>
    <row r="2694" spans="2:2">
      <c r="B2694"/>
    </row>
    <row r="2695" spans="2:2">
      <c r="B2695"/>
    </row>
    <row r="2696" spans="2:2">
      <c r="B2696"/>
    </row>
    <row r="2697" spans="2:2">
      <c r="B2697"/>
    </row>
    <row r="2698" spans="2:2">
      <c r="B2698"/>
    </row>
    <row r="2699" spans="2:2">
      <c r="B2699"/>
    </row>
    <row r="2700" spans="2:2">
      <c r="B2700"/>
    </row>
    <row r="2701" spans="2:2">
      <c r="B2701"/>
    </row>
    <row r="2702" spans="2:2">
      <c r="B2702"/>
    </row>
    <row r="2703" spans="2:2">
      <c r="B2703"/>
    </row>
    <row r="2704" spans="2:2">
      <c r="B2704"/>
    </row>
    <row r="2705" spans="2:2">
      <c r="B2705"/>
    </row>
    <row r="2706" spans="2:2">
      <c r="B2706"/>
    </row>
    <row r="2707" spans="2:2">
      <c r="B2707"/>
    </row>
    <row r="2708" spans="2:2">
      <c r="B2708"/>
    </row>
    <row r="2709" spans="2:2">
      <c r="B2709"/>
    </row>
    <row r="2710" spans="2:2">
      <c r="B2710"/>
    </row>
    <row r="2711" spans="2:2">
      <c r="B2711"/>
    </row>
    <row r="2712" spans="2:2">
      <c r="B2712"/>
    </row>
    <row r="2713" spans="2:2">
      <c r="B2713"/>
    </row>
    <row r="2714" spans="2:2">
      <c r="B2714"/>
    </row>
    <row r="2715" spans="2:2">
      <c r="B2715"/>
    </row>
    <row r="2716" spans="2:2">
      <c r="B2716"/>
    </row>
    <row r="2717" spans="2:2">
      <c r="B2717"/>
    </row>
    <row r="2718" spans="2:2">
      <c r="B2718"/>
    </row>
    <row r="2719" spans="2:2">
      <c r="B2719"/>
    </row>
    <row r="2720" spans="2:2">
      <c r="B2720"/>
    </row>
    <row r="2721" spans="2:2">
      <c r="B2721"/>
    </row>
    <row r="2722" spans="2:2">
      <c r="B2722"/>
    </row>
    <row r="2723" spans="2:2">
      <c r="B2723"/>
    </row>
    <row r="2724" spans="2:2">
      <c r="B2724"/>
    </row>
    <row r="2725" spans="2:2">
      <c r="B2725"/>
    </row>
    <row r="2726" spans="2:2">
      <c r="B2726"/>
    </row>
    <row r="2727" spans="2:2">
      <c r="B2727"/>
    </row>
    <row r="2728" spans="2:2">
      <c r="B2728"/>
    </row>
    <row r="2729" spans="2:2">
      <c r="B2729"/>
    </row>
    <row r="2730" spans="2:2">
      <c r="B2730"/>
    </row>
    <row r="2731" spans="2:2">
      <c r="B2731"/>
    </row>
    <row r="2732" spans="2:2">
      <c r="B2732"/>
    </row>
    <row r="2733" spans="2:2">
      <c r="B2733"/>
    </row>
    <row r="2734" spans="2:2">
      <c r="B2734"/>
    </row>
    <row r="2735" spans="2:2">
      <c r="B2735"/>
    </row>
    <row r="2736" spans="2:2">
      <c r="B2736"/>
    </row>
    <row r="2737" spans="2:2">
      <c r="B2737"/>
    </row>
    <row r="2738" spans="2:2">
      <c r="B2738"/>
    </row>
    <row r="2739" spans="2:2">
      <c r="B2739"/>
    </row>
    <row r="2740" spans="2:2">
      <c r="B2740"/>
    </row>
    <row r="2741" spans="2:2">
      <c r="B2741"/>
    </row>
    <row r="2742" spans="2:2">
      <c r="B2742"/>
    </row>
    <row r="2743" spans="2:2">
      <c r="B2743"/>
    </row>
    <row r="2744" spans="2:2">
      <c r="B2744"/>
    </row>
    <row r="2745" spans="2:2">
      <c r="B2745"/>
    </row>
    <row r="2746" spans="2:2">
      <c r="B2746"/>
    </row>
    <row r="2747" spans="2:2">
      <c r="B2747"/>
    </row>
    <row r="2748" spans="2:2">
      <c r="B2748"/>
    </row>
    <row r="2749" spans="2:2">
      <c r="B2749"/>
    </row>
    <row r="2750" spans="2:2">
      <c r="B2750"/>
    </row>
    <row r="2751" spans="2:2">
      <c r="B2751"/>
    </row>
    <row r="2752" spans="2:2">
      <c r="B2752"/>
    </row>
    <row r="2753" spans="2:2">
      <c r="B2753"/>
    </row>
    <row r="2754" spans="2:2">
      <c r="B2754"/>
    </row>
    <row r="2755" spans="2:2">
      <c r="B2755"/>
    </row>
    <row r="2756" spans="2:2">
      <c r="B2756"/>
    </row>
    <row r="2757" spans="2:2">
      <c r="B2757"/>
    </row>
    <row r="2758" spans="2:2">
      <c r="B2758"/>
    </row>
    <row r="2759" spans="2:2">
      <c r="B2759"/>
    </row>
    <row r="2760" spans="2:2">
      <c r="B2760"/>
    </row>
    <row r="2761" spans="2:2">
      <c r="B2761"/>
    </row>
    <row r="2762" spans="2:2">
      <c r="B2762"/>
    </row>
    <row r="2763" spans="2:2">
      <c r="B2763"/>
    </row>
    <row r="2764" spans="2:2">
      <c r="B2764"/>
    </row>
    <row r="2765" spans="2:2">
      <c r="B2765"/>
    </row>
    <row r="2766" spans="2:2">
      <c r="B2766"/>
    </row>
    <row r="2767" spans="2:2">
      <c r="B2767"/>
    </row>
    <row r="2768" spans="2:2">
      <c r="B2768"/>
    </row>
    <row r="2769" spans="2:2">
      <c r="B2769"/>
    </row>
    <row r="2770" spans="2:2">
      <c r="B2770"/>
    </row>
    <row r="2771" spans="2:2">
      <c r="B2771"/>
    </row>
    <row r="2772" spans="2:2">
      <c r="B2772"/>
    </row>
    <row r="2773" spans="2:2">
      <c r="B2773"/>
    </row>
    <row r="2774" spans="2:2">
      <c r="B2774"/>
    </row>
    <row r="2775" spans="2:2">
      <c r="B2775"/>
    </row>
    <row r="2776" spans="2:2">
      <c r="B2776"/>
    </row>
    <row r="2777" spans="2:2">
      <c r="B2777"/>
    </row>
    <row r="2778" spans="2:2">
      <c r="B2778"/>
    </row>
    <row r="2779" spans="2:2">
      <c r="B2779"/>
    </row>
    <row r="2780" spans="2:2">
      <c r="B2780"/>
    </row>
    <row r="2781" spans="2:2">
      <c r="B2781"/>
    </row>
    <row r="2782" spans="2:2">
      <c r="B2782"/>
    </row>
    <row r="2783" spans="2:2">
      <c r="B2783"/>
    </row>
    <row r="2784" spans="2:2">
      <c r="B2784"/>
    </row>
    <row r="2785" spans="2:2">
      <c r="B2785"/>
    </row>
    <row r="2786" spans="2:2">
      <c r="B2786"/>
    </row>
    <row r="2787" spans="2:2">
      <c r="B2787"/>
    </row>
    <row r="2788" spans="2:2">
      <c r="B2788"/>
    </row>
    <row r="2789" spans="2:2">
      <c r="B2789"/>
    </row>
    <row r="2790" spans="2:2">
      <c r="B2790"/>
    </row>
    <row r="2791" spans="2:2">
      <c r="B2791"/>
    </row>
    <row r="2792" spans="2:2">
      <c r="B2792"/>
    </row>
    <row r="2793" spans="2:2">
      <c r="B2793"/>
    </row>
    <row r="2794" spans="2:2">
      <c r="B2794"/>
    </row>
    <row r="2795" spans="2:2">
      <c r="B2795"/>
    </row>
    <row r="2796" spans="2:2">
      <c r="B2796"/>
    </row>
    <row r="2797" spans="2:2">
      <c r="B2797"/>
    </row>
    <row r="2798" spans="2:2">
      <c r="B2798"/>
    </row>
    <row r="2799" spans="2:2">
      <c r="B2799"/>
    </row>
    <row r="2800" spans="2:2">
      <c r="B2800"/>
    </row>
    <row r="2801" spans="2:2">
      <c r="B2801"/>
    </row>
    <row r="2802" spans="2:2">
      <c r="B2802"/>
    </row>
    <row r="2803" spans="2:2">
      <c r="B2803"/>
    </row>
    <row r="2804" spans="2:2">
      <c r="B2804"/>
    </row>
    <row r="2805" spans="2:2">
      <c r="B2805"/>
    </row>
    <row r="2806" spans="2:2">
      <c r="B2806"/>
    </row>
    <row r="2807" spans="2:2">
      <c r="B2807"/>
    </row>
    <row r="2808" spans="2:2">
      <c r="B2808"/>
    </row>
    <row r="2809" spans="2:2">
      <c r="B2809"/>
    </row>
    <row r="2810" spans="2:2">
      <c r="B2810"/>
    </row>
    <row r="2811" spans="2:2">
      <c r="B2811"/>
    </row>
    <row r="2812" spans="2:2">
      <c r="B2812"/>
    </row>
    <row r="2813" spans="2:2">
      <c r="B2813"/>
    </row>
    <row r="2814" spans="2:2">
      <c r="B2814"/>
    </row>
    <row r="2815" spans="2:2">
      <c r="B2815"/>
    </row>
    <row r="2816" spans="2:2">
      <c r="B2816"/>
    </row>
    <row r="2817" spans="2:2">
      <c r="B2817"/>
    </row>
    <row r="2818" spans="2:2">
      <c r="B2818"/>
    </row>
    <row r="2819" spans="2:2">
      <c r="B2819"/>
    </row>
    <row r="2820" spans="2:2">
      <c r="B2820"/>
    </row>
    <row r="2821" spans="2:2">
      <c r="B2821"/>
    </row>
    <row r="2822" spans="2:2">
      <c r="B2822"/>
    </row>
    <row r="2823" spans="2:2">
      <c r="B2823"/>
    </row>
    <row r="2824" spans="2:2">
      <c r="B2824"/>
    </row>
    <row r="2825" spans="2:2">
      <c r="B2825"/>
    </row>
    <row r="2826" spans="2:2">
      <c r="B2826"/>
    </row>
    <row r="2827" spans="2:2">
      <c r="B2827"/>
    </row>
    <row r="2828" spans="2:2">
      <c r="B2828"/>
    </row>
    <row r="2829" spans="2:2">
      <c r="B2829"/>
    </row>
    <row r="2830" spans="2:2">
      <c r="B2830"/>
    </row>
    <row r="2831" spans="2:2">
      <c r="B2831"/>
    </row>
    <row r="2832" spans="2:2">
      <c r="B2832"/>
    </row>
    <row r="2833" spans="2:2">
      <c r="B2833"/>
    </row>
    <row r="2834" spans="2:2">
      <c r="B2834"/>
    </row>
    <row r="2835" spans="2:2">
      <c r="B2835"/>
    </row>
    <row r="2836" spans="2:2">
      <c r="B2836"/>
    </row>
    <row r="2837" spans="2:2">
      <c r="B2837"/>
    </row>
    <row r="2838" spans="2:2">
      <c r="B2838"/>
    </row>
    <row r="2839" spans="2:2">
      <c r="B2839"/>
    </row>
    <row r="2840" spans="2:2">
      <c r="B2840"/>
    </row>
    <row r="2841" spans="2:2">
      <c r="B2841"/>
    </row>
    <row r="2842" spans="2:2">
      <c r="B2842"/>
    </row>
    <row r="2843" spans="2:2">
      <c r="B2843"/>
    </row>
    <row r="2844" spans="2:2">
      <c r="B2844"/>
    </row>
    <row r="2845" spans="2:2">
      <c r="B2845"/>
    </row>
    <row r="2846" spans="2:2">
      <c r="B2846"/>
    </row>
    <row r="2847" spans="2:2">
      <c r="B2847"/>
    </row>
    <row r="2848" spans="2:2">
      <c r="B2848"/>
    </row>
    <row r="2849" spans="2:2">
      <c r="B2849"/>
    </row>
    <row r="2850" spans="2:2">
      <c r="B2850"/>
    </row>
    <row r="2851" spans="2:2">
      <c r="B2851"/>
    </row>
    <row r="2852" spans="2:2">
      <c r="B2852"/>
    </row>
    <row r="2853" spans="2:2">
      <c r="B2853"/>
    </row>
    <row r="2854" spans="2:2">
      <c r="B2854"/>
    </row>
    <row r="2855" spans="2:2">
      <c r="B2855"/>
    </row>
    <row r="2856" spans="2:2">
      <c r="B2856"/>
    </row>
    <row r="2857" spans="2:2">
      <c r="B2857"/>
    </row>
    <row r="2858" spans="2:2">
      <c r="B2858"/>
    </row>
    <row r="2859" spans="2:2">
      <c r="B2859"/>
    </row>
    <row r="2860" spans="2:2">
      <c r="B2860"/>
    </row>
    <row r="2861" spans="2:2">
      <c r="B2861"/>
    </row>
    <row r="2862" spans="2:2">
      <c r="B2862"/>
    </row>
    <row r="2863" spans="2:2">
      <c r="B2863"/>
    </row>
    <row r="2864" spans="2:2">
      <c r="B2864"/>
    </row>
    <row r="2865" spans="2:2">
      <c r="B2865"/>
    </row>
    <row r="2866" spans="2:2">
      <c r="B2866"/>
    </row>
    <row r="2867" spans="2:2">
      <c r="B2867"/>
    </row>
    <row r="2868" spans="2:2">
      <c r="B2868"/>
    </row>
    <row r="2869" spans="2:2">
      <c r="B2869"/>
    </row>
    <row r="2870" spans="2:2">
      <c r="B2870"/>
    </row>
    <row r="2871" spans="2:2">
      <c r="B2871"/>
    </row>
    <row r="2872" spans="2:2">
      <c r="B2872"/>
    </row>
    <row r="2873" spans="2:2">
      <c r="B2873"/>
    </row>
    <row r="2874" spans="2:2">
      <c r="B2874"/>
    </row>
    <row r="2875" spans="2:2">
      <c r="B2875"/>
    </row>
    <row r="2876" spans="2:2">
      <c r="B2876"/>
    </row>
    <row r="2877" spans="2:2">
      <c r="B2877"/>
    </row>
    <row r="2878" spans="2:2">
      <c r="B2878"/>
    </row>
    <row r="2879" spans="2:2">
      <c r="B2879"/>
    </row>
    <row r="2880" spans="2:2">
      <c r="B2880"/>
    </row>
    <row r="2881" spans="2:2">
      <c r="B2881"/>
    </row>
    <row r="2882" spans="2:2">
      <c r="B2882"/>
    </row>
    <row r="2883" spans="2:2">
      <c r="B2883"/>
    </row>
    <row r="2884" spans="2:2">
      <c r="B2884"/>
    </row>
    <row r="2885" spans="2:2">
      <c r="B2885"/>
    </row>
    <row r="2886" spans="2:2">
      <c r="B2886"/>
    </row>
    <row r="2887" spans="2:2">
      <c r="B2887"/>
    </row>
    <row r="2888" spans="2:2">
      <c r="B2888"/>
    </row>
    <row r="2889" spans="2:2">
      <c r="B2889"/>
    </row>
    <row r="2890" spans="2:2">
      <c r="B2890"/>
    </row>
    <row r="2891" spans="2:2">
      <c r="B2891"/>
    </row>
    <row r="2892" spans="2:2">
      <c r="B2892"/>
    </row>
    <row r="2893" spans="2:2">
      <c r="B2893"/>
    </row>
    <row r="2894" spans="2:2">
      <c r="B2894"/>
    </row>
    <row r="2895" spans="2:2">
      <c r="B2895"/>
    </row>
    <row r="2896" spans="2:2">
      <c r="B2896"/>
    </row>
    <row r="2897" spans="2:2">
      <c r="B2897"/>
    </row>
    <row r="2898" spans="2:2">
      <c r="B2898"/>
    </row>
    <row r="2899" spans="2:2">
      <c r="B2899"/>
    </row>
    <row r="2900" spans="2:2">
      <c r="B2900"/>
    </row>
    <row r="2901" spans="2:2">
      <c r="B2901"/>
    </row>
    <row r="2902" spans="2:2">
      <c r="B2902"/>
    </row>
    <row r="2903" spans="2:2">
      <c r="B2903"/>
    </row>
    <row r="2904" spans="2:2">
      <c r="B2904"/>
    </row>
    <row r="2905" spans="2:2">
      <c r="B2905"/>
    </row>
    <row r="2906" spans="2:2">
      <c r="B2906"/>
    </row>
    <row r="2907" spans="2:2">
      <c r="B2907"/>
    </row>
    <row r="2908" spans="2:2">
      <c r="B2908"/>
    </row>
    <row r="2909" spans="2:2">
      <c r="B2909"/>
    </row>
    <row r="2910" spans="2:2">
      <c r="B2910"/>
    </row>
    <row r="2911" spans="2:2">
      <c r="B2911"/>
    </row>
    <row r="2912" spans="2:2">
      <c r="B2912"/>
    </row>
    <row r="2913" spans="2:2">
      <c r="B2913"/>
    </row>
    <row r="2914" spans="2:2">
      <c r="B2914"/>
    </row>
    <row r="2915" spans="2:2">
      <c r="B2915"/>
    </row>
    <row r="2916" spans="2:2">
      <c r="B2916"/>
    </row>
    <row r="2917" spans="2:2">
      <c r="B2917"/>
    </row>
    <row r="2918" spans="2:2">
      <c r="B2918"/>
    </row>
    <row r="2919" spans="2:2">
      <c r="B2919"/>
    </row>
    <row r="2920" spans="2:2">
      <c r="B2920"/>
    </row>
    <row r="2921" spans="2:2">
      <c r="B2921"/>
    </row>
    <row r="2922" spans="2:2">
      <c r="B2922"/>
    </row>
    <row r="2923" spans="2:2">
      <c r="B2923"/>
    </row>
    <row r="2924" spans="2:2">
      <c r="B2924"/>
    </row>
    <row r="2925" spans="2:2">
      <c r="B2925"/>
    </row>
    <row r="2926" spans="2:2">
      <c r="B2926"/>
    </row>
    <row r="2927" spans="2:2">
      <c r="B2927"/>
    </row>
    <row r="2928" spans="2:2">
      <c r="B2928"/>
    </row>
    <row r="2929" spans="2:2">
      <c r="B2929"/>
    </row>
    <row r="2930" spans="2:2">
      <c r="B2930"/>
    </row>
    <row r="2931" spans="2:2">
      <c r="B2931"/>
    </row>
    <row r="2932" spans="2:2">
      <c r="B2932"/>
    </row>
    <row r="2933" spans="2:2">
      <c r="B2933"/>
    </row>
    <row r="2934" spans="2:2">
      <c r="B2934"/>
    </row>
    <row r="2935" spans="2:2">
      <c r="B2935"/>
    </row>
    <row r="2936" spans="2:2">
      <c r="B2936"/>
    </row>
    <row r="2937" spans="2:2">
      <c r="B2937"/>
    </row>
    <row r="2938" spans="2:2">
      <c r="B2938"/>
    </row>
    <row r="2939" spans="2:2">
      <c r="B2939"/>
    </row>
    <row r="2940" spans="2:2">
      <c r="B2940"/>
    </row>
    <row r="2941" spans="2:2">
      <c r="B2941"/>
    </row>
    <row r="2942" spans="2:2">
      <c r="B2942"/>
    </row>
    <row r="2943" spans="2:2">
      <c r="B2943"/>
    </row>
    <row r="2944" spans="2:2">
      <c r="B2944"/>
    </row>
    <row r="2945" spans="2:2">
      <c r="B2945"/>
    </row>
    <row r="2946" spans="2:2">
      <c r="B2946"/>
    </row>
    <row r="2947" spans="2:2">
      <c r="B2947"/>
    </row>
    <row r="2948" spans="2:2">
      <c r="B2948"/>
    </row>
    <row r="2949" spans="2:2">
      <c r="B2949"/>
    </row>
    <row r="2950" spans="2:2">
      <c r="B2950"/>
    </row>
    <row r="2951" spans="2:2">
      <c r="B2951"/>
    </row>
    <row r="2952" spans="2:2">
      <c r="B2952"/>
    </row>
    <row r="2953" spans="2:2">
      <c r="B2953"/>
    </row>
    <row r="2954" spans="2:2">
      <c r="B2954"/>
    </row>
    <row r="2955" spans="2:2">
      <c r="B2955"/>
    </row>
    <row r="2956" spans="2:2">
      <c r="B2956"/>
    </row>
    <row r="2957" spans="2:2">
      <c r="B2957"/>
    </row>
    <row r="2958" spans="2:2">
      <c r="B2958"/>
    </row>
    <row r="2959" spans="2:2">
      <c r="B2959"/>
    </row>
    <row r="2960" spans="2:2">
      <c r="B2960"/>
    </row>
    <row r="2961" spans="2:2">
      <c r="B2961"/>
    </row>
    <row r="2962" spans="2:2">
      <c r="B2962"/>
    </row>
    <row r="2963" spans="2:2">
      <c r="B2963"/>
    </row>
    <row r="2964" spans="2:2">
      <c r="B2964"/>
    </row>
    <row r="2965" spans="2:2">
      <c r="B2965"/>
    </row>
    <row r="2966" spans="2:2">
      <c r="B2966"/>
    </row>
    <row r="2967" spans="2:2">
      <c r="B2967"/>
    </row>
    <row r="2968" spans="2:2">
      <c r="B2968"/>
    </row>
    <row r="2969" spans="2:2">
      <c r="B2969"/>
    </row>
    <row r="2970" spans="2:2">
      <c r="B2970"/>
    </row>
    <row r="2971" spans="2:2">
      <c r="B2971"/>
    </row>
    <row r="2972" spans="2:2">
      <c r="B2972"/>
    </row>
    <row r="2973" spans="2:2">
      <c r="B2973"/>
    </row>
    <row r="2974" spans="2:2">
      <c r="B2974"/>
    </row>
    <row r="2975" spans="2:2">
      <c r="B2975"/>
    </row>
    <row r="2976" spans="2:2">
      <c r="B2976"/>
    </row>
    <row r="2977" spans="2:2">
      <c r="B2977"/>
    </row>
    <row r="2978" spans="2:2">
      <c r="B2978"/>
    </row>
    <row r="2979" spans="2:2">
      <c r="B2979"/>
    </row>
    <row r="2980" spans="2:2">
      <c r="B2980"/>
    </row>
    <row r="2981" spans="2:2">
      <c r="B2981"/>
    </row>
    <row r="2982" spans="2:2">
      <c r="B2982"/>
    </row>
    <row r="2983" spans="2:2">
      <c r="B2983"/>
    </row>
    <row r="2984" spans="2:2">
      <c r="B2984"/>
    </row>
    <row r="2985" spans="2:2">
      <c r="B2985"/>
    </row>
    <row r="2986" spans="2:2">
      <c r="B2986"/>
    </row>
    <row r="2987" spans="2:2">
      <c r="B2987"/>
    </row>
    <row r="2988" spans="2:2">
      <c r="B2988"/>
    </row>
    <row r="2989" spans="2:2">
      <c r="B2989"/>
    </row>
    <row r="2990" spans="2:2">
      <c r="B2990"/>
    </row>
    <row r="2991" spans="2:2">
      <c r="B2991"/>
    </row>
    <row r="2992" spans="2:2">
      <c r="B2992"/>
    </row>
    <row r="2993" spans="2:2">
      <c r="B2993"/>
    </row>
    <row r="2994" spans="2:2">
      <c r="B2994"/>
    </row>
    <row r="2995" spans="2:2">
      <c r="B2995"/>
    </row>
    <row r="2996" spans="2:2">
      <c r="B2996"/>
    </row>
    <row r="2997" spans="2:2">
      <c r="B2997"/>
    </row>
    <row r="2998" spans="2:2">
      <c r="B2998"/>
    </row>
    <row r="2999" spans="2:2">
      <c r="B2999"/>
    </row>
    <row r="3000" spans="2:2">
      <c r="B3000"/>
    </row>
    <row r="3001" spans="2:2">
      <c r="B3001"/>
    </row>
    <row r="3002" spans="2:2">
      <c r="B3002"/>
    </row>
    <row r="3003" spans="2:2">
      <c r="B3003"/>
    </row>
    <row r="3004" spans="2:2">
      <c r="B3004"/>
    </row>
    <row r="3005" spans="2:2">
      <c r="B3005"/>
    </row>
    <row r="3006" spans="2:2">
      <c r="B3006"/>
    </row>
    <row r="3007" spans="2:2">
      <c r="B3007"/>
    </row>
    <row r="3008" spans="2:2">
      <c r="B3008"/>
    </row>
    <row r="3009" spans="2:2">
      <c r="B3009"/>
    </row>
    <row r="3010" spans="2:2">
      <c r="B3010"/>
    </row>
    <row r="3011" spans="2:2">
      <c r="B3011"/>
    </row>
    <row r="3012" spans="2:2">
      <c r="B3012"/>
    </row>
    <row r="3013" spans="2:2">
      <c r="B3013"/>
    </row>
    <row r="3014" spans="2:2">
      <c r="B3014"/>
    </row>
    <row r="3015" spans="2:2">
      <c r="B3015"/>
    </row>
    <row r="3016" spans="2:2">
      <c r="B3016"/>
    </row>
    <row r="3017" spans="2:2">
      <c r="B3017"/>
    </row>
    <row r="3018" spans="2:2">
      <c r="B3018"/>
    </row>
    <row r="3019" spans="2:2">
      <c r="B3019"/>
    </row>
    <row r="3020" spans="2:2">
      <c r="B3020"/>
    </row>
    <row r="3021" spans="2:2">
      <c r="B3021"/>
    </row>
    <row r="3022" spans="2:2">
      <c r="B3022"/>
    </row>
    <row r="3023" spans="2:2">
      <c r="B3023"/>
    </row>
    <row r="3024" spans="2:2">
      <c r="B3024"/>
    </row>
    <row r="3025" spans="2:2">
      <c r="B3025"/>
    </row>
    <row r="3026" spans="2:2">
      <c r="B3026"/>
    </row>
    <row r="3027" spans="2:2">
      <c r="B3027"/>
    </row>
    <row r="3028" spans="2:2">
      <c r="B3028"/>
    </row>
    <row r="3029" spans="2:2">
      <c r="B3029"/>
    </row>
    <row r="3030" spans="2:2">
      <c r="B3030"/>
    </row>
    <row r="3031" spans="2:2">
      <c r="B3031"/>
    </row>
    <row r="3032" spans="2:2">
      <c r="B3032"/>
    </row>
    <row r="3033" spans="2:2">
      <c r="B3033"/>
    </row>
    <row r="3034" spans="2:2">
      <c r="B3034"/>
    </row>
    <row r="3035" spans="2:2">
      <c r="B3035"/>
    </row>
    <row r="3036" spans="2:2">
      <c r="B3036"/>
    </row>
    <row r="3037" spans="2:2">
      <c r="B3037"/>
    </row>
    <row r="3038" spans="2:2">
      <c r="B3038"/>
    </row>
    <row r="3039" spans="2:2">
      <c r="B3039"/>
    </row>
    <row r="3040" spans="2:2">
      <c r="B3040"/>
    </row>
    <row r="3041" spans="2:2">
      <c r="B3041"/>
    </row>
    <row r="3042" spans="2:2">
      <c r="B3042"/>
    </row>
    <row r="3043" spans="2:2">
      <c r="B3043"/>
    </row>
    <row r="3044" spans="2:2">
      <c r="B3044"/>
    </row>
    <row r="3045" spans="2:2">
      <c r="B3045"/>
    </row>
    <row r="3046" spans="2:2">
      <c r="B3046"/>
    </row>
    <row r="3047" spans="2:2">
      <c r="B3047"/>
    </row>
    <row r="3048" spans="2:2">
      <c r="B3048"/>
    </row>
    <row r="3049" spans="2:2">
      <c r="B3049"/>
    </row>
    <row r="3050" spans="2:2">
      <c r="B3050"/>
    </row>
    <row r="3051" spans="2:2">
      <c r="B3051"/>
    </row>
    <row r="3052" spans="2:2">
      <c r="B3052"/>
    </row>
    <row r="3053" spans="2:2">
      <c r="B3053"/>
    </row>
    <row r="3054" spans="2:2">
      <c r="B3054"/>
    </row>
    <row r="3055" spans="2:2">
      <c r="B3055"/>
    </row>
    <row r="3056" spans="2:2">
      <c r="B3056"/>
    </row>
    <row r="3057" spans="2:2">
      <c r="B3057"/>
    </row>
    <row r="3058" spans="2:2">
      <c r="B3058"/>
    </row>
    <row r="3059" spans="2:2">
      <c r="B3059"/>
    </row>
    <row r="3060" spans="2:2">
      <c r="B3060"/>
    </row>
    <row r="3061" spans="2:2">
      <c r="B3061"/>
    </row>
    <row r="3062" spans="2:2">
      <c r="B3062"/>
    </row>
    <row r="3063" spans="2:2">
      <c r="B3063"/>
    </row>
    <row r="3064" spans="2:2">
      <c r="B3064"/>
    </row>
    <row r="3065" spans="2:2">
      <c r="B3065"/>
    </row>
    <row r="3066" spans="2:2">
      <c r="B3066"/>
    </row>
    <row r="3067" spans="2:2">
      <c r="B3067"/>
    </row>
    <row r="3068" spans="2:2">
      <c r="B3068"/>
    </row>
    <row r="3069" spans="2:2">
      <c r="B3069"/>
    </row>
    <row r="3070" spans="2:2">
      <c r="B3070"/>
    </row>
    <row r="3071" spans="2:2">
      <c r="B3071"/>
    </row>
    <row r="3072" spans="2:2">
      <c r="B3072"/>
    </row>
    <row r="3073" spans="2:2">
      <c r="B3073"/>
    </row>
    <row r="3074" spans="2:2">
      <c r="B3074"/>
    </row>
    <row r="3075" spans="2:2">
      <c r="B3075"/>
    </row>
    <row r="3076" spans="2:2">
      <c r="B3076"/>
    </row>
    <row r="3077" spans="2:2">
      <c r="B3077"/>
    </row>
    <row r="3078" spans="2:2">
      <c r="B3078"/>
    </row>
    <row r="3079" spans="2:2">
      <c r="B3079"/>
    </row>
    <row r="3080" spans="2:2">
      <c r="B3080"/>
    </row>
    <row r="3081" spans="2:2">
      <c r="B3081"/>
    </row>
    <row r="3082" spans="2:2">
      <c r="B3082"/>
    </row>
    <row r="3083" spans="2:2">
      <c r="B3083"/>
    </row>
    <row r="3084" spans="2:2">
      <c r="B3084"/>
    </row>
    <row r="3085" spans="2:2">
      <c r="B3085"/>
    </row>
    <row r="3086" spans="2:2">
      <c r="B3086"/>
    </row>
    <row r="3087" spans="2:2">
      <c r="B3087"/>
    </row>
    <row r="3088" spans="2:2">
      <c r="B3088"/>
    </row>
    <row r="3089" spans="2:2">
      <c r="B3089"/>
    </row>
    <row r="3090" spans="2:2">
      <c r="B3090"/>
    </row>
    <row r="3091" spans="2:2">
      <c r="B3091"/>
    </row>
    <row r="3092" spans="2:2">
      <c r="B3092"/>
    </row>
    <row r="3093" spans="2:2">
      <c r="B3093"/>
    </row>
    <row r="3094" spans="2:2">
      <c r="B3094"/>
    </row>
    <row r="3095" spans="2:2">
      <c r="B3095"/>
    </row>
    <row r="3096" spans="2:2">
      <c r="B3096"/>
    </row>
    <row r="3097" spans="2:2">
      <c r="B3097"/>
    </row>
    <row r="3098" spans="2:2">
      <c r="B3098"/>
    </row>
    <row r="3099" spans="2:2">
      <c r="B3099"/>
    </row>
    <row r="3100" spans="2:2">
      <c r="B3100"/>
    </row>
    <row r="3101" spans="2:2">
      <c r="B3101"/>
    </row>
    <row r="3102" spans="2:2">
      <c r="B3102"/>
    </row>
    <row r="3103" spans="2:2">
      <c r="B3103"/>
    </row>
    <row r="3104" spans="2:2">
      <c r="B3104"/>
    </row>
    <row r="3105" spans="2:2">
      <c r="B3105"/>
    </row>
    <row r="3106" spans="2:2">
      <c r="B3106"/>
    </row>
    <row r="3107" spans="2:2">
      <c r="B3107"/>
    </row>
    <row r="3108" spans="2:2">
      <c r="B3108"/>
    </row>
    <row r="3109" spans="2:2">
      <c r="B3109"/>
    </row>
    <row r="3110" spans="2:2">
      <c r="B3110"/>
    </row>
    <row r="3111" spans="2:2">
      <c r="B3111"/>
    </row>
    <row r="3112" spans="2:2">
      <c r="B3112"/>
    </row>
    <row r="3113" spans="2:2">
      <c r="B3113"/>
    </row>
    <row r="3114" spans="2:2">
      <c r="B3114"/>
    </row>
    <row r="3115" spans="2:2">
      <c r="B3115"/>
    </row>
    <row r="3116" spans="2:2">
      <c r="B3116"/>
    </row>
    <row r="3117" spans="2:2">
      <c r="B3117"/>
    </row>
    <row r="3118" spans="2:2">
      <c r="B3118"/>
    </row>
    <row r="3119" spans="2:2">
      <c r="B3119"/>
    </row>
    <row r="3120" spans="2:2">
      <c r="B3120"/>
    </row>
    <row r="3121" spans="2:2">
      <c r="B3121"/>
    </row>
    <row r="3122" spans="2:2">
      <c r="B3122"/>
    </row>
    <row r="3123" spans="2:2">
      <c r="B3123"/>
    </row>
    <row r="3124" spans="2:2">
      <c r="B3124"/>
    </row>
    <row r="3125" spans="2:2">
      <c r="B3125"/>
    </row>
    <row r="3126" spans="2:2">
      <c r="B3126"/>
    </row>
    <row r="3127" spans="2:2">
      <c r="B3127"/>
    </row>
    <row r="3128" spans="2:2">
      <c r="B3128"/>
    </row>
    <row r="3129" spans="2:2">
      <c r="B3129"/>
    </row>
    <row r="3130" spans="2:2">
      <c r="B3130"/>
    </row>
    <row r="3131" spans="2:2">
      <c r="B3131"/>
    </row>
    <row r="3132" spans="2:2">
      <c r="B3132"/>
    </row>
    <row r="3133" spans="2:2">
      <c r="B3133"/>
    </row>
    <row r="3134" spans="2:2">
      <c r="B3134"/>
    </row>
    <row r="3135" spans="2:2">
      <c r="B3135"/>
    </row>
    <row r="3136" spans="2:2">
      <c r="B3136"/>
    </row>
    <row r="3137" spans="2:2">
      <c r="B3137"/>
    </row>
    <row r="3138" spans="2:2">
      <c r="B3138"/>
    </row>
    <row r="3139" spans="2:2">
      <c r="B3139"/>
    </row>
    <row r="3140" spans="2:2">
      <c r="B3140"/>
    </row>
    <row r="3141" spans="2:2">
      <c r="B3141"/>
    </row>
    <row r="3142" spans="2:2">
      <c r="B3142"/>
    </row>
    <row r="3143" spans="2:2">
      <c r="B3143"/>
    </row>
    <row r="3144" spans="2:2">
      <c r="B3144"/>
    </row>
    <row r="3145" spans="2:2">
      <c r="B3145"/>
    </row>
    <row r="3146" spans="2:2">
      <c r="B3146"/>
    </row>
    <row r="3147" spans="2:2">
      <c r="B3147"/>
    </row>
    <row r="3148" spans="2:2">
      <c r="B3148"/>
    </row>
    <row r="3149" spans="2:2">
      <c r="B3149"/>
    </row>
    <row r="3150" spans="2:2">
      <c r="B3150"/>
    </row>
    <row r="3151" spans="2:2">
      <c r="B3151"/>
    </row>
    <row r="3152" spans="2:2">
      <c r="B3152"/>
    </row>
    <row r="3153" spans="2:2">
      <c r="B3153"/>
    </row>
    <row r="3154" spans="2:2">
      <c r="B3154"/>
    </row>
    <row r="3155" spans="2:2">
      <c r="B3155"/>
    </row>
    <row r="3156" spans="2:2">
      <c r="B3156"/>
    </row>
    <row r="3157" spans="2:2">
      <c r="B3157"/>
    </row>
    <row r="3158" spans="2:2">
      <c r="B3158"/>
    </row>
    <row r="3159" spans="2:2">
      <c r="B3159"/>
    </row>
    <row r="3160" spans="2:2">
      <c r="B3160"/>
    </row>
    <row r="3161" spans="2:2">
      <c r="B3161"/>
    </row>
    <row r="3162" spans="2:2">
      <c r="B3162"/>
    </row>
    <row r="3163" spans="2:2">
      <c r="B3163"/>
    </row>
    <row r="3164" spans="2:2">
      <c r="B3164"/>
    </row>
    <row r="3165" spans="2:2">
      <c r="B3165"/>
    </row>
    <row r="3166" spans="2:2">
      <c r="B3166"/>
    </row>
    <row r="3167" spans="2:2">
      <c r="B3167"/>
    </row>
    <row r="3168" spans="2:2">
      <c r="B3168"/>
    </row>
    <row r="3169" spans="2:2">
      <c r="B3169"/>
    </row>
    <row r="3170" spans="2:2">
      <c r="B3170"/>
    </row>
    <row r="3171" spans="2:2">
      <c r="B3171"/>
    </row>
    <row r="3172" spans="2:2">
      <c r="B3172"/>
    </row>
    <row r="3173" spans="2:2">
      <c r="B3173"/>
    </row>
    <row r="3174" spans="2:2">
      <c r="B3174"/>
    </row>
    <row r="3175" spans="2:2">
      <c r="B3175"/>
    </row>
    <row r="3176" spans="2:2">
      <c r="B3176"/>
    </row>
    <row r="3177" spans="2:2">
      <c r="B3177"/>
    </row>
    <row r="3178" spans="2:2">
      <c r="B3178"/>
    </row>
    <row r="3179" spans="2:2">
      <c r="B3179"/>
    </row>
    <row r="3180" spans="2:2">
      <c r="B3180"/>
    </row>
    <row r="3181" spans="2:2">
      <c r="B3181"/>
    </row>
    <row r="3182" spans="2:2">
      <c r="B3182"/>
    </row>
    <row r="3183" spans="2:2">
      <c r="B3183"/>
    </row>
    <row r="3184" spans="2:2">
      <c r="B3184"/>
    </row>
    <row r="3185" spans="2:2">
      <c r="B3185"/>
    </row>
    <row r="3186" spans="2:2">
      <c r="B3186"/>
    </row>
    <row r="3187" spans="2:2">
      <c r="B3187"/>
    </row>
    <row r="3188" spans="2:2">
      <c r="B3188"/>
    </row>
    <row r="3189" spans="2:2">
      <c r="B3189"/>
    </row>
    <row r="3190" spans="2:2">
      <c r="B3190"/>
    </row>
    <row r="3191" spans="2:2">
      <c r="B3191"/>
    </row>
    <row r="3192" spans="2:2">
      <c r="B3192"/>
    </row>
    <row r="3193" spans="2:2">
      <c r="B3193"/>
    </row>
    <row r="3194" spans="2:2">
      <c r="B3194"/>
    </row>
    <row r="3195" spans="2:2">
      <c r="B3195"/>
    </row>
    <row r="3196" spans="2:2">
      <c r="B3196"/>
    </row>
    <row r="3197" spans="2:2">
      <c r="B3197"/>
    </row>
    <row r="3198" spans="2:2">
      <c r="B3198"/>
    </row>
    <row r="3199" spans="2:2">
      <c r="B3199"/>
    </row>
    <row r="3200" spans="2:2">
      <c r="B3200"/>
    </row>
    <row r="3201" spans="2:2">
      <c r="B3201"/>
    </row>
    <row r="3202" spans="2:2">
      <c r="B3202"/>
    </row>
    <row r="3203" spans="2:2">
      <c r="B3203"/>
    </row>
    <row r="3204" spans="2:2">
      <c r="B3204"/>
    </row>
    <row r="3205" spans="2:2">
      <c r="B3205"/>
    </row>
    <row r="3206" spans="2:2">
      <c r="B3206"/>
    </row>
    <row r="3207" spans="2:2">
      <c r="B3207"/>
    </row>
    <row r="3208" spans="2:2">
      <c r="B3208"/>
    </row>
    <row r="3209" spans="2:2">
      <c r="B3209"/>
    </row>
    <row r="3210" spans="2:2">
      <c r="B3210"/>
    </row>
    <row r="3211" spans="2:2">
      <c r="B3211"/>
    </row>
    <row r="3212" spans="2:2">
      <c r="B3212"/>
    </row>
    <row r="3213" spans="2:2">
      <c r="B3213"/>
    </row>
    <row r="3214" spans="2:2">
      <c r="B3214"/>
    </row>
    <row r="3215" spans="2:2">
      <c r="B3215"/>
    </row>
    <row r="3216" spans="2:2">
      <c r="B3216"/>
    </row>
    <row r="3217" spans="2:2">
      <c r="B3217"/>
    </row>
    <row r="3218" spans="2:2">
      <c r="B3218"/>
    </row>
    <row r="3219" spans="2:2">
      <c r="B3219"/>
    </row>
    <row r="3220" spans="2:2">
      <c r="B3220"/>
    </row>
    <row r="3221" spans="2:2">
      <c r="B3221"/>
    </row>
    <row r="3222" spans="2:2">
      <c r="B3222"/>
    </row>
    <row r="3223" spans="2:2">
      <c r="B3223"/>
    </row>
    <row r="3224" spans="2:2">
      <c r="B3224"/>
    </row>
    <row r="3225" spans="2:2">
      <c r="B3225"/>
    </row>
    <row r="3226" spans="2:2">
      <c r="B3226"/>
    </row>
    <row r="3227" spans="2:2">
      <c r="B3227"/>
    </row>
    <row r="3228" spans="2:2">
      <c r="B3228"/>
    </row>
    <row r="3229" spans="2:2">
      <c r="B3229"/>
    </row>
    <row r="3230" spans="2:2">
      <c r="B3230"/>
    </row>
    <row r="3231" spans="2:2">
      <c r="B3231"/>
    </row>
    <row r="3232" spans="2:2">
      <c r="B3232"/>
    </row>
    <row r="3233" spans="2:2">
      <c r="B3233"/>
    </row>
    <row r="3234" spans="2:2">
      <c r="B3234"/>
    </row>
    <row r="3235" spans="2:2">
      <c r="B3235"/>
    </row>
    <row r="3236" spans="2:2">
      <c r="B3236"/>
    </row>
    <row r="3237" spans="2:2">
      <c r="B3237"/>
    </row>
    <row r="3238" spans="2:2">
      <c r="B3238"/>
    </row>
    <row r="3239" spans="2:2">
      <c r="B3239"/>
    </row>
    <row r="3240" spans="2:2">
      <c r="B3240"/>
    </row>
    <row r="3241" spans="2:2">
      <c r="B3241"/>
    </row>
    <row r="3242" spans="2:2">
      <c r="B3242"/>
    </row>
    <row r="3243" spans="2:2">
      <c r="B3243"/>
    </row>
    <row r="3244" spans="2:2">
      <c r="B3244"/>
    </row>
    <row r="3245" spans="2:2">
      <c r="B3245"/>
    </row>
    <row r="3246" spans="2:2">
      <c r="B3246"/>
    </row>
    <row r="3247" spans="2:2">
      <c r="B3247"/>
    </row>
    <row r="3248" spans="2:2">
      <c r="B3248"/>
    </row>
    <row r="3249" spans="2:2">
      <c r="B3249"/>
    </row>
    <row r="3250" spans="2:2">
      <c r="B3250"/>
    </row>
    <row r="3251" spans="2:2">
      <c r="B3251"/>
    </row>
    <row r="3252" spans="2:2">
      <c r="B3252"/>
    </row>
    <row r="3253" spans="2:2">
      <c r="B3253"/>
    </row>
    <row r="3254" spans="2:2">
      <c r="B3254"/>
    </row>
    <row r="3255" spans="2:2">
      <c r="B3255"/>
    </row>
    <row r="3256" spans="2:2">
      <c r="B3256"/>
    </row>
    <row r="3257" spans="2:2">
      <c r="B3257"/>
    </row>
    <row r="3258" spans="2:2">
      <c r="B3258"/>
    </row>
    <row r="3259" spans="2:2">
      <c r="B3259"/>
    </row>
    <row r="3260" spans="2:2">
      <c r="B3260"/>
    </row>
    <row r="3261" spans="2:2">
      <c r="B3261"/>
    </row>
    <row r="3262" spans="2:2">
      <c r="B3262"/>
    </row>
    <row r="3263" spans="2:2">
      <c r="B3263"/>
    </row>
    <row r="3264" spans="2:2">
      <c r="B3264"/>
    </row>
    <row r="3265" spans="2:2">
      <c r="B3265"/>
    </row>
    <row r="3266" spans="2:2">
      <c r="B3266"/>
    </row>
    <row r="3267" spans="2:2">
      <c r="B3267"/>
    </row>
    <row r="3268" spans="2:2">
      <c r="B3268"/>
    </row>
    <row r="3269" spans="2:2">
      <c r="B3269"/>
    </row>
    <row r="3270" spans="2:2">
      <c r="B3270"/>
    </row>
    <row r="3271" spans="2:2">
      <c r="B3271"/>
    </row>
    <row r="3272" spans="2:2">
      <c r="B3272"/>
    </row>
    <row r="3273" spans="2:2">
      <c r="B3273"/>
    </row>
    <row r="3274" spans="2:2">
      <c r="B3274"/>
    </row>
    <row r="3275" spans="2:2">
      <c r="B3275"/>
    </row>
    <row r="3276" spans="2:2">
      <c r="B3276"/>
    </row>
    <row r="3277" spans="2:2">
      <c r="B3277"/>
    </row>
    <row r="3278" spans="2:2">
      <c r="B3278"/>
    </row>
    <row r="3279" spans="2:2">
      <c r="B3279"/>
    </row>
    <row r="3280" spans="2:2">
      <c r="B3280"/>
    </row>
    <row r="3281" spans="2:2">
      <c r="B3281"/>
    </row>
    <row r="3282" spans="2:2">
      <c r="B3282"/>
    </row>
    <row r="3283" spans="2:2">
      <c r="B3283"/>
    </row>
    <row r="3284" spans="2:2">
      <c r="B3284"/>
    </row>
    <row r="3285" spans="2:2">
      <c r="B3285"/>
    </row>
    <row r="3286" spans="2:2">
      <c r="B3286"/>
    </row>
    <row r="3287" spans="2:2">
      <c r="B3287"/>
    </row>
    <row r="3288" spans="2:2">
      <c r="B3288"/>
    </row>
    <row r="3289" spans="2:2">
      <c r="B3289"/>
    </row>
    <row r="3290" spans="2:2">
      <c r="B3290"/>
    </row>
    <row r="3291" spans="2:2">
      <c r="B3291"/>
    </row>
    <row r="3292" spans="2:2">
      <c r="B3292"/>
    </row>
    <row r="3293" spans="2:2">
      <c r="B3293"/>
    </row>
    <row r="3294" spans="2:2">
      <c r="B3294"/>
    </row>
    <row r="3295" spans="2:2">
      <c r="B3295"/>
    </row>
    <row r="3296" spans="2:2">
      <c r="B3296"/>
    </row>
    <row r="3297" spans="2:2">
      <c r="B3297"/>
    </row>
    <row r="3298" spans="2:2">
      <c r="B3298"/>
    </row>
    <row r="3299" spans="2:2">
      <c r="B3299"/>
    </row>
    <row r="3300" spans="2:2">
      <c r="B3300"/>
    </row>
    <row r="3301" spans="2:2">
      <c r="B3301"/>
    </row>
    <row r="3302" spans="2:2">
      <c r="B3302"/>
    </row>
    <row r="3303" spans="2:2">
      <c r="B3303"/>
    </row>
    <row r="3304" spans="2:2">
      <c r="B3304"/>
    </row>
    <row r="3305" spans="2:2">
      <c r="B3305"/>
    </row>
    <row r="3306" spans="2:2">
      <c r="B3306"/>
    </row>
    <row r="3307" spans="2:2">
      <c r="B3307"/>
    </row>
    <row r="3308" spans="2:2">
      <c r="B3308"/>
    </row>
    <row r="3309" spans="2:2">
      <c r="B3309"/>
    </row>
    <row r="3310" spans="2:2">
      <c r="B3310"/>
    </row>
    <row r="3311" spans="2:2">
      <c r="B3311"/>
    </row>
    <row r="3312" spans="2:2">
      <c r="B3312"/>
    </row>
    <row r="3313" spans="2:2">
      <c r="B3313"/>
    </row>
    <row r="3314" spans="2:2">
      <c r="B3314"/>
    </row>
    <row r="3315" spans="2:2">
      <c r="B3315"/>
    </row>
    <row r="3316" spans="2:2">
      <c r="B3316"/>
    </row>
    <row r="3317" spans="2:2">
      <c r="B3317"/>
    </row>
    <row r="3318" spans="2:2">
      <c r="B3318"/>
    </row>
    <row r="3319" spans="2:2">
      <c r="B3319"/>
    </row>
    <row r="3320" spans="2:2">
      <c r="B3320"/>
    </row>
    <row r="3321" spans="2:2">
      <c r="B3321"/>
    </row>
    <row r="3322" spans="2:2">
      <c r="B3322"/>
    </row>
    <row r="3323" spans="2:2">
      <c r="B3323"/>
    </row>
    <row r="3324" spans="2:2">
      <c r="B3324"/>
    </row>
    <row r="3325" spans="2:2">
      <c r="B3325"/>
    </row>
    <row r="3326" spans="2:2">
      <c r="B3326"/>
    </row>
    <row r="3327" spans="2:2">
      <c r="B3327"/>
    </row>
    <row r="3328" spans="2:2">
      <c r="B3328"/>
    </row>
    <row r="3329" spans="2:2">
      <c r="B3329"/>
    </row>
    <row r="3330" spans="2:2">
      <c r="B3330"/>
    </row>
    <row r="3331" spans="2:2">
      <c r="B3331"/>
    </row>
    <row r="3332" spans="2:2">
      <c r="B3332"/>
    </row>
    <row r="3333" spans="2:2">
      <c r="B3333"/>
    </row>
    <row r="3334" spans="2:2">
      <c r="B3334"/>
    </row>
    <row r="3335" spans="2:2">
      <c r="B3335"/>
    </row>
    <row r="3336" spans="2:2">
      <c r="B3336"/>
    </row>
    <row r="3337" spans="2:2">
      <c r="B3337"/>
    </row>
    <row r="3338" spans="2:2">
      <c r="B3338"/>
    </row>
    <row r="3339" spans="2:2">
      <c r="B3339"/>
    </row>
    <row r="3340" spans="2:2">
      <c r="B3340"/>
    </row>
    <row r="3341" spans="2:2">
      <c r="B3341"/>
    </row>
    <row r="3342" spans="2:2">
      <c r="B3342"/>
    </row>
    <row r="3343" spans="2:2">
      <c r="B3343"/>
    </row>
    <row r="3344" spans="2:2">
      <c r="B3344"/>
    </row>
    <row r="3345" spans="2:2">
      <c r="B3345"/>
    </row>
    <row r="3346" spans="2:2">
      <c r="B3346"/>
    </row>
    <row r="3347" spans="2:2">
      <c r="B3347"/>
    </row>
    <row r="3348" spans="2:2">
      <c r="B3348"/>
    </row>
    <row r="3349" spans="2:2">
      <c r="B3349"/>
    </row>
    <row r="3350" spans="2:2">
      <c r="B3350"/>
    </row>
    <row r="3351" spans="2:2">
      <c r="B3351"/>
    </row>
    <row r="3352" spans="2:2">
      <c r="B3352"/>
    </row>
    <row r="3353" spans="2:2">
      <c r="B3353"/>
    </row>
    <row r="3354" spans="2:2">
      <c r="B3354"/>
    </row>
    <row r="3355" spans="2:2">
      <c r="B3355"/>
    </row>
    <row r="3356" spans="2:2">
      <c r="B3356"/>
    </row>
    <row r="3357" spans="2:2">
      <c r="B3357"/>
    </row>
    <row r="3358" spans="2:2">
      <c r="B3358"/>
    </row>
    <row r="3359" spans="2:2">
      <c r="B3359"/>
    </row>
    <row r="3360" spans="2:2">
      <c r="B3360"/>
    </row>
    <row r="3361" spans="2:2">
      <c r="B3361"/>
    </row>
    <row r="3362" spans="2:2">
      <c r="B3362"/>
    </row>
    <row r="3363" spans="2:2">
      <c r="B3363"/>
    </row>
    <row r="3364" spans="2:2">
      <c r="B3364"/>
    </row>
    <row r="3365" spans="2:2">
      <c r="B3365"/>
    </row>
    <row r="3366" spans="2:2">
      <c r="B3366"/>
    </row>
    <row r="3367" spans="2:2">
      <c r="B3367"/>
    </row>
    <row r="3368" spans="2:2">
      <c r="B3368"/>
    </row>
    <row r="3369" spans="2:2">
      <c r="B3369"/>
    </row>
    <row r="3370" spans="2:2">
      <c r="B3370"/>
    </row>
    <row r="3371" spans="2:2">
      <c r="B3371"/>
    </row>
    <row r="3372" spans="2:2">
      <c r="B3372"/>
    </row>
    <row r="3373" spans="2:2">
      <c r="B3373"/>
    </row>
    <row r="3374" spans="2:2">
      <c r="B3374"/>
    </row>
    <row r="3375" spans="2:2">
      <c r="B3375"/>
    </row>
    <row r="3376" spans="2:2">
      <c r="B3376"/>
    </row>
    <row r="3377" spans="2:2">
      <c r="B3377"/>
    </row>
    <row r="3378" spans="2:2">
      <c r="B3378"/>
    </row>
    <row r="3379" spans="2:2">
      <c r="B3379"/>
    </row>
    <row r="3380" spans="2:2">
      <c r="B3380"/>
    </row>
    <row r="3381" spans="2:2">
      <c r="B3381"/>
    </row>
    <row r="3382" spans="2:2">
      <c r="B3382"/>
    </row>
    <row r="3383" spans="2:2">
      <c r="B3383"/>
    </row>
    <row r="3384" spans="2:2">
      <c r="B3384"/>
    </row>
    <row r="3385" spans="2:2">
      <c r="B3385"/>
    </row>
    <row r="3386" spans="2:2">
      <c r="B3386"/>
    </row>
    <row r="3387" spans="2:2">
      <c r="B3387"/>
    </row>
    <row r="3388" spans="2:2">
      <c r="B3388"/>
    </row>
    <row r="3389" spans="2:2">
      <c r="B3389"/>
    </row>
    <row r="3390" spans="2:2">
      <c r="B3390"/>
    </row>
    <row r="3391" spans="2:2">
      <c r="B3391"/>
    </row>
    <row r="3392" spans="2:2">
      <c r="B3392"/>
    </row>
    <row r="3393" spans="2:2">
      <c r="B3393"/>
    </row>
    <row r="3394" spans="2:2">
      <c r="B3394"/>
    </row>
    <row r="3395" spans="2:2">
      <c r="B3395"/>
    </row>
    <row r="3396" spans="2:2">
      <c r="B3396"/>
    </row>
    <row r="3397" spans="2:2">
      <c r="B3397"/>
    </row>
    <row r="3398" spans="2:2">
      <c r="B3398"/>
    </row>
    <row r="3399" spans="2:2">
      <c r="B3399"/>
    </row>
    <row r="3400" spans="2:2">
      <c r="B3400"/>
    </row>
    <row r="3401" spans="2:2">
      <c r="B3401"/>
    </row>
    <row r="3402" spans="2:2">
      <c r="B3402"/>
    </row>
    <row r="3403" spans="2:2">
      <c r="B3403"/>
    </row>
    <row r="3404" spans="2:2">
      <c r="B3404"/>
    </row>
    <row r="3405" spans="2:2">
      <c r="B3405"/>
    </row>
    <row r="3406" spans="2:2">
      <c r="B3406"/>
    </row>
    <row r="3407" spans="2:2">
      <c r="B3407"/>
    </row>
    <row r="3408" spans="2:2">
      <c r="B3408"/>
    </row>
    <row r="3409" spans="2:2">
      <c r="B3409"/>
    </row>
    <row r="3410" spans="2:2">
      <c r="B3410"/>
    </row>
    <row r="3411" spans="2:2">
      <c r="B3411"/>
    </row>
    <row r="3412" spans="2:2">
      <c r="B3412"/>
    </row>
    <row r="3413" spans="2:2">
      <c r="B3413"/>
    </row>
    <row r="3414" spans="2:2">
      <c r="B3414"/>
    </row>
    <row r="3415" spans="2:2">
      <c r="B3415"/>
    </row>
    <row r="3416" spans="2:2">
      <c r="B3416"/>
    </row>
    <row r="3417" spans="2:2">
      <c r="B3417"/>
    </row>
    <row r="3418" spans="2:2">
      <c r="B3418"/>
    </row>
    <row r="3419" spans="2:2">
      <c r="B3419"/>
    </row>
    <row r="3420" spans="2:2">
      <c r="B3420"/>
    </row>
    <row r="3421" spans="2:2">
      <c r="B3421"/>
    </row>
    <row r="3422" spans="2:2">
      <c r="B3422"/>
    </row>
    <row r="3423" spans="2:2">
      <c r="B3423"/>
    </row>
    <row r="3424" spans="2:2">
      <c r="B3424"/>
    </row>
    <row r="3425" spans="2:2">
      <c r="B3425"/>
    </row>
    <row r="3426" spans="2:2">
      <c r="B3426"/>
    </row>
    <row r="3427" spans="2:2">
      <c r="B3427"/>
    </row>
    <row r="3428" spans="2:2">
      <c r="B3428"/>
    </row>
    <row r="3429" spans="2:2">
      <c r="B3429"/>
    </row>
    <row r="3430" spans="2:2">
      <c r="B3430"/>
    </row>
    <row r="3431" spans="2:2">
      <c r="B3431"/>
    </row>
    <row r="3432" spans="2:2">
      <c r="B3432"/>
    </row>
    <row r="3433" spans="2:2">
      <c r="B3433"/>
    </row>
    <row r="3434" spans="2:2">
      <c r="B3434"/>
    </row>
    <row r="3435" spans="2:2">
      <c r="B3435"/>
    </row>
    <row r="3436" spans="2:2">
      <c r="B3436"/>
    </row>
    <row r="3437" spans="2:2">
      <c r="B3437"/>
    </row>
    <row r="3438" spans="2:2">
      <c r="B3438"/>
    </row>
    <row r="3439" spans="2:2">
      <c r="B3439"/>
    </row>
    <row r="3440" spans="2:2">
      <c r="B3440"/>
    </row>
    <row r="3441" spans="2:2">
      <c r="B3441"/>
    </row>
    <row r="3442" spans="2:2">
      <c r="B3442"/>
    </row>
    <row r="3443" spans="2:2">
      <c r="B3443"/>
    </row>
    <row r="3444" spans="2:2">
      <c r="B3444"/>
    </row>
    <row r="3445" spans="2:2">
      <c r="B3445"/>
    </row>
    <row r="3446" spans="2:2">
      <c r="B3446"/>
    </row>
    <row r="3447" spans="2:2">
      <c r="B3447"/>
    </row>
    <row r="3448" spans="2:2">
      <c r="B3448"/>
    </row>
    <row r="3449" spans="2:2">
      <c r="B3449"/>
    </row>
    <row r="3450" spans="2:2">
      <c r="B3450"/>
    </row>
    <row r="3451" spans="2:2">
      <c r="B3451"/>
    </row>
    <row r="3452" spans="2:2">
      <c r="B3452"/>
    </row>
    <row r="3453" spans="2:2">
      <c r="B3453"/>
    </row>
    <row r="3454" spans="2:2">
      <c r="B3454"/>
    </row>
    <row r="3455" spans="2:2">
      <c r="B3455"/>
    </row>
    <row r="3456" spans="2:2">
      <c r="B3456"/>
    </row>
    <row r="3457" spans="2:2">
      <c r="B3457"/>
    </row>
    <row r="3458" spans="2:2">
      <c r="B3458"/>
    </row>
    <row r="3459" spans="2:2">
      <c r="B3459"/>
    </row>
    <row r="3460" spans="2:2">
      <c r="B3460"/>
    </row>
    <row r="3461" spans="2:2">
      <c r="B3461"/>
    </row>
    <row r="3462" spans="2:2">
      <c r="B3462"/>
    </row>
    <row r="3463" spans="2:2">
      <c r="B3463"/>
    </row>
    <row r="3464" spans="2:2">
      <c r="B3464"/>
    </row>
    <row r="3465" spans="2:2">
      <c r="B3465"/>
    </row>
    <row r="3466" spans="2:2">
      <c r="B3466"/>
    </row>
    <row r="3467" spans="2:2">
      <c r="B3467"/>
    </row>
    <row r="3468" spans="2:2">
      <c r="B3468"/>
    </row>
    <row r="3469" spans="2:2">
      <c r="B3469"/>
    </row>
    <row r="3470" spans="2:2">
      <c r="B3470"/>
    </row>
    <row r="3471" spans="2:2">
      <c r="B3471"/>
    </row>
    <row r="3472" spans="2:2">
      <c r="B3472"/>
    </row>
    <row r="3473" spans="2:2">
      <c r="B3473"/>
    </row>
    <row r="3474" spans="2:2">
      <c r="B3474"/>
    </row>
    <row r="3475" spans="2:2">
      <c r="B3475"/>
    </row>
    <row r="3476" spans="2:2">
      <c r="B3476"/>
    </row>
    <row r="3477" spans="2:2">
      <c r="B3477"/>
    </row>
    <row r="3478" spans="2:2">
      <c r="B3478"/>
    </row>
    <row r="3479" spans="2:2">
      <c r="B3479"/>
    </row>
    <row r="3480" spans="2:2">
      <c r="B3480"/>
    </row>
    <row r="3481" spans="2:2">
      <c r="B3481"/>
    </row>
    <row r="3482" spans="2:2">
      <c r="B3482"/>
    </row>
    <row r="3483" spans="2:2">
      <c r="B3483"/>
    </row>
    <row r="3484" spans="2:2">
      <c r="B3484"/>
    </row>
    <row r="3485" spans="2:2">
      <c r="B3485"/>
    </row>
    <row r="3486" spans="2:2">
      <c r="B3486"/>
    </row>
    <row r="3487" spans="2:2">
      <c r="B3487"/>
    </row>
    <row r="3488" spans="2:2">
      <c r="B3488"/>
    </row>
    <row r="3489" spans="2:2">
      <c r="B3489"/>
    </row>
    <row r="3490" spans="2:2">
      <c r="B3490"/>
    </row>
    <row r="3491" spans="2:2">
      <c r="B3491"/>
    </row>
    <row r="3492" spans="2:2">
      <c r="B3492"/>
    </row>
    <row r="3493" spans="2:2">
      <c r="B3493"/>
    </row>
    <row r="3494" spans="2:2">
      <c r="B3494"/>
    </row>
    <row r="3495" spans="2:2">
      <c r="B3495"/>
    </row>
    <row r="3496" spans="2:2">
      <c r="B3496"/>
    </row>
    <row r="3497" spans="2:2">
      <c r="B3497"/>
    </row>
    <row r="3498" spans="2:2">
      <c r="B3498"/>
    </row>
    <row r="3499" spans="2:2">
      <c r="B3499"/>
    </row>
    <row r="3500" spans="2:2">
      <c r="B3500"/>
    </row>
    <row r="3501" spans="2:2">
      <c r="B3501"/>
    </row>
    <row r="3502" spans="2:2">
      <c r="B3502"/>
    </row>
    <row r="3503" spans="2:2">
      <c r="B3503"/>
    </row>
    <row r="3504" spans="2:2">
      <c r="B3504"/>
    </row>
    <row r="3505" spans="2:2">
      <c r="B3505"/>
    </row>
    <row r="3506" spans="2:2">
      <c r="B3506"/>
    </row>
    <row r="3507" spans="2:2">
      <c r="B3507"/>
    </row>
    <row r="3508" spans="2:2">
      <c r="B3508"/>
    </row>
    <row r="3509" spans="2:2">
      <c r="B3509"/>
    </row>
    <row r="3510" spans="2:2">
      <c r="B3510"/>
    </row>
    <row r="3511" spans="2:2">
      <c r="B3511"/>
    </row>
    <row r="3512" spans="2:2">
      <c r="B3512"/>
    </row>
    <row r="3513" spans="2:2">
      <c r="B3513"/>
    </row>
    <row r="3514" spans="2:2">
      <c r="B3514"/>
    </row>
    <row r="3515" spans="2:2">
      <c r="B3515"/>
    </row>
    <row r="3516" spans="2:2">
      <c r="B3516"/>
    </row>
    <row r="3517" spans="2:2">
      <c r="B3517"/>
    </row>
    <row r="3518" spans="2:2">
      <c r="B3518"/>
    </row>
    <row r="3519" spans="2:2">
      <c r="B3519"/>
    </row>
    <row r="3520" spans="2:2">
      <c r="B3520"/>
    </row>
    <row r="3521" spans="2:2">
      <c r="B3521"/>
    </row>
    <row r="3522" spans="2:2">
      <c r="B3522"/>
    </row>
    <row r="3523" spans="2:2">
      <c r="B3523"/>
    </row>
    <row r="3524" spans="2:2">
      <c r="B3524"/>
    </row>
    <row r="3525" spans="2:2">
      <c r="B3525"/>
    </row>
    <row r="3526" spans="2:2">
      <c r="B3526"/>
    </row>
    <row r="3527" spans="2:2">
      <c r="B3527"/>
    </row>
    <row r="3528" spans="2:2">
      <c r="B3528"/>
    </row>
    <row r="3529" spans="2:2">
      <c r="B3529"/>
    </row>
    <row r="3530" spans="2:2">
      <c r="B3530"/>
    </row>
    <row r="3531" spans="2:2">
      <c r="B3531"/>
    </row>
    <row r="3532" spans="2:2">
      <c r="B3532"/>
    </row>
    <row r="3533" spans="2:2">
      <c r="B3533"/>
    </row>
    <row r="3534" spans="2:2">
      <c r="B3534"/>
    </row>
    <row r="3535" spans="2:2">
      <c r="B3535"/>
    </row>
    <row r="3536" spans="2:2">
      <c r="B3536"/>
    </row>
    <row r="3537" spans="2:2">
      <c r="B3537"/>
    </row>
    <row r="3538" spans="2:2">
      <c r="B3538"/>
    </row>
    <row r="3539" spans="2:2">
      <c r="B3539"/>
    </row>
    <row r="3540" spans="2:2">
      <c r="B3540"/>
    </row>
    <row r="3541" spans="2:2">
      <c r="B3541"/>
    </row>
    <row r="3542" spans="2:2">
      <c r="B3542"/>
    </row>
    <row r="3543" spans="2:2">
      <c r="B3543"/>
    </row>
    <row r="3544" spans="2:2">
      <c r="B3544"/>
    </row>
    <row r="3545" spans="2:2">
      <c r="B3545"/>
    </row>
    <row r="3546" spans="2:2">
      <c r="B3546"/>
    </row>
    <row r="3547" spans="2:2">
      <c r="B3547"/>
    </row>
    <row r="3548" spans="2:2">
      <c r="B3548"/>
    </row>
    <row r="3549" spans="2:2">
      <c r="B3549"/>
    </row>
    <row r="3550" spans="2:2">
      <c r="B3550"/>
    </row>
    <row r="3551" spans="2:2">
      <c r="B3551"/>
    </row>
    <row r="3552" spans="2:2">
      <c r="B3552"/>
    </row>
    <row r="3553" spans="2:2">
      <c r="B3553"/>
    </row>
    <row r="3554" spans="2:2">
      <c r="B3554"/>
    </row>
    <row r="3555" spans="2:2">
      <c r="B3555"/>
    </row>
    <row r="3556" spans="2:2">
      <c r="B3556"/>
    </row>
    <row r="3557" spans="2:2">
      <c r="B3557"/>
    </row>
    <row r="3558" spans="2:2">
      <c r="B3558"/>
    </row>
    <row r="3559" spans="2:2">
      <c r="B3559"/>
    </row>
    <row r="3560" spans="2:2">
      <c r="B3560"/>
    </row>
    <row r="3561" spans="2:2">
      <c r="B3561"/>
    </row>
    <row r="3562" spans="2:2">
      <c r="B3562"/>
    </row>
    <row r="3563" spans="2:2">
      <c r="B3563"/>
    </row>
    <row r="3564" spans="2:2">
      <c r="B3564"/>
    </row>
    <row r="3565" spans="2:2">
      <c r="B3565"/>
    </row>
    <row r="3566" spans="2:2">
      <c r="B3566"/>
    </row>
    <row r="3567" spans="2:2">
      <c r="B3567"/>
    </row>
    <row r="3568" spans="2:2">
      <c r="B3568"/>
    </row>
    <row r="3569" spans="2:2">
      <c r="B3569"/>
    </row>
    <row r="3570" spans="2:2">
      <c r="B3570"/>
    </row>
    <row r="3571" spans="2:2">
      <c r="B3571"/>
    </row>
    <row r="3572" spans="2:2">
      <c r="B3572"/>
    </row>
    <row r="3573" spans="2:2">
      <c r="B3573"/>
    </row>
    <row r="3574" spans="2:2">
      <c r="B3574"/>
    </row>
    <row r="3575" spans="2:2">
      <c r="B3575"/>
    </row>
    <row r="3576" spans="2:2">
      <c r="B3576"/>
    </row>
    <row r="3577" spans="2:2">
      <c r="B3577"/>
    </row>
    <row r="3578" spans="2:2">
      <c r="B3578"/>
    </row>
    <row r="3579" spans="2:2">
      <c r="B3579"/>
    </row>
    <row r="3580" spans="2:2">
      <c r="B3580"/>
    </row>
    <row r="3581" spans="2:2">
      <c r="B3581"/>
    </row>
    <row r="3582" spans="2:2">
      <c r="B3582"/>
    </row>
    <row r="3583" spans="2:2">
      <c r="B3583"/>
    </row>
    <row r="3584" spans="2:2">
      <c r="B3584"/>
    </row>
    <row r="3585" spans="2:2">
      <c r="B3585"/>
    </row>
    <row r="3586" spans="2:2">
      <c r="B3586"/>
    </row>
    <row r="3587" spans="2:2">
      <c r="B3587"/>
    </row>
    <row r="3588" spans="2:2">
      <c r="B3588"/>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T3378"/>
  <sheetViews>
    <sheetView topLeftCell="G3352" zoomScale="85" zoomScaleNormal="85" workbookViewId="0">
      <selection activeCell="J7" sqref="J7:N3378"/>
    </sheetView>
  </sheetViews>
  <sheetFormatPr baseColWidth="10" defaultRowHeight="15"/>
  <cols>
    <col min="2" max="2" width="13.140625" customWidth="1"/>
    <col min="5" max="5" width="14.140625" customWidth="1"/>
    <col min="6" max="6" width="52.5703125" customWidth="1"/>
    <col min="7" max="7" width="19.7109375" customWidth="1"/>
    <col min="10" max="10" width="33.140625" customWidth="1"/>
    <col min="11" max="12" width="14.42578125" customWidth="1"/>
    <col min="13" max="13" width="36.28515625" customWidth="1"/>
    <col min="14" max="14" width="17.85546875" bestFit="1" customWidth="1"/>
    <col min="15" max="15" width="14.140625" customWidth="1"/>
    <col min="17" max="17" width="17.7109375" customWidth="1"/>
    <col min="18" max="18" width="16" customWidth="1"/>
    <col min="23" max="23" width="15.140625" bestFit="1" customWidth="1"/>
  </cols>
  <sheetData>
    <row r="2" spans="2:18">
      <c r="B2" s="1" t="s">
        <v>0</v>
      </c>
    </row>
    <row r="3" spans="2:18">
      <c r="B3" s="1" t="s">
        <v>1</v>
      </c>
    </row>
    <row r="4" spans="2:18">
      <c r="B4" s="2">
        <v>2021</v>
      </c>
      <c r="O4" s="17">
        <v>3578.29</v>
      </c>
    </row>
    <row r="7" spans="2:18">
      <c r="B7" s="3" t="s">
        <v>2</v>
      </c>
      <c r="C7" s="4" t="s">
        <v>3</v>
      </c>
      <c r="D7" s="4" t="s">
        <v>4</v>
      </c>
      <c r="E7" s="4" t="s">
        <v>5</v>
      </c>
      <c r="F7" s="4" t="s">
        <v>6</v>
      </c>
      <c r="G7" s="4" t="s">
        <v>7</v>
      </c>
      <c r="H7" s="4" t="s">
        <v>8</v>
      </c>
      <c r="I7" s="19" t="s">
        <v>10</v>
      </c>
      <c r="J7" s="19" t="s">
        <v>6519</v>
      </c>
      <c r="K7" s="19" t="s">
        <v>12</v>
      </c>
      <c r="L7" s="19"/>
      <c r="M7" s="19" t="s">
        <v>11</v>
      </c>
      <c r="N7" s="4" t="s">
        <v>9</v>
      </c>
      <c r="O7" s="19" t="s">
        <v>5</v>
      </c>
      <c r="P7" s="4" t="s">
        <v>13</v>
      </c>
      <c r="Q7" s="4" t="s">
        <v>14</v>
      </c>
      <c r="R7" s="4" t="s">
        <v>15</v>
      </c>
    </row>
    <row r="8" spans="2:18">
      <c r="B8" t="s">
        <v>16</v>
      </c>
      <c r="C8" t="s">
        <v>17</v>
      </c>
      <c r="E8" t="s">
        <v>18</v>
      </c>
      <c r="F8" s="5" t="s">
        <v>19</v>
      </c>
      <c r="G8">
        <v>3</v>
      </c>
      <c r="H8" t="s">
        <v>20</v>
      </c>
      <c r="I8">
        <v>203</v>
      </c>
      <c r="J8" t="s">
        <v>21</v>
      </c>
      <c r="K8">
        <v>51100701</v>
      </c>
      <c r="M8" t="s">
        <v>19</v>
      </c>
      <c r="N8" s="6">
        <v>3000000</v>
      </c>
      <c r="O8" t="s">
        <v>18</v>
      </c>
      <c r="P8" t="s">
        <v>22</v>
      </c>
      <c r="Q8" t="s">
        <v>23</v>
      </c>
      <c r="R8" s="5" t="s">
        <v>24</v>
      </c>
    </row>
    <row r="9" spans="2:18">
      <c r="B9" t="s">
        <v>25</v>
      </c>
      <c r="C9" t="s">
        <v>17</v>
      </c>
      <c r="E9" t="s">
        <v>26</v>
      </c>
      <c r="F9" s="5" t="s">
        <v>27</v>
      </c>
      <c r="G9">
        <v>1</v>
      </c>
      <c r="H9" t="s">
        <v>20</v>
      </c>
      <c r="I9">
        <v>203</v>
      </c>
      <c r="J9" t="s">
        <v>21</v>
      </c>
      <c r="K9">
        <v>51100701</v>
      </c>
      <c r="M9" t="s">
        <v>28</v>
      </c>
      <c r="N9" s="6">
        <v>9000000</v>
      </c>
      <c r="O9" t="s">
        <v>26</v>
      </c>
      <c r="P9" t="s">
        <v>22</v>
      </c>
      <c r="Q9" t="s">
        <v>29</v>
      </c>
      <c r="R9" s="5"/>
    </row>
    <row r="10" spans="2:18">
      <c r="B10" t="s">
        <v>30</v>
      </c>
      <c r="C10" t="s">
        <v>31</v>
      </c>
      <c r="E10" t="s">
        <v>32</v>
      </c>
      <c r="F10" s="5" t="s">
        <v>33</v>
      </c>
      <c r="G10">
        <v>20000000</v>
      </c>
      <c r="H10" t="s">
        <v>20</v>
      </c>
      <c r="I10">
        <v>203</v>
      </c>
      <c r="J10" t="s">
        <v>21</v>
      </c>
      <c r="K10">
        <v>51140127</v>
      </c>
      <c r="M10" t="s">
        <v>34</v>
      </c>
      <c r="N10" s="6">
        <v>8600000</v>
      </c>
      <c r="O10" t="s">
        <v>32</v>
      </c>
      <c r="P10" t="s">
        <v>22</v>
      </c>
      <c r="Q10" t="s">
        <v>35</v>
      </c>
      <c r="R10" s="5"/>
    </row>
    <row r="11" spans="2:18">
      <c r="B11" t="s">
        <v>36</v>
      </c>
      <c r="C11" t="s">
        <v>31</v>
      </c>
      <c r="E11" t="s">
        <v>37</v>
      </c>
      <c r="F11" s="5" t="s">
        <v>38</v>
      </c>
      <c r="G11">
        <v>22000</v>
      </c>
      <c r="H11" t="s">
        <v>20</v>
      </c>
      <c r="I11">
        <v>203</v>
      </c>
      <c r="J11" t="s">
        <v>21</v>
      </c>
      <c r="K11">
        <v>51140127</v>
      </c>
      <c r="M11" t="s">
        <v>34</v>
      </c>
      <c r="N11" s="6">
        <v>1200000</v>
      </c>
      <c r="O11" t="s">
        <v>37</v>
      </c>
      <c r="P11" t="s">
        <v>22</v>
      </c>
      <c r="Q11" t="s">
        <v>39</v>
      </c>
      <c r="R11" s="5" t="s">
        <v>40</v>
      </c>
    </row>
    <row r="12" spans="2:18">
      <c r="B12" t="s">
        <v>41</v>
      </c>
      <c r="C12" t="s">
        <v>31</v>
      </c>
      <c r="E12" t="s">
        <v>37</v>
      </c>
      <c r="F12" s="5" t="s">
        <v>42</v>
      </c>
      <c r="G12">
        <v>22000</v>
      </c>
      <c r="H12" t="s">
        <v>20</v>
      </c>
      <c r="I12">
        <v>203</v>
      </c>
      <c r="J12" t="s">
        <v>21</v>
      </c>
      <c r="K12">
        <v>51140127</v>
      </c>
      <c r="M12" t="s">
        <v>34</v>
      </c>
      <c r="N12" s="6">
        <v>10000000</v>
      </c>
      <c r="O12" t="s">
        <v>37</v>
      </c>
      <c r="P12" t="s">
        <v>22</v>
      </c>
      <c r="Q12" t="s">
        <v>43</v>
      </c>
      <c r="R12" s="5"/>
    </row>
    <row r="13" spans="2:18">
      <c r="B13" t="s">
        <v>44</v>
      </c>
      <c r="C13" t="s">
        <v>31</v>
      </c>
      <c r="E13" t="s">
        <v>35</v>
      </c>
      <c r="F13" s="5" t="s">
        <v>45</v>
      </c>
      <c r="H13" t="s">
        <v>20</v>
      </c>
      <c r="I13">
        <v>203</v>
      </c>
      <c r="J13" t="s">
        <v>21</v>
      </c>
      <c r="K13">
        <v>51140127</v>
      </c>
      <c r="M13" t="s">
        <v>34</v>
      </c>
      <c r="N13" s="6">
        <v>2600000</v>
      </c>
      <c r="O13" t="s">
        <v>35</v>
      </c>
      <c r="P13" t="s">
        <v>22</v>
      </c>
      <c r="Q13" t="s">
        <v>46</v>
      </c>
      <c r="R13" s="5" t="s">
        <v>47</v>
      </c>
    </row>
    <row r="14" spans="2:18">
      <c r="B14" t="s">
        <v>48</v>
      </c>
      <c r="C14" t="s">
        <v>31</v>
      </c>
      <c r="E14" t="s">
        <v>23</v>
      </c>
      <c r="F14" s="5" t="s">
        <v>45</v>
      </c>
      <c r="H14" t="s">
        <v>20</v>
      </c>
      <c r="I14">
        <v>203</v>
      </c>
      <c r="J14" t="s">
        <v>21</v>
      </c>
      <c r="K14">
        <v>51140127</v>
      </c>
      <c r="M14" t="s">
        <v>34</v>
      </c>
      <c r="N14" s="6">
        <v>2600000</v>
      </c>
      <c r="O14" t="s">
        <v>23</v>
      </c>
      <c r="P14" t="s">
        <v>22</v>
      </c>
      <c r="Q14" t="s">
        <v>37</v>
      </c>
      <c r="R14" s="5" t="s">
        <v>47</v>
      </c>
    </row>
    <row r="15" spans="2:18">
      <c r="B15" t="s">
        <v>49</v>
      </c>
      <c r="C15" t="s">
        <v>17</v>
      </c>
      <c r="E15" t="s">
        <v>32</v>
      </c>
      <c r="F15" s="5" t="s">
        <v>50</v>
      </c>
      <c r="G15">
        <v>5</v>
      </c>
      <c r="H15" t="s">
        <v>20</v>
      </c>
      <c r="I15">
        <v>203</v>
      </c>
      <c r="J15" t="s">
        <v>21</v>
      </c>
      <c r="K15">
        <v>51070701</v>
      </c>
      <c r="M15" t="s">
        <v>51</v>
      </c>
      <c r="N15" s="6">
        <v>6000000</v>
      </c>
      <c r="O15" t="s">
        <v>32</v>
      </c>
      <c r="P15" t="s">
        <v>22</v>
      </c>
      <c r="Q15" t="s">
        <v>32</v>
      </c>
      <c r="R15" s="5" t="s">
        <v>52</v>
      </c>
    </row>
    <row r="16" spans="2:18">
      <c r="B16" t="s">
        <v>53</v>
      </c>
      <c r="C16" t="s">
        <v>54</v>
      </c>
      <c r="E16" t="s">
        <v>55</v>
      </c>
      <c r="F16" s="5" t="s">
        <v>56</v>
      </c>
      <c r="G16">
        <v>4</v>
      </c>
      <c r="H16" t="s">
        <v>20</v>
      </c>
      <c r="I16">
        <v>203</v>
      </c>
      <c r="J16" t="s">
        <v>21</v>
      </c>
      <c r="K16">
        <v>51090102</v>
      </c>
      <c r="M16" t="s">
        <v>57</v>
      </c>
      <c r="N16" s="6">
        <v>5500000</v>
      </c>
      <c r="O16" t="s">
        <v>55</v>
      </c>
      <c r="P16" t="s">
        <v>22</v>
      </c>
      <c r="Q16" t="s">
        <v>26</v>
      </c>
      <c r="R16" s="5"/>
    </row>
    <row r="17" spans="2:18">
      <c r="B17" t="s">
        <v>58</v>
      </c>
      <c r="C17" t="s">
        <v>54</v>
      </c>
      <c r="E17" t="s">
        <v>18</v>
      </c>
      <c r="F17" s="5" t="s">
        <v>59</v>
      </c>
      <c r="G17">
        <v>2</v>
      </c>
      <c r="H17" t="s">
        <v>20</v>
      </c>
      <c r="I17">
        <v>203</v>
      </c>
      <c r="J17" t="s">
        <v>21</v>
      </c>
      <c r="K17">
        <v>51090102</v>
      </c>
      <c r="M17" t="s">
        <v>57</v>
      </c>
      <c r="N17" s="6">
        <v>1500000</v>
      </c>
      <c r="O17" t="s">
        <v>18</v>
      </c>
      <c r="P17" t="s">
        <v>22</v>
      </c>
      <c r="Q17" t="s">
        <v>23</v>
      </c>
      <c r="R17" s="5"/>
    </row>
    <row r="18" spans="2:18">
      <c r="B18" t="s">
        <v>60</v>
      </c>
      <c r="C18" t="s">
        <v>17</v>
      </c>
      <c r="E18" t="s">
        <v>23</v>
      </c>
      <c r="F18" s="5" t="s">
        <v>61</v>
      </c>
      <c r="G18">
        <v>1</v>
      </c>
      <c r="H18" t="s">
        <v>20</v>
      </c>
      <c r="I18">
        <v>203</v>
      </c>
      <c r="J18" t="s">
        <v>21</v>
      </c>
      <c r="K18">
        <v>51110102</v>
      </c>
      <c r="M18" t="s">
        <v>62</v>
      </c>
      <c r="N18" s="6">
        <v>1200000</v>
      </c>
      <c r="O18" t="s">
        <v>23</v>
      </c>
      <c r="P18" t="s">
        <v>63</v>
      </c>
      <c r="Q18" t="s">
        <v>23</v>
      </c>
      <c r="R18" s="5" t="s">
        <v>64</v>
      </c>
    </row>
    <row r="19" spans="2:18">
      <c r="B19" t="s">
        <v>65</v>
      </c>
      <c r="C19" t="s">
        <v>17</v>
      </c>
      <c r="E19" t="s">
        <v>23</v>
      </c>
      <c r="F19" s="5" t="s">
        <v>66</v>
      </c>
      <c r="H19" t="s">
        <v>20</v>
      </c>
      <c r="I19">
        <v>203</v>
      </c>
      <c r="J19" t="s">
        <v>21</v>
      </c>
      <c r="K19">
        <v>51110101</v>
      </c>
      <c r="M19" t="s">
        <v>67</v>
      </c>
      <c r="N19" s="6">
        <v>800000</v>
      </c>
      <c r="O19" t="s">
        <v>23</v>
      </c>
      <c r="P19" t="s">
        <v>63</v>
      </c>
      <c r="Q19" t="s">
        <v>23</v>
      </c>
      <c r="R19" s="5" t="s">
        <v>68</v>
      </c>
    </row>
    <row r="20" spans="2:18">
      <c r="B20" t="s">
        <v>69</v>
      </c>
      <c r="C20" t="s">
        <v>31</v>
      </c>
      <c r="E20" t="s">
        <v>35</v>
      </c>
      <c r="F20" s="5" t="s">
        <v>70</v>
      </c>
      <c r="H20" t="s">
        <v>20</v>
      </c>
      <c r="I20">
        <v>203</v>
      </c>
      <c r="J20" t="s">
        <v>21</v>
      </c>
      <c r="K20">
        <v>51140144</v>
      </c>
      <c r="M20" t="s">
        <v>71</v>
      </c>
      <c r="N20" s="6">
        <v>400000</v>
      </c>
      <c r="O20" t="s">
        <v>35</v>
      </c>
      <c r="P20" t="s">
        <v>22</v>
      </c>
      <c r="Q20" t="s">
        <v>46</v>
      </c>
      <c r="R20" s="5" t="s">
        <v>72</v>
      </c>
    </row>
    <row r="21" spans="2:18">
      <c r="B21" t="s">
        <v>73</v>
      </c>
      <c r="C21" t="s">
        <v>31</v>
      </c>
      <c r="E21" t="s">
        <v>23</v>
      </c>
      <c r="F21" s="5" t="s">
        <v>74</v>
      </c>
      <c r="H21" t="s">
        <v>20</v>
      </c>
      <c r="I21">
        <v>203</v>
      </c>
      <c r="J21" t="s">
        <v>21</v>
      </c>
      <c r="K21">
        <v>51140144</v>
      </c>
      <c r="M21" t="s">
        <v>71</v>
      </c>
      <c r="N21" s="6">
        <v>400000</v>
      </c>
      <c r="O21" t="s">
        <v>23</v>
      </c>
      <c r="P21" t="s">
        <v>22</v>
      </c>
      <c r="Q21" t="s">
        <v>37</v>
      </c>
      <c r="R21" s="5"/>
    </row>
    <row r="22" spans="2:18">
      <c r="B22" t="s">
        <v>75</v>
      </c>
      <c r="C22" t="s">
        <v>31</v>
      </c>
      <c r="E22" t="s">
        <v>76</v>
      </c>
      <c r="F22" s="5" t="s">
        <v>77</v>
      </c>
      <c r="H22" t="s">
        <v>20</v>
      </c>
      <c r="I22">
        <v>203</v>
      </c>
      <c r="J22" t="s">
        <v>21</v>
      </c>
      <c r="K22">
        <v>51090110</v>
      </c>
      <c r="M22" t="s">
        <v>78</v>
      </c>
      <c r="N22" s="6">
        <v>1600000</v>
      </c>
      <c r="O22" t="s">
        <v>76</v>
      </c>
      <c r="P22" t="s">
        <v>22</v>
      </c>
      <c r="Q22" t="s">
        <v>79</v>
      </c>
      <c r="R22" s="5" t="s">
        <v>80</v>
      </c>
    </row>
    <row r="23" spans="2:18">
      <c r="B23" t="s">
        <v>81</v>
      </c>
      <c r="C23" t="s">
        <v>17</v>
      </c>
      <c r="E23" t="s">
        <v>76</v>
      </c>
      <c r="F23" s="5" t="s">
        <v>82</v>
      </c>
      <c r="H23" t="s">
        <v>20</v>
      </c>
      <c r="I23">
        <v>203</v>
      </c>
      <c r="J23" t="s">
        <v>21</v>
      </c>
      <c r="K23">
        <v>51090104</v>
      </c>
      <c r="M23" t="s">
        <v>83</v>
      </c>
      <c r="N23" s="6">
        <v>1600000</v>
      </c>
      <c r="O23" t="s">
        <v>76</v>
      </c>
      <c r="P23" t="s">
        <v>22</v>
      </c>
      <c r="Q23" t="s">
        <v>79</v>
      </c>
      <c r="R23" s="5" t="s">
        <v>84</v>
      </c>
    </row>
    <row r="24" spans="2:18">
      <c r="B24" t="s">
        <v>85</v>
      </c>
      <c r="C24" t="s">
        <v>86</v>
      </c>
      <c r="E24" t="s">
        <v>32</v>
      </c>
      <c r="F24" s="5" t="s">
        <v>87</v>
      </c>
      <c r="G24">
        <v>1</v>
      </c>
      <c r="H24" t="s">
        <v>88</v>
      </c>
      <c r="I24">
        <v>1093</v>
      </c>
      <c r="J24" t="s">
        <v>89</v>
      </c>
      <c r="K24">
        <v>51050201</v>
      </c>
      <c r="M24" t="s">
        <v>90</v>
      </c>
      <c r="N24" s="6">
        <v>500000</v>
      </c>
      <c r="O24" t="s">
        <v>32</v>
      </c>
      <c r="P24" t="s">
        <v>22</v>
      </c>
      <c r="Q24" t="s">
        <v>35</v>
      </c>
      <c r="R24" s="5"/>
    </row>
    <row r="25" spans="2:18">
      <c r="B25" t="s">
        <v>91</v>
      </c>
      <c r="C25" t="s">
        <v>86</v>
      </c>
      <c r="E25" t="s">
        <v>92</v>
      </c>
      <c r="F25" s="5" t="s">
        <v>93</v>
      </c>
      <c r="G25">
        <v>1</v>
      </c>
      <c r="H25" t="s">
        <v>20</v>
      </c>
      <c r="I25">
        <v>1093</v>
      </c>
      <c r="J25" t="s">
        <v>89</v>
      </c>
      <c r="K25">
        <v>51050201</v>
      </c>
      <c r="M25" t="s">
        <v>90</v>
      </c>
      <c r="N25" s="6">
        <v>500000</v>
      </c>
      <c r="O25" t="s">
        <v>92</v>
      </c>
      <c r="P25" t="s">
        <v>22</v>
      </c>
      <c r="Q25" t="s">
        <v>76</v>
      </c>
      <c r="R25" s="5"/>
    </row>
    <row r="26" spans="2:18">
      <c r="B26" t="s">
        <v>94</v>
      </c>
      <c r="C26" t="s">
        <v>86</v>
      </c>
      <c r="E26" t="s">
        <v>95</v>
      </c>
      <c r="F26" s="5" t="s">
        <v>96</v>
      </c>
      <c r="G26">
        <v>6</v>
      </c>
      <c r="H26" t="s">
        <v>20</v>
      </c>
      <c r="I26">
        <v>1093</v>
      </c>
      <c r="J26" t="s">
        <v>89</v>
      </c>
      <c r="K26">
        <v>51110102</v>
      </c>
      <c r="M26" t="s">
        <v>62</v>
      </c>
      <c r="N26" s="6">
        <v>3000000</v>
      </c>
      <c r="O26" t="s">
        <v>95</v>
      </c>
      <c r="P26" t="s">
        <v>63</v>
      </c>
      <c r="Q26" t="s">
        <v>23</v>
      </c>
      <c r="R26" s="5"/>
    </row>
    <row r="27" spans="2:18">
      <c r="B27" t="s">
        <v>97</v>
      </c>
      <c r="C27" t="s">
        <v>98</v>
      </c>
      <c r="E27" t="s">
        <v>99</v>
      </c>
      <c r="F27" s="5" t="s">
        <v>100</v>
      </c>
      <c r="H27" t="s">
        <v>20</v>
      </c>
      <c r="I27">
        <v>1093</v>
      </c>
      <c r="J27" t="s">
        <v>89</v>
      </c>
      <c r="K27">
        <v>51110103</v>
      </c>
      <c r="M27" t="s">
        <v>101</v>
      </c>
      <c r="N27" s="6">
        <v>600000</v>
      </c>
      <c r="O27" t="s">
        <v>99</v>
      </c>
      <c r="P27" t="s">
        <v>63</v>
      </c>
      <c r="Q27" t="s">
        <v>99</v>
      </c>
      <c r="R27" s="5"/>
    </row>
    <row r="28" spans="2:18">
      <c r="B28" t="s">
        <v>102</v>
      </c>
      <c r="C28" t="s">
        <v>17</v>
      </c>
      <c r="E28" t="s">
        <v>103</v>
      </c>
      <c r="F28" s="5" t="s">
        <v>104</v>
      </c>
      <c r="H28" t="s">
        <v>20</v>
      </c>
      <c r="I28">
        <v>1093</v>
      </c>
      <c r="J28" t="s">
        <v>89</v>
      </c>
      <c r="K28">
        <v>51140102</v>
      </c>
      <c r="M28" t="s">
        <v>105</v>
      </c>
      <c r="N28" s="6">
        <v>800000</v>
      </c>
      <c r="O28" t="s">
        <v>103</v>
      </c>
      <c r="P28" t="s">
        <v>63</v>
      </c>
      <c r="Q28" t="s">
        <v>103</v>
      </c>
      <c r="R28" s="5"/>
    </row>
    <row r="29" spans="2:18">
      <c r="B29" t="s">
        <v>106</v>
      </c>
      <c r="C29" t="s">
        <v>17</v>
      </c>
      <c r="E29" t="s">
        <v>99</v>
      </c>
      <c r="F29" s="5" t="s">
        <v>107</v>
      </c>
      <c r="H29" t="s">
        <v>20</v>
      </c>
      <c r="I29">
        <v>1093</v>
      </c>
      <c r="J29" t="s">
        <v>89</v>
      </c>
      <c r="K29">
        <v>51140107</v>
      </c>
      <c r="M29" t="s">
        <v>108</v>
      </c>
      <c r="N29" s="6">
        <v>200000</v>
      </c>
      <c r="O29" t="s">
        <v>99</v>
      </c>
      <c r="P29" t="s">
        <v>63</v>
      </c>
      <c r="Q29" t="s">
        <v>99</v>
      </c>
      <c r="R29" s="5"/>
    </row>
    <row r="30" spans="2:18">
      <c r="B30" t="s">
        <v>109</v>
      </c>
      <c r="C30" t="s">
        <v>17</v>
      </c>
      <c r="E30" t="s">
        <v>110</v>
      </c>
      <c r="F30" s="5" t="s">
        <v>111</v>
      </c>
      <c r="H30" t="s">
        <v>20</v>
      </c>
      <c r="I30">
        <v>1093</v>
      </c>
      <c r="J30" t="s">
        <v>89</v>
      </c>
      <c r="K30">
        <v>51140115</v>
      </c>
      <c r="M30" t="s">
        <v>112</v>
      </c>
      <c r="N30" s="6">
        <v>280000</v>
      </c>
      <c r="O30" t="s">
        <v>110</v>
      </c>
      <c r="P30" t="s">
        <v>63</v>
      </c>
      <c r="Q30" t="s">
        <v>110</v>
      </c>
      <c r="R30" s="5"/>
    </row>
    <row r="31" spans="2:18">
      <c r="B31" t="s">
        <v>113</v>
      </c>
      <c r="C31" t="s">
        <v>17</v>
      </c>
      <c r="E31" t="s">
        <v>99</v>
      </c>
      <c r="F31" s="5" t="s">
        <v>114</v>
      </c>
      <c r="H31" t="s">
        <v>20</v>
      </c>
      <c r="I31">
        <v>1093</v>
      </c>
      <c r="J31" t="s">
        <v>89</v>
      </c>
      <c r="K31">
        <v>51140127</v>
      </c>
      <c r="M31" t="s">
        <v>34</v>
      </c>
      <c r="N31" s="6">
        <v>1020000</v>
      </c>
      <c r="O31" t="s">
        <v>99</v>
      </c>
      <c r="P31" t="s">
        <v>22</v>
      </c>
      <c r="Q31" t="s">
        <v>99</v>
      </c>
      <c r="R31" s="5"/>
    </row>
    <row r="32" spans="2:18">
      <c r="B32" t="s">
        <v>115</v>
      </c>
      <c r="C32" t="s">
        <v>17</v>
      </c>
      <c r="E32" t="s">
        <v>99</v>
      </c>
      <c r="F32" s="5" t="s">
        <v>116</v>
      </c>
      <c r="H32" t="s">
        <v>20</v>
      </c>
      <c r="I32">
        <v>1093</v>
      </c>
      <c r="J32" t="s">
        <v>89</v>
      </c>
      <c r="K32">
        <v>51140130</v>
      </c>
      <c r="M32" t="s">
        <v>117</v>
      </c>
      <c r="N32" s="6">
        <v>100000</v>
      </c>
      <c r="O32" t="s">
        <v>99</v>
      </c>
      <c r="P32" t="s">
        <v>63</v>
      </c>
      <c r="Q32" t="s">
        <v>99</v>
      </c>
      <c r="R32" s="5"/>
    </row>
    <row r="33" spans="2:18">
      <c r="B33" t="s">
        <v>118</v>
      </c>
      <c r="C33" t="s">
        <v>119</v>
      </c>
      <c r="E33" t="s">
        <v>99</v>
      </c>
      <c r="F33" s="5" t="s">
        <v>120</v>
      </c>
      <c r="H33" t="s">
        <v>20</v>
      </c>
      <c r="I33">
        <v>1093</v>
      </c>
      <c r="J33" t="s">
        <v>89</v>
      </c>
      <c r="K33">
        <v>51020101</v>
      </c>
      <c r="M33" t="s">
        <v>121</v>
      </c>
      <c r="N33" s="6">
        <v>8000000</v>
      </c>
      <c r="O33" t="s">
        <v>99</v>
      </c>
      <c r="P33" t="s">
        <v>22</v>
      </c>
      <c r="Q33" t="s">
        <v>99</v>
      </c>
      <c r="R33" s="5"/>
    </row>
    <row r="34" spans="2:18">
      <c r="B34" t="s">
        <v>122</v>
      </c>
      <c r="C34" t="s">
        <v>86</v>
      </c>
      <c r="E34" t="s">
        <v>99</v>
      </c>
      <c r="F34" s="5" t="s">
        <v>123</v>
      </c>
      <c r="H34" t="s">
        <v>20</v>
      </c>
      <c r="I34">
        <v>1093</v>
      </c>
      <c r="J34" t="s">
        <v>89</v>
      </c>
      <c r="K34">
        <v>51090110</v>
      </c>
      <c r="M34" t="s">
        <v>78</v>
      </c>
      <c r="N34" s="6">
        <v>200000</v>
      </c>
      <c r="O34" t="s">
        <v>99</v>
      </c>
      <c r="P34" t="s">
        <v>22</v>
      </c>
      <c r="Q34" t="s">
        <v>99</v>
      </c>
      <c r="R34" s="5"/>
    </row>
    <row r="35" spans="2:18">
      <c r="B35" t="s">
        <v>124</v>
      </c>
      <c r="C35" t="s">
        <v>17</v>
      </c>
      <c r="E35" t="s">
        <v>95</v>
      </c>
      <c r="F35" s="5" t="s">
        <v>125</v>
      </c>
      <c r="H35" t="s">
        <v>20</v>
      </c>
      <c r="I35">
        <v>1093</v>
      </c>
      <c r="J35" t="s">
        <v>89</v>
      </c>
      <c r="K35">
        <v>51010601</v>
      </c>
      <c r="M35" t="s">
        <v>126</v>
      </c>
      <c r="N35" s="6">
        <v>1000000</v>
      </c>
      <c r="O35" t="s">
        <v>95</v>
      </c>
      <c r="P35" t="s">
        <v>63</v>
      </c>
      <c r="Q35" t="s">
        <v>95</v>
      </c>
      <c r="R35" s="5"/>
    </row>
    <row r="36" spans="2:18">
      <c r="B36" t="s">
        <v>127</v>
      </c>
      <c r="C36" t="s">
        <v>17</v>
      </c>
      <c r="E36" t="s">
        <v>128</v>
      </c>
      <c r="F36" s="5" t="s">
        <v>129</v>
      </c>
      <c r="H36" t="s">
        <v>20</v>
      </c>
      <c r="I36">
        <v>1093</v>
      </c>
      <c r="J36" t="s">
        <v>89</v>
      </c>
      <c r="K36">
        <v>51020103</v>
      </c>
      <c r="M36" t="s">
        <v>130</v>
      </c>
      <c r="N36" s="6">
        <v>4800000</v>
      </c>
      <c r="O36" t="s">
        <v>128</v>
      </c>
      <c r="P36" t="s">
        <v>63</v>
      </c>
      <c r="Q36" t="s">
        <v>128</v>
      </c>
      <c r="R36" s="5"/>
    </row>
    <row r="37" spans="2:18">
      <c r="B37" t="s">
        <v>131</v>
      </c>
      <c r="C37" t="s">
        <v>86</v>
      </c>
      <c r="E37" t="s">
        <v>95</v>
      </c>
      <c r="F37" s="5" t="s">
        <v>132</v>
      </c>
      <c r="G37">
        <v>2</v>
      </c>
      <c r="H37" t="s">
        <v>20</v>
      </c>
      <c r="I37">
        <v>1093</v>
      </c>
      <c r="J37" t="s">
        <v>89</v>
      </c>
      <c r="K37">
        <v>51100701</v>
      </c>
      <c r="M37" t="s">
        <v>28</v>
      </c>
      <c r="N37" s="6">
        <v>3000000</v>
      </c>
      <c r="O37" t="s">
        <v>95</v>
      </c>
      <c r="P37" t="s">
        <v>22</v>
      </c>
      <c r="Q37" t="s">
        <v>95</v>
      </c>
      <c r="R37" s="5"/>
    </row>
    <row r="38" spans="2:18">
      <c r="B38" t="s">
        <v>133</v>
      </c>
      <c r="C38" t="s">
        <v>17</v>
      </c>
      <c r="E38" t="s">
        <v>99</v>
      </c>
      <c r="F38" s="5" t="s">
        <v>134</v>
      </c>
      <c r="H38" t="s">
        <v>20</v>
      </c>
      <c r="I38">
        <v>1093</v>
      </c>
      <c r="J38" t="s">
        <v>89</v>
      </c>
      <c r="K38" t="s">
        <v>136</v>
      </c>
      <c r="M38" t="s">
        <v>135</v>
      </c>
      <c r="N38" s="6">
        <v>2456431</v>
      </c>
      <c r="O38" t="s">
        <v>99</v>
      </c>
      <c r="P38" t="s">
        <v>63</v>
      </c>
      <c r="Q38" t="s">
        <v>99</v>
      </c>
      <c r="R38" s="5"/>
    </row>
    <row r="39" spans="2:18">
      <c r="B39">
        <v>1093</v>
      </c>
      <c r="C39" t="s">
        <v>17</v>
      </c>
      <c r="I39">
        <v>1093</v>
      </c>
      <c r="J39" t="s">
        <v>89</v>
      </c>
      <c r="K39">
        <v>51012802</v>
      </c>
      <c r="M39" t="s">
        <v>137</v>
      </c>
      <c r="N39" s="6">
        <v>9416</v>
      </c>
    </row>
    <row r="40" spans="2:18">
      <c r="B40">
        <v>1093</v>
      </c>
      <c r="C40" t="s">
        <v>17</v>
      </c>
      <c r="I40">
        <v>1093</v>
      </c>
      <c r="J40" t="s">
        <v>89</v>
      </c>
      <c r="K40">
        <v>51012402</v>
      </c>
      <c r="M40" t="s">
        <v>138</v>
      </c>
      <c r="N40" s="6">
        <v>153909</v>
      </c>
    </row>
    <row r="41" spans="2:18">
      <c r="B41">
        <v>1093</v>
      </c>
      <c r="C41" t="s">
        <v>17</v>
      </c>
      <c r="I41">
        <v>1093</v>
      </c>
      <c r="J41" t="s">
        <v>89</v>
      </c>
      <c r="K41">
        <v>51012702</v>
      </c>
      <c r="M41" t="s">
        <v>139</v>
      </c>
      <c r="N41" s="6">
        <v>72428</v>
      </c>
    </row>
    <row r="42" spans="2:18">
      <c r="B42">
        <v>1093</v>
      </c>
      <c r="C42" t="s">
        <v>17</v>
      </c>
      <c r="I42">
        <v>1093</v>
      </c>
      <c r="J42" t="s">
        <v>89</v>
      </c>
      <c r="K42">
        <v>51012502</v>
      </c>
      <c r="M42" t="s">
        <v>140</v>
      </c>
      <c r="N42" s="6">
        <v>54321</v>
      </c>
    </row>
    <row r="43" spans="2:18">
      <c r="B43">
        <v>1093</v>
      </c>
      <c r="C43" t="s">
        <v>17</v>
      </c>
      <c r="I43">
        <v>1093</v>
      </c>
      <c r="J43" t="s">
        <v>89</v>
      </c>
      <c r="K43">
        <v>51012602</v>
      </c>
      <c r="M43" t="s">
        <v>141</v>
      </c>
      <c r="N43" s="6">
        <v>36214</v>
      </c>
    </row>
    <row r="44" spans="2:18">
      <c r="B44">
        <v>1093</v>
      </c>
      <c r="C44" t="s">
        <v>17</v>
      </c>
      <c r="I44">
        <v>1093</v>
      </c>
      <c r="J44" t="s">
        <v>89</v>
      </c>
      <c r="K44">
        <v>51013003</v>
      </c>
      <c r="M44" t="s">
        <v>142</v>
      </c>
      <c r="N44" s="6">
        <v>217281</v>
      </c>
    </row>
    <row r="45" spans="2:18">
      <c r="B45" t="s">
        <v>143</v>
      </c>
      <c r="C45" t="s">
        <v>119</v>
      </c>
      <c r="E45" t="s">
        <v>32</v>
      </c>
      <c r="F45" s="5" t="s">
        <v>144</v>
      </c>
      <c r="G45">
        <v>1</v>
      </c>
      <c r="H45" t="s">
        <v>20</v>
      </c>
      <c r="I45">
        <v>201701</v>
      </c>
      <c r="J45" t="s">
        <v>145</v>
      </c>
      <c r="K45">
        <v>51140136</v>
      </c>
      <c r="M45" t="s">
        <v>146</v>
      </c>
      <c r="N45" s="6">
        <v>70049175</v>
      </c>
      <c r="O45" t="s">
        <v>32</v>
      </c>
      <c r="P45" t="s">
        <v>22</v>
      </c>
      <c r="Q45" t="s">
        <v>35</v>
      </c>
      <c r="R45" s="5"/>
    </row>
    <row r="46" spans="2:18">
      <c r="B46" t="s">
        <v>147</v>
      </c>
      <c r="C46" t="s">
        <v>119</v>
      </c>
      <c r="E46" t="s">
        <v>32</v>
      </c>
      <c r="F46" s="5" t="s">
        <v>148</v>
      </c>
      <c r="G46">
        <v>1</v>
      </c>
      <c r="H46" t="s">
        <v>88</v>
      </c>
      <c r="I46">
        <v>201701</v>
      </c>
      <c r="J46" t="s">
        <v>145</v>
      </c>
      <c r="K46">
        <v>51140136</v>
      </c>
      <c r="M46" t="s">
        <v>146</v>
      </c>
      <c r="N46" s="6">
        <v>64940925</v>
      </c>
      <c r="O46" t="s">
        <v>32</v>
      </c>
      <c r="P46" t="s">
        <v>22</v>
      </c>
      <c r="Q46" t="s">
        <v>35</v>
      </c>
      <c r="R46" s="5"/>
    </row>
    <row r="47" spans="2:18">
      <c r="B47" t="s">
        <v>149</v>
      </c>
      <c r="C47" t="s">
        <v>119</v>
      </c>
      <c r="E47" t="s">
        <v>32</v>
      </c>
      <c r="F47" s="5" t="s">
        <v>150</v>
      </c>
      <c r="G47">
        <v>1</v>
      </c>
      <c r="H47" t="s">
        <v>88</v>
      </c>
      <c r="I47">
        <v>201701</v>
      </c>
      <c r="J47" t="s">
        <v>145</v>
      </c>
      <c r="K47">
        <v>51140136</v>
      </c>
      <c r="M47" t="s">
        <v>146</v>
      </c>
      <c r="N47" s="6">
        <v>84014175</v>
      </c>
      <c r="O47" t="s">
        <v>32</v>
      </c>
      <c r="P47" t="s">
        <v>22</v>
      </c>
      <c r="Q47" t="s">
        <v>35</v>
      </c>
      <c r="R47" s="5"/>
    </row>
    <row r="48" spans="2:18">
      <c r="B48" t="s">
        <v>151</v>
      </c>
      <c r="C48" t="s">
        <v>119</v>
      </c>
      <c r="E48" t="s">
        <v>32</v>
      </c>
      <c r="F48" s="5" t="s">
        <v>152</v>
      </c>
      <c r="G48">
        <v>1</v>
      </c>
      <c r="H48" t="s">
        <v>88</v>
      </c>
      <c r="I48">
        <v>201701</v>
      </c>
      <c r="J48" t="s">
        <v>145</v>
      </c>
      <c r="K48">
        <v>51140136</v>
      </c>
      <c r="M48" t="s">
        <v>146</v>
      </c>
      <c r="N48" s="6">
        <v>13248375</v>
      </c>
      <c r="O48" t="s">
        <v>32</v>
      </c>
      <c r="P48" t="s">
        <v>22</v>
      </c>
      <c r="Q48" t="s">
        <v>35</v>
      </c>
      <c r="R48" s="5"/>
    </row>
    <row r="49" spans="2:18">
      <c r="B49" t="s">
        <v>153</v>
      </c>
      <c r="C49" t="s">
        <v>119</v>
      </c>
      <c r="E49" t="s">
        <v>32</v>
      </c>
      <c r="F49" s="5" t="s">
        <v>154</v>
      </c>
      <c r="G49">
        <v>1</v>
      </c>
      <c r="H49" t="s">
        <v>20</v>
      </c>
      <c r="I49">
        <v>201701</v>
      </c>
      <c r="J49" t="s">
        <v>145</v>
      </c>
      <c r="K49">
        <v>51140136</v>
      </c>
      <c r="M49" t="s">
        <v>146</v>
      </c>
      <c r="N49" s="6">
        <v>82467000</v>
      </c>
      <c r="O49" t="s">
        <v>32</v>
      </c>
      <c r="P49" t="s">
        <v>22</v>
      </c>
      <c r="Q49" t="s">
        <v>35</v>
      </c>
      <c r="R49" s="5"/>
    </row>
    <row r="50" spans="2:18">
      <c r="B50" t="s">
        <v>155</v>
      </c>
      <c r="C50" t="s">
        <v>119</v>
      </c>
      <c r="E50" t="s">
        <v>32</v>
      </c>
      <c r="F50" s="5" t="s">
        <v>156</v>
      </c>
      <c r="G50">
        <v>1</v>
      </c>
      <c r="H50" t="s">
        <v>88</v>
      </c>
      <c r="I50">
        <v>201701</v>
      </c>
      <c r="J50" t="s">
        <v>145</v>
      </c>
      <c r="K50">
        <v>51140136</v>
      </c>
      <c r="M50" t="s">
        <v>146</v>
      </c>
      <c r="N50" s="6">
        <v>55345500</v>
      </c>
      <c r="O50" t="s">
        <v>32</v>
      </c>
      <c r="P50" t="s">
        <v>22</v>
      </c>
      <c r="Q50" t="s">
        <v>35</v>
      </c>
      <c r="R50" s="5"/>
    </row>
    <row r="51" spans="2:18">
      <c r="B51" t="s">
        <v>157</v>
      </c>
      <c r="C51" t="s">
        <v>119</v>
      </c>
      <c r="E51" t="s">
        <v>32</v>
      </c>
      <c r="F51" s="5" t="s">
        <v>158</v>
      </c>
      <c r="G51">
        <v>1</v>
      </c>
      <c r="H51" t="s">
        <v>20</v>
      </c>
      <c r="I51">
        <v>201701</v>
      </c>
      <c r="J51" t="s">
        <v>145</v>
      </c>
      <c r="K51">
        <v>51140136</v>
      </c>
      <c r="M51" t="s">
        <v>146</v>
      </c>
      <c r="N51" s="6">
        <v>22919230</v>
      </c>
      <c r="O51" t="s">
        <v>32</v>
      </c>
      <c r="P51" t="s">
        <v>22</v>
      </c>
      <c r="Q51" t="s">
        <v>35</v>
      </c>
      <c r="R51" s="5"/>
    </row>
    <row r="52" spans="2:18">
      <c r="B52" t="s">
        <v>159</v>
      </c>
      <c r="C52" t="s">
        <v>119</v>
      </c>
      <c r="E52" t="s">
        <v>35</v>
      </c>
      <c r="F52" s="5" t="s">
        <v>160</v>
      </c>
      <c r="G52">
        <v>1</v>
      </c>
      <c r="H52" t="s">
        <v>88</v>
      </c>
      <c r="I52">
        <v>201701</v>
      </c>
      <c r="J52" t="s">
        <v>145</v>
      </c>
      <c r="K52">
        <v>51140136</v>
      </c>
      <c r="M52" t="s">
        <v>146</v>
      </c>
      <c r="N52" s="6">
        <v>86880675</v>
      </c>
      <c r="O52" t="s">
        <v>35</v>
      </c>
      <c r="P52" t="s">
        <v>22</v>
      </c>
      <c r="Q52" t="s">
        <v>46</v>
      </c>
      <c r="R52" s="5"/>
    </row>
    <row r="53" spans="2:18">
      <c r="B53" t="s">
        <v>161</v>
      </c>
      <c r="C53" t="s">
        <v>119</v>
      </c>
      <c r="D53">
        <v>0</v>
      </c>
      <c r="E53" t="s">
        <v>35</v>
      </c>
      <c r="F53" s="5" t="s">
        <v>162</v>
      </c>
      <c r="G53">
        <v>1</v>
      </c>
      <c r="H53" t="s">
        <v>20</v>
      </c>
      <c r="I53">
        <v>201701</v>
      </c>
      <c r="J53" t="s">
        <v>145</v>
      </c>
      <c r="K53">
        <v>51140136</v>
      </c>
      <c r="M53" t="s">
        <v>146</v>
      </c>
      <c r="N53" s="6">
        <v>21530103</v>
      </c>
      <c r="O53" t="s">
        <v>35</v>
      </c>
      <c r="P53" t="s">
        <v>22</v>
      </c>
      <c r="Q53" t="s">
        <v>46</v>
      </c>
      <c r="R53" s="5">
        <v>0</v>
      </c>
    </row>
    <row r="54" spans="2:18">
      <c r="B54" t="s">
        <v>163</v>
      </c>
      <c r="C54" t="s">
        <v>119</v>
      </c>
      <c r="E54" t="s">
        <v>46</v>
      </c>
      <c r="F54" s="5" t="s">
        <v>164</v>
      </c>
      <c r="G54">
        <v>1</v>
      </c>
      <c r="H54" t="s">
        <v>88</v>
      </c>
      <c r="I54">
        <v>201701</v>
      </c>
      <c r="J54" t="s">
        <v>145</v>
      </c>
      <c r="K54">
        <v>51140136</v>
      </c>
      <c r="M54" t="s">
        <v>146</v>
      </c>
      <c r="N54" s="6">
        <v>131271000</v>
      </c>
      <c r="O54" t="s">
        <v>46</v>
      </c>
      <c r="P54" t="s">
        <v>22</v>
      </c>
      <c r="Q54" t="s">
        <v>92</v>
      </c>
      <c r="R54" s="5"/>
    </row>
    <row r="55" spans="2:18">
      <c r="B55" t="s">
        <v>165</v>
      </c>
      <c r="C55" t="s">
        <v>119</v>
      </c>
      <c r="E55" t="s">
        <v>32</v>
      </c>
      <c r="F55" s="5" t="s">
        <v>166</v>
      </c>
      <c r="G55">
        <v>1</v>
      </c>
      <c r="H55" t="s">
        <v>20</v>
      </c>
      <c r="I55">
        <v>201701</v>
      </c>
      <c r="J55" t="s">
        <v>145</v>
      </c>
      <c r="K55">
        <v>51140136</v>
      </c>
      <c r="M55" t="s">
        <v>146</v>
      </c>
      <c r="N55" s="6">
        <v>32025000</v>
      </c>
      <c r="O55" t="s">
        <v>32</v>
      </c>
      <c r="P55" t="s">
        <v>22</v>
      </c>
      <c r="Q55" t="s">
        <v>35</v>
      </c>
      <c r="R55" s="5"/>
    </row>
    <row r="56" spans="2:18">
      <c r="B56" t="s">
        <v>167</v>
      </c>
      <c r="C56" t="s">
        <v>119</v>
      </c>
      <c r="E56" t="s">
        <v>35</v>
      </c>
      <c r="F56" s="5" t="s">
        <v>168</v>
      </c>
      <c r="G56">
        <v>6</v>
      </c>
      <c r="H56" t="s">
        <v>88</v>
      </c>
      <c r="I56">
        <v>201701</v>
      </c>
      <c r="J56" t="s">
        <v>145</v>
      </c>
      <c r="K56">
        <v>51140136</v>
      </c>
      <c r="M56" t="s">
        <v>146</v>
      </c>
      <c r="N56" s="6">
        <v>586301600</v>
      </c>
      <c r="O56" t="s">
        <v>35</v>
      </c>
      <c r="P56" t="s">
        <v>22</v>
      </c>
      <c r="Q56" t="s">
        <v>46</v>
      </c>
      <c r="R56" s="5" t="s">
        <v>169</v>
      </c>
    </row>
    <row r="57" spans="2:18">
      <c r="B57" t="s">
        <v>170</v>
      </c>
      <c r="C57" t="s">
        <v>119</v>
      </c>
      <c r="E57" t="s">
        <v>35</v>
      </c>
      <c r="F57" s="5" t="s">
        <v>171</v>
      </c>
      <c r="G57">
        <v>1</v>
      </c>
      <c r="H57" t="s">
        <v>20</v>
      </c>
      <c r="I57">
        <v>201701</v>
      </c>
      <c r="J57" t="s">
        <v>145</v>
      </c>
      <c r="K57">
        <v>51140136</v>
      </c>
      <c r="M57" t="s">
        <v>146</v>
      </c>
      <c r="N57" s="6">
        <v>40031556</v>
      </c>
      <c r="O57" t="s">
        <v>35</v>
      </c>
      <c r="P57" t="s">
        <v>22</v>
      </c>
      <c r="Q57" t="s">
        <v>46</v>
      </c>
      <c r="R57" s="5"/>
    </row>
    <row r="58" spans="2:18">
      <c r="B58" t="s">
        <v>172</v>
      </c>
      <c r="C58" t="s">
        <v>119</v>
      </c>
      <c r="E58" t="s">
        <v>18</v>
      </c>
      <c r="F58" s="5" t="s">
        <v>173</v>
      </c>
      <c r="G58">
        <v>1</v>
      </c>
      <c r="H58" t="s">
        <v>88</v>
      </c>
      <c r="I58">
        <v>201701</v>
      </c>
      <c r="J58" t="s">
        <v>145</v>
      </c>
      <c r="K58">
        <v>51140136</v>
      </c>
      <c r="M58" t="s">
        <v>146</v>
      </c>
      <c r="N58" s="6">
        <v>17684100</v>
      </c>
      <c r="O58" t="s">
        <v>18</v>
      </c>
      <c r="P58" t="s">
        <v>22</v>
      </c>
      <c r="Q58" t="s">
        <v>23</v>
      </c>
      <c r="R58" s="5"/>
    </row>
    <row r="59" spans="2:18">
      <c r="B59" t="s">
        <v>174</v>
      </c>
      <c r="C59" t="s">
        <v>119</v>
      </c>
      <c r="E59" t="s">
        <v>18</v>
      </c>
      <c r="F59" s="5" t="s">
        <v>175</v>
      </c>
      <c r="G59">
        <v>1</v>
      </c>
      <c r="H59" t="s">
        <v>88</v>
      </c>
      <c r="I59">
        <v>201701</v>
      </c>
      <c r="J59" t="s">
        <v>145</v>
      </c>
      <c r="K59">
        <v>51140136</v>
      </c>
      <c r="M59" t="s">
        <v>146</v>
      </c>
      <c r="N59" s="6">
        <v>6798750</v>
      </c>
      <c r="O59" t="s">
        <v>18</v>
      </c>
      <c r="P59" t="s">
        <v>22</v>
      </c>
      <c r="Q59" t="s">
        <v>23</v>
      </c>
      <c r="R59" s="5"/>
    </row>
    <row r="60" spans="2:18">
      <c r="B60" t="s">
        <v>176</v>
      </c>
      <c r="C60" t="s">
        <v>119</v>
      </c>
      <c r="E60" t="s">
        <v>35</v>
      </c>
      <c r="F60" s="5" t="s">
        <v>177</v>
      </c>
      <c r="G60">
        <v>1</v>
      </c>
      <c r="H60" t="s">
        <v>88</v>
      </c>
      <c r="I60">
        <v>201701</v>
      </c>
      <c r="J60" t="s">
        <v>145</v>
      </c>
      <c r="K60">
        <v>51140136</v>
      </c>
      <c r="M60" t="s">
        <v>146</v>
      </c>
      <c r="N60" s="6">
        <v>4487175</v>
      </c>
      <c r="O60" t="s">
        <v>35</v>
      </c>
      <c r="P60" t="s">
        <v>22</v>
      </c>
      <c r="Q60" t="s">
        <v>46</v>
      </c>
      <c r="R60" s="5"/>
    </row>
    <row r="61" spans="2:18">
      <c r="B61" t="s">
        <v>178</v>
      </c>
      <c r="C61" t="s">
        <v>119</v>
      </c>
      <c r="E61" t="s">
        <v>95</v>
      </c>
      <c r="F61" s="5" t="s">
        <v>179</v>
      </c>
      <c r="G61">
        <v>30</v>
      </c>
      <c r="H61" t="s">
        <v>20</v>
      </c>
      <c r="I61">
        <v>201701</v>
      </c>
      <c r="J61" t="s">
        <v>145</v>
      </c>
      <c r="K61">
        <v>51140136</v>
      </c>
      <c r="M61" t="s">
        <v>146</v>
      </c>
      <c r="N61" s="6">
        <v>20000000</v>
      </c>
      <c r="O61" t="s">
        <v>95</v>
      </c>
      <c r="P61" t="s">
        <v>22</v>
      </c>
      <c r="Q61" t="s">
        <v>95</v>
      </c>
      <c r="R61" s="5" t="s">
        <v>180</v>
      </c>
    </row>
    <row r="62" spans="2:18">
      <c r="B62" t="s">
        <v>181</v>
      </c>
      <c r="C62" t="s">
        <v>119</v>
      </c>
      <c r="E62" t="s">
        <v>32</v>
      </c>
      <c r="F62" s="5" t="s">
        <v>182</v>
      </c>
      <c r="G62">
        <v>1</v>
      </c>
      <c r="H62" t="s">
        <v>88</v>
      </c>
      <c r="I62">
        <v>201701</v>
      </c>
      <c r="J62" t="s">
        <v>145</v>
      </c>
      <c r="K62">
        <v>51100701</v>
      </c>
      <c r="M62" t="s">
        <v>28</v>
      </c>
      <c r="N62" s="6">
        <v>36750000</v>
      </c>
      <c r="O62" t="s">
        <v>32</v>
      </c>
      <c r="P62" t="s">
        <v>22</v>
      </c>
      <c r="Q62" t="s">
        <v>35</v>
      </c>
      <c r="R62" s="5"/>
    </row>
    <row r="63" spans="2:18">
      <c r="B63" t="s">
        <v>183</v>
      </c>
      <c r="C63" t="s">
        <v>119</v>
      </c>
      <c r="E63" t="s">
        <v>32</v>
      </c>
      <c r="F63" s="5" t="s">
        <v>184</v>
      </c>
      <c r="G63">
        <v>1</v>
      </c>
      <c r="H63" t="s">
        <v>20</v>
      </c>
      <c r="I63">
        <v>201701</v>
      </c>
      <c r="J63" t="s">
        <v>145</v>
      </c>
      <c r="K63">
        <v>51140136</v>
      </c>
      <c r="M63" t="s">
        <v>146</v>
      </c>
      <c r="N63" s="6">
        <v>25000000</v>
      </c>
      <c r="O63" t="s">
        <v>32</v>
      </c>
      <c r="P63" t="s">
        <v>22</v>
      </c>
      <c r="Q63" t="s">
        <v>35</v>
      </c>
      <c r="R63" s="5"/>
    </row>
    <row r="64" spans="2:18">
      <c r="B64" t="s">
        <v>185</v>
      </c>
      <c r="C64" t="s">
        <v>119</v>
      </c>
      <c r="E64" t="s">
        <v>32</v>
      </c>
      <c r="F64" s="5" t="s">
        <v>186</v>
      </c>
      <c r="G64">
        <v>1</v>
      </c>
      <c r="H64" t="s">
        <v>20</v>
      </c>
      <c r="I64">
        <v>201701</v>
      </c>
      <c r="J64" t="s">
        <v>145</v>
      </c>
      <c r="K64">
        <v>51100701</v>
      </c>
      <c r="M64" t="s">
        <v>28</v>
      </c>
      <c r="N64" s="6">
        <v>42770029</v>
      </c>
      <c r="O64" t="s">
        <v>32</v>
      </c>
      <c r="P64" t="s">
        <v>22</v>
      </c>
      <c r="Q64" t="s">
        <v>35</v>
      </c>
      <c r="R64" s="5"/>
    </row>
    <row r="65" spans="2:18">
      <c r="B65" t="s">
        <v>187</v>
      </c>
      <c r="C65" t="s">
        <v>119</v>
      </c>
      <c r="E65" t="s">
        <v>76</v>
      </c>
      <c r="F65" s="5" t="s">
        <v>188</v>
      </c>
      <c r="G65">
        <v>1</v>
      </c>
      <c r="H65" t="s">
        <v>88</v>
      </c>
      <c r="I65">
        <v>201701</v>
      </c>
      <c r="J65" t="s">
        <v>145</v>
      </c>
      <c r="K65">
        <v>51100701</v>
      </c>
      <c r="M65" t="s">
        <v>28</v>
      </c>
      <c r="N65" s="6">
        <v>16364775.000000002</v>
      </c>
      <c r="O65" t="s">
        <v>76</v>
      </c>
      <c r="P65" t="s">
        <v>22</v>
      </c>
      <c r="Q65" t="s">
        <v>79</v>
      </c>
      <c r="R65" s="5"/>
    </row>
    <row r="66" spans="2:18">
      <c r="B66" t="s">
        <v>189</v>
      </c>
      <c r="C66" t="s">
        <v>119</v>
      </c>
      <c r="E66" t="s">
        <v>18</v>
      </c>
      <c r="F66" s="5" t="s">
        <v>190</v>
      </c>
      <c r="G66">
        <v>1</v>
      </c>
      <c r="H66" t="s">
        <v>20</v>
      </c>
      <c r="I66">
        <v>201701</v>
      </c>
      <c r="J66" t="s">
        <v>145</v>
      </c>
      <c r="K66">
        <v>51100701</v>
      </c>
      <c r="M66" t="s">
        <v>28</v>
      </c>
      <c r="N66" s="6">
        <v>6961278</v>
      </c>
      <c r="O66" t="s">
        <v>18</v>
      </c>
      <c r="P66" t="s">
        <v>22</v>
      </c>
      <c r="Q66" t="s">
        <v>23</v>
      </c>
      <c r="R66" s="5"/>
    </row>
    <row r="67" spans="2:18">
      <c r="B67" t="s">
        <v>191</v>
      </c>
      <c r="C67" t="s">
        <v>119</v>
      </c>
      <c r="E67" t="s">
        <v>76</v>
      </c>
      <c r="F67" s="5" t="s">
        <v>192</v>
      </c>
      <c r="G67">
        <v>1</v>
      </c>
      <c r="H67" t="s">
        <v>20</v>
      </c>
      <c r="I67">
        <v>201701</v>
      </c>
      <c r="J67" t="s">
        <v>145</v>
      </c>
      <c r="K67">
        <v>51100701</v>
      </c>
      <c r="M67" t="s">
        <v>28</v>
      </c>
      <c r="N67" s="6">
        <v>35000000</v>
      </c>
      <c r="O67" t="s">
        <v>76</v>
      </c>
      <c r="P67" t="s">
        <v>22</v>
      </c>
      <c r="Q67" t="s">
        <v>79</v>
      </c>
      <c r="R67" s="5"/>
    </row>
    <row r="68" spans="2:18">
      <c r="B68" t="s">
        <v>193</v>
      </c>
      <c r="C68" t="s">
        <v>119</v>
      </c>
      <c r="E68" t="s">
        <v>76</v>
      </c>
      <c r="F68" s="5" t="s">
        <v>194</v>
      </c>
      <c r="G68">
        <v>1</v>
      </c>
      <c r="H68" t="s">
        <v>88</v>
      </c>
      <c r="I68">
        <v>201701</v>
      </c>
      <c r="J68" t="s">
        <v>145</v>
      </c>
      <c r="K68">
        <v>51100701</v>
      </c>
      <c r="M68" t="s">
        <v>28</v>
      </c>
      <c r="N68" s="6">
        <v>7901250</v>
      </c>
      <c r="O68" t="s">
        <v>76</v>
      </c>
      <c r="P68" t="s">
        <v>22</v>
      </c>
      <c r="Q68" t="s">
        <v>79</v>
      </c>
      <c r="R68" s="5"/>
    </row>
    <row r="69" spans="2:18">
      <c r="B69" t="s">
        <v>195</v>
      </c>
      <c r="C69" t="s">
        <v>119</v>
      </c>
      <c r="E69" t="s">
        <v>18</v>
      </c>
      <c r="F69" s="5" t="s">
        <v>196</v>
      </c>
      <c r="G69">
        <v>5</v>
      </c>
      <c r="H69" t="s">
        <v>20</v>
      </c>
      <c r="I69">
        <v>201701</v>
      </c>
      <c r="J69" t="s">
        <v>145</v>
      </c>
      <c r="K69">
        <v>51100701</v>
      </c>
      <c r="M69" t="s">
        <v>28</v>
      </c>
      <c r="N69" s="6">
        <v>3206725</v>
      </c>
      <c r="O69" t="s">
        <v>18</v>
      </c>
      <c r="P69" t="s">
        <v>22</v>
      </c>
      <c r="Q69" t="s">
        <v>23</v>
      </c>
      <c r="R69" s="5"/>
    </row>
    <row r="70" spans="2:18">
      <c r="B70" t="s">
        <v>197</v>
      </c>
      <c r="C70" t="s">
        <v>119</v>
      </c>
      <c r="E70" t="s">
        <v>79</v>
      </c>
      <c r="F70" s="5" t="s">
        <v>198</v>
      </c>
      <c r="G70">
        <v>1</v>
      </c>
      <c r="H70" t="s">
        <v>20</v>
      </c>
      <c r="I70">
        <v>201701</v>
      </c>
      <c r="J70" t="s">
        <v>145</v>
      </c>
      <c r="K70">
        <v>51050201</v>
      </c>
      <c r="M70" t="s">
        <v>90</v>
      </c>
      <c r="N70" s="6">
        <v>500000</v>
      </c>
      <c r="O70" t="s">
        <v>79</v>
      </c>
      <c r="P70" t="s">
        <v>22</v>
      </c>
      <c r="Q70" t="s">
        <v>18</v>
      </c>
      <c r="R70" s="5"/>
    </row>
    <row r="71" spans="2:18">
      <c r="B71" t="s">
        <v>199</v>
      </c>
      <c r="C71" t="s">
        <v>86</v>
      </c>
      <c r="E71" t="s">
        <v>32</v>
      </c>
      <c r="F71" s="5" t="s">
        <v>200</v>
      </c>
      <c r="G71">
        <v>1</v>
      </c>
      <c r="H71" t="s">
        <v>20</v>
      </c>
      <c r="I71">
        <v>201701</v>
      </c>
      <c r="J71" t="s">
        <v>145</v>
      </c>
      <c r="K71">
        <v>51140115</v>
      </c>
      <c r="M71" t="s">
        <v>112</v>
      </c>
      <c r="N71" s="6">
        <v>750000</v>
      </c>
      <c r="O71" t="s">
        <v>32</v>
      </c>
      <c r="P71" t="s">
        <v>22</v>
      </c>
      <c r="Q71" t="s">
        <v>35</v>
      </c>
      <c r="R71" s="5"/>
    </row>
    <row r="72" spans="2:18">
      <c r="B72" t="s">
        <v>201</v>
      </c>
      <c r="C72" t="s">
        <v>86</v>
      </c>
      <c r="E72" t="s">
        <v>18</v>
      </c>
      <c r="F72" s="5"/>
      <c r="G72" t="s">
        <v>200</v>
      </c>
      <c r="H72" t="s">
        <v>20</v>
      </c>
      <c r="I72">
        <v>201701</v>
      </c>
      <c r="J72" t="s">
        <v>145</v>
      </c>
      <c r="K72">
        <v>51140115</v>
      </c>
      <c r="M72" t="s">
        <v>112</v>
      </c>
      <c r="N72" s="6">
        <v>750000</v>
      </c>
      <c r="O72" t="s">
        <v>18</v>
      </c>
      <c r="P72" t="s">
        <v>22</v>
      </c>
      <c r="Q72" t="s">
        <v>23</v>
      </c>
      <c r="R72" s="5"/>
    </row>
    <row r="73" spans="2:18">
      <c r="B73" t="s">
        <v>202</v>
      </c>
      <c r="C73" t="s">
        <v>86</v>
      </c>
      <c r="E73" t="s">
        <v>32</v>
      </c>
      <c r="F73" s="5" t="s">
        <v>203</v>
      </c>
      <c r="G73">
        <v>1</v>
      </c>
      <c r="H73" t="s">
        <v>20</v>
      </c>
      <c r="I73">
        <v>201701</v>
      </c>
      <c r="J73" t="s">
        <v>145</v>
      </c>
      <c r="K73">
        <v>51140144</v>
      </c>
      <c r="M73" t="s">
        <v>71</v>
      </c>
      <c r="N73" s="6">
        <v>1500000</v>
      </c>
      <c r="O73" t="s">
        <v>32</v>
      </c>
      <c r="P73" t="s">
        <v>22</v>
      </c>
      <c r="Q73" t="s">
        <v>35</v>
      </c>
      <c r="R73" s="5"/>
    </row>
    <row r="74" spans="2:18">
      <c r="B74" t="s">
        <v>204</v>
      </c>
      <c r="C74" t="s">
        <v>86</v>
      </c>
      <c r="E74" t="s">
        <v>18</v>
      </c>
      <c r="F74" s="5" t="s">
        <v>205</v>
      </c>
      <c r="G74">
        <v>1</v>
      </c>
      <c r="H74" t="s">
        <v>20</v>
      </c>
      <c r="I74">
        <v>201701</v>
      </c>
      <c r="J74" t="s">
        <v>145</v>
      </c>
      <c r="K74">
        <v>51140144</v>
      </c>
      <c r="M74" t="s">
        <v>71</v>
      </c>
      <c r="N74" s="6">
        <v>1500000</v>
      </c>
      <c r="O74" t="s">
        <v>18</v>
      </c>
      <c r="P74" t="s">
        <v>22</v>
      </c>
      <c r="Q74" t="s">
        <v>23</v>
      </c>
      <c r="R74" s="5"/>
    </row>
    <row r="75" spans="2:18">
      <c r="B75" t="s">
        <v>206</v>
      </c>
      <c r="C75" t="s">
        <v>86</v>
      </c>
      <c r="E75" t="s">
        <v>76</v>
      </c>
      <c r="F75" s="5" t="s">
        <v>207</v>
      </c>
      <c r="G75">
        <v>1500</v>
      </c>
      <c r="H75" t="s">
        <v>20</v>
      </c>
      <c r="I75">
        <v>201701</v>
      </c>
      <c r="J75" t="s">
        <v>145</v>
      </c>
      <c r="K75">
        <v>51140145</v>
      </c>
      <c r="M75" t="s">
        <v>208</v>
      </c>
      <c r="N75" s="6">
        <v>3000000</v>
      </c>
      <c r="O75" t="s">
        <v>76</v>
      </c>
      <c r="P75" t="s">
        <v>22</v>
      </c>
      <c r="Q75" t="s">
        <v>79</v>
      </c>
      <c r="R75" s="5"/>
    </row>
    <row r="76" spans="2:18">
      <c r="B76" t="s">
        <v>209</v>
      </c>
      <c r="C76" t="s">
        <v>86</v>
      </c>
      <c r="E76" t="s">
        <v>32</v>
      </c>
      <c r="F76" s="5" t="s">
        <v>210</v>
      </c>
      <c r="G76">
        <v>1</v>
      </c>
      <c r="H76" t="s">
        <v>20</v>
      </c>
      <c r="I76">
        <v>201701</v>
      </c>
      <c r="J76" t="s">
        <v>145</v>
      </c>
      <c r="K76">
        <v>51140127</v>
      </c>
      <c r="M76" t="s">
        <v>34</v>
      </c>
      <c r="N76" s="6">
        <v>5000000</v>
      </c>
      <c r="O76" t="s">
        <v>32</v>
      </c>
      <c r="P76" t="s">
        <v>22</v>
      </c>
      <c r="Q76" t="s">
        <v>35</v>
      </c>
      <c r="R76" s="5"/>
    </row>
    <row r="77" spans="2:18">
      <c r="B77" t="s">
        <v>211</v>
      </c>
      <c r="C77" t="s">
        <v>86</v>
      </c>
      <c r="E77" t="s">
        <v>18</v>
      </c>
      <c r="F77" s="5" t="s">
        <v>210</v>
      </c>
      <c r="G77">
        <v>1</v>
      </c>
      <c r="H77" t="s">
        <v>20</v>
      </c>
      <c r="I77">
        <v>201701</v>
      </c>
      <c r="J77" t="s">
        <v>145</v>
      </c>
      <c r="K77">
        <v>51140127</v>
      </c>
      <c r="M77" t="s">
        <v>34</v>
      </c>
      <c r="N77" s="6">
        <v>5000000</v>
      </c>
      <c r="O77" t="s">
        <v>18</v>
      </c>
      <c r="P77" t="s">
        <v>22</v>
      </c>
      <c r="Q77" t="s">
        <v>23</v>
      </c>
      <c r="R77" s="5"/>
    </row>
    <row r="78" spans="2:18">
      <c r="B78" t="s">
        <v>212</v>
      </c>
      <c r="C78" t="s">
        <v>86</v>
      </c>
      <c r="E78" t="s">
        <v>110</v>
      </c>
      <c r="F78" s="5" t="s">
        <v>213</v>
      </c>
      <c r="G78">
        <v>600</v>
      </c>
      <c r="H78" t="s">
        <v>20</v>
      </c>
      <c r="I78">
        <v>201701</v>
      </c>
      <c r="J78" t="s">
        <v>145</v>
      </c>
      <c r="K78">
        <v>51140127</v>
      </c>
      <c r="M78" t="s">
        <v>34</v>
      </c>
      <c r="N78" s="6">
        <v>8000000</v>
      </c>
      <c r="O78" t="s">
        <v>110</v>
      </c>
      <c r="P78" t="s">
        <v>22</v>
      </c>
      <c r="Q78" t="s">
        <v>110</v>
      </c>
      <c r="R78" s="5"/>
    </row>
    <row r="79" spans="2:18">
      <c r="B79" t="s">
        <v>214</v>
      </c>
      <c r="C79" t="s">
        <v>86</v>
      </c>
      <c r="E79" t="s">
        <v>32</v>
      </c>
      <c r="F79" s="5" t="s">
        <v>215</v>
      </c>
      <c r="G79">
        <v>10</v>
      </c>
      <c r="H79" t="s">
        <v>20</v>
      </c>
      <c r="I79">
        <v>201701</v>
      </c>
      <c r="J79" t="s">
        <v>145</v>
      </c>
      <c r="K79">
        <v>51140127</v>
      </c>
      <c r="M79" t="s">
        <v>34</v>
      </c>
      <c r="N79" s="6">
        <v>5000000</v>
      </c>
      <c r="O79" t="s">
        <v>32</v>
      </c>
      <c r="P79" t="s">
        <v>22</v>
      </c>
      <c r="Q79" t="s">
        <v>35</v>
      </c>
      <c r="R79" s="5" t="s">
        <v>216</v>
      </c>
    </row>
    <row r="80" spans="2:18">
      <c r="B80" t="s">
        <v>217</v>
      </c>
      <c r="C80" t="s">
        <v>86</v>
      </c>
      <c r="E80" t="s">
        <v>79</v>
      </c>
      <c r="F80" s="5" t="s">
        <v>218</v>
      </c>
      <c r="G80">
        <v>120</v>
      </c>
      <c r="H80" t="s">
        <v>20</v>
      </c>
      <c r="I80">
        <v>201701</v>
      </c>
      <c r="J80" t="s">
        <v>145</v>
      </c>
      <c r="K80">
        <v>51090106</v>
      </c>
      <c r="M80" t="s">
        <v>219</v>
      </c>
      <c r="N80" s="6">
        <v>11000000</v>
      </c>
      <c r="O80" t="s">
        <v>79</v>
      </c>
      <c r="P80" t="s">
        <v>22</v>
      </c>
      <c r="Q80" t="s">
        <v>18</v>
      </c>
      <c r="R80" s="5"/>
    </row>
    <row r="81" spans="2:18">
      <c r="B81" t="s">
        <v>220</v>
      </c>
      <c r="C81" t="s">
        <v>86</v>
      </c>
      <c r="E81" t="s">
        <v>32</v>
      </c>
      <c r="F81" s="5" t="s">
        <v>221</v>
      </c>
      <c r="G81">
        <v>1</v>
      </c>
      <c r="H81" t="s">
        <v>20</v>
      </c>
      <c r="I81">
        <v>201701</v>
      </c>
      <c r="J81" t="s">
        <v>145</v>
      </c>
      <c r="K81">
        <v>51090106</v>
      </c>
      <c r="M81" t="s">
        <v>219</v>
      </c>
      <c r="N81" s="6">
        <v>4000000</v>
      </c>
      <c r="O81" t="s">
        <v>32</v>
      </c>
      <c r="P81" t="s">
        <v>22</v>
      </c>
      <c r="Q81" t="s">
        <v>35</v>
      </c>
      <c r="R81" s="5" t="s">
        <v>222</v>
      </c>
    </row>
    <row r="82" spans="2:18">
      <c r="B82" t="s">
        <v>223</v>
      </c>
      <c r="C82" t="s">
        <v>86</v>
      </c>
      <c r="E82" t="s">
        <v>99</v>
      </c>
      <c r="F82" s="5" t="s">
        <v>224</v>
      </c>
      <c r="G82">
        <v>1000</v>
      </c>
      <c r="H82" t="s">
        <v>20</v>
      </c>
      <c r="I82">
        <v>201701</v>
      </c>
      <c r="J82" t="s">
        <v>145</v>
      </c>
      <c r="K82">
        <v>51070201</v>
      </c>
      <c r="M82" t="s">
        <v>225</v>
      </c>
      <c r="N82" s="6">
        <v>20000000</v>
      </c>
      <c r="O82" t="s">
        <v>99</v>
      </c>
      <c r="P82" t="s">
        <v>22</v>
      </c>
      <c r="Q82" t="s">
        <v>99</v>
      </c>
      <c r="R82" s="5"/>
    </row>
    <row r="83" spans="2:18">
      <c r="B83" t="s">
        <v>226</v>
      </c>
      <c r="C83" t="s">
        <v>119</v>
      </c>
      <c r="E83" t="s">
        <v>32</v>
      </c>
      <c r="F83" s="5" t="s">
        <v>227</v>
      </c>
      <c r="G83">
        <v>1</v>
      </c>
      <c r="H83" t="s">
        <v>20</v>
      </c>
      <c r="I83">
        <v>201701</v>
      </c>
      <c r="J83" t="s">
        <v>145</v>
      </c>
      <c r="K83">
        <v>51020101</v>
      </c>
      <c r="M83" t="s">
        <v>121</v>
      </c>
      <c r="N83" s="6">
        <v>2000000</v>
      </c>
      <c r="O83" t="s">
        <v>32</v>
      </c>
      <c r="P83" t="s">
        <v>22</v>
      </c>
      <c r="Q83" t="s">
        <v>35</v>
      </c>
      <c r="R83" s="5" t="s">
        <v>228</v>
      </c>
    </row>
    <row r="84" spans="2:18">
      <c r="B84" t="s">
        <v>229</v>
      </c>
      <c r="C84" t="s">
        <v>119</v>
      </c>
      <c r="E84" t="s">
        <v>110</v>
      </c>
      <c r="F84" s="5" t="s">
        <v>230</v>
      </c>
      <c r="H84" t="s">
        <v>20</v>
      </c>
      <c r="I84">
        <v>201701</v>
      </c>
      <c r="J84" t="s">
        <v>145</v>
      </c>
      <c r="K84">
        <v>51020101</v>
      </c>
      <c r="M84" t="s">
        <v>121</v>
      </c>
      <c r="N84" s="6">
        <v>20000000</v>
      </c>
      <c r="O84" t="s">
        <v>110</v>
      </c>
      <c r="P84" t="s">
        <v>22</v>
      </c>
      <c r="Q84" t="s">
        <v>110</v>
      </c>
      <c r="R84" s="5"/>
    </row>
    <row r="85" spans="2:18">
      <c r="B85" t="s">
        <v>231</v>
      </c>
      <c r="C85" t="s">
        <v>119</v>
      </c>
      <c r="E85" t="s">
        <v>110</v>
      </c>
      <c r="F85" s="5" t="s">
        <v>232</v>
      </c>
      <c r="H85" t="s">
        <v>20</v>
      </c>
      <c r="I85">
        <v>201701</v>
      </c>
      <c r="J85" t="s">
        <v>145</v>
      </c>
      <c r="K85">
        <v>51020101</v>
      </c>
      <c r="M85" t="s">
        <v>121</v>
      </c>
      <c r="N85" s="6">
        <v>5000000</v>
      </c>
      <c r="O85" t="s">
        <v>110</v>
      </c>
      <c r="P85" t="s">
        <v>22</v>
      </c>
      <c r="Q85" t="s">
        <v>110</v>
      </c>
      <c r="R85" s="5"/>
    </row>
    <row r="86" spans="2:18">
      <c r="B86" t="s">
        <v>233</v>
      </c>
      <c r="C86" t="s">
        <v>119</v>
      </c>
      <c r="E86" t="s">
        <v>26</v>
      </c>
      <c r="F86" s="5" t="s">
        <v>234</v>
      </c>
      <c r="H86" t="s">
        <v>20</v>
      </c>
      <c r="I86">
        <v>201701</v>
      </c>
      <c r="J86" t="s">
        <v>145</v>
      </c>
      <c r="K86">
        <v>51020101</v>
      </c>
      <c r="M86" t="s">
        <v>121</v>
      </c>
      <c r="N86" s="6">
        <v>1500000</v>
      </c>
      <c r="O86" t="s">
        <v>26</v>
      </c>
      <c r="P86" t="s">
        <v>235</v>
      </c>
      <c r="Q86" t="s">
        <v>26</v>
      </c>
      <c r="R86" s="5"/>
    </row>
    <row r="87" spans="2:18">
      <c r="B87" t="s">
        <v>236</v>
      </c>
      <c r="C87" t="s">
        <v>119</v>
      </c>
      <c r="E87" t="s">
        <v>76</v>
      </c>
      <c r="F87" s="5" t="s">
        <v>234</v>
      </c>
      <c r="H87" t="s">
        <v>20</v>
      </c>
      <c r="I87">
        <v>201701</v>
      </c>
      <c r="J87" t="s">
        <v>145</v>
      </c>
      <c r="K87">
        <v>51020101</v>
      </c>
      <c r="M87" t="s">
        <v>121</v>
      </c>
      <c r="N87" s="6">
        <v>1500000</v>
      </c>
      <c r="O87" t="s">
        <v>76</v>
      </c>
      <c r="P87" t="s">
        <v>235</v>
      </c>
      <c r="Q87" t="s">
        <v>76</v>
      </c>
      <c r="R87" s="5" t="s">
        <v>237</v>
      </c>
    </row>
    <row r="88" spans="2:18">
      <c r="B88" t="s">
        <v>238</v>
      </c>
      <c r="C88" t="s">
        <v>119</v>
      </c>
      <c r="E88" t="s">
        <v>76</v>
      </c>
      <c r="F88" s="5" t="s">
        <v>239</v>
      </c>
      <c r="G88">
        <v>1</v>
      </c>
      <c r="H88" t="s">
        <v>20</v>
      </c>
      <c r="I88">
        <v>201701</v>
      </c>
      <c r="J88" t="s">
        <v>145</v>
      </c>
      <c r="K88">
        <v>51020101</v>
      </c>
      <c r="M88" t="s">
        <v>121</v>
      </c>
      <c r="N88" s="6">
        <v>5000000</v>
      </c>
      <c r="O88" t="s">
        <v>76</v>
      </c>
      <c r="P88" t="s">
        <v>235</v>
      </c>
      <c r="Q88" t="s">
        <v>76</v>
      </c>
      <c r="R88" s="5"/>
    </row>
    <row r="89" spans="2:18">
      <c r="B89" t="s">
        <v>240</v>
      </c>
      <c r="C89" t="s">
        <v>119</v>
      </c>
      <c r="E89" t="s">
        <v>26</v>
      </c>
      <c r="F89" s="5" t="s">
        <v>241</v>
      </c>
      <c r="G89">
        <v>1</v>
      </c>
      <c r="H89" t="s">
        <v>20</v>
      </c>
      <c r="I89">
        <v>201701</v>
      </c>
      <c r="J89" t="s">
        <v>145</v>
      </c>
      <c r="K89">
        <v>51020101</v>
      </c>
      <c r="M89" t="s">
        <v>121</v>
      </c>
      <c r="N89" s="6">
        <v>5000000</v>
      </c>
      <c r="O89" t="s">
        <v>26</v>
      </c>
      <c r="P89" t="s">
        <v>235</v>
      </c>
      <c r="Q89" t="s">
        <v>26</v>
      </c>
      <c r="R89" s="5"/>
    </row>
    <row r="90" spans="2:18">
      <c r="B90" t="s">
        <v>242</v>
      </c>
      <c r="C90" t="s">
        <v>17</v>
      </c>
      <c r="E90" t="s">
        <v>17</v>
      </c>
      <c r="F90" s="5" t="s">
        <v>243</v>
      </c>
      <c r="H90" t="s">
        <v>20</v>
      </c>
      <c r="I90">
        <v>201701</v>
      </c>
      <c r="J90" t="s">
        <v>145</v>
      </c>
      <c r="K90">
        <v>51010601</v>
      </c>
      <c r="M90" t="s">
        <v>126</v>
      </c>
      <c r="N90" s="6">
        <v>2000000</v>
      </c>
      <c r="O90" t="s">
        <v>17</v>
      </c>
      <c r="P90" t="s">
        <v>22</v>
      </c>
      <c r="Q90" t="s">
        <v>17</v>
      </c>
      <c r="R90" s="5" t="s">
        <v>244</v>
      </c>
    </row>
    <row r="91" spans="2:18">
      <c r="B91" t="s">
        <v>245</v>
      </c>
      <c r="C91" t="s">
        <v>98</v>
      </c>
      <c r="E91" t="s">
        <v>17</v>
      </c>
      <c r="F91" s="5" t="s">
        <v>246</v>
      </c>
      <c r="H91" t="s">
        <v>20</v>
      </c>
      <c r="I91">
        <v>201701</v>
      </c>
      <c r="J91" t="s">
        <v>145</v>
      </c>
      <c r="K91">
        <v>51110102</v>
      </c>
      <c r="M91" t="s">
        <v>62</v>
      </c>
      <c r="N91" s="6">
        <v>3000000</v>
      </c>
      <c r="O91" t="s">
        <v>17</v>
      </c>
      <c r="P91" t="s">
        <v>22</v>
      </c>
      <c r="Q91" t="s">
        <v>17</v>
      </c>
      <c r="R91" s="5" t="s">
        <v>247</v>
      </c>
    </row>
    <row r="92" spans="2:18">
      <c r="B92" t="s">
        <v>248</v>
      </c>
      <c r="C92" t="s">
        <v>86</v>
      </c>
      <c r="E92" t="s">
        <v>17</v>
      </c>
      <c r="F92" s="5" t="s">
        <v>249</v>
      </c>
      <c r="H92" t="s">
        <v>20</v>
      </c>
      <c r="I92">
        <v>201701</v>
      </c>
      <c r="J92" t="s">
        <v>145</v>
      </c>
      <c r="K92">
        <v>51140102</v>
      </c>
      <c r="M92" t="s">
        <v>105</v>
      </c>
      <c r="N92" s="6">
        <v>1000000</v>
      </c>
      <c r="O92" t="s">
        <v>17</v>
      </c>
      <c r="P92" t="s">
        <v>22</v>
      </c>
      <c r="Q92" t="s">
        <v>17</v>
      </c>
      <c r="R92" s="5"/>
    </row>
    <row r="93" spans="2:18">
      <c r="B93" t="s">
        <v>250</v>
      </c>
      <c r="C93" t="s">
        <v>119</v>
      </c>
      <c r="E93" t="s">
        <v>17</v>
      </c>
      <c r="F93" s="5" t="s">
        <v>251</v>
      </c>
      <c r="H93" t="s">
        <v>20</v>
      </c>
      <c r="I93">
        <v>201701</v>
      </c>
      <c r="J93" t="s">
        <v>145</v>
      </c>
      <c r="K93">
        <v>51090102</v>
      </c>
      <c r="M93" t="s">
        <v>57</v>
      </c>
      <c r="N93" s="6">
        <v>4000000</v>
      </c>
      <c r="O93" t="s">
        <v>17</v>
      </c>
      <c r="P93" t="s">
        <v>22</v>
      </c>
      <c r="Q93" t="s">
        <v>17</v>
      </c>
      <c r="R93" s="5" t="s">
        <v>252</v>
      </c>
    </row>
    <row r="94" spans="2:18">
      <c r="B94" t="s">
        <v>253</v>
      </c>
      <c r="C94" t="s">
        <v>119</v>
      </c>
      <c r="E94" t="s">
        <v>17</v>
      </c>
      <c r="F94" s="5" t="s">
        <v>254</v>
      </c>
      <c r="H94" t="s">
        <v>20</v>
      </c>
      <c r="I94">
        <v>201701</v>
      </c>
      <c r="J94" t="s">
        <v>145</v>
      </c>
      <c r="K94">
        <v>51090104</v>
      </c>
      <c r="M94" t="s">
        <v>83</v>
      </c>
      <c r="N94" s="6">
        <v>4000000</v>
      </c>
      <c r="O94" t="s">
        <v>17</v>
      </c>
      <c r="P94" t="s">
        <v>22</v>
      </c>
      <c r="Q94" t="s">
        <v>17</v>
      </c>
      <c r="R94" s="5" t="s">
        <v>252</v>
      </c>
    </row>
    <row r="95" spans="2:18">
      <c r="B95" t="s">
        <v>255</v>
      </c>
      <c r="C95" t="s">
        <v>119</v>
      </c>
      <c r="E95" t="s">
        <v>17</v>
      </c>
      <c r="F95" s="5" t="s">
        <v>256</v>
      </c>
      <c r="H95" t="s">
        <v>20</v>
      </c>
      <c r="I95">
        <v>201701</v>
      </c>
      <c r="J95" t="s">
        <v>145</v>
      </c>
      <c r="K95">
        <v>51090105</v>
      </c>
      <c r="M95" t="s">
        <v>257</v>
      </c>
      <c r="N95" s="6">
        <v>2000000</v>
      </c>
      <c r="O95" t="s">
        <v>17</v>
      </c>
      <c r="P95" t="s">
        <v>22</v>
      </c>
      <c r="Q95" t="s">
        <v>17</v>
      </c>
      <c r="R95" s="5"/>
    </row>
    <row r="96" spans="2:18">
      <c r="B96" t="s">
        <v>258</v>
      </c>
      <c r="C96" t="s">
        <v>86</v>
      </c>
      <c r="E96" t="s">
        <v>95</v>
      </c>
      <c r="F96" s="5" t="s">
        <v>259</v>
      </c>
      <c r="G96">
        <v>1000</v>
      </c>
      <c r="H96" t="s">
        <v>20</v>
      </c>
      <c r="I96">
        <v>201701</v>
      </c>
      <c r="J96" t="s">
        <v>145</v>
      </c>
      <c r="K96">
        <v>51140124</v>
      </c>
      <c r="M96" t="s">
        <v>260</v>
      </c>
      <c r="N96" s="6">
        <v>135000000</v>
      </c>
      <c r="O96" t="s">
        <v>95</v>
      </c>
      <c r="P96" t="s">
        <v>22</v>
      </c>
      <c r="Q96" t="s">
        <v>95</v>
      </c>
      <c r="R96" s="5" t="s">
        <v>261</v>
      </c>
    </row>
    <row r="97" spans="2:18">
      <c r="B97" t="s">
        <v>262</v>
      </c>
      <c r="C97" t="s">
        <v>119</v>
      </c>
      <c r="E97" t="s">
        <v>32</v>
      </c>
      <c r="F97" s="5" t="s">
        <v>263</v>
      </c>
      <c r="G97">
        <v>1</v>
      </c>
      <c r="H97" t="s">
        <v>88</v>
      </c>
      <c r="I97">
        <v>201701</v>
      </c>
      <c r="J97" t="s">
        <v>145</v>
      </c>
      <c r="K97">
        <v>51140136</v>
      </c>
      <c r="M97" t="s">
        <v>146</v>
      </c>
      <c r="N97" s="6">
        <v>165005661</v>
      </c>
      <c r="O97" t="s">
        <v>32</v>
      </c>
      <c r="P97" t="s">
        <v>22</v>
      </c>
      <c r="Q97" t="s">
        <v>35</v>
      </c>
      <c r="R97" s="5"/>
    </row>
    <row r="98" spans="2:18">
      <c r="B98" t="s">
        <v>264</v>
      </c>
      <c r="C98" t="s">
        <v>119</v>
      </c>
      <c r="E98" t="s">
        <v>18</v>
      </c>
      <c r="F98" s="5" t="s">
        <v>265</v>
      </c>
      <c r="G98">
        <v>1</v>
      </c>
      <c r="H98" t="s">
        <v>20</v>
      </c>
      <c r="I98">
        <v>201701</v>
      </c>
      <c r="J98" t="s">
        <v>145</v>
      </c>
      <c r="K98">
        <v>51100701</v>
      </c>
      <c r="M98" t="s">
        <v>28</v>
      </c>
      <c r="N98" s="6">
        <v>33797343</v>
      </c>
      <c r="O98" t="s">
        <v>18</v>
      </c>
      <c r="P98" t="s">
        <v>22</v>
      </c>
      <c r="Q98" t="s">
        <v>23</v>
      </c>
      <c r="R98" s="5"/>
    </row>
    <row r="99" spans="2:18">
      <c r="B99">
        <v>201701</v>
      </c>
      <c r="I99">
        <v>201701</v>
      </c>
      <c r="J99" t="s">
        <v>145</v>
      </c>
      <c r="K99">
        <v>51012802</v>
      </c>
      <c r="M99" t="s">
        <v>137</v>
      </c>
      <c r="N99" s="6">
        <v>4306</v>
      </c>
    </row>
    <row r="100" spans="2:18">
      <c r="B100">
        <v>201701</v>
      </c>
      <c r="I100">
        <v>201701</v>
      </c>
      <c r="J100" t="s">
        <v>145</v>
      </c>
      <c r="K100">
        <v>51012402</v>
      </c>
      <c r="M100" t="s">
        <v>138</v>
      </c>
      <c r="N100" s="6">
        <v>70390</v>
      </c>
    </row>
    <row r="101" spans="2:18">
      <c r="B101">
        <v>201701</v>
      </c>
      <c r="I101">
        <v>201701</v>
      </c>
      <c r="J101" t="s">
        <v>145</v>
      </c>
      <c r="K101">
        <v>51012702</v>
      </c>
      <c r="M101" t="s">
        <v>139</v>
      </c>
      <c r="N101" s="6">
        <v>33125</v>
      </c>
    </row>
    <row r="102" spans="2:18">
      <c r="B102">
        <v>201701</v>
      </c>
      <c r="I102">
        <v>201701</v>
      </c>
      <c r="J102" t="s">
        <v>145</v>
      </c>
      <c r="K102">
        <v>51012502</v>
      </c>
      <c r="M102" t="s">
        <v>140</v>
      </c>
      <c r="N102" s="6">
        <v>24843</v>
      </c>
    </row>
    <row r="103" spans="2:18">
      <c r="B103">
        <v>201701</v>
      </c>
      <c r="I103">
        <v>201701</v>
      </c>
      <c r="J103" t="s">
        <v>145</v>
      </c>
      <c r="K103">
        <v>51012602</v>
      </c>
      <c r="M103" t="s">
        <v>141</v>
      </c>
      <c r="N103" s="6">
        <v>16562</v>
      </c>
    </row>
    <row r="104" spans="2:18">
      <c r="B104">
        <v>201701</v>
      </c>
      <c r="I104">
        <v>201701</v>
      </c>
      <c r="J104" t="s">
        <v>145</v>
      </c>
      <c r="K104">
        <v>51013003</v>
      </c>
      <c r="M104" t="s">
        <v>142</v>
      </c>
      <c r="N104" s="6">
        <v>99374</v>
      </c>
    </row>
    <row r="105" spans="2:18">
      <c r="B105" t="s">
        <v>266</v>
      </c>
      <c r="C105" t="s">
        <v>267</v>
      </c>
      <c r="E105" t="s">
        <v>128</v>
      </c>
      <c r="F105" t="s">
        <v>268</v>
      </c>
      <c r="G105">
        <v>4</v>
      </c>
      <c r="H105" t="s">
        <v>20</v>
      </c>
      <c r="I105">
        <v>409</v>
      </c>
      <c r="J105" t="s">
        <v>269</v>
      </c>
      <c r="K105">
        <v>51140102</v>
      </c>
      <c r="M105" t="s">
        <v>105</v>
      </c>
      <c r="N105" s="6">
        <v>600000</v>
      </c>
      <c r="O105" t="s">
        <v>128</v>
      </c>
      <c r="P105" t="s">
        <v>270</v>
      </c>
      <c r="Q105" t="s">
        <v>128</v>
      </c>
    </row>
    <row r="106" spans="2:18">
      <c r="B106" t="s">
        <v>271</v>
      </c>
      <c r="C106" t="s">
        <v>267</v>
      </c>
      <c r="E106" t="s">
        <v>128</v>
      </c>
      <c r="F106" t="s">
        <v>272</v>
      </c>
      <c r="G106">
        <v>6</v>
      </c>
      <c r="H106" t="s">
        <v>20</v>
      </c>
      <c r="I106">
        <v>409</v>
      </c>
      <c r="J106" t="s">
        <v>269</v>
      </c>
      <c r="K106">
        <v>51140137</v>
      </c>
      <c r="M106" t="s">
        <v>273</v>
      </c>
      <c r="N106" s="6">
        <v>300000</v>
      </c>
      <c r="O106" t="s">
        <v>128</v>
      </c>
      <c r="P106" t="s">
        <v>270</v>
      </c>
      <c r="Q106" t="s">
        <v>128</v>
      </c>
    </row>
    <row r="107" spans="2:18">
      <c r="B107" t="s">
        <v>274</v>
      </c>
      <c r="C107" t="s">
        <v>86</v>
      </c>
      <c r="E107" t="s">
        <v>95</v>
      </c>
      <c r="F107" t="s">
        <v>275</v>
      </c>
      <c r="G107">
        <v>100</v>
      </c>
      <c r="H107" t="s">
        <v>20</v>
      </c>
      <c r="I107">
        <v>409</v>
      </c>
      <c r="J107" t="s">
        <v>269</v>
      </c>
      <c r="K107">
        <v>51140118</v>
      </c>
      <c r="M107" t="s">
        <v>276</v>
      </c>
      <c r="N107" s="6">
        <v>24000000</v>
      </c>
      <c r="O107" t="s">
        <v>95</v>
      </c>
      <c r="P107" t="s">
        <v>22</v>
      </c>
      <c r="Q107" t="s">
        <v>95</v>
      </c>
    </row>
    <row r="108" spans="2:18">
      <c r="B108" t="s">
        <v>277</v>
      </c>
      <c r="C108" t="s">
        <v>86</v>
      </c>
      <c r="E108" t="s">
        <v>17</v>
      </c>
      <c r="F108" t="s">
        <v>278</v>
      </c>
      <c r="G108">
        <v>1</v>
      </c>
      <c r="H108" t="s">
        <v>20</v>
      </c>
      <c r="I108">
        <v>409</v>
      </c>
      <c r="J108" t="s">
        <v>269</v>
      </c>
      <c r="K108">
        <v>51090110</v>
      </c>
      <c r="M108" t="s">
        <v>78</v>
      </c>
      <c r="N108" s="6">
        <v>2500000</v>
      </c>
      <c r="O108" t="s">
        <v>17</v>
      </c>
      <c r="P108" t="s">
        <v>22</v>
      </c>
      <c r="Q108" t="s">
        <v>17</v>
      </c>
    </row>
    <row r="109" spans="2:18">
      <c r="B109" t="s">
        <v>279</v>
      </c>
      <c r="C109" t="s">
        <v>86</v>
      </c>
      <c r="E109" t="s">
        <v>95</v>
      </c>
      <c r="F109" t="s">
        <v>280</v>
      </c>
      <c r="G109">
        <v>3</v>
      </c>
      <c r="H109" t="s">
        <v>20</v>
      </c>
      <c r="I109">
        <v>409</v>
      </c>
      <c r="J109" t="s">
        <v>269</v>
      </c>
      <c r="K109">
        <v>51090106</v>
      </c>
      <c r="M109" t="s">
        <v>219</v>
      </c>
      <c r="N109" s="6">
        <v>15000000</v>
      </c>
      <c r="O109" t="s">
        <v>95</v>
      </c>
      <c r="P109" t="s">
        <v>22</v>
      </c>
      <c r="Q109" t="s">
        <v>110</v>
      </c>
    </row>
    <row r="110" spans="2:18">
      <c r="B110" t="s">
        <v>281</v>
      </c>
      <c r="C110" t="s">
        <v>17</v>
      </c>
      <c r="E110" t="s">
        <v>128</v>
      </c>
      <c r="F110" t="s">
        <v>282</v>
      </c>
      <c r="G110">
        <v>10</v>
      </c>
      <c r="H110" t="s">
        <v>20</v>
      </c>
      <c r="I110">
        <v>409</v>
      </c>
      <c r="J110" t="s">
        <v>269</v>
      </c>
      <c r="K110">
        <v>51140131</v>
      </c>
      <c r="M110" t="s">
        <v>283</v>
      </c>
      <c r="N110" s="6">
        <v>1000000</v>
      </c>
      <c r="O110" t="s">
        <v>128</v>
      </c>
      <c r="P110" t="s">
        <v>235</v>
      </c>
      <c r="Q110" t="s">
        <v>128</v>
      </c>
    </row>
    <row r="111" spans="2:18">
      <c r="B111" t="s">
        <v>284</v>
      </c>
      <c r="C111" t="s">
        <v>86</v>
      </c>
      <c r="E111" t="s">
        <v>285</v>
      </c>
      <c r="F111" t="s">
        <v>286</v>
      </c>
      <c r="G111">
        <v>10</v>
      </c>
      <c r="H111" t="s">
        <v>20</v>
      </c>
      <c r="I111">
        <v>409</v>
      </c>
      <c r="J111" t="s">
        <v>269</v>
      </c>
      <c r="K111">
        <v>51140131</v>
      </c>
      <c r="M111" t="s">
        <v>283</v>
      </c>
      <c r="N111" s="6">
        <v>2000000</v>
      </c>
      <c r="O111" t="s">
        <v>285</v>
      </c>
      <c r="P111" t="s">
        <v>22</v>
      </c>
      <c r="Q111" t="s">
        <v>128</v>
      </c>
    </row>
    <row r="112" spans="2:18">
      <c r="B112" t="s">
        <v>287</v>
      </c>
      <c r="C112" t="s">
        <v>86</v>
      </c>
      <c r="E112" t="s">
        <v>128</v>
      </c>
      <c r="F112" t="s">
        <v>288</v>
      </c>
      <c r="G112">
        <v>4</v>
      </c>
      <c r="H112" t="s">
        <v>20</v>
      </c>
      <c r="I112">
        <v>409</v>
      </c>
      <c r="J112" t="s">
        <v>269</v>
      </c>
      <c r="K112">
        <v>51140131</v>
      </c>
      <c r="M112" t="s">
        <v>283</v>
      </c>
      <c r="N112" s="6">
        <v>2600000</v>
      </c>
      <c r="O112" t="s">
        <v>128</v>
      </c>
      <c r="P112" t="s">
        <v>22</v>
      </c>
      <c r="Q112" t="s">
        <v>128</v>
      </c>
    </row>
    <row r="113" spans="2:17">
      <c r="B113" t="s">
        <v>289</v>
      </c>
      <c r="C113" t="s">
        <v>86</v>
      </c>
      <c r="E113" t="s">
        <v>95</v>
      </c>
      <c r="F113" t="s">
        <v>290</v>
      </c>
      <c r="G113">
        <v>2</v>
      </c>
      <c r="H113" t="s">
        <v>20</v>
      </c>
      <c r="I113">
        <v>4018</v>
      </c>
      <c r="J113" t="s">
        <v>291</v>
      </c>
      <c r="K113">
        <v>51050201</v>
      </c>
      <c r="M113" t="s">
        <v>90</v>
      </c>
      <c r="N113" s="6">
        <v>20000000</v>
      </c>
      <c r="O113" t="s">
        <v>95</v>
      </c>
      <c r="P113" t="s">
        <v>22</v>
      </c>
      <c r="Q113" t="s">
        <v>95</v>
      </c>
    </row>
    <row r="114" spans="2:17">
      <c r="B114" t="s">
        <v>292</v>
      </c>
      <c r="C114" t="s">
        <v>293</v>
      </c>
      <c r="E114" t="s">
        <v>110</v>
      </c>
      <c r="F114" t="s">
        <v>294</v>
      </c>
      <c r="G114">
        <v>10</v>
      </c>
      <c r="H114" t="s">
        <v>20</v>
      </c>
      <c r="I114">
        <v>4018</v>
      </c>
      <c r="J114" t="s">
        <v>291</v>
      </c>
      <c r="K114">
        <v>51140102</v>
      </c>
      <c r="M114" t="s">
        <v>105</v>
      </c>
      <c r="N114" s="6">
        <v>2000000</v>
      </c>
      <c r="O114" t="s">
        <v>110</v>
      </c>
      <c r="P114" t="s">
        <v>295</v>
      </c>
      <c r="Q114" t="s">
        <v>110</v>
      </c>
    </row>
    <row r="115" spans="2:17">
      <c r="B115" t="s">
        <v>296</v>
      </c>
      <c r="C115" t="s">
        <v>86</v>
      </c>
      <c r="E115" t="s">
        <v>99</v>
      </c>
      <c r="F115" t="s">
        <v>297</v>
      </c>
      <c r="G115">
        <v>2</v>
      </c>
      <c r="H115" t="s">
        <v>20</v>
      </c>
      <c r="I115">
        <v>4018</v>
      </c>
      <c r="J115" t="s">
        <v>291</v>
      </c>
      <c r="K115">
        <v>51140102</v>
      </c>
      <c r="M115" t="s">
        <v>105</v>
      </c>
      <c r="N115" s="6">
        <v>2100000</v>
      </c>
      <c r="O115" t="s">
        <v>99</v>
      </c>
      <c r="P115" t="s">
        <v>22</v>
      </c>
      <c r="Q115" t="s">
        <v>99</v>
      </c>
    </row>
    <row r="116" spans="2:17">
      <c r="B116" t="s">
        <v>298</v>
      </c>
      <c r="C116" t="s">
        <v>17</v>
      </c>
      <c r="E116" t="s">
        <v>299</v>
      </c>
      <c r="F116" t="s">
        <v>300</v>
      </c>
      <c r="G116">
        <v>200</v>
      </c>
      <c r="H116" t="s">
        <v>20</v>
      </c>
      <c r="I116">
        <v>4018</v>
      </c>
      <c r="J116" t="s">
        <v>291</v>
      </c>
      <c r="K116">
        <v>51140105</v>
      </c>
      <c r="M116" t="s">
        <v>301</v>
      </c>
      <c r="N116" s="6">
        <v>15000000</v>
      </c>
      <c r="O116" t="s">
        <v>299</v>
      </c>
      <c r="P116" t="s">
        <v>63</v>
      </c>
      <c r="Q116" t="s">
        <v>299</v>
      </c>
    </row>
    <row r="117" spans="2:17">
      <c r="B117" t="s">
        <v>302</v>
      </c>
      <c r="C117" t="s">
        <v>86</v>
      </c>
      <c r="E117" t="s">
        <v>99</v>
      </c>
      <c r="F117" t="s">
        <v>303</v>
      </c>
      <c r="G117">
        <v>5000</v>
      </c>
      <c r="H117" t="s">
        <v>20</v>
      </c>
      <c r="I117">
        <v>4018</v>
      </c>
      <c r="J117" t="s">
        <v>291</v>
      </c>
      <c r="K117">
        <v>51140115</v>
      </c>
      <c r="M117" t="s">
        <v>112</v>
      </c>
      <c r="N117" s="6">
        <v>3290000</v>
      </c>
      <c r="O117" t="s">
        <v>99</v>
      </c>
      <c r="P117" t="s">
        <v>22</v>
      </c>
      <c r="Q117" t="s">
        <v>99</v>
      </c>
    </row>
    <row r="118" spans="2:17">
      <c r="B118" t="s">
        <v>304</v>
      </c>
      <c r="C118" t="s">
        <v>293</v>
      </c>
      <c r="E118" t="s">
        <v>103</v>
      </c>
      <c r="F118" t="s">
        <v>305</v>
      </c>
      <c r="G118">
        <v>3</v>
      </c>
      <c r="H118" t="s">
        <v>20</v>
      </c>
      <c r="I118">
        <v>4018</v>
      </c>
      <c r="J118" t="s">
        <v>291</v>
      </c>
      <c r="K118">
        <v>51140116</v>
      </c>
      <c r="M118" t="s">
        <v>305</v>
      </c>
      <c r="N118" s="6">
        <v>240000</v>
      </c>
      <c r="O118" t="s">
        <v>103</v>
      </c>
      <c r="P118" t="s">
        <v>295</v>
      </c>
      <c r="Q118" t="s">
        <v>103</v>
      </c>
    </row>
    <row r="119" spans="2:17">
      <c r="B119" t="s">
        <v>306</v>
      </c>
      <c r="C119" t="s">
        <v>267</v>
      </c>
      <c r="E119" t="s">
        <v>99</v>
      </c>
      <c r="F119" t="s">
        <v>307</v>
      </c>
      <c r="G119">
        <v>2</v>
      </c>
      <c r="H119" t="s">
        <v>20</v>
      </c>
      <c r="I119">
        <v>4018</v>
      </c>
      <c r="J119" t="s">
        <v>291</v>
      </c>
      <c r="K119">
        <v>51140116</v>
      </c>
      <c r="M119" t="s">
        <v>305</v>
      </c>
      <c r="N119" s="6">
        <v>160000</v>
      </c>
      <c r="O119" t="s">
        <v>99</v>
      </c>
      <c r="P119" t="s">
        <v>270</v>
      </c>
      <c r="Q119" t="s">
        <v>99</v>
      </c>
    </row>
    <row r="120" spans="2:17">
      <c r="B120" t="s">
        <v>308</v>
      </c>
      <c r="C120" t="s">
        <v>267</v>
      </c>
      <c r="E120" t="s">
        <v>99</v>
      </c>
      <c r="F120" t="s">
        <v>309</v>
      </c>
      <c r="G120">
        <v>2</v>
      </c>
      <c r="H120" t="s">
        <v>20</v>
      </c>
      <c r="I120">
        <v>4018</v>
      </c>
      <c r="J120" t="s">
        <v>291</v>
      </c>
      <c r="K120">
        <v>51140118</v>
      </c>
      <c r="M120" t="s">
        <v>276</v>
      </c>
      <c r="N120" s="6">
        <v>400000</v>
      </c>
      <c r="O120" t="s">
        <v>99</v>
      </c>
      <c r="P120" t="s">
        <v>270</v>
      </c>
      <c r="Q120" t="s">
        <v>99</v>
      </c>
    </row>
    <row r="121" spans="2:17">
      <c r="B121" t="s">
        <v>310</v>
      </c>
      <c r="C121" t="s">
        <v>293</v>
      </c>
      <c r="E121" t="s">
        <v>110</v>
      </c>
      <c r="F121" t="s">
        <v>311</v>
      </c>
      <c r="G121">
        <v>2</v>
      </c>
      <c r="H121" t="s">
        <v>20</v>
      </c>
      <c r="I121">
        <v>4018</v>
      </c>
      <c r="J121" t="s">
        <v>291</v>
      </c>
      <c r="K121">
        <v>51090110</v>
      </c>
      <c r="M121" t="s">
        <v>78</v>
      </c>
      <c r="N121" s="6">
        <v>220000</v>
      </c>
      <c r="O121" t="s">
        <v>110</v>
      </c>
      <c r="P121" t="s">
        <v>295</v>
      </c>
      <c r="Q121" t="s">
        <v>110</v>
      </c>
    </row>
    <row r="122" spans="2:17">
      <c r="B122" t="s">
        <v>312</v>
      </c>
      <c r="C122" t="s">
        <v>267</v>
      </c>
      <c r="E122" t="s">
        <v>99</v>
      </c>
      <c r="F122" t="s">
        <v>311</v>
      </c>
      <c r="G122">
        <v>2</v>
      </c>
      <c r="H122" t="s">
        <v>20</v>
      </c>
      <c r="I122">
        <v>4018</v>
      </c>
      <c r="J122" t="s">
        <v>291</v>
      </c>
      <c r="K122">
        <v>51090110</v>
      </c>
      <c r="M122" t="s">
        <v>78</v>
      </c>
      <c r="N122" s="6">
        <v>180000</v>
      </c>
      <c r="O122" t="s">
        <v>99</v>
      </c>
      <c r="P122" t="s">
        <v>270</v>
      </c>
      <c r="Q122" t="s">
        <v>99</v>
      </c>
    </row>
    <row r="123" spans="2:17">
      <c r="B123" t="s">
        <v>313</v>
      </c>
      <c r="C123" t="s">
        <v>86</v>
      </c>
      <c r="E123" t="s">
        <v>103</v>
      </c>
      <c r="F123" t="s">
        <v>314</v>
      </c>
      <c r="G123">
        <v>3</v>
      </c>
      <c r="H123" t="s">
        <v>20</v>
      </c>
      <c r="I123">
        <v>4018</v>
      </c>
      <c r="J123" t="s">
        <v>291</v>
      </c>
      <c r="K123">
        <v>51090110</v>
      </c>
      <c r="M123" t="s">
        <v>78</v>
      </c>
      <c r="N123" s="6">
        <v>600000</v>
      </c>
      <c r="O123" t="s">
        <v>103</v>
      </c>
      <c r="P123" t="s">
        <v>22</v>
      </c>
      <c r="Q123" t="s">
        <v>103</v>
      </c>
    </row>
    <row r="124" spans="2:17">
      <c r="B124" t="s">
        <v>315</v>
      </c>
      <c r="C124" t="s">
        <v>86</v>
      </c>
      <c r="E124" t="s">
        <v>95</v>
      </c>
      <c r="F124" t="s">
        <v>316</v>
      </c>
      <c r="G124">
        <v>3</v>
      </c>
      <c r="H124" t="s">
        <v>20</v>
      </c>
      <c r="I124">
        <v>4018</v>
      </c>
      <c r="J124" t="s">
        <v>291</v>
      </c>
      <c r="K124">
        <v>51090103</v>
      </c>
      <c r="M124" t="s">
        <v>317</v>
      </c>
      <c r="N124" s="6">
        <v>3000000</v>
      </c>
      <c r="O124" t="s">
        <v>95</v>
      </c>
      <c r="P124" t="s">
        <v>22</v>
      </c>
      <c r="Q124" t="s">
        <v>95</v>
      </c>
    </row>
    <row r="125" spans="2:17">
      <c r="B125" t="s">
        <v>318</v>
      </c>
      <c r="C125" t="s">
        <v>293</v>
      </c>
      <c r="E125" t="s">
        <v>110</v>
      </c>
      <c r="F125" t="s">
        <v>319</v>
      </c>
      <c r="G125">
        <v>500</v>
      </c>
      <c r="H125" t="s">
        <v>20</v>
      </c>
      <c r="I125">
        <v>4018</v>
      </c>
      <c r="J125" t="s">
        <v>291</v>
      </c>
      <c r="K125">
        <v>51140127</v>
      </c>
      <c r="M125" t="s">
        <v>34</v>
      </c>
      <c r="N125" s="6">
        <v>430000</v>
      </c>
      <c r="O125" t="s">
        <v>110</v>
      </c>
      <c r="P125" t="s">
        <v>295</v>
      </c>
      <c r="Q125" t="s">
        <v>110</v>
      </c>
    </row>
    <row r="126" spans="2:17">
      <c r="B126" t="s">
        <v>320</v>
      </c>
      <c r="C126" t="s">
        <v>293</v>
      </c>
      <c r="E126" t="s">
        <v>110</v>
      </c>
      <c r="F126" t="s">
        <v>321</v>
      </c>
      <c r="G126">
        <v>8</v>
      </c>
      <c r="H126" t="s">
        <v>20</v>
      </c>
      <c r="I126">
        <v>4018</v>
      </c>
      <c r="J126" t="s">
        <v>291</v>
      </c>
      <c r="K126">
        <v>51140128</v>
      </c>
      <c r="M126" t="s">
        <v>321</v>
      </c>
      <c r="N126" s="6">
        <v>60000</v>
      </c>
      <c r="O126" t="s">
        <v>110</v>
      </c>
      <c r="P126" t="s">
        <v>295</v>
      </c>
      <c r="Q126" t="s">
        <v>110</v>
      </c>
    </row>
    <row r="127" spans="2:17">
      <c r="B127" t="s">
        <v>322</v>
      </c>
      <c r="C127" t="s">
        <v>86</v>
      </c>
      <c r="E127" t="s">
        <v>99</v>
      </c>
      <c r="F127" t="s">
        <v>323</v>
      </c>
      <c r="G127">
        <v>4</v>
      </c>
      <c r="H127" t="s">
        <v>20</v>
      </c>
      <c r="I127">
        <v>4018</v>
      </c>
      <c r="J127" t="s">
        <v>291</v>
      </c>
      <c r="K127">
        <v>51140129</v>
      </c>
      <c r="M127" t="s">
        <v>324</v>
      </c>
      <c r="N127" s="6">
        <v>2000000</v>
      </c>
      <c r="O127" t="s">
        <v>99</v>
      </c>
      <c r="P127" t="s">
        <v>63</v>
      </c>
      <c r="Q127" t="s">
        <v>99</v>
      </c>
    </row>
    <row r="128" spans="2:17">
      <c r="B128" t="s">
        <v>325</v>
      </c>
      <c r="C128" t="s">
        <v>17</v>
      </c>
      <c r="E128" t="s">
        <v>128</v>
      </c>
      <c r="F128" t="s">
        <v>326</v>
      </c>
      <c r="G128">
        <v>10</v>
      </c>
      <c r="H128" t="s">
        <v>20</v>
      </c>
      <c r="I128">
        <v>4018</v>
      </c>
      <c r="J128" t="s">
        <v>291</v>
      </c>
      <c r="K128">
        <v>51110102</v>
      </c>
      <c r="M128" t="s">
        <v>62</v>
      </c>
      <c r="N128" s="6">
        <v>4000000</v>
      </c>
      <c r="O128" t="s">
        <v>128</v>
      </c>
      <c r="P128" t="s">
        <v>327</v>
      </c>
      <c r="Q128" t="s">
        <v>128</v>
      </c>
    </row>
    <row r="129" spans="2:17">
      <c r="B129" t="s">
        <v>328</v>
      </c>
      <c r="C129" t="s">
        <v>17</v>
      </c>
      <c r="E129" t="s">
        <v>128</v>
      </c>
      <c r="F129" t="s">
        <v>329</v>
      </c>
      <c r="G129">
        <v>20</v>
      </c>
      <c r="H129" t="s">
        <v>20</v>
      </c>
      <c r="I129">
        <v>4018</v>
      </c>
      <c r="J129" t="s">
        <v>291</v>
      </c>
      <c r="K129">
        <v>51140131</v>
      </c>
      <c r="M129" t="s">
        <v>283</v>
      </c>
      <c r="N129" s="6">
        <v>500000</v>
      </c>
      <c r="O129" t="s">
        <v>128</v>
      </c>
      <c r="P129" t="s">
        <v>235</v>
      </c>
      <c r="Q129" t="s">
        <v>128</v>
      </c>
    </row>
    <row r="130" spans="2:17">
      <c r="B130" t="s">
        <v>330</v>
      </c>
      <c r="C130" t="s">
        <v>86</v>
      </c>
      <c r="E130" t="s">
        <v>128</v>
      </c>
      <c r="F130" t="s">
        <v>331</v>
      </c>
      <c r="G130">
        <v>100</v>
      </c>
      <c r="H130" t="s">
        <v>20</v>
      </c>
      <c r="I130">
        <v>4018</v>
      </c>
      <c r="J130" t="s">
        <v>291</v>
      </c>
      <c r="K130">
        <v>51140131</v>
      </c>
      <c r="M130" t="s">
        <v>283</v>
      </c>
      <c r="N130" s="6">
        <v>2350000</v>
      </c>
      <c r="O130" t="s">
        <v>128</v>
      </c>
      <c r="P130" t="s">
        <v>22</v>
      </c>
      <c r="Q130" t="s">
        <v>128</v>
      </c>
    </row>
    <row r="131" spans="2:17">
      <c r="B131" t="s">
        <v>332</v>
      </c>
      <c r="C131" t="s">
        <v>17</v>
      </c>
      <c r="E131" t="s">
        <v>95</v>
      </c>
      <c r="F131" t="s">
        <v>333</v>
      </c>
      <c r="G131">
        <v>3</v>
      </c>
      <c r="H131" t="s">
        <v>20</v>
      </c>
      <c r="I131">
        <v>4018</v>
      </c>
      <c r="J131" t="s">
        <v>291</v>
      </c>
      <c r="K131">
        <v>51071205</v>
      </c>
      <c r="M131" t="s">
        <v>334</v>
      </c>
      <c r="N131" s="6">
        <v>4500000</v>
      </c>
      <c r="O131" t="s">
        <v>95</v>
      </c>
      <c r="P131" t="s">
        <v>17</v>
      </c>
      <c r="Q131" t="s">
        <v>95</v>
      </c>
    </row>
    <row r="132" spans="2:17">
      <c r="B132" t="s">
        <v>335</v>
      </c>
      <c r="C132" t="s">
        <v>98</v>
      </c>
      <c r="E132" t="s">
        <v>99</v>
      </c>
      <c r="F132" t="s">
        <v>336</v>
      </c>
      <c r="G132">
        <v>2</v>
      </c>
      <c r="H132" t="s">
        <v>20</v>
      </c>
      <c r="I132">
        <v>4018</v>
      </c>
      <c r="J132" t="s">
        <v>291</v>
      </c>
      <c r="K132">
        <v>51071001</v>
      </c>
      <c r="M132" t="s">
        <v>337</v>
      </c>
      <c r="N132" s="6">
        <v>2000000</v>
      </c>
      <c r="O132" t="s">
        <v>99</v>
      </c>
      <c r="P132" t="s">
        <v>22</v>
      </c>
      <c r="Q132" t="s">
        <v>99</v>
      </c>
    </row>
    <row r="133" spans="2:17">
      <c r="B133" t="s">
        <v>338</v>
      </c>
      <c r="C133" t="s">
        <v>267</v>
      </c>
      <c r="E133" t="s">
        <v>285</v>
      </c>
      <c r="F133" t="s">
        <v>339</v>
      </c>
      <c r="G133">
        <v>6</v>
      </c>
      <c r="H133" t="s">
        <v>20</v>
      </c>
      <c r="I133">
        <v>4018</v>
      </c>
      <c r="J133" t="s">
        <v>291</v>
      </c>
      <c r="K133">
        <v>51140102</v>
      </c>
      <c r="M133" t="s">
        <v>105</v>
      </c>
      <c r="N133" s="6">
        <v>5500000</v>
      </c>
      <c r="O133" t="s">
        <v>285</v>
      </c>
      <c r="P133" t="s">
        <v>270</v>
      </c>
      <c r="Q133" t="s">
        <v>285</v>
      </c>
    </row>
    <row r="134" spans="2:17">
      <c r="B134" t="s">
        <v>340</v>
      </c>
      <c r="C134" t="s">
        <v>86</v>
      </c>
      <c r="E134" t="s">
        <v>95</v>
      </c>
      <c r="F134" t="s">
        <v>341</v>
      </c>
      <c r="G134">
        <v>1000</v>
      </c>
      <c r="H134" t="s">
        <v>20</v>
      </c>
      <c r="I134">
        <v>4018</v>
      </c>
      <c r="J134" t="s">
        <v>291</v>
      </c>
      <c r="K134">
        <v>51140125</v>
      </c>
      <c r="M134" t="s">
        <v>342</v>
      </c>
      <c r="N134" s="6">
        <v>16500000</v>
      </c>
      <c r="O134" t="s">
        <v>95</v>
      </c>
      <c r="P134" t="s">
        <v>22</v>
      </c>
      <c r="Q134" t="s">
        <v>95</v>
      </c>
    </row>
    <row r="135" spans="2:17">
      <c r="B135" t="s">
        <v>343</v>
      </c>
      <c r="C135" t="s">
        <v>86</v>
      </c>
      <c r="E135" t="s">
        <v>95</v>
      </c>
      <c r="F135" t="s">
        <v>344</v>
      </c>
      <c r="G135">
        <v>1000</v>
      </c>
      <c r="H135" t="s">
        <v>20</v>
      </c>
      <c r="I135">
        <v>4018</v>
      </c>
      <c r="J135" t="s">
        <v>291</v>
      </c>
      <c r="K135">
        <v>51140127</v>
      </c>
      <c r="M135" t="s">
        <v>34</v>
      </c>
      <c r="N135" s="6">
        <v>7970000</v>
      </c>
      <c r="O135" t="s">
        <v>95</v>
      </c>
      <c r="P135" t="s">
        <v>22</v>
      </c>
      <c r="Q135" t="s">
        <v>95</v>
      </c>
    </row>
    <row r="136" spans="2:17">
      <c r="B136" t="s">
        <v>345</v>
      </c>
      <c r="C136" t="s">
        <v>119</v>
      </c>
      <c r="E136" t="s">
        <v>128</v>
      </c>
      <c r="F136" t="s">
        <v>346</v>
      </c>
      <c r="G136">
        <v>5</v>
      </c>
      <c r="H136" t="s">
        <v>20</v>
      </c>
      <c r="I136">
        <v>4018</v>
      </c>
      <c r="J136" t="s">
        <v>291</v>
      </c>
      <c r="K136">
        <v>51020101</v>
      </c>
      <c r="M136" t="s">
        <v>121</v>
      </c>
      <c r="N136" s="6">
        <v>13500000</v>
      </c>
      <c r="O136" t="s">
        <v>128</v>
      </c>
      <c r="P136" t="s">
        <v>22</v>
      </c>
      <c r="Q136" t="s">
        <v>128</v>
      </c>
    </row>
    <row r="137" spans="2:17">
      <c r="B137" t="s">
        <v>347</v>
      </c>
      <c r="C137" t="s">
        <v>293</v>
      </c>
      <c r="E137" t="s">
        <v>110</v>
      </c>
      <c r="F137" t="s">
        <v>348</v>
      </c>
      <c r="G137">
        <v>10</v>
      </c>
      <c r="H137" t="s">
        <v>20</v>
      </c>
      <c r="I137">
        <v>4018</v>
      </c>
      <c r="J137" t="s">
        <v>291</v>
      </c>
      <c r="K137">
        <v>51140137</v>
      </c>
      <c r="M137" t="s">
        <v>273</v>
      </c>
      <c r="N137" s="6">
        <v>1150000</v>
      </c>
      <c r="O137" t="s">
        <v>110</v>
      </c>
      <c r="P137" t="s">
        <v>295</v>
      </c>
      <c r="Q137" t="s">
        <v>110</v>
      </c>
    </row>
    <row r="138" spans="2:17">
      <c r="B138" t="s">
        <v>349</v>
      </c>
      <c r="C138" t="s">
        <v>267</v>
      </c>
      <c r="E138" t="s">
        <v>285</v>
      </c>
      <c r="F138" t="s">
        <v>350</v>
      </c>
      <c r="G138">
        <v>6</v>
      </c>
      <c r="H138" t="s">
        <v>20</v>
      </c>
      <c r="I138">
        <v>4018</v>
      </c>
      <c r="J138" t="s">
        <v>291</v>
      </c>
      <c r="K138">
        <v>51140137</v>
      </c>
      <c r="M138" t="s">
        <v>273</v>
      </c>
      <c r="N138" s="6">
        <v>850000</v>
      </c>
      <c r="O138" t="s">
        <v>285</v>
      </c>
      <c r="P138" t="s">
        <v>270</v>
      </c>
      <c r="Q138" t="s">
        <v>285</v>
      </c>
    </row>
    <row r="139" spans="2:17">
      <c r="B139" t="s">
        <v>351</v>
      </c>
      <c r="C139" t="s">
        <v>17</v>
      </c>
      <c r="E139" t="s">
        <v>128</v>
      </c>
      <c r="F139" t="s">
        <v>352</v>
      </c>
      <c r="G139">
        <v>3</v>
      </c>
      <c r="H139" t="s">
        <v>20</v>
      </c>
      <c r="I139">
        <v>4018</v>
      </c>
      <c r="J139" t="s">
        <v>291</v>
      </c>
      <c r="K139" t="s">
        <v>136</v>
      </c>
      <c r="M139" t="s">
        <v>135</v>
      </c>
      <c r="N139" s="6">
        <v>600000</v>
      </c>
      <c r="O139" t="s">
        <v>128</v>
      </c>
      <c r="P139" t="s">
        <v>17</v>
      </c>
      <c r="Q139" t="s">
        <v>128</v>
      </c>
    </row>
    <row r="140" spans="2:17">
      <c r="B140" t="s">
        <v>353</v>
      </c>
      <c r="C140" t="s">
        <v>86</v>
      </c>
      <c r="E140" t="s">
        <v>99</v>
      </c>
      <c r="F140" t="s">
        <v>354</v>
      </c>
      <c r="G140">
        <v>2</v>
      </c>
      <c r="H140" t="s">
        <v>20</v>
      </c>
      <c r="I140">
        <v>4018</v>
      </c>
      <c r="J140" t="s">
        <v>291</v>
      </c>
      <c r="K140">
        <v>51012301</v>
      </c>
      <c r="M140" t="s">
        <v>355</v>
      </c>
      <c r="N140" s="6">
        <v>3000000</v>
      </c>
      <c r="O140" t="s">
        <v>99</v>
      </c>
      <c r="P140" t="s">
        <v>22</v>
      </c>
      <c r="Q140" t="s">
        <v>99</v>
      </c>
    </row>
    <row r="141" spans="2:17">
      <c r="B141" t="s">
        <v>356</v>
      </c>
      <c r="C141" t="s">
        <v>86</v>
      </c>
      <c r="E141" t="s">
        <v>99</v>
      </c>
      <c r="F141" t="s">
        <v>357</v>
      </c>
      <c r="G141">
        <v>2</v>
      </c>
      <c r="H141" t="s">
        <v>20</v>
      </c>
      <c r="I141">
        <v>4018</v>
      </c>
      <c r="J141" t="s">
        <v>291</v>
      </c>
      <c r="K141">
        <v>51110101</v>
      </c>
      <c r="M141" t="s">
        <v>67</v>
      </c>
      <c r="N141" s="6">
        <v>2000000</v>
      </c>
      <c r="O141" t="s">
        <v>99</v>
      </c>
      <c r="P141" t="s">
        <v>22</v>
      </c>
      <c r="Q141" t="s">
        <v>99</v>
      </c>
    </row>
    <row r="142" spans="2:17">
      <c r="B142" t="s">
        <v>358</v>
      </c>
      <c r="C142" t="s">
        <v>17</v>
      </c>
      <c r="E142" t="s">
        <v>128</v>
      </c>
      <c r="F142" t="s">
        <v>359</v>
      </c>
      <c r="G142">
        <v>2</v>
      </c>
      <c r="H142" t="s">
        <v>20</v>
      </c>
      <c r="I142">
        <v>4018</v>
      </c>
      <c r="J142" t="s">
        <v>291</v>
      </c>
      <c r="K142" t="s">
        <v>136</v>
      </c>
      <c r="M142" t="s">
        <v>135</v>
      </c>
      <c r="N142" s="6">
        <v>600000</v>
      </c>
      <c r="O142" t="s">
        <v>128</v>
      </c>
      <c r="P142" t="s">
        <v>17</v>
      </c>
      <c r="Q142" t="s">
        <v>128</v>
      </c>
    </row>
    <row r="143" spans="2:17">
      <c r="B143" t="s">
        <v>360</v>
      </c>
      <c r="C143" t="s">
        <v>17</v>
      </c>
      <c r="E143" t="s">
        <v>128</v>
      </c>
      <c r="F143" t="s">
        <v>361</v>
      </c>
      <c r="G143">
        <v>2</v>
      </c>
      <c r="H143" t="s">
        <v>20</v>
      </c>
      <c r="I143">
        <v>4018</v>
      </c>
      <c r="J143" t="s">
        <v>291</v>
      </c>
      <c r="K143" t="s">
        <v>136</v>
      </c>
      <c r="M143" t="s">
        <v>135</v>
      </c>
      <c r="N143" s="6">
        <v>600000</v>
      </c>
      <c r="O143" t="s">
        <v>128</v>
      </c>
      <c r="P143" t="s">
        <v>17</v>
      </c>
      <c r="Q143" t="s">
        <v>128</v>
      </c>
    </row>
    <row r="144" spans="2:17">
      <c r="B144" t="s">
        <v>362</v>
      </c>
      <c r="C144" t="s">
        <v>17</v>
      </c>
      <c r="E144" t="s">
        <v>103</v>
      </c>
      <c r="F144" t="s">
        <v>363</v>
      </c>
      <c r="G144">
        <v>1</v>
      </c>
      <c r="H144" t="s">
        <v>20</v>
      </c>
      <c r="I144">
        <v>4018</v>
      </c>
      <c r="J144" t="s">
        <v>291</v>
      </c>
      <c r="K144" t="s">
        <v>136</v>
      </c>
      <c r="M144" t="s">
        <v>135</v>
      </c>
      <c r="N144" s="6">
        <v>600000</v>
      </c>
      <c r="O144" t="s">
        <v>103</v>
      </c>
      <c r="P144" t="s">
        <v>17</v>
      </c>
      <c r="Q144" t="s">
        <v>103</v>
      </c>
    </row>
    <row r="145" spans="2:18">
      <c r="B145" t="s">
        <v>364</v>
      </c>
      <c r="C145" t="s">
        <v>17</v>
      </c>
      <c r="E145" t="s">
        <v>99</v>
      </c>
      <c r="F145" t="s">
        <v>365</v>
      </c>
      <c r="G145">
        <v>1</v>
      </c>
      <c r="H145" t="s">
        <v>20</v>
      </c>
      <c r="I145">
        <v>4018</v>
      </c>
      <c r="J145" t="s">
        <v>291</v>
      </c>
      <c r="K145" t="s">
        <v>136</v>
      </c>
      <c r="M145" t="s">
        <v>135</v>
      </c>
      <c r="N145" s="6">
        <v>600000</v>
      </c>
      <c r="O145" t="s">
        <v>99</v>
      </c>
      <c r="P145" t="s">
        <v>17</v>
      </c>
      <c r="Q145" t="s">
        <v>99</v>
      </c>
    </row>
    <row r="146" spans="2:18">
      <c r="B146" t="s">
        <v>366</v>
      </c>
      <c r="C146" t="s">
        <v>17</v>
      </c>
      <c r="E146" t="s">
        <v>99</v>
      </c>
      <c r="F146" t="s">
        <v>367</v>
      </c>
      <c r="G146">
        <v>1</v>
      </c>
      <c r="H146" t="s">
        <v>20</v>
      </c>
      <c r="I146">
        <v>4018</v>
      </c>
      <c r="J146" t="s">
        <v>291</v>
      </c>
      <c r="K146" t="s">
        <v>136</v>
      </c>
      <c r="M146" t="s">
        <v>135</v>
      </c>
      <c r="N146" s="6">
        <v>500000</v>
      </c>
      <c r="O146" t="s">
        <v>99</v>
      </c>
      <c r="P146" t="s">
        <v>17</v>
      </c>
      <c r="Q146" t="s">
        <v>99</v>
      </c>
    </row>
    <row r="147" spans="2:18">
      <c r="B147" t="s">
        <v>368</v>
      </c>
      <c r="C147" t="s">
        <v>86</v>
      </c>
      <c r="E147" t="s">
        <v>95</v>
      </c>
      <c r="F147" t="s">
        <v>369</v>
      </c>
      <c r="G147">
        <v>300</v>
      </c>
      <c r="H147" t="s">
        <v>20</v>
      </c>
      <c r="I147">
        <v>4018</v>
      </c>
      <c r="J147" t="s">
        <v>291</v>
      </c>
      <c r="K147">
        <v>51140118</v>
      </c>
      <c r="M147" t="s">
        <v>276</v>
      </c>
      <c r="N147" s="6">
        <v>11000000</v>
      </c>
      <c r="O147" t="s">
        <v>95</v>
      </c>
      <c r="P147" t="s">
        <v>22</v>
      </c>
      <c r="Q147" t="s">
        <v>95</v>
      </c>
    </row>
    <row r="148" spans="2:18">
      <c r="B148" t="s">
        <v>370</v>
      </c>
      <c r="C148" t="s">
        <v>86</v>
      </c>
      <c r="E148" t="s">
        <v>95</v>
      </c>
      <c r="F148" t="s">
        <v>371</v>
      </c>
      <c r="G148">
        <v>1</v>
      </c>
      <c r="H148" t="s">
        <v>20</v>
      </c>
      <c r="I148">
        <v>4018</v>
      </c>
      <c r="J148" t="s">
        <v>291</v>
      </c>
      <c r="K148">
        <v>51071206</v>
      </c>
      <c r="M148" t="s">
        <v>372</v>
      </c>
      <c r="N148" s="6">
        <v>12000000</v>
      </c>
      <c r="O148" t="s">
        <v>95</v>
      </c>
      <c r="P148" t="s">
        <v>22</v>
      </c>
      <c r="Q148" t="s">
        <v>29</v>
      </c>
    </row>
    <row r="149" spans="2:18">
      <c r="B149" t="s">
        <v>373</v>
      </c>
      <c r="C149" t="s">
        <v>119</v>
      </c>
      <c r="E149" t="s">
        <v>32</v>
      </c>
      <c r="F149" s="5" t="s">
        <v>374</v>
      </c>
      <c r="G149">
        <v>6000000</v>
      </c>
      <c r="H149" t="s">
        <v>20</v>
      </c>
      <c r="I149">
        <v>205</v>
      </c>
      <c r="J149" t="s">
        <v>375</v>
      </c>
      <c r="K149">
        <v>51020101</v>
      </c>
      <c r="M149" t="s">
        <v>121</v>
      </c>
      <c r="N149" s="6">
        <v>6000000</v>
      </c>
      <c r="O149" t="s">
        <v>32</v>
      </c>
      <c r="P149" t="s">
        <v>22</v>
      </c>
      <c r="Q149" t="s">
        <v>35</v>
      </c>
      <c r="R149" s="5" t="s">
        <v>376</v>
      </c>
    </row>
    <row r="150" spans="2:18">
      <c r="B150" t="s">
        <v>377</v>
      </c>
      <c r="C150" t="s">
        <v>86</v>
      </c>
      <c r="E150" t="s">
        <v>76</v>
      </c>
      <c r="F150" s="5" t="s">
        <v>378</v>
      </c>
      <c r="G150">
        <v>1000000</v>
      </c>
      <c r="H150" t="s">
        <v>20</v>
      </c>
      <c r="I150">
        <v>205</v>
      </c>
      <c r="J150" t="s">
        <v>375</v>
      </c>
      <c r="K150">
        <v>51110102</v>
      </c>
      <c r="M150" t="s">
        <v>62</v>
      </c>
      <c r="N150" s="6">
        <v>1000000</v>
      </c>
      <c r="O150" t="s">
        <v>76</v>
      </c>
      <c r="P150" t="s">
        <v>22</v>
      </c>
      <c r="Q150" t="s">
        <v>79</v>
      </c>
      <c r="R150" s="5" t="s">
        <v>379</v>
      </c>
    </row>
    <row r="151" spans="2:18">
      <c r="B151" t="s">
        <v>380</v>
      </c>
      <c r="C151" t="s">
        <v>86</v>
      </c>
      <c r="E151" t="s">
        <v>26</v>
      </c>
      <c r="F151" s="5" t="s">
        <v>378</v>
      </c>
      <c r="G151">
        <v>1000000</v>
      </c>
      <c r="H151" t="s">
        <v>20</v>
      </c>
      <c r="I151">
        <v>205</v>
      </c>
      <c r="J151" t="s">
        <v>375</v>
      </c>
      <c r="K151">
        <v>51110102</v>
      </c>
      <c r="M151" t="s">
        <v>62</v>
      </c>
      <c r="N151" s="6">
        <v>1000000</v>
      </c>
      <c r="O151" t="s">
        <v>26</v>
      </c>
      <c r="P151" t="s">
        <v>22</v>
      </c>
      <c r="Q151" t="s">
        <v>29</v>
      </c>
      <c r="R151" s="5" t="s">
        <v>379</v>
      </c>
    </row>
    <row r="152" spans="2:18">
      <c r="B152" t="s">
        <v>380</v>
      </c>
      <c r="C152" t="s">
        <v>17</v>
      </c>
      <c r="E152" t="s">
        <v>76</v>
      </c>
      <c r="F152" s="5" t="s">
        <v>381</v>
      </c>
      <c r="G152">
        <v>500000</v>
      </c>
      <c r="H152" t="s">
        <v>20</v>
      </c>
      <c r="I152">
        <v>205</v>
      </c>
      <c r="J152" t="s">
        <v>375</v>
      </c>
      <c r="K152">
        <v>51110101</v>
      </c>
      <c r="M152" t="s">
        <v>67</v>
      </c>
      <c r="N152" s="6">
        <v>500000</v>
      </c>
      <c r="O152" t="s">
        <v>76</v>
      </c>
      <c r="P152" t="s">
        <v>63</v>
      </c>
      <c r="Q152" t="s">
        <v>76</v>
      </c>
      <c r="R152" s="5" t="s">
        <v>379</v>
      </c>
    </row>
    <row r="153" spans="2:18">
      <c r="B153" t="s">
        <v>380</v>
      </c>
      <c r="C153" t="s">
        <v>17</v>
      </c>
      <c r="E153" t="s">
        <v>26</v>
      </c>
      <c r="F153" s="5" t="s">
        <v>381</v>
      </c>
      <c r="G153">
        <v>500000</v>
      </c>
      <c r="H153" t="s">
        <v>20</v>
      </c>
      <c r="I153">
        <v>205</v>
      </c>
      <c r="J153" t="s">
        <v>375</v>
      </c>
      <c r="K153">
        <v>51110101</v>
      </c>
      <c r="M153" t="s">
        <v>67</v>
      </c>
      <c r="N153" s="6">
        <v>500000</v>
      </c>
      <c r="O153" t="s">
        <v>26</v>
      </c>
      <c r="P153" t="s">
        <v>63</v>
      </c>
      <c r="Q153" t="s">
        <v>26</v>
      </c>
      <c r="R153" s="5" t="s">
        <v>379</v>
      </c>
    </row>
    <row r="154" spans="2:18">
      <c r="B154" t="s">
        <v>382</v>
      </c>
      <c r="C154" t="s">
        <v>86</v>
      </c>
      <c r="E154" t="s">
        <v>18</v>
      </c>
      <c r="F154" s="5" t="s">
        <v>383</v>
      </c>
      <c r="G154">
        <v>250000</v>
      </c>
      <c r="H154" t="s">
        <v>20</v>
      </c>
      <c r="I154">
        <v>205</v>
      </c>
      <c r="J154" t="s">
        <v>375</v>
      </c>
      <c r="K154">
        <v>51140115</v>
      </c>
      <c r="M154" t="s">
        <v>112</v>
      </c>
      <c r="N154" s="6">
        <v>250000</v>
      </c>
      <c r="O154" t="s">
        <v>18</v>
      </c>
      <c r="P154" t="s">
        <v>22</v>
      </c>
      <c r="Q154" t="s">
        <v>23</v>
      </c>
      <c r="R154" s="5" t="s">
        <v>384</v>
      </c>
    </row>
    <row r="155" spans="2:18">
      <c r="B155" t="s">
        <v>385</v>
      </c>
      <c r="C155" t="s">
        <v>86</v>
      </c>
      <c r="E155" t="s">
        <v>76</v>
      </c>
      <c r="F155" s="5" t="s">
        <v>386</v>
      </c>
      <c r="G155">
        <v>1750000</v>
      </c>
      <c r="H155" t="s">
        <v>20</v>
      </c>
      <c r="I155">
        <v>205</v>
      </c>
      <c r="J155" t="s">
        <v>375</v>
      </c>
      <c r="K155">
        <v>51090102</v>
      </c>
      <c r="M155" t="s">
        <v>57</v>
      </c>
      <c r="N155" s="6">
        <v>1750000</v>
      </c>
      <c r="O155" t="s">
        <v>76</v>
      </c>
      <c r="P155" t="s">
        <v>22</v>
      </c>
      <c r="Q155" t="s">
        <v>79</v>
      </c>
      <c r="R155" s="5" t="s">
        <v>387</v>
      </c>
    </row>
    <row r="156" spans="2:18">
      <c r="B156" t="s">
        <v>388</v>
      </c>
      <c r="C156" t="s">
        <v>86</v>
      </c>
      <c r="E156" t="s">
        <v>26</v>
      </c>
      <c r="F156" s="5" t="s">
        <v>386</v>
      </c>
      <c r="G156">
        <v>1750000</v>
      </c>
      <c r="H156" t="s">
        <v>20</v>
      </c>
      <c r="I156">
        <v>205</v>
      </c>
      <c r="J156" t="s">
        <v>375</v>
      </c>
      <c r="K156">
        <v>51090102</v>
      </c>
      <c r="M156" t="s">
        <v>57</v>
      </c>
      <c r="N156" s="6">
        <v>1750000</v>
      </c>
      <c r="O156" t="s">
        <v>26</v>
      </c>
      <c r="P156" t="s">
        <v>22</v>
      </c>
      <c r="Q156" t="s">
        <v>29</v>
      </c>
      <c r="R156" s="5" t="s">
        <v>387</v>
      </c>
    </row>
    <row r="157" spans="2:18">
      <c r="B157" t="s">
        <v>389</v>
      </c>
      <c r="C157" t="s">
        <v>86</v>
      </c>
      <c r="E157" t="s">
        <v>76</v>
      </c>
      <c r="F157" s="5" t="s">
        <v>390</v>
      </c>
      <c r="G157">
        <v>1750000</v>
      </c>
      <c r="H157" t="s">
        <v>20</v>
      </c>
      <c r="I157">
        <v>205</v>
      </c>
      <c r="J157" t="s">
        <v>375</v>
      </c>
      <c r="K157">
        <v>51090104</v>
      </c>
      <c r="M157" t="s">
        <v>83</v>
      </c>
      <c r="N157" s="6">
        <v>1750000</v>
      </c>
      <c r="O157" t="s">
        <v>76</v>
      </c>
      <c r="P157" t="s">
        <v>22</v>
      </c>
      <c r="Q157" t="s">
        <v>79</v>
      </c>
      <c r="R157" s="5" t="s">
        <v>391</v>
      </c>
    </row>
    <row r="158" spans="2:18">
      <c r="B158" t="s">
        <v>392</v>
      </c>
      <c r="C158" t="s">
        <v>86</v>
      </c>
      <c r="E158" t="s">
        <v>26</v>
      </c>
      <c r="F158" s="5" t="s">
        <v>390</v>
      </c>
      <c r="G158">
        <v>1750000</v>
      </c>
      <c r="H158" t="s">
        <v>20</v>
      </c>
      <c r="I158">
        <v>205</v>
      </c>
      <c r="J158" t="s">
        <v>375</v>
      </c>
      <c r="K158">
        <v>51090104</v>
      </c>
      <c r="M158" t="s">
        <v>83</v>
      </c>
      <c r="N158" s="6">
        <v>1750000</v>
      </c>
      <c r="O158" t="s">
        <v>26</v>
      </c>
      <c r="P158" t="s">
        <v>22</v>
      </c>
      <c r="Q158" t="s">
        <v>29</v>
      </c>
      <c r="R158" s="5" t="s">
        <v>391</v>
      </c>
    </row>
    <row r="159" spans="2:18">
      <c r="B159" t="s">
        <v>393</v>
      </c>
      <c r="C159" t="s">
        <v>86</v>
      </c>
      <c r="E159" t="s">
        <v>110</v>
      </c>
      <c r="F159" s="5" t="s">
        <v>394</v>
      </c>
      <c r="G159">
        <v>9999996</v>
      </c>
      <c r="H159" t="s">
        <v>20</v>
      </c>
      <c r="I159">
        <v>205</v>
      </c>
      <c r="J159" t="s">
        <v>375</v>
      </c>
      <c r="K159">
        <v>51070701</v>
      </c>
      <c r="M159" t="s">
        <v>51</v>
      </c>
      <c r="N159" s="6">
        <v>10000000</v>
      </c>
      <c r="O159" t="s">
        <v>110</v>
      </c>
      <c r="P159" t="s">
        <v>395</v>
      </c>
      <c r="Q159" t="s">
        <v>110</v>
      </c>
      <c r="R159" s="5" t="s">
        <v>396</v>
      </c>
    </row>
    <row r="160" spans="2:18">
      <c r="B160" t="s">
        <v>397</v>
      </c>
      <c r="C160" t="s">
        <v>86</v>
      </c>
      <c r="E160" t="s">
        <v>79</v>
      </c>
      <c r="F160" s="5" t="s">
        <v>398</v>
      </c>
      <c r="G160">
        <v>2500000</v>
      </c>
      <c r="H160" t="s">
        <v>20</v>
      </c>
      <c r="I160">
        <v>205</v>
      </c>
      <c r="J160" t="s">
        <v>375</v>
      </c>
      <c r="K160">
        <v>51140127</v>
      </c>
      <c r="M160" t="s">
        <v>34</v>
      </c>
      <c r="N160" s="6">
        <v>2500000</v>
      </c>
      <c r="O160" t="s">
        <v>79</v>
      </c>
      <c r="P160" t="s">
        <v>22</v>
      </c>
      <c r="Q160" t="s">
        <v>18</v>
      </c>
      <c r="R160" s="5" t="s">
        <v>399</v>
      </c>
    </row>
    <row r="161" spans="2:18">
      <c r="B161" t="s">
        <v>397</v>
      </c>
      <c r="C161" t="s">
        <v>119</v>
      </c>
      <c r="E161" t="s">
        <v>79</v>
      </c>
      <c r="F161" s="5" t="s">
        <v>400</v>
      </c>
      <c r="G161">
        <v>6000000</v>
      </c>
      <c r="H161" t="s">
        <v>20</v>
      </c>
      <c r="I161">
        <v>205</v>
      </c>
      <c r="J161" t="s">
        <v>375</v>
      </c>
      <c r="K161">
        <v>51020101</v>
      </c>
      <c r="M161" t="s">
        <v>121</v>
      </c>
      <c r="N161" s="6">
        <v>6000000</v>
      </c>
      <c r="O161" t="s">
        <v>79</v>
      </c>
      <c r="P161" t="s">
        <v>22</v>
      </c>
      <c r="Q161" t="s">
        <v>18</v>
      </c>
      <c r="R161" s="5" t="s">
        <v>376</v>
      </c>
    </row>
    <row r="162" spans="2:18">
      <c r="B162" t="s">
        <v>397</v>
      </c>
      <c r="C162" t="s">
        <v>86</v>
      </c>
      <c r="E162" t="s">
        <v>32</v>
      </c>
      <c r="F162" s="5" t="s">
        <v>401</v>
      </c>
      <c r="G162">
        <v>250000</v>
      </c>
      <c r="H162" t="s">
        <v>20</v>
      </c>
      <c r="I162">
        <v>205</v>
      </c>
      <c r="J162" t="s">
        <v>375</v>
      </c>
      <c r="K162">
        <v>51140115</v>
      </c>
      <c r="M162" t="s">
        <v>112</v>
      </c>
      <c r="N162" s="6">
        <v>250000</v>
      </c>
      <c r="O162" t="s">
        <v>32</v>
      </c>
      <c r="P162" t="s">
        <v>22</v>
      </c>
      <c r="Q162" t="s">
        <v>35</v>
      </c>
      <c r="R162" s="5" t="s">
        <v>384</v>
      </c>
    </row>
    <row r="163" spans="2:18">
      <c r="B163" t="s">
        <v>402</v>
      </c>
      <c r="C163" t="s">
        <v>86</v>
      </c>
      <c r="E163" t="s">
        <v>95</v>
      </c>
      <c r="F163" s="5" t="s">
        <v>403</v>
      </c>
      <c r="H163" t="s">
        <v>20</v>
      </c>
      <c r="I163">
        <v>231</v>
      </c>
      <c r="J163" t="s">
        <v>404</v>
      </c>
      <c r="K163">
        <v>51140102</v>
      </c>
      <c r="M163" t="s">
        <v>105</v>
      </c>
      <c r="N163" s="6">
        <v>2000000</v>
      </c>
      <c r="O163" t="s">
        <v>95</v>
      </c>
      <c r="P163" t="s">
        <v>63</v>
      </c>
      <c r="Q163" t="s">
        <v>95</v>
      </c>
      <c r="R163" s="5"/>
    </row>
    <row r="164" spans="2:18">
      <c r="B164" t="s">
        <v>405</v>
      </c>
      <c r="C164" t="s">
        <v>119</v>
      </c>
      <c r="E164" t="s">
        <v>110</v>
      </c>
      <c r="F164" s="5" t="s">
        <v>406</v>
      </c>
      <c r="H164" t="s">
        <v>20</v>
      </c>
      <c r="I164">
        <v>231</v>
      </c>
      <c r="J164" t="s">
        <v>404</v>
      </c>
      <c r="K164">
        <v>51140116</v>
      </c>
      <c r="M164" t="s">
        <v>305</v>
      </c>
      <c r="N164" s="6">
        <v>12000000</v>
      </c>
      <c r="O164" t="s">
        <v>110</v>
      </c>
      <c r="P164" t="s">
        <v>63</v>
      </c>
      <c r="Q164" t="s">
        <v>110</v>
      </c>
      <c r="R164" s="5" t="s">
        <v>407</v>
      </c>
    </row>
    <row r="165" spans="2:18">
      <c r="B165" t="s">
        <v>408</v>
      </c>
      <c r="C165" t="s">
        <v>86</v>
      </c>
      <c r="E165" t="s">
        <v>99</v>
      </c>
      <c r="F165" s="5" t="s">
        <v>409</v>
      </c>
      <c r="H165" t="s">
        <v>20</v>
      </c>
      <c r="I165">
        <v>231</v>
      </c>
      <c r="J165" t="s">
        <v>404</v>
      </c>
      <c r="K165">
        <v>51140127</v>
      </c>
      <c r="M165" t="s">
        <v>34</v>
      </c>
      <c r="N165" s="6">
        <v>4000000</v>
      </c>
      <c r="O165" t="s">
        <v>99</v>
      </c>
      <c r="P165" t="s">
        <v>63</v>
      </c>
      <c r="Q165" t="s">
        <v>99</v>
      </c>
      <c r="R165" s="5"/>
    </row>
    <row r="166" spans="2:18">
      <c r="B166" t="s">
        <v>410</v>
      </c>
      <c r="C166" t="s">
        <v>17</v>
      </c>
      <c r="E166" t="s">
        <v>17</v>
      </c>
      <c r="F166" s="5" t="s">
        <v>411</v>
      </c>
      <c r="H166" t="s">
        <v>20</v>
      </c>
      <c r="I166">
        <v>231</v>
      </c>
      <c r="J166" t="s">
        <v>404</v>
      </c>
      <c r="K166">
        <v>51140133</v>
      </c>
      <c r="M166" t="s">
        <v>412</v>
      </c>
      <c r="N166" s="6">
        <v>3500000</v>
      </c>
      <c r="O166" t="s">
        <v>17</v>
      </c>
      <c r="P166" t="s">
        <v>63</v>
      </c>
      <c r="Q166" t="s">
        <v>17</v>
      </c>
      <c r="R166" s="5" t="s">
        <v>413</v>
      </c>
    </row>
    <row r="167" spans="2:18">
      <c r="B167" t="s">
        <v>414</v>
      </c>
      <c r="C167" t="s">
        <v>119</v>
      </c>
      <c r="E167" t="s">
        <v>110</v>
      </c>
      <c r="F167" s="5" t="s">
        <v>415</v>
      </c>
      <c r="H167" t="s">
        <v>20</v>
      </c>
      <c r="I167">
        <v>231</v>
      </c>
      <c r="J167" t="s">
        <v>404</v>
      </c>
      <c r="K167">
        <v>51020101</v>
      </c>
      <c r="M167" t="s">
        <v>121</v>
      </c>
      <c r="N167" s="6">
        <v>35000000</v>
      </c>
      <c r="O167" t="s">
        <v>110</v>
      </c>
      <c r="P167" t="s">
        <v>63</v>
      </c>
      <c r="Q167" t="s">
        <v>110</v>
      </c>
      <c r="R167" s="5" t="s">
        <v>416</v>
      </c>
    </row>
    <row r="168" spans="2:18">
      <c r="B168" t="s">
        <v>417</v>
      </c>
      <c r="C168" t="s">
        <v>86</v>
      </c>
      <c r="E168" t="s">
        <v>17</v>
      </c>
      <c r="F168" s="5" t="s">
        <v>418</v>
      </c>
      <c r="H168" t="s">
        <v>20</v>
      </c>
      <c r="I168">
        <v>231</v>
      </c>
      <c r="J168" t="s">
        <v>404</v>
      </c>
      <c r="K168">
        <v>51090106</v>
      </c>
      <c r="M168" t="s">
        <v>219</v>
      </c>
      <c r="N168" s="6">
        <v>3000000</v>
      </c>
      <c r="O168" t="s">
        <v>17</v>
      </c>
      <c r="P168" t="s">
        <v>63</v>
      </c>
      <c r="Q168" t="s">
        <v>17</v>
      </c>
      <c r="R168" s="5" t="s">
        <v>419</v>
      </c>
    </row>
    <row r="169" spans="2:18">
      <c r="B169" t="s">
        <v>420</v>
      </c>
      <c r="C169" t="s">
        <v>119</v>
      </c>
      <c r="E169" t="s">
        <v>99</v>
      </c>
      <c r="F169" s="5" t="s">
        <v>421</v>
      </c>
      <c r="H169" t="s">
        <v>20</v>
      </c>
      <c r="I169">
        <v>231</v>
      </c>
      <c r="J169" t="s">
        <v>404</v>
      </c>
      <c r="K169">
        <v>51020102</v>
      </c>
      <c r="M169" t="s">
        <v>422</v>
      </c>
      <c r="N169" s="6">
        <v>11000000</v>
      </c>
      <c r="O169" t="s">
        <v>99</v>
      </c>
      <c r="P169" t="s">
        <v>63</v>
      </c>
      <c r="Q169" t="s">
        <v>99</v>
      </c>
      <c r="R169" s="5"/>
    </row>
    <row r="170" spans="2:18">
      <c r="B170" t="s">
        <v>423</v>
      </c>
      <c r="C170" t="s">
        <v>267</v>
      </c>
      <c r="E170" t="s">
        <v>17</v>
      </c>
      <c r="F170" s="5" t="s">
        <v>424</v>
      </c>
      <c r="H170" t="s">
        <v>20</v>
      </c>
      <c r="I170">
        <v>231</v>
      </c>
      <c r="J170" t="s">
        <v>404</v>
      </c>
      <c r="K170">
        <v>51140150</v>
      </c>
      <c r="M170" t="s">
        <v>425</v>
      </c>
      <c r="N170" s="6">
        <v>1000000</v>
      </c>
      <c r="O170" t="s">
        <v>17</v>
      </c>
      <c r="P170" t="s">
        <v>17</v>
      </c>
      <c r="Q170" t="s">
        <v>17</v>
      </c>
      <c r="R170" s="5" t="s">
        <v>426</v>
      </c>
    </row>
    <row r="171" spans="2:18">
      <c r="B171" t="s">
        <v>427</v>
      </c>
      <c r="C171" t="s">
        <v>119</v>
      </c>
      <c r="E171" t="s">
        <v>110</v>
      </c>
      <c r="F171" s="5" t="s">
        <v>428</v>
      </c>
      <c r="G171">
        <v>12</v>
      </c>
      <c r="H171" t="s">
        <v>20</v>
      </c>
      <c r="I171">
        <v>522</v>
      </c>
      <c r="J171" t="s">
        <v>429</v>
      </c>
      <c r="K171">
        <v>51070101</v>
      </c>
      <c r="M171" t="s">
        <v>430</v>
      </c>
      <c r="N171" s="6">
        <v>111000000</v>
      </c>
      <c r="O171" t="s">
        <v>110</v>
      </c>
      <c r="P171" t="s">
        <v>63</v>
      </c>
      <c r="Q171" t="s">
        <v>110</v>
      </c>
      <c r="R171" s="5" t="s">
        <v>431</v>
      </c>
    </row>
    <row r="172" spans="2:18">
      <c r="B172" t="s">
        <v>432</v>
      </c>
      <c r="C172" t="s">
        <v>293</v>
      </c>
      <c r="E172" t="s">
        <v>110</v>
      </c>
      <c r="F172" s="5" t="s">
        <v>433</v>
      </c>
      <c r="H172" t="s">
        <v>20</v>
      </c>
      <c r="I172">
        <v>603</v>
      </c>
      <c r="J172" t="s">
        <v>434</v>
      </c>
      <c r="K172">
        <v>51140107</v>
      </c>
      <c r="M172" t="s">
        <v>108</v>
      </c>
      <c r="N172" s="6">
        <v>1200000</v>
      </c>
      <c r="O172" t="s">
        <v>110</v>
      </c>
      <c r="P172" t="s">
        <v>295</v>
      </c>
      <c r="Q172" t="s">
        <v>110</v>
      </c>
      <c r="R172" s="5"/>
    </row>
    <row r="173" spans="2:18">
      <c r="B173" t="s">
        <v>435</v>
      </c>
      <c r="C173" t="s">
        <v>86</v>
      </c>
      <c r="E173" t="s">
        <v>35</v>
      </c>
      <c r="F173" s="5" t="s">
        <v>436</v>
      </c>
      <c r="I173">
        <v>603</v>
      </c>
      <c r="J173" t="s">
        <v>434</v>
      </c>
      <c r="K173">
        <v>51140144</v>
      </c>
      <c r="M173" t="s">
        <v>71</v>
      </c>
      <c r="N173" s="6">
        <v>1500000</v>
      </c>
      <c r="O173" t="s">
        <v>35</v>
      </c>
      <c r="P173" t="s">
        <v>22</v>
      </c>
      <c r="Q173" t="s">
        <v>46</v>
      </c>
      <c r="R173" s="5"/>
    </row>
    <row r="174" spans="2:18">
      <c r="B174" t="s">
        <v>437</v>
      </c>
      <c r="C174" t="s">
        <v>86</v>
      </c>
      <c r="E174" t="s">
        <v>103</v>
      </c>
      <c r="F174" s="5" t="s">
        <v>438</v>
      </c>
      <c r="H174" t="s">
        <v>20</v>
      </c>
      <c r="I174">
        <v>603</v>
      </c>
      <c r="J174" t="s">
        <v>434</v>
      </c>
      <c r="K174">
        <v>51090110</v>
      </c>
      <c r="M174" t="s">
        <v>78</v>
      </c>
      <c r="N174" s="6">
        <v>2000000</v>
      </c>
      <c r="O174" t="s">
        <v>103</v>
      </c>
      <c r="P174" t="s">
        <v>22</v>
      </c>
      <c r="Q174" t="s">
        <v>103</v>
      </c>
      <c r="R174" s="5"/>
    </row>
    <row r="175" spans="2:18">
      <c r="B175" t="s">
        <v>439</v>
      </c>
      <c r="C175" t="s">
        <v>86</v>
      </c>
      <c r="E175" t="s">
        <v>99</v>
      </c>
      <c r="F175" s="5" t="s">
        <v>440</v>
      </c>
      <c r="H175" t="s">
        <v>20</v>
      </c>
      <c r="I175">
        <v>603</v>
      </c>
      <c r="J175" t="s">
        <v>434</v>
      </c>
      <c r="K175">
        <v>51090101</v>
      </c>
      <c r="M175" t="s">
        <v>441</v>
      </c>
      <c r="N175" s="6">
        <v>2300000</v>
      </c>
      <c r="O175" t="s">
        <v>99</v>
      </c>
      <c r="P175" t="s">
        <v>22</v>
      </c>
      <c r="Q175" t="s">
        <v>99</v>
      </c>
      <c r="R175" s="5"/>
    </row>
    <row r="176" spans="2:18">
      <c r="B176" t="s">
        <v>442</v>
      </c>
      <c r="C176" t="s">
        <v>86</v>
      </c>
      <c r="E176" t="s">
        <v>110</v>
      </c>
      <c r="F176" s="5" t="s">
        <v>443</v>
      </c>
      <c r="G176">
        <v>1</v>
      </c>
      <c r="H176" t="s">
        <v>20</v>
      </c>
      <c r="I176">
        <v>522</v>
      </c>
      <c r="J176" t="s">
        <v>429</v>
      </c>
      <c r="K176">
        <v>51071203</v>
      </c>
      <c r="M176" t="s">
        <v>444</v>
      </c>
      <c r="N176" s="6">
        <v>10000000</v>
      </c>
      <c r="O176" t="s">
        <v>110</v>
      </c>
      <c r="P176" t="s">
        <v>22</v>
      </c>
      <c r="Q176" t="s">
        <v>110</v>
      </c>
      <c r="R176" s="5" t="s">
        <v>445</v>
      </c>
    </row>
    <row r="177" spans="2:18">
      <c r="B177" t="s">
        <v>446</v>
      </c>
      <c r="C177" t="s">
        <v>86</v>
      </c>
      <c r="E177" t="s">
        <v>46</v>
      </c>
      <c r="F177" s="5" t="s">
        <v>447</v>
      </c>
      <c r="G177">
        <v>1</v>
      </c>
      <c r="H177" t="s">
        <v>20</v>
      </c>
      <c r="I177">
        <v>522</v>
      </c>
      <c r="J177" t="s">
        <v>429</v>
      </c>
      <c r="K177">
        <v>51071205</v>
      </c>
      <c r="M177" t="s">
        <v>334</v>
      </c>
      <c r="N177" s="6">
        <v>10000000</v>
      </c>
      <c r="O177" t="s">
        <v>46</v>
      </c>
      <c r="P177" t="s">
        <v>22</v>
      </c>
      <c r="Q177" t="s">
        <v>92</v>
      </c>
      <c r="R177" s="5" t="s">
        <v>448</v>
      </c>
    </row>
    <row r="178" spans="2:18">
      <c r="B178" t="s">
        <v>449</v>
      </c>
      <c r="C178" t="s">
        <v>86</v>
      </c>
      <c r="E178" t="s">
        <v>128</v>
      </c>
      <c r="F178" s="5" t="s">
        <v>450</v>
      </c>
      <c r="G178">
        <v>1</v>
      </c>
      <c r="H178" t="s">
        <v>20</v>
      </c>
      <c r="I178">
        <v>522</v>
      </c>
      <c r="J178" t="s">
        <v>429</v>
      </c>
      <c r="K178">
        <v>51071101</v>
      </c>
      <c r="M178" t="s">
        <v>451</v>
      </c>
      <c r="N178" s="6">
        <v>10000000</v>
      </c>
      <c r="O178" t="s">
        <v>128</v>
      </c>
      <c r="P178" t="s">
        <v>22</v>
      </c>
      <c r="Q178" t="s">
        <v>128</v>
      </c>
      <c r="R178" s="5" t="s">
        <v>452</v>
      </c>
    </row>
    <row r="179" spans="2:18">
      <c r="B179" t="s">
        <v>453</v>
      </c>
      <c r="C179" t="s">
        <v>86</v>
      </c>
      <c r="E179" t="s">
        <v>35</v>
      </c>
      <c r="F179" s="5" t="s">
        <v>454</v>
      </c>
      <c r="G179">
        <v>1</v>
      </c>
      <c r="H179" t="s">
        <v>20</v>
      </c>
      <c r="I179">
        <v>522</v>
      </c>
      <c r="J179" t="s">
        <v>429</v>
      </c>
      <c r="K179">
        <v>51030301</v>
      </c>
      <c r="M179" t="s">
        <v>455</v>
      </c>
      <c r="N179" s="6">
        <v>18500000</v>
      </c>
      <c r="O179" t="s">
        <v>35</v>
      </c>
      <c r="P179" t="s">
        <v>22</v>
      </c>
      <c r="Q179" t="s">
        <v>46</v>
      </c>
      <c r="R179" s="5" t="s">
        <v>456</v>
      </c>
    </row>
    <row r="180" spans="2:18">
      <c r="B180" t="s">
        <v>457</v>
      </c>
      <c r="C180" t="s">
        <v>86</v>
      </c>
      <c r="E180" t="s">
        <v>110</v>
      </c>
      <c r="F180" s="5" t="s">
        <v>458</v>
      </c>
      <c r="G180">
        <v>1</v>
      </c>
      <c r="H180" t="s">
        <v>20</v>
      </c>
      <c r="I180">
        <v>522</v>
      </c>
      <c r="J180" t="s">
        <v>429</v>
      </c>
      <c r="K180">
        <v>51070601</v>
      </c>
      <c r="M180" t="s">
        <v>459</v>
      </c>
      <c r="N180" s="6">
        <v>19000000</v>
      </c>
      <c r="O180" t="s">
        <v>110</v>
      </c>
      <c r="P180" t="s">
        <v>22</v>
      </c>
      <c r="Q180" t="s">
        <v>110</v>
      </c>
      <c r="R180" s="5" t="s">
        <v>460</v>
      </c>
    </row>
    <row r="181" spans="2:18">
      <c r="B181" t="s">
        <v>461</v>
      </c>
      <c r="C181" t="s">
        <v>86</v>
      </c>
      <c r="E181" t="s">
        <v>110</v>
      </c>
      <c r="F181" s="5" t="s">
        <v>462</v>
      </c>
      <c r="G181">
        <v>1</v>
      </c>
      <c r="H181" t="s">
        <v>20</v>
      </c>
      <c r="I181">
        <v>522</v>
      </c>
      <c r="J181" t="s">
        <v>429</v>
      </c>
      <c r="K181">
        <v>51070501</v>
      </c>
      <c r="M181" t="s">
        <v>463</v>
      </c>
      <c r="N181" s="6">
        <v>42000000</v>
      </c>
      <c r="O181" t="s">
        <v>110</v>
      </c>
      <c r="P181" t="s">
        <v>22</v>
      </c>
      <c r="Q181" t="s">
        <v>110</v>
      </c>
      <c r="R181" s="5" t="s">
        <v>464</v>
      </c>
    </row>
    <row r="182" spans="2:18">
      <c r="B182" t="s">
        <v>465</v>
      </c>
      <c r="C182" t="s">
        <v>293</v>
      </c>
      <c r="E182" t="s">
        <v>110</v>
      </c>
      <c r="F182" s="5" t="s">
        <v>466</v>
      </c>
      <c r="G182">
        <v>1</v>
      </c>
      <c r="H182" t="s">
        <v>20</v>
      </c>
      <c r="I182">
        <v>522</v>
      </c>
      <c r="J182" t="s">
        <v>429</v>
      </c>
      <c r="K182">
        <v>51140107</v>
      </c>
      <c r="M182" t="s">
        <v>108</v>
      </c>
      <c r="N182" s="6">
        <v>1200000</v>
      </c>
      <c r="O182" t="s">
        <v>110</v>
      </c>
      <c r="P182" t="s">
        <v>295</v>
      </c>
      <c r="Q182" t="s">
        <v>110</v>
      </c>
      <c r="R182" s="5" t="s">
        <v>467</v>
      </c>
    </row>
    <row r="183" spans="2:18">
      <c r="B183" t="s">
        <v>468</v>
      </c>
      <c r="C183" t="s">
        <v>86</v>
      </c>
      <c r="E183" t="s">
        <v>110</v>
      </c>
      <c r="F183" s="5" t="s">
        <v>469</v>
      </c>
      <c r="H183" t="s">
        <v>20</v>
      </c>
      <c r="I183">
        <v>522</v>
      </c>
      <c r="J183" t="s">
        <v>429</v>
      </c>
      <c r="K183">
        <v>51140115</v>
      </c>
      <c r="M183" t="s">
        <v>112</v>
      </c>
      <c r="N183" s="6">
        <v>20000000</v>
      </c>
      <c r="O183" t="s">
        <v>110</v>
      </c>
      <c r="P183" t="s">
        <v>22</v>
      </c>
      <c r="Q183" t="s">
        <v>110</v>
      </c>
      <c r="R183" s="5" t="s">
        <v>470</v>
      </c>
    </row>
    <row r="184" spans="2:18">
      <c r="B184" t="s">
        <v>471</v>
      </c>
      <c r="C184" t="s">
        <v>86</v>
      </c>
      <c r="E184" t="s">
        <v>110</v>
      </c>
      <c r="F184" s="5" t="s">
        <v>472</v>
      </c>
      <c r="H184" t="s">
        <v>20</v>
      </c>
      <c r="I184">
        <v>522</v>
      </c>
      <c r="J184" t="s">
        <v>429</v>
      </c>
      <c r="K184">
        <v>51140138</v>
      </c>
      <c r="M184" t="s">
        <v>473</v>
      </c>
      <c r="N184" s="6">
        <v>72000000</v>
      </c>
      <c r="O184" t="s">
        <v>110</v>
      </c>
      <c r="P184" t="s">
        <v>22</v>
      </c>
      <c r="Q184" t="s">
        <v>110</v>
      </c>
      <c r="R184" s="5" t="s">
        <v>474</v>
      </c>
    </row>
    <row r="185" spans="2:18">
      <c r="B185" t="s">
        <v>475</v>
      </c>
      <c r="C185" t="s">
        <v>293</v>
      </c>
      <c r="E185" t="s">
        <v>128</v>
      </c>
      <c r="F185" s="5" t="s">
        <v>476</v>
      </c>
      <c r="H185" t="s">
        <v>20</v>
      </c>
      <c r="I185">
        <v>522</v>
      </c>
      <c r="J185" t="s">
        <v>429</v>
      </c>
      <c r="K185">
        <v>51140127</v>
      </c>
      <c r="M185" t="s">
        <v>34</v>
      </c>
      <c r="N185" s="6">
        <v>1000000</v>
      </c>
      <c r="O185" t="s">
        <v>128</v>
      </c>
      <c r="P185" t="s">
        <v>295</v>
      </c>
      <c r="Q185" t="s">
        <v>128</v>
      </c>
      <c r="R185" s="5" t="s">
        <v>477</v>
      </c>
    </row>
    <row r="186" spans="2:18">
      <c r="B186" t="s">
        <v>478</v>
      </c>
      <c r="C186" t="s">
        <v>86</v>
      </c>
      <c r="E186" t="s">
        <v>35</v>
      </c>
      <c r="F186" s="5" t="s">
        <v>479</v>
      </c>
      <c r="G186">
        <v>1</v>
      </c>
      <c r="H186" t="s">
        <v>20</v>
      </c>
      <c r="I186">
        <v>522</v>
      </c>
      <c r="J186" t="s">
        <v>429</v>
      </c>
      <c r="K186">
        <v>51140114</v>
      </c>
      <c r="M186" t="s">
        <v>480</v>
      </c>
      <c r="N186" s="6">
        <v>10000000</v>
      </c>
      <c r="O186" t="s">
        <v>35</v>
      </c>
      <c r="P186" t="s">
        <v>22</v>
      </c>
      <c r="Q186" t="s">
        <v>46</v>
      </c>
      <c r="R186" s="5" t="s">
        <v>481</v>
      </c>
    </row>
    <row r="187" spans="2:18">
      <c r="B187" t="s">
        <v>482</v>
      </c>
      <c r="C187" t="s">
        <v>86</v>
      </c>
      <c r="E187" t="s">
        <v>99</v>
      </c>
      <c r="F187" s="5" t="s">
        <v>483</v>
      </c>
      <c r="H187" t="s">
        <v>20</v>
      </c>
      <c r="I187">
        <v>522</v>
      </c>
      <c r="J187" t="s">
        <v>429</v>
      </c>
      <c r="K187">
        <v>51140144</v>
      </c>
      <c r="M187" t="s">
        <v>71</v>
      </c>
      <c r="N187" s="6">
        <v>2000000</v>
      </c>
      <c r="O187" t="s">
        <v>99</v>
      </c>
      <c r="P187" t="s">
        <v>22</v>
      </c>
      <c r="Q187" t="s">
        <v>99</v>
      </c>
      <c r="R187" s="5" t="s">
        <v>484</v>
      </c>
    </row>
    <row r="188" spans="2:18">
      <c r="B188" t="s">
        <v>485</v>
      </c>
      <c r="C188" t="s">
        <v>86</v>
      </c>
      <c r="E188" t="s">
        <v>46</v>
      </c>
      <c r="F188" s="5" t="s">
        <v>486</v>
      </c>
      <c r="H188" t="s">
        <v>20</v>
      </c>
      <c r="I188">
        <v>522</v>
      </c>
      <c r="J188" t="s">
        <v>429</v>
      </c>
      <c r="K188">
        <v>51140145</v>
      </c>
      <c r="M188" t="s">
        <v>208</v>
      </c>
      <c r="N188" s="6">
        <v>1000000</v>
      </c>
      <c r="O188" t="s">
        <v>46</v>
      </c>
      <c r="P188" t="s">
        <v>22</v>
      </c>
      <c r="Q188" t="s">
        <v>92</v>
      </c>
      <c r="R188" s="5" t="s">
        <v>487</v>
      </c>
    </row>
    <row r="189" spans="2:18">
      <c r="B189" t="s">
        <v>488</v>
      </c>
      <c r="C189" t="s">
        <v>86</v>
      </c>
      <c r="E189" t="s">
        <v>76</v>
      </c>
      <c r="F189" s="5" t="s">
        <v>489</v>
      </c>
      <c r="H189" t="s">
        <v>20</v>
      </c>
      <c r="I189">
        <v>522</v>
      </c>
      <c r="J189" t="s">
        <v>429</v>
      </c>
      <c r="K189">
        <v>51140118</v>
      </c>
      <c r="M189" t="s">
        <v>276</v>
      </c>
      <c r="N189" s="6">
        <v>800000</v>
      </c>
      <c r="O189" t="s">
        <v>76</v>
      </c>
      <c r="P189" t="s">
        <v>22</v>
      </c>
      <c r="Q189" t="s">
        <v>79</v>
      </c>
      <c r="R189" s="5" t="s">
        <v>490</v>
      </c>
    </row>
    <row r="190" spans="2:18">
      <c r="B190" t="s">
        <v>491</v>
      </c>
      <c r="C190" t="s">
        <v>293</v>
      </c>
      <c r="E190" t="s">
        <v>110</v>
      </c>
      <c r="F190" s="5" t="s">
        <v>492</v>
      </c>
      <c r="H190" t="s">
        <v>20</v>
      </c>
      <c r="I190">
        <v>522</v>
      </c>
      <c r="J190" t="s">
        <v>429</v>
      </c>
      <c r="K190">
        <v>51140137</v>
      </c>
      <c r="M190" t="s">
        <v>273</v>
      </c>
      <c r="N190" s="6">
        <v>1000000</v>
      </c>
      <c r="O190" t="s">
        <v>110</v>
      </c>
      <c r="P190" t="s">
        <v>295</v>
      </c>
      <c r="Q190" t="s">
        <v>110</v>
      </c>
      <c r="R190" s="5" t="s">
        <v>493</v>
      </c>
    </row>
    <row r="191" spans="2:18">
      <c r="B191" t="s">
        <v>494</v>
      </c>
      <c r="C191" t="s">
        <v>293</v>
      </c>
      <c r="E191" t="s">
        <v>110</v>
      </c>
      <c r="F191" s="5" t="s">
        <v>495</v>
      </c>
      <c r="H191" t="s">
        <v>20</v>
      </c>
      <c r="I191">
        <v>522</v>
      </c>
      <c r="J191" t="s">
        <v>429</v>
      </c>
      <c r="K191">
        <v>51140116</v>
      </c>
      <c r="M191" t="s">
        <v>305</v>
      </c>
      <c r="N191" s="6">
        <v>100000</v>
      </c>
      <c r="O191" t="s">
        <v>110</v>
      </c>
      <c r="P191" t="s">
        <v>295</v>
      </c>
      <c r="Q191" t="s">
        <v>110</v>
      </c>
      <c r="R191" s="5" t="s">
        <v>496</v>
      </c>
    </row>
    <row r="192" spans="2:18">
      <c r="B192" t="s">
        <v>497</v>
      </c>
      <c r="C192" t="s">
        <v>86</v>
      </c>
      <c r="E192" t="s">
        <v>35</v>
      </c>
      <c r="F192" s="5" t="s">
        <v>498</v>
      </c>
      <c r="H192" t="s">
        <v>20</v>
      </c>
      <c r="I192">
        <v>522</v>
      </c>
      <c r="J192" t="s">
        <v>429</v>
      </c>
      <c r="K192">
        <v>51140133</v>
      </c>
      <c r="M192" t="s">
        <v>412</v>
      </c>
      <c r="N192" s="6">
        <v>1200000</v>
      </c>
      <c r="O192" t="s">
        <v>35</v>
      </c>
      <c r="P192" t="s">
        <v>22</v>
      </c>
      <c r="Q192" t="s">
        <v>46</v>
      </c>
      <c r="R192" s="5" t="s">
        <v>498</v>
      </c>
    </row>
    <row r="193" spans="2:18">
      <c r="B193" t="s">
        <v>499</v>
      </c>
      <c r="C193" t="s">
        <v>86</v>
      </c>
      <c r="E193" t="s">
        <v>128</v>
      </c>
      <c r="F193" s="5" t="s">
        <v>500</v>
      </c>
      <c r="H193" t="s">
        <v>20</v>
      </c>
      <c r="I193">
        <v>522</v>
      </c>
      <c r="J193" t="s">
        <v>429</v>
      </c>
      <c r="K193">
        <v>51090105</v>
      </c>
      <c r="M193" t="s">
        <v>257</v>
      </c>
      <c r="N193" s="6">
        <v>3000000</v>
      </c>
      <c r="O193" t="s">
        <v>128</v>
      </c>
      <c r="P193" t="s">
        <v>22</v>
      </c>
      <c r="Q193" t="s">
        <v>128</v>
      </c>
      <c r="R193" s="5" t="s">
        <v>501</v>
      </c>
    </row>
    <row r="194" spans="2:18">
      <c r="B194" t="s">
        <v>502</v>
      </c>
      <c r="C194" t="s">
        <v>86</v>
      </c>
      <c r="E194" t="s">
        <v>128</v>
      </c>
      <c r="F194" s="5" t="s">
        <v>503</v>
      </c>
      <c r="H194" t="s">
        <v>20</v>
      </c>
      <c r="I194">
        <v>522</v>
      </c>
      <c r="J194" t="s">
        <v>429</v>
      </c>
      <c r="K194">
        <v>51090106</v>
      </c>
      <c r="M194" t="s">
        <v>219</v>
      </c>
      <c r="N194" s="6">
        <v>8000000</v>
      </c>
      <c r="O194" t="s">
        <v>128</v>
      </c>
      <c r="P194" t="s">
        <v>22</v>
      </c>
      <c r="Q194" t="s">
        <v>128</v>
      </c>
      <c r="R194" s="5" t="s">
        <v>504</v>
      </c>
    </row>
    <row r="195" spans="2:18">
      <c r="B195" t="s">
        <v>505</v>
      </c>
      <c r="C195" t="s">
        <v>86</v>
      </c>
      <c r="E195" t="s">
        <v>110</v>
      </c>
      <c r="F195" s="5" t="s">
        <v>506</v>
      </c>
      <c r="H195" t="s">
        <v>20</v>
      </c>
      <c r="I195">
        <v>522</v>
      </c>
      <c r="J195" t="s">
        <v>429</v>
      </c>
      <c r="K195">
        <v>51090110</v>
      </c>
      <c r="M195" t="s">
        <v>78</v>
      </c>
      <c r="N195" s="6">
        <v>8000000</v>
      </c>
      <c r="O195" t="s">
        <v>110</v>
      </c>
      <c r="P195" t="s">
        <v>22</v>
      </c>
      <c r="Q195" t="s">
        <v>110</v>
      </c>
      <c r="R195" s="5" t="s">
        <v>507</v>
      </c>
    </row>
    <row r="196" spans="2:18">
      <c r="B196" t="s">
        <v>508</v>
      </c>
      <c r="C196" t="s">
        <v>86</v>
      </c>
      <c r="E196" t="s">
        <v>18</v>
      </c>
      <c r="F196" s="5" t="s">
        <v>509</v>
      </c>
      <c r="H196" t="s">
        <v>20</v>
      </c>
      <c r="I196">
        <v>522</v>
      </c>
      <c r="J196" t="s">
        <v>429</v>
      </c>
      <c r="K196">
        <v>51140121</v>
      </c>
      <c r="M196" t="s">
        <v>510</v>
      </c>
      <c r="N196" s="6">
        <v>200000</v>
      </c>
      <c r="O196" t="s">
        <v>18</v>
      </c>
      <c r="P196" t="s">
        <v>22</v>
      </c>
      <c r="Q196" t="s">
        <v>23</v>
      </c>
      <c r="R196" s="5" t="s">
        <v>511</v>
      </c>
    </row>
    <row r="197" spans="2:18">
      <c r="B197" t="s">
        <v>512</v>
      </c>
      <c r="C197" t="s">
        <v>86</v>
      </c>
      <c r="E197" t="s">
        <v>110</v>
      </c>
      <c r="F197" s="5" t="s">
        <v>513</v>
      </c>
      <c r="H197" t="s">
        <v>20</v>
      </c>
      <c r="I197">
        <v>603</v>
      </c>
      <c r="J197" t="s">
        <v>434</v>
      </c>
      <c r="K197">
        <v>51140121</v>
      </c>
      <c r="M197" t="s">
        <v>510</v>
      </c>
      <c r="N197" s="6">
        <v>24000000</v>
      </c>
      <c r="O197" t="s">
        <v>110</v>
      </c>
      <c r="P197" t="s">
        <v>22</v>
      </c>
      <c r="Q197" t="s">
        <v>110</v>
      </c>
      <c r="R197" s="5" t="s">
        <v>514</v>
      </c>
    </row>
    <row r="198" spans="2:18">
      <c r="B198" t="s">
        <v>515</v>
      </c>
      <c r="C198" t="s">
        <v>86</v>
      </c>
      <c r="E198" t="s">
        <v>35</v>
      </c>
      <c r="F198" s="5" t="s">
        <v>516</v>
      </c>
      <c r="G198">
        <v>1</v>
      </c>
      <c r="H198" t="s">
        <v>20</v>
      </c>
      <c r="I198">
        <v>607</v>
      </c>
      <c r="J198" t="s">
        <v>517</v>
      </c>
      <c r="K198">
        <v>51050201</v>
      </c>
      <c r="M198" t="s">
        <v>90</v>
      </c>
      <c r="N198" s="6">
        <v>650000</v>
      </c>
      <c r="O198" t="s">
        <v>35</v>
      </c>
      <c r="P198" t="s">
        <v>22</v>
      </c>
      <c r="Q198" t="s">
        <v>46</v>
      </c>
      <c r="R198" s="5" t="s">
        <v>518</v>
      </c>
    </row>
    <row r="199" spans="2:18">
      <c r="B199" t="s">
        <v>519</v>
      </c>
      <c r="C199" t="s">
        <v>86</v>
      </c>
      <c r="E199" t="s">
        <v>46</v>
      </c>
      <c r="F199" s="5" t="s">
        <v>520</v>
      </c>
      <c r="G199">
        <v>1</v>
      </c>
      <c r="H199" t="s">
        <v>20</v>
      </c>
      <c r="I199">
        <v>607</v>
      </c>
      <c r="J199" t="s">
        <v>517</v>
      </c>
      <c r="K199">
        <v>51050201</v>
      </c>
      <c r="M199" t="s">
        <v>90</v>
      </c>
      <c r="N199" s="6">
        <v>1500000</v>
      </c>
      <c r="O199" t="s">
        <v>46</v>
      </c>
      <c r="P199" t="s">
        <v>22</v>
      </c>
      <c r="Q199" t="s">
        <v>92</v>
      </c>
      <c r="R199" s="5" t="s">
        <v>521</v>
      </c>
    </row>
    <row r="200" spans="2:18">
      <c r="B200" t="s">
        <v>522</v>
      </c>
      <c r="C200" t="s">
        <v>86</v>
      </c>
      <c r="E200" t="s">
        <v>35</v>
      </c>
      <c r="F200" s="5" t="s">
        <v>523</v>
      </c>
      <c r="G200">
        <v>1</v>
      </c>
      <c r="H200" t="s">
        <v>20</v>
      </c>
      <c r="I200">
        <v>607</v>
      </c>
      <c r="J200" t="s">
        <v>517</v>
      </c>
      <c r="K200">
        <v>51050201</v>
      </c>
      <c r="M200" t="s">
        <v>90</v>
      </c>
      <c r="N200" s="6">
        <v>520000</v>
      </c>
      <c r="O200" t="s">
        <v>35</v>
      </c>
      <c r="P200" t="s">
        <v>22</v>
      </c>
      <c r="Q200" t="s">
        <v>46</v>
      </c>
      <c r="R200" s="5" t="s">
        <v>521</v>
      </c>
    </row>
    <row r="201" spans="2:18">
      <c r="B201" t="s">
        <v>524</v>
      </c>
      <c r="C201" t="s">
        <v>86</v>
      </c>
      <c r="E201" t="s">
        <v>35</v>
      </c>
      <c r="F201" s="5" t="s">
        <v>525</v>
      </c>
      <c r="G201">
        <v>1</v>
      </c>
      <c r="H201" t="s">
        <v>20</v>
      </c>
      <c r="I201">
        <v>607</v>
      </c>
      <c r="J201" t="s">
        <v>517</v>
      </c>
      <c r="K201">
        <v>51050201</v>
      </c>
      <c r="M201" t="s">
        <v>90</v>
      </c>
      <c r="N201" s="6">
        <v>380000</v>
      </c>
      <c r="O201" t="s">
        <v>35</v>
      </c>
      <c r="P201" t="s">
        <v>22</v>
      </c>
      <c r="Q201" t="s">
        <v>46</v>
      </c>
      <c r="R201" s="5" t="s">
        <v>521</v>
      </c>
    </row>
    <row r="202" spans="2:18">
      <c r="B202" t="s">
        <v>526</v>
      </c>
      <c r="C202" t="s">
        <v>54</v>
      </c>
      <c r="E202" t="s">
        <v>37</v>
      </c>
      <c r="F202" s="5" t="s">
        <v>527</v>
      </c>
      <c r="H202" t="s">
        <v>20</v>
      </c>
      <c r="I202">
        <v>607</v>
      </c>
      <c r="J202" t="s">
        <v>517</v>
      </c>
      <c r="K202">
        <v>51090103</v>
      </c>
      <c r="M202" t="s">
        <v>317</v>
      </c>
      <c r="N202" s="6">
        <v>530000</v>
      </c>
      <c r="O202" t="s">
        <v>37</v>
      </c>
      <c r="P202" t="s">
        <v>22</v>
      </c>
      <c r="Q202" t="s">
        <v>39</v>
      </c>
      <c r="R202" s="5" t="s">
        <v>528</v>
      </c>
    </row>
    <row r="203" spans="2:18">
      <c r="B203" t="s">
        <v>526</v>
      </c>
      <c r="C203" t="s">
        <v>54</v>
      </c>
      <c r="E203" t="s">
        <v>46</v>
      </c>
      <c r="F203" s="5" t="s">
        <v>529</v>
      </c>
      <c r="H203" t="s">
        <v>20</v>
      </c>
      <c r="I203">
        <v>607</v>
      </c>
      <c r="J203" t="s">
        <v>517</v>
      </c>
      <c r="K203">
        <v>51090103</v>
      </c>
      <c r="M203" t="s">
        <v>317</v>
      </c>
      <c r="N203" s="6">
        <v>530000</v>
      </c>
      <c r="O203" t="s">
        <v>46</v>
      </c>
      <c r="P203" t="s">
        <v>22</v>
      </c>
      <c r="Q203" t="s">
        <v>92</v>
      </c>
      <c r="R203" s="5" t="s">
        <v>530</v>
      </c>
    </row>
    <row r="204" spans="2:18">
      <c r="B204" t="s">
        <v>531</v>
      </c>
      <c r="C204" t="s">
        <v>54</v>
      </c>
      <c r="E204" t="s">
        <v>37</v>
      </c>
      <c r="F204" s="5" t="s">
        <v>532</v>
      </c>
      <c r="H204" t="s">
        <v>20</v>
      </c>
      <c r="I204">
        <v>607</v>
      </c>
      <c r="J204" t="s">
        <v>517</v>
      </c>
      <c r="K204">
        <v>51090103</v>
      </c>
      <c r="M204" t="s">
        <v>317</v>
      </c>
      <c r="N204" s="6">
        <v>400000</v>
      </c>
      <c r="O204" t="s">
        <v>37</v>
      </c>
      <c r="P204" t="s">
        <v>22</v>
      </c>
      <c r="Q204" t="s">
        <v>39</v>
      </c>
      <c r="R204" s="5" t="s">
        <v>533</v>
      </c>
    </row>
    <row r="205" spans="2:18">
      <c r="B205" t="s">
        <v>534</v>
      </c>
      <c r="C205" t="s">
        <v>54</v>
      </c>
      <c r="E205" t="s">
        <v>39</v>
      </c>
      <c r="F205" s="5" t="s">
        <v>535</v>
      </c>
      <c r="H205" t="s">
        <v>20</v>
      </c>
      <c r="I205">
        <v>607</v>
      </c>
      <c r="J205" t="s">
        <v>517</v>
      </c>
      <c r="K205">
        <v>51090103</v>
      </c>
      <c r="M205" t="s">
        <v>317</v>
      </c>
      <c r="N205" s="6">
        <v>280000</v>
      </c>
      <c r="O205" t="s">
        <v>39</v>
      </c>
      <c r="P205" t="s">
        <v>22</v>
      </c>
      <c r="Q205" t="s">
        <v>26</v>
      </c>
      <c r="R205" s="5" t="s">
        <v>536</v>
      </c>
    </row>
    <row r="206" spans="2:18">
      <c r="B206" t="s">
        <v>537</v>
      </c>
      <c r="C206" t="s">
        <v>54</v>
      </c>
      <c r="E206" t="s">
        <v>39</v>
      </c>
      <c r="F206" s="5" t="s">
        <v>538</v>
      </c>
      <c r="H206" t="s">
        <v>20</v>
      </c>
      <c r="I206">
        <v>607</v>
      </c>
      <c r="J206" t="s">
        <v>517</v>
      </c>
      <c r="K206">
        <v>51090103</v>
      </c>
      <c r="M206" t="s">
        <v>317</v>
      </c>
      <c r="N206" s="6">
        <v>260000</v>
      </c>
      <c r="O206" t="s">
        <v>39</v>
      </c>
      <c r="P206" t="s">
        <v>22</v>
      </c>
      <c r="Q206" t="s">
        <v>26</v>
      </c>
      <c r="R206" s="5" t="s">
        <v>539</v>
      </c>
    </row>
    <row r="207" spans="2:18">
      <c r="B207" t="s">
        <v>540</v>
      </c>
      <c r="C207" t="s">
        <v>54</v>
      </c>
      <c r="E207" t="s">
        <v>37</v>
      </c>
      <c r="F207" s="5" t="s">
        <v>541</v>
      </c>
      <c r="H207" t="s">
        <v>20</v>
      </c>
      <c r="I207">
        <v>607</v>
      </c>
      <c r="J207" t="s">
        <v>517</v>
      </c>
      <c r="K207">
        <v>51090102</v>
      </c>
      <c r="M207" t="s">
        <v>57</v>
      </c>
      <c r="N207" s="6">
        <v>480000</v>
      </c>
      <c r="O207" t="s">
        <v>37</v>
      </c>
      <c r="P207" t="s">
        <v>22</v>
      </c>
      <c r="Q207" t="s">
        <v>39</v>
      </c>
      <c r="R207" s="5" t="s">
        <v>542</v>
      </c>
    </row>
    <row r="208" spans="2:18">
      <c r="B208" t="s">
        <v>543</v>
      </c>
      <c r="C208" t="s">
        <v>54</v>
      </c>
      <c r="E208" t="s">
        <v>37</v>
      </c>
      <c r="F208" s="5" t="s">
        <v>544</v>
      </c>
      <c r="H208" t="s">
        <v>20</v>
      </c>
      <c r="I208">
        <v>607</v>
      </c>
      <c r="J208" t="s">
        <v>517</v>
      </c>
      <c r="K208">
        <v>51090104</v>
      </c>
      <c r="M208" t="s">
        <v>83</v>
      </c>
      <c r="N208" s="6">
        <v>450000</v>
      </c>
      <c r="O208" t="s">
        <v>37</v>
      </c>
      <c r="P208" t="s">
        <v>22</v>
      </c>
      <c r="Q208" t="s">
        <v>39</v>
      </c>
      <c r="R208" s="5" t="s">
        <v>545</v>
      </c>
    </row>
    <row r="209" spans="2:18">
      <c r="B209" t="s">
        <v>546</v>
      </c>
      <c r="C209" t="s">
        <v>54</v>
      </c>
      <c r="E209" t="s">
        <v>37</v>
      </c>
      <c r="F209" s="5" t="s">
        <v>547</v>
      </c>
      <c r="H209" t="s">
        <v>20</v>
      </c>
      <c r="I209">
        <v>607</v>
      </c>
      <c r="J209" t="s">
        <v>517</v>
      </c>
      <c r="K209">
        <v>51090105</v>
      </c>
      <c r="M209" t="s">
        <v>257</v>
      </c>
      <c r="N209" s="6">
        <v>450000</v>
      </c>
      <c r="O209" t="s">
        <v>37</v>
      </c>
      <c r="P209" t="s">
        <v>22</v>
      </c>
      <c r="Q209" t="s">
        <v>39</v>
      </c>
      <c r="R209" s="5" t="s">
        <v>548</v>
      </c>
    </row>
    <row r="210" spans="2:18">
      <c r="B210" t="s">
        <v>549</v>
      </c>
      <c r="C210" t="s">
        <v>86</v>
      </c>
      <c r="E210" t="s">
        <v>17</v>
      </c>
      <c r="F210" s="5" t="s">
        <v>550</v>
      </c>
      <c r="H210" t="s">
        <v>20</v>
      </c>
      <c r="I210">
        <v>607</v>
      </c>
      <c r="J210" t="s">
        <v>517</v>
      </c>
      <c r="K210">
        <v>51071001</v>
      </c>
      <c r="M210" t="s">
        <v>337</v>
      </c>
      <c r="N210" s="6">
        <v>200000</v>
      </c>
      <c r="O210" t="s">
        <v>17</v>
      </c>
      <c r="P210" t="s">
        <v>17</v>
      </c>
      <c r="Q210" t="s">
        <v>17</v>
      </c>
      <c r="R210" s="5" t="s">
        <v>551</v>
      </c>
    </row>
    <row r="211" spans="2:18">
      <c r="B211" t="s">
        <v>549</v>
      </c>
      <c r="C211" t="s">
        <v>293</v>
      </c>
      <c r="E211" t="s">
        <v>17</v>
      </c>
      <c r="F211" s="5" t="s">
        <v>552</v>
      </c>
      <c r="H211" t="s">
        <v>20</v>
      </c>
      <c r="I211">
        <v>607</v>
      </c>
      <c r="J211" t="s">
        <v>517</v>
      </c>
      <c r="K211">
        <v>51140102</v>
      </c>
      <c r="M211" t="s">
        <v>105</v>
      </c>
      <c r="N211" s="6">
        <v>900000</v>
      </c>
      <c r="O211" t="s">
        <v>17</v>
      </c>
      <c r="P211" t="s">
        <v>63</v>
      </c>
      <c r="Q211" t="s">
        <v>17</v>
      </c>
      <c r="R211" s="5" t="s">
        <v>553</v>
      </c>
    </row>
    <row r="212" spans="2:18">
      <c r="B212" t="s">
        <v>554</v>
      </c>
      <c r="C212" t="s">
        <v>17</v>
      </c>
      <c r="D212" t="s">
        <v>555</v>
      </c>
      <c r="E212" t="s">
        <v>17</v>
      </c>
      <c r="F212" s="5" t="s">
        <v>556</v>
      </c>
      <c r="H212" t="s">
        <v>20</v>
      </c>
      <c r="I212">
        <v>607</v>
      </c>
      <c r="J212" t="s">
        <v>517</v>
      </c>
      <c r="K212">
        <v>51140105</v>
      </c>
      <c r="M212" t="s">
        <v>301</v>
      </c>
      <c r="N212" s="6">
        <v>2000000</v>
      </c>
      <c r="O212" t="s">
        <v>17</v>
      </c>
      <c r="P212" t="s">
        <v>17</v>
      </c>
      <c r="Q212" t="s">
        <v>17</v>
      </c>
      <c r="R212" s="5" t="s">
        <v>557</v>
      </c>
    </row>
    <row r="213" spans="2:18">
      <c r="B213" t="s">
        <v>558</v>
      </c>
      <c r="C213" t="s">
        <v>86</v>
      </c>
      <c r="E213" t="s">
        <v>46</v>
      </c>
      <c r="F213" s="5" t="s">
        <v>559</v>
      </c>
      <c r="G213">
        <v>25</v>
      </c>
      <c r="H213" t="s">
        <v>20</v>
      </c>
      <c r="I213">
        <v>607</v>
      </c>
      <c r="J213" t="s">
        <v>517</v>
      </c>
      <c r="K213">
        <v>51140115</v>
      </c>
      <c r="M213" t="s">
        <v>112</v>
      </c>
      <c r="N213" s="6">
        <v>250000</v>
      </c>
      <c r="O213" t="s">
        <v>46</v>
      </c>
      <c r="P213" t="s">
        <v>22</v>
      </c>
      <c r="Q213" t="s">
        <v>92</v>
      </c>
      <c r="R213" s="5" t="s">
        <v>560</v>
      </c>
    </row>
    <row r="214" spans="2:18">
      <c r="B214" t="s">
        <v>558</v>
      </c>
      <c r="C214" t="s">
        <v>86</v>
      </c>
      <c r="E214" t="s">
        <v>37</v>
      </c>
      <c r="F214" s="5" t="s">
        <v>561</v>
      </c>
      <c r="G214">
        <v>25</v>
      </c>
      <c r="H214" t="s">
        <v>20</v>
      </c>
      <c r="I214">
        <v>607</v>
      </c>
      <c r="J214" t="s">
        <v>517</v>
      </c>
      <c r="K214">
        <v>51140115</v>
      </c>
      <c r="M214" t="s">
        <v>112</v>
      </c>
      <c r="N214" s="6">
        <v>250000</v>
      </c>
      <c r="O214" t="s">
        <v>37</v>
      </c>
      <c r="P214" t="s">
        <v>22</v>
      </c>
      <c r="Q214" t="s">
        <v>39</v>
      </c>
      <c r="R214" s="5" t="s">
        <v>562</v>
      </c>
    </row>
    <row r="215" spans="2:18">
      <c r="B215" t="s">
        <v>558</v>
      </c>
      <c r="C215" t="s">
        <v>86</v>
      </c>
      <c r="E215" t="s">
        <v>23</v>
      </c>
      <c r="F215" s="5" t="s">
        <v>563</v>
      </c>
      <c r="G215">
        <v>1</v>
      </c>
      <c r="H215" t="s">
        <v>20</v>
      </c>
      <c r="I215">
        <v>607</v>
      </c>
      <c r="J215" t="s">
        <v>517</v>
      </c>
      <c r="K215">
        <v>51140115</v>
      </c>
      <c r="M215" t="s">
        <v>112</v>
      </c>
      <c r="N215" s="6">
        <v>300000</v>
      </c>
      <c r="O215" t="s">
        <v>23</v>
      </c>
      <c r="P215" t="s">
        <v>22</v>
      </c>
      <c r="Q215" t="s">
        <v>37</v>
      </c>
      <c r="R215" s="5" t="s">
        <v>564</v>
      </c>
    </row>
    <row r="216" spans="2:18">
      <c r="B216" t="s">
        <v>565</v>
      </c>
      <c r="C216" t="s">
        <v>293</v>
      </c>
      <c r="E216" t="s">
        <v>17</v>
      </c>
      <c r="F216" s="5" t="s">
        <v>566</v>
      </c>
      <c r="H216" t="s">
        <v>20</v>
      </c>
      <c r="I216">
        <v>607</v>
      </c>
      <c r="J216" t="s">
        <v>517</v>
      </c>
      <c r="K216">
        <v>51140116</v>
      </c>
      <c r="M216" t="s">
        <v>305</v>
      </c>
      <c r="N216" s="6">
        <v>330000</v>
      </c>
      <c r="O216" t="s">
        <v>17</v>
      </c>
      <c r="P216" t="s">
        <v>63</v>
      </c>
      <c r="Q216" t="s">
        <v>17</v>
      </c>
      <c r="R216" s="5" t="s">
        <v>567</v>
      </c>
    </row>
    <row r="217" spans="2:18">
      <c r="B217" t="s">
        <v>568</v>
      </c>
      <c r="C217" t="s">
        <v>86</v>
      </c>
      <c r="E217" t="s">
        <v>35</v>
      </c>
      <c r="F217" s="5" t="s">
        <v>569</v>
      </c>
      <c r="G217">
        <v>50</v>
      </c>
      <c r="H217" t="s">
        <v>20</v>
      </c>
      <c r="I217">
        <v>607</v>
      </c>
      <c r="J217" t="s">
        <v>517</v>
      </c>
      <c r="K217">
        <v>51140121</v>
      </c>
      <c r="M217" t="s">
        <v>510</v>
      </c>
      <c r="N217" s="6">
        <v>900000</v>
      </c>
      <c r="O217" t="s">
        <v>35</v>
      </c>
      <c r="P217" t="s">
        <v>22</v>
      </c>
      <c r="Q217" t="s">
        <v>46</v>
      </c>
      <c r="R217" s="5" t="s">
        <v>570</v>
      </c>
    </row>
    <row r="218" spans="2:18">
      <c r="B218" t="s">
        <v>571</v>
      </c>
      <c r="C218" t="s">
        <v>86</v>
      </c>
      <c r="E218" t="s">
        <v>37</v>
      </c>
      <c r="F218" s="5" t="s">
        <v>569</v>
      </c>
      <c r="G218">
        <v>30</v>
      </c>
      <c r="H218" t="s">
        <v>20</v>
      </c>
      <c r="I218">
        <v>607</v>
      </c>
      <c r="J218" t="s">
        <v>517</v>
      </c>
      <c r="K218">
        <v>51140121</v>
      </c>
      <c r="M218" t="s">
        <v>510</v>
      </c>
      <c r="N218" s="6">
        <v>600000</v>
      </c>
      <c r="O218" t="s">
        <v>37</v>
      </c>
      <c r="P218" t="s">
        <v>22</v>
      </c>
      <c r="Q218" t="s">
        <v>37</v>
      </c>
      <c r="R218" s="5" t="s">
        <v>572</v>
      </c>
    </row>
    <row r="219" spans="2:18">
      <c r="B219" t="s">
        <v>571</v>
      </c>
      <c r="C219" t="s">
        <v>17</v>
      </c>
      <c r="E219" t="s">
        <v>23</v>
      </c>
      <c r="F219" s="5" t="s">
        <v>573</v>
      </c>
      <c r="H219" t="s">
        <v>20</v>
      </c>
      <c r="I219">
        <v>607</v>
      </c>
      <c r="J219" t="s">
        <v>517</v>
      </c>
      <c r="K219">
        <v>51140127</v>
      </c>
      <c r="M219" t="s">
        <v>34</v>
      </c>
      <c r="N219" s="6">
        <v>1500000</v>
      </c>
      <c r="O219" t="s">
        <v>23</v>
      </c>
      <c r="P219" t="s">
        <v>22</v>
      </c>
      <c r="Q219" t="s">
        <v>37</v>
      </c>
      <c r="R219" s="5" t="s">
        <v>574</v>
      </c>
    </row>
    <row r="220" spans="2:18">
      <c r="B220" t="s">
        <v>575</v>
      </c>
      <c r="C220" t="s">
        <v>86</v>
      </c>
      <c r="E220" t="s">
        <v>37</v>
      </c>
      <c r="F220" s="5" t="s">
        <v>576</v>
      </c>
      <c r="H220" t="s">
        <v>20</v>
      </c>
      <c r="I220">
        <v>607</v>
      </c>
      <c r="J220" t="s">
        <v>517</v>
      </c>
      <c r="K220">
        <v>51140127</v>
      </c>
      <c r="M220" t="s">
        <v>34</v>
      </c>
      <c r="N220" s="6">
        <v>2000000</v>
      </c>
      <c r="O220" t="s">
        <v>37</v>
      </c>
      <c r="P220" t="s">
        <v>22</v>
      </c>
      <c r="Q220" t="s">
        <v>39</v>
      </c>
      <c r="R220" s="5" t="s">
        <v>577</v>
      </c>
    </row>
    <row r="221" spans="2:18">
      <c r="B221" t="s">
        <v>578</v>
      </c>
      <c r="C221" t="s">
        <v>17</v>
      </c>
      <c r="E221" t="s">
        <v>76</v>
      </c>
      <c r="F221" s="5" t="s">
        <v>579</v>
      </c>
      <c r="G221">
        <v>3</v>
      </c>
      <c r="H221" t="s">
        <v>20</v>
      </c>
      <c r="I221">
        <v>607</v>
      </c>
      <c r="J221" t="s">
        <v>517</v>
      </c>
      <c r="K221">
        <v>51140131</v>
      </c>
      <c r="M221" t="s">
        <v>283</v>
      </c>
      <c r="N221" s="6">
        <v>70000</v>
      </c>
      <c r="O221" t="s">
        <v>76</v>
      </c>
      <c r="P221" t="s">
        <v>235</v>
      </c>
      <c r="Q221" t="s">
        <v>76</v>
      </c>
      <c r="R221" s="5" t="s">
        <v>580</v>
      </c>
    </row>
    <row r="222" spans="2:18">
      <c r="B222" t="s">
        <v>581</v>
      </c>
      <c r="C222" t="s">
        <v>17</v>
      </c>
      <c r="E222" t="s">
        <v>37</v>
      </c>
      <c r="F222" s="5" t="s">
        <v>579</v>
      </c>
      <c r="G222">
        <v>3</v>
      </c>
      <c r="H222" t="s">
        <v>20</v>
      </c>
      <c r="I222">
        <v>607</v>
      </c>
      <c r="J222" t="s">
        <v>517</v>
      </c>
      <c r="K222">
        <v>51140131</v>
      </c>
      <c r="M222" t="s">
        <v>283</v>
      </c>
      <c r="N222" s="6">
        <v>70000</v>
      </c>
      <c r="O222" t="s">
        <v>37</v>
      </c>
      <c r="P222" t="s">
        <v>235</v>
      </c>
      <c r="Q222" t="s">
        <v>37</v>
      </c>
      <c r="R222" s="5" t="s">
        <v>580</v>
      </c>
    </row>
    <row r="223" spans="2:18">
      <c r="B223" t="s">
        <v>582</v>
      </c>
      <c r="C223" t="s">
        <v>98</v>
      </c>
      <c r="E223" t="s">
        <v>17</v>
      </c>
      <c r="F223" s="5" t="s">
        <v>583</v>
      </c>
      <c r="H223" t="s">
        <v>20</v>
      </c>
      <c r="I223">
        <v>607</v>
      </c>
      <c r="J223" t="s">
        <v>517</v>
      </c>
      <c r="K223">
        <v>51140137</v>
      </c>
      <c r="M223" t="s">
        <v>273</v>
      </c>
      <c r="N223" s="6">
        <v>300000</v>
      </c>
      <c r="O223" t="s">
        <v>17</v>
      </c>
      <c r="P223" t="s">
        <v>63</v>
      </c>
      <c r="Q223" t="s">
        <v>17</v>
      </c>
      <c r="R223" s="5" t="s">
        <v>583</v>
      </c>
    </row>
    <row r="224" spans="2:18">
      <c r="B224" t="s">
        <v>584</v>
      </c>
      <c r="C224" t="s">
        <v>86</v>
      </c>
      <c r="E224" t="s">
        <v>37</v>
      </c>
      <c r="F224" s="5" t="s">
        <v>585</v>
      </c>
      <c r="G224">
        <v>25</v>
      </c>
      <c r="H224" t="s">
        <v>20</v>
      </c>
      <c r="I224">
        <v>607</v>
      </c>
      <c r="J224" t="s">
        <v>517</v>
      </c>
      <c r="K224">
        <v>51140144</v>
      </c>
      <c r="M224" t="s">
        <v>71</v>
      </c>
      <c r="N224" s="6">
        <v>1200000</v>
      </c>
      <c r="O224" t="s">
        <v>37</v>
      </c>
      <c r="P224" t="s">
        <v>22</v>
      </c>
      <c r="Q224" t="s">
        <v>39</v>
      </c>
      <c r="R224" s="5" t="s">
        <v>586</v>
      </c>
    </row>
    <row r="225" spans="2:18">
      <c r="B225" t="s">
        <v>587</v>
      </c>
      <c r="C225" t="s">
        <v>86</v>
      </c>
      <c r="E225" t="s">
        <v>23</v>
      </c>
      <c r="F225" s="5" t="s">
        <v>588</v>
      </c>
      <c r="G225">
        <v>160</v>
      </c>
      <c r="H225" t="s">
        <v>20</v>
      </c>
      <c r="I225">
        <v>607</v>
      </c>
      <c r="J225" t="s">
        <v>517</v>
      </c>
      <c r="K225">
        <v>51140122</v>
      </c>
      <c r="M225" t="s">
        <v>589</v>
      </c>
      <c r="N225" s="6">
        <v>2500000</v>
      </c>
      <c r="O225" t="s">
        <v>23</v>
      </c>
      <c r="P225" t="s">
        <v>22</v>
      </c>
      <c r="Q225" t="s">
        <v>37</v>
      </c>
      <c r="R225" s="5" t="s">
        <v>590</v>
      </c>
    </row>
    <row r="226" spans="2:18">
      <c r="B226" t="s">
        <v>587</v>
      </c>
      <c r="C226" t="s">
        <v>86</v>
      </c>
      <c r="E226" t="s">
        <v>23</v>
      </c>
      <c r="F226" s="5" t="s">
        <v>591</v>
      </c>
      <c r="G226">
        <v>20</v>
      </c>
      <c r="H226" t="s">
        <v>20</v>
      </c>
      <c r="I226">
        <v>607</v>
      </c>
      <c r="J226" t="s">
        <v>517</v>
      </c>
      <c r="K226">
        <v>51140122</v>
      </c>
      <c r="M226" t="s">
        <v>589</v>
      </c>
      <c r="N226" s="6">
        <v>3500000</v>
      </c>
      <c r="O226" t="s">
        <v>23</v>
      </c>
      <c r="P226" t="s">
        <v>22</v>
      </c>
      <c r="Q226" t="s">
        <v>37</v>
      </c>
      <c r="R226" s="5" t="s">
        <v>592</v>
      </c>
    </row>
    <row r="227" spans="2:18">
      <c r="B227" t="s">
        <v>593</v>
      </c>
      <c r="C227" t="s">
        <v>86</v>
      </c>
      <c r="E227" t="s">
        <v>18</v>
      </c>
      <c r="F227" s="5" t="s">
        <v>594</v>
      </c>
      <c r="G227">
        <v>2000</v>
      </c>
      <c r="H227" t="s">
        <v>20</v>
      </c>
      <c r="I227">
        <v>607</v>
      </c>
      <c r="J227" t="s">
        <v>517</v>
      </c>
      <c r="K227">
        <v>51140145</v>
      </c>
      <c r="M227" t="s">
        <v>208</v>
      </c>
      <c r="N227" s="6">
        <v>1100000</v>
      </c>
      <c r="O227" t="s">
        <v>18</v>
      </c>
      <c r="P227" t="s">
        <v>22</v>
      </c>
      <c r="Q227" t="s">
        <v>23</v>
      </c>
      <c r="R227" s="5" t="s">
        <v>595</v>
      </c>
    </row>
    <row r="228" spans="2:18">
      <c r="B228" t="s">
        <v>596</v>
      </c>
      <c r="C228" t="s">
        <v>86</v>
      </c>
      <c r="E228" t="s">
        <v>18</v>
      </c>
      <c r="F228" s="5" t="s">
        <v>597</v>
      </c>
      <c r="G228">
        <v>1000</v>
      </c>
      <c r="H228" t="s">
        <v>20</v>
      </c>
      <c r="I228">
        <v>607</v>
      </c>
      <c r="J228" t="s">
        <v>517</v>
      </c>
      <c r="K228">
        <v>51140145</v>
      </c>
      <c r="M228" t="s">
        <v>208</v>
      </c>
      <c r="N228" s="6">
        <v>900000</v>
      </c>
      <c r="O228" t="s">
        <v>18</v>
      </c>
      <c r="P228" t="s">
        <v>22</v>
      </c>
      <c r="Q228" t="s">
        <v>23</v>
      </c>
      <c r="R228" s="5" t="s">
        <v>598</v>
      </c>
    </row>
    <row r="229" spans="2:18">
      <c r="B229" t="s">
        <v>599</v>
      </c>
      <c r="C229" t="s">
        <v>86</v>
      </c>
      <c r="E229" t="s">
        <v>18</v>
      </c>
      <c r="F229" s="5" t="s">
        <v>600</v>
      </c>
      <c r="G229">
        <v>500</v>
      </c>
      <c r="H229" t="s">
        <v>20</v>
      </c>
      <c r="I229">
        <v>607</v>
      </c>
      <c r="J229" t="s">
        <v>517</v>
      </c>
      <c r="K229">
        <v>51140145</v>
      </c>
      <c r="M229" t="s">
        <v>208</v>
      </c>
      <c r="N229" s="6">
        <v>1000000</v>
      </c>
      <c r="O229" t="s">
        <v>18</v>
      </c>
      <c r="P229" t="s">
        <v>22</v>
      </c>
      <c r="Q229" t="s">
        <v>23</v>
      </c>
      <c r="R229" s="5" t="s">
        <v>601</v>
      </c>
    </row>
    <row r="230" spans="2:18">
      <c r="B230" t="s">
        <v>602</v>
      </c>
      <c r="C230" t="s">
        <v>17</v>
      </c>
      <c r="E230" t="s">
        <v>17</v>
      </c>
      <c r="F230" s="5" t="s">
        <v>603</v>
      </c>
      <c r="H230" t="s">
        <v>20</v>
      </c>
      <c r="I230">
        <v>607</v>
      </c>
      <c r="J230" t="s">
        <v>517</v>
      </c>
      <c r="K230" t="s">
        <v>136</v>
      </c>
      <c r="M230" t="s">
        <v>135</v>
      </c>
      <c r="N230" s="6">
        <v>800000</v>
      </c>
      <c r="O230" t="s">
        <v>17</v>
      </c>
      <c r="P230" t="s">
        <v>63</v>
      </c>
      <c r="Q230" t="s">
        <v>17</v>
      </c>
      <c r="R230" s="5" t="s">
        <v>604</v>
      </c>
    </row>
    <row r="231" spans="2:18">
      <c r="B231" t="s">
        <v>602</v>
      </c>
      <c r="C231" t="s">
        <v>86</v>
      </c>
      <c r="E231" t="s">
        <v>17</v>
      </c>
      <c r="F231" s="5" t="s">
        <v>605</v>
      </c>
      <c r="H231" t="s">
        <v>20</v>
      </c>
      <c r="I231">
        <v>607</v>
      </c>
      <c r="J231" t="s">
        <v>517</v>
      </c>
      <c r="K231">
        <v>51090106</v>
      </c>
      <c r="M231" t="s">
        <v>219</v>
      </c>
      <c r="N231" s="6">
        <v>9000000</v>
      </c>
      <c r="O231" t="s">
        <v>17</v>
      </c>
      <c r="P231" t="s">
        <v>22</v>
      </c>
      <c r="Q231" t="s">
        <v>17</v>
      </c>
      <c r="R231" s="5" t="s">
        <v>606</v>
      </c>
    </row>
    <row r="232" spans="2:18">
      <c r="B232" t="s">
        <v>602</v>
      </c>
      <c r="C232" t="s">
        <v>54</v>
      </c>
      <c r="E232" t="s">
        <v>17</v>
      </c>
      <c r="F232" s="5" t="s">
        <v>607</v>
      </c>
      <c r="H232" t="s">
        <v>20</v>
      </c>
      <c r="I232">
        <v>607</v>
      </c>
      <c r="J232" t="s">
        <v>517</v>
      </c>
      <c r="K232">
        <v>51090110</v>
      </c>
      <c r="M232" t="s">
        <v>78</v>
      </c>
      <c r="N232" s="6">
        <v>2600000</v>
      </c>
      <c r="O232" t="s">
        <v>17</v>
      </c>
      <c r="P232" t="s">
        <v>17</v>
      </c>
      <c r="Q232" t="s">
        <v>17</v>
      </c>
      <c r="R232" s="5" t="s">
        <v>608</v>
      </c>
    </row>
    <row r="233" spans="2:18">
      <c r="B233" t="s">
        <v>602</v>
      </c>
      <c r="C233" t="s">
        <v>86</v>
      </c>
      <c r="E233" t="s">
        <v>37</v>
      </c>
      <c r="F233" s="5" t="s">
        <v>609</v>
      </c>
      <c r="G233">
        <v>30</v>
      </c>
      <c r="H233" t="s">
        <v>20</v>
      </c>
      <c r="I233">
        <v>607</v>
      </c>
      <c r="J233" t="s">
        <v>517</v>
      </c>
      <c r="K233">
        <v>51140144</v>
      </c>
      <c r="M233" t="s">
        <v>71</v>
      </c>
      <c r="N233" s="6">
        <v>1050000</v>
      </c>
      <c r="O233" t="s">
        <v>37</v>
      </c>
      <c r="P233" t="s">
        <v>22</v>
      </c>
      <c r="Q233" t="s">
        <v>39</v>
      </c>
      <c r="R233" s="5" t="s">
        <v>610</v>
      </c>
    </row>
    <row r="234" spans="2:18">
      <c r="B234" t="s">
        <v>602</v>
      </c>
      <c r="C234" t="s">
        <v>86</v>
      </c>
      <c r="E234" t="s">
        <v>37</v>
      </c>
      <c r="F234" s="5" t="s">
        <v>611</v>
      </c>
      <c r="G234">
        <v>40</v>
      </c>
      <c r="H234" t="s">
        <v>20</v>
      </c>
      <c r="I234">
        <v>607</v>
      </c>
      <c r="J234" t="s">
        <v>517</v>
      </c>
      <c r="K234">
        <v>51140144</v>
      </c>
      <c r="M234" t="s">
        <v>71</v>
      </c>
      <c r="N234" s="6">
        <v>250000</v>
      </c>
      <c r="O234" t="s">
        <v>37</v>
      </c>
      <c r="P234" t="s">
        <v>22</v>
      </c>
      <c r="Q234" t="s">
        <v>39</v>
      </c>
      <c r="R234" s="5" t="s">
        <v>612</v>
      </c>
    </row>
    <row r="235" spans="2:18">
      <c r="B235" t="s">
        <v>613</v>
      </c>
      <c r="C235" t="s">
        <v>17</v>
      </c>
      <c r="E235" t="s">
        <v>17</v>
      </c>
      <c r="F235" s="5" t="s">
        <v>603</v>
      </c>
      <c r="H235" t="s">
        <v>20</v>
      </c>
      <c r="I235">
        <v>319</v>
      </c>
      <c r="J235" t="s">
        <v>614</v>
      </c>
      <c r="K235" t="s">
        <v>136</v>
      </c>
      <c r="M235" t="s">
        <v>135</v>
      </c>
      <c r="N235" s="6">
        <v>5000000</v>
      </c>
      <c r="O235" t="s">
        <v>17</v>
      </c>
      <c r="P235" t="s">
        <v>63</v>
      </c>
      <c r="Q235" t="s">
        <v>17</v>
      </c>
      <c r="R235" s="5" t="s">
        <v>615</v>
      </c>
    </row>
    <row r="236" spans="2:18">
      <c r="B236" t="s">
        <v>616</v>
      </c>
      <c r="C236" t="s">
        <v>86</v>
      </c>
      <c r="E236" t="s">
        <v>46</v>
      </c>
      <c r="F236" s="5" t="s">
        <v>617</v>
      </c>
      <c r="G236">
        <v>1</v>
      </c>
      <c r="H236" t="s">
        <v>20</v>
      </c>
      <c r="I236">
        <v>319</v>
      </c>
      <c r="J236" t="s">
        <v>614</v>
      </c>
      <c r="K236">
        <v>51050201</v>
      </c>
      <c r="M236" t="s">
        <v>90</v>
      </c>
      <c r="N236" s="6">
        <v>4000000</v>
      </c>
      <c r="O236" t="s">
        <v>46</v>
      </c>
      <c r="P236" t="s">
        <v>22</v>
      </c>
      <c r="Q236" t="s">
        <v>92</v>
      </c>
      <c r="R236" s="5" t="s">
        <v>618</v>
      </c>
    </row>
    <row r="237" spans="2:18">
      <c r="B237" t="s">
        <v>619</v>
      </c>
      <c r="C237" t="s">
        <v>17</v>
      </c>
      <c r="E237" t="s">
        <v>17</v>
      </c>
      <c r="F237" s="5" t="s">
        <v>620</v>
      </c>
      <c r="H237" t="s">
        <v>20</v>
      </c>
      <c r="I237">
        <v>319</v>
      </c>
      <c r="J237" t="s">
        <v>614</v>
      </c>
      <c r="K237">
        <v>51110102</v>
      </c>
      <c r="M237" t="s">
        <v>62</v>
      </c>
      <c r="N237" s="6">
        <v>6000000</v>
      </c>
      <c r="O237" t="s">
        <v>17</v>
      </c>
      <c r="P237" t="s">
        <v>63</v>
      </c>
      <c r="Q237" t="s">
        <v>17</v>
      </c>
      <c r="R237" s="5" t="s">
        <v>621</v>
      </c>
    </row>
    <row r="238" spans="2:18">
      <c r="B238" t="s">
        <v>622</v>
      </c>
      <c r="C238" t="s">
        <v>86</v>
      </c>
      <c r="E238" t="s">
        <v>17</v>
      </c>
      <c r="F238" s="5" t="s">
        <v>623</v>
      </c>
      <c r="H238" t="s">
        <v>20</v>
      </c>
      <c r="I238">
        <v>319</v>
      </c>
      <c r="J238" t="s">
        <v>614</v>
      </c>
      <c r="K238">
        <v>51140102</v>
      </c>
      <c r="M238" t="s">
        <v>105</v>
      </c>
      <c r="N238" s="6">
        <v>1500000</v>
      </c>
      <c r="O238" t="s">
        <v>17</v>
      </c>
      <c r="P238" t="s">
        <v>22</v>
      </c>
      <c r="Q238" t="s">
        <v>17</v>
      </c>
      <c r="R238" s="5" t="s">
        <v>624</v>
      </c>
    </row>
    <row r="239" spans="2:18">
      <c r="B239" t="s">
        <v>625</v>
      </c>
      <c r="C239" t="s">
        <v>17</v>
      </c>
      <c r="E239" t="s">
        <v>17</v>
      </c>
      <c r="F239" s="5" t="s">
        <v>626</v>
      </c>
      <c r="H239" t="s">
        <v>20</v>
      </c>
      <c r="I239">
        <v>319</v>
      </c>
      <c r="J239" t="s">
        <v>614</v>
      </c>
      <c r="K239">
        <v>51140129</v>
      </c>
      <c r="M239" t="s">
        <v>324</v>
      </c>
      <c r="N239" s="6">
        <v>5000000</v>
      </c>
      <c r="O239" t="s">
        <v>17</v>
      </c>
      <c r="P239" t="s">
        <v>17</v>
      </c>
      <c r="Q239" t="s">
        <v>17</v>
      </c>
      <c r="R239" s="5" t="s">
        <v>627</v>
      </c>
    </row>
    <row r="240" spans="2:18">
      <c r="B240" t="s">
        <v>628</v>
      </c>
      <c r="C240" t="s">
        <v>98</v>
      </c>
      <c r="E240" t="s">
        <v>17</v>
      </c>
      <c r="F240" s="5" t="s">
        <v>629</v>
      </c>
      <c r="H240" t="s">
        <v>20</v>
      </c>
      <c r="I240">
        <v>319</v>
      </c>
      <c r="J240" t="s">
        <v>614</v>
      </c>
      <c r="K240">
        <v>51140137</v>
      </c>
      <c r="M240" t="s">
        <v>273</v>
      </c>
      <c r="N240" s="6">
        <v>400000</v>
      </c>
      <c r="O240" t="s">
        <v>17</v>
      </c>
      <c r="P240" t="s">
        <v>63</v>
      </c>
      <c r="Q240" t="s">
        <v>17</v>
      </c>
      <c r="R240" s="5" t="s">
        <v>630</v>
      </c>
    </row>
    <row r="241" spans="2:18">
      <c r="B241" t="s">
        <v>628</v>
      </c>
      <c r="C241" t="s">
        <v>86</v>
      </c>
      <c r="E241" t="s">
        <v>79</v>
      </c>
      <c r="F241" s="5" t="s">
        <v>631</v>
      </c>
      <c r="G241">
        <v>1</v>
      </c>
      <c r="H241" t="s">
        <v>20</v>
      </c>
      <c r="I241">
        <v>319</v>
      </c>
      <c r="J241" t="s">
        <v>614</v>
      </c>
      <c r="K241">
        <v>51080105</v>
      </c>
      <c r="M241" t="s">
        <v>632</v>
      </c>
      <c r="N241" s="6">
        <v>600000</v>
      </c>
      <c r="O241" t="s">
        <v>79</v>
      </c>
      <c r="P241" t="s">
        <v>22</v>
      </c>
      <c r="Q241" t="s">
        <v>18</v>
      </c>
      <c r="R241" s="5" t="s">
        <v>633</v>
      </c>
    </row>
    <row r="242" spans="2:18">
      <c r="B242" t="s">
        <v>634</v>
      </c>
      <c r="C242" t="s">
        <v>86</v>
      </c>
      <c r="E242" t="s">
        <v>79</v>
      </c>
      <c r="F242" s="5" t="s">
        <v>635</v>
      </c>
      <c r="H242" t="s">
        <v>20</v>
      </c>
      <c r="I242">
        <v>319</v>
      </c>
      <c r="J242" t="s">
        <v>614</v>
      </c>
      <c r="K242">
        <v>51090103</v>
      </c>
      <c r="M242" t="s">
        <v>317</v>
      </c>
      <c r="N242" s="6">
        <v>11000000</v>
      </c>
      <c r="O242" t="s">
        <v>79</v>
      </c>
      <c r="P242" t="s">
        <v>22</v>
      </c>
      <c r="Q242" t="s">
        <v>18</v>
      </c>
      <c r="R242" s="5" t="s">
        <v>636</v>
      </c>
    </row>
    <row r="243" spans="2:18">
      <c r="B243" t="s">
        <v>637</v>
      </c>
      <c r="C243" t="s">
        <v>54</v>
      </c>
      <c r="E243" t="s">
        <v>17</v>
      </c>
      <c r="F243" s="5" t="s">
        <v>638</v>
      </c>
      <c r="H243" t="s">
        <v>20</v>
      </c>
      <c r="I243">
        <v>319</v>
      </c>
      <c r="J243" t="s">
        <v>614</v>
      </c>
      <c r="K243">
        <v>51090106</v>
      </c>
      <c r="M243" t="s">
        <v>219</v>
      </c>
      <c r="N243" s="6">
        <v>500000</v>
      </c>
      <c r="O243" t="s">
        <v>17</v>
      </c>
      <c r="P243" t="s">
        <v>22</v>
      </c>
      <c r="Q243" t="s">
        <v>17</v>
      </c>
      <c r="R243" s="5" t="s">
        <v>639</v>
      </c>
    </row>
    <row r="244" spans="2:18">
      <c r="B244" t="s">
        <v>640</v>
      </c>
      <c r="C244" t="s">
        <v>86</v>
      </c>
      <c r="E244" t="s">
        <v>46</v>
      </c>
      <c r="F244" s="5" t="s">
        <v>641</v>
      </c>
      <c r="H244" t="s">
        <v>20</v>
      </c>
      <c r="I244">
        <v>319</v>
      </c>
      <c r="J244" t="s">
        <v>614</v>
      </c>
      <c r="K244">
        <v>51140115</v>
      </c>
      <c r="M244" t="s">
        <v>112</v>
      </c>
      <c r="N244" s="6">
        <v>1500000</v>
      </c>
      <c r="O244" t="s">
        <v>46</v>
      </c>
      <c r="P244" t="s">
        <v>22</v>
      </c>
      <c r="Q244" t="s">
        <v>92</v>
      </c>
      <c r="R244" s="5" t="s">
        <v>642</v>
      </c>
    </row>
    <row r="245" spans="2:18">
      <c r="B245" t="s">
        <v>643</v>
      </c>
      <c r="C245" t="s">
        <v>86</v>
      </c>
      <c r="E245" t="s">
        <v>79</v>
      </c>
      <c r="F245" s="5" t="s">
        <v>644</v>
      </c>
      <c r="H245" t="s">
        <v>20</v>
      </c>
      <c r="I245">
        <v>319</v>
      </c>
      <c r="J245" t="s">
        <v>614</v>
      </c>
      <c r="K245">
        <v>51140127</v>
      </c>
      <c r="M245" t="s">
        <v>34</v>
      </c>
      <c r="N245" s="6">
        <v>250000</v>
      </c>
      <c r="O245" t="s">
        <v>79</v>
      </c>
      <c r="P245" t="s">
        <v>22</v>
      </c>
      <c r="Q245" t="s">
        <v>18</v>
      </c>
      <c r="R245" s="5" t="s">
        <v>645</v>
      </c>
    </row>
    <row r="246" spans="2:18">
      <c r="B246" t="s">
        <v>646</v>
      </c>
      <c r="C246" t="s">
        <v>86</v>
      </c>
      <c r="E246" t="s">
        <v>46</v>
      </c>
      <c r="F246" s="5" t="s">
        <v>647</v>
      </c>
      <c r="H246" t="s">
        <v>20</v>
      </c>
      <c r="I246">
        <v>319</v>
      </c>
      <c r="J246" t="s">
        <v>614</v>
      </c>
      <c r="K246">
        <v>51140144</v>
      </c>
      <c r="M246" t="s">
        <v>71</v>
      </c>
      <c r="N246" s="6">
        <v>2300000</v>
      </c>
      <c r="O246" t="s">
        <v>46</v>
      </c>
      <c r="P246" t="s">
        <v>22</v>
      </c>
      <c r="Q246" t="s">
        <v>92</v>
      </c>
      <c r="R246" s="5" t="s">
        <v>648</v>
      </c>
    </row>
    <row r="247" spans="2:18">
      <c r="B247" t="s">
        <v>646</v>
      </c>
      <c r="C247" t="s">
        <v>86</v>
      </c>
      <c r="E247" t="s">
        <v>17</v>
      </c>
      <c r="F247" s="5" t="s">
        <v>649</v>
      </c>
      <c r="H247" t="s">
        <v>20</v>
      </c>
      <c r="I247">
        <v>319</v>
      </c>
      <c r="J247" t="s">
        <v>614</v>
      </c>
      <c r="K247">
        <v>51110101</v>
      </c>
      <c r="M247" t="s">
        <v>67</v>
      </c>
      <c r="N247" s="6">
        <v>700000</v>
      </c>
      <c r="O247" t="s">
        <v>17</v>
      </c>
      <c r="P247" t="s">
        <v>22</v>
      </c>
      <c r="Q247" t="s">
        <v>17</v>
      </c>
      <c r="R247" s="5" t="s">
        <v>650</v>
      </c>
    </row>
    <row r="248" spans="2:18">
      <c r="B248" t="s">
        <v>646</v>
      </c>
      <c r="C248" t="s">
        <v>86</v>
      </c>
      <c r="E248" t="s">
        <v>79</v>
      </c>
      <c r="F248" s="5" t="s">
        <v>651</v>
      </c>
      <c r="G248">
        <v>1</v>
      </c>
      <c r="H248" t="s">
        <v>20</v>
      </c>
      <c r="I248">
        <v>319</v>
      </c>
      <c r="J248" t="s">
        <v>614</v>
      </c>
      <c r="K248">
        <v>51140107</v>
      </c>
      <c r="M248" t="s">
        <v>108</v>
      </c>
      <c r="N248" s="6">
        <v>800000</v>
      </c>
      <c r="O248" t="s">
        <v>79</v>
      </c>
      <c r="P248" t="s">
        <v>22</v>
      </c>
      <c r="Q248" t="s">
        <v>18</v>
      </c>
      <c r="R248" s="5" t="s">
        <v>652</v>
      </c>
    </row>
    <row r="249" spans="2:18">
      <c r="B249" t="s">
        <v>653</v>
      </c>
      <c r="C249" t="s">
        <v>98</v>
      </c>
      <c r="E249" t="s">
        <v>17</v>
      </c>
      <c r="F249" s="5" t="s">
        <v>654</v>
      </c>
      <c r="H249" t="s">
        <v>20</v>
      </c>
      <c r="I249">
        <v>319</v>
      </c>
      <c r="J249" t="s">
        <v>614</v>
      </c>
      <c r="K249">
        <v>51110103</v>
      </c>
      <c r="M249" t="s">
        <v>101</v>
      </c>
      <c r="N249" s="6">
        <v>600000</v>
      </c>
      <c r="O249" t="s">
        <v>17</v>
      </c>
      <c r="P249" t="s">
        <v>17</v>
      </c>
      <c r="Q249" t="s">
        <v>17</v>
      </c>
      <c r="R249" s="5" t="s">
        <v>655</v>
      </c>
    </row>
    <row r="250" spans="2:18">
      <c r="B250" t="s">
        <v>656</v>
      </c>
      <c r="C250" t="s">
        <v>86</v>
      </c>
      <c r="E250" t="s">
        <v>17</v>
      </c>
      <c r="F250" s="5" t="s">
        <v>657</v>
      </c>
      <c r="H250" t="s">
        <v>20</v>
      </c>
      <c r="I250">
        <v>319</v>
      </c>
      <c r="J250" t="s">
        <v>614</v>
      </c>
      <c r="K250">
        <v>51140110</v>
      </c>
      <c r="M250" t="s">
        <v>658</v>
      </c>
      <c r="N250" s="6">
        <v>600000</v>
      </c>
      <c r="O250" t="s">
        <v>17</v>
      </c>
      <c r="P250" t="s">
        <v>22</v>
      </c>
      <c r="Q250" t="s">
        <v>17</v>
      </c>
      <c r="R250" s="5" t="s">
        <v>659</v>
      </c>
    </row>
    <row r="251" spans="2:18">
      <c r="B251" t="s">
        <v>660</v>
      </c>
      <c r="C251" t="s">
        <v>86</v>
      </c>
      <c r="E251" t="s">
        <v>46</v>
      </c>
      <c r="F251" s="5" t="s">
        <v>661</v>
      </c>
      <c r="G251">
        <v>3</v>
      </c>
      <c r="H251" t="s">
        <v>20</v>
      </c>
      <c r="I251">
        <v>319</v>
      </c>
      <c r="J251" t="s">
        <v>614</v>
      </c>
      <c r="K251">
        <v>51140135</v>
      </c>
      <c r="M251" t="s">
        <v>662</v>
      </c>
      <c r="N251" s="6">
        <v>900000</v>
      </c>
      <c r="O251" t="s">
        <v>46</v>
      </c>
      <c r="P251" t="s">
        <v>22</v>
      </c>
      <c r="Q251" t="s">
        <v>92</v>
      </c>
      <c r="R251" s="5" t="s">
        <v>663</v>
      </c>
    </row>
    <row r="252" spans="2:18">
      <c r="B252" t="s">
        <v>664</v>
      </c>
      <c r="C252" t="s">
        <v>86</v>
      </c>
      <c r="E252" t="s">
        <v>79</v>
      </c>
      <c r="F252" s="5" t="s">
        <v>661</v>
      </c>
      <c r="G252">
        <v>3</v>
      </c>
      <c r="H252" t="s">
        <v>20</v>
      </c>
      <c r="I252">
        <v>319</v>
      </c>
      <c r="J252" t="s">
        <v>614</v>
      </c>
      <c r="K252">
        <v>51140135</v>
      </c>
      <c r="M252" t="s">
        <v>662</v>
      </c>
      <c r="N252" s="6">
        <v>900000</v>
      </c>
      <c r="O252" t="s">
        <v>79</v>
      </c>
      <c r="P252" t="s">
        <v>22</v>
      </c>
      <c r="Q252" t="s">
        <v>18</v>
      </c>
      <c r="R252" s="5" t="s">
        <v>663</v>
      </c>
    </row>
    <row r="253" spans="2:18">
      <c r="B253" t="s">
        <v>665</v>
      </c>
      <c r="C253" t="s">
        <v>86</v>
      </c>
      <c r="E253" t="s">
        <v>46</v>
      </c>
      <c r="F253" s="5" t="s">
        <v>666</v>
      </c>
      <c r="H253" t="s">
        <v>20</v>
      </c>
      <c r="I253">
        <v>319</v>
      </c>
      <c r="J253" t="s">
        <v>614</v>
      </c>
      <c r="K253">
        <v>51140122</v>
      </c>
      <c r="M253" t="s">
        <v>589</v>
      </c>
      <c r="N253" s="6">
        <v>8000000</v>
      </c>
      <c r="O253" t="s">
        <v>46</v>
      </c>
      <c r="P253" t="s">
        <v>22</v>
      </c>
      <c r="Q253" t="s">
        <v>92</v>
      </c>
      <c r="R253" s="5" t="s">
        <v>667</v>
      </c>
    </row>
    <row r="254" spans="2:18">
      <c r="B254" t="s">
        <v>668</v>
      </c>
      <c r="C254" t="s">
        <v>86</v>
      </c>
      <c r="E254" t="s">
        <v>79</v>
      </c>
      <c r="F254" s="5" t="s">
        <v>669</v>
      </c>
      <c r="H254" t="s">
        <v>20</v>
      </c>
      <c r="I254">
        <v>320</v>
      </c>
      <c r="J254" t="s">
        <v>670</v>
      </c>
      <c r="K254">
        <v>51090103</v>
      </c>
      <c r="M254" t="s">
        <v>317</v>
      </c>
      <c r="N254" s="6">
        <v>1500000</v>
      </c>
      <c r="O254" t="s">
        <v>79</v>
      </c>
      <c r="P254" t="s">
        <v>22</v>
      </c>
      <c r="Q254" t="s">
        <v>18</v>
      </c>
      <c r="R254" s="5" t="s">
        <v>636</v>
      </c>
    </row>
    <row r="255" spans="2:18">
      <c r="B255" t="s">
        <v>671</v>
      </c>
      <c r="C255" t="s">
        <v>54</v>
      </c>
      <c r="E255" t="s">
        <v>17</v>
      </c>
      <c r="F255" s="5" t="s">
        <v>672</v>
      </c>
      <c r="H255" t="s">
        <v>20</v>
      </c>
      <c r="I255">
        <v>320</v>
      </c>
      <c r="J255" t="s">
        <v>670</v>
      </c>
      <c r="K255">
        <v>51090106</v>
      </c>
      <c r="M255" t="s">
        <v>219</v>
      </c>
      <c r="N255" s="6">
        <v>500000</v>
      </c>
      <c r="O255" t="s">
        <v>17</v>
      </c>
      <c r="P255" t="s">
        <v>17</v>
      </c>
      <c r="Q255" t="s">
        <v>17</v>
      </c>
      <c r="R255" s="5" t="s">
        <v>639</v>
      </c>
    </row>
    <row r="256" spans="2:18">
      <c r="B256" t="s">
        <v>673</v>
      </c>
      <c r="C256" t="s">
        <v>86</v>
      </c>
      <c r="E256" t="s">
        <v>79</v>
      </c>
      <c r="F256" s="5" t="s">
        <v>674</v>
      </c>
      <c r="H256" t="s">
        <v>20</v>
      </c>
      <c r="I256">
        <v>319</v>
      </c>
      <c r="J256" t="s">
        <v>614</v>
      </c>
      <c r="K256">
        <v>51090110</v>
      </c>
      <c r="M256" t="s">
        <v>78</v>
      </c>
      <c r="N256" s="6">
        <v>2500000</v>
      </c>
      <c r="O256" t="s">
        <v>79</v>
      </c>
      <c r="P256" t="s">
        <v>22</v>
      </c>
      <c r="Q256" t="s">
        <v>18</v>
      </c>
      <c r="R256" s="5" t="s">
        <v>675</v>
      </c>
    </row>
    <row r="257" spans="2:18">
      <c r="B257" t="s">
        <v>676</v>
      </c>
      <c r="C257" t="s">
        <v>17</v>
      </c>
      <c r="E257" t="s">
        <v>17</v>
      </c>
      <c r="F257" s="5" t="s">
        <v>674</v>
      </c>
      <c r="H257" t="s">
        <v>20</v>
      </c>
      <c r="I257">
        <v>320</v>
      </c>
      <c r="J257" t="s">
        <v>670</v>
      </c>
      <c r="K257">
        <v>51090110</v>
      </c>
      <c r="M257" t="s">
        <v>78</v>
      </c>
      <c r="N257" s="6">
        <v>200000</v>
      </c>
      <c r="O257" t="s">
        <v>17</v>
      </c>
      <c r="P257" t="s">
        <v>17</v>
      </c>
      <c r="Q257" t="s">
        <v>17</v>
      </c>
      <c r="R257" s="5" t="s">
        <v>677</v>
      </c>
    </row>
    <row r="258" spans="2:18">
      <c r="B258" t="s">
        <v>678</v>
      </c>
      <c r="C258" t="s">
        <v>86</v>
      </c>
      <c r="E258" t="s">
        <v>17</v>
      </c>
      <c r="F258" s="5" t="s">
        <v>623</v>
      </c>
      <c r="H258" t="s">
        <v>20</v>
      </c>
      <c r="I258">
        <v>320</v>
      </c>
      <c r="J258" t="s">
        <v>670</v>
      </c>
      <c r="K258">
        <v>51140102</v>
      </c>
      <c r="M258" t="s">
        <v>105</v>
      </c>
      <c r="N258" s="6">
        <v>1000000</v>
      </c>
      <c r="O258" t="s">
        <v>17</v>
      </c>
      <c r="P258" t="s">
        <v>22</v>
      </c>
      <c r="Q258" t="s">
        <v>17</v>
      </c>
      <c r="R258" s="5" t="s">
        <v>679</v>
      </c>
    </row>
    <row r="259" spans="2:18">
      <c r="B259" t="s">
        <v>680</v>
      </c>
      <c r="C259" t="s">
        <v>17</v>
      </c>
      <c r="E259" t="s">
        <v>17</v>
      </c>
      <c r="F259" s="5" t="s">
        <v>681</v>
      </c>
      <c r="H259" t="s">
        <v>20</v>
      </c>
      <c r="I259">
        <v>320</v>
      </c>
      <c r="J259" t="s">
        <v>670</v>
      </c>
      <c r="K259">
        <v>51140105</v>
      </c>
      <c r="M259" t="s">
        <v>301</v>
      </c>
      <c r="N259" s="6">
        <v>4000000</v>
      </c>
      <c r="O259" t="s">
        <v>17</v>
      </c>
      <c r="P259" t="s">
        <v>17</v>
      </c>
      <c r="Q259" t="s">
        <v>17</v>
      </c>
      <c r="R259" s="5" t="s">
        <v>682</v>
      </c>
    </row>
    <row r="260" spans="2:18">
      <c r="B260" t="s">
        <v>683</v>
      </c>
      <c r="C260" t="s">
        <v>86</v>
      </c>
      <c r="E260" t="s">
        <v>46</v>
      </c>
      <c r="F260" s="5" t="s">
        <v>666</v>
      </c>
      <c r="H260" t="s">
        <v>20</v>
      </c>
      <c r="I260">
        <v>320</v>
      </c>
      <c r="J260" t="s">
        <v>670</v>
      </c>
      <c r="K260">
        <v>51140122</v>
      </c>
      <c r="M260" t="s">
        <v>589</v>
      </c>
      <c r="N260" s="6">
        <v>2500000</v>
      </c>
      <c r="O260" t="s">
        <v>46</v>
      </c>
      <c r="P260" t="s">
        <v>22</v>
      </c>
      <c r="Q260" t="s">
        <v>92</v>
      </c>
      <c r="R260" s="5" t="s">
        <v>667</v>
      </c>
    </row>
    <row r="261" spans="2:18">
      <c r="B261" t="s">
        <v>684</v>
      </c>
      <c r="C261" t="s">
        <v>86</v>
      </c>
      <c r="E261" t="s">
        <v>79</v>
      </c>
      <c r="F261" s="5" t="s">
        <v>666</v>
      </c>
      <c r="H261" t="s">
        <v>20</v>
      </c>
      <c r="I261">
        <v>320</v>
      </c>
      <c r="J261" t="s">
        <v>670</v>
      </c>
      <c r="K261">
        <v>51140122</v>
      </c>
      <c r="M261" t="s">
        <v>589</v>
      </c>
      <c r="N261" s="6">
        <v>2500000</v>
      </c>
      <c r="O261" t="s">
        <v>79</v>
      </c>
      <c r="P261" t="s">
        <v>22</v>
      </c>
      <c r="Q261" t="s">
        <v>18</v>
      </c>
      <c r="R261" s="5" t="s">
        <v>667</v>
      </c>
    </row>
    <row r="262" spans="2:18">
      <c r="B262" t="s">
        <v>685</v>
      </c>
      <c r="C262" t="s">
        <v>86</v>
      </c>
      <c r="E262" t="s">
        <v>79</v>
      </c>
      <c r="F262" s="5" t="s">
        <v>686</v>
      </c>
      <c r="H262" t="s">
        <v>20</v>
      </c>
      <c r="I262">
        <v>320</v>
      </c>
      <c r="J262" t="s">
        <v>670</v>
      </c>
      <c r="K262">
        <v>51140127</v>
      </c>
      <c r="M262" t="s">
        <v>34</v>
      </c>
      <c r="N262" s="6">
        <v>500000</v>
      </c>
      <c r="O262" t="s">
        <v>79</v>
      </c>
      <c r="P262" t="s">
        <v>22</v>
      </c>
      <c r="Q262" t="s">
        <v>18</v>
      </c>
      <c r="R262" s="5" t="s">
        <v>645</v>
      </c>
    </row>
    <row r="263" spans="2:18">
      <c r="B263" t="s">
        <v>687</v>
      </c>
      <c r="C263" t="s">
        <v>98</v>
      </c>
      <c r="E263" t="s">
        <v>17</v>
      </c>
      <c r="F263" s="5" t="s">
        <v>629</v>
      </c>
      <c r="H263" t="s">
        <v>20</v>
      </c>
      <c r="I263">
        <v>320</v>
      </c>
      <c r="J263" t="s">
        <v>670</v>
      </c>
      <c r="K263">
        <v>51140137</v>
      </c>
      <c r="M263" t="s">
        <v>273</v>
      </c>
      <c r="N263" s="6">
        <v>100000</v>
      </c>
      <c r="O263" t="s">
        <v>17</v>
      </c>
      <c r="P263" t="s">
        <v>17</v>
      </c>
      <c r="Q263" t="s">
        <v>17</v>
      </c>
      <c r="R263" s="5" t="s">
        <v>688</v>
      </c>
    </row>
    <row r="264" spans="2:18">
      <c r="B264" t="s">
        <v>687</v>
      </c>
      <c r="C264" t="s">
        <v>17</v>
      </c>
      <c r="E264" t="s">
        <v>17</v>
      </c>
      <c r="F264" s="5" t="s">
        <v>603</v>
      </c>
      <c r="H264" t="s">
        <v>20</v>
      </c>
      <c r="I264">
        <v>320</v>
      </c>
      <c r="J264" t="s">
        <v>670</v>
      </c>
      <c r="K264" t="s">
        <v>136</v>
      </c>
      <c r="M264" t="s">
        <v>135</v>
      </c>
      <c r="N264" s="6">
        <v>6250000</v>
      </c>
      <c r="O264" t="s">
        <v>17</v>
      </c>
      <c r="P264" t="s">
        <v>17</v>
      </c>
      <c r="Q264" t="s">
        <v>17</v>
      </c>
      <c r="R264" s="5" t="s">
        <v>615</v>
      </c>
    </row>
    <row r="265" spans="2:18">
      <c r="B265" t="s">
        <v>687</v>
      </c>
      <c r="C265" t="s">
        <v>293</v>
      </c>
      <c r="E265" t="s">
        <v>17</v>
      </c>
      <c r="F265" s="5" t="s">
        <v>689</v>
      </c>
      <c r="H265" t="s">
        <v>20</v>
      </c>
      <c r="I265">
        <v>320</v>
      </c>
      <c r="J265" t="s">
        <v>670</v>
      </c>
      <c r="K265">
        <v>51140116</v>
      </c>
      <c r="M265" t="s">
        <v>305</v>
      </c>
      <c r="N265" s="6">
        <v>199500</v>
      </c>
      <c r="O265" t="s">
        <v>17</v>
      </c>
      <c r="P265" t="s">
        <v>63</v>
      </c>
      <c r="Q265" t="s">
        <v>17</v>
      </c>
      <c r="R265" s="5" t="s">
        <v>690</v>
      </c>
    </row>
    <row r="266" spans="2:18">
      <c r="B266" t="s">
        <v>691</v>
      </c>
      <c r="C266" t="s">
        <v>17</v>
      </c>
      <c r="E266" t="s">
        <v>17</v>
      </c>
      <c r="F266" s="5" t="s">
        <v>603</v>
      </c>
      <c r="H266" t="s">
        <v>20</v>
      </c>
      <c r="I266">
        <v>337</v>
      </c>
      <c r="J266" t="s">
        <v>692</v>
      </c>
      <c r="K266" t="s">
        <v>136</v>
      </c>
      <c r="M266" t="s">
        <v>135</v>
      </c>
      <c r="N266" s="6">
        <v>6000000</v>
      </c>
      <c r="O266" t="s">
        <v>17</v>
      </c>
      <c r="P266" t="s">
        <v>63</v>
      </c>
      <c r="Q266" t="s">
        <v>17</v>
      </c>
      <c r="R266" s="5" t="s">
        <v>615</v>
      </c>
    </row>
    <row r="267" spans="2:18">
      <c r="B267" t="s">
        <v>693</v>
      </c>
      <c r="C267" t="s">
        <v>86</v>
      </c>
      <c r="E267" t="s">
        <v>79</v>
      </c>
      <c r="F267" s="5" t="s">
        <v>694</v>
      </c>
      <c r="H267" t="s">
        <v>20</v>
      </c>
      <c r="I267">
        <v>337</v>
      </c>
      <c r="J267" t="s">
        <v>692</v>
      </c>
      <c r="K267">
        <v>51140122</v>
      </c>
      <c r="M267" t="s">
        <v>589</v>
      </c>
      <c r="N267" s="6">
        <v>5279520</v>
      </c>
      <c r="O267" t="s">
        <v>79</v>
      </c>
      <c r="P267" t="s">
        <v>22</v>
      </c>
      <c r="Q267" t="s">
        <v>18</v>
      </c>
      <c r="R267" s="5" t="s">
        <v>667</v>
      </c>
    </row>
    <row r="268" spans="2:18">
      <c r="B268" t="s">
        <v>695</v>
      </c>
      <c r="C268" t="s">
        <v>86</v>
      </c>
      <c r="E268" t="s">
        <v>35</v>
      </c>
      <c r="F268" s="5" t="s">
        <v>696</v>
      </c>
      <c r="G268">
        <v>40</v>
      </c>
      <c r="H268" t="s">
        <v>20</v>
      </c>
      <c r="I268">
        <v>319</v>
      </c>
      <c r="J268" t="s">
        <v>614</v>
      </c>
      <c r="K268">
        <v>51011601</v>
      </c>
      <c r="M268" t="s">
        <v>697</v>
      </c>
      <c r="N268" s="6">
        <v>2000000</v>
      </c>
      <c r="O268" t="s">
        <v>35</v>
      </c>
      <c r="P268" t="s">
        <v>22</v>
      </c>
      <c r="Q268" t="s">
        <v>46</v>
      </c>
      <c r="R268" s="5" t="s">
        <v>698</v>
      </c>
    </row>
    <row r="269" spans="2:18">
      <c r="B269" t="s">
        <v>695</v>
      </c>
      <c r="C269" t="s">
        <v>86</v>
      </c>
      <c r="E269" t="s">
        <v>79</v>
      </c>
      <c r="F269" s="5" t="s">
        <v>699</v>
      </c>
      <c r="H269" t="s">
        <v>20</v>
      </c>
      <c r="I269">
        <v>319</v>
      </c>
      <c r="J269" t="s">
        <v>614</v>
      </c>
      <c r="K269">
        <v>51140122</v>
      </c>
      <c r="M269" t="s">
        <v>589</v>
      </c>
      <c r="N269" s="6">
        <v>5299600</v>
      </c>
      <c r="O269" t="s">
        <v>79</v>
      </c>
      <c r="P269" t="s">
        <v>22</v>
      </c>
      <c r="Q269" t="s">
        <v>18</v>
      </c>
      <c r="R269" s="5" t="s">
        <v>667</v>
      </c>
    </row>
    <row r="270" spans="2:18">
      <c r="B270" t="s">
        <v>700</v>
      </c>
      <c r="C270" t="s">
        <v>86</v>
      </c>
      <c r="E270" t="s">
        <v>79</v>
      </c>
      <c r="F270" s="5" t="s">
        <v>641</v>
      </c>
      <c r="H270" t="s">
        <v>20</v>
      </c>
      <c r="I270">
        <v>319</v>
      </c>
      <c r="J270" t="s">
        <v>614</v>
      </c>
      <c r="K270">
        <v>51140115</v>
      </c>
      <c r="M270" t="s">
        <v>112</v>
      </c>
      <c r="N270" s="6">
        <v>1000000</v>
      </c>
      <c r="O270" t="s">
        <v>79</v>
      </c>
      <c r="P270" t="s">
        <v>22</v>
      </c>
      <c r="Q270" t="s">
        <v>18</v>
      </c>
      <c r="R270" s="5" t="s">
        <v>701</v>
      </c>
    </row>
    <row r="271" spans="2:18">
      <c r="B271" t="s">
        <v>700</v>
      </c>
      <c r="C271" t="s">
        <v>86</v>
      </c>
      <c r="E271" t="s">
        <v>35</v>
      </c>
      <c r="F271" s="5" t="s">
        <v>702</v>
      </c>
      <c r="H271" t="s">
        <v>20</v>
      </c>
      <c r="I271">
        <v>319</v>
      </c>
      <c r="J271" t="s">
        <v>614</v>
      </c>
      <c r="K271">
        <v>51140127</v>
      </c>
      <c r="M271" t="s">
        <v>34</v>
      </c>
      <c r="N271" s="6">
        <v>1800000</v>
      </c>
      <c r="O271" t="s">
        <v>35</v>
      </c>
      <c r="P271" t="s">
        <v>22</v>
      </c>
      <c r="Q271" t="s">
        <v>46</v>
      </c>
      <c r="R271" s="5" t="s">
        <v>645</v>
      </c>
    </row>
    <row r="272" spans="2:18">
      <c r="B272" t="s">
        <v>700</v>
      </c>
      <c r="C272" t="s">
        <v>86</v>
      </c>
      <c r="E272" t="s">
        <v>18</v>
      </c>
      <c r="F272" s="5" t="s">
        <v>644</v>
      </c>
      <c r="H272" t="s">
        <v>20</v>
      </c>
      <c r="I272">
        <v>319</v>
      </c>
      <c r="J272" t="s">
        <v>614</v>
      </c>
      <c r="K272">
        <v>51140127</v>
      </c>
      <c r="M272" t="s">
        <v>34</v>
      </c>
      <c r="N272" s="6">
        <v>1250000</v>
      </c>
      <c r="O272" t="s">
        <v>18</v>
      </c>
      <c r="P272" t="s">
        <v>22</v>
      </c>
      <c r="Q272" t="s">
        <v>23</v>
      </c>
      <c r="R272" s="5" t="s">
        <v>645</v>
      </c>
    </row>
    <row r="273" spans="2:14">
      <c r="B273">
        <v>337</v>
      </c>
      <c r="I273">
        <v>337</v>
      </c>
      <c r="J273" t="s">
        <v>692</v>
      </c>
      <c r="K273">
        <v>51012802</v>
      </c>
      <c r="M273" t="s">
        <v>137</v>
      </c>
      <c r="N273" s="6">
        <v>12480</v>
      </c>
    </row>
    <row r="274" spans="2:14">
      <c r="B274">
        <v>337</v>
      </c>
      <c r="I274">
        <v>337</v>
      </c>
      <c r="J274" t="s">
        <v>692</v>
      </c>
      <c r="K274">
        <v>51012402</v>
      </c>
      <c r="M274" t="s">
        <v>138</v>
      </c>
      <c r="N274" s="6">
        <v>204000.00000000003</v>
      </c>
    </row>
    <row r="275" spans="2:14">
      <c r="B275">
        <v>337</v>
      </c>
      <c r="I275">
        <v>337</v>
      </c>
      <c r="J275" t="s">
        <v>692</v>
      </c>
      <c r="K275">
        <v>51012702</v>
      </c>
      <c r="M275" t="s">
        <v>139</v>
      </c>
      <c r="N275" s="6">
        <v>96000</v>
      </c>
    </row>
    <row r="276" spans="2:14">
      <c r="B276">
        <v>337</v>
      </c>
      <c r="I276">
        <v>337</v>
      </c>
      <c r="J276" t="s">
        <v>692</v>
      </c>
      <c r="K276">
        <v>51012502</v>
      </c>
      <c r="M276" t="s">
        <v>140</v>
      </c>
      <c r="N276" s="6">
        <v>72000</v>
      </c>
    </row>
    <row r="277" spans="2:14">
      <c r="B277">
        <v>337</v>
      </c>
      <c r="I277">
        <v>337</v>
      </c>
      <c r="J277" t="s">
        <v>692</v>
      </c>
      <c r="K277">
        <v>51012602</v>
      </c>
      <c r="M277" t="s">
        <v>141</v>
      </c>
      <c r="N277" s="6">
        <v>48000</v>
      </c>
    </row>
    <row r="278" spans="2:14">
      <c r="B278">
        <v>337</v>
      </c>
      <c r="I278">
        <v>337</v>
      </c>
      <c r="J278" t="s">
        <v>692</v>
      </c>
      <c r="K278">
        <v>51013003</v>
      </c>
      <c r="M278" t="s">
        <v>142</v>
      </c>
      <c r="N278" s="6">
        <v>288000</v>
      </c>
    </row>
    <row r="279" spans="2:14">
      <c r="B279">
        <v>320</v>
      </c>
      <c r="I279">
        <v>320</v>
      </c>
      <c r="J279" t="s">
        <v>670</v>
      </c>
      <c r="K279">
        <v>51012802</v>
      </c>
      <c r="M279" t="s">
        <v>137</v>
      </c>
      <c r="N279" s="6">
        <v>13000</v>
      </c>
    </row>
    <row r="280" spans="2:14">
      <c r="B280">
        <v>320</v>
      </c>
      <c r="I280">
        <v>320</v>
      </c>
      <c r="J280" t="s">
        <v>670</v>
      </c>
      <c r="K280">
        <v>51012402</v>
      </c>
      <c r="M280" t="s">
        <v>138</v>
      </c>
      <c r="N280" s="6">
        <v>212500.00000000003</v>
      </c>
    </row>
    <row r="281" spans="2:14">
      <c r="B281">
        <v>320</v>
      </c>
      <c r="I281">
        <v>320</v>
      </c>
      <c r="J281" t="s">
        <v>670</v>
      </c>
      <c r="K281">
        <v>51012702</v>
      </c>
      <c r="M281" t="s">
        <v>139</v>
      </c>
      <c r="N281" s="6">
        <v>100000</v>
      </c>
    </row>
    <row r="282" spans="2:14">
      <c r="B282">
        <v>320</v>
      </c>
      <c r="I282">
        <v>320</v>
      </c>
      <c r="J282" t="s">
        <v>670</v>
      </c>
      <c r="K282">
        <v>51012502</v>
      </c>
      <c r="M282" t="s">
        <v>140</v>
      </c>
      <c r="N282" s="6">
        <v>75000</v>
      </c>
    </row>
    <row r="283" spans="2:14">
      <c r="B283">
        <v>320</v>
      </c>
      <c r="I283">
        <v>320</v>
      </c>
      <c r="J283" t="s">
        <v>670</v>
      </c>
      <c r="K283">
        <v>51012602</v>
      </c>
      <c r="M283" t="s">
        <v>141</v>
      </c>
      <c r="N283" s="6">
        <v>50000</v>
      </c>
    </row>
    <row r="284" spans="2:14">
      <c r="B284">
        <v>320</v>
      </c>
      <c r="I284">
        <v>320</v>
      </c>
      <c r="J284" t="s">
        <v>670</v>
      </c>
      <c r="K284">
        <v>51013003</v>
      </c>
      <c r="M284" t="s">
        <v>142</v>
      </c>
      <c r="N284" s="6">
        <v>300000</v>
      </c>
    </row>
    <row r="285" spans="2:14">
      <c r="B285">
        <v>319</v>
      </c>
      <c r="I285">
        <v>319</v>
      </c>
      <c r="J285" t="s">
        <v>614</v>
      </c>
      <c r="K285">
        <v>51012802</v>
      </c>
      <c r="M285" t="s">
        <v>137</v>
      </c>
      <c r="N285" s="6">
        <v>10400</v>
      </c>
    </row>
    <row r="286" spans="2:14">
      <c r="B286">
        <v>319</v>
      </c>
      <c r="I286">
        <v>319</v>
      </c>
      <c r="J286" t="s">
        <v>614</v>
      </c>
      <c r="K286">
        <v>51012402</v>
      </c>
      <c r="M286" t="s">
        <v>138</v>
      </c>
      <c r="N286" s="6">
        <v>170000</v>
      </c>
    </row>
    <row r="287" spans="2:14">
      <c r="B287">
        <v>319</v>
      </c>
      <c r="I287">
        <v>319</v>
      </c>
      <c r="J287" t="s">
        <v>614</v>
      </c>
      <c r="K287">
        <v>51012702</v>
      </c>
      <c r="M287" t="s">
        <v>139</v>
      </c>
      <c r="N287" s="6">
        <v>80000</v>
      </c>
    </row>
    <row r="288" spans="2:14">
      <c r="B288">
        <v>319</v>
      </c>
      <c r="I288">
        <v>319</v>
      </c>
      <c r="J288" t="s">
        <v>614</v>
      </c>
      <c r="K288">
        <v>51012502</v>
      </c>
      <c r="M288" t="s">
        <v>140</v>
      </c>
      <c r="N288" s="6">
        <v>60000</v>
      </c>
    </row>
    <row r="289" spans="2:18">
      <c r="B289">
        <v>319</v>
      </c>
      <c r="I289">
        <v>319</v>
      </c>
      <c r="J289" t="s">
        <v>614</v>
      </c>
      <c r="K289">
        <v>51012602</v>
      </c>
      <c r="M289" t="s">
        <v>141</v>
      </c>
      <c r="N289" s="6">
        <v>40000</v>
      </c>
    </row>
    <row r="290" spans="2:18">
      <c r="B290">
        <v>319</v>
      </c>
      <c r="I290">
        <v>319</v>
      </c>
      <c r="J290" t="s">
        <v>614</v>
      </c>
      <c r="K290">
        <v>51013003</v>
      </c>
      <c r="M290" t="s">
        <v>142</v>
      </c>
      <c r="N290" s="6">
        <v>240000</v>
      </c>
    </row>
    <row r="291" spans="2:18">
      <c r="B291" t="s">
        <v>703</v>
      </c>
      <c r="C291" t="s">
        <v>17</v>
      </c>
      <c r="E291" t="s">
        <v>76</v>
      </c>
      <c r="F291" s="7" t="s">
        <v>704</v>
      </c>
      <c r="G291">
        <v>1</v>
      </c>
      <c r="H291" t="s">
        <v>20</v>
      </c>
      <c r="I291">
        <v>351</v>
      </c>
      <c r="J291" t="s">
        <v>705</v>
      </c>
      <c r="K291">
        <v>51050101</v>
      </c>
      <c r="M291" t="s">
        <v>706</v>
      </c>
      <c r="N291" s="6">
        <v>600000</v>
      </c>
      <c r="O291" t="s">
        <v>76</v>
      </c>
      <c r="P291" t="s">
        <v>17</v>
      </c>
      <c r="Q291" t="s">
        <v>76</v>
      </c>
      <c r="R291" s="5"/>
    </row>
    <row r="292" spans="2:18">
      <c r="B292" t="s">
        <v>707</v>
      </c>
      <c r="C292" t="s">
        <v>86</v>
      </c>
      <c r="E292" t="s">
        <v>17</v>
      </c>
      <c r="F292" s="7" t="s">
        <v>708</v>
      </c>
      <c r="G292">
        <v>10</v>
      </c>
      <c r="H292" t="s">
        <v>20</v>
      </c>
      <c r="I292">
        <v>351</v>
      </c>
      <c r="J292" t="s">
        <v>705</v>
      </c>
      <c r="K292">
        <v>51140102</v>
      </c>
      <c r="M292" t="s">
        <v>105</v>
      </c>
      <c r="N292" s="6">
        <v>1670000</v>
      </c>
      <c r="O292" t="s">
        <v>17</v>
      </c>
      <c r="P292" t="s">
        <v>22</v>
      </c>
      <c r="Q292" t="s">
        <v>99</v>
      </c>
      <c r="R292" s="5"/>
    </row>
    <row r="293" spans="2:18">
      <c r="B293" t="s">
        <v>709</v>
      </c>
      <c r="C293" t="s">
        <v>86</v>
      </c>
      <c r="E293" t="s">
        <v>128</v>
      </c>
      <c r="F293" s="7" t="s">
        <v>710</v>
      </c>
      <c r="H293" t="s">
        <v>20</v>
      </c>
      <c r="I293">
        <v>351</v>
      </c>
      <c r="J293" t="s">
        <v>705</v>
      </c>
      <c r="K293">
        <v>51140115</v>
      </c>
      <c r="M293" t="s">
        <v>112</v>
      </c>
      <c r="N293" s="6">
        <v>4000000</v>
      </c>
      <c r="O293" t="s">
        <v>128</v>
      </c>
      <c r="P293" t="s">
        <v>22</v>
      </c>
      <c r="Q293" t="s">
        <v>128</v>
      </c>
      <c r="R293" s="5"/>
    </row>
    <row r="294" spans="2:18">
      <c r="B294" t="s">
        <v>711</v>
      </c>
      <c r="C294" t="s">
        <v>86</v>
      </c>
      <c r="E294" t="s">
        <v>285</v>
      </c>
      <c r="F294" s="7" t="s">
        <v>712</v>
      </c>
      <c r="H294" t="s">
        <v>20</v>
      </c>
      <c r="I294">
        <v>351</v>
      </c>
      <c r="J294" t="s">
        <v>705</v>
      </c>
      <c r="K294">
        <v>51140125</v>
      </c>
      <c r="M294" t="s">
        <v>342</v>
      </c>
      <c r="N294" s="6">
        <v>10000000</v>
      </c>
      <c r="O294" t="s">
        <v>285</v>
      </c>
      <c r="P294" t="s">
        <v>22</v>
      </c>
      <c r="Q294" t="s">
        <v>285</v>
      </c>
      <c r="R294" s="5"/>
    </row>
    <row r="295" spans="2:18">
      <c r="B295" t="s">
        <v>713</v>
      </c>
      <c r="C295" t="s">
        <v>86</v>
      </c>
      <c r="E295" t="s">
        <v>17</v>
      </c>
      <c r="F295" s="7" t="s">
        <v>714</v>
      </c>
      <c r="H295" t="s">
        <v>20</v>
      </c>
      <c r="I295">
        <v>351</v>
      </c>
      <c r="J295" t="s">
        <v>705</v>
      </c>
      <c r="K295">
        <v>51140122</v>
      </c>
      <c r="M295" t="s">
        <v>589</v>
      </c>
      <c r="N295" s="6">
        <v>500000</v>
      </c>
      <c r="O295" t="s">
        <v>17</v>
      </c>
      <c r="P295" t="s">
        <v>22</v>
      </c>
      <c r="Q295" t="s">
        <v>17</v>
      </c>
      <c r="R295" s="5"/>
    </row>
    <row r="296" spans="2:18">
      <c r="B296" t="s">
        <v>715</v>
      </c>
      <c r="C296" t="s">
        <v>86</v>
      </c>
      <c r="E296" t="s">
        <v>110</v>
      </c>
      <c r="F296" s="7"/>
      <c r="G296" t="s">
        <v>716</v>
      </c>
      <c r="H296" t="s">
        <v>20</v>
      </c>
      <c r="I296">
        <v>351</v>
      </c>
      <c r="J296" t="s">
        <v>705</v>
      </c>
      <c r="K296">
        <v>51140142</v>
      </c>
      <c r="M296" t="s">
        <v>717</v>
      </c>
      <c r="N296" s="6">
        <v>44000000</v>
      </c>
      <c r="O296" t="s">
        <v>110</v>
      </c>
      <c r="P296" t="s">
        <v>22</v>
      </c>
      <c r="Q296" t="s">
        <v>110</v>
      </c>
      <c r="R296" s="5"/>
    </row>
    <row r="297" spans="2:18">
      <c r="B297" t="s">
        <v>718</v>
      </c>
      <c r="C297" t="s">
        <v>86</v>
      </c>
      <c r="E297" t="s">
        <v>110</v>
      </c>
      <c r="F297" s="7" t="s">
        <v>719</v>
      </c>
      <c r="H297" t="s">
        <v>20</v>
      </c>
      <c r="I297">
        <v>351</v>
      </c>
      <c r="J297" t="s">
        <v>705</v>
      </c>
      <c r="K297">
        <v>51140142</v>
      </c>
      <c r="M297" t="s">
        <v>717</v>
      </c>
      <c r="N297" s="6">
        <v>10000000</v>
      </c>
      <c r="O297" t="s">
        <v>110</v>
      </c>
      <c r="P297" t="s">
        <v>22</v>
      </c>
      <c r="Q297" t="s">
        <v>110</v>
      </c>
      <c r="R297" s="5"/>
    </row>
    <row r="298" spans="2:18">
      <c r="B298" t="s">
        <v>720</v>
      </c>
      <c r="C298" t="s">
        <v>86</v>
      </c>
      <c r="E298" t="s">
        <v>110</v>
      </c>
      <c r="F298" s="7" t="s">
        <v>721</v>
      </c>
      <c r="H298" t="s">
        <v>20</v>
      </c>
      <c r="I298">
        <v>351</v>
      </c>
      <c r="J298" t="s">
        <v>705</v>
      </c>
      <c r="K298">
        <v>51140142</v>
      </c>
      <c r="M298" t="s">
        <v>717</v>
      </c>
      <c r="N298" s="6">
        <v>15000000</v>
      </c>
      <c r="O298" t="s">
        <v>110</v>
      </c>
      <c r="P298" t="s">
        <v>22</v>
      </c>
      <c r="Q298" t="s">
        <v>110</v>
      </c>
      <c r="R298" s="5"/>
    </row>
    <row r="299" spans="2:18">
      <c r="B299" t="s">
        <v>722</v>
      </c>
      <c r="C299" t="s">
        <v>86</v>
      </c>
      <c r="E299" t="s">
        <v>110</v>
      </c>
      <c r="F299" s="7" t="s">
        <v>723</v>
      </c>
      <c r="H299" t="s">
        <v>20</v>
      </c>
      <c r="I299">
        <v>351</v>
      </c>
      <c r="J299" t="s">
        <v>705</v>
      </c>
      <c r="K299">
        <v>51140142</v>
      </c>
      <c r="M299" t="s">
        <v>717</v>
      </c>
      <c r="N299" s="6">
        <v>10000000</v>
      </c>
      <c r="O299" t="s">
        <v>110</v>
      </c>
      <c r="P299" t="s">
        <v>22</v>
      </c>
      <c r="Q299" t="s">
        <v>110</v>
      </c>
      <c r="R299" s="5"/>
    </row>
    <row r="300" spans="2:18">
      <c r="B300" t="s">
        <v>724</v>
      </c>
      <c r="C300" t="s">
        <v>86</v>
      </c>
      <c r="E300" t="s">
        <v>110</v>
      </c>
      <c r="F300" s="7" t="s">
        <v>725</v>
      </c>
      <c r="H300" t="s">
        <v>20</v>
      </c>
      <c r="I300">
        <v>351</v>
      </c>
      <c r="J300" t="s">
        <v>705</v>
      </c>
      <c r="K300">
        <v>51140142</v>
      </c>
      <c r="M300" t="s">
        <v>717</v>
      </c>
      <c r="N300" s="6">
        <v>14000000</v>
      </c>
      <c r="O300" t="s">
        <v>110</v>
      </c>
      <c r="P300" t="s">
        <v>22</v>
      </c>
      <c r="Q300" t="s">
        <v>110</v>
      </c>
      <c r="R300" s="5"/>
    </row>
    <row r="301" spans="2:18">
      <c r="B301" t="s">
        <v>726</v>
      </c>
      <c r="C301" t="s">
        <v>86</v>
      </c>
      <c r="E301" t="s">
        <v>110</v>
      </c>
      <c r="F301" s="7" t="s">
        <v>727</v>
      </c>
      <c r="H301" t="s">
        <v>20</v>
      </c>
      <c r="I301">
        <v>351</v>
      </c>
      <c r="J301" t="s">
        <v>705</v>
      </c>
      <c r="K301">
        <v>51140142</v>
      </c>
      <c r="M301" t="s">
        <v>717</v>
      </c>
      <c r="N301" s="6">
        <v>10000000</v>
      </c>
      <c r="O301" t="s">
        <v>110</v>
      </c>
      <c r="P301" t="s">
        <v>22</v>
      </c>
      <c r="Q301" t="s">
        <v>110</v>
      </c>
      <c r="R301" s="5"/>
    </row>
    <row r="302" spans="2:18">
      <c r="B302" t="s">
        <v>728</v>
      </c>
      <c r="C302" t="s">
        <v>86</v>
      </c>
      <c r="E302" t="s">
        <v>110</v>
      </c>
      <c r="F302" s="7" t="s">
        <v>729</v>
      </c>
      <c r="H302" t="s">
        <v>20</v>
      </c>
      <c r="I302">
        <v>351</v>
      </c>
      <c r="J302" t="s">
        <v>705</v>
      </c>
      <c r="K302">
        <v>51140142</v>
      </c>
      <c r="M302" t="s">
        <v>717</v>
      </c>
      <c r="N302" s="6">
        <v>10000000</v>
      </c>
      <c r="O302" t="s">
        <v>110</v>
      </c>
      <c r="P302" t="s">
        <v>22</v>
      </c>
      <c r="Q302" t="s">
        <v>110</v>
      </c>
      <c r="R302" s="5"/>
    </row>
    <row r="303" spans="2:18">
      <c r="B303" t="s">
        <v>730</v>
      </c>
      <c r="C303" t="s">
        <v>86</v>
      </c>
      <c r="E303" t="s">
        <v>110</v>
      </c>
      <c r="F303" s="7" t="s">
        <v>731</v>
      </c>
      <c r="H303" t="s">
        <v>20</v>
      </c>
      <c r="I303">
        <v>351</v>
      </c>
      <c r="J303" t="s">
        <v>705</v>
      </c>
      <c r="K303">
        <v>51140142</v>
      </c>
      <c r="M303" t="s">
        <v>717</v>
      </c>
      <c r="N303" s="6">
        <v>12000000</v>
      </c>
      <c r="O303" t="s">
        <v>110</v>
      </c>
      <c r="P303" t="s">
        <v>22</v>
      </c>
      <c r="Q303" t="s">
        <v>110</v>
      </c>
      <c r="R303" s="5"/>
    </row>
    <row r="304" spans="2:18">
      <c r="B304" t="s">
        <v>732</v>
      </c>
      <c r="C304" t="s">
        <v>86</v>
      </c>
      <c r="E304" t="s">
        <v>110</v>
      </c>
      <c r="F304" s="7" t="s">
        <v>733</v>
      </c>
      <c r="H304" t="s">
        <v>20</v>
      </c>
      <c r="I304">
        <v>351</v>
      </c>
      <c r="J304" t="s">
        <v>705</v>
      </c>
      <c r="K304">
        <v>51140142</v>
      </c>
      <c r="M304" t="s">
        <v>717</v>
      </c>
      <c r="N304" s="6">
        <v>95000000</v>
      </c>
      <c r="O304" t="s">
        <v>110</v>
      </c>
      <c r="P304" t="s">
        <v>22</v>
      </c>
      <c r="Q304" t="s">
        <v>110</v>
      </c>
      <c r="R304" s="5"/>
    </row>
    <row r="305" spans="2:18">
      <c r="B305" t="s">
        <v>734</v>
      </c>
      <c r="C305" t="s">
        <v>86</v>
      </c>
      <c r="E305" t="s">
        <v>110</v>
      </c>
      <c r="F305" s="7" t="s">
        <v>735</v>
      </c>
      <c r="H305" t="s">
        <v>20</v>
      </c>
      <c r="I305">
        <v>351</v>
      </c>
      <c r="J305" t="s">
        <v>705</v>
      </c>
      <c r="K305">
        <v>51140142</v>
      </c>
      <c r="M305" t="s">
        <v>717</v>
      </c>
      <c r="N305" s="6">
        <v>95000000</v>
      </c>
      <c r="O305" t="s">
        <v>110</v>
      </c>
      <c r="P305" t="s">
        <v>22</v>
      </c>
      <c r="Q305" t="s">
        <v>110</v>
      </c>
      <c r="R305" s="5"/>
    </row>
    <row r="306" spans="2:18">
      <c r="B306" t="s">
        <v>736</v>
      </c>
      <c r="C306" t="s">
        <v>86</v>
      </c>
      <c r="D306">
        <v>0</v>
      </c>
      <c r="E306" t="s">
        <v>110</v>
      </c>
      <c r="F306" s="7" t="s">
        <v>737</v>
      </c>
      <c r="G306">
        <v>0</v>
      </c>
      <c r="H306" t="s">
        <v>20</v>
      </c>
      <c r="I306">
        <v>351</v>
      </c>
      <c r="J306" t="s">
        <v>705</v>
      </c>
      <c r="K306">
        <v>51140142</v>
      </c>
      <c r="M306" t="s">
        <v>717</v>
      </c>
      <c r="N306" s="6">
        <v>10000000</v>
      </c>
      <c r="O306" t="s">
        <v>110</v>
      </c>
      <c r="P306" t="s">
        <v>22</v>
      </c>
      <c r="Q306" t="s">
        <v>110</v>
      </c>
      <c r="R306" s="5">
        <v>0</v>
      </c>
    </row>
    <row r="307" spans="2:18">
      <c r="B307" t="s">
        <v>738</v>
      </c>
      <c r="C307" t="s">
        <v>86</v>
      </c>
      <c r="E307" t="s">
        <v>110</v>
      </c>
      <c r="F307" s="7" t="s">
        <v>739</v>
      </c>
      <c r="H307" t="s">
        <v>20</v>
      </c>
      <c r="I307">
        <v>351</v>
      </c>
      <c r="J307" t="s">
        <v>705</v>
      </c>
      <c r="K307">
        <v>51140142</v>
      </c>
      <c r="M307" t="s">
        <v>717</v>
      </c>
      <c r="N307" s="6">
        <v>10000000</v>
      </c>
      <c r="O307" t="s">
        <v>110</v>
      </c>
      <c r="P307" t="s">
        <v>22</v>
      </c>
      <c r="Q307" t="s">
        <v>110</v>
      </c>
      <c r="R307" s="5"/>
    </row>
    <row r="308" spans="2:18">
      <c r="B308" t="s">
        <v>740</v>
      </c>
      <c r="C308" t="s">
        <v>86</v>
      </c>
      <c r="E308" t="s">
        <v>110</v>
      </c>
      <c r="F308" s="7" t="s">
        <v>741</v>
      </c>
      <c r="H308" t="s">
        <v>20</v>
      </c>
      <c r="I308">
        <v>351</v>
      </c>
      <c r="J308" t="s">
        <v>705</v>
      </c>
      <c r="K308">
        <v>51140142</v>
      </c>
      <c r="M308" t="s">
        <v>717</v>
      </c>
      <c r="N308" s="6">
        <v>20000000</v>
      </c>
      <c r="O308" t="s">
        <v>110</v>
      </c>
      <c r="P308" t="s">
        <v>22</v>
      </c>
      <c r="Q308" t="s">
        <v>110</v>
      </c>
      <c r="R308" s="5"/>
    </row>
    <row r="309" spans="2:18">
      <c r="B309" t="s">
        <v>742</v>
      </c>
      <c r="C309" t="s">
        <v>86</v>
      </c>
      <c r="E309" t="s">
        <v>110</v>
      </c>
      <c r="F309" s="7" t="s">
        <v>743</v>
      </c>
      <c r="H309" t="s">
        <v>20</v>
      </c>
      <c r="I309">
        <v>351</v>
      </c>
      <c r="J309" t="s">
        <v>705</v>
      </c>
      <c r="K309">
        <v>51140142</v>
      </c>
      <c r="M309" t="s">
        <v>717</v>
      </c>
      <c r="N309" s="6">
        <v>15000000</v>
      </c>
      <c r="O309" t="s">
        <v>110</v>
      </c>
      <c r="P309" t="s">
        <v>22</v>
      </c>
      <c r="Q309" t="s">
        <v>110</v>
      </c>
      <c r="R309" s="5"/>
    </row>
    <row r="310" spans="2:18">
      <c r="B310" t="s">
        <v>744</v>
      </c>
      <c r="C310" t="s">
        <v>86</v>
      </c>
      <c r="E310" t="s">
        <v>285</v>
      </c>
      <c r="F310" s="7" t="s">
        <v>745</v>
      </c>
      <c r="H310" t="s">
        <v>20</v>
      </c>
      <c r="I310">
        <v>351</v>
      </c>
      <c r="J310" t="s">
        <v>705</v>
      </c>
      <c r="K310">
        <v>51140127</v>
      </c>
      <c r="M310" t="s">
        <v>34</v>
      </c>
      <c r="N310" s="6">
        <v>5000000</v>
      </c>
      <c r="O310" t="s">
        <v>285</v>
      </c>
      <c r="P310" t="s">
        <v>22</v>
      </c>
      <c r="Q310" t="s">
        <v>285</v>
      </c>
      <c r="R310" s="5"/>
    </row>
    <row r="311" spans="2:18">
      <c r="B311" t="s">
        <v>746</v>
      </c>
      <c r="C311" t="s">
        <v>86</v>
      </c>
      <c r="E311" t="s">
        <v>17</v>
      </c>
      <c r="F311" s="7" t="s">
        <v>747</v>
      </c>
      <c r="H311" t="s">
        <v>20</v>
      </c>
      <c r="I311">
        <v>351</v>
      </c>
      <c r="J311" t="s">
        <v>705</v>
      </c>
      <c r="K311">
        <v>51090110</v>
      </c>
      <c r="M311" t="s">
        <v>78</v>
      </c>
      <c r="N311" s="6">
        <v>10000000</v>
      </c>
      <c r="O311" t="s">
        <v>17</v>
      </c>
      <c r="P311" t="s">
        <v>22</v>
      </c>
      <c r="Q311" t="s">
        <v>17</v>
      </c>
      <c r="R311" s="5"/>
    </row>
    <row r="312" spans="2:18">
      <c r="B312" t="s">
        <v>748</v>
      </c>
      <c r="C312" t="s">
        <v>86</v>
      </c>
      <c r="E312" t="s">
        <v>17</v>
      </c>
      <c r="F312" s="7" t="s">
        <v>749</v>
      </c>
      <c r="H312" t="s">
        <v>20</v>
      </c>
      <c r="I312">
        <v>351</v>
      </c>
      <c r="J312" t="s">
        <v>705</v>
      </c>
      <c r="K312">
        <v>51090102</v>
      </c>
      <c r="M312" t="s">
        <v>57</v>
      </c>
      <c r="N312" s="6">
        <v>1500000</v>
      </c>
      <c r="O312" t="s">
        <v>17</v>
      </c>
      <c r="P312" t="s">
        <v>22</v>
      </c>
      <c r="Q312" t="s">
        <v>17</v>
      </c>
      <c r="R312" s="5"/>
    </row>
    <row r="313" spans="2:18">
      <c r="B313" t="s">
        <v>750</v>
      </c>
      <c r="C313" t="s">
        <v>86</v>
      </c>
      <c r="E313" t="s">
        <v>37</v>
      </c>
      <c r="F313" t="s">
        <v>751</v>
      </c>
      <c r="G313">
        <v>1</v>
      </c>
      <c r="H313" t="s">
        <v>20</v>
      </c>
      <c r="I313">
        <v>351</v>
      </c>
      <c r="J313" t="s">
        <v>705</v>
      </c>
      <c r="K313">
        <v>51090103</v>
      </c>
      <c r="M313" t="s">
        <v>317</v>
      </c>
      <c r="N313" s="6">
        <v>25000000</v>
      </c>
      <c r="O313" t="s">
        <v>37</v>
      </c>
      <c r="P313" t="s">
        <v>17</v>
      </c>
      <c r="Q313" t="s">
        <v>17</v>
      </c>
      <c r="R313" s="5" t="s">
        <v>752</v>
      </c>
    </row>
    <row r="314" spans="2:18">
      <c r="B314" t="s">
        <v>753</v>
      </c>
      <c r="C314" t="s">
        <v>86</v>
      </c>
      <c r="E314" t="s">
        <v>37</v>
      </c>
      <c r="F314" t="s">
        <v>754</v>
      </c>
      <c r="G314">
        <v>1</v>
      </c>
      <c r="H314" t="s">
        <v>20</v>
      </c>
      <c r="I314">
        <v>351</v>
      </c>
      <c r="J314" t="s">
        <v>705</v>
      </c>
      <c r="K314">
        <v>51090103</v>
      </c>
      <c r="M314" t="s">
        <v>317</v>
      </c>
      <c r="N314" s="6">
        <v>9000000</v>
      </c>
      <c r="O314" t="s">
        <v>37</v>
      </c>
      <c r="P314" t="s">
        <v>17</v>
      </c>
      <c r="Q314" t="s">
        <v>37</v>
      </c>
      <c r="R314" s="5" t="s">
        <v>755</v>
      </c>
    </row>
    <row r="315" spans="2:18">
      <c r="B315" t="s">
        <v>756</v>
      </c>
      <c r="C315" t="s">
        <v>86</v>
      </c>
      <c r="E315" t="s">
        <v>37</v>
      </c>
      <c r="F315" t="s">
        <v>757</v>
      </c>
      <c r="G315">
        <v>1</v>
      </c>
      <c r="H315" t="s">
        <v>20</v>
      </c>
      <c r="I315">
        <v>351</v>
      </c>
      <c r="J315" t="s">
        <v>705</v>
      </c>
      <c r="K315">
        <v>51090103</v>
      </c>
      <c r="M315" t="s">
        <v>317</v>
      </c>
      <c r="N315" s="6">
        <v>8000000</v>
      </c>
      <c r="O315" t="s">
        <v>37</v>
      </c>
      <c r="P315" t="s">
        <v>17</v>
      </c>
      <c r="Q315" t="s">
        <v>37</v>
      </c>
      <c r="R315" s="5" t="s">
        <v>758</v>
      </c>
    </row>
    <row r="316" spans="2:18">
      <c r="B316" t="s">
        <v>759</v>
      </c>
      <c r="C316" t="s">
        <v>86</v>
      </c>
      <c r="E316" t="s">
        <v>32</v>
      </c>
      <c r="F316" t="s">
        <v>760</v>
      </c>
      <c r="H316" t="s">
        <v>20</v>
      </c>
      <c r="I316">
        <v>351</v>
      </c>
      <c r="J316" t="s">
        <v>705</v>
      </c>
      <c r="K316">
        <v>51090106</v>
      </c>
      <c r="M316" t="s">
        <v>219</v>
      </c>
      <c r="N316" s="6">
        <v>2000000</v>
      </c>
      <c r="O316" t="s">
        <v>32</v>
      </c>
      <c r="P316" t="s">
        <v>22</v>
      </c>
      <c r="Q316" t="s">
        <v>35</v>
      </c>
      <c r="R316" s="5"/>
    </row>
    <row r="317" spans="2:18">
      <c r="B317" t="s">
        <v>761</v>
      </c>
      <c r="C317" t="s">
        <v>762</v>
      </c>
      <c r="E317" t="s">
        <v>95</v>
      </c>
      <c r="F317" t="s">
        <v>763</v>
      </c>
      <c r="G317">
        <v>1</v>
      </c>
      <c r="H317" t="s">
        <v>20</v>
      </c>
      <c r="I317">
        <v>351</v>
      </c>
      <c r="J317" t="s">
        <v>705</v>
      </c>
      <c r="K317">
        <v>51060105</v>
      </c>
      <c r="M317" t="s">
        <v>763</v>
      </c>
      <c r="N317" s="6">
        <v>2100000</v>
      </c>
      <c r="O317" t="s">
        <v>95</v>
      </c>
      <c r="P317" t="s">
        <v>17</v>
      </c>
      <c r="Q317" t="s">
        <v>17</v>
      </c>
      <c r="R317" s="5"/>
    </row>
    <row r="318" spans="2:18">
      <c r="B318" t="s">
        <v>764</v>
      </c>
      <c r="C318" t="s">
        <v>762</v>
      </c>
      <c r="E318" t="s">
        <v>95</v>
      </c>
      <c r="F318" t="s">
        <v>765</v>
      </c>
      <c r="G318">
        <v>1</v>
      </c>
      <c r="H318" t="s">
        <v>20</v>
      </c>
      <c r="I318">
        <v>351</v>
      </c>
      <c r="J318" t="s">
        <v>705</v>
      </c>
      <c r="K318">
        <v>51060203</v>
      </c>
      <c r="M318" t="s">
        <v>766</v>
      </c>
      <c r="N318" s="6">
        <v>2630000</v>
      </c>
      <c r="O318" t="s">
        <v>95</v>
      </c>
      <c r="P318" t="s">
        <v>17</v>
      </c>
      <c r="Q318" t="s">
        <v>17</v>
      </c>
      <c r="R318" s="5"/>
    </row>
    <row r="319" spans="2:18">
      <c r="B319" t="s">
        <v>767</v>
      </c>
      <c r="C319" t="s">
        <v>86</v>
      </c>
      <c r="E319" t="s">
        <v>35</v>
      </c>
      <c r="F319" s="5" t="s">
        <v>768</v>
      </c>
      <c r="G319">
        <v>1</v>
      </c>
      <c r="H319" t="s">
        <v>20</v>
      </c>
      <c r="I319">
        <v>316</v>
      </c>
      <c r="J319" t="s">
        <v>769</v>
      </c>
      <c r="K319">
        <v>51020101</v>
      </c>
      <c r="M319" t="s">
        <v>121</v>
      </c>
      <c r="N319" s="6">
        <v>600000</v>
      </c>
      <c r="O319" t="s">
        <v>35</v>
      </c>
      <c r="P319" t="s">
        <v>22</v>
      </c>
      <c r="Q319" t="s">
        <v>46</v>
      </c>
      <c r="R319" s="5" t="s">
        <v>770</v>
      </c>
    </row>
    <row r="320" spans="2:18">
      <c r="B320" t="s">
        <v>771</v>
      </c>
      <c r="C320" t="s">
        <v>86</v>
      </c>
      <c r="E320" t="s">
        <v>285</v>
      </c>
      <c r="F320" s="5" t="s">
        <v>772</v>
      </c>
      <c r="G320">
        <v>6</v>
      </c>
      <c r="H320" t="s">
        <v>20</v>
      </c>
      <c r="I320">
        <v>316</v>
      </c>
      <c r="J320" t="s">
        <v>769</v>
      </c>
      <c r="K320">
        <v>51140102</v>
      </c>
      <c r="M320" t="s">
        <v>105</v>
      </c>
      <c r="N320" s="6">
        <v>1000000</v>
      </c>
      <c r="O320" t="s">
        <v>285</v>
      </c>
      <c r="P320" t="s">
        <v>22</v>
      </c>
      <c r="Q320" t="s">
        <v>285</v>
      </c>
      <c r="R320" s="5" t="s">
        <v>773</v>
      </c>
    </row>
    <row r="321" spans="2:18">
      <c r="B321" t="s">
        <v>774</v>
      </c>
      <c r="C321" t="s">
        <v>86</v>
      </c>
      <c r="E321" t="s">
        <v>99</v>
      </c>
      <c r="F321" s="5" t="s">
        <v>775</v>
      </c>
      <c r="G321">
        <v>10</v>
      </c>
      <c r="H321" t="s">
        <v>20</v>
      </c>
      <c r="I321">
        <v>316</v>
      </c>
      <c r="J321" t="s">
        <v>769</v>
      </c>
      <c r="K321">
        <v>51140144</v>
      </c>
      <c r="M321" t="s">
        <v>71</v>
      </c>
      <c r="N321" s="6">
        <v>5000000</v>
      </c>
      <c r="O321" t="s">
        <v>99</v>
      </c>
      <c r="P321" t="s">
        <v>22</v>
      </c>
      <c r="Q321" t="s">
        <v>99</v>
      </c>
      <c r="R321" s="5" t="s">
        <v>776</v>
      </c>
    </row>
    <row r="322" spans="2:18">
      <c r="B322" t="s">
        <v>777</v>
      </c>
      <c r="C322" t="s">
        <v>86</v>
      </c>
      <c r="E322" t="s">
        <v>99</v>
      </c>
      <c r="F322" s="5" t="s">
        <v>778</v>
      </c>
      <c r="G322">
        <v>5</v>
      </c>
      <c r="H322" t="s">
        <v>20</v>
      </c>
      <c r="I322">
        <v>316</v>
      </c>
      <c r="J322" t="s">
        <v>769</v>
      </c>
      <c r="K322">
        <v>51140145</v>
      </c>
      <c r="M322" t="s">
        <v>208</v>
      </c>
      <c r="N322" s="6">
        <v>5000000</v>
      </c>
      <c r="O322" t="s">
        <v>99</v>
      </c>
      <c r="P322" t="s">
        <v>22</v>
      </c>
      <c r="Q322" t="s">
        <v>99</v>
      </c>
      <c r="R322" s="5" t="s">
        <v>779</v>
      </c>
    </row>
    <row r="323" spans="2:18">
      <c r="B323" t="s">
        <v>780</v>
      </c>
      <c r="C323" t="s">
        <v>86</v>
      </c>
      <c r="E323" t="s">
        <v>128</v>
      </c>
      <c r="F323" s="5" t="s">
        <v>781</v>
      </c>
      <c r="G323">
        <v>6</v>
      </c>
      <c r="H323" t="s">
        <v>20</v>
      </c>
      <c r="I323">
        <v>316</v>
      </c>
      <c r="J323" t="s">
        <v>769</v>
      </c>
      <c r="K323">
        <v>51140121</v>
      </c>
      <c r="M323" t="s">
        <v>510</v>
      </c>
      <c r="N323" s="6">
        <v>3500000</v>
      </c>
      <c r="O323" t="s">
        <v>128</v>
      </c>
      <c r="P323" t="s">
        <v>22</v>
      </c>
      <c r="Q323" t="s">
        <v>128</v>
      </c>
      <c r="R323" s="5" t="s">
        <v>782</v>
      </c>
    </row>
    <row r="324" spans="2:18">
      <c r="B324" t="s">
        <v>783</v>
      </c>
      <c r="C324" t="s">
        <v>86</v>
      </c>
      <c r="E324" t="s">
        <v>110</v>
      </c>
      <c r="F324" s="5" t="s">
        <v>784</v>
      </c>
      <c r="G324">
        <v>30</v>
      </c>
      <c r="H324" t="s">
        <v>20</v>
      </c>
      <c r="I324">
        <v>316</v>
      </c>
      <c r="J324" t="s">
        <v>769</v>
      </c>
      <c r="K324">
        <v>51140122</v>
      </c>
      <c r="M324" t="s">
        <v>589</v>
      </c>
      <c r="N324" s="6">
        <v>45000000</v>
      </c>
      <c r="O324" t="s">
        <v>110</v>
      </c>
      <c r="P324" t="s">
        <v>22</v>
      </c>
      <c r="Q324" t="s">
        <v>110</v>
      </c>
      <c r="R324" s="5" t="s">
        <v>785</v>
      </c>
    </row>
    <row r="325" spans="2:18">
      <c r="B325" t="s">
        <v>786</v>
      </c>
      <c r="C325" t="s">
        <v>86</v>
      </c>
      <c r="E325" t="s">
        <v>128</v>
      </c>
      <c r="F325" s="5" t="s">
        <v>787</v>
      </c>
      <c r="G325">
        <v>15</v>
      </c>
      <c r="H325" t="s">
        <v>20</v>
      </c>
      <c r="I325">
        <v>316</v>
      </c>
      <c r="J325" t="s">
        <v>769</v>
      </c>
      <c r="K325">
        <v>51140127</v>
      </c>
      <c r="M325" t="s">
        <v>34</v>
      </c>
      <c r="N325" s="6">
        <v>9000000</v>
      </c>
      <c r="O325" t="s">
        <v>128</v>
      </c>
      <c r="P325" t="s">
        <v>22</v>
      </c>
      <c r="Q325" t="s">
        <v>128</v>
      </c>
      <c r="R325" s="5" t="s">
        <v>788</v>
      </c>
    </row>
    <row r="326" spans="2:18">
      <c r="B326" t="s">
        <v>789</v>
      </c>
      <c r="C326" t="s">
        <v>119</v>
      </c>
      <c r="E326" t="s">
        <v>17</v>
      </c>
      <c r="F326" s="5" t="s">
        <v>790</v>
      </c>
      <c r="G326">
        <v>1</v>
      </c>
      <c r="H326" t="s">
        <v>20</v>
      </c>
      <c r="I326">
        <v>316</v>
      </c>
      <c r="J326" t="s">
        <v>769</v>
      </c>
      <c r="K326">
        <v>51140129</v>
      </c>
      <c r="M326" t="s">
        <v>324</v>
      </c>
      <c r="N326" s="6">
        <v>3000000</v>
      </c>
      <c r="O326" t="s">
        <v>17</v>
      </c>
      <c r="P326" t="s">
        <v>63</v>
      </c>
      <c r="Q326" t="s">
        <v>17</v>
      </c>
      <c r="R326" s="5" t="s">
        <v>791</v>
      </c>
    </row>
    <row r="327" spans="2:18">
      <c r="B327" t="s">
        <v>792</v>
      </c>
      <c r="C327" t="s">
        <v>86</v>
      </c>
      <c r="E327" t="s">
        <v>35</v>
      </c>
      <c r="F327" s="5" t="s">
        <v>793</v>
      </c>
      <c r="G327">
        <v>1</v>
      </c>
      <c r="H327" t="s">
        <v>20</v>
      </c>
      <c r="I327">
        <v>316</v>
      </c>
      <c r="J327" t="s">
        <v>769</v>
      </c>
      <c r="K327">
        <v>51090101</v>
      </c>
      <c r="M327" t="s">
        <v>441</v>
      </c>
      <c r="N327" s="6">
        <v>500000</v>
      </c>
      <c r="O327" t="s">
        <v>35</v>
      </c>
      <c r="P327" t="s">
        <v>22</v>
      </c>
      <c r="Q327" t="s">
        <v>46</v>
      </c>
      <c r="R327" s="5" t="s">
        <v>794</v>
      </c>
    </row>
    <row r="328" spans="2:18">
      <c r="B328" t="s">
        <v>795</v>
      </c>
      <c r="C328" t="s">
        <v>86</v>
      </c>
      <c r="E328" t="s">
        <v>95</v>
      </c>
      <c r="F328" s="5" t="s">
        <v>796</v>
      </c>
      <c r="G328">
        <v>2</v>
      </c>
      <c r="H328" t="s">
        <v>20</v>
      </c>
      <c r="I328">
        <v>316</v>
      </c>
      <c r="J328" t="s">
        <v>769</v>
      </c>
      <c r="K328">
        <v>51090102</v>
      </c>
      <c r="M328" t="s">
        <v>57</v>
      </c>
      <c r="N328" s="6">
        <v>1200000</v>
      </c>
      <c r="O328" t="s">
        <v>95</v>
      </c>
      <c r="P328" t="s">
        <v>22</v>
      </c>
      <c r="Q328" t="s">
        <v>95</v>
      </c>
      <c r="R328" s="5" t="s">
        <v>797</v>
      </c>
    </row>
    <row r="329" spans="2:18">
      <c r="B329" t="s">
        <v>798</v>
      </c>
      <c r="C329" t="s">
        <v>86</v>
      </c>
      <c r="E329" t="s">
        <v>99</v>
      </c>
      <c r="F329" s="5" t="s">
        <v>799</v>
      </c>
      <c r="G329">
        <v>15</v>
      </c>
      <c r="H329" t="s">
        <v>20</v>
      </c>
      <c r="I329">
        <v>316</v>
      </c>
      <c r="J329" t="s">
        <v>769</v>
      </c>
      <c r="K329">
        <v>51090103</v>
      </c>
      <c r="M329" t="s">
        <v>317</v>
      </c>
      <c r="N329" s="6">
        <v>30000000</v>
      </c>
      <c r="O329" t="s">
        <v>99</v>
      </c>
      <c r="P329" t="s">
        <v>22</v>
      </c>
      <c r="Q329" t="s">
        <v>99</v>
      </c>
      <c r="R329" s="5" t="s">
        <v>800</v>
      </c>
    </row>
    <row r="330" spans="2:18">
      <c r="B330" t="s">
        <v>801</v>
      </c>
      <c r="C330" t="s">
        <v>86</v>
      </c>
      <c r="E330" t="s">
        <v>99</v>
      </c>
      <c r="F330" s="5" t="s">
        <v>802</v>
      </c>
      <c r="G330">
        <v>6</v>
      </c>
      <c r="H330" t="s">
        <v>20</v>
      </c>
      <c r="I330">
        <v>316</v>
      </c>
      <c r="J330" t="s">
        <v>769</v>
      </c>
      <c r="K330">
        <v>51090105</v>
      </c>
      <c r="M330" t="s">
        <v>257</v>
      </c>
      <c r="N330" s="6">
        <v>5000000</v>
      </c>
      <c r="O330" t="s">
        <v>99</v>
      </c>
      <c r="P330" t="s">
        <v>22</v>
      </c>
      <c r="Q330" t="s">
        <v>99</v>
      </c>
      <c r="R330" s="5" t="s">
        <v>803</v>
      </c>
    </row>
    <row r="331" spans="2:18">
      <c r="B331" t="s">
        <v>804</v>
      </c>
      <c r="C331" t="s">
        <v>86</v>
      </c>
      <c r="E331" t="s">
        <v>46</v>
      </c>
      <c r="F331" s="5" t="s">
        <v>805</v>
      </c>
      <c r="G331">
        <v>1</v>
      </c>
      <c r="H331" t="s">
        <v>20</v>
      </c>
      <c r="I331">
        <v>316</v>
      </c>
      <c r="J331" t="s">
        <v>769</v>
      </c>
      <c r="K331">
        <v>51090106</v>
      </c>
      <c r="M331" t="s">
        <v>219</v>
      </c>
      <c r="N331" s="6">
        <v>10000000</v>
      </c>
      <c r="O331" t="s">
        <v>46</v>
      </c>
      <c r="P331" t="s">
        <v>22</v>
      </c>
      <c r="Q331" t="s">
        <v>92</v>
      </c>
      <c r="R331" s="5"/>
    </row>
    <row r="332" spans="2:18">
      <c r="B332" t="s">
        <v>806</v>
      </c>
      <c r="C332" t="s">
        <v>86</v>
      </c>
      <c r="E332" t="s">
        <v>99</v>
      </c>
      <c r="F332" s="5" t="s">
        <v>807</v>
      </c>
      <c r="G332">
        <v>2</v>
      </c>
      <c r="H332" t="s">
        <v>20</v>
      </c>
      <c r="I332">
        <v>316</v>
      </c>
      <c r="J332" t="s">
        <v>769</v>
      </c>
      <c r="K332">
        <v>51090107</v>
      </c>
      <c r="M332" t="s">
        <v>808</v>
      </c>
      <c r="N332" s="6">
        <v>1200000</v>
      </c>
      <c r="O332" t="s">
        <v>99</v>
      </c>
      <c r="P332" t="s">
        <v>22</v>
      </c>
      <c r="Q332" t="s">
        <v>99</v>
      </c>
      <c r="R332" s="5"/>
    </row>
    <row r="333" spans="2:18">
      <c r="B333" t="s">
        <v>809</v>
      </c>
      <c r="C333" t="s">
        <v>86</v>
      </c>
      <c r="E333" t="s">
        <v>95</v>
      </c>
      <c r="F333" s="5" t="s">
        <v>810</v>
      </c>
      <c r="H333" t="s">
        <v>20</v>
      </c>
      <c r="I333">
        <v>401221</v>
      </c>
      <c r="J333" t="s">
        <v>811</v>
      </c>
      <c r="K333">
        <v>51140102</v>
      </c>
      <c r="M333" t="s">
        <v>105</v>
      </c>
      <c r="N333" s="6">
        <v>1200000</v>
      </c>
      <c r="O333" t="s">
        <v>95</v>
      </c>
      <c r="P333" t="s">
        <v>22</v>
      </c>
      <c r="Q333" t="s">
        <v>95</v>
      </c>
      <c r="R333" s="5"/>
    </row>
    <row r="334" spans="2:18">
      <c r="B334" t="s">
        <v>812</v>
      </c>
      <c r="C334" t="s">
        <v>267</v>
      </c>
      <c r="D334">
        <v>0</v>
      </c>
      <c r="E334" t="s">
        <v>95</v>
      </c>
      <c r="F334" s="5" t="s">
        <v>813</v>
      </c>
      <c r="G334">
        <v>0</v>
      </c>
      <c r="H334" t="s">
        <v>20</v>
      </c>
      <c r="I334">
        <v>401221</v>
      </c>
      <c r="J334" t="s">
        <v>811</v>
      </c>
      <c r="K334">
        <v>51110101</v>
      </c>
      <c r="M334" t="s">
        <v>67</v>
      </c>
      <c r="N334" s="6">
        <v>1000000</v>
      </c>
      <c r="O334" t="s">
        <v>95</v>
      </c>
      <c r="P334" t="s">
        <v>270</v>
      </c>
      <c r="Q334" t="s">
        <v>95</v>
      </c>
      <c r="R334" s="5">
        <v>0</v>
      </c>
    </row>
    <row r="335" spans="2:18">
      <c r="B335" t="s">
        <v>814</v>
      </c>
      <c r="C335" t="s">
        <v>86</v>
      </c>
      <c r="E335" t="s">
        <v>95</v>
      </c>
      <c r="F335" s="5" t="s">
        <v>815</v>
      </c>
      <c r="H335" t="s">
        <v>20</v>
      </c>
      <c r="I335">
        <v>401221</v>
      </c>
      <c r="J335" t="s">
        <v>811</v>
      </c>
      <c r="K335">
        <v>51140102</v>
      </c>
      <c r="M335" t="s">
        <v>105</v>
      </c>
      <c r="N335" s="6">
        <v>4995588</v>
      </c>
      <c r="O335" t="s">
        <v>95</v>
      </c>
      <c r="P335" t="s">
        <v>22</v>
      </c>
      <c r="Q335" t="s">
        <v>95</v>
      </c>
      <c r="R335" s="5"/>
    </row>
    <row r="336" spans="2:18">
      <c r="B336" t="s">
        <v>816</v>
      </c>
      <c r="C336" t="s">
        <v>86</v>
      </c>
      <c r="E336" t="s">
        <v>95</v>
      </c>
      <c r="F336" s="5" t="s">
        <v>817</v>
      </c>
      <c r="H336" t="s">
        <v>20</v>
      </c>
      <c r="I336">
        <v>401221</v>
      </c>
      <c r="J336" t="s">
        <v>811</v>
      </c>
      <c r="K336">
        <v>51140102</v>
      </c>
      <c r="M336" t="s">
        <v>105</v>
      </c>
      <c r="N336" s="6">
        <v>3842698</v>
      </c>
      <c r="O336" t="s">
        <v>95</v>
      </c>
      <c r="P336" t="s">
        <v>22</v>
      </c>
      <c r="Q336" t="s">
        <v>95</v>
      </c>
      <c r="R336" s="5"/>
    </row>
    <row r="337" spans="2:18">
      <c r="B337" t="s">
        <v>818</v>
      </c>
      <c r="C337" t="s">
        <v>86</v>
      </c>
      <c r="E337" t="s">
        <v>95</v>
      </c>
      <c r="F337" s="5" t="s">
        <v>819</v>
      </c>
      <c r="H337" t="s">
        <v>20</v>
      </c>
      <c r="I337">
        <v>401221</v>
      </c>
      <c r="J337" t="s">
        <v>811</v>
      </c>
      <c r="K337">
        <v>51140102</v>
      </c>
      <c r="M337" t="s">
        <v>105</v>
      </c>
      <c r="N337" s="6">
        <v>1601124</v>
      </c>
      <c r="O337" t="s">
        <v>95</v>
      </c>
      <c r="P337" t="s">
        <v>22</v>
      </c>
      <c r="Q337" t="s">
        <v>95</v>
      </c>
      <c r="R337" s="5"/>
    </row>
    <row r="338" spans="2:18">
      <c r="B338" t="s">
        <v>820</v>
      </c>
      <c r="C338" t="s">
        <v>86</v>
      </c>
      <c r="E338" t="s">
        <v>95</v>
      </c>
      <c r="F338" s="5" t="s">
        <v>821</v>
      </c>
      <c r="H338" t="s">
        <v>20</v>
      </c>
      <c r="I338">
        <v>401221</v>
      </c>
      <c r="J338" t="s">
        <v>811</v>
      </c>
      <c r="K338">
        <v>51140102</v>
      </c>
      <c r="M338" t="s">
        <v>105</v>
      </c>
      <c r="N338" s="6">
        <v>1756099.9999999998</v>
      </c>
      <c r="O338" t="s">
        <v>95</v>
      </c>
      <c r="P338" t="s">
        <v>22</v>
      </c>
      <c r="Q338" t="s">
        <v>95</v>
      </c>
      <c r="R338" s="5"/>
    </row>
    <row r="339" spans="2:18">
      <c r="B339" t="s">
        <v>822</v>
      </c>
      <c r="C339" t="s">
        <v>267</v>
      </c>
      <c r="E339" t="s">
        <v>95</v>
      </c>
      <c r="F339" s="5" t="s">
        <v>823</v>
      </c>
      <c r="H339" t="s">
        <v>20</v>
      </c>
      <c r="I339">
        <v>401221</v>
      </c>
      <c r="J339" t="s">
        <v>811</v>
      </c>
      <c r="K339" t="s">
        <v>136</v>
      </c>
      <c r="M339" t="s">
        <v>135</v>
      </c>
      <c r="N339" s="6">
        <v>5000000</v>
      </c>
      <c r="O339" t="s">
        <v>95</v>
      </c>
      <c r="P339" t="s">
        <v>270</v>
      </c>
      <c r="Q339" t="s">
        <v>95</v>
      </c>
      <c r="R339" s="5"/>
    </row>
    <row r="340" spans="2:18">
      <c r="B340" t="s">
        <v>824</v>
      </c>
      <c r="C340" t="s">
        <v>17</v>
      </c>
      <c r="E340" t="s">
        <v>95</v>
      </c>
      <c r="F340" s="5" t="s">
        <v>825</v>
      </c>
      <c r="H340" t="s">
        <v>20</v>
      </c>
      <c r="I340">
        <v>401221</v>
      </c>
      <c r="J340" t="s">
        <v>811</v>
      </c>
      <c r="K340">
        <v>51140105</v>
      </c>
      <c r="M340" t="s">
        <v>301</v>
      </c>
      <c r="N340" s="6">
        <v>7200000</v>
      </c>
      <c r="O340" t="s">
        <v>95</v>
      </c>
      <c r="P340" t="s">
        <v>17</v>
      </c>
      <c r="Q340" t="s">
        <v>95</v>
      </c>
      <c r="R340" s="5"/>
    </row>
    <row r="341" spans="2:18">
      <c r="B341" t="s">
        <v>826</v>
      </c>
      <c r="C341" t="s">
        <v>17</v>
      </c>
      <c r="E341" t="s">
        <v>95</v>
      </c>
      <c r="F341" s="5" t="s">
        <v>827</v>
      </c>
      <c r="H341" t="s">
        <v>20</v>
      </c>
      <c r="I341">
        <v>401221</v>
      </c>
      <c r="J341" t="s">
        <v>811</v>
      </c>
      <c r="K341">
        <v>51140105</v>
      </c>
      <c r="M341" t="s">
        <v>301</v>
      </c>
      <c r="N341" s="6">
        <v>10000000</v>
      </c>
      <c r="O341" t="s">
        <v>95</v>
      </c>
      <c r="P341" t="s">
        <v>17</v>
      </c>
      <c r="Q341" t="s">
        <v>95</v>
      </c>
      <c r="R341" s="5"/>
    </row>
    <row r="342" spans="2:18">
      <c r="B342" t="s">
        <v>828</v>
      </c>
      <c r="C342" t="s">
        <v>86</v>
      </c>
      <c r="E342" t="s">
        <v>95</v>
      </c>
      <c r="F342" s="5" t="s">
        <v>829</v>
      </c>
      <c r="H342" t="s">
        <v>20</v>
      </c>
      <c r="I342">
        <v>401221</v>
      </c>
      <c r="J342" t="s">
        <v>811</v>
      </c>
      <c r="K342">
        <v>51140115</v>
      </c>
      <c r="M342" t="s">
        <v>112</v>
      </c>
      <c r="N342" s="6">
        <v>207000</v>
      </c>
      <c r="O342" t="s">
        <v>95</v>
      </c>
      <c r="P342" t="s">
        <v>22</v>
      </c>
      <c r="Q342" t="s">
        <v>95</v>
      </c>
      <c r="R342" s="5"/>
    </row>
    <row r="343" spans="2:18">
      <c r="B343" t="s">
        <v>830</v>
      </c>
      <c r="C343" t="s">
        <v>86</v>
      </c>
      <c r="E343" t="s">
        <v>95</v>
      </c>
      <c r="F343" s="5" t="s">
        <v>831</v>
      </c>
      <c r="H343" t="s">
        <v>20</v>
      </c>
      <c r="I343">
        <v>401221</v>
      </c>
      <c r="J343" t="s">
        <v>811</v>
      </c>
      <c r="K343">
        <v>51140145</v>
      </c>
      <c r="M343" t="s">
        <v>208</v>
      </c>
      <c r="N343" s="6">
        <v>31982999.999999993</v>
      </c>
      <c r="O343" t="s">
        <v>95</v>
      </c>
      <c r="P343" t="s">
        <v>22</v>
      </c>
      <c r="Q343" t="s">
        <v>95</v>
      </c>
      <c r="R343" s="5"/>
    </row>
    <row r="344" spans="2:18">
      <c r="B344" t="s">
        <v>832</v>
      </c>
      <c r="C344" t="s">
        <v>86</v>
      </c>
      <c r="E344" t="s">
        <v>99</v>
      </c>
      <c r="F344" s="5" t="s">
        <v>833</v>
      </c>
      <c r="H344" t="s">
        <v>20</v>
      </c>
      <c r="I344">
        <v>401221</v>
      </c>
      <c r="J344" t="s">
        <v>811</v>
      </c>
      <c r="K344">
        <v>51140145</v>
      </c>
      <c r="M344" t="s">
        <v>208</v>
      </c>
      <c r="N344" s="6">
        <v>990000</v>
      </c>
      <c r="O344" t="s">
        <v>99</v>
      </c>
      <c r="P344" t="s">
        <v>22</v>
      </c>
      <c r="Q344" t="s">
        <v>99</v>
      </c>
      <c r="R344" s="5"/>
    </row>
    <row r="345" spans="2:18">
      <c r="B345" t="s">
        <v>834</v>
      </c>
      <c r="C345" t="s">
        <v>119</v>
      </c>
      <c r="E345" t="s">
        <v>95</v>
      </c>
      <c r="F345" s="5" t="s">
        <v>835</v>
      </c>
      <c r="H345" t="s">
        <v>20</v>
      </c>
      <c r="I345">
        <v>401221</v>
      </c>
      <c r="J345" t="s">
        <v>811</v>
      </c>
      <c r="K345">
        <v>51020101</v>
      </c>
      <c r="M345" t="s">
        <v>121</v>
      </c>
      <c r="N345" s="6">
        <v>5300000</v>
      </c>
      <c r="O345" t="s">
        <v>95</v>
      </c>
      <c r="P345" t="s">
        <v>22</v>
      </c>
      <c r="Q345" t="s">
        <v>95</v>
      </c>
      <c r="R345" s="5"/>
    </row>
    <row r="346" spans="2:18">
      <c r="B346" t="s">
        <v>836</v>
      </c>
      <c r="C346" t="s">
        <v>119</v>
      </c>
      <c r="E346" t="s">
        <v>32</v>
      </c>
      <c r="F346" s="5" t="s">
        <v>837</v>
      </c>
      <c r="H346" t="s">
        <v>20</v>
      </c>
      <c r="I346">
        <v>401221</v>
      </c>
      <c r="J346" t="s">
        <v>811</v>
      </c>
      <c r="K346">
        <v>51020101</v>
      </c>
      <c r="M346" t="s">
        <v>121</v>
      </c>
      <c r="N346" s="6">
        <v>27000100</v>
      </c>
      <c r="O346" t="s">
        <v>32</v>
      </c>
      <c r="P346" t="s">
        <v>22</v>
      </c>
      <c r="Q346" t="s">
        <v>110</v>
      </c>
      <c r="R346" s="5"/>
    </row>
    <row r="347" spans="2:18">
      <c r="B347" t="s">
        <v>838</v>
      </c>
      <c r="C347" t="s">
        <v>119</v>
      </c>
      <c r="E347" t="s">
        <v>32</v>
      </c>
      <c r="F347" s="5" t="s">
        <v>839</v>
      </c>
      <c r="H347" t="s">
        <v>20</v>
      </c>
      <c r="I347">
        <v>401221</v>
      </c>
      <c r="J347" t="s">
        <v>811</v>
      </c>
      <c r="K347">
        <v>51020101</v>
      </c>
      <c r="M347" t="s">
        <v>121</v>
      </c>
      <c r="N347" s="6">
        <v>27000100</v>
      </c>
      <c r="O347" t="s">
        <v>32</v>
      </c>
      <c r="P347" t="s">
        <v>22</v>
      </c>
      <c r="Q347" t="s">
        <v>110</v>
      </c>
      <c r="R347" s="5"/>
    </row>
    <row r="348" spans="2:18">
      <c r="B348" t="s">
        <v>840</v>
      </c>
      <c r="C348" t="s">
        <v>119</v>
      </c>
      <c r="E348" t="s">
        <v>32</v>
      </c>
      <c r="F348" s="5" t="s">
        <v>841</v>
      </c>
      <c r="H348" t="s">
        <v>20</v>
      </c>
      <c r="I348">
        <v>401221</v>
      </c>
      <c r="J348" t="s">
        <v>811</v>
      </c>
      <c r="K348">
        <v>51020101</v>
      </c>
      <c r="M348" t="s">
        <v>121</v>
      </c>
      <c r="N348" s="6">
        <v>20322000</v>
      </c>
      <c r="O348" t="s">
        <v>32</v>
      </c>
      <c r="P348" t="s">
        <v>22</v>
      </c>
      <c r="Q348" t="s">
        <v>110</v>
      </c>
      <c r="R348" s="5"/>
    </row>
    <row r="349" spans="2:18">
      <c r="B349" t="s">
        <v>842</v>
      </c>
      <c r="C349" t="s">
        <v>119</v>
      </c>
      <c r="E349" t="s">
        <v>95</v>
      </c>
      <c r="F349" s="5" t="s">
        <v>843</v>
      </c>
      <c r="H349" t="s">
        <v>20</v>
      </c>
      <c r="I349">
        <v>401221</v>
      </c>
      <c r="J349" t="s">
        <v>811</v>
      </c>
      <c r="K349">
        <v>51020101</v>
      </c>
      <c r="M349" t="s">
        <v>121</v>
      </c>
      <c r="N349" s="6">
        <v>20000000</v>
      </c>
      <c r="O349" t="s">
        <v>95</v>
      </c>
      <c r="P349" t="s">
        <v>22</v>
      </c>
      <c r="Q349" t="s">
        <v>95</v>
      </c>
      <c r="R349" s="5"/>
    </row>
    <row r="350" spans="2:18">
      <c r="B350" t="s">
        <v>844</v>
      </c>
      <c r="C350" t="s">
        <v>119</v>
      </c>
      <c r="E350" t="s">
        <v>35</v>
      </c>
      <c r="F350" s="5" t="s">
        <v>845</v>
      </c>
      <c r="H350" t="s">
        <v>20</v>
      </c>
      <c r="I350">
        <v>401221</v>
      </c>
      <c r="J350" t="s">
        <v>811</v>
      </c>
      <c r="K350">
        <v>51020101</v>
      </c>
      <c r="M350" t="s">
        <v>121</v>
      </c>
      <c r="N350" s="6">
        <v>67280000</v>
      </c>
      <c r="O350" t="s">
        <v>35</v>
      </c>
      <c r="P350" t="s">
        <v>22</v>
      </c>
      <c r="Q350" t="s">
        <v>110</v>
      </c>
      <c r="R350" s="5"/>
    </row>
    <row r="351" spans="2:18">
      <c r="B351" t="s">
        <v>846</v>
      </c>
      <c r="C351" t="s">
        <v>17</v>
      </c>
      <c r="E351" t="s">
        <v>95</v>
      </c>
      <c r="F351" s="5" t="s">
        <v>847</v>
      </c>
      <c r="H351" t="s">
        <v>20</v>
      </c>
      <c r="I351">
        <v>401221</v>
      </c>
      <c r="J351" t="s">
        <v>811</v>
      </c>
      <c r="K351">
        <v>51020101</v>
      </c>
      <c r="M351" t="s">
        <v>121</v>
      </c>
      <c r="N351" s="6">
        <v>10000000</v>
      </c>
      <c r="O351" t="s">
        <v>95</v>
      </c>
      <c r="P351" t="s">
        <v>22</v>
      </c>
      <c r="Q351" t="s">
        <v>95</v>
      </c>
      <c r="R351" s="5"/>
    </row>
    <row r="352" spans="2:18">
      <c r="B352" t="s">
        <v>848</v>
      </c>
      <c r="C352" t="s">
        <v>17</v>
      </c>
      <c r="E352" t="s">
        <v>95</v>
      </c>
      <c r="F352" s="5" t="s">
        <v>849</v>
      </c>
      <c r="H352" t="s">
        <v>20</v>
      </c>
      <c r="I352">
        <v>401221</v>
      </c>
      <c r="J352" t="s">
        <v>811</v>
      </c>
      <c r="K352">
        <v>51020101</v>
      </c>
      <c r="M352" t="s">
        <v>121</v>
      </c>
      <c r="N352" s="6">
        <v>3000000</v>
      </c>
      <c r="O352" t="s">
        <v>95</v>
      </c>
      <c r="P352" t="s">
        <v>22</v>
      </c>
      <c r="Q352" t="s">
        <v>95</v>
      </c>
      <c r="R352" s="5"/>
    </row>
    <row r="353" spans="2:18">
      <c r="B353" t="s">
        <v>850</v>
      </c>
      <c r="C353" t="s">
        <v>119</v>
      </c>
      <c r="E353" t="s">
        <v>32</v>
      </c>
      <c r="F353" s="5" t="s">
        <v>851</v>
      </c>
      <c r="H353" t="s">
        <v>20</v>
      </c>
      <c r="I353">
        <v>401221</v>
      </c>
      <c r="J353" t="s">
        <v>811</v>
      </c>
      <c r="K353">
        <v>51020101</v>
      </c>
      <c r="M353" t="s">
        <v>121</v>
      </c>
      <c r="N353" s="6">
        <v>148282330</v>
      </c>
      <c r="O353" t="s">
        <v>32</v>
      </c>
      <c r="P353" t="s">
        <v>22</v>
      </c>
      <c r="Q353" t="s">
        <v>110</v>
      </c>
      <c r="R353" s="5"/>
    </row>
    <row r="354" spans="2:18">
      <c r="B354" t="s">
        <v>852</v>
      </c>
      <c r="C354" t="s">
        <v>119</v>
      </c>
      <c r="E354" t="s">
        <v>95</v>
      </c>
      <c r="F354" s="5" t="s">
        <v>853</v>
      </c>
      <c r="H354" t="s">
        <v>20</v>
      </c>
      <c r="I354">
        <v>401221</v>
      </c>
      <c r="J354" t="s">
        <v>811</v>
      </c>
      <c r="K354">
        <v>51020101</v>
      </c>
      <c r="M354" t="s">
        <v>121</v>
      </c>
      <c r="N354" s="6">
        <v>20000000</v>
      </c>
      <c r="O354" t="s">
        <v>95</v>
      </c>
      <c r="P354" t="s">
        <v>22</v>
      </c>
      <c r="Q354" t="s">
        <v>95</v>
      </c>
      <c r="R354" s="5"/>
    </row>
    <row r="355" spans="2:18">
      <c r="B355" t="s">
        <v>854</v>
      </c>
      <c r="C355" t="s">
        <v>86</v>
      </c>
      <c r="E355" t="s">
        <v>95</v>
      </c>
      <c r="F355" s="5" t="s">
        <v>855</v>
      </c>
      <c r="H355" t="s">
        <v>20</v>
      </c>
      <c r="I355">
        <v>401221</v>
      </c>
      <c r="J355" t="s">
        <v>811</v>
      </c>
      <c r="K355">
        <v>51100701</v>
      </c>
      <c r="M355" t="s">
        <v>28</v>
      </c>
      <c r="N355" s="6">
        <v>950000</v>
      </c>
      <c r="O355" t="s">
        <v>95</v>
      </c>
      <c r="P355" t="s">
        <v>22</v>
      </c>
      <c r="Q355" t="s">
        <v>95</v>
      </c>
      <c r="R355" s="5"/>
    </row>
    <row r="356" spans="2:18">
      <c r="B356" t="s">
        <v>856</v>
      </c>
      <c r="C356" t="s">
        <v>86</v>
      </c>
      <c r="E356" t="s">
        <v>95</v>
      </c>
      <c r="F356" s="5" t="s">
        <v>857</v>
      </c>
      <c r="H356" t="s">
        <v>20</v>
      </c>
      <c r="I356">
        <v>401221</v>
      </c>
      <c r="J356" t="s">
        <v>811</v>
      </c>
      <c r="K356">
        <v>51100701</v>
      </c>
      <c r="M356" t="s">
        <v>28</v>
      </c>
      <c r="N356" s="6">
        <v>950000</v>
      </c>
      <c r="O356" t="s">
        <v>95</v>
      </c>
      <c r="P356" t="s">
        <v>22</v>
      </c>
      <c r="Q356" t="s">
        <v>95</v>
      </c>
      <c r="R356" s="5"/>
    </row>
    <row r="357" spans="2:18">
      <c r="B357" t="s">
        <v>858</v>
      </c>
      <c r="C357" t="s">
        <v>86</v>
      </c>
      <c r="E357" t="s">
        <v>95</v>
      </c>
      <c r="F357" s="5" t="s">
        <v>859</v>
      </c>
      <c r="H357" t="s">
        <v>20</v>
      </c>
      <c r="I357">
        <v>401221</v>
      </c>
      <c r="J357" t="s">
        <v>811</v>
      </c>
      <c r="K357">
        <v>51100701</v>
      </c>
      <c r="M357" t="s">
        <v>28</v>
      </c>
      <c r="N357" s="6">
        <v>2318400</v>
      </c>
      <c r="O357" t="s">
        <v>95</v>
      </c>
      <c r="P357" t="s">
        <v>22</v>
      </c>
      <c r="Q357" t="s">
        <v>95</v>
      </c>
      <c r="R357" s="5"/>
    </row>
    <row r="358" spans="2:18">
      <c r="B358" t="s">
        <v>860</v>
      </c>
      <c r="C358" t="s">
        <v>86</v>
      </c>
      <c r="E358" t="s">
        <v>95</v>
      </c>
      <c r="F358" s="5" t="s">
        <v>861</v>
      </c>
      <c r="H358" t="s">
        <v>20</v>
      </c>
      <c r="I358">
        <v>401221</v>
      </c>
      <c r="J358" t="s">
        <v>811</v>
      </c>
      <c r="K358">
        <v>51100701</v>
      </c>
      <c r="M358" t="s">
        <v>28</v>
      </c>
      <c r="N358" s="6">
        <v>830500</v>
      </c>
      <c r="O358" t="s">
        <v>95</v>
      </c>
      <c r="P358" t="s">
        <v>327</v>
      </c>
      <c r="Q358" t="s">
        <v>95</v>
      </c>
      <c r="R358" s="5"/>
    </row>
    <row r="359" spans="2:18">
      <c r="B359" t="s">
        <v>862</v>
      </c>
      <c r="C359" t="s">
        <v>54</v>
      </c>
      <c r="E359" t="s">
        <v>32</v>
      </c>
      <c r="F359" s="5" t="s">
        <v>863</v>
      </c>
      <c r="H359" t="s">
        <v>20</v>
      </c>
      <c r="I359">
        <v>401221</v>
      </c>
      <c r="J359" t="s">
        <v>811</v>
      </c>
      <c r="K359">
        <v>51090102</v>
      </c>
      <c r="M359" t="s">
        <v>57</v>
      </c>
      <c r="N359" s="6">
        <v>13137600</v>
      </c>
      <c r="O359" t="s">
        <v>32</v>
      </c>
      <c r="P359" t="s">
        <v>22</v>
      </c>
      <c r="Q359" t="s">
        <v>110</v>
      </c>
      <c r="R359" s="5"/>
    </row>
    <row r="360" spans="2:18">
      <c r="B360" t="s">
        <v>864</v>
      </c>
      <c r="C360" t="s">
        <v>54</v>
      </c>
      <c r="E360" t="s">
        <v>95</v>
      </c>
      <c r="F360" s="5" t="s">
        <v>865</v>
      </c>
      <c r="H360" t="s">
        <v>20</v>
      </c>
      <c r="I360">
        <v>401221</v>
      </c>
      <c r="J360" t="s">
        <v>811</v>
      </c>
      <c r="K360">
        <v>51090102</v>
      </c>
      <c r="M360" t="s">
        <v>57</v>
      </c>
      <c r="N360" s="6">
        <v>4377000</v>
      </c>
      <c r="O360" t="s">
        <v>95</v>
      </c>
      <c r="P360" t="s">
        <v>22</v>
      </c>
      <c r="Q360" t="s">
        <v>95</v>
      </c>
      <c r="R360" s="5"/>
    </row>
    <row r="361" spans="2:18">
      <c r="B361" t="s">
        <v>866</v>
      </c>
      <c r="C361" t="s">
        <v>54</v>
      </c>
      <c r="E361" t="s">
        <v>95</v>
      </c>
      <c r="F361" s="5" t="s">
        <v>867</v>
      </c>
      <c r="H361" t="s">
        <v>20</v>
      </c>
      <c r="I361">
        <v>401221</v>
      </c>
      <c r="J361" t="s">
        <v>811</v>
      </c>
      <c r="K361">
        <v>51090104</v>
      </c>
      <c r="M361" t="s">
        <v>83</v>
      </c>
      <c r="N361" s="6">
        <v>800000</v>
      </c>
      <c r="O361" t="s">
        <v>95</v>
      </c>
      <c r="P361" t="s">
        <v>22</v>
      </c>
      <c r="Q361" t="s">
        <v>95</v>
      </c>
      <c r="R361" s="5"/>
    </row>
    <row r="362" spans="2:18">
      <c r="B362" t="s">
        <v>868</v>
      </c>
      <c r="C362" t="s">
        <v>54</v>
      </c>
      <c r="E362" t="s">
        <v>95</v>
      </c>
      <c r="F362" s="5" t="s">
        <v>869</v>
      </c>
      <c r="H362" t="s">
        <v>20</v>
      </c>
      <c r="I362">
        <v>401221</v>
      </c>
      <c r="J362" t="s">
        <v>811</v>
      </c>
      <c r="K362">
        <v>51090106</v>
      </c>
      <c r="M362" t="s">
        <v>219</v>
      </c>
      <c r="N362" s="6">
        <v>1800000</v>
      </c>
      <c r="O362" t="s">
        <v>95</v>
      </c>
      <c r="P362" t="s">
        <v>22</v>
      </c>
      <c r="Q362" t="s">
        <v>95</v>
      </c>
      <c r="R362" s="5"/>
    </row>
    <row r="363" spans="2:18">
      <c r="B363" t="s">
        <v>870</v>
      </c>
      <c r="C363" t="s">
        <v>86</v>
      </c>
      <c r="E363" t="s">
        <v>95</v>
      </c>
      <c r="F363" s="5" t="s">
        <v>871</v>
      </c>
      <c r="H363" t="s">
        <v>20</v>
      </c>
      <c r="I363">
        <v>401221</v>
      </c>
      <c r="J363" t="s">
        <v>811</v>
      </c>
      <c r="K363">
        <v>51140127</v>
      </c>
      <c r="M363" t="s">
        <v>34</v>
      </c>
      <c r="N363" s="6">
        <v>5677444.7999999998</v>
      </c>
      <c r="O363" t="s">
        <v>95</v>
      </c>
      <c r="P363" t="s">
        <v>22</v>
      </c>
      <c r="Q363" t="s">
        <v>95</v>
      </c>
      <c r="R363" s="5"/>
    </row>
    <row r="364" spans="2:18">
      <c r="B364" t="s">
        <v>872</v>
      </c>
      <c r="C364" t="s">
        <v>86</v>
      </c>
      <c r="E364" t="s">
        <v>99</v>
      </c>
      <c r="F364" s="5" t="s">
        <v>873</v>
      </c>
      <c r="H364" t="s">
        <v>20</v>
      </c>
      <c r="I364">
        <v>401221</v>
      </c>
      <c r="J364" t="s">
        <v>811</v>
      </c>
      <c r="K364">
        <v>51140127</v>
      </c>
      <c r="M364" t="s">
        <v>34</v>
      </c>
      <c r="N364" s="6">
        <v>929700</v>
      </c>
      <c r="O364" t="s">
        <v>99</v>
      </c>
      <c r="P364" t="s">
        <v>22</v>
      </c>
      <c r="Q364" t="s">
        <v>99</v>
      </c>
      <c r="R364" s="5"/>
    </row>
    <row r="365" spans="2:18">
      <c r="B365" t="s">
        <v>874</v>
      </c>
      <c r="C365" t="s">
        <v>86</v>
      </c>
      <c r="E365" t="s">
        <v>128</v>
      </c>
      <c r="F365" s="5" t="s">
        <v>875</v>
      </c>
      <c r="H365" t="s">
        <v>20</v>
      </c>
      <c r="I365">
        <v>401221</v>
      </c>
      <c r="J365" t="s">
        <v>811</v>
      </c>
      <c r="K365">
        <v>51140127</v>
      </c>
      <c r="M365" t="s">
        <v>34</v>
      </c>
      <c r="N365" s="6">
        <v>6999999.8000000007</v>
      </c>
      <c r="O365" t="s">
        <v>128</v>
      </c>
      <c r="P365" t="s">
        <v>22</v>
      </c>
      <c r="Q365" t="s">
        <v>128</v>
      </c>
      <c r="R365" s="5"/>
    </row>
    <row r="366" spans="2:18">
      <c r="B366" t="s">
        <v>876</v>
      </c>
      <c r="C366" t="s">
        <v>86</v>
      </c>
      <c r="E366" t="s">
        <v>95</v>
      </c>
      <c r="F366" s="5" t="s">
        <v>877</v>
      </c>
      <c r="H366" t="s">
        <v>20</v>
      </c>
      <c r="I366">
        <v>401221</v>
      </c>
      <c r="J366" t="s">
        <v>811</v>
      </c>
      <c r="K366">
        <v>51110102</v>
      </c>
      <c r="M366" t="s">
        <v>62</v>
      </c>
      <c r="N366" s="6">
        <v>5000000</v>
      </c>
      <c r="O366" t="s">
        <v>95</v>
      </c>
      <c r="P366" t="s">
        <v>327</v>
      </c>
      <c r="Q366" t="s">
        <v>95</v>
      </c>
      <c r="R366" s="5"/>
    </row>
    <row r="367" spans="2:18">
      <c r="B367" t="s">
        <v>878</v>
      </c>
      <c r="C367" t="s">
        <v>86</v>
      </c>
      <c r="E367" t="s">
        <v>32</v>
      </c>
      <c r="F367" s="5" t="s">
        <v>879</v>
      </c>
      <c r="H367" t="s">
        <v>20</v>
      </c>
      <c r="I367">
        <v>401221</v>
      </c>
      <c r="J367" t="s">
        <v>811</v>
      </c>
      <c r="K367">
        <v>51140133</v>
      </c>
      <c r="M367" t="s">
        <v>412</v>
      </c>
      <c r="N367" s="6">
        <v>264792000</v>
      </c>
      <c r="O367" t="s">
        <v>32</v>
      </c>
      <c r="P367" t="s">
        <v>327</v>
      </c>
      <c r="Q367" t="s">
        <v>110</v>
      </c>
      <c r="R367" s="5"/>
    </row>
    <row r="368" spans="2:18">
      <c r="B368" t="s">
        <v>880</v>
      </c>
      <c r="C368" t="s">
        <v>86</v>
      </c>
      <c r="E368" t="s">
        <v>95</v>
      </c>
      <c r="F368" s="5" t="s">
        <v>881</v>
      </c>
      <c r="H368" t="s">
        <v>20</v>
      </c>
      <c r="I368">
        <v>401221</v>
      </c>
      <c r="J368" t="s">
        <v>811</v>
      </c>
      <c r="K368">
        <v>51140133</v>
      </c>
      <c r="M368" t="s">
        <v>412</v>
      </c>
      <c r="N368" s="6">
        <v>618352600</v>
      </c>
      <c r="O368" t="s">
        <v>95</v>
      </c>
      <c r="P368" t="s">
        <v>22</v>
      </c>
      <c r="Q368" t="s">
        <v>95</v>
      </c>
      <c r="R368" s="5"/>
    </row>
    <row r="369" spans="2:18">
      <c r="B369" t="s">
        <v>882</v>
      </c>
      <c r="C369" t="s">
        <v>86</v>
      </c>
      <c r="E369" t="s">
        <v>95</v>
      </c>
      <c r="F369" s="5" t="s">
        <v>883</v>
      </c>
      <c r="H369" t="s">
        <v>20</v>
      </c>
      <c r="I369">
        <v>401221</v>
      </c>
      <c r="J369" t="s">
        <v>811</v>
      </c>
      <c r="K369">
        <v>51140133</v>
      </c>
      <c r="M369" t="s">
        <v>412</v>
      </c>
      <c r="N369" s="6">
        <v>3000000</v>
      </c>
      <c r="O369" t="s">
        <v>95</v>
      </c>
      <c r="P369" t="s">
        <v>22</v>
      </c>
      <c r="Q369" t="s">
        <v>95</v>
      </c>
      <c r="R369" s="5"/>
    </row>
    <row r="370" spans="2:18">
      <c r="B370" t="s">
        <v>884</v>
      </c>
      <c r="C370" t="s">
        <v>119</v>
      </c>
      <c r="E370" t="s">
        <v>32</v>
      </c>
      <c r="F370" s="5" t="s">
        <v>885</v>
      </c>
      <c r="H370" t="s">
        <v>20</v>
      </c>
      <c r="I370">
        <v>401221</v>
      </c>
      <c r="J370" t="s">
        <v>811</v>
      </c>
      <c r="K370">
        <v>51140133</v>
      </c>
      <c r="M370" t="s">
        <v>412</v>
      </c>
      <c r="N370" s="6">
        <v>20898000</v>
      </c>
      <c r="O370" t="s">
        <v>32</v>
      </c>
      <c r="P370" t="s">
        <v>22</v>
      </c>
      <c r="Q370" t="s">
        <v>110</v>
      </c>
      <c r="R370" s="5"/>
    </row>
    <row r="371" spans="2:18">
      <c r="B371" t="s">
        <v>886</v>
      </c>
      <c r="C371" t="s">
        <v>86</v>
      </c>
      <c r="E371" t="s">
        <v>99</v>
      </c>
      <c r="F371" s="5" t="s">
        <v>887</v>
      </c>
      <c r="H371" t="s">
        <v>20</v>
      </c>
      <c r="I371">
        <v>401221</v>
      </c>
      <c r="J371" t="s">
        <v>811</v>
      </c>
      <c r="K371">
        <v>51140133</v>
      </c>
      <c r="M371" t="s">
        <v>412</v>
      </c>
      <c r="N371" s="6">
        <v>31669414.32</v>
      </c>
      <c r="O371" t="s">
        <v>99</v>
      </c>
      <c r="P371" t="s">
        <v>22</v>
      </c>
      <c r="Q371" t="s">
        <v>99</v>
      </c>
      <c r="R371" s="5"/>
    </row>
    <row r="372" spans="2:18">
      <c r="B372" t="s">
        <v>888</v>
      </c>
      <c r="C372" t="s">
        <v>86</v>
      </c>
      <c r="E372" t="s">
        <v>95</v>
      </c>
      <c r="F372" s="5" t="s">
        <v>889</v>
      </c>
      <c r="H372" t="s">
        <v>20</v>
      </c>
      <c r="I372">
        <v>401221</v>
      </c>
      <c r="J372" t="s">
        <v>811</v>
      </c>
      <c r="K372">
        <v>51140133</v>
      </c>
      <c r="M372" t="s">
        <v>412</v>
      </c>
      <c r="N372" s="6">
        <v>29502480</v>
      </c>
      <c r="O372" t="s">
        <v>95</v>
      </c>
      <c r="P372" t="s">
        <v>22</v>
      </c>
      <c r="Q372" t="s">
        <v>95</v>
      </c>
      <c r="R372" s="5"/>
    </row>
    <row r="373" spans="2:18">
      <c r="B373" t="s">
        <v>890</v>
      </c>
      <c r="C373" t="s">
        <v>86</v>
      </c>
      <c r="E373" t="s">
        <v>95</v>
      </c>
      <c r="F373" s="5" t="s">
        <v>891</v>
      </c>
      <c r="H373" t="s">
        <v>20</v>
      </c>
      <c r="I373">
        <v>401221</v>
      </c>
      <c r="J373" t="s">
        <v>811</v>
      </c>
      <c r="K373">
        <v>51070801</v>
      </c>
      <c r="M373" t="s">
        <v>892</v>
      </c>
      <c r="N373" s="6">
        <v>150000</v>
      </c>
      <c r="O373" t="s">
        <v>95</v>
      </c>
      <c r="P373" t="s">
        <v>22</v>
      </c>
      <c r="Q373" t="s">
        <v>95</v>
      </c>
      <c r="R373" s="5"/>
    </row>
    <row r="374" spans="2:18">
      <c r="B374" t="s">
        <v>893</v>
      </c>
      <c r="C374" t="s">
        <v>86</v>
      </c>
      <c r="E374" t="s">
        <v>95</v>
      </c>
      <c r="F374" s="5" t="s">
        <v>894</v>
      </c>
      <c r="H374" t="s">
        <v>20</v>
      </c>
      <c r="I374">
        <v>401221</v>
      </c>
      <c r="J374" t="s">
        <v>811</v>
      </c>
      <c r="K374">
        <v>51140136</v>
      </c>
      <c r="M374" t="s">
        <v>146</v>
      </c>
      <c r="N374" s="6">
        <v>6228000</v>
      </c>
      <c r="O374" t="s">
        <v>95</v>
      </c>
      <c r="P374" t="s">
        <v>22</v>
      </c>
      <c r="Q374" t="s">
        <v>95</v>
      </c>
      <c r="R374" s="5"/>
    </row>
    <row r="375" spans="2:18">
      <c r="B375" t="s">
        <v>895</v>
      </c>
      <c r="C375" t="s">
        <v>86</v>
      </c>
      <c r="E375" t="s">
        <v>95</v>
      </c>
      <c r="F375" s="5" t="s">
        <v>896</v>
      </c>
      <c r="H375" t="s">
        <v>20</v>
      </c>
      <c r="I375">
        <v>401221</v>
      </c>
      <c r="J375" t="s">
        <v>811</v>
      </c>
      <c r="K375">
        <v>51071001</v>
      </c>
      <c r="M375" t="s">
        <v>337</v>
      </c>
      <c r="N375" s="6">
        <v>1500000</v>
      </c>
      <c r="O375" t="s">
        <v>95</v>
      </c>
      <c r="P375" t="s">
        <v>63</v>
      </c>
      <c r="Q375" t="s">
        <v>95</v>
      </c>
      <c r="R375" s="5"/>
    </row>
    <row r="376" spans="2:18">
      <c r="B376" t="s">
        <v>897</v>
      </c>
      <c r="C376" t="s">
        <v>267</v>
      </c>
      <c r="E376" t="s">
        <v>110</v>
      </c>
      <c r="F376" s="5" t="s">
        <v>898</v>
      </c>
      <c r="H376" t="s">
        <v>20</v>
      </c>
      <c r="I376">
        <v>401221</v>
      </c>
      <c r="J376" t="s">
        <v>811</v>
      </c>
      <c r="K376">
        <v>51140137</v>
      </c>
      <c r="M376" t="s">
        <v>273</v>
      </c>
      <c r="N376" s="6">
        <v>2606601</v>
      </c>
      <c r="O376" t="s">
        <v>110</v>
      </c>
      <c r="P376" t="s">
        <v>270</v>
      </c>
      <c r="Q376" t="s">
        <v>110</v>
      </c>
      <c r="R376" s="5"/>
    </row>
    <row r="377" spans="2:18">
      <c r="B377" t="s">
        <v>899</v>
      </c>
      <c r="C377" t="s">
        <v>17</v>
      </c>
      <c r="E377" t="s">
        <v>95</v>
      </c>
      <c r="F377" s="5" t="s">
        <v>900</v>
      </c>
      <c r="H377" t="s">
        <v>20</v>
      </c>
      <c r="I377">
        <v>401221</v>
      </c>
      <c r="J377" t="s">
        <v>811</v>
      </c>
      <c r="K377">
        <v>51140145</v>
      </c>
      <c r="M377" t="s">
        <v>208</v>
      </c>
      <c r="N377" s="6">
        <v>4214640</v>
      </c>
      <c r="O377" t="s">
        <v>95</v>
      </c>
      <c r="P377" t="s">
        <v>235</v>
      </c>
      <c r="Q377" t="s">
        <v>95</v>
      </c>
      <c r="R377" s="5"/>
    </row>
    <row r="378" spans="2:18">
      <c r="B378" t="s">
        <v>901</v>
      </c>
      <c r="C378" t="s">
        <v>293</v>
      </c>
      <c r="E378" t="s">
        <v>95</v>
      </c>
      <c r="F378" s="5" t="s">
        <v>902</v>
      </c>
      <c r="H378" t="s">
        <v>20</v>
      </c>
      <c r="I378">
        <v>401221</v>
      </c>
      <c r="J378" t="s">
        <v>811</v>
      </c>
      <c r="K378">
        <v>51140128</v>
      </c>
      <c r="M378" t="s">
        <v>321</v>
      </c>
      <c r="N378" s="6">
        <v>50000</v>
      </c>
      <c r="O378" t="s">
        <v>95</v>
      </c>
      <c r="P378" t="s">
        <v>295</v>
      </c>
      <c r="Q378" t="s">
        <v>95</v>
      </c>
      <c r="R378" s="5"/>
    </row>
    <row r="379" spans="2:18">
      <c r="B379" t="s">
        <v>903</v>
      </c>
      <c r="C379" t="s">
        <v>293</v>
      </c>
      <c r="E379" t="s">
        <v>95</v>
      </c>
      <c r="F379" s="5" t="s">
        <v>904</v>
      </c>
      <c r="H379" t="s">
        <v>20</v>
      </c>
      <c r="I379">
        <v>401221</v>
      </c>
      <c r="J379" t="s">
        <v>811</v>
      </c>
      <c r="K379">
        <v>51140130</v>
      </c>
      <c r="M379" t="s">
        <v>117</v>
      </c>
      <c r="N379" s="6">
        <v>100000</v>
      </c>
      <c r="O379" t="s">
        <v>95</v>
      </c>
      <c r="P379" t="s">
        <v>295</v>
      </c>
      <c r="Q379" t="s">
        <v>95</v>
      </c>
      <c r="R379" s="5"/>
    </row>
    <row r="380" spans="2:18">
      <c r="B380" t="s">
        <v>905</v>
      </c>
      <c r="C380" t="s">
        <v>86</v>
      </c>
      <c r="E380" t="s">
        <v>95</v>
      </c>
      <c r="F380" s="5" t="s">
        <v>906</v>
      </c>
      <c r="H380" t="s">
        <v>20</v>
      </c>
      <c r="I380">
        <v>401221</v>
      </c>
      <c r="J380" t="s">
        <v>811</v>
      </c>
      <c r="K380">
        <v>51140136</v>
      </c>
      <c r="M380" t="s">
        <v>146</v>
      </c>
      <c r="N380" s="6">
        <v>826000</v>
      </c>
      <c r="O380" t="s">
        <v>95</v>
      </c>
      <c r="P380" t="s">
        <v>22</v>
      </c>
      <c r="Q380" t="s">
        <v>95</v>
      </c>
      <c r="R380" s="5"/>
    </row>
    <row r="381" spans="2:18">
      <c r="B381" t="s">
        <v>907</v>
      </c>
      <c r="C381" t="s">
        <v>86</v>
      </c>
      <c r="E381" t="s">
        <v>95</v>
      </c>
      <c r="F381" s="5" t="s">
        <v>908</v>
      </c>
      <c r="H381" t="s">
        <v>20</v>
      </c>
      <c r="I381">
        <v>401221</v>
      </c>
      <c r="J381" t="s">
        <v>811</v>
      </c>
      <c r="K381">
        <v>51100701</v>
      </c>
      <c r="M381" t="s">
        <v>28</v>
      </c>
      <c r="N381" s="6">
        <v>13000000</v>
      </c>
      <c r="O381" t="s">
        <v>95</v>
      </c>
      <c r="P381" t="s">
        <v>22</v>
      </c>
      <c r="Q381" t="s">
        <v>95</v>
      </c>
      <c r="R381" s="5"/>
    </row>
    <row r="382" spans="2:18">
      <c r="B382" t="s">
        <v>909</v>
      </c>
      <c r="C382" t="s">
        <v>293</v>
      </c>
      <c r="E382" t="s">
        <v>95</v>
      </c>
      <c r="F382" s="5" t="s">
        <v>910</v>
      </c>
      <c r="H382" t="s">
        <v>20</v>
      </c>
      <c r="I382">
        <v>401221</v>
      </c>
      <c r="J382" t="s">
        <v>811</v>
      </c>
      <c r="K382">
        <v>51140107</v>
      </c>
      <c r="M382" t="s">
        <v>108</v>
      </c>
      <c r="N382" s="6">
        <v>207000</v>
      </c>
      <c r="O382" t="s">
        <v>95</v>
      </c>
      <c r="P382" t="s">
        <v>295</v>
      </c>
      <c r="Q382" t="s">
        <v>95</v>
      </c>
      <c r="R382" s="5"/>
    </row>
    <row r="383" spans="2:18">
      <c r="B383" t="s">
        <v>911</v>
      </c>
      <c r="C383" t="s">
        <v>119</v>
      </c>
      <c r="E383" t="s">
        <v>95</v>
      </c>
      <c r="F383" s="5" t="s">
        <v>912</v>
      </c>
      <c r="H383" t="s">
        <v>20</v>
      </c>
      <c r="I383">
        <v>401221</v>
      </c>
      <c r="J383" t="s">
        <v>811</v>
      </c>
      <c r="K383">
        <v>51020101</v>
      </c>
      <c r="M383" t="s">
        <v>121</v>
      </c>
      <c r="N383" s="6">
        <v>26150900</v>
      </c>
      <c r="O383" t="s">
        <v>95</v>
      </c>
      <c r="P383" t="s">
        <v>22</v>
      </c>
      <c r="Q383" t="s">
        <v>95</v>
      </c>
      <c r="R383" s="5"/>
    </row>
    <row r="384" spans="2:18">
      <c r="B384" t="s">
        <v>913</v>
      </c>
      <c r="C384" t="s">
        <v>86</v>
      </c>
      <c r="E384" t="s">
        <v>95</v>
      </c>
      <c r="F384" s="5" t="s">
        <v>914</v>
      </c>
      <c r="H384" t="s">
        <v>20</v>
      </c>
      <c r="I384">
        <v>401221</v>
      </c>
      <c r="J384" t="s">
        <v>811</v>
      </c>
      <c r="K384">
        <v>51140127</v>
      </c>
      <c r="M384" t="s">
        <v>34</v>
      </c>
      <c r="N384" s="6">
        <v>7500000</v>
      </c>
      <c r="O384" t="s">
        <v>95</v>
      </c>
      <c r="P384" t="s">
        <v>22</v>
      </c>
      <c r="Q384" t="s">
        <v>95</v>
      </c>
      <c r="R384" s="5"/>
    </row>
    <row r="385" spans="2:18">
      <c r="B385" t="s">
        <v>915</v>
      </c>
      <c r="C385" t="s">
        <v>86</v>
      </c>
      <c r="E385" t="s">
        <v>95</v>
      </c>
      <c r="F385" s="5" t="s">
        <v>916</v>
      </c>
      <c r="H385" t="s">
        <v>20</v>
      </c>
      <c r="I385">
        <v>401221</v>
      </c>
      <c r="J385" t="s">
        <v>811</v>
      </c>
      <c r="K385">
        <v>51140102</v>
      </c>
      <c r="M385" t="s">
        <v>105</v>
      </c>
      <c r="N385" s="6">
        <v>25500000</v>
      </c>
      <c r="O385" t="s">
        <v>95</v>
      </c>
      <c r="P385" t="s">
        <v>22</v>
      </c>
      <c r="Q385" t="s">
        <v>95</v>
      </c>
      <c r="R385" s="5"/>
    </row>
    <row r="386" spans="2:18">
      <c r="B386" t="s">
        <v>917</v>
      </c>
      <c r="C386" t="s">
        <v>17</v>
      </c>
      <c r="E386" t="s">
        <v>95</v>
      </c>
      <c r="F386" s="5" t="s">
        <v>918</v>
      </c>
      <c r="H386" t="s">
        <v>20</v>
      </c>
      <c r="I386">
        <v>401221</v>
      </c>
      <c r="J386" t="s">
        <v>811</v>
      </c>
      <c r="K386">
        <v>51020101</v>
      </c>
      <c r="M386" t="s">
        <v>121</v>
      </c>
      <c r="N386" s="6">
        <v>41300046.999999993</v>
      </c>
      <c r="O386" t="s">
        <v>95</v>
      </c>
      <c r="P386" t="s">
        <v>17</v>
      </c>
      <c r="Q386" t="s">
        <v>95</v>
      </c>
      <c r="R386" s="5"/>
    </row>
    <row r="387" spans="2:18">
      <c r="B387" t="s">
        <v>919</v>
      </c>
      <c r="C387" t="s">
        <v>17</v>
      </c>
      <c r="E387" t="s">
        <v>95</v>
      </c>
      <c r="F387" s="5" t="s">
        <v>920</v>
      </c>
      <c r="H387" t="s">
        <v>20</v>
      </c>
      <c r="I387">
        <v>401221</v>
      </c>
      <c r="J387" t="s">
        <v>811</v>
      </c>
      <c r="K387">
        <v>51140145</v>
      </c>
      <c r="M387" t="s">
        <v>208</v>
      </c>
      <c r="N387" s="6">
        <v>31340400</v>
      </c>
      <c r="O387" t="s">
        <v>95</v>
      </c>
      <c r="P387" t="s">
        <v>235</v>
      </c>
      <c r="Q387" t="s">
        <v>95</v>
      </c>
      <c r="R387" s="5"/>
    </row>
    <row r="388" spans="2:18">
      <c r="B388" t="s">
        <v>921</v>
      </c>
      <c r="C388" t="s">
        <v>17</v>
      </c>
      <c r="E388" t="s">
        <v>95</v>
      </c>
      <c r="F388" s="5" t="s">
        <v>922</v>
      </c>
      <c r="H388" t="s">
        <v>20</v>
      </c>
      <c r="I388">
        <v>401221</v>
      </c>
      <c r="J388" t="s">
        <v>811</v>
      </c>
      <c r="K388">
        <v>51020101</v>
      </c>
      <c r="M388" t="s">
        <v>121</v>
      </c>
      <c r="N388" s="6">
        <v>88996000</v>
      </c>
      <c r="O388" t="s">
        <v>95</v>
      </c>
      <c r="P388" t="s">
        <v>17</v>
      </c>
      <c r="Q388" t="s">
        <v>95</v>
      </c>
      <c r="R388" s="5"/>
    </row>
    <row r="389" spans="2:18">
      <c r="B389" t="s">
        <v>923</v>
      </c>
      <c r="C389" t="s">
        <v>119</v>
      </c>
      <c r="E389" t="s">
        <v>32</v>
      </c>
      <c r="F389" s="5" t="s">
        <v>924</v>
      </c>
      <c r="H389" t="s">
        <v>20</v>
      </c>
      <c r="I389">
        <v>401221</v>
      </c>
      <c r="J389" t="s">
        <v>811</v>
      </c>
      <c r="K389">
        <v>51020101</v>
      </c>
      <c r="M389" t="s">
        <v>121</v>
      </c>
      <c r="N389" s="6">
        <v>27333400</v>
      </c>
      <c r="O389" t="s">
        <v>32</v>
      </c>
      <c r="P389" t="s">
        <v>22</v>
      </c>
      <c r="Q389" t="s">
        <v>110</v>
      </c>
      <c r="R389" s="5"/>
    </row>
    <row r="390" spans="2:18">
      <c r="B390" t="s">
        <v>925</v>
      </c>
      <c r="C390" t="s">
        <v>119</v>
      </c>
      <c r="E390" t="s">
        <v>95</v>
      </c>
      <c r="F390" s="5" t="s">
        <v>926</v>
      </c>
      <c r="H390" t="s">
        <v>20</v>
      </c>
      <c r="I390">
        <v>401221</v>
      </c>
      <c r="J390" t="s">
        <v>811</v>
      </c>
      <c r="K390">
        <v>51020101</v>
      </c>
      <c r="M390" t="s">
        <v>121</v>
      </c>
      <c r="N390" s="6">
        <v>17251433</v>
      </c>
      <c r="O390" t="s">
        <v>95</v>
      </c>
      <c r="P390" t="s">
        <v>22</v>
      </c>
      <c r="Q390" t="s">
        <v>95</v>
      </c>
      <c r="R390" s="5"/>
    </row>
    <row r="391" spans="2:18">
      <c r="B391" t="s">
        <v>927</v>
      </c>
      <c r="C391" t="s">
        <v>86</v>
      </c>
      <c r="E391" t="s">
        <v>95</v>
      </c>
      <c r="F391" s="5" t="s">
        <v>928</v>
      </c>
      <c r="H391" t="s">
        <v>20</v>
      </c>
      <c r="I391">
        <v>40125</v>
      </c>
      <c r="J391" t="s">
        <v>929</v>
      </c>
      <c r="K391">
        <v>51071206</v>
      </c>
      <c r="M391" t="s">
        <v>372</v>
      </c>
      <c r="N391" s="6">
        <v>1540000</v>
      </c>
      <c r="O391" t="s">
        <v>95</v>
      </c>
      <c r="P391" t="s">
        <v>22</v>
      </c>
      <c r="Q391" t="s">
        <v>95</v>
      </c>
      <c r="R391" s="5"/>
    </row>
    <row r="392" spans="2:18">
      <c r="B392" t="s">
        <v>930</v>
      </c>
      <c r="C392" t="s">
        <v>86</v>
      </c>
      <c r="E392" t="s">
        <v>95</v>
      </c>
      <c r="F392" s="5" t="s">
        <v>931</v>
      </c>
      <c r="H392" t="s">
        <v>20</v>
      </c>
      <c r="I392">
        <v>40125</v>
      </c>
      <c r="J392" t="s">
        <v>929</v>
      </c>
      <c r="K392">
        <v>51140102</v>
      </c>
      <c r="M392" t="s">
        <v>105</v>
      </c>
      <c r="N392" s="6">
        <v>3420000</v>
      </c>
      <c r="O392" t="s">
        <v>95</v>
      </c>
      <c r="P392" t="s">
        <v>22</v>
      </c>
      <c r="Q392" t="s">
        <v>95</v>
      </c>
      <c r="R392" s="5"/>
    </row>
    <row r="393" spans="2:18">
      <c r="B393" t="s">
        <v>932</v>
      </c>
      <c r="C393" t="s">
        <v>293</v>
      </c>
      <c r="E393" t="s">
        <v>110</v>
      </c>
      <c r="F393" s="5" t="s">
        <v>933</v>
      </c>
      <c r="H393" t="s">
        <v>20</v>
      </c>
      <c r="I393">
        <v>401221</v>
      </c>
      <c r="J393" t="s">
        <v>811</v>
      </c>
      <c r="K393">
        <v>51140137</v>
      </c>
      <c r="M393" t="s">
        <v>273</v>
      </c>
      <c r="N393" s="6">
        <v>15300000</v>
      </c>
      <c r="O393" t="s">
        <v>110</v>
      </c>
      <c r="P393" t="s">
        <v>295</v>
      </c>
      <c r="Q393" t="s">
        <v>110</v>
      </c>
      <c r="R393" s="5"/>
    </row>
    <row r="394" spans="2:18">
      <c r="B394" t="s">
        <v>934</v>
      </c>
      <c r="C394" t="s">
        <v>293</v>
      </c>
      <c r="E394" t="s">
        <v>110</v>
      </c>
      <c r="F394" s="5" t="s">
        <v>935</v>
      </c>
      <c r="H394" t="s">
        <v>20</v>
      </c>
      <c r="I394">
        <v>401221</v>
      </c>
      <c r="J394" t="s">
        <v>811</v>
      </c>
      <c r="K394">
        <v>51140137</v>
      </c>
      <c r="M394" t="s">
        <v>273</v>
      </c>
      <c r="N394" s="6">
        <v>6300000</v>
      </c>
      <c r="O394" t="s">
        <v>110</v>
      </c>
      <c r="P394" t="s">
        <v>295</v>
      </c>
      <c r="Q394" t="s">
        <v>110</v>
      </c>
      <c r="R394" s="5"/>
    </row>
    <row r="395" spans="2:18">
      <c r="B395" t="s">
        <v>936</v>
      </c>
      <c r="C395" t="s">
        <v>31</v>
      </c>
      <c r="E395" t="s">
        <v>95</v>
      </c>
      <c r="F395" s="5" t="s">
        <v>937</v>
      </c>
      <c r="H395" t="s">
        <v>20</v>
      </c>
      <c r="I395">
        <v>401221</v>
      </c>
      <c r="J395" t="s">
        <v>811</v>
      </c>
      <c r="K395">
        <v>51140102</v>
      </c>
      <c r="M395" t="s">
        <v>105</v>
      </c>
      <c r="N395" s="6">
        <v>3600000</v>
      </c>
      <c r="O395" t="s">
        <v>95</v>
      </c>
      <c r="P395" t="s">
        <v>22</v>
      </c>
      <c r="Q395" t="s">
        <v>95</v>
      </c>
      <c r="R395" s="5"/>
    </row>
    <row r="396" spans="2:18">
      <c r="B396" t="s">
        <v>938</v>
      </c>
      <c r="C396" t="s">
        <v>86</v>
      </c>
      <c r="E396" t="s">
        <v>95</v>
      </c>
      <c r="F396" s="5" t="s">
        <v>939</v>
      </c>
      <c r="H396" t="s">
        <v>20</v>
      </c>
      <c r="I396">
        <v>40125</v>
      </c>
      <c r="J396" t="s">
        <v>929</v>
      </c>
      <c r="K396">
        <v>51140131</v>
      </c>
      <c r="M396" t="s">
        <v>283</v>
      </c>
      <c r="N396" s="6">
        <v>500000</v>
      </c>
      <c r="O396" t="s">
        <v>95</v>
      </c>
      <c r="P396" t="s">
        <v>22</v>
      </c>
      <c r="Q396" t="s">
        <v>95</v>
      </c>
      <c r="R396" s="5"/>
    </row>
    <row r="397" spans="2:18">
      <c r="B397" t="s">
        <v>940</v>
      </c>
      <c r="C397" t="s">
        <v>86</v>
      </c>
      <c r="E397" t="s">
        <v>95</v>
      </c>
      <c r="F397" s="5" t="s">
        <v>34</v>
      </c>
      <c r="H397" t="s">
        <v>20</v>
      </c>
      <c r="I397">
        <v>40125</v>
      </c>
      <c r="J397" t="s">
        <v>929</v>
      </c>
      <c r="K397">
        <v>51140127</v>
      </c>
      <c r="M397" t="s">
        <v>34</v>
      </c>
      <c r="N397" s="6">
        <v>700000</v>
      </c>
      <c r="O397" t="s">
        <v>95</v>
      </c>
      <c r="P397" t="s">
        <v>22</v>
      </c>
      <c r="Q397" t="s">
        <v>95</v>
      </c>
      <c r="R397" s="5"/>
    </row>
    <row r="398" spans="2:18">
      <c r="B398">
        <v>401221</v>
      </c>
      <c r="I398">
        <v>401221</v>
      </c>
      <c r="J398" t="s">
        <v>811</v>
      </c>
      <c r="K398">
        <v>51012802</v>
      </c>
      <c r="M398" t="s">
        <v>137</v>
      </c>
      <c r="N398" s="6">
        <v>10400</v>
      </c>
    </row>
    <row r="399" spans="2:18">
      <c r="B399">
        <v>401221</v>
      </c>
      <c r="I399">
        <v>401221</v>
      </c>
      <c r="J399" t="s">
        <v>811</v>
      </c>
      <c r="K399">
        <v>51012402</v>
      </c>
      <c r="M399" t="s">
        <v>138</v>
      </c>
      <c r="N399" s="6">
        <v>170000</v>
      </c>
    </row>
    <row r="400" spans="2:18">
      <c r="B400">
        <v>401221</v>
      </c>
      <c r="I400">
        <v>401221</v>
      </c>
      <c r="J400" t="s">
        <v>811</v>
      </c>
      <c r="K400">
        <v>51012702</v>
      </c>
      <c r="M400" t="s">
        <v>139</v>
      </c>
      <c r="N400" s="6">
        <v>80000</v>
      </c>
    </row>
    <row r="401" spans="2:18">
      <c r="B401">
        <v>401221</v>
      </c>
      <c r="I401">
        <v>401221</v>
      </c>
      <c r="J401" t="s">
        <v>811</v>
      </c>
      <c r="K401">
        <v>51012502</v>
      </c>
      <c r="M401" t="s">
        <v>140</v>
      </c>
      <c r="N401" s="6">
        <v>60000</v>
      </c>
    </row>
    <row r="402" spans="2:18">
      <c r="B402">
        <v>401221</v>
      </c>
      <c r="I402">
        <v>401221</v>
      </c>
      <c r="J402" t="s">
        <v>811</v>
      </c>
      <c r="K402">
        <v>51012602</v>
      </c>
      <c r="M402" t="s">
        <v>141</v>
      </c>
      <c r="N402" s="6">
        <v>40000</v>
      </c>
    </row>
    <row r="403" spans="2:18">
      <c r="B403">
        <v>401221</v>
      </c>
      <c r="I403">
        <v>401221</v>
      </c>
      <c r="J403" t="s">
        <v>811</v>
      </c>
      <c r="K403">
        <v>51013003</v>
      </c>
      <c r="M403" t="s">
        <v>142</v>
      </c>
      <c r="N403" s="6">
        <v>240000</v>
      </c>
    </row>
    <row r="404" spans="2:18">
      <c r="B404">
        <v>40125</v>
      </c>
      <c r="I404">
        <v>40125</v>
      </c>
      <c r="J404" t="s">
        <v>929</v>
      </c>
      <c r="K404">
        <v>14080102</v>
      </c>
      <c r="M404" t="s">
        <v>941</v>
      </c>
      <c r="N404" s="6">
        <v>23840000</v>
      </c>
    </row>
    <row r="405" spans="2:18">
      <c r="B405">
        <v>2461</v>
      </c>
      <c r="C405" t="s">
        <v>86</v>
      </c>
      <c r="E405" t="s">
        <v>35</v>
      </c>
      <c r="F405" s="5" t="s">
        <v>942</v>
      </c>
      <c r="G405">
        <v>1</v>
      </c>
      <c r="H405" t="s">
        <v>20</v>
      </c>
      <c r="I405">
        <v>108</v>
      </c>
      <c r="J405" t="s">
        <v>943</v>
      </c>
      <c r="K405">
        <v>51020101</v>
      </c>
      <c r="M405" t="s">
        <v>121</v>
      </c>
      <c r="N405" s="6">
        <v>40000000</v>
      </c>
      <c r="O405" t="s">
        <v>35</v>
      </c>
      <c r="P405" t="s">
        <v>270</v>
      </c>
      <c r="Q405" t="s">
        <v>35</v>
      </c>
      <c r="R405" s="5" t="s">
        <v>944</v>
      </c>
    </row>
    <row r="406" spans="2:18">
      <c r="B406" t="s">
        <v>945</v>
      </c>
      <c r="C406" t="s">
        <v>762</v>
      </c>
      <c r="E406" t="s">
        <v>46</v>
      </c>
      <c r="F406" s="5" t="s">
        <v>946</v>
      </c>
      <c r="G406">
        <v>1</v>
      </c>
      <c r="H406" t="s">
        <v>20</v>
      </c>
      <c r="I406">
        <v>108</v>
      </c>
      <c r="J406" t="s">
        <v>943</v>
      </c>
      <c r="K406">
        <v>51060101</v>
      </c>
      <c r="M406" t="s">
        <v>947</v>
      </c>
      <c r="N406" s="6">
        <v>510000</v>
      </c>
      <c r="O406" t="s">
        <v>46</v>
      </c>
      <c r="P406" t="s">
        <v>63</v>
      </c>
      <c r="Q406" t="s">
        <v>46</v>
      </c>
      <c r="R406" s="5" t="s">
        <v>944</v>
      </c>
    </row>
    <row r="407" spans="2:18">
      <c r="B407">
        <v>4381</v>
      </c>
      <c r="C407" t="s">
        <v>762</v>
      </c>
      <c r="E407" t="s">
        <v>92</v>
      </c>
      <c r="F407" s="5" t="s">
        <v>948</v>
      </c>
      <c r="G407">
        <v>1</v>
      </c>
      <c r="H407" t="s">
        <v>20</v>
      </c>
      <c r="I407">
        <v>108</v>
      </c>
      <c r="J407" t="s">
        <v>943</v>
      </c>
      <c r="K407">
        <v>51060202</v>
      </c>
      <c r="M407" t="s">
        <v>949</v>
      </c>
      <c r="N407" s="6">
        <v>600000</v>
      </c>
      <c r="O407" t="s">
        <v>92</v>
      </c>
      <c r="P407" t="s">
        <v>63</v>
      </c>
      <c r="Q407" t="s">
        <v>92</v>
      </c>
      <c r="R407" s="5" t="s">
        <v>944</v>
      </c>
    </row>
    <row r="408" spans="2:18">
      <c r="B408">
        <v>5229</v>
      </c>
      <c r="C408" t="s">
        <v>86</v>
      </c>
      <c r="E408" t="s">
        <v>110</v>
      </c>
      <c r="F408" s="5" t="s">
        <v>950</v>
      </c>
      <c r="G408">
        <v>12</v>
      </c>
      <c r="H408" t="s">
        <v>20</v>
      </c>
      <c r="I408">
        <v>108</v>
      </c>
      <c r="J408" t="s">
        <v>943</v>
      </c>
      <c r="K408">
        <v>51070801</v>
      </c>
      <c r="M408" t="s">
        <v>892</v>
      </c>
      <c r="N408" s="6">
        <v>75000000</v>
      </c>
      <c r="O408" t="s">
        <v>110</v>
      </c>
      <c r="P408" t="s">
        <v>22</v>
      </c>
      <c r="Q408" t="s">
        <v>110</v>
      </c>
      <c r="R408" s="5" t="s">
        <v>951</v>
      </c>
    </row>
    <row r="409" spans="2:18">
      <c r="B409">
        <v>8174</v>
      </c>
      <c r="C409" t="s">
        <v>293</v>
      </c>
      <c r="E409" t="s">
        <v>17</v>
      </c>
      <c r="F409" s="5" t="s">
        <v>952</v>
      </c>
      <c r="H409" t="s">
        <v>20</v>
      </c>
      <c r="I409">
        <v>108</v>
      </c>
      <c r="J409" t="s">
        <v>943</v>
      </c>
      <c r="K409">
        <v>51080101</v>
      </c>
      <c r="M409" t="s">
        <v>953</v>
      </c>
      <c r="N409" s="6">
        <v>100000</v>
      </c>
      <c r="O409" t="s">
        <v>17</v>
      </c>
      <c r="P409" t="s">
        <v>295</v>
      </c>
      <c r="Q409" t="s">
        <v>17</v>
      </c>
      <c r="R409" s="5" t="s">
        <v>954</v>
      </c>
    </row>
    <row r="410" spans="2:18">
      <c r="B410">
        <v>6508</v>
      </c>
      <c r="C410" t="s">
        <v>293</v>
      </c>
      <c r="E410" t="s">
        <v>17</v>
      </c>
      <c r="F410" s="5" t="s">
        <v>955</v>
      </c>
      <c r="H410" t="s">
        <v>20</v>
      </c>
      <c r="I410">
        <v>108</v>
      </c>
      <c r="J410" t="s">
        <v>943</v>
      </c>
      <c r="K410">
        <v>51080105</v>
      </c>
      <c r="M410" t="s">
        <v>632</v>
      </c>
      <c r="N410" s="6">
        <v>250000</v>
      </c>
      <c r="O410" t="s">
        <v>17</v>
      </c>
      <c r="P410" t="s">
        <v>295</v>
      </c>
      <c r="Q410" t="s">
        <v>17</v>
      </c>
      <c r="R410" s="5" t="s">
        <v>956</v>
      </c>
    </row>
    <row r="411" spans="2:18">
      <c r="B411">
        <v>1694</v>
      </c>
      <c r="C411" t="s">
        <v>86</v>
      </c>
      <c r="E411" t="s">
        <v>46</v>
      </c>
      <c r="F411" s="5" t="s">
        <v>957</v>
      </c>
      <c r="G411">
        <v>3</v>
      </c>
      <c r="H411" t="s">
        <v>20</v>
      </c>
      <c r="I411">
        <v>108</v>
      </c>
      <c r="J411" t="s">
        <v>943</v>
      </c>
      <c r="K411">
        <v>51090102</v>
      </c>
      <c r="M411" t="s">
        <v>57</v>
      </c>
      <c r="N411" s="6">
        <v>100000</v>
      </c>
      <c r="O411" t="s">
        <v>46</v>
      </c>
      <c r="P411" t="s">
        <v>22</v>
      </c>
      <c r="Q411" t="s">
        <v>92</v>
      </c>
      <c r="R411" s="5"/>
    </row>
    <row r="412" spans="2:18">
      <c r="B412">
        <v>4541</v>
      </c>
      <c r="C412" t="s">
        <v>86</v>
      </c>
      <c r="E412" t="s">
        <v>92</v>
      </c>
      <c r="F412" s="5" t="s">
        <v>958</v>
      </c>
      <c r="H412" t="s">
        <v>20</v>
      </c>
      <c r="I412">
        <v>108</v>
      </c>
      <c r="J412" t="s">
        <v>943</v>
      </c>
      <c r="K412">
        <v>51090102</v>
      </c>
      <c r="M412" t="s">
        <v>57</v>
      </c>
      <c r="N412" s="6">
        <v>100000</v>
      </c>
      <c r="O412" t="s">
        <v>92</v>
      </c>
      <c r="P412" t="s">
        <v>22</v>
      </c>
      <c r="Q412" t="s">
        <v>17</v>
      </c>
      <c r="R412" s="5" t="s">
        <v>959</v>
      </c>
    </row>
    <row r="413" spans="2:18">
      <c r="B413">
        <v>6473</v>
      </c>
      <c r="C413" t="s">
        <v>86</v>
      </c>
      <c r="E413" t="s">
        <v>23</v>
      </c>
      <c r="F413" s="5" t="s">
        <v>960</v>
      </c>
      <c r="H413" t="s">
        <v>20</v>
      </c>
      <c r="I413">
        <v>108</v>
      </c>
      <c r="J413" t="s">
        <v>943</v>
      </c>
      <c r="K413">
        <v>51090102</v>
      </c>
      <c r="M413" t="s">
        <v>57</v>
      </c>
      <c r="N413" s="6">
        <v>300000</v>
      </c>
      <c r="O413" t="s">
        <v>23</v>
      </c>
      <c r="P413" t="s">
        <v>22</v>
      </c>
      <c r="Q413" t="s">
        <v>37</v>
      </c>
      <c r="R413" s="5" t="s">
        <v>961</v>
      </c>
    </row>
    <row r="414" spans="2:18">
      <c r="B414">
        <v>1696</v>
      </c>
      <c r="C414" t="s">
        <v>86</v>
      </c>
      <c r="E414" t="s">
        <v>76</v>
      </c>
      <c r="F414" s="5" t="s">
        <v>962</v>
      </c>
      <c r="H414" t="s">
        <v>20</v>
      </c>
      <c r="I414">
        <v>108</v>
      </c>
      <c r="J414" t="s">
        <v>943</v>
      </c>
      <c r="K414">
        <v>51090104</v>
      </c>
      <c r="M414" t="s">
        <v>83</v>
      </c>
      <c r="N414" s="6">
        <v>1000000</v>
      </c>
      <c r="O414" t="s">
        <v>76</v>
      </c>
      <c r="P414" t="s">
        <v>22</v>
      </c>
      <c r="R414" s="5" t="s">
        <v>963</v>
      </c>
    </row>
    <row r="415" spans="2:18">
      <c r="B415">
        <v>1700</v>
      </c>
      <c r="C415" t="s">
        <v>86</v>
      </c>
      <c r="E415" t="s">
        <v>18</v>
      </c>
      <c r="F415" s="5" t="s">
        <v>964</v>
      </c>
      <c r="H415" t="s">
        <v>20</v>
      </c>
      <c r="I415">
        <v>108</v>
      </c>
      <c r="J415" t="s">
        <v>943</v>
      </c>
      <c r="K415">
        <v>51090105</v>
      </c>
      <c r="M415" t="s">
        <v>257</v>
      </c>
      <c r="N415" s="6">
        <v>700000</v>
      </c>
      <c r="O415" t="s">
        <v>18</v>
      </c>
      <c r="P415" t="s">
        <v>22</v>
      </c>
      <c r="Q415" t="s">
        <v>23</v>
      </c>
      <c r="R415" s="5" t="s">
        <v>965</v>
      </c>
    </row>
    <row r="416" spans="2:18">
      <c r="B416">
        <v>4662</v>
      </c>
      <c r="C416" t="s">
        <v>86</v>
      </c>
      <c r="E416" t="s">
        <v>17</v>
      </c>
      <c r="F416" s="5" t="s">
        <v>966</v>
      </c>
      <c r="H416" t="s">
        <v>20</v>
      </c>
      <c r="I416">
        <v>108</v>
      </c>
      <c r="J416" t="s">
        <v>943</v>
      </c>
      <c r="K416">
        <v>51090106</v>
      </c>
      <c r="M416" t="s">
        <v>219</v>
      </c>
      <c r="N416" s="6">
        <v>1500000</v>
      </c>
      <c r="O416" t="s">
        <v>17</v>
      </c>
      <c r="P416" t="s">
        <v>327</v>
      </c>
      <c r="R416" s="5" t="s">
        <v>967</v>
      </c>
    </row>
    <row r="417" spans="2:18">
      <c r="B417">
        <v>5987</v>
      </c>
      <c r="C417" t="s">
        <v>86</v>
      </c>
      <c r="E417" t="s">
        <v>17</v>
      </c>
      <c r="F417" s="5" t="s">
        <v>968</v>
      </c>
      <c r="H417" t="s">
        <v>20</v>
      </c>
      <c r="I417">
        <v>108</v>
      </c>
      <c r="J417" t="s">
        <v>943</v>
      </c>
      <c r="K417">
        <v>51090106</v>
      </c>
      <c r="M417" t="s">
        <v>219</v>
      </c>
      <c r="N417" s="6">
        <v>2500000</v>
      </c>
      <c r="O417" t="s">
        <v>17</v>
      </c>
      <c r="P417" t="s">
        <v>327</v>
      </c>
      <c r="Q417" t="s">
        <v>17</v>
      </c>
      <c r="R417" s="5" t="s">
        <v>969</v>
      </c>
    </row>
    <row r="418" spans="2:18">
      <c r="B418" t="s">
        <v>970</v>
      </c>
      <c r="C418" t="s">
        <v>86</v>
      </c>
      <c r="E418" t="s">
        <v>17</v>
      </c>
      <c r="F418" s="5" t="s">
        <v>971</v>
      </c>
      <c r="H418" t="s">
        <v>20</v>
      </c>
      <c r="I418">
        <v>108</v>
      </c>
      <c r="J418" t="s">
        <v>943</v>
      </c>
      <c r="K418">
        <v>51090107</v>
      </c>
      <c r="M418" t="s">
        <v>808</v>
      </c>
      <c r="N418" s="6">
        <v>6000000</v>
      </c>
      <c r="O418" t="s">
        <v>17</v>
      </c>
      <c r="P418" t="s">
        <v>22</v>
      </c>
      <c r="Q418" t="s">
        <v>17</v>
      </c>
      <c r="R418" s="5" t="s">
        <v>972</v>
      </c>
    </row>
    <row r="419" spans="2:18">
      <c r="B419">
        <v>6502</v>
      </c>
      <c r="C419" t="s">
        <v>86</v>
      </c>
      <c r="E419" t="s">
        <v>37</v>
      </c>
      <c r="F419" s="5" t="s">
        <v>973</v>
      </c>
      <c r="H419" t="s">
        <v>20</v>
      </c>
      <c r="I419">
        <v>108</v>
      </c>
      <c r="J419" t="s">
        <v>943</v>
      </c>
      <c r="K419">
        <v>51090110</v>
      </c>
      <c r="M419" t="s">
        <v>78</v>
      </c>
      <c r="N419" s="6">
        <v>4000000</v>
      </c>
      <c r="O419" t="s">
        <v>37</v>
      </c>
      <c r="P419" t="s">
        <v>22</v>
      </c>
      <c r="Q419" t="s">
        <v>39</v>
      </c>
      <c r="R419" s="5" t="s">
        <v>974</v>
      </c>
    </row>
    <row r="420" spans="2:18">
      <c r="B420">
        <v>8320</v>
      </c>
      <c r="C420" t="s">
        <v>86</v>
      </c>
      <c r="E420" t="s">
        <v>110</v>
      </c>
      <c r="F420" s="5" t="s">
        <v>975</v>
      </c>
      <c r="G420">
        <v>12</v>
      </c>
      <c r="H420" t="s">
        <v>88</v>
      </c>
      <c r="I420">
        <v>108</v>
      </c>
      <c r="J420" t="s">
        <v>943</v>
      </c>
      <c r="K420">
        <v>51100701</v>
      </c>
      <c r="M420" t="s">
        <v>28</v>
      </c>
      <c r="N420" s="6">
        <v>203364000</v>
      </c>
      <c r="O420" t="s">
        <v>110</v>
      </c>
      <c r="P420" t="s">
        <v>22</v>
      </c>
      <c r="Q420" t="s">
        <v>32</v>
      </c>
      <c r="R420" s="5" t="s">
        <v>976</v>
      </c>
    </row>
    <row r="421" spans="2:18">
      <c r="B421">
        <v>6524</v>
      </c>
      <c r="C421" t="s">
        <v>86</v>
      </c>
      <c r="E421" t="s">
        <v>23</v>
      </c>
      <c r="F421" s="5" t="s">
        <v>977</v>
      </c>
      <c r="H421" t="s">
        <v>20</v>
      </c>
      <c r="I421">
        <v>108</v>
      </c>
      <c r="J421" t="s">
        <v>943</v>
      </c>
      <c r="K421">
        <v>51100701</v>
      </c>
      <c r="M421" t="s">
        <v>28</v>
      </c>
      <c r="N421" s="6">
        <v>46636000</v>
      </c>
      <c r="O421" t="s">
        <v>23</v>
      </c>
      <c r="P421" t="s">
        <v>22</v>
      </c>
      <c r="Q421" t="s">
        <v>23</v>
      </c>
      <c r="R421" s="5"/>
    </row>
    <row r="422" spans="2:18">
      <c r="B422">
        <v>8428</v>
      </c>
      <c r="C422" t="s">
        <v>86</v>
      </c>
      <c r="E422" t="s">
        <v>23</v>
      </c>
      <c r="F422" s="5" t="s">
        <v>978</v>
      </c>
      <c r="G422">
        <v>2</v>
      </c>
      <c r="H422" t="s">
        <v>20</v>
      </c>
      <c r="I422">
        <v>108</v>
      </c>
      <c r="J422" t="s">
        <v>943</v>
      </c>
      <c r="K422">
        <v>51110102</v>
      </c>
      <c r="M422" t="s">
        <v>62</v>
      </c>
      <c r="N422" s="6">
        <v>1200000</v>
      </c>
      <c r="O422" t="s">
        <v>23</v>
      </c>
      <c r="P422" t="s">
        <v>63</v>
      </c>
      <c r="Q422" t="s">
        <v>23</v>
      </c>
      <c r="R422" s="5"/>
    </row>
    <row r="423" spans="2:18">
      <c r="B423">
        <v>6676</v>
      </c>
      <c r="C423" t="s">
        <v>86</v>
      </c>
      <c r="E423" t="s">
        <v>37</v>
      </c>
      <c r="F423" s="5" t="s">
        <v>979</v>
      </c>
      <c r="G423">
        <v>220</v>
      </c>
      <c r="H423" t="s">
        <v>20</v>
      </c>
      <c r="I423">
        <v>108</v>
      </c>
      <c r="J423" t="s">
        <v>943</v>
      </c>
      <c r="K423">
        <v>51140102</v>
      </c>
      <c r="M423" t="s">
        <v>105</v>
      </c>
      <c r="N423" s="6">
        <v>1500000</v>
      </c>
      <c r="O423" t="s">
        <v>37</v>
      </c>
      <c r="P423" t="s">
        <v>22</v>
      </c>
      <c r="Q423" t="s">
        <v>37</v>
      </c>
      <c r="R423" s="5"/>
    </row>
    <row r="424" spans="2:18">
      <c r="B424" t="s">
        <v>980</v>
      </c>
      <c r="C424" t="s">
        <v>293</v>
      </c>
      <c r="E424" t="s">
        <v>17</v>
      </c>
      <c r="F424" s="5" t="s">
        <v>981</v>
      </c>
      <c r="H424" t="s">
        <v>20</v>
      </c>
      <c r="I424">
        <v>108</v>
      </c>
      <c r="J424" t="s">
        <v>943</v>
      </c>
      <c r="K424">
        <v>51140107</v>
      </c>
      <c r="M424" t="s">
        <v>108</v>
      </c>
      <c r="N424" s="6">
        <v>1000000</v>
      </c>
      <c r="O424" t="s">
        <v>17</v>
      </c>
      <c r="P424" t="s">
        <v>295</v>
      </c>
      <c r="Q424" t="s">
        <v>17</v>
      </c>
      <c r="R424" s="5" t="s">
        <v>982</v>
      </c>
    </row>
    <row r="425" spans="2:18">
      <c r="B425">
        <v>20</v>
      </c>
      <c r="C425" t="s">
        <v>86</v>
      </c>
      <c r="E425" t="s">
        <v>18</v>
      </c>
      <c r="F425" s="5" t="s">
        <v>983</v>
      </c>
      <c r="G425">
        <v>2500</v>
      </c>
      <c r="H425" t="s">
        <v>20</v>
      </c>
      <c r="I425">
        <v>108</v>
      </c>
      <c r="J425" t="s">
        <v>943</v>
      </c>
      <c r="K425">
        <v>51140127</v>
      </c>
      <c r="M425" t="s">
        <v>34</v>
      </c>
      <c r="N425" s="6">
        <v>7500000</v>
      </c>
      <c r="O425" t="s">
        <v>18</v>
      </c>
      <c r="P425" t="s">
        <v>22</v>
      </c>
      <c r="Q425" t="s">
        <v>18</v>
      </c>
      <c r="R425" s="5"/>
    </row>
    <row r="426" spans="2:18">
      <c r="B426">
        <v>6052</v>
      </c>
      <c r="C426" t="s">
        <v>86</v>
      </c>
      <c r="E426" t="s">
        <v>23</v>
      </c>
      <c r="F426" s="5" t="s">
        <v>984</v>
      </c>
      <c r="G426">
        <v>1500</v>
      </c>
      <c r="H426" t="s">
        <v>20</v>
      </c>
      <c r="I426">
        <v>108</v>
      </c>
      <c r="J426" t="s">
        <v>943</v>
      </c>
      <c r="K426">
        <v>51140127</v>
      </c>
      <c r="M426" t="s">
        <v>34</v>
      </c>
      <c r="N426" s="6">
        <v>7500000</v>
      </c>
      <c r="O426" t="s">
        <v>23</v>
      </c>
      <c r="P426" t="s">
        <v>22</v>
      </c>
      <c r="Q426" t="s">
        <v>23</v>
      </c>
      <c r="R426" s="5"/>
    </row>
    <row r="427" spans="2:18">
      <c r="B427" t="s">
        <v>985</v>
      </c>
      <c r="C427" t="s">
        <v>293</v>
      </c>
      <c r="E427" t="s">
        <v>32</v>
      </c>
      <c r="F427" s="5" t="s">
        <v>986</v>
      </c>
      <c r="H427" t="s">
        <v>20</v>
      </c>
      <c r="I427">
        <v>108</v>
      </c>
      <c r="J427" t="s">
        <v>943</v>
      </c>
      <c r="K427">
        <v>51140128</v>
      </c>
      <c r="M427" t="s">
        <v>321</v>
      </c>
      <c r="N427" s="6">
        <v>200000</v>
      </c>
      <c r="O427" t="s">
        <v>32</v>
      </c>
      <c r="P427" t="s">
        <v>295</v>
      </c>
      <c r="R427" s="5" t="s">
        <v>987</v>
      </c>
    </row>
    <row r="428" spans="2:18">
      <c r="B428" t="s">
        <v>988</v>
      </c>
      <c r="C428" t="s">
        <v>293</v>
      </c>
      <c r="E428" t="s">
        <v>32</v>
      </c>
      <c r="F428" s="5" t="s">
        <v>989</v>
      </c>
      <c r="H428" t="s">
        <v>20</v>
      </c>
      <c r="I428">
        <v>108</v>
      </c>
      <c r="J428" t="s">
        <v>943</v>
      </c>
      <c r="K428">
        <v>51140137</v>
      </c>
      <c r="M428" t="s">
        <v>273</v>
      </c>
      <c r="N428" s="6">
        <v>1200000</v>
      </c>
      <c r="O428" t="s">
        <v>32</v>
      </c>
      <c r="P428" t="s">
        <v>295</v>
      </c>
      <c r="R428" s="5" t="s">
        <v>990</v>
      </c>
    </row>
    <row r="429" spans="2:18">
      <c r="B429" t="s">
        <v>991</v>
      </c>
      <c r="C429" t="s">
        <v>86</v>
      </c>
      <c r="E429" t="s">
        <v>32</v>
      </c>
      <c r="F429" s="5" t="s">
        <v>992</v>
      </c>
      <c r="H429" t="s">
        <v>20</v>
      </c>
      <c r="I429">
        <v>108</v>
      </c>
      <c r="J429" t="s">
        <v>943</v>
      </c>
      <c r="K429">
        <v>51140144</v>
      </c>
      <c r="M429" t="s">
        <v>71</v>
      </c>
      <c r="N429" s="6">
        <v>3500000</v>
      </c>
      <c r="O429" t="s">
        <v>32</v>
      </c>
      <c r="P429" t="s">
        <v>22</v>
      </c>
      <c r="Q429" t="s">
        <v>32</v>
      </c>
      <c r="R429" s="5" t="s">
        <v>993</v>
      </c>
    </row>
    <row r="430" spans="2:18">
      <c r="B430" t="s">
        <v>994</v>
      </c>
      <c r="C430" t="s">
        <v>17</v>
      </c>
      <c r="E430" t="s">
        <v>285</v>
      </c>
      <c r="F430" s="5" t="s">
        <v>995</v>
      </c>
      <c r="G430">
        <v>6</v>
      </c>
      <c r="H430" t="s">
        <v>20</v>
      </c>
      <c r="I430">
        <v>108</v>
      </c>
      <c r="J430" t="s">
        <v>943</v>
      </c>
      <c r="K430">
        <v>51070501</v>
      </c>
      <c r="M430" t="s">
        <v>463</v>
      </c>
      <c r="N430" s="6">
        <v>551000</v>
      </c>
      <c r="O430" t="s">
        <v>285</v>
      </c>
      <c r="P430" t="s">
        <v>63</v>
      </c>
      <c r="Q430" t="s">
        <v>285</v>
      </c>
      <c r="R430" s="5"/>
    </row>
    <row r="431" spans="2:18">
      <c r="B431" t="s">
        <v>996</v>
      </c>
      <c r="C431" t="s">
        <v>17</v>
      </c>
      <c r="E431" t="s">
        <v>110</v>
      </c>
      <c r="F431" s="5" t="s">
        <v>997</v>
      </c>
      <c r="G431">
        <v>12</v>
      </c>
      <c r="H431" t="s">
        <v>20</v>
      </c>
      <c r="I431">
        <v>108</v>
      </c>
      <c r="J431" t="s">
        <v>943</v>
      </c>
      <c r="K431">
        <v>51070502</v>
      </c>
      <c r="M431" t="s">
        <v>998</v>
      </c>
      <c r="N431" s="6">
        <v>2246066</v>
      </c>
      <c r="O431" t="s">
        <v>110</v>
      </c>
      <c r="P431" t="s">
        <v>63</v>
      </c>
      <c r="Q431" t="s">
        <v>110</v>
      </c>
      <c r="R431" s="5"/>
    </row>
    <row r="432" spans="2:18">
      <c r="B432" t="s">
        <v>999</v>
      </c>
      <c r="C432" t="s">
        <v>17</v>
      </c>
      <c r="E432" t="s">
        <v>110</v>
      </c>
      <c r="F432" s="5" t="s">
        <v>1000</v>
      </c>
      <c r="G432">
        <v>12</v>
      </c>
      <c r="H432" t="s">
        <v>20</v>
      </c>
      <c r="I432">
        <v>108</v>
      </c>
      <c r="J432" t="s">
        <v>943</v>
      </c>
      <c r="K432">
        <v>51070601</v>
      </c>
      <c r="M432" t="s">
        <v>459</v>
      </c>
      <c r="N432" s="6">
        <v>8200000</v>
      </c>
      <c r="O432" t="s">
        <v>110</v>
      </c>
      <c r="P432" t="s">
        <v>63</v>
      </c>
      <c r="Q432" t="s">
        <v>110</v>
      </c>
      <c r="R432" s="5"/>
    </row>
    <row r="433" spans="2:18">
      <c r="B433" t="s">
        <v>1001</v>
      </c>
      <c r="C433" t="s">
        <v>17</v>
      </c>
      <c r="E433" t="s">
        <v>110</v>
      </c>
      <c r="F433" s="5" t="s">
        <v>1002</v>
      </c>
      <c r="G433">
        <v>12</v>
      </c>
      <c r="H433" t="s">
        <v>20</v>
      </c>
      <c r="I433">
        <v>108</v>
      </c>
      <c r="J433" t="s">
        <v>943</v>
      </c>
      <c r="K433">
        <v>51070701</v>
      </c>
      <c r="M433" t="s">
        <v>51</v>
      </c>
      <c r="N433" s="6">
        <v>1242934</v>
      </c>
      <c r="O433" t="s">
        <v>110</v>
      </c>
      <c r="P433" t="s">
        <v>63</v>
      </c>
      <c r="Q433" t="s">
        <v>110</v>
      </c>
      <c r="R433" s="5"/>
    </row>
    <row r="434" spans="2:18">
      <c r="B434" t="s">
        <v>1001</v>
      </c>
      <c r="C434" t="s">
        <v>86</v>
      </c>
      <c r="E434" t="s">
        <v>46</v>
      </c>
      <c r="F434" s="5" t="s">
        <v>1003</v>
      </c>
      <c r="H434" t="s">
        <v>20</v>
      </c>
      <c r="I434">
        <v>108</v>
      </c>
      <c r="J434" t="s">
        <v>943</v>
      </c>
      <c r="K434">
        <v>51140115</v>
      </c>
      <c r="M434" t="s">
        <v>112</v>
      </c>
      <c r="N434" s="6">
        <v>500000</v>
      </c>
      <c r="O434" t="s">
        <v>46</v>
      </c>
      <c r="P434" t="s">
        <v>22</v>
      </c>
      <c r="Q434" t="s">
        <v>46</v>
      </c>
      <c r="R434" s="5" t="s">
        <v>1004</v>
      </c>
    </row>
    <row r="435" spans="2:18">
      <c r="B435" t="s">
        <v>1001</v>
      </c>
      <c r="C435" t="s">
        <v>86</v>
      </c>
      <c r="E435" t="s">
        <v>46</v>
      </c>
      <c r="F435" s="5" t="s">
        <v>1005</v>
      </c>
      <c r="H435" t="s">
        <v>20</v>
      </c>
      <c r="I435">
        <v>108</v>
      </c>
      <c r="J435" t="s">
        <v>943</v>
      </c>
      <c r="K435">
        <v>51140127</v>
      </c>
      <c r="M435" t="s">
        <v>34</v>
      </c>
      <c r="N435" s="6">
        <v>3090000</v>
      </c>
      <c r="O435" t="s">
        <v>46</v>
      </c>
      <c r="P435" t="s">
        <v>22</v>
      </c>
      <c r="Q435" t="s">
        <v>46</v>
      </c>
      <c r="R435" s="5" t="s">
        <v>1006</v>
      </c>
    </row>
    <row r="436" spans="2:18">
      <c r="B436">
        <v>4922</v>
      </c>
      <c r="C436" t="s">
        <v>86</v>
      </c>
      <c r="E436" t="s">
        <v>37</v>
      </c>
      <c r="F436" s="5" t="s">
        <v>1007</v>
      </c>
      <c r="G436">
        <v>4</v>
      </c>
      <c r="H436" t="s">
        <v>20</v>
      </c>
      <c r="I436">
        <v>108</v>
      </c>
      <c r="J436" t="s">
        <v>943</v>
      </c>
      <c r="K436">
        <v>51110101</v>
      </c>
      <c r="M436" t="s">
        <v>67</v>
      </c>
      <c r="N436" s="6">
        <v>280000</v>
      </c>
      <c r="O436" t="s">
        <v>37</v>
      </c>
      <c r="P436" t="s">
        <v>63</v>
      </c>
      <c r="Q436" t="s">
        <v>37</v>
      </c>
      <c r="R436" s="5"/>
    </row>
    <row r="437" spans="2:18">
      <c r="B437">
        <v>5484</v>
      </c>
      <c r="C437" t="s">
        <v>86</v>
      </c>
      <c r="E437" t="s">
        <v>37</v>
      </c>
      <c r="F437" s="5" t="s">
        <v>1008</v>
      </c>
      <c r="G437">
        <v>4</v>
      </c>
      <c r="H437" t="s">
        <v>20</v>
      </c>
      <c r="I437">
        <v>108</v>
      </c>
      <c r="J437" t="s">
        <v>943</v>
      </c>
      <c r="K437">
        <v>51110101</v>
      </c>
      <c r="M437" t="s">
        <v>67</v>
      </c>
      <c r="N437" s="6">
        <v>300000</v>
      </c>
      <c r="O437" t="s">
        <v>37</v>
      </c>
      <c r="P437" t="s">
        <v>63</v>
      </c>
      <c r="Q437" t="s">
        <v>37</v>
      </c>
      <c r="R437" s="5"/>
    </row>
    <row r="438" spans="2:18">
      <c r="B438" t="s">
        <v>1009</v>
      </c>
      <c r="C438" t="s">
        <v>86</v>
      </c>
      <c r="E438" t="s">
        <v>46</v>
      </c>
      <c r="F438" s="5" t="s">
        <v>1010</v>
      </c>
      <c r="G438">
        <v>1</v>
      </c>
      <c r="H438" t="s">
        <v>20</v>
      </c>
      <c r="I438">
        <v>108</v>
      </c>
      <c r="J438" t="s">
        <v>943</v>
      </c>
      <c r="K438">
        <v>51030801</v>
      </c>
      <c r="M438" t="s">
        <v>1011</v>
      </c>
      <c r="N438" s="6">
        <v>210000</v>
      </c>
      <c r="O438" t="s">
        <v>46</v>
      </c>
      <c r="P438" t="s">
        <v>63</v>
      </c>
      <c r="Q438" t="s">
        <v>46</v>
      </c>
      <c r="R438" s="5"/>
    </row>
    <row r="439" spans="2:18">
      <c r="B439" t="s">
        <v>1012</v>
      </c>
      <c r="C439" t="s">
        <v>17</v>
      </c>
      <c r="E439" t="s">
        <v>37</v>
      </c>
      <c r="F439" s="5" t="s">
        <v>1013</v>
      </c>
      <c r="G439">
        <v>2</v>
      </c>
      <c r="H439" t="s">
        <v>20</v>
      </c>
      <c r="I439">
        <v>108</v>
      </c>
      <c r="J439" t="s">
        <v>943</v>
      </c>
      <c r="K439" t="s">
        <v>136</v>
      </c>
      <c r="M439" t="s">
        <v>135</v>
      </c>
      <c r="N439" s="6">
        <v>120000</v>
      </c>
      <c r="O439" t="s">
        <v>37</v>
      </c>
      <c r="P439" t="s">
        <v>63</v>
      </c>
      <c r="Q439" t="s">
        <v>37</v>
      </c>
      <c r="R439" s="5"/>
    </row>
    <row r="440" spans="2:18">
      <c r="B440" t="s">
        <v>1014</v>
      </c>
      <c r="C440" t="s">
        <v>119</v>
      </c>
      <c r="E440" t="s">
        <v>32</v>
      </c>
      <c r="F440" s="5" t="s">
        <v>1015</v>
      </c>
      <c r="G440">
        <v>1</v>
      </c>
      <c r="H440" t="s">
        <v>20</v>
      </c>
      <c r="I440">
        <v>504</v>
      </c>
      <c r="J440" t="s">
        <v>1016</v>
      </c>
      <c r="K440">
        <v>51070201</v>
      </c>
      <c r="M440" t="s">
        <v>225</v>
      </c>
      <c r="N440" s="6">
        <v>300000000</v>
      </c>
      <c r="O440" t="s">
        <v>32</v>
      </c>
      <c r="P440" t="s">
        <v>22</v>
      </c>
      <c r="Q440" t="s">
        <v>110</v>
      </c>
      <c r="R440" s="5" t="s">
        <v>1017</v>
      </c>
    </row>
    <row r="441" spans="2:18">
      <c r="B441" t="s">
        <v>1018</v>
      </c>
      <c r="C441" t="s">
        <v>86</v>
      </c>
      <c r="E441" t="s">
        <v>35</v>
      </c>
      <c r="F441" s="5" t="s">
        <v>1019</v>
      </c>
      <c r="G441">
        <v>1</v>
      </c>
      <c r="H441" t="s">
        <v>20</v>
      </c>
      <c r="I441">
        <v>504</v>
      </c>
      <c r="J441" t="s">
        <v>1016</v>
      </c>
      <c r="K441">
        <v>51140127</v>
      </c>
      <c r="M441" t="s">
        <v>34</v>
      </c>
      <c r="N441" s="6">
        <v>100000000</v>
      </c>
      <c r="O441" t="s">
        <v>35</v>
      </c>
      <c r="P441" t="s">
        <v>22</v>
      </c>
      <c r="Q441" t="s">
        <v>110</v>
      </c>
      <c r="R441" s="5" t="s">
        <v>1020</v>
      </c>
    </row>
    <row r="442" spans="2:18">
      <c r="B442" t="s">
        <v>1021</v>
      </c>
      <c r="C442" t="s">
        <v>86</v>
      </c>
      <c r="E442" t="s">
        <v>39</v>
      </c>
      <c r="F442" s="5" t="s">
        <v>1022</v>
      </c>
      <c r="G442">
        <v>1</v>
      </c>
      <c r="H442" t="s">
        <v>20</v>
      </c>
      <c r="I442">
        <v>504</v>
      </c>
      <c r="J442" t="s">
        <v>1016</v>
      </c>
      <c r="K442">
        <v>51020101</v>
      </c>
      <c r="M442" t="s">
        <v>121</v>
      </c>
      <c r="N442" s="6">
        <v>26000000</v>
      </c>
      <c r="O442" t="s">
        <v>39</v>
      </c>
      <c r="P442" t="s">
        <v>22</v>
      </c>
      <c r="Q442" t="s">
        <v>26</v>
      </c>
      <c r="R442" s="5" t="s">
        <v>1022</v>
      </c>
    </row>
    <row r="443" spans="2:18">
      <c r="B443" t="s">
        <v>1023</v>
      </c>
      <c r="C443" t="s">
        <v>86</v>
      </c>
      <c r="E443" t="s">
        <v>35</v>
      </c>
      <c r="F443" s="5" t="s">
        <v>1024</v>
      </c>
      <c r="G443">
        <v>5</v>
      </c>
      <c r="H443" t="s">
        <v>20</v>
      </c>
      <c r="I443">
        <v>504</v>
      </c>
      <c r="J443" t="s">
        <v>1016</v>
      </c>
      <c r="K443">
        <v>51041201</v>
      </c>
      <c r="M443" t="s">
        <v>1025</v>
      </c>
      <c r="N443" s="6">
        <v>20000000</v>
      </c>
      <c r="O443" t="s">
        <v>35</v>
      </c>
      <c r="P443" t="s">
        <v>22</v>
      </c>
      <c r="Q443" t="s">
        <v>110</v>
      </c>
      <c r="R443" s="5" t="s">
        <v>1026</v>
      </c>
    </row>
    <row r="444" spans="2:18">
      <c r="B444" t="s">
        <v>1027</v>
      </c>
      <c r="C444" t="s">
        <v>86</v>
      </c>
      <c r="E444" t="s">
        <v>39</v>
      </c>
      <c r="F444" s="5">
        <v>1</v>
      </c>
      <c r="G444">
        <v>1</v>
      </c>
      <c r="H444" t="s">
        <v>20</v>
      </c>
      <c r="I444">
        <v>504</v>
      </c>
      <c r="J444" t="s">
        <v>1016</v>
      </c>
      <c r="K444">
        <v>51090106</v>
      </c>
      <c r="M444" t="s">
        <v>219</v>
      </c>
      <c r="N444" s="6">
        <v>1000000</v>
      </c>
      <c r="O444" t="s">
        <v>39</v>
      </c>
      <c r="P444" t="s">
        <v>22</v>
      </c>
      <c r="Q444" t="s">
        <v>26</v>
      </c>
      <c r="R444" s="5" t="s">
        <v>219</v>
      </c>
    </row>
    <row r="445" spans="2:18">
      <c r="B445" t="s">
        <v>1028</v>
      </c>
      <c r="C445" t="s">
        <v>86</v>
      </c>
      <c r="E445" t="s">
        <v>99</v>
      </c>
      <c r="F445" s="5" t="s">
        <v>105</v>
      </c>
      <c r="G445">
        <v>2</v>
      </c>
      <c r="H445" t="s">
        <v>20</v>
      </c>
      <c r="I445">
        <v>504</v>
      </c>
      <c r="J445" t="s">
        <v>1016</v>
      </c>
      <c r="K445">
        <v>51140102</v>
      </c>
      <c r="M445" t="s">
        <v>105</v>
      </c>
      <c r="N445" s="6">
        <v>1000000</v>
      </c>
      <c r="O445" t="s">
        <v>99</v>
      </c>
      <c r="P445" t="s">
        <v>22</v>
      </c>
      <c r="Q445" t="s">
        <v>99</v>
      </c>
      <c r="R445" s="5" t="s">
        <v>105</v>
      </c>
    </row>
    <row r="446" spans="2:18">
      <c r="B446" t="s">
        <v>1029</v>
      </c>
      <c r="C446" t="s">
        <v>293</v>
      </c>
      <c r="E446" t="s">
        <v>110</v>
      </c>
      <c r="F446" s="5" t="s">
        <v>1030</v>
      </c>
      <c r="G446">
        <v>1</v>
      </c>
      <c r="H446" t="s">
        <v>20</v>
      </c>
      <c r="I446">
        <v>504</v>
      </c>
      <c r="J446" t="s">
        <v>1016</v>
      </c>
      <c r="K446">
        <v>51140137</v>
      </c>
      <c r="M446" t="s">
        <v>273</v>
      </c>
      <c r="N446" s="6">
        <v>1000000</v>
      </c>
      <c r="O446" t="s">
        <v>110</v>
      </c>
      <c r="P446" t="s">
        <v>295</v>
      </c>
      <c r="Q446" t="s">
        <v>110</v>
      </c>
      <c r="R446" s="5" t="s">
        <v>1031</v>
      </c>
    </row>
    <row r="447" spans="2:18">
      <c r="B447" t="s">
        <v>1032</v>
      </c>
      <c r="C447" t="s">
        <v>86</v>
      </c>
      <c r="E447" t="s">
        <v>79</v>
      </c>
      <c r="F447" s="5" t="s">
        <v>1033</v>
      </c>
      <c r="G447">
        <v>1</v>
      </c>
      <c r="H447" t="s">
        <v>20</v>
      </c>
      <c r="I447">
        <v>504</v>
      </c>
      <c r="J447" t="s">
        <v>1016</v>
      </c>
      <c r="K447">
        <v>51140115</v>
      </c>
      <c r="M447" t="s">
        <v>112</v>
      </c>
      <c r="N447" s="6">
        <v>500000</v>
      </c>
      <c r="O447" t="s">
        <v>79</v>
      </c>
      <c r="P447" t="s">
        <v>22</v>
      </c>
      <c r="Q447" t="s">
        <v>18</v>
      </c>
      <c r="R447" s="5"/>
    </row>
    <row r="448" spans="2:18">
      <c r="B448" t="s">
        <v>1034</v>
      </c>
      <c r="C448" t="s">
        <v>86</v>
      </c>
      <c r="E448" t="s">
        <v>99</v>
      </c>
      <c r="F448" s="5">
        <v>1</v>
      </c>
      <c r="G448">
        <v>1</v>
      </c>
      <c r="H448" t="s">
        <v>20</v>
      </c>
      <c r="I448">
        <v>504</v>
      </c>
      <c r="J448" t="s">
        <v>1016</v>
      </c>
      <c r="K448">
        <v>51090110</v>
      </c>
      <c r="M448" t="s">
        <v>78</v>
      </c>
      <c r="N448" s="6">
        <v>500000</v>
      </c>
      <c r="O448" t="s">
        <v>99</v>
      </c>
      <c r="P448" t="s">
        <v>22</v>
      </c>
      <c r="Q448" t="s">
        <v>99</v>
      </c>
      <c r="R448" s="5"/>
    </row>
    <row r="449" spans="2:18">
      <c r="B449" t="s">
        <v>1035</v>
      </c>
      <c r="C449" t="s">
        <v>86</v>
      </c>
      <c r="E449" t="s">
        <v>76</v>
      </c>
      <c r="F449" s="5" t="s">
        <v>1036</v>
      </c>
      <c r="G449">
        <v>1</v>
      </c>
      <c r="H449" t="s">
        <v>20</v>
      </c>
      <c r="I449">
        <v>200301</v>
      </c>
      <c r="J449" t="s">
        <v>1037</v>
      </c>
      <c r="K449">
        <v>51090110</v>
      </c>
      <c r="M449" t="s">
        <v>78</v>
      </c>
      <c r="N449" s="6">
        <v>2500000</v>
      </c>
      <c r="O449" t="s">
        <v>76</v>
      </c>
      <c r="P449" t="s">
        <v>63</v>
      </c>
      <c r="Q449" t="s">
        <v>76</v>
      </c>
      <c r="R449" s="5"/>
    </row>
    <row r="450" spans="2:18">
      <c r="B450" t="s">
        <v>1038</v>
      </c>
      <c r="C450" t="s">
        <v>86</v>
      </c>
      <c r="E450" t="s">
        <v>26</v>
      </c>
      <c r="F450" s="5" t="s">
        <v>1039</v>
      </c>
      <c r="G450">
        <v>1</v>
      </c>
      <c r="H450" t="s">
        <v>88</v>
      </c>
      <c r="I450">
        <v>200301</v>
      </c>
      <c r="J450" t="s">
        <v>1037</v>
      </c>
      <c r="K450">
        <v>51100701</v>
      </c>
      <c r="M450" t="s">
        <v>28</v>
      </c>
      <c r="N450" s="6">
        <v>1100000</v>
      </c>
      <c r="O450" t="s">
        <v>26</v>
      </c>
      <c r="P450" t="s">
        <v>63</v>
      </c>
      <c r="Q450" t="s">
        <v>26</v>
      </c>
      <c r="R450" s="5" t="s">
        <v>1040</v>
      </c>
    </row>
    <row r="451" spans="2:18">
      <c r="B451" t="s">
        <v>1038</v>
      </c>
      <c r="C451" t="s">
        <v>86</v>
      </c>
      <c r="E451" t="s">
        <v>26</v>
      </c>
      <c r="F451" s="5" t="s">
        <v>1041</v>
      </c>
      <c r="G451">
        <v>1</v>
      </c>
      <c r="H451" t="s">
        <v>88</v>
      </c>
      <c r="I451">
        <v>200301</v>
      </c>
      <c r="J451" t="s">
        <v>1037</v>
      </c>
      <c r="K451">
        <v>51100701</v>
      </c>
      <c r="M451" t="s">
        <v>28</v>
      </c>
      <c r="N451" s="6">
        <v>5550000</v>
      </c>
      <c r="O451" t="s">
        <v>26</v>
      </c>
      <c r="P451" t="s">
        <v>63</v>
      </c>
      <c r="Q451" t="s">
        <v>26</v>
      </c>
      <c r="R451" s="5" t="s">
        <v>1042</v>
      </c>
    </row>
    <row r="452" spans="2:18">
      <c r="B452" t="s">
        <v>1038</v>
      </c>
      <c r="C452" t="s">
        <v>86</v>
      </c>
      <c r="E452" t="s">
        <v>29</v>
      </c>
      <c r="F452" s="5" t="s">
        <v>1043</v>
      </c>
      <c r="G452">
        <v>1</v>
      </c>
      <c r="H452" t="s">
        <v>88</v>
      </c>
      <c r="I452">
        <v>200301</v>
      </c>
      <c r="J452" t="s">
        <v>1037</v>
      </c>
      <c r="K452">
        <v>51100701</v>
      </c>
      <c r="M452" t="s">
        <v>28</v>
      </c>
      <c r="N452" s="6">
        <v>30000000</v>
      </c>
      <c r="O452" t="s">
        <v>29</v>
      </c>
      <c r="P452" t="s">
        <v>63</v>
      </c>
      <c r="Q452" t="s">
        <v>29</v>
      </c>
      <c r="R452" s="5" t="s">
        <v>1040</v>
      </c>
    </row>
    <row r="453" spans="2:18">
      <c r="B453" t="s">
        <v>1038</v>
      </c>
      <c r="C453" t="s">
        <v>86</v>
      </c>
      <c r="E453" t="s">
        <v>29</v>
      </c>
      <c r="F453" s="5" t="s">
        <v>1044</v>
      </c>
      <c r="G453">
        <v>1</v>
      </c>
      <c r="H453" t="s">
        <v>88</v>
      </c>
      <c r="I453">
        <v>200301</v>
      </c>
      <c r="J453" t="s">
        <v>1037</v>
      </c>
      <c r="K453">
        <v>51100701</v>
      </c>
      <c r="M453" t="s">
        <v>28</v>
      </c>
      <c r="N453" s="6">
        <v>132000000</v>
      </c>
      <c r="O453" t="s">
        <v>29</v>
      </c>
      <c r="P453" t="s">
        <v>63</v>
      </c>
      <c r="Q453" t="s">
        <v>29</v>
      </c>
      <c r="R453" s="5" t="s">
        <v>1040</v>
      </c>
    </row>
    <row r="454" spans="2:18">
      <c r="B454" t="s">
        <v>1038</v>
      </c>
      <c r="C454" t="s">
        <v>86</v>
      </c>
      <c r="E454" t="s">
        <v>35</v>
      </c>
      <c r="F454" s="5" t="s">
        <v>1045</v>
      </c>
      <c r="G454">
        <v>1</v>
      </c>
      <c r="H454" t="s">
        <v>88</v>
      </c>
      <c r="I454">
        <v>200301</v>
      </c>
      <c r="J454" t="s">
        <v>1037</v>
      </c>
      <c r="K454">
        <v>51100701</v>
      </c>
      <c r="M454" t="s">
        <v>28</v>
      </c>
      <c r="N454" s="6">
        <v>40000000</v>
      </c>
      <c r="O454" t="s">
        <v>35</v>
      </c>
      <c r="P454" t="s">
        <v>63</v>
      </c>
      <c r="Q454" t="s">
        <v>35</v>
      </c>
      <c r="R454" s="5" t="s">
        <v>1046</v>
      </c>
    </row>
    <row r="455" spans="2:18">
      <c r="B455" t="s">
        <v>1038</v>
      </c>
      <c r="C455" t="s">
        <v>86</v>
      </c>
      <c r="E455" t="s">
        <v>39</v>
      </c>
      <c r="F455" s="5" t="s">
        <v>1047</v>
      </c>
      <c r="G455">
        <v>1</v>
      </c>
      <c r="H455" t="s">
        <v>88</v>
      </c>
      <c r="I455">
        <v>200301</v>
      </c>
      <c r="J455" t="s">
        <v>1037</v>
      </c>
      <c r="K455">
        <v>51100701</v>
      </c>
      <c r="M455" t="s">
        <v>28</v>
      </c>
      <c r="N455" s="6">
        <v>300000</v>
      </c>
      <c r="O455" t="s">
        <v>39</v>
      </c>
      <c r="P455" t="s">
        <v>63</v>
      </c>
      <c r="Q455" t="s">
        <v>39</v>
      </c>
      <c r="R455" s="5" t="s">
        <v>1048</v>
      </c>
    </row>
    <row r="456" spans="2:18">
      <c r="B456" t="s">
        <v>1038</v>
      </c>
      <c r="C456" t="s">
        <v>86</v>
      </c>
      <c r="E456" t="s">
        <v>39</v>
      </c>
      <c r="F456" s="5" t="s">
        <v>1049</v>
      </c>
      <c r="G456">
        <v>1</v>
      </c>
      <c r="H456" t="s">
        <v>88</v>
      </c>
      <c r="I456">
        <v>200301</v>
      </c>
      <c r="J456" t="s">
        <v>1037</v>
      </c>
      <c r="K456">
        <v>51100701</v>
      </c>
      <c r="M456" t="s">
        <v>28</v>
      </c>
      <c r="N456" s="6">
        <v>1600000</v>
      </c>
      <c r="O456" t="s">
        <v>39</v>
      </c>
      <c r="P456" t="s">
        <v>63</v>
      </c>
      <c r="Q456" t="s">
        <v>39</v>
      </c>
      <c r="R456" s="5" t="s">
        <v>1048</v>
      </c>
    </row>
    <row r="457" spans="2:18">
      <c r="B457" t="s">
        <v>1038</v>
      </c>
      <c r="C457" t="s">
        <v>86</v>
      </c>
      <c r="E457" t="s">
        <v>92</v>
      </c>
      <c r="F457" s="5" t="s">
        <v>1050</v>
      </c>
      <c r="G457">
        <v>3</v>
      </c>
      <c r="H457" t="s">
        <v>20</v>
      </c>
      <c r="I457">
        <v>200301</v>
      </c>
      <c r="J457" t="s">
        <v>1037</v>
      </c>
      <c r="K457">
        <v>51140133</v>
      </c>
      <c r="M457" t="s">
        <v>412</v>
      </c>
      <c r="N457" s="6">
        <v>3000000</v>
      </c>
      <c r="O457" t="s">
        <v>92</v>
      </c>
      <c r="P457" t="s">
        <v>63</v>
      </c>
      <c r="Q457" t="s">
        <v>92</v>
      </c>
      <c r="R457" s="5"/>
    </row>
    <row r="458" spans="2:18">
      <c r="B458" t="s">
        <v>1038</v>
      </c>
      <c r="C458" t="s">
        <v>86</v>
      </c>
      <c r="E458" t="s">
        <v>46</v>
      </c>
      <c r="F458" s="5" t="s">
        <v>1051</v>
      </c>
      <c r="G458">
        <v>1</v>
      </c>
      <c r="H458" t="s">
        <v>88</v>
      </c>
      <c r="I458">
        <v>200301</v>
      </c>
      <c r="J458" t="s">
        <v>1037</v>
      </c>
      <c r="K458">
        <v>51100701</v>
      </c>
      <c r="M458" t="s">
        <v>28</v>
      </c>
      <c r="N458" s="6">
        <v>10000000</v>
      </c>
      <c r="O458" t="s">
        <v>46</v>
      </c>
      <c r="P458" t="s">
        <v>63</v>
      </c>
      <c r="Q458" t="s">
        <v>46</v>
      </c>
      <c r="R458" s="5" t="s">
        <v>1040</v>
      </c>
    </row>
    <row r="459" spans="2:18">
      <c r="B459" t="s">
        <v>1038</v>
      </c>
      <c r="C459" t="s">
        <v>86</v>
      </c>
      <c r="E459" t="s">
        <v>35</v>
      </c>
      <c r="F459" s="5" t="s">
        <v>1052</v>
      </c>
      <c r="G459">
        <v>2</v>
      </c>
      <c r="H459" t="s">
        <v>88</v>
      </c>
      <c r="I459">
        <v>200301</v>
      </c>
      <c r="J459" t="s">
        <v>1037</v>
      </c>
      <c r="K459">
        <v>51100701</v>
      </c>
      <c r="M459" t="s">
        <v>28</v>
      </c>
      <c r="N459" s="6">
        <v>8600000</v>
      </c>
      <c r="O459" t="s">
        <v>35</v>
      </c>
      <c r="P459" t="s">
        <v>63</v>
      </c>
      <c r="Q459" t="s">
        <v>35</v>
      </c>
      <c r="R459" s="5" t="s">
        <v>1040</v>
      </c>
    </row>
    <row r="460" spans="2:18">
      <c r="B460" t="s">
        <v>1038</v>
      </c>
      <c r="C460" t="s">
        <v>86</v>
      </c>
      <c r="E460" t="s">
        <v>46</v>
      </c>
      <c r="F460" s="5" t="s">
        <v>1053</v>
      </c>
      <c r="G460">
        <v>1</v>
      </c>
      <c r="H460" t="s">
        <v>88</v>
      </c>
      <c r="I460">
        <v>200301</v>
      </c>
      <c r="J460" t="s">
        <v>1037</v>
      </c>
      <c r="K460">
        <v>51100701</v>
      </c>
      <c r="M460" t="s">
        <v>28</v>
      </c>
      <c r="N460" s="6">
        <v>9600000</v>
      </c>
      <c r="O460" t="s">
        <v>46</v>
      </c>
      <c r="P460" t="s">
        <v>63</v>
      </c>
      <c r="Q460" t="s">
        <v>46</v>
      </c>
      <c r="R460" s="5" t="s">
        <v>1040</v>
      </c>
    </row>
    <row r="461" spans="2:18">
      <c r="B461" t="s">
        <v>1038</v>
      </c>
      <c r="C461" t="s">
        <v>86</v>
      </c>
      <c r="E461" t="s">
        <v>92</v>
      </c>
      <c r="F461" s="5" t="s">
        <v>1054</v>
      </c>
      <c r="G461">
        <v>4</v>
      </c>
      <c r="H461" t="s">
        <v>20</v>
      </c>
      <c r="I461">
        <v>200301</v>
      </c>
      <c r="J461" t="s">
        <v>1037</v>
      </c>
      <c r="K461">
        <v>51100701</v>
      </c>
      <c r="M461" t="s">
        <v>28</v>
      </c>
      <c r="N461" s="6">
        <v>6000000</v>
      </c>
      <c r="O461" t="s">
        <v>92</v>
      </c>
      <c r="P461" t="s">
        <v>63</v>
      </c>
      <c r="Q461" t="s">
        <v>92</v>
      </c>
      <c r="R461" s="5" t="s">
        <v>1040</v>
      </c>
    </row>
    <row r="462" spans="2:18">
      <c r="B462" t="s">
        <v>1038</v>
      </c>
      <c r="C462" t="s">
        <v>86</v>
      </c>
      <c r="E462" t="s">
        <v>92</v>
      </c>
      <c r="F462" s="5" t="s">
        <v>1055</v>
      </c>
      <c r="G462">
        <v>3</v>
      </c>
      <c r="H462" t="s">
        <v>20</v>
      </c>
      <c r="I462">
        <v>200301</v>
      </c>
      <c r="J462" t="s">
        <v>1037</v>
      </c>
      <c r="K462">
        <v>51100701</v>
      </c>
      <c r="M462" t="s">
        <v>28</v>
      </c>
      <c r="N462" s="6">
        <v>3000000</v>
      </c>
      <c r="O462" t="s">
        <v>92</v>
      </c>
      <c r="P462" t="s">
        <v>63</v>
      </c>
      <c r="Q462" t="s">
        <v>92</v>
      </c>
      <c r="R462" s="5" t="s">
        <v>1040</v>
      </c>
    </row>
    <row r="463" spans="2:18">
      <c r="B463" t="s">
        <v>1038</v>
      </c>
      <c r="C463" t="s">
        <v>86</v>
      </c>
      <c r="E463" t="s">
        <v>76</v>
      </c>
      <c r="F463" s="5" t="s">
        <v>1056</v>
      </c>
      <c r="G463">
        <v>1</v>
      </c>
      <c r="H463" t="s">
        <v>20</v>
      </c>
      <c r="I463">
        <v>200301</v>
      </c>
      <c r="J463" t="s">
        <v>1037</v>
      </c>
      <c r="K463">
        <v>51090104</v>
      </c>
      <c r="M463" t="s">
        <v>83</v>
      </c>
      <c r="N463" s="6">
        <v>3000000</v>
      </c>
      <c r="O463" t="s">
        <v>76</v>
      </c>
      <c r="P463" t="s">
        <v>63</v>
      </c>
      <c r="Q463" t="s">
        <v>76</v>
      </c>
      <c r="R463" s="5"/>
    </row>
    <row r="464" spans="2:18">
      <c r="B464" t="s">
        <v>1038</v>
      </c>
      <c r="C464" t="s">
        <v>86</v>
      </c>
      <c r="E464" t="s">
        <v>23</v>
      </c>
      <c r="F464" s="5" t="s">
        <v>1057</v>
      </c>
      <c r="G464">
        <v>1</v>
      </c>
      <c r="H464" t="s">
        <v>88</v>
      </c>
      <c r="I464">
        <v>200301</v>
      </c>
      <c r="J464" t="s">
        <v>1037</v>
      </c>
      <c r="K464">
        <v>51100701</v>
      </c>
      <c r="M464" t="s">
        <v>28</v>
      </c>
      <c r="N464" s="6">
        <v>5600000</v>
      </c>
      <c r="O464" t="s">
        <v>23</v>
      </c>
      <c r="P464" t="s">
        <v>63</v>
      </c>
      <c r="Q464" t="s">
        <v>23</v>
      </c>
      <c r="R464" s="5" t="s">
        <v>1058</v>
      </c>
    </row>
    <row r="465" spans="2:18">
      <c r="B465" t="s">
        <v>1038</v>
      </c>
      <c r="C465" t="s">
        <v>86</v>
      </c>
      <c r="E465" t="s">
        <v>23</v>
      </c>
      <c r="F465" s="5" t="s">
        <v>1059</v>
      </c>
      <c r="G465">
        <v>1</v>
      </c>
      <c r="H465" t="s">
        <v>88</v>
      </c>
      <c r="I465">
        <v>200301</v>
      </c>
      <c r="J465" t="s">
        <v>1037</v>
      </c>
      <c r="K465">
        <v>51100701</v>
      </c>
      <c r="M465" t="s">
        <v>28</v>
      </c>
      <c r="N465" s="6">
        <v>5100000</v>
      </c>
      <c r="O465" t="s">
        <v>23</v>
      </c>
      <c r="P465" t="s">
        <v>63</v>
      </c>
      <c r="Q465" t="s">
        <v>23</v>
      </c>
      <c r="R465" s="5" t="s">
        <v>1060</v>
      </c>
    </row>
    <row r="466" spans="2:18">
      <c r="B466" t="s">
        <v>1038</v>
      </c>
      <c r="C466" t="s">
        <v>86</v>
      </c>
      <c r="E466" t="s">
        <v>92</v>
      </c>
      <c r="F466" s="5" t="s">
        <v>1061</v>
      </c>
      <c r="G466">
        <v>1</v>
      </c>
      <c r="H466" t="s">
        <v>20</v>
      </c>
      <c r="I466">
        <v>200301</v>
      </c>
      <c r="J466" t="s">
        <v>1037</v>
      </c>
      <c r="K466">
        <v>51090102</v>
      </c>
      <c r="M466" t="s">
        <v>57</v>
      </c>
      <c r="N466" s="6">
        <v>7000000</v>
      </c>
      <c r="O466" t="s">
        <v>92</v>
      </c>
      <c r="P466" t="s">
        <v>63</v>
      </c>
      <c r="Q466" t="s">
        <v>92</v>
      </c>
      <c r="R466" s="5"/>
    </row>
    <row r="467" spans="2:18">
      <c r="B467" t="s">
        <v>1038</v>
      </c>
      <c r="C467" t="s">
        <v>86</v>
      </c>
      <c r="E467" t="s">
        <v>76</v>
      </c>
      <c r="F467" s="5" t="s">
        <v>1062</v>
      </c>
      <c r="G467">
        <v>4</v>
      </c>
      <c r="H467" t="s">
        <v>20</v>
      </c>
      <c r="I467">
        <v>200301</v>
      </c>
      <c r="J467" t="s">
        <v>1037</v>
      </c>
      <c r="K467">
        <v>51140124</v>
      </c>
      <c r="M467" t="s">
        <v>260</v>
      </c>
      <c r="N467" s="6">
        <v>3000000</v>
      </c>
      <c r="O467" t="s">
        <v>76</v>
      </c>
      <c r="P467" t="s">
        <v>63</v>
      </c>
      <c r="Q467" t="s">
        <v>76</v>
      </c>
      <c r="R467" s="5"/>
    </row>
    <row r="468" spans="2:18">
      <c r="B468" t="s">
        <v>1038</v>
      </c>
      <c r="C468" t="s">
        <v>86</v>
      </c>
      <c r="E468" t="s">
        <v>79</v>
      </c>
      <c r="F468" s="5" t="s">
        <v>1063</v>
      </c>
      <c r="G468">
        <v>12</v>
      </c>
      <c r="H468" t="s">
        <v>20</v>
      </c>
      <c r="I468">
        <v>200301</v>
      </c>
      <c r="J468" t="s">
        <v>1037</v>
      </c>
      <c r="K468">
        <v>51140127</v>
      </c>
      <c r="M468" t="s">
        <v>34</v>
      </c>
      <c r="N468" s="6">
        <v>2000000</v>
      </c>
      <c r="O468" t="s">
        <v>79</v>
      </c>
      <c r="P468" t="s">
        <v>22</v>
      </c>
      <c r="Q468" t="s">
        <v>79</v>
      </c>
      <c r="R468" s="5"/>
    </row>
    <row r="469" spans="2:18">
      <c r="B469" t="s">
        <v>1038</v>
      </c>
      <c r="C469" t="s">
        <v>17</v>
      </c>
      <c r="E469" t="s">
        <v>92</v>
      </c>
      <c r="F469" s="5" t="s">
        <v>1064</v>
      </c>
      <c r="G469">
        <v>3</v>
      </c>
      <c r="H469" t="s">
        <v>20</v>
      </c>
      <c r="I469">
        <v>200301</v>
      </c>
      <c r="J469" t="s">
        <v>1037</v>
      </c>
      <c r="K469">
        <v>51110102</v>
      </c>
      <c r="M469" t="s">
        <v>62</v>
      </c>
      <c r="N469" s="6">
        <v>4000000</v>
      </c>
      <c r="O469" t="s">
        <v>92</v>
      </c>
      <c r="P469" t="s">
        <v>63</v>
      </c>
      <c r="Q469" t="s">
        <v>92</v>
      </c>
      <c r="R469" s="5"/>
    </row>
    <row r="470" spans="2:18">
      <c r="B470" t="s">
        <v>1038</v>
      </c>
      <c r="C470" t="s">
        <v>17</v>
      </c>
      <c r="E470" t="s">
        <v>92</v>
      </c>
      <c r="F470" s="5" t="s">
        <v>1065</v>
      </c>
      <c r="G470">
        <v>5</v>
      </c>
      <c r="H470" t="s">
        <v>20</v>
      </c>
      <c r="I470">
        <v>200301</v>
      </c>
      <c r="J470" t="s">
        <v>1037</v>
      </c>
      <c r="K470">
        <v>51140129</v>
      </c>
      <c r="M470" t="s">
        <v>324</v>
      </c>
      <c r="N470" s="6">
        <v>3000000</v>
      </c>
      <c r="O470" t="s">
        <v>92</v>
      </c>
      <c r="P470" t="s">
        <v>63</v>
      </c>
      <c r="Q470" t="s">
        <v>92</v>
      </c>
      <c r="R470" s="5"/>
    </row>
    <row r="471" spans="2:18">
      <c r="B471" t="s">
        <v>1038</v>
      </c>
      <c r="C471" t="s">
        <v>17</v>
      </c>
      <c r="E471" t="s">
        <v>76</v>
      </c>
      <c r="F471" s="5" t="s">
        <v>1066</v>
      </c>
      <c r="G471">
        <v>1</v>
      </c>
      <c r="H471" t="s">
        <v>20</v>
      </c>
      <c r="I471">
        <v>200301</v>
      </c>
      <c r="J471" t="s">
        <v>1037</v>
      </c>
      <c r="K471">
        <v>51110101</v>
      </c>
      <c r="M471" t="s">
        <v>67</v>
      </c>
      <c r="N471" s="6">
        <v>2500000</v>
      </c>
      <c r="O471" t="s">
        <v>76</v>
      </c>
      <c r="P471" t="s">
        <v>17</v>
      </c>
      <c r="Q471" t="s">
        <v>76</v>
      </c>
      <c r="R471" s="5"/>
    </row>
    <row r="472" spans="2:18">
      <c r="B472" t="s">
        <v>1038</v>
      </c>
      <c r="C472" t="s">
        <v>119</v>
      </c>
      <c r="E472" t="s">
        <v>35</v>
      </c>
      <c r="F472" s="5" t="s">
        <v>1067</v>
      </c>
      <c r="G472">
        <v>1</v>
      </c>
      <c r="H472" t="s">
        <v>20</v>
      </c>
      <c r="I472">
        <v>200301</v>
      </c>
      <c r="J472" t="s">
        <v>1037</v>
      </c>
      <c r="K472">
        <v>51020101</v>
      </c>
      <c r="M472" t="s">
        <v>121</v>
      </c>
      <c r="N472" s="6">
        <v>21550000</v>
      </c>
      <c r="O472" t="s">
        <v>35</v>
      </c>
      <c r="P472" t="s">
        <v>17</v>
      </c>
      <c r="Q472" t="s">
        <v>35</v>
      </c>
      <c r="R472" s="5" t="s">
        <v>1068</v>
      </c>
    </row>
    <row r="473" spans="2:18">
      <c r="B473" t="s">
        <v>1069</v>
      </c>
      <c r="E473" t="s">
        <v>92</v>
      </c>
      <c r="F473" s="5" t="s">
        <v>1070</v>
      </c>
      <c r="G473">
        <v>1</v>
      </c>
      <c r="H473" t="s">
        <v>20</v>
      </c>
      <c r="I473">
        <v>437</v>
      </c>
      <c r="J473" t="s">
        <v>1071</v>
      </c>
      <c r="K473">
        <v>51010601</v>
      </c>
      <c r="M473" t="s">
        <v>126</v>
      </c>
      <c r="N473" s="6">
        <v>1650000</v>
      </c>
      <c r="O473" t="s">
        <v>92</v>
      </c>
      <c r="P473" t="s">
        <v>270</v>
      </c>
      <c r="Q473" t="s">
        <v>92</v>
      </c>
      <c r="R473" s="5"/>
    </row>
    <row r="474" spans="2:18">
      <c r="B474" t="s">
        <v>1072</v>
      </c>
      <c r="E474" t="s">
        <v>39</v>
      </c>
      <c r="F474" s="5" t="s">
        <v>1070</v>
      </c>
      <c r="G474">
        <v>1</v>
      </c>
      <c r="H474" t="s">
        <v>20</v>
      </c>
      <c r="I474">
        <v>437</v>
      </c>
      <c r="J474" t="s">
        <v>1071</v>
      </c>
      <c r="K474">
        <v>51010601</v>
      </c>
      <c r="M474" t="s">
        <v>126</v>
      </c>
      <c r="N474" s="6">
        <v>1650000</v>
      </c>
      <c r="O474" t="s">
        <v>39</v>
      </c>
      <c r="P474" t="s">
        <v>270</v>
      </c>
      <c r="Q474" t="s">
        <v>39</v>
      </c>
      <c r="R474" s="5"/>
    </row>
    <row r="475" spans="2:18">
      <c r="B475" t="s">
        <v>1073</v>
      </c>
      <c r="E475" t="s">
        <v>92</v>
      </c>
      <c r="F475" s="5" t="s">
        <v>1074</v>
      </c>
      <c r="G475">
        <v>1</v>
      </c>
      <c r="H475" t="s">
        <v>20</v>
      </c>
      <c r="I475">
        <v>437</v>
      </c>
      <c r="J475" t="s">
        <v>1071</v>
      </c>
      <c r="K475">
        <v>51110102</v>
      </c>
      <c r="M475" t="s">
        <v>62</v>
      </c>
      <c r="N475" s="6">
        <v>1887000</v>
      </c>
      <c r="O475" t="s">
        <v>92</v>
      </c>
      <c r="P475" t="s">
        <v>327</v>
      </c>
      <c r="Q475" t="s">
        <v>92</v>
      </c>
      <c r="R475" s="5"/>
    </row>
    <row r="476" spans="2:18">
      <c r="B476" t="s">
        <v>1075</v>
      </c>
      <c r="E476" t="s">
        <v>39</v>
      </c>
      <c r="F476" s="5" t="s">
        <v>1074</v>
      </c>
      <c r="G476">
        <v>1</v>
      </c>
      <c r="H476" t="s">
        <v>20</v>
      </c>
      <c r="I476">
        <v>437</v>
      </c>
      <c r="J476" t="s">
        <v>1071</v>
      </c>
      <c r="K476">
        <v>51110102</v>
      </c>
      <c r="M476" t="s">
        <v>62</v>
      </c>
      <c r="N476" s="6">
        <v>1887000</v>
      </c>
      <c r="O476" t="s">
        <v>39</v>
      </c>
      <c r="P476" t="s">
        <v>327</v>
      </c>
      <c r="Q476" t="s">
        <v>39</v>
      </c>
      <c r="R476" s="5"/>
    </row>
    <row r="477" spans="2:18">
      <c r="B477" t="s">
        <v>1076</v>
      </c>
      <c r="E477" t="s">
        <v>46</v>
      </c>
      <c r="F477" s="5" t="s">
        <v>1077</v>
      </c>
      <c r="G477">
        <v>1</v>
      </c>
      <c r="H477" t="s">
        <v>20</v>
      </c>
      <c r="I477">
        <v>437</v>
      </c>
      <c r="J477" t="s">
        <v>1071</v>
      </c>
      <c r="K477">
        <v>51140102</v>
      </c>
      <c r="M477" t="s">
        <v>105</v>
      </c>
      <c r="N477" s="6">
        <v>400000</v>
      </c>
      <c r="O477" t="s">
        <v>46</v>
      </c>
      <c r="P477" t="s">
        <v>22</v>
      </c>
      <c r="Q477" t="s">
        <v>46</v>
      </c>
      <c r="R477" s="5"/>
    </row>
    <row r="478" spans="2:18">
      <c r="B478" t="s">
        <v>1078</v>
      </c>
      <c r="E478" t="s">
        <v>76</v>
      </c>
      <c r="F478" s="5" t="s">
        <v>1077</v>
      </c>
      <c r="G478">
        <v>1</v>
      </c>
      <c r="H478" t="s">
        <v>20</v>
      </c>
      <c r="I478">
        <v>437</v>
      </c>
      <c r="J478" t="s">
        <v>1071</v>
      </c>
      <c r="K478">
        <v>51140102</v>
      </c>
      <c r="M478" t="s">
        <v>105</v>
      </c>
      <c r="N478" s="6">
        <v>400000</v>
      </c>
      <c r="O478" t="s">
        <v>76</v>
      </c>
      <c r="P478" t="s">
        <v>22</v>
      </c>
      <c r="Q478" t="s">
        <v>76</v>
      </c>
      <c r="R478" s="5"/>
    </row>
    <row r="479" spans="2:18">
      <c r="B479" t="s">
        <v>1079</v>
      </c>
      <c r="E479" t="s">
        <v>18</v>
      </c>
      <c r="F479" s="5" t="s">
        <v>1077</v>
      </c>
      <c r="G479">
        <v>1</v>
      </c>
      <c r="H479" t="s">
        <v>20</v>
      </c>
      <c r="I479">
        <v>437</v>
      </c>
      <c r="J479" t="s">
        <v>1071</v>
      </c>
      <c r="K479">
        <v>51140102</v>
      </c>
      <c r="M479" t="s">
        <v>105</v>
      </c>
      <c r="N479" s="6">
        <v>450000</v>
      </c>
      <c r="O479" t="s">
        <v>18</v>
      </c>
      <c r="P479" t="s">
        <v>22</v>
      </c>
      <c r="Q479" t="s">
        <v>18</v>
      </c>
      <c r="R479" s="5"/>
    </row>
    <row r="480" spans="2:18">
      <c r="B480" t="s">
        <v>1080</v>
      </c>
      <c r="E480" t="s">
        <v>35</v>
      </c>
      <c r="F480" s="5" t="s">
        <v>1081</v>
      </c>
      <c r="G480">
        <v>1</v>
      </c>
      <c r="H480" t="s">
        <v>20</v>
      </c>
      <c r="I480">
        <v>437</v>
      </c>
      <c r="J480" t="s">
        <v>1071</v>
      </c>
      <c r="K480">
        <v>51140107</v>
      </c>
      <c r="M480" t="s">
        <v>108</v>
      </c>
      <c r="N480" s="6">
        <v>40800</v>
      </c>
      <c r="O480" t="s">
        <v>35</v>
      </c>
      <c r="P480" t="s">
        <v>270</v>
      </c>
      <c r="Q480" t="s">
        <v>35</v>
      </c>
      <c r="R480" s="5"/>
    </row>
    <row r="481" spans="2:18">
      <c r="B481" t="s">
        <v>1082</v>
      </c>
      <c r="E481" t="s">
        <v>46</v>
      </c>
      <c r="F481" s="5" t="s">
        <v>1081</v>
      </c>
      <c r="G481">
        <v>1</v>
      </c>
      <c r="H481" t="s">
        <v>20</v>
      </c>
      <c r="I481">
        <v>437</v>
      </c>
      <c r="J481" t="s">
        <v>1071</v>
      </c>
      <c r="K481">
        <v>51140107</v>
      </c>
      <c r="M481" t="s">
        <v>108</v>
      </c>
      <c r="N481" s="6">
        <v>40800</v>
      </c>
      <c r="O481" t="s">
        <v>46</v>
      </c>
      <c r="P481" t="s">
        <v>270</v>
      </c>
      <c r="Q481" t="s">
        <v>46</v>
      </c>
      <c r="R481" s="5"/>
    </row>
    <row r="482" spans="2:18">
      <c r="B482" t="s">
        <v>1083</v>
      </c>
      <c r="E482" t="s">
        <v>92</v>
      </c>
      <c r="F482" s="5" t="s">
        <v>1081</v>
      </c>
      <c r="G482">
        <v>1</v>
      </c>
      <c r="H482" t="s">
        <v>20</v>
      </c>
      <c r="I482">
        <v>437</v>
      </c>
      <c r="J482" t="s">
        <v>1071</v>
      </c>
      <c r="K482">
        <v>51140107</v>
      </c>
      <c r="M482" t="s">
        <v>108</v>
      </c>
      <c r="N482" s="6">
        <v>40800</v>
      </c>
      <c r="O482" t="s">
        <v>92</v>
      </c>
      <c r="P482" t="s">
        <v>270</v>
      </c>
      <c r="Q482" t="s">
        <v>92</v>
      </c>
      <c r="R482" s="5"/>
    </row>
    <row r="483" spans="2:18">
      <c r="B483" t="s">
        <v>1084</v>
      </c>
      <c r="E483" t="s">
        <v>76</v>
      </c>
      <c r="F483" s="5" t="s">
        <v>1085</v>
      </c>
      <c r="G483">
        <v>1</v>
      </c>
      <c r="H483" t="s">
        <v>20</v>
      </c>
      <c r="I483">
        <v>437</v>
      </c>
      <c r="J483" t="s">
        <v>1071</v>
      </c>
      <c r="K483">
        <v>51140107</v>
      </c>
      <c r="M483" t="s">
        <v>108</v>
      </c>
      <c r="N483" s="6">
        <v>40800</v>
      </c>
      <c r="O483" t="s">
        <v>76</v>
      </c>
      <c r="P483" t="s">
        <v>270</v>
      </c>
      <c r="Q483" t="s">
        <v>76</v>
      </c>
      <c r="R483" s="5"/>
    </row>
    <row r="484" spans="2:18">
      <c r="B484" t="s">
        <v>1086</v>
      </c>
      <c r="E484" t="s">
        <v>79</v>
      </c>
      <c r="F484" s="5" t="s">
        <v>1081</v>
      </c>
      <c r="G484">
        <v>1</v>
      </c>
      <c r="H484" t="s">
        <v>20</v>
      </c>
      <c r="I484">
        <v>437</v>
      </c>
      <c r="J484" t="s">
        <v>1071</v>
      </c>
      <c r="K484">
        <v>51140107</v>
      </c>
      <c r="M484" t="s">
        <v>108</v>
      </c>
      <c r="N484" s="6">
        <v>40800</v>
      </c>
      <c r="O484" t="s">
        <v>79</v>
      </c>
      <c r="P484" t="s">
        <v>270</v>
      </c>
      <c r="Q484" t="s">
        <v>79</v>
      </c>
      <c r="R484" s="5"/>
    </row>
    <row r="485" spans="2:18">
      <c r="B485" t="s">
        <v>1087</v>
      </c>
      <c r="E485" t="s">
        <v>18</v>
      </c>
      <c r="F485" s="5" t="s">
        <v>1081</v>
      </c>
      <c r="G485">
        <v>1</v>
      </c>
      <c r="H485" t="s">
        <v>20</v>
      </c>
      <c r="I485">
        <v>437</v>
      </c>
      <c r="J485" t="s">
        <v>1071</v>
      </c>
      <c r="K485">
        <v>51140107</v>
      </c>
      <c r="M485" t="s">
        <v>108</v>
      </c>
      <c r="N485" s="6">
        <v>40800</v>
      </c>
      <c r="O485" t="s">
        <v>18</v>
      </c>
      <c r="P485" t="s">
        <v>270</v>
      </c>
      <c r="Q485" t="s">
        <v>18</v>
      </c>
      <c r="R485" s="5"/>
    </row>
    <row r="486" spans="2:18">
      <c r="B486" t="s">
        <v>1088</v>
      </c>
      <c r="E486" t="s">
        <v>23</v>
      </c>
      <c r="F486" s="5" t="s">
        <v>1081</v>
      </c>
      <c r="G486">
        <v>1</v>
      </c>
      <c r="H486" t="s">
        <v>20</v>
      </c>
      <c r="I486">
        <v>437</v>
      </c>
      <c r="J486" t="s">
        <v>1071</v>
      </c>
      <c r="K486">
        <v>51140107</v>
      </c>
      <c r="M486" t="s">
        <v>108</v>
      </c>
      <c r="N486" s="6">
        <v>40800</v>
      </c>
      <c r="O486" t="s">
        <v>23</v>
      </c>
      <c r="P486" t="s">
        <v>270</v>
      </c>
      <c r="Q486" t="s">
        <v>23</v>
      </c>
      <c r="R486" s="5"/>
    </row>
    <row r="487" spans="2:18">
      <c r="B487" t="s">
        <v>1089</v>
      </c>
      <c r="E487" t="s">
        <v>37</v>
      </c>
      <c r="F487" s="5" t="s">
        <v>1081</v>
      </c>
      <c r="G487">
        <v>1</v>
      </c>
      <c r="H487" t="s">
        <v>20</v>
      </c>
      <c r="I487">
        <v>437</v>
      </c>
      <c r="J487" t="s">
        <v>1071</v>
      </c>
      <c r="K487">
        <v>51140107</v>
      </c>
      <c r="M487" t="s">
        <v>108</v>
      </c>
      <c r="N487" s="6">
        <v>40800</v>
      </c>
      <c r="O487" t="s">
        <v>37</v>
      </c>
      <c r="P487" t="s">
        <v>270</v>
      </c>
      <c r="Q487" t="s">
        <v>37</v>
      </c>
      <c r="R487" s="5"/>
    </row>
    <row r="488" spans="2:18">
      <c r="B488" t="s">
        <v>1090</v>
      </c>
      <c r="E488" t="s">
        <v>39</v>
      </c>
      <c r="F488" s="5" t="s">
        <v>1081</v>
      </c>
      <c r="G488">
        <v>1</v>
      </c>
      <c r="H488" t="s">
        <v>20</v>
      </c>
      <c r="I488">
        <v>437</v>
      </c>
      <c r="J488" t="s">
        <v>1071</v>
      </c>
      <c r="K488">
        <v>51140107</v>
      </c>
      <c r="M488" t="s">
        <v>108</v>
      </c>
      <c r="N488" s="6">
        <v>40800</v>
      </c>
      <c r="O488" t="s">
        <v>39</v>
      </c>
      <c r="P488" t="s">
        <v>270</v>
      </c>
      <c r="Q488" t="s">
        <v>39</v>
      </c>
      <c r="R488" s="5"/>
    </row>
    <row r="489" spans="2:18">
      <c r="B489" t="s">
        <v>1091</v>
      </c>
      <c r="E489" t="s">
        <v>26</v>
      </c>
      <c r="F489" s="5" t="s">
        <v>1081</v>
      </c>
      <c r="G489">
        <v>1</v>
      </c>
      <c r="H489" t="s">
        <v>20</v>
      </c>
      <c r="I489">
        <v>437</v>
      </c>
      <c r="J489" t="s">
        <v>1071</v>
      </c>
      <c r="K489">
        <v>51140107</v>
      </c>
      <c r="M489" t="s">
        <v>108</v>
      </c>
      <c r="N489" s="6">
        <v>40800</v>
      </c>
      <c r="O489" t="s">
        <v>26</v>
      </c>
      <c r="P489" t="s">
        <v>270</v>
      </c>
      <c r="Q489" t="s">
        <v>26</v>
      </c>
      <c r="R489" s="5"/>
    </row>
    <row r="490" spans="2:18">
      <c r="B490" t="s">
        <v>1092</v>
      </c>
      <c r="E490" t="s">
        <v>92</v>
      </c>
      <c r="F490" s="5" t="s">
        <v>1093</v>
      </c>
      <c r="G490">
        <v>1</v>
      </c>
      <c r="H490" t="s">
        <v>20</v>
      </c>
      <c r="I490">
        <v>437</v>
      </c>
      <c r="J490" t="s">
        <v>1071</v>
      </c>
      <c r="K490">
        <v>51140115</v>
      </c>
      <c r="M490" t="s">
        <v>112</v>
      </c>
      <c r="N490" s="6">
        <v>102000</v>
      </c>
      <c r="O490" t="s">
        <v>92</v>
      </c>
      <c r="P490" t="s">
        <v>295</v>
      </c>
      <c r="Q490" t="s">
        <v>92</v>
      </c>
      <c r="R490" s="5"/>
    </row>
    <row r="491" spans="2:18">
      <c r="B491" t="s">
        <v>1094</v>
      </c>
      <c r="E491" t="s">
        <v>37</v>
      </c>
      <c r="F491" s="5" t="s">
        <v>1093</v>
      </c>
      <c r="G491">
        <v>1</v>
      </c>
      <c r="H491" t="s">
        <v>20</v>
      </c>
      <c r="I491">
        <v>437</v>
      </c>
      <c r="J491" t="s">
        <v>1071</v>
      </c>
      <c r="K491">
        <v>51140115</v>
      </c>
      <c r="M491" t="s">
        <v>112</v>
      </c>
      <c r="N491" s="6">
        <v>102000</v>
      </c>
      <c r="O491" t="s">
        <v>37</v>
      </c>
      <c r="P491" t="s">
        <v>295</v>
      </c>
      <c r="Q491" t="s">
        <v>37</v>
      </c>
      <c r="R491" s="5"/>
    </row>
    <row r="492" spans="2:18">
      <c r="B492" t="s">
        <v>1095</v>
      </c>
      <c r="E492" t="s">
        <v>76</v>
      </c>
      <c r="F492" s="5" t="s">
        <v>1096</v>
      </c>
      <c r="G492">
        <v>1</v>
      </c>
      <c r="H492" t="s">
        <v>20</v>
      </c>
      <c r="I492">
        <v>437</v>
      </c>
      <c r="J492" t="s">
        <v>1071</v>
      </c>
      <c r="K492">
        <v>51140127</v>
      </c>
      <c r="M492" t="s">
        <v>34</v>
      </c>
      <c r="N492" s="6">
        <v>2000000</v>
      </c>
      <c r="O492" t="s">
        <v>76</v>
      </c>
      <c r="P492" t="s">
        <v>22</v>
      </c>
      <c r="Q492" t="s">
        <v>76</v>
      </c>
      <c r="R492" s="5"/>
    </row>
    <row r="493" spans="2:18">
      <c r="B493" t="s">
        <v>1097</v>
      </c>
      <c r="E493" t="s">
        <v>39</v>
      </c>
      <c r="F493" s="5" t="s">
        <v>1096</v>
      </c>
      <c r="G493">
        <v>1</v>
      </c>
      <c r="H493" t="s">
        <v>20</v>
      </c>
      <c r="I493">
        <v>437</v>
      </c>
      <c r="J493" t="s">
        <v>1071</v>
      </c>
      <c r="K493">
        <v>51140127</v>
      </c>
      <c r="M493" t="s">
        <v>34</v>
      </c>
      <c r="N493" s="6">
        <v>2590000</v>
      </c>
      <c r="O493" t="s">
        <v>39</v>
      </c>
      <c r="P493" t="s">
        <v>22</v>
      </c>
      <c r="Q493" t="s">
        <v>39</v>
      </c>
      <c r="R493" s="5"/>
    </row>
    <row r="494" spans="2:18">
      <c r="B494" t="s">
        <v>1098</v>
      </c>
      <c r="E494" t="s">
        <v>35</v>
      </c>
      <c r="F494" s="5" t="s">
        <v>1099</v>
      </c>
      <c r="G494">
        <v>20</v>
      </c>
      <c r="H494" t="s">
        <v>20</v>
      </c>
      <c r="I494">
        <v>437</v>
      </c>
      <c r="J494" t="s">
        <v>1071</v>
      </c>
      <c r="K494">
        <v>51140128</v>
      </c>
      <c r="M494" t="s">
        <v>321</v>
      </c>
      <c r="N494" s="6">
        <v>204000</v>
      </c>
      <c r="O494" t="s">
        <v>35</v>
      </c>
      <c r="P494" t="s">
        <v>270</v>
      </c>
      <c r="Q494" t="s">
        <v>299</v>
      </c>
      <c r="R494" s="5"/>
    </row>
    <row r="495" spans="2:18">
      <c r="B495" t="s">
        <v>1100</v>
      </c>
      <c r="E495" t="s">
        <v>35</v>
      </c>
      <c r="F495" s="5" t="s">
        <v>1101</v>
      </c>
      <c r="G495">
        <v>20</v>
      </c>
      <c r="H495" t="s">
        <v>20</v>
      </c>
      <c r="I495">
        <v>437</v>
      </c>
      <c r="J495" t="s">
        <v>1071</v>
      </c>
      <c r="K495">
        <v>51140130</v>
      </c>
      <c r="M495" t="s">
        <v>117</v>
      </c>
      <c r="N495" s="6">
        <v>204000</v>
      </c>
      <c r="O495" t="s">
        <v>35</v>
      </c>
      <c r="P495" t="s">
        <v>270</v>
      </c>
      <c r="Q495" t="s">
        <v>299</v>
      </c>
      <c r="R495" s="5"/>
    </row>
    <row r="496" spans="2:18">
      <c r="B496" t="s">
        <v>1102</v>
      </c>
      <c r="E496" t="s">
        <v>35</v>
      </c>
      <c r="F496" s="5" t="s">
        <v>1103</v>
      </c>
      <c r="G496">
        <v>1</v>
      </c>
      <c r="H496" t="s">
        <v>20</v>
      </c>
      <c r="I496">
        <v>437</v>
      </c>
      <c r="J496" t="s">
        <v>1071</v>
      </c>
      <c r="K496">
        <v>51140133</v>
      </c>
      <c r="M496" t="s">
        <v>412</v>
      </c>
      <c r="N496" s="6">
        <v>4590000</v>
      </c>
      <c r="O496" t="s">
        <v>35</v>
      </c>
      <c r="P496" t="s">
        <v>235</v>
      </c>
      <c r="Q496" t="s">
        <v>99</v>
      </c>
      <c r="R496" s="5"/>
    </row>
    <row r="497" spans="2:18">
      <c r="B497" t="s">
        <v>1104</v>
      </c>
      <c r="E497" t="s">
        <v>35</v>
      </c>
      <c r="F497" s="5" t="s">
        <v>1105</v>
      </c>
      <c r="G497">
        <v>12</v>
      </c>
      <c r="H497" t="s">
        <v>20</v>
      </c>
      <c r="I497">
        <v>437</v>
      </c>
      <c r="J497" t="s">
        <v>1071</v>
      </c>
      <c r="K497">
        <v>51140137</v>
      </c>
      <c r="M497" t="s">
        <v>273</v>
      </c>
      <c r="N497" s="6">
        <v>1836000</v>
      </c>
      <c r="O497" t="s">
        <v>35</v>
      </c>
      <c r="P497" t="s">
        <v>270</v>
      </c>
      <c r="Q497" t="s">
        <v>110</v>
      </c>
      <c r="R497" s="5"/>
    </row>
    <row r="498" spans="2:18">
      <c r="B498" t="s">
        <v>1106</v>
      </c>
      <c r="E498" t="s">
        <v>46</v>
      </c>
      <c r="F498" s="5" t="s">
        <v>1107</v>
      </c>
      <c r="G498">
        <v>2</v>
      </c>
      <c r="H498" t="s">
        <v>20</v>
      </c>
      <c r="I498">
        <v>437</v>
      </c>
      <c r="J498" t="s">
        <v>1071</v>
      </c>
      <c r="K498">
        <v>51090104</v>
      </c>
      <c r="M498" t="s">
        <v>83</v>
      </c>
      <c r="N498" s="6">
        <v>612000</v>
      </c>
      <c r="O498" t="s">
        <v>46</v>
      </c>
      <c r="P498" t="s">
        <v>22</v>
      </c>
      <c r="Q498" t="s">
        <v>76</v>
      </c>
      <c r="R498" s="5"/>
    </row>
    <row r="499" spans="2:18">
      <c r="B499" t="s">
        <v>1106</v>
      </c>
      <c r="E499" t="s">
        <v>23</v>
      </c>
      <c r="F499" s="5" t="s">
        <v>1108</v>
      </c>
      <c r="G499">
        <v>1</v>
      </c>
      <c r="H499" t="s">
        <v>20</v>
      </c>
      <c r="I499">
        <v>437</v>
      </c>
      <c r="J499" t="s">
        <v>1071</v>
      </c>
      <c r="K499">
        <v>51140129</v>
      </c>
      <c r="M499" t="s">
        <v>324</v>
      </c>
      <c r="N499" s="6">
        <v>3060000</v>
      </c>
      <c r="O499" t="s">
        <v>23</v>
      </c>
      <c r="P499" t="s">
        <v>22</v>
      </c>
      <c r="Q499" t="s">
        <v>37</v>
      </c>
      <c r="R499" s="5"/>
    </row>
    <row r="500" spans="2:18">
      <c r="B500" t="s">
        <v>1109</v>
      </c>
      <c r="E500" t="s">
        <v>92</v>
      </c>
      <c r="F500" s="5" t="s">
        <v>1110</v>
      </c>
      <c r="G500">
        <v>1</v>
      </c>
      <c r="H500" t="s">
        <v>20</v>
      </c>
      <c r="I500">
        <v>437</v>
      </c>
      <c r="J500" t="s">
        <v>1071</v>
      </c>
      <c r="K500">
        <v>51080105</v>
      </c>
      <c r="M500" t="s">
        <v>632</v>
      </c>
      <c r="N500" s="6">
        <v>1000000</v>
      </c>
      <c r="O500" t="s">
        <v>92</v>
      </c>
      <c r="P500" t="s">
        <v>270</v>
      </c>
      <c r="Q500" t="s">
        <v>92</v>
      </c>
      <c r="R500" s="5"/>
    </row>
    <row r="501" spans="2:18">
      <c r="B501" t="s">
        <v>1111</v>
      </c>
      <c r="E501" t="s">
        <v>35</v>
      </c>
      <c r="F501" s="5" t="s">
        <v>1112</v>
      </c>
      <c r="G501">
        <v>1</v>
      </c>
      <c r="H501" t="s">
        <v>20</v>
      </c>
      <c r="I501">
        <v>437</v>
      </c>
      <c r="J501" t="s">
        <v>1071</v>
      </c>
      <c r="K501">
        <v>51070801</v>
      </c>
      <c r="M501" t="s">
        <v>892</v>
      </c>
      <c r="N501" s="6">
        <v>400000</v>
      </c>
      <c r="O501" t="s">
        <v>35</v>
      </c>
      <c r="P501" t="s">
        <v>295</v>
      </c>
      <c r="Q501" t="s">
        <v>110</v>
      </c>
      <c r="R501" s="5"/>
    </row>
    <row r="502" spans="2:18">
      <c r="B502" t="s">
        <v>1113</v>
      </c>
      <c r="E502" t="s">
        <v>32</v>
      </c>
      <c r="F502" s="5" t="s">
        <v>1114</v>
      </c>
      <c r="G502">
        <v>1</v>
      </c>
      <c r="H502" t="s">
        <v>20</v>
      </c>
      <c r="I502">
        <v>437</v>
      </c>
      <c r="J502" t="s">
        <v>1071</v>
      </c>
      <c r="K502">
        <v>51060201</v>
      </c>
      <c r="M502" t="s">
        <v>1115</v>
      </c>
      <c r="N502" s="6">
        <v>8160000</v>
      </c>
      <c r="O502" t="s">
        <v>32</v>
      </c>
      <c r="P502" t="s">
        <v>63</v>
      </c>
      <c r="Q502" t="s">
        <v>110</v>
      </c>
      <c r="R502" s="5"/>
    </row>
    <row r="503" spans="2:18">
      <c r="B503" t="s">
        <v>1113</v>
      </c>
      <c r="E503" t="s">
        <v>39</v>
      </c>
      <c r="F503" s="5" t="s">
        <v>1077</v>
      </c>
      <c r="G503">
        <v>1</v>
      </c>
      <c r="H503" t="s">
        <v>20</v>
      </c>
      <c r="I503">
        <v>437</v>
      </c>
      <c r="J503" t="s">
        <v>1071</v>
      </c>
      <c r="K503">
        <v>51140102</v>
      </c>
      <c r="M503" t="s">
        <v>105</v>
      </c>
      <c r="N503" s="6">
        <v>11736</v>
      </c>
      <c r="O503" t="s">
        <v>39</v>
      </c>
      <c r="P503" t="s">
        <v>22</v>
      </c>
      <c r="Q503" t="s">
        <v>39</v>
      </c>
      <c r="R503" s="5"/>
    </row>
    <row r="504" spans="2:18">
      <c r="B504">
        <v>437</v>
      </c>
      <c r="I504">
        <v>437</v>
      </c>
      <c r="J504" t="s">
        <v>1071</v>
      </c>
      <c r="K504">
        <v>51012802</v>
      </c>
      <c r="M504" t="s">
        <v>137</v>
      </c>
      <c r="N504" s="6">
        <v>6864</v>
      </c>
    </row>
    <row r="505" spans="2:18">
      <c r="B505">
        <v>437</v>
      </c>
      <c r="I505">
        <v>437</v>
      </c>
      <c r="J505" t="s">
        <v>1071</v>
      </c>
      <c r="K505">
        <v>51012402</v>
      </c>
      <c r="M505" t="s">
        <v>138</v>
      </c>
      <c r="N505" s="6">
        <v>112200.00000000001</v>
      </c>
    </row>
    <row r="506" spans="2:18">
      <c r="B506">
        <v>437</v>
      </c>
      <c r="I506">
        <v>437</v>
      </c>
      <c r="J506" t="s">
        <v>1071</v>
      </c>
      <c r="K506">
        <v>51012702</v>
      </c>
      <c r="M506" t="s">
        <v>139</v>
      </c>
      <c r="N506" s="6">
        <v>52800</v>
      </c>
    </row>
    <row r="507" spans="2:18">
      <c r="B507">
        <v>437</v>
      </c>
      <c r="I507">
        <v>437</v>
      </c>
      <c r="J507" t="s">
        <v>1071</v>
      </c>
      <c r="K507">
        <v>51012502</v>
      </c>
      <c r="M507" t="s">
        <v>140</v>
      </c>
      <c r="N507" s="6">
        <v>39600</v>
      </c>
    </row>
    <row r="508" spans="2:18">
      <c r="B508">
        <v>437</v>
      </c>
      <c r="I508">
        <v>437</v>
      </c>
      <c r="J508" t="s">
        <v>1071</v>
      </c>
      <c r="K508">
        <v>51012602</v>
      </c>
      <c r="M508" t="s">
        <v>141</v>
      </c>
      <c r="N508" s="6">
        <v>26400</v>
      </c>
    </row>
    <row r="509" spans="2:18">
      <c r="B509">
        <v>437</v>
      </c>
      <c r="I509">
        <v>437</v>
      </c>
      <c r="J509" t="s">
        <v>1071</v>
      </c>
      <c r="K509">
        <v>51013003</v>
      </c>
      <c r="M509" t="s">
        <v>142</v>
      </c>
      <c r="N509" s="6">
        <v>158400</v>
      </c>
    </row>
    <row r="510" spans="2:18">
      <c r="B510" t="s">
        <v>1116</v>
      </c>
      <c r="C510" t="s">
        <v>119</v>
      </c>
      <c r="E510" t="s">
        <v>32</v>
      </c>
      <c r="F510" s="5" t="s">
        <v>1117</v>
      </c>
      <c r="G510">
        <v>1</v>
      </c>
      <c r="H510" t="s">
        <v>20</v>
      </c>
      <c r="I510">
        <v>105</v>
      </c>
      <c r="J510" t="s">
        <v>1118</v>
      </c>
      <c r="K510">
        <v>51020101</v>
      </c>
      <c r="M510" t="s">
        <v>121</v>
      </c>
      <c r="N510" s="6">
        <v>21049778</v>
      </c>
      <c r="O510" t="s">
        <v>32</v>
      </c>
      <c r="P510" t="s">
        <v>63</v>
      </c>
      <c r="Q510" t="s">
        <v>32</v>
      </c>
      <c r="R510" s="5" t="s">
        <v>1119</v>
      </c>
    </row>
    <row r="511" spans="2:18">
      <c r="B511" t="s">
        <v>1120</v>
      </c>
      <c r="C511" t="s">
        <v>119</v>
      </c>
      <c r="E511" t="s">
        <v>35</v>
      </c>
      <c r="F511" s="5" t="s">
        <v>1117</v>
      </c>
      <c r="G511">
        <v>1</v>
      </c>
      <c r="H511" t="s">
        <v>20</v>
      </c>
      <c r="I511">
        <v>105</v>
      </c>
      <c r="J511" t="s">
        <v>1118</v>
      </c>
      <c r="K511">
        <v>51020101</v>
      </c>
      <c r="M511" t="s">
        <v>121</v>
      </c>
      <c r="N511" s="6">
        <v>21049778</v>
      </c>
      <c r="O511" t="s">
        <v>35</v>
      </c>
      <c r="P511" t="s">
        <v>63</v>
      </c>
      <c r="Q511" t="s">
        <v>35</v>
      </c>
      <c r="R511" s="5" t="s">
        <v>1121</v>
      </c>
    </row>
    <row r="512" spans="2:18">
      <c r="B512" t="s">
        <v>1122</v>
      </c>
      <c r="C512" t="s">
        <v>119</v>
      </c>
      <c r="E512" t="s">
        <v>46</v>
      </c>
      <c r="F512" s="5" t="s">
        <v>1117</v>
      </c>
      <c r="G512">
        <v>1</v>
      </c>
      <c r="H512" t="s">
        <v>20</v>
      </c>
      <c r="I512">
        <v>105</v>
      </c>
      <c r="J512" t="s">
        <v>1118</v>
      </c>
      <c r="K512">
        <v>51020101</v>
      </c>
      <c r="M512" t="s">
        <v>121</v>
      </c>
      <c r="N512" s="6">
        <v>21049778</v>
      </c>
      <c r="O512" t="s">
        <v>46</v>
      </c>
      <c r="P512" t="s">
        <v>63</v>
      </c>
      <c r="Q512" t="s">
        <v>46</v>
      </c>
      <c r="R512" s="5" t="s">
        <v>1123</v>
      </c>
    </row>
    <row r="513" spans="2:18">
      <c r="B513" t="s">
        <v>1124</v>
      </c>
      <c r="C513" t="s">
        <v>119</v>
      </c>
      <c r="E513" t="s">
        <v>92</v>
      </c>
      <c r="F513" s="5" t="s">
        <v>1117</v>
      </c>
      <c r="G513">
        <v>1</v>
      </c>
      <c r="H513" t="s">
        <v>20</v>
      </c>
      <c r="I513">
        <v>105</v>
      </c>
      <c r="J513" t="s">
        <v>1118</v>
      </c>
      <c r="K513">
        <v>51020101</v>
      </c>
      <c r="M513" t="s">
        <v>121</v>
      </c>
      <c r="N513" s="6">
        <v>16761185</v>
      </c>
      <c r="O513" t="s">
        <v>92</v>
      </c>
      <c r="P513" t="s">
        <v>63</v>
      </c>
      <c r="Q513" t="s">
        <v>92</v>
      </c>
      <c r="R513" s="5" t="s">
        <v>1125</v>
      </c>
    </row>
    <row r="514" spans="2:18">
      <c r="B514" t="s">
        <v>1126</v>
      </c>
      <c r="C514" t="s">
        <v>119</v>
      </c>
      <c r="E514" t="s">
        <v>76</v>
      </c>
      <c r="F514" s="5" t="s">
        <v>1117</v>
      </c>
      <c r="G514">
        <v>1</v>
      </c>
      <c r="H514" t="s">
        <v>20</v>
      </c>
      <c r="I514">
        <v>105</v>
      </c>
      <c r="J514" t="s">
        <v>1118</v>
      </c>
      <c r="K514">
        <v>51020101</v>
      </c>
      <c r="M514" t="s">
        <v>121</v>
      </c>
      <c r="N514" s="6">
        <v>16761185</v>
      </c>
      <c r="O514" t="s">
        <v>76</v>
      </c>
      <c r="P514" t="s">
        <v>63</v>
      </c>
      <c r="Q514" t="s">
        <v>76</v>
      </c>
      <c r="R514" s="5" t="s">
        <v>1127</v>
      </c>
    </row>
    <row r="515" spans="2:18">
      <c r="B515" t="s">
        <v>1128</v>
      </c>
      <c r="C515" t="s">
        <v>119</v>
      </c>
      <c r="E515" t="s">
        <v>79</v>
      </c>
      <c r="F515" s="5" t="s">
        <v>1117</v>
      </c>
      <c r="G515">
        <v>1</v>
      </c>
      <c r="H515" t="s">
        <v>20</v>
      </c>
      <c r="I515">
        <v>105</v>
      </c>
      <c r="J515" t="s">
        <v>1118</v>
      </c>
      <c r="K515">
        <v>51020101</v>
      </c>
      <c r="M515" t="s">
        <v>121</v>
      </c>
      <c r="N515" s="6">
        <v>16761185</v>
      </c>
      <c r="O515" t="s">
        <v>79</v>
      </c>
      <c r="P515" t="s">
        <v>63</v>
      </c>
      <c r="Q515" t="s">
        <v>79</v>
      </c>
      <c r="R515" s="5" t="s">
        <v>1129</v>
      </c>
    </row>
    <row r="516" spans="2:18">
      <c r="B516" t="s">
        <v>1130</v>
      </c>
      <c r="C516" t="s">
        <v>119</v>
      </c>
      <c r="E516" t="s">
        <v>18</v>
      </c>
      <c r="F516" s="5" t="s">
        <v>1117</v>
      </c>
      <c r="G516">
        <v>1</v>
      </c>
      <c r="H516" t="s">
        <v>20</v>
      </c>
      <c r="I516">
        <v>105</v>
      </c>
      <c r="J516" t="s">
        <v>1118</v>
      </c>
      <c r="K516">
        <v>51020101</v>
      </c>
      <c r="M516" t="s">
        <v>121</v>
      </c>
      <c r="N516" s="6">
        <v>16761185</v>
      </c>
      <c r="O516" t="s">
        <v>18</v>
      </c>
      <c r="P516" t="s">
        <v>63</v>
      </c>
      <c r="Q516" t="s">
        <v>18</v>
      </c>
      <c r="R516" s="5" t="s">
        <v>1131</v>
      </c>
    </row>
    <row r="517" spans="2:18">
      <c r="B517" t="s">
        <v>1132</v>
      </c>
      <c r="C517" t="s">
        <v>119</v>
      </c>
      <c r="E517" t="s">
        <v>23</v>
      </c>
      <c r="F517" s="5" t="s">
        <v>1117</v>
      </c>
      <c r="G517">
        <v>1</v>
      </c>
      <c r="H517" t="s">
        <v>20</v>
      </c>
      <c r="I517">
        <v>105</v>
      </c>
      <c r="J517" t="s">
        <v>1118</v>
      </c>
      <c r="K517">
        <v>51020101</v>
      </c>
      <c r="M517" t="s">
        <v>121</v>
      </c>
      <c r="N517" s="6">
        <v>16761185</v>
      </c>
      <c r="O517" t="s">
        <v>23</v>
      </c>
      <c r="P517" t="s">
        <v>63</v>
      </c>
      <c r="Q517" t="s">
        <v>23</v>
      </c>
      <c r="R517" s="5" t="s">
        <v>1133</v>
      </c>
    </row>
    <row r="518" spans="2:18">
      <c r="B518" t="s">
        <v>1134</v>
      </c>
      <c r="C518" t="s">
        <v>119</v>
      </c>
      <c r="E518" t="s">
        <v>37</v>
      </c>
      <c r="F518" s="5" t="s">
        <v>1117</v>
      </c>
      <c r="G518">
        <v>1</v>
      </c>
      <c r="H518" t="s">
        <v>20</v>
      </c>
      <c r="I518">
        <v>105</v>
      </c>
      <c r="J518" t="s">
        <v>1118</v>
      </c>
      <c r="K518">
        <v>51020101</v>
      </c>
      <c r="M518" t="s">
        <v>121</v>
      </c>
      <c r="N518" s="6">
        <v>16761185</v>
      </c>
      <c r="O518" t="s">
        <v>37</v>
      </c>
      <c r="P518" t="s">
        <v>63</v>
      </c>
      <c r="Q518" t="s">
        <v>37</v>
      </c>
      <c r="R518" s="5" t="s">
        <v>1135</v>
      </c>
    </row>
    <row r="519" spans="2:18">
      <c r="B519" t="s">
        <v>1136</v>
      </c>
      <c r="C519" t="s">
        <v>119</v>
      </c>
      <c r="E519" t="s">
        <v>39</v>
      </c>
      <c r="F519" s="5" t="s">
        <v>1117</v>
      </c>
      <c r="G519">
        <v>1</v>
      </c>
      <c r="H519" t="s">
        <v>20</v>
      </c>
      <c r="I519">
        <v>105</v>
      </c>
      <c r="J519" t="s">
        <v>1118</v>
      </c>
      <c r="K519">
        <v>51020101</v>
      </c>
      <c r="M519" t="s">
        <v>121</v>
      </c>
      <c r="N519" s="6">
        <v>16761185</v>
      </c>
      <c r="O519" t="s">
        <v>39</v>
      </c>
      <c r="P519" t="s">
        <v>63</v>
      </c>
      <c r="Q519" t="s">
        <v>39</v>
      </c>
      <c r="R519" s="5" t="s">
        <v>1137</v>
      </c>
    </row>
    <row r="520" spans="2:18">
      <c r="B520" t="s">
        <v>1138</v>
      </c>
      <c r="C520" t="s">
        <v>119</v>
      </c>
      <c r="E520" t="s">
        <v>26</v>
      </c>
      <c r="F520" s="5" t="s">
        <v>1117</v>
      </c>
      <c r="G520">
        <v>1</v>
      </c>
      <c r="H520" t="s">
        <v>20</v>
      </c>
      <c r="I520">
        <v>105</v>
      </c>
      <c r="J520" t="s">
        <v>1118</v>
      </c>
      <c r="K520">
        <v>51020101</v>
      </c>
      <c r="M520" t="s">
        <v>121</v>
      </c>
      <c r="N520" s="6">
        <v>16761185</v>
      </c>
      <c r="O520" t="s">
        <v>26</v>
      </c>
      <c r="P520" t="s">
        <v>63</v>
      </c>
      <c r="Q520" t="s">
        <v>26</v>
      </c>
      <c r="R520" s="5" t="s">
        <v>1139</v>
      </c>
    </row>
    <row r="521" spans="2:18">
      <c r="B521" t="s">
        <v>1140</v>
      </c>
      <c r="C521" t="s">
        <v>119</v>
      </c>
      <c r="E521" t="s">
        <v>29</v>
      </c>
      <c r="F521" s="5" t="s">
        <v>1117</v>
      </c>
      <c r="G521">
        <v>1</v>
      </c>
      <c r="H521" t="s">
        <v>20</v>
      </c>
      <c r="I521">
        <v>105</v>
      </c>
      <c r="J521" t="s">
        <v>1118</v>
      </c>
      <c r="K521">
        <v>51020101</v>
      </c>
      <c r="M521" t="s">
        <v>121</v>
      </c>
      <c r="N521" s="6">
        <v>16761186</v>
      </c>
      <c r="O521" t="s">
        <v>29</v>
      </c>
      <c r="P521" t="s">
        <v>63</v>
      </c>
      <c r="Q521" t="s">
        <v>29</v>
      </c>
      <c r="R521" s="5" t="s">
        <v>1141</v>
      </c>
    </row>
    <row r="522" spans="2:18">
      <c r="B522" t="s">
        <v>1142</v>
      </c>
      <c r="C522" t="s">
        <v>17</v>
      </c>
      <c r="E522" t="s">
        <v>32</v>
      </c>
      <c r="F522" s="5" t="s">
        <v>1143</v>
      </c>
      <c r="G522">
        <v>1</v>
      </c>
      <c r="H522" t="s">
        <v>20</v>
      </c>
      <c r="I522">
        <v>106</v>
      </c>
      <c r="J522" t="s">
        <v>1144</v>
      </c>
      <c r="K522">
        <v>51170101</v>
      </c>
      <c r="M522" t="s">
        <v>1145</v>
      </c>
      <c r="N522" s="6">
        <v>500000</v>
      </c>
      <c r="O522" t="s">
        <v>32</v>
      </c>
      <c r="P522" t="s">
        <v>63</v>
      </c>
      <c r="Q522" t="s">
        <v>32</v>
      </c>
      <c r="R522" s="5" t="s">
        <v>1146</v>
      </c>
    </row>
    <row r="523" spans="2:18">
      <c r="B523" t="s">
        <v>1147</v>
      </c>
      <c r="C523" t="s">
        <v>17</v>
      </c>
      <c r="E523" t="s">
        <v>35</v>
      </c>
      <c r="F523" s="5" t="s">
        <v>1143</v>
      </c>
      <c r="G523">
        <v>1</v>
      </c>
      <c r="H523" t="s">
        <v>20</v>
      </c>
      <c r="I523">
        <v>106</v>
      </c>
      <c r="J523" t="s">
        <v>1144</v>
      </c>
      <c r="K523">
        <v>51170101</v>
      </c>
      <c r="M523" t="s">
        <v>1145</v>
      </c>
      <c r="N523" s="6">
        <v>500000</v>
      </c>
      <c r="O523" t="s">
        <v>35</v>
      </c>
      <c r="P523" t="s">
        <v>63</v>
      </c>
      <c r="Q523" t="s">
        <v>35</v>
      </c>
      <c r="R523" s="5" t="s">
        <v>1148</v>
      </c>
    </row>
    <row r="524" spans="2:18">
      <c r="B524" t="s">
        <v>1149</v>
      </c>
      <c r="C524" t="s">
        <v>17</v>
      </c>
      <c r="E524" t="s">
        <v>46</v>
      </c>
      <c r="F524" s="5" t="s">
        <v>1143</v>
      </c>
      <c r="G524">
        <v>1</v>
      </c>
      <c r="H524" t="s">
        <v>20</v>
      </c>
      <c r="I524">
        <v>106</v>
      </c>
      <c r="J524" t="s">
        <v>1144</v>
      </c>
      <c r="K524">
        <v>51170101</v>
      </c>
      <c r="M524" t="s">
        <v>1145</v>
      </c>
      <c r="N524" s="6">
        <v>500000</v>
      </c>
      <c r="O524" t="s">
        <v>46</v>
      </c>
      <c r="P524" t="s">
        <v>63</v>
      </c>
      <c r="Q524" t="s">
        <v>46</v>
      </c>
      <c r="R524" s="5" t="s">
        <v>1150</v>
      </c>
    </row>
    <row r="525" spans="2:18">
      <c r="B525" t="s">
        <v>1151</v>
      </c>
      <c r="C525" t="s">
        <v>17</v>
      </c>
      <c r="E525" t="s">
        <v>92</v>
      </c>
      <c r="F525" s="5" t="s">
        <v>1143</v>
      </c>
      <c r="G525">
        <v>1</v>
      </c>
      <c r="H525" t="s">
        <v>20</v>
      </c>
      <c r="I525">
        <v>106</v>
      </c>
      <c r="J525" t="s">
        <v>1144</v>
      </c>
      <c r="K525">
        <v>51170101</v>
      </c>
      <c r="M525" t="s">
        <v>1145</v>
      </c>
      <c r="N525" s="6">
        <v>500000</v>
      </c>
      <c r="O525" t="s">
        <v>92</v>
      </c>
      <c r="P525" t="s">
        <v>63</v>
      </c>
      <c r="Q525" t="s">
        <v>92</v>
      </c>
      <c r="R525" s="5" t="s">
        <v>1152</v>
      </c>
    </row>
    <row r="526" spans="2:18">
      <c r="B526" t="s">
        <v>1153</v>
      </c>
      <c r="C526" t="s">
        <v>17</v>
      </c>
      <c r="E526" t="s">
        <v>76</v>
      </c>
      <c r="F526" s="5" t="s">
        <v>1143</v>
      </c>
      <c r="G526">
        <v>1</v>
      </c>
      <c r="H526" t="s">
        <v>20</v>
      </c>
      <c r="I526">
        <v>106</v>
      </c>
      <c r="J526" t="s">
        <v>1144</v>
      </c>
      <c r="K526">
        <v>51170101</v>
      </c>
      <c r="M526" t="s">
        <v>1145</v>
      </c>
      <c r="N526" s="6">
        <v>500000</v>
      </c>
      <c r="O526" t="s">
        <v>76</v>
      </c>
      <c r="P526" t="s">
        <v>63</v>
      </c>
      <c r="Q526" t="s">
        <v>76</v>
      </c>
      <c r="R526" s="5" t="s">
        <v>1154</v>
      </c>
    </row>
    <row r="527" spans="2:18">
      <c r="B527" t="s">
        <v>1155</v>
      </c>
      <c r="C527" t="s">
        <v>17</v>
      </c>
      <c r="E527" t="s">
        <v>79</v>
      </c>
      <c r="F527" s="5" t="s">
        <v>1143</v>
      </c>
      <c r="G527">
        <v>1</v>
      </c>
      <c r="H527" t="s">
        <v>20</v>
      </c>
      <c r="I527">
        <v>106</v>
      </c>
      <c r="J527" t="s">
        <v>1144</v>
      </c>
      <c r="K527">
        <v>51170101</v>
      </c>
      <c r="M527" t="s">
        <v>1145</v>
      </c>
      <c r="N527" s="6">
        <v>500000</v>
      </c>
      <c r="O527" t="s">
        <v>79</v>
      </c>
      <c r="P527" t="s">
        <v>63</v>
      </c>
      <c r="Q527" t="s">
        <v>79</v>
      </c>
      <c r="R527" s="5" t="s">
        <v>1156</v>
      </c>
    </row>
    <row r="528" spans="2:18">
      <c r="B528" t="s">
        <v>1157</v>
      </c>
      <c r="C528" t="s">
        <v>17</v>
      </c>
      <c r="E528" t="s">
        <v>18</v>
      </c>
      <c r="F528" s="5" t="s">
        <v>1143</v>
      </c>
      <c r="G528">
        <v>1</v>
      </c>
      <c r="H528" t="s">
        <v>20</v>
      </c>
      <c r="I528">
        <v>106</v>
      </c>
      <c r="J528" t="s">
        <v>1144</v>
      </c>
      <c r="K528">
        <v>51170101</v>
      </c>
      <c r="M528" t="s">
        <v>1145</v>
      </c>
      <c r="N528" s="6">
        <v>500000</v>
      </c>
      <c r="O528" t="s">
        <v>18</v>
      </c>
      <c r="P528" t="s">
        <v>63</v>
      </c>
      <c r="Q528" t="s">
        <v>18</v>
      </c>
      <c r="R528" s="5" t="s">
        <v>1158</v>
      </c>
    </row>
    <row r="529" spans="2:18">
      <c r="B529" t="s">
        <v>1159</v>
      </c>
      <c r="C529" t="s">
        <v>17</v>
      </c>
      <c r="E529" t="s">
        <v>23</v>
      </c>
      <c r="F529" s="5" t="s">
        <v>1143</v>
      </c>
      <c r="G529">
        <v>1</v>
      </c>
      <c r="H529" t="s">
        <v>20</v>
      </c>
      <c r="I529">
        <v>106</v>
      </c>
      <c r="J529" t="s">
        <v>1144</v>
      </c>
      <c r="K529">
        <v>51170101</v>
      </c>
      <c r="M529" t="s">
        <v>1145</v>
      </c>
      <c r="N529" s="6">
        <v>500000</v>
      </c>
      <c r="O529" t="s">
        <v>23</v>
      </c>
      <c r="P529" t="s">
        <v>63</v>
      </c>
      <c r="Q529" t="s">
        <v>23</v>
      </c>
      <c r="R529" s="5" t="s">
        <v>1160</v>
      </c>
    </row>
    <row r="530" spans="2:18">
      <c r="B530" t="s">
        <v>1161</v>
      </c>
      <c r="C530" t="s">
        <v>17</v>
      </c>
      <c r="E530" t="s">
        <v>37</v>
      </c>
      <c r="F530" s="5" t="s">
        <v>1143</v>
      </c>
      <c r="G530">
        <v>1</v>
      </c>
      <c r="H530" t="s">
        <v>20</v>
      </c>
      <c r="I530">
        <v>106</v>
      </c>
      <c r="J530" t="s">
        <v>1144</v>
      </c>
      <c r="K530">
        <v>51170101</v>
      </c>
      <c r="M530" t="s">
        <v>1145</v>
      </c>
      <c r="N530" s="6">
        <v>500000</v>
      </c>
      <c r="O530" t="s">
        <v>37</v>
      </c>
      <c r="P530" t="s">
        <v>63</v>
      </c>
      <c r="Q530" t="s">
        <v>37</v>
      </c>
      <c r="R530" s="5" t="s">
        <v>1162</v>
      </c>
    </row>
    <row r="531" spans="2:18">
      <c r="B531" t="s">
        <v>1163</v>
      </c>
      <c r="C531" t="s">
        <v>17</v>
      </c>
      <c r="E531" t="s">
        <v>39</v>
      </c>
      <c r="F531" s="5" t="s">
        <v>1143</v>
      </c>
      <c r="G531">
        <v>1</v>
      </c>
      <c r="H531" t="s">
        <v>20</v>
      </c>
      <c r="I531">
        <v>106</v>
      </c>
      <c r="J531" t="s">
        <v>1144</v>
      </c>
      <c r="K531">
        <v>51170101</v>
      </c>
      <c r="M531" t="s">
        <v>1145</v>
      </c>
      <c r="N531" s="6">
        <v>500000</v>
      </c>
      <c r="O531" t="s">
        <v>39</v>
      </c>
      <c r="P531" t="s">
        <v>63</v>
      </c>
      <c r="Q531" t="s">
        <v>39</v>
      </c>
      <c r="R531" s="5" t="s">
        <v>1164</v>
      </c>
    </row>
    <row r="532" spans="2:18">
      <c r="B532" t="s">
        <v>1165</v>
      </c>
      <c r="C532" t="s">
        <v>17</v>
      </c>
      <c r="E532" t="s">
        <v>26</v>
      </c>
      <c r="F532" s="5" t="s">
        <v>1143</v>
      </c>
      <c r="G532">
        <v>1</v>
      </c>
      <c r="H532" t="s">
        <v>20</v>
      </c>
      <c r="I532">
        <v>106</v>
      </c>
      <c r="J532" t="s">
        <v>1144</v>
      </c>
      <c r="K532">
        <v>51170101</v>
      </c>
      <c r="M532" t="s">
        <v>1145</v>
      </c>
      <c r="N532" s="6">
        <v>500000</v>
      </c>
      <c r="O532" t="s">
        <v>26</v>
      </c>
      <c r="P532" t="s">
        <v>63</v>
      </c>
      <c r="Q532" t="s">
        <v>26</v>
      </c>
      <c r="R532" s="5" t="s">
        <v>1166</v>
      </c>
    </row>
    <row r="533" spans="2:18">
      <c r="B533" t="s">
        <v>1167</v>
      </c>
      <c r="C533" t="s">
        <v>17</v>
      </c>
      <c r="E533" t="s">
        <v>29</v>
      </c>
      <c r="F533" s="5" t="s">
        <v>1143</v>
      </c>
      <c r="G533">
        <v>1</v>
      </c>
      <c r="H533" t="s">
        <v>20</v>
      </c>
      <c r="I533">
        <v>106</v>
      </c>
      <c r="J533" t="s">
        <v>1144</v>
      </c>
      <c r="K533">
        <v>51170101</v>
      </c>
      <c r="M533" t="s">
        <v>1145</v>
      </c>
      <c r="N533" s="6">
        <v>500000</v>
      </c>
      <c r="O533" t="s">
        <v>29</v>
      </c>
      <c r="P533" t="s">
        <v>63</v>
      </c>
      <c r="Q533" t="s">
        <v>29</v>
      </c>
      <c r="R533" s="5" t="s">
        <v>1168</v>
      </c>
    </row>
    <row r="534" spans="2:18">
      <c r="B534" t="s">
        <v>1169</v>
      </c>
      <c r="C534" t="s">
        <v>119</v>
      </c>
      <c r="E534" t="s">
        <v>32</v>
      </c>
      <c r="F534" s="5" t="s">
        <v>1170</v>
      </c>
      <c r="G534">
        <v>1</v>
      </c>
      <c r="H534" t="s">
        <v>20</v>
      </c>
      <c r="I534">
        <v>106</v>
      </c>
      <c r="J534" t="s">
        <v>1144</v>
      </c>
      <c r="K534">
        <v>51071204</v>
      </c>
      <c r="M534" t="s">
        <v>1170</v>
      </c>
      <c r="N534" s="6">
        <v>2083333</v>
      </c>
      <c r="O534" t="s">
        <v>32</v>
      </c>
      <c r="P534" t="s">
        <v>63</v>
      </c>
      <c r="Q534" t="s">
        <v>32</v>
      </c>
      <c r="R534" s="5" t="s">
        <v>1171</v>
      </c>
    </row>
    <row r="535" spans="2:18">
      <c r="B535" t="s">
        <v>1172</v>
      </c>
      <c r="C535" t="s">
        <v>119</v>
      </c>
      <c r="E535" t="s">
        <v>35</v>
      </c>
      <c r="F535" s="5" t="s">
        <v>1170</v>
      </c>
      <c r="G535">
        <v>1</v>
      </c>
      <c r="H535" t="s">
        <v>20</v>
      </c>
      <c r="I535">
        <v>106</v>
      </c>
      <c r="J535" t="s">
        <v>1144</v>
      </c>
      <c r="K535">
        <v>51071204</v>
      </c>
      <c r="M535" t="s">
        <v>1170</v>
      </c>
      <c r="N535" s="6">
        <v>2083333</v>
      </c>
      <c r="O535" t="s">
        <v>35</v>
      </c>
      <c r="P535" t="s">
        <v>63</v>
      </c>
      <c r="Q535" t="s">
        <v>35</v>
      </c>
      <c r="R535" s="5" t="s">
        <v>1173</v>
      </c>
    </row>
    <row r="536" spans="2:18">
      <c r="B536" t="s">
        <v>1174</v>
      </c>
      <c r="C536" t="s">
        <v>119</v>
      </c>
      <c r="E536" t="s">
        <v>46</v>
      </c>
      <c r="F536" s="5" t="s">
        <v>1170</v>
      </c>
      <c r="G536">
        <v>1</v>
      </c>
      <c r="H536" t="s">
        <v>20</v>
      </c>
      <c r="I536">
        <v>106</v>
      </c>
      <c r="J536" t="s">
        <v>1144</v>
      </c>
      <c r="K536">
        <v>51071204</v>
      </c>
      <c r="M536" t="s">
        <v>1170</v>
      </c>
      <c r="N536" s="6">
        <v>2083333</v>
      </c>
      <c r="O536" t="s">
        <v>46</v>
      </c>
      <c r="P536" t="s">
        <v>63</v>
      </c>
      <c r="Q536" t="s">
        <v>46</v>
      </c>
      <c r="R536" s="5" t="s">
        <v>1175</v>
      </c>
    </row>
    <row r="537" spans="2:18">
      <c r="B537" t="s">
        <v>1176</v>
      </c>
      <c r="C537" t="s">
        <v>119</v>
      </c>
      <c r="E537" t="s">
        <v>92</v>
      </c>
      <c r="F537" s="5" t="s">
        <v>1170</v>
      </c>
      <c r="G537">
        <v>1</v>
      </c>
      <c r="H537" t="s">
        <v>20</v>
      </c>
      <c r="I537">
        <v>106</v>
      </c>
      <c r="J537" t="s">
        <v>1144</v>
      </c>
      <c r="K537">
        <v>51071204</v>
      </c>
      <c r="M537" t="s">
        <v>1170</v>
      </c>
      <c r="N537" s="6">
        <v>2083333</v>
      </c>
      <c r="O537" t="s">
        <v>92</v>
      </c>
      <c r="P537" t="s">
        <v>63</v>
      </c>
      <c r="Q537" t="s">
        <v>92</v>
      </c>
      <c r="R537" s="5" t="s">
        <v>1177</v>
      </c>
    </row>
    <row r="538" spans="2:18">
      <c r="B538" t="s">
        <v>1178</v>
      </c>
      <c r="C538" t="s">
        <v>119</v>
      </c>
      <c r="E538" t="s">
        <v>76</v>
      </c>
      <c r="F538" s="5" t="s">
        <v>1170</v>
      </c>
      <c r="G538">
        <v>1</v>
      </c>
      <c r="H538" t="s">
        <v>20</v>
      </c>
      <c r="I538">
        <v>106</v>
      </c>
      <c r="J538" t="s">
        <v>1144</v>
      </c>
      <c r="K538">
        <v>51071204</v>
      </c>
      <c r="M538" t="s">
        <v>1170</v>
      </c>
      <c r="N538" s="6">
        <v>2083333</v>
      </c>
      <c r="O538" t="s">
        <v>76</v>
      </c>
      <c r="P538" t="s">
        <v>63</v>
      </c>
      <c r="Q538" t="s">
        <v>76</v>
      </c>
      <c r="R538" s="5" t="s">
        <v>1179</v>
      </c>
    </row>
    <row r="539" spans="2:18">
      <c r="B539" t="s">
        <v>1180</v>
      </c>
      <c r="C539" t="s">
        <v>119</v>
      </c>
      <c r="E539" t="s">
        <v>79</v>
      </c>
      <c r="F539" s="5" t="s">
        <v>1170</v>
      </c>
      <c r="G539">
        <v>1</v>
      </c>
      <c r="H539" t="s">
        <v>20</v>
      </c>
      <c r="I539">
        <v>106</v>
      </c>
      <c r="J539" t="s">
        <v>1144</v>
      </c>
      <c r="K539">
        <v>51071204</v>
      </c>
      <c r="M539" t="s">
        <v>1170</v>
      </c>
      <c r="N539" s="6">
        <v>2083333</v>
      </c>
      <c r="O539" t="s">
        <v>79</v>
      </c>
      <c r="P539" t="s">
        <v>63</v>
      </c>
      <c r="Q539" t="s">
        <v>79</v>
      </c>
      <c r="R539" s="5" t="s">
        <v>1181</v>
      </c>
    </row>
    <row r="540" spans="2:18">
      <c r="B540" t="s">
        <v>1182</v>
      </c>
      <c r="C540" t="s">
        <v>119</v>
      </c>
      <c r="E540" t="s">
        <v>18</v>
      </c>
      <c r="F540" s="5" t="s">
        <v>1170</v>
      </c>
      <c r="G540">
        <v>1</v>
      </c>
      <c r="H540" t="s">
        <v>20</v>
      </c>
      <c r="I540">
        <v>106</v>
      </c>
      <c r="J540" t="s">
        <v>1144</v>
      </c>
      <c r="K540">
        <v>51071204</v>
      </c>
      <c r="M540" t="s">
        <v>1170</v>
      </c>
      <c r="N540" s="6">
        <v>2083333</v>
      </c>
      <c r="O540" t="s">
        <v>18</v>
      </c>
      <c r="P540" t="s">
        <v>63</v>
      </c>
      <c r="Q540" t="s">
        <v>18</v>
      </c>
      <c r="R540" s="5" t="s">
        <v>1183</v>
      </c>
    </row>
    <row r="541" spans="2:18">
      <c r="B541" t="s">
        <v>1184</v>
      </c>
      <c r="C541" t="s">
        <v>119</v>
      </c>
      <c r="E541" t="s">
        <v>23</v>
      </c>
      <c r="F541" s="5" t="s">
        <v>1170</v>
      </c>
      <c r="G541">
        <v>1</v>
      </c>
      <c r="H541" t="s">
        <v>20</v>
      </c>
      <c r="I541">
        <v>106</v>
      </c>
      <c r="J541" t="s">
        <v>1144</v>
      </c>
      <c r="K541">
        <v>51071204</v>
      </c>
      <c r="M541" t="s">
        <v>1170</v>
      </c>
      <c r="N541" s="6">
        <v>2083333</v>
      </c>
      <c r="O541" t="s">
        <v>23</v>
      </c>
      <c r="P541" t="s">
        <v>63</v>
      </c>
      <c r="Q541" t="s">
        <v>23</v>
      </c>
      <c r="R541" s="5" t="s">
        <v>1185</v>
      </c>
    </row>
    <row r="542" spans="2:18">
      <c r="B542" t="s">
        <v>1186</v>
      </c>
      <c r="C542" t="s">
        <v>119</v>
      </c>
      <c r="E542" t="s">
        <v>37</v>
      </c>
      <c r="F542" s="5" t="s">
        <v>1170</v>
      </c>
      <c r="G542">
        <v>1</v>
      </c>
      <c r="H542" t="s">
        <v>20</v>
      </c>
      <c r="I542">
        <v>106</v>
      </c>
      <c r="J542" t="s">
        <v>1144</v>
      </c>
      <c r="K542">
        <v>51071204</v>
      </c>
      <c r="M542" t="s">
        <v>1170</v>
      </c>
      <c r="N542" s="6">
        <v>2083333</v>
      </c>
      <c r="O542" t="s">
        <v>37</v>
      </c>
      <c r="P542" t="s">
        <v>63</v>
      </c>
      <c r="Q542" t="s">
        <v>37</v>
      </c>
      <c r="R542" s="5" t="s">
        <v>1187</v>
      </c>
    </row>
    <row r="543" spans="2:18">
      <c r="B543" t="s">
        <v>1188</v>
      </c>
      <c r="C543" t="s">
        <v>119</v>
      </c>
      <c r="E543" t="s">
        <v>39</v>
      </c>
      <c r="F543" s="5" t="s">
        <v>1170</v>
      </c>
      <c r="G543">
        <v>1</v>
      </c>
      <c r="H543" t="s">
        <v>20</v>
      </c>
      <c r="I543">
        <v>106</v>
      </c>
      <c r="J543" t="s">
        <v>1144</v>
      </c>
      <c r="K543">
        <v>51071204</v>
      </c>
      <c r="M543" t="s">
        <v>1170</v>
      </c>
      <c r="N543" s="6">
        <v>2083333</v>
      </c>
      <c r="O543" t="s">
        <v>39</v>
      </c>
      <c r="P543" t="s">
        <v>63</v>
      </c>
      <c r="Q543" t="s">
        <v>39</v>
      </c>
      <c r="R543" s="5" t="s">
        <v>1189</v>
      </c>
    </row>
    <row r="544" spans="2:18">
      <c r="B544" t="s">
        <v>1190</v>
      </c>
      <c r="C544" t="s">
        <v>119</v>
      </c>
      <c r="E544" t="s">
        <v>26</v>
      </c>
      <c r="F544" s="5" t="s">
        <v>1170</v>
      </c>
      <c r="G544">
        <v>1</v>
      </c>
      <c r="H544" t="s">
        <v>20</v>
      </c>
      <c r="I544">
        <v>106</v>
      </c>
      <c r="J544" t="s">
        <v>1144</v>
      </c>
      <c r="K544">
        <v>51071204</v>
      </c>
      <c r="M544" t="s">
        <v>1170</v>
      </c>
      <c r="N544" s="6">
        <v>2083333</v>
      </c>
      <c r="O544" t="s">
        <v>26</v>
      </c>
      <c r="P544" t="s">
        <v>63</v>
      </c>
      <c r="Q544" t="s">
        <v>26</v>
      </c>
      <c r="R544" s="5" t="s">
        <v>1191</v>
      </c>
    </row>
    <row r="545" spans="2:18">
      <c r="B545" t="s">
        <v>1192</v>
      </c>
      <c r="C545" t="s">
        <v>119</v>
      </c>
      <c r="E545" t="s">
        <v>29</v>
      </c>
      <c r="F545" s="5" t="s">
        <v>1170</v>
      </c>
      <c r="G545">
        <v>1</v>
      </c>
      <c r="H545" t="s">
        <v>20</v>
      </c>
      <c r="I545">
        <v>106</v>
      </c>
      <c r="J545" t="s">
        <v>1144</v>
      </c>
      <c r="K545">
        <v>51071204</v>
      </c>
      <c r="M545" t="s">
        <v>1170</v>
      </c>
      <c r="N545" s="6">
        <v>2083337</v>
      </c>
      <c r="O545" t="s">
        <v>29</v>
      </c>
      <c r="P545" t="s">
        <v>63</v>
      </c>
      <c r="Q545" t="s">
        <v>29</v>
      </c>
      <c r="R545" s="5" t="s">
        <v>1193</v>
      </c>
    </row>
    <row r="546" spans="2:18">
      <c r="B546" t="s">
        <v>1194</v>
      </c>
      <c r="C546" t="s">
        <v>119</v>
      </c>
      <c r="E546" t="s">
        <v>32</v>
      </c>
      <c r="F546" s="5" t="s">
        <v>1195</v>
      </c>
      <c r="G546">
        <v>1</v>
      </c>
      <c r="H546" t="s">
        <v>20</v>
      </c>
      <c r="I546">
        <v>106</v>
      </c>
      <c r="J546" t="s">
        <v>1144</v>
      </c>
      <c r="K546">
        <v>51170201</v>
      </c>
      <c r="M546" t="s">
        <v>1196</v>
      </c>
      <c r="N546" s="6">
        <v>12075000</v>
      </c>
      <c r="O546" t="s">
        <v>32</v>
      </c>
      <c r="P546" t="s">
        <v>63</v>
      </c>
      <c r="Q546" t="s">
        <v>32</v>
      </c>
      <c r="R546" s="5" t="s">
        <v>1197</v>
      </c>
    </row>
    <row r="547" spans="2:18">
      <c r="B547" t="s">
        <v>1198</v>
      </c>
      <c r="C547" t="s">
        <v>119</v>
      </c>
      <c r="E547" t="s">
        <v>35</v>
      </c>
      <c r="F547" s="5" t="s">
        <v>1195</v>
      </c>
      <c r="G547">
        <v>1</v>
      </c>
      <c r="H547" t="s">
        <v>20</v>
      </c>
      <c r="I547">
        <v>106</v>
      </c>
      <c r="J547" t="s">
        <v>1144</v>
      </c>
      <c r="K547">
        <v>51170201</v>
      </c>
      <c r="M547" t="s">
        <v>1196</v>
      </c>
      <c r="N547" s="6">
        <v>12075000</v>
      </c>
      <c r="O547" t="s">
        <v>35</v>
      </c>
      <c r="P547" t="s">
        <v>63</v>
      </c>
      <c r="Q547" t="s">
        <v>35</v>
      </c>
      <c r="R547" s="5" t="s">
        <v>1199</v>
      </c>
    </row>
    <row r="548" spans="2:18">
      <c r="B548" t="s">
        <v>1200</v>
      </c>
      <c r="C548" t="s">
        <v>119</v>
      </c>
      <c r="E548" t="s">
        <v>46</v>
      </c>
      <c r="F548" s="5" t="s">
        <v>1195</v>
      </c>
      <c r="G548">
        <v>1</v>
      </c>
      <c r="H548" t="s">
        <v>20</v>
      </c>
      <c r="I548">
        <v>106</v>
      </c>
      <c r="J548" t="s">
        <v>1144</v>
      </c>
      <c r="K548">
        <v>51170201</v>
      </c>
      <c r="M548" t="s">
        <v>1196</v>
      </c>
      <c r="N548" s="6">
        <v>12075000</v>
      </c>
      <c r="O548" t="s">
        <v>46</v>
      </c>
      <c r="P548" t="s">
        <v>63</v>
      </c>
      <c r="Q548" t="s">
        <v>46</v>
      </c>
      <c r="R548" s="5" t="s">
        <v>1201</v>
      </c>
    </row>
    <row r="549" spans="2:18">
      <c r="B549" t="s">
        <v>1202</v>
      </c>
      <c r="C549" t="s">
        <v>119</v>
      </c>
      <c r="E549" t="s">
        <v>92</v>
      </c>
      <c r="F549" s="5" t="s">
        <v>1195</v>
      </c>
      <c r="G549">
        <v>1</v>
      </c>
      <c r="H549" t="s">
        <v>20</v>
      </c>
      <c r="I549">
        <v>106</v>
      </c>
      <c r="J549" t="s">
        <v>1144</v>
      </c>
      <c r="K549">
        <v>51170201</v>
      </c>
      <c r="M549" t="s">
        <v>1196</v>
      </c>
      <c r="N549" s="6">
        <v>12075000</v>
      </c>
      <c r="O549" t="s">
        <v>92</v>
      </c>
      <c r="P549" t="s">
        <v>63</v>
      </c>
      <c r="Q549" t="s">
        <v>92</v>
      </c>
      <c r="R549" s="5" t="s">
        <v>1203</v>
      </c>
    </row>
    <row r="550" spans="2:18">
      <c r="B550" t="s">
        <v>1204</v>
      </c>
      <c r="C550" t="s">
        <v>119</v>
      </c>
      <c r="E550" t="s">
        <v>76</v>
      </c>
      <c r="F550" s="5" t="s">
        <v>1195</v>
      </c>
      <c r="G550">
        <v>1</v>
      </c>
      <c r="H550" t="s">
        <v>20</v>
      </c>
      <c r="I550">
        <v>106</v>
      </c>
      <c r="J550" t="s">
        <v>1144</v>
      </c>
      <c r="K550">
        <v>51170201</v>
      </c>
      <c r="M550" t="s">
        <v>1196</v>
      </c>
      <c r="N550" s="6">
        <v>12075000</v>
      </c>
      <c r="O550" t="s">
        <v>76</v>
      </c>
      <c r="P550" t="s">
        <v>63</v>
      </c>
      <c r="Q550" t="s">
        <v>76</v>
      </c>
      <c r="R550" s="5" t="s">
        <v>1205</v>
      </c>
    </row>
    <row r="551" spans="2:18">
      <c r="B551" t="s">
        <v>1206</v>
      </c>
      <c r="C551" t="s">
        <v>119</v>
      </c>
      <c r="E551" t="s">
        <v>79</v>
      </c>
      <c r="F551" s="5" t="s">
        <v>1195</v>
      </c>
      <c r="G551">
        <v>1</v>
      </c>
      <c r="H551" t="s">
        <v>20</v>
      </c>
      <c r="I551">
        <v>106</v>
      </c>
      <c r="J551" t="s">
        <v>1144</v>
      </c>
      <c r="K551">
        <v>51170201</v>
      </c>
      <c r="M551" t="s">
        <v>1196</v>
      </c>
      <c r="N551" s="6">
        <v>12075000</v>
      </c>
      <c r="O551" t="s">
        <v>79</v>
      </c>
      <c r="P551" t="s">
        <v>63</v>
      </c>
      <c r="Q551" t="s">
        <v>79</v>
      </c>
      <c r="R551" s="5" t="s">
        <v>1207</v>
      </c>
    </row>
    <row r="552" spans="2:18">
      <c r="B552" t="s">
        <v>1208</v>
      </c>
      <c r="C552" t="s">
        <v>119</v>
      </c>
      <c r="E552" t="s">
        <v>18</v>
      </c>
      <c r="F552" s="5" t="s">
        <v>1195</v>
      </c>
      <c r="G552">
        <v>1</v>
      </c>
      <c r="H552" t="s">
        <v>20</v>
      </c>
      <c r="I552">
        <v>106</v>
      </c>
      <c r="J552" t="s">
        <v>1144</v>
      </c>
      <c r="K552">
        <v>51170201</v>
      </c>
      <c r="M552" t="s">
        <v>1196</v>
      </c>
      <c r="N552" s="6">
        <v>12075000</v>
      </c>
      <c r="O552" t="s">
        <v>18</v>
      </c>
      <c r="P552" t="s">
        <v>63</v>
      </c>
      <c r="Q552" t="s">
        <v>18</v>
      </c>
      <c r="R552" s="5" t="s">
        <v>1209</v>
      </c>
    </row>
    <row r="553" spans="2:18">
      <c r="B553" t="s">
        <v>1210</v>
      </c>
      <c r="C553" t="s">
        <v>119</v>
      </c>
      <c r="E553" t="s">
        <v>23</v>
      </c>
      <c r="F553" s="5" t="s">
        <v>1195</v>
      </c>
      <c r="G553">
        <v>1</v>
      </c>
      <c r="H553" t="s">
        <v>20</v>
      </c>
      <c r="I553">
        <v>106</v>
      </c>
      <c r="J553" t="s">
        <v>1144</v>
      </c>
      <c r="K553">
        <v>51170201</v>
      </c>
      <c r="M553" t="s">
        <v>1196</v>
      </c>
      <c r="N553" s="6">
        <v>12075000</v>
      </c>
      <c r="O553" t="s">
        <v>23</v>
      </c>
      <c r="P553" t="s">
        <v>63</v>
      </c>
      <c r="Q553" t="s">
        <v>23</v>
      </c>
      <c r="R553" s="5" t="s">
        <v>1211</v>
      </c>
    </row>
    <row r="554" spans="2:18">
      <c r="B554" t="s">
        <v>1212</v>
      </c>
      <c r="C554" t="s">
        <v>119</v>
      </c>
      <c r="E554" t="s">
        <v>37</v>
      </c>
      <c r="F554" s="5" t="s">
        <v>1195</v>
      </c>
      <c r="G554">
        <v>1</v>
      </c>
      <c r="H554" t="s">
        <v>20</v>
      </c>
      <c r="I554">
        <v>106</v>
      </c>
      <c r="J554" t="s">
        <v>1144</v>
      </c>
      <c r="K554">
        <v>51170201</v>
      </c>
      <c r="M554" t="s">
        <v>1196</v>
      </c>
      <c r="N554" s="6">
        <v>12075000</v>
      </c>
      <c r="O554" t="s">
        <v>37</v>
      </c>
      <c r="P554" t="s">
        <v>63</v>
      </c>
      <c r="Q554" t="s">
        <v>37</v>
      </c>
      <c r="R554" s="5" t="s">
        <v>1213</v>
      </c>
    </row>
    <row r="555" spans="2:18">
      <c r="B555" t="s">
        <v>1214</v>
      </c>
      <c r="C555" t="s">
        <v>119</v>
      </c>
      <c r="E555" t="s">
        <v>39</v>
      </c>
      <c r="F555" s="5" t="s">
        <v>1195</v>
      </c>
      <c r="G555">
        <v>1</v>
      </c>
      <c r="H555" t="s">
        <v>20</v>
      </c>
      <c r="I555">
        <v>106</v>
      </c>
      <c r="J555" t="s">
        <v>1144</v>
      </c>
      <c r="K555">
        <v>51170201</v>
      </c>
      <c r="M555" t="s">
        <v>1196</v>
      </c>
      <c r="N555" s="6">
        <v>12075000</v>
      </c>
      <c r="O555" t="s">
        <v>39</v>
      </c>
      <c r="P555" t="s">
        <v>63</v>
      </c>
      <c r="Q555" t="s">
        <v>39</v>
      </c>
      <c r="R555" s="5" t="s">
        <v>1215</v>
      </c>
    </row>
    <row r="556" spans="2:18">
      <c r="B556" t="s">
        <v>1216</v>
      </c>
      <c r="C556" t="s">
        <v>119</v>
      </c>
      <c r="E556" t="s">
        <v>26</v>
      </c>
      <c r="F556" s="5" t="s">
        <v>1195</v>
      </c>
      <c r="G556">
        <v>1</v>
      </c>
      <c r="H556" t="s">
        <v>20</v>
      </c>
      <c r="I556">
        <v>106</v>
      </c>
      <c r="J556" t="s">
        <v>1144</v>
      </c>
      <c r="K556">
        <v>51170201</v>
      </c>
      <c r="M556" t="s">
        <v>1196</v>
      </c>
      <c r="N556" s="6">
        <v>12075000</v>
      </c>
      <c r="O556" t="s">
        <v>26</v>
      </c>
      <c r="P556" t="s">
        <v>63</v>
      </c>
      <c r="Q556" t="s">
        <v>26</v>
      </c>
      <c r="R556" s="5" t="s">
        <v>1217</v>
      </c>
    </row>
    <row r="557" spans="2:18">
      <c r="B557" t="s">
        <v>1218</v>
      </c>
      <c r="C557" t="s">
        <v>119</v>
      </c>
      <c r="E557" t="s">
        <v>29</v>
      </c>
      <c r="F557" s="5" t="s">
        <v>1195</v>
      </c>
      <c r="G557">
        <v>1</v>
      </c>
      <c r="H557" t="s">
        <v>20</v>
      </c>
      <c r="I557">
        <v>106</v>
      </c>
      <c r="J557" t="s">
        <v>1144</v>
      </c>
      <c r="K557">
        <v>51170201</v>
      </c>
      <c r="M557" t="s">
        <v>1196</v>
      </c>
      <c r="N557" s="6">
        <v>12075000</v>
      </c>
      <c r="O557" t="s">
        <v>29</v>
      </c>
      <c r="P557" t="s">
        <v>63</v>
      </c>
      <c r="Q557" t="s">
        <v>29</v>
      </c>
      <c r="R557" s="5" t="s">
        <v>1219</v>
      </c>
    </row>
    <row r="558" spans="2:18">
      <c r="B558" t="s">
        <v>1220</v>
      </c>
      <c r="C558" t="s">
        <v>119</v>
      </c>
      <c r="E558" t="s">
        <v>32</v>
      </c>
      <c r="F558" s="5" t="s">
        <v>1221</v>
      </c>
      <c r="G558">
        <v>1</v>
      </c>
      <c r="H558" t="s">
        <v>20</v>
      </c>
      <c r="I558">
        <v>106</v>
      </c>
      <c r="J558" t="s">
        <v>1144</v>
      </c>
      <c r="K558">
        <v>51170201</v>
      </c>
      <c r="M558" t="s">
        <v>1196</v>
      </c>
      <c r="N558" s="6">
        <v>2193630</v>
      </c>
      <c r="O558" t="s">
        <v>32</v>
      </c>
      <c r="P558" t="s">
        <v>63</v>
      </c>
      <c r="Q558" t="s">
        <v>32</v>
      </c>
      <c r="R558" s="5" t="s">
        <v>1222</v>
      </c>
    </row>
    <row r="559" spans="2:18">
      <c r="B559" t="s">
        <v>1223</v>
      </c>
      <c r="C559" t="s">
        <v>119</v>
      </c>
      <c r="E559" t="s">
        <v>35</v>
      </c>
      <c r="F559" s="5" t="s">
        <v>1221</v>
      </c>
      <c r="G559">
        <v>1</v>
      </c>
      <c r="H559" t="s">
        <v>20</v>
      </c>
      <c r="I559">
        <v>106</v>
      </c>
      <c r="J559" t="s">
        <v>1144</v>
      </c>
      <c r="K559">
        <v>51170201</v>
      </c>
      <c r="M559" t="s">
        <v>1196</v>
      </c>
      <c r="N559" s="6">
        <v>2193630</v>
      </c>
      <c r="O559" t="s">
        <v>35</v>
      </c>
      <c r="P559" t="s">
        <v>63</v>
      </c>
      <c r="Q559" t="s">
        <v>35</v>
      </c>
      <c r="R559" s="5" t="s">
        <v>1224</v>
      </c>
    </row>
    <row r="560" spans="2:18">
      <c r="B560" t="s">
        <v>1225</v>
      </c>
      <c r="C560" t="s">
        <v>119</v>
      </c>
      <c r="E560" t="s">
        <v>46</v>
      </c>
      <c r="F560" s="5" t="s">
        <v>1221</v>
      </c>
      <c r="G560">
        <v>1</v>
      </c>
      <c r="H560" t="s">
        <v>20</v>
      </c>
      <c r="I560">
        <v>106</v>
      </c>
      <c r="J560" t="s">
        <v>1144</v>
      </c>
      <c r="K560">
        <v>51170201</v>
      </c>
      <c r="M560" t="s">
        <v>1196</v>
      </c>
      <c r="N560" s="6">
        <v>2193630</v>
      </c>
      <c r="O560" t="s">
        <v>46</v>
      </c>
      <c r="P560" t="s">
        <v>63</v>
      </c>
      <c r="Q560" t="s">
        <v>46</v>
      </c>
      <c r="R560" s="5" t="s">
        <v>1226</v>
      </c>
    </row>
    <row r="561" spans="2:18">
      <c r="B561" t="s">
        <v>1227</v>
      </c>
      <c r="C561" t="s">
        <v>119</v>
      </c>
      <c r="E561" t="s">
        <v>92</v>
      </c>
      <c r="F561" s="5" t="s">
        <v>1221</v>
      </c>
      <c r="G561">
        <v>1</v>
      </c>
      <c r="H561" t="s">
        <v>20</v>
      </c>
      <c r="I561">
        <v>106</v>
      </c>
      <c r="J561" t="s">
        <v>1144</v>
      </c>
      <c r="K561">
        <v>51170201</v>
      </c>
      <c r="M561" t="s">
        <v>1196</v>
      </c>
      <c r="N561" s="6">
        <v>2193630</v>
      </c>
      <c r="O561" t="s">
        <v>92</v>
      </c>
      <c r="P561" t="s">
        <v>63</v>
      </c>
      <c r="Q561" t="s">
        <v>92</v>
      </c>
      <c r="R561" s="5" t="s">
        <v>1228</v>
      </c>
    </row>
    <row r="562" spans="2:18">
      <c r="B562" t="s">
        <v>1229</v>
      </c>
      <c r="C562" t="s">
        <v>119</v>
      </c>
      <c r="E562" t="s">
        <v>76</v>
      </c>
      <c r="F562" s="5" t="s">
        <v>1221</v>
      </c>
      <c r="G562">
        <v>1</v>
      </c>
      <c r="H562" t="s">
        <v>20</v>
      </c>
      <c r="I562">
        <v>106</v>
      </c>
      <c r="J562" t="s">
        <v>1144</v>
      </c>
      <c r="K562">
        <v>51170201</v>
      </c>
      <c r="M562" t="s">
        <v>1196</v>
      </c>
      <c r="N562" s="6">
        <v>2193630</v>
      </c>
      <c r="O562" t="s">
        <v>76</v>
      </c>
      <c r="P562" t="s">
        <v>63</v>
      </c>
      <c r="Q562" t="s">
        <v>76</v>
      </c>
      <c r="R562" s="5" t="s">
        <v>1230</v>
      </c>
    </row>
    <row r="563" spans="2:18">
      <c r="B563" t="s">
        <v>1231</v>
      </c>
      <c r="C563" t="s">
        <v>119</v>
      </c>
      <c r="E563" t="s">
        <v>79</v>
      </c>
      <c r="F563" s="5" t="s">
        <v>1221</v>
      </c>
      <c r="G563">
        <v>1</v>
      </c>
      <c r="H563" t="s">
        <v>20</v>
      </c>
      <c r="I563">
        <v>106</v>
      </c>
      <c r="J563" t="s">
        <v>1144</v>
      </c>
      <c r="K563">
        <v>51170201</v>
      </c>
      <c r="M563" t="s">
        <v>1196</v>
      </c>
      <c r="N563" s="6">
        <v>2193630</v>
      </c>
      <c r="O563" t="s">
        <v>79</v>
      </c>
      <c r="P563" t="s">
        <v>63</v>
      </c>
      <c r="Q563" t="s">
        <v>79</v>
      </c>
      <c r="R563" s="5" t="s">
        <v>1232</v>
      </c>
    </row>
    <row r="564" spans="2:18">
      <c r="B564" t="s">
        <v>1233</v>
      </c>
      <c r="C564" t="s">
        <v>119</v>
      </c>
      <c r="E564" t="s">
        <v>18</v>
      </c>
      <c r="F564" s="5" t="s">
        <v>1221</v>
      </c>
      <c r="G564">
        <v>1</v>
      </c>
      <c r="H564" t="s">
        <v>20</v>
      </c>
      <c r="I564">
        <v>106</v>
      </c>
      <c r="J564" t="s">
        <v>1144</v>
      </c>
      <c r="K564">
        <v>51170201</v>
      </c>
      <c r="M564" t="s">
        <v>1196</v>
      </c>
      <c r="N564" s="6">
        <v>2193630</v>
      </c>
      <c r="O564" t="s">
        <v>18</v>
      </c>
      <c r="P564" t="s">
        <v>63</v>
      </c>
      <c r="Q564" t="s">
        <v>18</v>
      </c>
      <c r="R564" s="5" t="s">
        <v>1234</v>
      </c>
    </row>
    <row r="565" spans="2:18">
      <c r="B565" t="s">
        <v>1235</v>
      </c>
      <c r="C565" t="s">
        <v>119</v>
      </c>
      <c r="E565" t="s">
        <v>23</v>
      </c>
      <c r="F565" s="5" t="s">
        <v>1221</v>
      </c>
      <c r="G565">
        <v>1</v>
      </c>
      <c r="H565" t="s">
        <v>20</v>
      </c>
      <c r="I565">
        <v>106</v>
      </c>
      <c r="J565" t="s">
        <v>1144</v>
      </c>
      <c r="K565">
        <v>51170201</v>
      </c>
      <c r="M565" t="s">
        <v>1196</v>
      </c>
      <c r="N565" s="6">
        <v>2193630</v>
      </c>
      <c r="O565" t="s">
        <v>23</v>
      </c>
      <c r="P565" t="s">
        <v>63</v>
      </c>
      <c r="Q565" t="s">
        <v>23</v>
      </c>
      <c r="R565" s="5" t="s">
        <v>1236</v>
      </c>
    </row>
    <row r="566" spans="2:18">
      <c r="B566" t="s">
        <v>1237</v>
      </c>
      <c r="C566" t="s">
        <v>119</v>
      </c>
      <c r="E566" t="s">
        <v>37</v>
      </c>
      <c r="F566" s="5" t="s">
        <v>1221</v>
      </c>
      <c r="G566">
        <v>1</v>
      </c>
      <c r="H566" t="s">
        <v>20</v>
      </c>
      <c r="I566">
        <v>106</v>
      </c>
      <c r="J566" t="s">
        <v>1144</v>
      </c>
      <c r="K566">
        <v>51170201</v>
      </c>
      <c r="M566" t="s">
        <v>1196</v>
      </c>
      <c r="N566" s="6">
        <v>2193630</v>
      </c>
      <c r="O566" t="s">
        <v>37</v>
      </c>
      <c r="P566" t="s">
        <v>63</v>
      </c>
      <c r="Q566" t="s">
        <v>37</v>
      </c>
      <c r="R566" s="5" t="s">
        <v>1238</v>
      </c>
    </row>
    <row r="567" spans="2:18">
      <c r="B567" t="s">
        <v>1239</v>
      </c>
      <c r="C567" t="s">
        <v>119</v>
      </c>
      <c r="E567" t="s">
        <v>39</v>
      </c>
      <c r="F567" s="5" t="s">
        <v>1221</v>
      </c>
      <c r="G567">
        <v>1</v>
      </c>
      <c r="H567" t="s">
        <v>20</v>
      </c>
      <c r="I567">
        <v>106</v>
      </c>
      <c r="J567" t="s">
        <v>1144</v>
      </c>
      <c r="K567">
        <v>51170201</v>
      </c>
      <c r="M567" t="s">
        <v>1196</v>
      </c>
      <c r="N567" s="6">
        <v>2193630</v>
      </c>
      <c r="O567" t="s">
        <v>39</v>
      </c>
      <c r="P567" t="s">
        <v>63</v>
      </c>
      <c r="Q567" t="s">
        <v>39</v>
      </c>
      <c r="R567" s="5" t="s">
        <v>1240</v>
      </c>
    </row>
    <row r="568" spans="2:18">
      <c r="B568" t="s">
        <v>1241</v>
      </c>
      <c r="C568" t="s">
        <v>119</v>
      </c>
      <c r="E568" t="s">
        <v>26</v>
      </c>
      <c r="F568" s="5" t="s">
        <v>1221</v>
      </c>
      <c r="G568">
        <v>1</v>
      </c>
      <c r="H568" t="s">
        <v>20</v>
      </c>
      <c r="I568">
        <v>106</v>
      </c>
      <c r="J568" t="s">
        <v>1144</v>
      </c>
      <c r="K568">
        <v>51170201</v>
      </c>
      <c r="M568" t="s">
        <v>1196</v>
      </c>
      <c r="N568" s="6">
        <v>2193630</v>
      </c>
      <c r="O568" t="s">
        <v>26</v>
      </c>
      <c r="P568" t="s">
        <v>63</v>
      </c>
      <c r="Q568" t="s">
        <v>26</v>
      </c>
      <c r="R568" s="5" t="s">
        <v>1242</v>
      </c>
    </row>
    <row r="569" spans="2:18">
      <c r="B569" t="s">
        <v>1243</v>
      </c>
      <c r="C569" t="s">
        <v>119</v>
      </c>
      <c r="E569" t="s">
        <v>29</v>
      </c>
      <c r="F569" s="5" t="s">
        <v>1221</v>
      </c>
      <c r="G569">
        <v>1</v>
      </c>
      <c r="H569" t="s">
        <v>20</v>
      </c>
      <c r="I569">
        <v>106</v>
      </c>
      <c r="J569" t="s">
        <v>1144</v>
      </c>
      <c r="K569">
        <v>51170201</v>
      </c>
      <c r="M569" t="s">
        <v>1196</v>
      </c>
      <c r="N569" s="6">
        <v>2194070</v>
      </c>
      <c r="O569" t="s">
        <v>29</v>
      </c>
      <c r="P569" t="s">
        <v>63</v>
      </c>
      <c r="Q569" t="s">
        <v>29</v>
      </c>
      <c r="R569" s="5" t="s">
        <v>1244</v>
      </c>
    </row>
    <row r="570" spans="2:18">
      <c r="B570" t="s">
        <v>1245</v>
      </c>
      <c r="C570" t="s">
        <v>119</v>
      </c>
      <c r="E570" t="s">
        <v>32</v>
      </c>
      <c r="F570" s="5" t="s">
        <v>1246</v>
      </c>
      <c r="G570">
        <v>1</v>
      </c>
      <c r="H570" t="s">
        <v>20</v>
      </c>
      <c r="I570">
        <v>106</v>
      </c>
      <c r="J570" t="s">
        <v>1144</v>
      </c>
      <c r="K570">
        <v>51170201</v>
      </c>
      <c r="M570" t="s">
        <v>1196</v>
      </c>
      <c r="N570" s="6">
        <v>1365000</v>
      </c>
      <c r="O570" t="s">
        <v>32</v>
      </c>
      <c r="P570" t="s">
        <v>63</v>
      </c>
      <c r="Q570" t="s">
        <v>32</v>
      </c>
      <c r="R570" s="5" t="s">
        <v>1247</v>
      </c>
    </row>
    <row r="571" spans="2:18">
      <c r="B571" t="s">
        <v>1248</v>
      </c>
      <c r="C571" t="s">
        <v>119</v>
      </c>
      <c r="E571" t="s">
        <v>35</v>
      </c>
      <c r="F571" s="5" t="s">
        <v>1246</v>
      </c>
      <c r="G571">
        <v>1</v>
      </c>
      <c r="H571" t="s">
        <v>20</v>
      </c>
      <c r="I571">
        <v>106</v>
      </c>
      <c r="J571" t="s">
        <v>1144</v>
      </c>
      <c r="K571">
        <v>51170201</v>
      </c>
      <c r="M571" t="s">
        <v>1196</v>
      </c>
      <c r="N571" s="6">
        <v>1365000</v>
      </c>
      <c r="O571" t="s">
        <v>35</v>
      </c>
      <c r="P571" t="s">
        <v>63</v>
      </c>
      <c r="Q571" t="s">
        <v>35</v>
      </c>
      <c r="R571" s="5" t="s">
        <v>1249</v>
      </c>
    </row>
    <row r="572" spans="2:18">
      <c r="B572" t="s">
        <v>1250</v>
      </c>
      <c r="C572" t="s">
        <v>119</v>
      </c>
      <c r="E572" t="s">
        <v>46</v>
      </c>
      <c r="F572" s="5" t="s">
        <v>1246</v>
      </c>
      <c r="G572">
        <v>1</v>
      </c>
      <c r="H572" t="s">
        <v>20</v>
      </c>
      <c r="I572">
        <v>106</v>
      </c>
      <c r="J572" t="s">
        <v>1144</v>
      </c>
      <c r="K572">
        <v>51170201</v>
      </c>
      <c r="M572" t="s">
        <v>1196</v>
      </c>
      <c r="N572" s="6">
        <v>1365000</v>
      </c>
      <c r="O572" t="s">
        <v>46</v>
      </c>
      <c r="P572" t="s">
        <v>63</v>
      </c>
      <c r="Q572" t="s">
        <v>46</v>
      </c>
      <c r="R572" s="5" t="s">
        <v>1251</v>
      </c>
    </row>
    <row r="573" spans="2:18">
      <c r="B573" t="s">
        <v>1252</v>
      </c>
      <c r="C573" t="s">
        <v>119</v>
      </c>
      <c r="E573" t="s">
        <v>92</v>
      </c>
      <c r="F573" s="5" t="s">
        <v>1246</v>
      </c>
      <c r="G573">
        <v>1</v>
      </c>
      <c r="H573" t="s">
        <v>20</v>
      </c>
      <c r="I573">
        <v>106</v>
      </c>
      <c r="J573" t="s">
        <v>1144</v>
      </c>
      <c r="K573">
        <v>51170201</v>
      </c>
      <c r="M573" t="s">
        <v>1196</v>
      </c>
      <c r="N573" s="6">
        <v>1365000</v>
      </c>
      <c r="O573" t="s">
        <v>92</v>
      </c>
      <c r="P573" t="s">
        <v>63</v>
      </c>
      <c r="Q573" t="s">
        <v>92</v>
      </c>
      <c r="R573" s="5" t="s">
        <v>1253</v>
      </c>
    </row>
    <row r="574" spans="2:18">
      <c r="B574" t="s">
        <v>1254</v>
      </c>
      <c r="C574" t="s">
        <v>119</v>
      </c>
      <c r="E574" t="s">
        <v>76</v>
      </c>
      <c r="F574" s="5" t="s">
        <v>1246</v>
      </c>
      <c r="G574">
        <v>1</v>
      </c>
      <c r="H574" t="s">
        <v>20</v>
      </c>
      <c r="I574">
        <v>106</v>
      </c>
      <c r="J574" t="s">
        <v>1144</v>
      </c>
      <c r="K574">
        <v>51170201</v>
      </c>
      <c r="M574" t="s">
        <v>1196</v>
      </c>
      <c r="N574" s="6">
        <v>1365000</v>
      </c>
      <c r="O574" t="s">
        <v>76</v>
      </c>
      <c r="P574" t="s">
        <v>63</v>
      </c>
      <c r="Q574" t="s">
        <v>76</v>
      </c>
      <c r="R574" s="5" t="s">
        <v>1255</v>
      </c>
    </row>
    <row r="575" spans="2:18">
      <c r="B575" t="s">
        <v>1256</v>
      </c>
      <c r="C575" t="s">
        <v>119</v>
      </c>
      <c r="E575" t="s">
        <v>79</v>
      </c>
      <c r="F575" s="5" t="s">
        <v>1246</v>
      </c>
      <c r="G575">
        <v>1</v>
      </c>
      <c r="H575" t="s">
        <v>20</v>
      </c>
      <c r="I575">
        <v>106</v>
      </c>
      <c r="J575" t="s">
        <v>1144</v>
      </c>
      <c r="K575">
        <v>51170201</v>
      </c>
      <c r="M575" t="s">
        <v>1196</v>
      </c>
      <c r="N575" s="6">
        <v>1365000</v>
      </c>
      <c r="O575" t="s">
        <v>79</v>
      </c>
      <c r="P575" t="s">
        <v>63</v>
      </c>
      <c r="Q575" t="s">
        <v>79</v>
      </c>
      <c r="R575" s="5" t="s">
        <v>1257</v>
      </c>
    </row>
    <row r="576" spans="2:18">
      <c r="B576" t="s">
        <v>1258</v>
      </c>
      <c r="C576" t="s">
        <v>119</v>
      </c>
      <c r="E576" t="s">
        <v>18</v>
      </c>
      <c r="F576" s="5" t="s">
        <v>1246</v>
      </c>
      <c r="G576">
        <v>1</v>
      </c>
      <c r="H576" t="s">
        <v>20</v>
      </c>
      <c r="I576">
        <v>106</v>
      </c>
      <c r="J576" t="s">
        <v>1144</v>
      </c>
      <c r="K576">
        <v>51170201</v>
      </c>
      <c r="M576" t="s">
        <v>1196</v>
      </c>
      <c r="N576" s="6">
        <v>1365000</v>
      </c>
      <c r="O576" t="s">
        <v>18</v>
      </c>
      <c r="P576" t="s">
        <v>63</v>
      </c>
      <c r="Q576" t="s">
        <v>18</v>
      </c>
      <c r="R576" s="5" t="s">
        <v>1259</v>
      </c>
    </row>
    <row r="577" spans="2:18">
      <c r="B577" t="s">
        <v>1260</v>
      </c>
      <c r="C577" t="s">
        <v>119</v>
      </c>
      <c r="E577" t="s">
        <v>23</v>
      </c>
      <c r="F577" s="5" t="s">
        <v>1246</v>
      </c>
      <c r="G577">
        <v>1</v>
      </c>
      <c r="H577" t="s">
        <v>20</v>
      </c>
      <c r="I577">
        <v>106</v>
      </c>
      <c r="J577" t="s">
        <v>1144</v>
      </c>
      <c r="K577">
        <v>51170201</v>
      </c>
      <c r="M577" t="s">
        <v>1196</v>
      </c>
      <c r="N577" s="6">
        <v>1365000</v>
      </c>
      <c r="O577" t="s">
        <v>23</v>
      </c>
      <c r="P577" t="s">
        <v>63</v>
      </c>
      <c r="Q577" t="s">
        <v>23</v>
      </c>
      <c r="R577" s="5" t="s">
        <v>1261</v>
      </c>
    </row>
    <row r="578" spans="2:18">
      <c r="B578" t="s">
        <v>1262</v>
      </c>
      <c r="C578" t="s">
        <v>119</v>
      </c>
      <c r="E578" t="s">
        <v>37</v>
      </c>
      <c r="F578" s="5" t="s">
        <v>1246</v>
      </c>
      <c r="G578">
        <v>1</v>
      </c>
      <c r="H578" t="s">
        <v>20</v>
      </c>
      <c r="I578">
        <v>106</v>
      </c>
      <c r="J578" t="s">
        <v>1144</v>
      </c>
      <c r="K578">
        <v>51170201</v>
      </c>
      <c r="M578" t="s">
        <v>1196</v>
      </c>
      <c r="N578" s="6">
        <v>1365000</v>
      </c>
      <c r="O578" t="s">
        <v>37</v>
      </c>
      <c r="P578" t="s">
        <v>63</v>
      </c>
      <c r="Q578" t="s">
        <v>37</v>
      </c>
      <c r="R578" s="5" t="s">
        <v>1263</v>
      </c>
    </row>
    <row r="579" spans="2:18">
      <c r="B579" t="s">
        <v>1264</v>
      </c>
      <c r="C579" t="s">
        <v>119</v>
      </c>
      <c r="E579" t="s">
        <v>39</v>
      </c>
      <c r="F579" s="5" t="s">
        <v>1246</v>
      </c>
      <c r="G579">
        <v>1</v>
      </c>
      <c r="H579" t="s">
        <v>20</v>
      </c>
      <c r="I579">
        <v>106</v>
      </c>
      <c r="J579" t="s">
        <v>1144</v>
      </c>
      <c r="K579">
        <v>51170201</v>
      </c>
      <c r="M579" t="s">
        <v>1196</v>
      </c>
      <c r="N579" s="6">
        <v>1365000</v>
      </c>
      <c r="O579" t="s">
        <v>39</v>
      </c>
      <c r="P579" t="s">
        <v>63</v>
      </c>
      <c r="Q579" t="s">
        <v>39</v>
      </c>
      <c r="R579" s="5" t="s">
        <v>1265</v>
      </c>
    </row>
    <row r="580" spans="2:18">
      <c r="B580" t="s">
        <v>1266</v>
      </c>
      <c r="C580" t="s">
        <v>119</v>
      </c>
      <c r="E580" t="s">
        <v>26</v>
      </c>
      <c r="F580" s="5" t="s">
        <v>1246</v>
      </c>
      <c r="G580">
        <v>1</v>
      </c>
      <c r="H580" t="s">
        <v>20</v>
      </c>
      <c r="I580">
        <v>106</v>
      </c>
      <c r="J580" t="s">
        <v>1144</v>
      </c>
      <c r="K580">
        <v>51170201</v>
      </c>
      <c r="M580" t="s">
        <v>1196</v>
      </c>
      <c r="N580" s="6">
        <v>1365000</v>
      </c>
      <c r="O580" t="s">
        <v>26</v>
      </c>
      <c r="P580" t="s">
        <v>63</v>
      </c>
      <c r="Q580" t="s">
        <v>26</v>
      </c>
      <c r="R580" s="5" t="s">
        <v>1267</v>
      </c>
    </row>
    <row r="581" spans="2:18">
      <c r="B581" t="s">
        <v>1268</v>
      </c>
      <c r="C581" t="s">
        <v>119</v>
      </c>
      <c r="E581" t="s">
        <v>29</v>
      </c>
      <c r="F581" s="5" t="s">
        <v>1246</v>
      </c>
      <c r="G581">
        <v>1</v>
      </c>
      <c r="H581" t="s">
        <v>20</v>
      </c>
      <c r="I581">
        <v>106</v>
      </c>
      <c r="J581" t="s">
        <v>1144</v>
      </c>
      <c r="K581">
        <v>51170201</v>
      </c>
      <c r="M581" t="s">
        <v>1196</v>
      </c>
      <c r="N581" s="6">
        <v>1365000</v>
      </c>
      <c r="O581" t="s">
        <v>29</v>
      </c>
      <c r="P581" t="s">
        <v>63</v>
      </c>
      <c r="Q581" t="s">
        <v>29</v>
      </c>
      <c r="R581" s="5" t="s">
        <v>1269</v>
      </c>
    </row>
    <row r="582" spans="2:18">
      <c r="B582" t="s">
        <v>1270</v>
      </c>
      <c r="C582" t="s">
        <v>17</v>
      </c>
      <c r="E582" t="s">
        <v>32</v>
      </c>
      <c r="F582" s="5" t="s">
        <v>1196</v>
      </c>
      <c r="G582">
        <v>1</v>
      </c>
      <c r="H582" t="s">
        <v>20</v>
      </c>
      <c r="I582">
        <v>106</v>
      </c>
      <c r="J582" t="s">
        <v>1144</v>
      </c>
      <c r="K582">
        <v>51170201</v>
      </c>
      <c r="M582" t="s">
        <v>1196</v>
      </c>
      <c r="N582" s="6">
        <v>11033000</v>
      </c>
      <c r="O582" t="s">
        <v>32</v>
      </c>
      <c r="P582" t="s">
        <v>63</v>
      </c>
      <c r="Q582" t="s">
        <v>32</v>
      </c>
      <c r="R582" s="5" t="s">
        <v>1271</v>
      </c>
    </row>
    <row r="583" spans="2:18">
      <c r="B583" t="s">
        <v>1272</v>
      </c>
      <c r="C583" t="s">
        <v>17</v>
      </c>
      <c r="E583" t="s">
        <v>35</v>
      </c>
      <c r="F583" s="5" t="s">
        <v>1196</v>
      </c>
      <c r="G583">
        <v>1</v>
      </c>
      <c r="H583" t="s">
        <v>20</v>
      </c>
      <c r="I583">
        <v>106</v>
      </c>
      <c r="J583" t="s">
        <v>1144</v>
      </c>
      <c r="K583">
        <v>51170201</v>
      </c>
      <c r="M583" t="s">
        <v>1196</v>
      </c>
      <c r="N583" s="6">
        <v>11033000</v>
      </c>
      <c r="O583" t="s">
        <v>35</v>
      </c>
      <c r="P583" t="s">
        <v>63</v>
      </c>
      <c r="Q583" t="s">
        <v>35</v>
      </c>
      <c r="R583" s="5" t="s">
        <v>1273</v>
      </c>
    </row>
    <row r="584" spans="2:18">
      <c r="B584" t="s">
        <v>1274</v>
      </c>
      <c r="C584" t="s">
        <v>17</v>
      </c>
      <c r="E584" t="s">
        <v>46</v>
      </c>
      <c r="F584" s="5" t="s">
        <v>1196</v>
      </c>
      <c r="G584">
        <v>1</v>
      </c>
      <c r="H584" t="s">
        <v>20</v>
      </c>
      <c r="I584">
        <v>106</v>
      </c>
      <c r="J584" t="s">
        <v>1144</v>
      </c>
      <c r="K584">
        <v>51170201</v>
      </c>
      <c r="M584" t="s">
        <v>1196</v>
      </c>
      <c r="N584" s="6">
        <v>11033000</v>
      </c>
      <c r="O584" t="s">
        <v>46</v>
      </c>
      <c r="P584" t="s">
        <v>63</v>
      </c>
      <c r="Q584" t="s">
        <v>46</v>
      </c>
      <c r="R584" s="5" t="s">
        <v>1275</v>
      </c>
    </row>
    <row r="585" spans="2:18">
      <c r="B585" t="s">
        <v>1276</v>
      </c>
      <c r="C585" t="s">
        <v>17</v>
      </c>
      <c r="E585" t="s">
        <v>92</v>
      </c>
      <c r="F585" s="5" t="s">
        <v>1196</v>
      </c>
      <c r="G585">
        <v>1</v>
      </c>
      <c r="H585" t="s">
        <v>20</v>
      </c>
      <c r="I585">
        <v>106</v>
      </c>
      <c r="J585" t="s">
        <v>1144</v>
      </c>
      <c r="K585">
        <v>51170201</v>
      </c>
      <c r="M585" t="s">
        <v>1196</v>
      </c>
      <c r="N585" s="6">
        <v>11033000</v>
      </c>
      <c r="O585" t="s">
        <v>92</v>
      </c>
      <c r="P585" t="s">
        <v>63</v>
      </c>
      <c r="Q585" t="s">
        <v>92</v>
      </c>
      <c r="R585" s="5" t="s">
        <v>1277</v>
      </c>
    </row>
    <row r="586" spans="2:18">
      <c r="B586" t="s">
        <v>1278</v>
      </c>
      <c r="C586" t="s">
        <v>17</v>
      </c>
      <c r="E586" t="s">
        <v>76</v>
      </c>
      <c r="F586" s="5" t="s">
        <v>1196</v>
      </c>
      <c r="G586">
        <v>1</v>
      </c>
      <c r="H586" t="s">
        <v>20</v>
      </c>
      <c r="I586">
        <v>106</v>
      </c>
      <c r="J586" t="s">
        <v>1144</v>
      </c>
      <c r="K586">
        <v>51170201</v>
      </c>
      <c r="M586" t="s">
        <v>1196</v>
      </c>
      <c r="N586" s="6">
        <v>11033000</v>
      </c>
      <c r="O586" t="s">
        <v>76</v>
      </c>
      <c r="P586" t="s">
        <v>63</v>
      </c>
      <c r="Q586" t="s">
        <v>76</v>
      </c>
      <c r="R586" s="5" t="s">
        <v>1279</v>
      </c>
    </row>
    <row r="587" spans="2:18">
      <c r="B587" t="s">
        <v>1280</v>
      </c>
      <c r="C587" t="s">
        <v>17</v>
      </c>
      <c r="E587" t="s">
        <v>79</v>
      </c>
      <c r="F587" s="5" t="s">
        <v>1196</v>
      </c>
      <c r="G587">
        <v>1</v>
      </c>
      <c r="H587" t="s">
        <v>20</v>
      </c>
      <c r="I587">
        <v>106</v>
      </c>
      <c r="J587" t="s">
        <v>1144</v>
      </c>
      <c r="K587">
        <v>51170201</v>
      </c>
      <c r="M587" t="s">
        <v>1196</v>
      </c>
      <c r="N587" s="6">
        <v>11033000</v>
      </c>
      <c r="O587" t="s">
        <v>79</v>
      </c>
      <c r="P587" t="s">
        <v>63</v>
      </c>
      <c r="Q587" t="s">
        <v>79</v>
      </c>
      <c r="R587" s="5" t="s">
        <v>1281</v>
      </c>
    </row>
    <row r="588" spans="2:18">
      <c r="B588" t="s">
        <v>1282</v>
      </c>
      <c r="C588" t="s">
        <v>17</v>
      </c>
      <c r="E588" t="s">
        <v>18</v>
      </c>
      <c r="F588" s="5" t="s">
        <v>1196</v>
      </c>
      <c r="G588">
        <v>1</v>
      </c>
      <c r="H588" t="s">
        <v>20</v>
      </c>
      <c r="I588">
        <v>106</v>
      </c>
      <c r="J588" t="s">
        <v>1144</v>
      </c>
      <c r="K588">
        <v>51170201</v>
      </c>
      <c r="M588" t="s">
        <v>1196</v>
      </c>
      <c r="N588" s="6">
        <v>11033000</v>
      </c>
      <c r="O588" t="s">
        <v>18</v>
      </c>
      <c r="P588" t="s">
        <v>63</v>
      </c>
      <c r="Q588" t="s">
        <v>18</v>
      </c>
      <c r="R588" s="5" t="s">
        <v>1283</v>
      </c>
    </row>
    <row r="589" spans="2:18">
      <c r="B589" t="s">
        <v>1284</v>
      </c>
      <c r="C589" t="s">
        <v>17</v>
      </c>
      <c r="E589" t="s">
        <v>23</v>
      </c>
      <c r="F589" s="5" t="s">
        <v>1196</v>
      </c>
      <c r="G589">
        <v>1</v>
      </c>
      <c r="H589" t="s">
        <v>20</v>
      </c>
      <c r="I589">
        <v>106</v>
      </c>
      <c r="J589" t="s">
        <v>1144</v>
      </c>
      <c r="K589">
        <v>51170201</v>
      </c>
      <c r="M589" t="s">
        <v>1196</v>
      </c>
      <c r="N589" s="6">
        <v>11033000</v>
      </c>
      <c r="O589" t="s">
        <v>23</v>
      </c>
      <c r="P589" t="s">
        <v>63</v>
      </c>
      <c r="Q589" t="s">
        <v>23</v>
      </c>
      <c r="R589" s="5" t="s">
        <v>1285</v>
      </c>
    </row>
    <row r="590" spans="2:18">
      <c r="B590" t="s">
        <v>1286</v>
      </c>
      <c r="C590" t="s">
        <v>17</v>
      </c>
      <c r="E590" t="s">
        <v>37</v>
      </c>
      <c r="F590" s="5" t="s">
        <v>1196</v>
      </c>
      <c r="G590">
        <v>1</v>
      </c>
      <c r="H590" t="s">
        <v>20</v>
      </c>
      <c r="I590">
        <v>106</v>
      </c>
      <c r="J590" t="s">
        <v>1144</v>
      </c>
      <c r="K590">
        <v>51170201</v>
      </c>
      <c r="M590" t="s">
        <v>1196</v>
      </c>
      <c r="N590" s="6">
        <v>11033000</v>
      </c>
      <c r="O590" t="s">
        <v>37</v>
      </c>
      <c r="P590" t="s">
        <v>63</v>
      </c>
      <c r="Q590" t="s">
        <v>37</v>
      </c>
      <c r="R590" s="5" t="s">
        <v>1287</v>
      </c>
    </row>
    <row r="591" spans="2:18">
      <c r="B591" t="s">
        <v>1288</v>
      </c>
      <c r="C591" t="s">
        <v>17</v>
      </c>
      <c r="E591" t="s">
        <v>39</v>
      </c>
      <c r="F591" s="5" t="s">
        <v>1196</v>
      </c>
      <c r="G591">
        <v>1</v>
      </c>
      <c r="H591" t="s">
        <v>20</v>
      </c>
      <c r="I591">
        <v>106</v>
      </c>
      <c r="J591" t="s">
        <v>1144</v>
      </c>
      <c r="K591">
        <v>51170201</v>
      </c>
      <c r="M591" t="s">
        <v>1196</v>
      </c>
      <c r="N591" s="6">
        <v>11033000</v>
      </c>
      <c r="O591" t="s">
        <v>39</v>
      </c>
      <c r="P591" t="s">
        <v>63</v>
      </c>
      <c r="Q591" t="s">
        <v>39</v>
      </c>
      <c r="R591" s="5" t="s">
        <v>1289</v>
      </c>
    </row>
    <row r="592" spans="2:18">
      <c r="B592" t="s">
        <v>1290</v>
      </c>
      <c r="C592" t="s">
        <v>17</v>
      </c>
      <c r="E592" t="s">
        <v>26</v>
      </c>
      <c r="F592" s="5" t="s">
        <v>1196</v>
      </c>
      <c r="G592">
        <v>1</v>
      </c>
      <c r="H592" t="s">
        <v>20</v>
      </c>
      <c r="I592">
        <v>106</v>
      </c>
      <c r="J592" t="s">
        <v>1144</v>
      </c>
      <c r="K592">
        <v>51170201</v>
      </c>
      <c r="M592" t="s">
        <v>1196</v>
      </c>
      <c r="N592" s="6">
        <v>11033000</v>
      </c>
      <c r="O592" t="s">
        <v>26</v>
      </c>
      <c r="P592" t="s">
        <v>63</v>
      </c>
      <c r="Q592" t="s">
        <v>26</v>
      </c>
      <c r="R592" s="5" t="s">
        <v>1291</v>
      </c>
    </row>
    <row r="593" spans="2:18">
      <c r="B593" t="s">
        <v>1292</v>
      </c>
      <c r="C593" t="s">
        <v>17</v>
      </c>
      <c r="E593" t="s">
        <v>29</v>
      </c>
      <c r="F593" s="5" t="s">
        <v>1196</v>
      </c>
      <c r="G593">
        <v>1</v>
      </c>
      <c r="H593" t="s">
        <v>20</v>
      </c>
      <c r="I593">
        <v>106</v>
      </c>
      <c r="J593" t="s">
        <v>1144</v>
      </c>
      <c r="K593">
        <v>51170201</v>
      </c>
      <c r="M593" t="s">
        <v>1196</v>
      </c>
      <c r="N593" s="6">
        <v>11033000</v>
      </c>
      <c r="O593" t="s">
        <v>29</v>
      </c>
      <c r="P593" t="s">
        <v>63</v>
      </c>
      <c r="Q593" t="s">
        <v>29</v>
      </c>
      <c r="R593" s="5" t="s">
        <v>1293</v>
      </c>
    </row>
    <row r="594" spans="2:18">
      <c r="B594" t="s">
        <v>1294</v>
      </c>
      <c r="C594" t="s">
        <v>17</v>
      </c>
      <c r="E594" t="s">
        <v>32</v>
      </c>
      <c r="F594" s="5" t="s">
        <v>1295</v>
      </c>
      <c r="G594">
        <v>1</v>
      </c>
      <c r="H594" t="s">
        <v>20</v>
      </c>
      <c r="I594">
        <v>106</v>
      </c>
      <c r="J594" t="s">
        <v>1144</v>
      </c>
      <c r="K594">
        <v>51140147</v>
      </c>
      <c r="M594" t="s">
        <v>1296</v>
      </c>
      <c r="N594" s="6">
        <v>16666667</v>
      </c>
      <c r="O594" t="s">
        <v>32</v>
      </c>
      <c r="P594" t="s">
        <v>63</v>
      </c>
      <c r="Q594" t="s">
        <v>32</v>
      </c>
      <c r="R594" s="5" t="s">
        <v>1297</v>
      </c>
    </row>
    <row r="595" spans="2:18">
      <c r="B595" t="s">
        <v>1298</v>
      </c>
      <c r="C595" t="s">
        <v>17</v>
      </c>
      <c r="E595" t="s">
        <v>35</v>
      </c>
      <c r="F595" s="5" t="s">
        <v>1295</v>
      </c>
      <c r="G595">
        <v>1</v>
      </c>
      <c r="H595" t="s">
        <v>20</v>
      </c>
      <c r="I595">
        <v>106</v>
      </c>
      <c r="J595" t="s">
        <v>1144</v>
      </c>
      <c r="K595">
        <v>51140147</v>
      </c>
      <c r="M595" t="s">
        <v>1296</v>
      </c>
      <c r="N595" s="6">
        <v>16666667</v>
      </c>
      <c r="O595" t="s">
        <v>35</v>
      </c>
      <c r="P595" t="s">
        <v>63</v>
      </c>
      <c r="Q595" t="s">
        <v>35</v>
      </c>
      <c r="R595" s="5" t="s">
        <v>1299</v>
      </c>
    </row>
    <row r="596" spans="2:18">
      <c r="B596" t="s">
        <v>1300</v>
      </c>
      <c r="C596" t="s">
        <v>17</v>
      </c>
      <c r="E596" t="s">
        <v>46</v>
      </c>
      <c r="F596" s="5" t="s">
        <v>1295</v>
      </c>
      <c r="G596">
        <v>1</v>
      </c>
      <c r="H596" t="s">
        <v>20</v>
      </c>
      <c r="I596">
        <v>106</v>
      </c>
      <c r="J596" t="s">
        <v>1144</v>
      </c>
      <c r="K596">
        <v>51140147</v>
      </c>
      <c r="M596" t="s">
        <v>1296</v>
      </c>
      <c r="N596" s="6">
        <v>16666667</v>
      </c>
      <c r="O596" t="s">
        <v>46</v>
      </c>
      <c r="P596" t="s">
        <v>63</v>
      </c>
      <c r="Q596" t="s">
        <v>46</v>
      </c>
      <c r="R596" s="5" t="s">
        <v>1301</v>
      </c>
    </row>
    <row r="597" spans="2:18">
      <c r="B597" t="s">
        <v>1302</v>
      </c>
      <c r="C597" t="s">
        <v>17</v>
      </c>
      <c r="E597" t="s">
        <v>92</v>
      </c>
      <c r="F597" s="5" t="s">
        <v>1295</v>
      </c>
      <c r="G597">
        <v>1</v>
      </c>
      <c r="H597" t="s">
        <v>20</v>
      </c>
      <c r="I597">
        <v>106</v>
      </c>
      <c r="J597" t="s">
        <v>1144</v>
      </c>
      <c r="K597">
        <v>51140147</v>
      </c>
      <c r="M597" t="s">
        <v>1296</v>
      </c>
      <c r="N597" s="6">
        <v>16666667</v>
      </c>
      <c r="O597" t="s">
        <v>92</v>
      </c>
      <c r="P597" t="s">
        <v>63</v>
      </c>
      <c r="Q597" t="s">
        <v>92</v>
      </c>
      <c r="R597" s="5" t="s">
        <v>1303</v>
      </c>
    </row>
    <row r="598" spans="2:18">
      <c r="B598" t="s">
        <v>1304</v>
      </c>
      <c r="C598" t="s">
        <v>17</v>
      </c>
      <c r="E598" t="s">
        <v>76</v>
      </c>
      <c r="F598" s="5" t="s">
        <v>1295</v>
      </c>
      <c r="G598">
        <v>1</v>
      </c>
      <c r="H598" t="s">
        <v>20</v>
      </c>
      <c r="I598">
        <v>106</v>
      </c>
      <c r="J598" t="s">
        <v>1144</v>
      </c>
      <c r="K598">
        <v>51140147</v>
      </c>
      <c r="M598" t="s">
        <v>1296</v>
      </c>
      <c r="N598" s="6">
        <v>16666667</v>
      </c>
      <c r="O598" t="s">
        <v>76</v>
      </c>
      <c r="P598" t="s">
        <v>63</v>
      </c>
      <c r="Q598" t="s">
        <v>76</v>
      </c>
      <c r="R598" s="5" t="s">
        <v>1305</v>
      </c>
    </row>
    <row r="599" spans="2:18">
      <c r="B599" t="s">
        <v>1306</v>
      </c>
      <c r="C599" t="s">
        <v>17</v>
      </c>
      <c r="E599" t="s">
        <v>79</v>
      </c>
      <c r="F599" s="5" t="s">
        <v>1295</v>
      </c>
      <c r="G599">
        <v>1</v>
      </c>
      <c r="H599" t="s">
        <v>20</v>
      </c>
      <c r="I599">
        <v>106</v>
      </c>
      <c r="J599" t="s">
        <v>1144</v>
      </c>
      <c r="K599">
        <v>51140147</v>
      </c>
      <c r="M599" t="s">
        <v>1296</v>
      </c>
      <c r="N599" s="6">
        <v>16666667</v>
      </c>
      <c r="O599" t="s">
        <v>79</v>
      </c>
      <c r="P599" t="s">
        <v>63</v>
      </c>
      <c r="Q599" t="s">
        <v>79</v>
      </c>
      <c r="R599" s="5" t="s">
        <v>1307</v>
      </c>
    </row>
    <row r="600" spans="2:18">
      <c r="B600" t="s">
        <v>1308</v>
      </c>
      <c r="C600" t="s">
        <v>17</v>
      </c>
      <c r="E600" t="s">
        <v>18</v>
      </c>
      <c r="F600" s="5" t="s">
        <v>1295</v>
      </c>
      <c r="G600">
        <v>1</v>
      </c>
      <c r="H600" t="s">
        <v>20</v>
      </c>
      <c r="I600">
        <v>106</v>
      </c>
      <c r="J600" t="s">
        <v>1144</v>
      </c>
      <c r="K600">
        <v>51140147</v>
      </c>
      <c r="M600" t="s">
        <v>1296</v>
      </c>
      <c r="N600" s="6">
        <v>16666667</v>
      </c>
      <c r="O600" t="s">
        <v>18</v>
      </c>
      <c r="P600" t="s">
        <v>63</v>
      </c>
      <c r="Q600" t="s">
        <v>18</v>
      </c>
      <c r="R600" s="5" t="s">
        <v>1309</v>
      </c>
    </row>
    <row r="601" spans="2:18">
      <c r="B601" t="s">
        <v>1310</v>
      </c>
      <c r="C601" t="s">
        <v>17</v>
      </c>
      <c r="E601" t="s">
        <v>23</v>
      </c>
      <c r="F601" s="5" t="s">
        <v>1295</v>
      </c>
      <c r="G601">
        <v>1</v>
      </c>
      <c r="H601" t="s">
        <v>20</v>
      </c>
      <c r="I601">
        <v>106</v>
      </c>
      <c r="J601" t="s">
        <v>1144</v>
      </c>
      <c r="K601">
        <v>51140147</v>
      </c>
      <c r="M601" t="s">
        <v>1296</v>
      </c>
      <c r="N601" s="6">
        <v>16666667</v>
      </c>
      <c r="O601" t="s">
        <v>23</v>
      </c>
      <c r="P601" t="s">
        <v>63</v>
      </c>
      <c r="Q601" t="s">
        <v>23</v>
      </c>
      <c r="R601" s="5" t="s">
        <v>1311</v>
      </c>
    </row>
    <row r="602" spans="2:18">
      <c r="B602" t="s">
        <v>1312</v>
      </c>
      <c r="C602" t="s">
        <v>17</v>
      </c>
      <c r="E602" t="s">
        <v>37</v>
      </c>
      <c r="F602" s="5" t="s">
        <v>1295</v>
      </c>
      <c r="G602">
        <v>1</v>
      </c>
      <c r="H602" t="s">
        <v>20</v>
      </c>
      <c r="I602">
        <v>106</v>
      </c>
      <c r="J602" t="s">
        <v>1144</v>
      </c>
      <c r="K602">
        <v>51140147</v>
      </c>
      <c r="M602" t="s">
        <v>1296</v>
      </c>
      <c r="N602" s="6">
        <v>16666667</v>
      </c>
      <c r="O602" t="s">
        <v>37</v>
      </c>
      <c r="P602" t="s">
        <v>63</v>
      </c>
      <c r="Q602" t="s">
        <v>37</v>
      </c>
      <c r="R602" s="5" t="s">
        <v>1313</v>
      </c>
    </row>
    <row r="603" spans="2:18">
      <c r="B603" t="s">
        <v>1314</v>
      </c>
      <c r="C603" t="s">
        <v>17</v>
      </c>
      <c r="E603" t="s">
        <v>39</v>
      </c>
      <c r="F603" s="5" t="s">
        <v>1295</v>
      </c>
      <c r="G603">
        <v>1</v>
      </c>
      <c r="H603" t="s">
        <v>20</v>
      </c>
      <c r="I603">
        <v>106</v>
      </c>
      <c r="J603" t="s">
        <v>1144</v>
      </c>
      <c r="K603">
        <v>51140147</v>
      </c>
      <c r="M603" t="s">
        <v>1296</v>
      </c>
      <c r="N603" s="6">
        <v>16666667</v>
      </c>
      <c r="O603" t="s">
        <v>39</v>
      </c>
      <c r="P603" t="s">
        <v>63</v>
      </c>
      <c r="Q603" t="s">
        <v>39</v>
      </c>
      <c r="R603" s="5" t="s">
        <v>1315</v>
      </c>
    </row>
    <row r="604" spans="2:18">
      <c r="B604" t="s">
        <v>1316</v>
      </c>
      <c r="C604" t="s">
        <v>17</v>
      </c>
      <c r="E604" t="s">
        <v>26</v>
      </c>
      <c r="F604" s="5" t="s">
        <v>1295</v>
      </c>
      <c r="G604">
        <v>1</v>
      </c>
      <c r="H604" t="s">
        <v>20</v>
      </c>
      <c r="I604">
        <v>106</v>
      </c>
      <c r="J604" t="s">
        <v>1144</v>
      </c>
      <c r="K604">
        <v>51140147</v>
      </c>
      <c r="M604" t="s">
        <v>1296</v>
      </c>
      <c r="N604" s="6">
        <v>16666667</v>
      </c>
      <c r="O604" t="s">
        <v>26</v>
      </c>
      <c r="P604" t="s">
        <v>63</v>
      </c>
      <c r="Q604" t="s">
        <v>26</v>
      </c>
      <c r="R604" s="5" t="s">
        <v>1317</v>
      </c>
    </row>
    <row r="605" spans="2:18">
      <c r="B605" t="s">
        <v>1318</v>
      </c>
      <c r="C605" t="s">
        <v>17</v>
      </c>
      <c r="E605" t="s">
        <v>29</v>
      </c>
      <c r="F605" s="5" t="s">
        <v>1295</v>
      </c>
      <c r="G605">
        <v>1</v>
      </c>
      <c r="H605" t="s">
        <v>20</v>
      </c>
      <c r="I605">
        <v>106</v>
      </c>
      <c r="J605" t="s">
        <v>1144</v>
      </c>
      <c r="K605">
        <v>51140147</v>
      </c>
      <c r="M605" t="s">
        <v>1296</v>
      </c>
      <c r="N605" s="6">
        <v>16666663</v>
      </c>
      <c r="O605" t="s">
        <v>29</v>
      </c>
      <c r="P605" t="s">
        <v>63</v>
      </c>
      <c r="Q605" t="s">
        <v>29</v>
      </c>
      <c r="R605" s="5" t="s">
        <v>1319</v>
      </c>
    </row>
    <row r="606" spans="2:18">
      <c r="B606" t="s">
        <v>1320</v>
      </c>
      <c r="C606" t="s">
        <v>293</v>
      </c>
      <c r="E606" t="s">
        <v>32</v>
      </c>
      <c r="F606" s="5" t="s">
        <v>953</v>
      </c>
      <c r="G606">
        <v>1</v>
      </c>
      <c r="H606" t="s">
        <v>20</v>
      </c>
      <c r="I606">
        <v>106</v>
      </c>
      <c r="J606" t="s">
        <v>1144</v>
      </c>
      <c r="K606">
        <v>51080101</v>
      </c>
      <c r="M606" t="s">
        <v>953</v>
      </c>
      <c r="N606" s="6">
        <v>833333</v>
      </c>
      <c r="O606" t="s">
        <v>32</v>
      </c>
      <c r="P606" t="s">
        <v>295</v>
      </c>
      <c r="Q606" t="s">
        <v>32</v>
      </c>
      <c r="R606" s="5" t="s">
        <v>1321</v>
      </c>
    </row>
    <row r="607" spans="2:18">
      <c r="B607" t="s">
        <v>1322</v>
      </c>
      <c r="C607" t="s">
        <v>293</v>
      </c>
      <c r="E607" t="s">
        <v>35</v>
      </c>
      <c r="F607" s="5" t="s">
        <v>953</v>
      </c>
      <c r="G607">
        <v>1</v>
      </c>
      <c r="H607" t="s">
        <v>20</v>
      </c>
      <c r="I607">
        <v>106</v>
      </c>
      <c r="J607" t="s">
        <v>1144</v>
      </c>
      <c r="K607">
        <v>51080101</v>
      </c>
      <c r="M607" t="s">
        <v>953</v>
      </c>
      <c r="N607" s="6">
        <v>833333</v>
      </c>
      <c r="O607" t="s">
        <v>35</v>
      </c>
      <c r="P607" t="s">
        <v>295</v>
      </c>
      <c r="Q607" t="s">
        <v>35</v>
      </c>
      <c r="R607" s="5" t="s">
        <v>1321</v>
      </c>
    </row>
    <row r="608" spans="2:18">
      <c r="B608" t="s">
        <v>1323</v>
      </c>
      <c r="C608" t="s">
        <v>293</v>
      </c>
      <c r="E608" t="s">
        <v>79</v>
      </c>
      <c r="F608" s="5" t="s">
        <v>953</v>
      </c>
      <c r="G608">
        <v>1</v>
      </c>
      <c r="H608" t="s">
        <v>20</v>
      </c>
      <c r="I608">
        <v>106</v>
      </c>
      <c r="J608" t="s">
        <v>1144</v>
      </c>
      <c r="K608">
        <v>51080101</v>
      </c>
      <c r="M608" t="s">
        <v>953</v>
      </c>
      <c r="N608" s="6">
        <v>833333</v>
      </c>
      <c r="O608" t="s">
        <v>79</v>
      </c>
      <c r="P608" t="s">
        <v>295</v>
      </c>
      <c r="Q608" t="s">
        <v>79</v>
      </c>
      <c r="R608" s="5" t="s">
        <v>1321</v>
      </c>
    </row>
    <row r="609" spans="2:18">
      <c r="B609" t="s">
        <v>1324</v>
      </c>
      <c r="C609" t="s">
        <v>293</v>
      </c>
      <c r="E609" t="s">
        <v>18</v>
      </c>
      <c r="F609" s="5" t="s">
        <v>953</v>
      </c>
      <c r="G609">
        <v>1</v>
      </c>
      <c r="H609" t="s">
        <v>20</v>
      </c>
      <c r="I609">
        <v>106</v>
      </c>
      <c r="J609" t="s">
        <v>1144</v>
      </c>
      <c r="K609">
        <v>51080101</v>
      </c>
      <c r="M609" t="s">
        <v>953</v>
      </c>
      <c r="N609" s="6">
        <v>833333</v>
      </c>
      <c r="O609" t="s">
        <v>18</v>
      </c>
      <c r="P609" t="s">
        <v>295</v>
      </c>
      <c r="Q609" t="s">
        <v>18</v>
      </c>
      <c r="R609" s="5" t="s">
        <v>1321</v>
      </c>
    </row>
    <row r="610" spans="2:18">
      <c r="B610" t="s">
        <v>1325</v>
      </c>
      <c r="C610" t="s">
        <v>293</v>
      </c>
      <c r="E610" t="s">
        <v>26</v>
      </c>
      <c r="F610" s="5" t="s">
        <v>953</v>
      </c>
      <c r="G610">
        <v>1</v>
      </c>
      <c r="H610" t="s">
        <v>20</v>
      </c>
      <c r="I610">
        <v>106</v>
      </c>
      <c r="J610" t="s">
        <v>1144</v>
      </c>
      <c r="K610">
        <v>51080101</v>
      </c>
      <c r="M610" t="s">
        <v>953</v>
      </c>
      <c r="N610" s="6">
        <v>833333</v>
      </c>
      <c r="O610" t="s">
        <v>26</v>
      </c>
      <c r="P610" t="s">
        <v>295</v>
      </c>
      <c r="Q610" t="s">
        <v>26</v>
      </c>
      <c r="R610" s="5" t="s">
        <v>1321</v>
      </c>
    </row>
    <row r="611" spans="2:18">
      <c r="B611" t="s">
        <v>1326</v>
      </c>
      <c r="C611" t="s">
        <v>293</v>
      </c>
      <c r="E611" t="s">
        <v>29</v>
      </c>
      <c r="F611" s="5" t="s">
        <v>953</v>
      </c>
      <c r="G611">
        <v>1</v>
      </c>
      <c r="H611" t="s">
        <v>20</v>
      </c>
      <c r="I611">
        <v>106</v>
      </c>
      <c r="J611" t="s">
        <v>1144</v>
      </c>
      <c r="K611">
        <v>51080101</v>
      </c>
      <c r="M611" t="s">
        <v>953</v>
      </c>
      <c r="N611" s="6">
        <v>833335</v>
      </c>
      <c r="O611" t="s">
        <v>29</v>
      </c>
      <c r="P611" t="s">
        <v>295</v>
      </c>
      <c r="Q611" t="s">
        <v>29</v>
      </c>
      <c r="R611" s="5" t="s">
        <v>1321</v>
      </c>
    </row>
    <row r="612" spans="2:18">
      <c r="B612" t="s">
        <v>1327</v>
      </c>
      <c r="C612" t="s">
        <v>293</v>
      </c>
      <c r="E612" t="s">
        <v>32</v>
      </c>
      <c r="F612" s="5" t="s">
        <v>632</v>
      </c>
      <c r="G612">
        <v>1</v>
      </c>
      <c r="H612" t="s">
        <v>20</v>
      </c>
      <c r="I612">
        <v>106</v>
      </c>
      <c r="J612" t="s">
        <v>1144</v>
      </c>
      <c r="K612">
        <v>51080105</v>
      </c>
      <c r="M612" t="s">
        <v>632</v>
      </c>
      <c r="N612" s="6">
        <v>833333</v>
      </c>
      <c r="O612" t="s">
        <v>32</v>
      </c>
      <c r="P612" t="s">
        <v>295</v>
      </c>
      <c r="Q612" t="s">
        <v>32</v>
      </c>
      <c r="R612" s="5" t="s">
        <v>1328</v>
      </c>
    </row>
    <row r="613" spans="2:18">
      <c r="B613" t="s">
        <v>1329</v>
      </c>
      <c r="C613" t="s">
        <v>293</v>
      </c>
      <c r="E613" t="s">
        <v>35</v>
      </c>
      <c r="F613" s="5" t="s">
        <v>632</v>
      </c>
      <c r="G613">
        <v>1</v>
      </c>
      <c r="H613" t="s">
        <v>20</v>
      </c>
      <c r="I613">
        <v>106</v>
      </c>
      <c r="J613" t="s">
        <v>1144</v>
      </c>
      <c r="K613">
        <v>51080105</v>
      </c>
      <c r="M613" t="s">
        <v>632</v>
      </c>
      <c r="N613" s="6">
        <v>833333</v>
      </c>
      <c r="O613" t="s">
        <v>35</v>
      </c>
      <c r="P613" t="s">
        <v>295</v>
      </c>
      <c r="Q613" t="s">
        <v>35</v>
      </c>
      <c r="R613" s="5" t="s">
        <v>1330</v>
      </c>
    </row>
    <row r="614" spans="2:18">
      <c r="B614" t="s">
        <v>1331</v>
      </c>
      <c r="C614" t="s">
        <v>293</v>
      </c>
      <c r="E614" t="s">
        <v>46</v>
      </c>
      <c r="F614" s="5" t="s">
        <v>632</v>
      </c>
      <c r="G614">
        <v>1</v>
      </c>
      <c r="H614" t="s">
        <v>20</v>
      </c>
      <c r="I614">
        <v>106</v>
      </c>
      <c r="J614" t="s">
        <v>1144</v>
      </c>
      <c r="K614">
        <v>51080105</v>
      </c>
      <c r="M614" t="s">
        <v>632</v>
      </c>
      <c r="N614" s="6">
        <v>833333</v>
      </c>
      <c r="O614" t="s">
        <v>46</v>
      </c>
      <c r="P614" t="s">
        <v>295</v>
      </c>
      <c r="Q614" t="s">
        <v>46</v>
      </c>
      <c r="R614" s="5" t="s">
        <v>1332</v>
      </c>
    </row>
    <row r="615" spans="2:18">
      <c r="B615" t="s">
        <v>1333</v>
      </c>
      <c r="C615" t="s">
        <v>293</v>
      </c>
      <c r="E615" t="s">
        <v>92</v>
      </c>
      <c r="F615" s="5" t="s">
        <v>632</v>
      </c>
      <c r="G615">
        <v>1</v>
      </c>
      <c r="H615" t="s">
        <v>20</v>
      </c>
      <c r="I615">
        <v>106</v>
      </c>
      <c r="J615" t="s">
        <v>1144</v>
      </c>
      <c r="K615">
        <v>51080105</v>
      </c>
      <c r="M615" t="s">
        <v>632</v>
      </c>
      <c r="N615" s="6">
        <v>833333</v>
      </c>
      <c r="O615" t="s">
        <v>92</v>
      </c>
      <c r="P615" t="s">
        <v>295</v>
      </c>
      <c r="Q615" t="s">
        <v>92</v>
      </c>
      <c r="R615" s="5" t="s">
        <v>1334</v>
      </c>
    </row>
    <row r="616" spans="2:18">
      <c r="B616" t="s">
        <v>1335</v>
      </c>
      <c r="C616" t="s">
        <v>293</v>
      </c>
      <c r="E616" t="s">
        <v>76</v>
      </c>
      <c r="F616" s="5" t="s">
        <v>632</v>
      </c>
      <c r="G616">
        <v>1</v>
      </c>
      <c r="H616" t="s">
        <v>20</v>
      </c>
      <c r="I616">
        <v>106</v>
      </c>
      <c r="J616" t="s">
        <v>1144</v>
      </c>
      <c r="K616">
        <v>51080105</v>
      </c>
      <c r="M616" t="s">
        <v>632</v>
      </c>
      <c r="N616" s="6">
        <v>833333</v>
      </c>
      <c r="O616" t="s">
        <v>76</v>
      </c>
      <c r="P616" t="s">
        <v>295</v>
      </c>
      <c r="Q616" t="s">
        <v>76</v>
      </c>
      <c r="R616" s="5" t="s">
        <v>1336</v>
      </c>
    </row>
    <row r="617" spans="2:18">
      <c r="B617" t="s">
        <v>1337</v>
      </c>
      <c r="C617" t="s">
        <v>293</v>
      </c>
      <c r="E617" t="s">
        <v>79</v>
      </c>
      <c r="F617" s="5" t="s">
        <v>632</v>
      </c>
      <c r="G617">
        <v>1</v>
      </c>
      <c r="H617" t="s">
        <v>20</v>
      </c>
      <c r="I617">
        <v>106</v>
      </c>
      <c r="J617" t="s">
        <v>1144</v>
      </c>
      <c r="K617">
        <v>51080105</v>
      </c>
      <c r="M617" t="s">
        <v>632</v>
      </c>
      <c r="N617" s="6">
        <v>833333</v>
      </c>
      <c r="O617" t="s">
        <v>79</v>
      </c>
      <c r="P617" t="s">
        <v>295</v>
      </c>
      <c r="Q617" t="s">
        <v>79</v>
      </c>
      <c r="R617" s="5" t="s">
        <v>1338</v>
      </c>
    </row>
    <row r="618" spans="2:18">
      <c r="B618" t="s">
        <v>1339</v>
      </c>
      <c r="C618" t="s">
        <v>293</v>
      </c>
      <c r="E618" t="s">
        <v>18</v>
      </c>
      <c r="F618" s="5" t="s">
        <v>632</v>
      </c>
      <c r="G618">
        <v>1</v>
      </c>
      <c r="H618" t="s">
        <v>20</v>
      </c>
      <c r="I618">
        <v>106</v>
      </c>
      <c r="J618" t="s">
        <v>1144</v>
      </c>
      <c r="K618">
        <v>51080105</v>
      </c>
      <c r="M618" t="s">
        <v>632</v>
      </c>
      <c r="N618" s="6">
        <v>833333</v>
      </c>
      <c r="O618" t="s">
        <v>18</v>
      </c>
      <c r="P618" t="s">
        <v>295</v>
      </c>
      <c r="Q618" t="s">
        <v>18</v>
      </c>
      <c r="R618" s="5" t="s">
        <v>1340</v>
      </c>
    </row>
    <row r="619" spans="2:18">
      <c r="B619" t="s">
        <v>1341</v>
      </c>
      <c r="C619" t="s">
        <v>293</v>
      </c>
      <c r="E619" t="s">
        <v>23</v>
      </c>
      <c r="F619" s="5" t="s">
        <v>632</v>
      </c>
      <c r="G619">
        <v>1</v>
      </c>
      <c r="H619" t="s">
        <v>20</v>
      </c>
      <c r="I619">
        <v>106</v>
      </c>
      <c r="J619" t="s">
        <v>1144</v>
      </c>
      <c r="K619">
        <v>51080105</v>
      </c>
      <c r="M619" t="s">
        <v>632</v>
      </c>
      <c r="N619" s="6">
        <v>833333</v>
      </c>
      <c r="O619" t="s">
        <v>23</v>
      </c>
      <c r="P619" t="s">
        <v>295</v>
      </c>
      <c r="Q619" t="s">
        <v>23</v>
      </c>
      <c r="R619" s="5" t="s">
        <v>1342</v>
      </c>
    </row>
    <row r="620" spans="2:18">
      <c r="B620" t="s">
        <v>1343</v>
      </c>
      <c r="C620" t="s">
        <v>293</v>
      </c>
      <c r="E620" t="s">
        <v>37</v>
      </c>
      <c r="F620" s="5" t="s">
        <v>632</v>
      </c>
      <c r="G620">
        <v>1</v>
      </c>
      <c r="H620" t="s">
        <v>20</v>
      </c>
      <c r="I620">
        <v>106</v>
      </c>
      <c r="J620" t="s">
        <v>1144</v>
      </c>
      <c r="K620">
        <v>51080105</v>
      </c>
      <c r="M620" t="s">
        <v>632</v>
      </c>
      <c r="N620" s="6">
        <v>833333</v>
      </c>
      <c r="O620" t="s">
        <v>37</v>
      </c>
      <c r="P620" t="s">
        <v>295</v>
      </c>
      <c r="Q620" t="s">
        <v>37</v>
      </c>
      <c r="R620" s="5" t="s">
        <v>1344</v>
      </c>
    </row>
    <row r="621" spans="2:18">
      <c r="B621" t="s">
        <v>1345</v>
      </c>
      <c r="C621" t="s">
        <v>293</v>
      </c>
      <c r="E621" t="s">
        <v>39</v>
      </c>
      <c r="F621" s="5" t="s">
        <v>632</v>
      </c>
      <c r="G621">
        <v>1</v>
      </c>
      <c r="H621" t="s">
        <v>20</v>
      </c>
      <c r="I621">
        <v>106</v>
      </c>
      <c r="J621" t="s">
        <v>1144</v>
      </c>
      <c r="K621">
        <v>51080105</v>
      </c>
      <c r="M621" t="s">
        <v>632</v>
      </c>
      <c r="N621" s="6">
        <v>833333</v>
      </c>
      <c r="O621" t="s">
        <v>39</v>
      </c>
      <c r="P621" t="s">
        <v>295</v>
      </c>
      <c r="Q621" t="s">
        <v>39</v>
      </c>
      <c r="R621" s="5" t="s">
        <v>1346</v>
      </c>
    </row>
    <row r="622" spans="2:18">
      <c r="B622" t="s">
        <v>1347</v>
      </c>
      <c r="C622" t="s">
        <v>293</v>
      </c>
      <c r="E622" t="s">
        <v>26</v>
      </c>
      <c r="F622" s="5" t="s">
        <v>632</v>
      </c>
      <c r="G622">
        <v>1</v>
      </c>
      <c r="H622" t="s">
        <v>20</v>
      </c>
      <c r="I622">
        <v>106</v>
      </c>
      <c r="J622" t="s">
        <v>1144</v>
      </c>
      <c r="K622">
        <v>51080105</v>
      </c>
      <c r="M622" t="s">
        <v>632</v>
      </c>
      <c r="N622" s="6">
        <v>833333</v>
      </c>
      <c r="O622" t="s">
        <v>26</v>
      </c>
      <c r="P622" t="s">
        <v>295</v>
      </c>
      <c r="Q622" t="s">
        <v>26</v>
      </c>
      <c r="R622" s="5" t="s">
        <v>1348</v>
      </c>
    </row>
    <row r="623" spans="2:18">
      <c r="B623" t="s">
        <v>1349</v>
      </c>
      <c r="C623" t="s">
        <v>293</v>
      </c>
      <c r="E623" t="s">
        <v>29</v>
      </c>
      <c r="F623" s="5" t="s">
        <v>632</v>
      </c>
      <c r="G623">
        <v>1</v>
      </c>
      <c r="H623" t="s">
        <v>20</v>
      </c>
      <c r="I623">
        <v>106</v>
      </c>
      <c r="J623" t="s">
        <v>1144</v>
      </c>
      <c r="K623">
        <v>51080105</v>
      </c>
      <c r="M623" t="s">
        <v>632</v>
      </c>
      <c r="N623" s="6">
        <v>833337</v>
      </c>
      <c r="O623" t="s">
        <v>29</v>
      </c>
      <c r="P623" t="s">
        <v>295</v>
      </c>
      <c r="Q623" t="s">
        <v>29</v>
      </c>
      <c r="R623" s="5" t="s">
        <v>1350</v>
      </c>
    </row>
    <row r="624" spans="2:18">
      <c r="B624" t="s">
        <v>1351</v>
      </c>
      <c r="C624" t="s">
        <v>17</v>
      </c>
      <c r="E624" t="s">
        <v>32</v>
      </c>
      <c r="F624" s="5" t="s">
        <v>1352</v>
      </c>
      <c r="G624">
        <v>1</v>
      </c>
      <c r="H624" t="s">
        <v>20</v>
      </c>
      <c r="I624">
        <v>106</v>
      </c>
      <c r="J624" t="s">
        <v>1144</v>
      </c>
      <c r="K624">
        <v>51170401</v>
      </c>
      <c r="M624" t="s">
        <v>1353</v>
      </c>
      <c r="N624" s="6">
        <v>58333333</v>
      </c>
      <c r="O624" t="s">
        <v>32</v>
      </c>
      <c r="P624" t="s">
        <v>63</v>
      </c>
      <c r="Q624" t="s">
        <v>32</v>
      </c>
      <c r="R624" s="5" t="s">
        <v>1354</v>
      </c>
    </row>
    <row r="625" spans="2:18">
      <c r="B625" t="s">
        <v>1355</v>
      </c>
      <c r="C625" t="s">
        <v>17</v>
      </c>
      <c r="E625" t="s">
        <v>35</v>
      </c>
      <c r="F625" s="5" t="s">
        <v>1352</v>
      </c>
      <c r="G625">
        <v>1</v>
      </c>
      <c r="H625" t="s">
        <v>20</v>
      </c>
      <c r="I625">
        <v>106</v>
      </c>
      <c r="J625" t="s">
        <v>1144</v>
      </c>
      <c r="K625">
        <v>51170401</v>
      </c>
      <c r="M625" t="s">
        <v>1353</v>
      </c>
      <c r="N625" s="6">
        <v>58333333</v>
      </c>
      <c r="O625" t="s">
        <v>35</v>
      </c>
      <c r="P625" t="s">
        <v>63</v>
      </c>
      <c r="Q625" t="s">
        <v>35</v>
      </c>
      <c r="R625" s="5" t="s">
        <v>1356</v>
      </c>
    </row>
    <row r="626" spans="2:18">
      <c r="B626" t="s">
        <v>1357</v>
      </c>
      <c r="C626" t="s">
        <v>17</v>
      </c>
      <c r="E626" t="s">
        <v>46</v>
      </c>
      <c r="F626" s="5" t="s">
        <v>1352</v>
      </c>
      <c r="G626">
        <v>1</v>
      </c>
      <c r="H626" t="s">
        <v>20</v>
      </c>
      <c r="I626">
        <v>106</v>
      </c>
      <c r="J626" t="s">
        <v>1144</v>
      </c>
      <c r="K626">
        <v>51170401</v>
      </c>
      <c r="M626" t="s">
        <v>1353</v>
      </c>
      <c r="N626" s="6">
        <v>58333333</v>
      </c>
      <c r="O626" t="s">
        <v>46</v>
      </c>
      <c r="P626" t="s">
        <v>63</v>
      </c>
      <c r="Q626" t="s">
        <v>46</v>
      </c>
      <c r="R626" s="5" t="s">
        <v>1358</v>
      </c>
    </row>
    <row r="627" spans="2:18">
      <c r="B627" t="s">
        <v>1359</v>
      </c>
      <c r="C627" t="s">
        <v>17</v>
      </c>
      <c r="E627" t="s">
        <v>92</v>
      </c>
      <c r="F627" s="5" t="s">
        <v>1352</v>
      </c>
      <c r="G627">
        <v>1</v>
      </c>
      <c r="H627" t="s">
        <v>20</v>
      </c>
      <c r="I627">
        <v>106</v>
      </c>
      <c r="J627" t="s">
        <v>1144</v>
      </c>
      <c r="K627">
        <v>51170401</v>
      </c>
      <c r="M627" t="s">
        <v>1353</v>
      </c>
      <c r="N627" s="6">
        <v>58333333</v>
      </c>
      <c r="O627" t="s">
        <v>92</v>
      </c>
      <c r="P627" t="s">
        <v>63</v>
      </c>
      <c r="Q627" t="s">
        <v>92</v>
      </c>
      <c r="R627" s="5" t="s">
        <v>1360</v>
      </c>
    </row>
    <row r="628" spans="2:18">
      <c r="B628" t="s">
        <v>1361</v>
      </c>
      <c r="C628" t="s">
        <v>17</v>
      </c>
      <c r="E628" t="s">
        <v>76</v>
      </c>
      <c r="F628" s="5" t="s">
        <v>1352</v>
      </c>
      <c r="G628">
        <v>1</v>
      </c>
      <c r="H628" t="s">
        <v>20</v>
      </c>
      <c r="I628">
        <v>106</v>
      </c>
      <c r="J628" t="s">
        <v>1144</v>
      </c>
      <c r="K628">
        <v>51170401</v>
      </c>
      <c r="M628" t="s">
        <v>1353</v>
      </c>
      <c r="N628" s="6">
        <v>58333333</v>
      </c>
      <c r="O628" t="s">
        <v>76</v>
      </c>
      <c r="P628" t="s">
        <v>63</v>
      </c>
      <c r="Q628" t="s">
        <v>76</v>
      </c>
      <c r="R628" s="5" t="s">
        <v>1362</v>
      </c>
    </row>
    <row r="629" spans="2:18">
      <c r="B629" t="s">
        <v>1363</v>
      </c>
      <c r="C629" t="s">
        <v>17</v>
      </c>
      <c r="E629" t="s">
        <v>79</v>
      </c>
      <c r="F629" s="5" t="s">
        <v>1352</v>
      </c>
      <c r="G629">
        <v>1</v>
      </c>
      <c r="H629" t="s">
        <v>20</v>
      </c>
      <c r="I629">
        <v>106</v>
      </c>
      <c r="J629" t="s">
        <v>1144</v>
      </c>
      <c r="K629">
        <v>51170401</v>
      </c>
      <c r="M629" t="s">
        <v>1353</v>
      </c>
      <c r="N629" s="6">
        <v>58333333</v>
      </c>
      <c r="O629" t="s">
        <v>79</v>
      </c>
      <c r="P629" t="s">
        <v>63</v>
      </c>
      <c r="Q629" t="s">
        <v>79</v>
      </c>
      <c r="R629" s="5" t="s">
        <v>1364</v>
      </c>
    </row>
    <row r="630" spans="2:18">
      <c r="B630" t="s">
        <v>1365</v>
      </c>
      <c r="C630" t="s">
        <v>17</v>
      </c>
      <c r="E630" t="s">
        <v>18</v>
      </c>
      <c r="F630" s="5" t="s">
        <v>1352</v>
      </c>
      <c r="G630">
        <v>1</v>
      </c>
      <c r="H630" t="s">
        <v>20</v>
      </c>
      <c r="I630">
        <v>106</v>
      </c>
      <c r="J630" t="s">
        <v>1144</v>
      </c>
      <c r="K630">
        <v>51170401</v>
      </c>
      <c r="M630" t="s">
        <v>1353</v>
      </c>
      <c r="N630" s="6">
        <v>58333333</v>
      </c>
      <c r="O630" t="s">
        <v>18</v>
      </c>
      <c r="P630" t="s">
        <v>63</v>
      </c>
      <c r="Q630" t="s">
        <v>18</v>
      </c>
      <c r="R630" s="5" t="s">
        <v>1366</v>
      </c>
    </row>
    <row r="631" spans="2:18">
      <c r="B631" t="s">
        <v>1367</v>
      </c>
      <c r="C631" t="s">
        <v>17</v>
      </c>
      <c r="E631" t="s">
        <v>23</v>
      </c>
      <c r="F631" s="5" t="s">
        <v>1352</v>
      </c>
      <c r="G631">
        <v>1</v>
      </c>
      <c r="H631" t="s">
        <v>20</v>
      </c>
      <c r="I631">
        <v>106</v>
      </c>
      <c r="J631" t="s">
        <v>1144</v>
      </c>
      <c r="K631">
        <v>51170401</v>
      </c>
      <c r="M631" t="s">
        <v>1353</v>
      </c>
      <c r="N631" s="6">
        <v>58333333</v>
      </c>
      <c r="O631" t="s">
        <v>23</v>
      </c>
      <c r="P631" t="s">
        <v>63</v>
      </c>
      <c r="Q631" t="s">
        <v>23</v>
      </c>
      <c r="R631" s="5" t="s">
        <v>1368</v>
      </c>
    </row>
    <row r="632" spans="2:18">
      <c r="B632" t="s">
        <v>1369</v>
      </c>
      <c r="C632" t="s">
        <v>17</v>
      </c>
      <c r="E632" t="s">
        <v>37</v>
      </c>
      <c r="F632" s="5" t="s">
        <v>1352</v>
      </c>
      <c r="G632">
        <v>1</v>
      </c>
      <c r="H632" t="s">
        <v>20</v>
      </c>
      <c r="I632">
        <v>106</v>
      </c>
      <c r="J632" t="s">
        <v>1144</v>
      </c>
      <c r="K632">
        <v>51170401</v>
      </c>
      <c r="M632" t="s">
        <v>1353</v>
      </c>
      <c r="N632" s="6">
        <v>58333333</v>
      </c>
      <c r="O632" t="s">
        <v>37</v>
      </c>
      <c r="P632" t="s">
        <v>63</v>
      </c>
      <c r="Q632" t="s">
        <v>37</v>
      </c>
      <c r="R632" s="5" t="s">
        <v>1370</v>
      </c>
    </row>
    <row r="633" spans="2:18">
      <c r="B633" t="s">
        <v>1371</v>
      </c>
      <c r="C633" t="s">
        <v>17</v>
      </c>
      <c r="E633" t="s">
        <v>39</v>
      </c>
      <c r="F633" s="5" t="s">
        <v>1352</v>
      </c>
      <c r="G633">
        <v>1</v>
      </c>
      <c r="H633" t="s">
        <v>20</v>
      </c>
      <c r="I633">
        <v>106</v>
      </c>
      <c r="J633" t="s">
        <v>1144</v>
      </c>
      <c r="K633">
        <v>51170401</v>
      </c>
      <c r="M633" t="s">
        <v>1353</v>
      </c>
      <c r="N633" s="6">
        <v>58333333</v>
      </c>
      <c r="O633" t="s">
        <v>39</v>
      </c>
      <c r="P633" t="s">
        <v>63</v>
      </c>
      <c r="Q633" t="s">
        <v>39</v>
      </c>
      <c r="R633" s="5" t="s">
        <v>1372</v>
      </c>
    </row>
    <row r="634" spans="2:18">
      <c r="B634" t="s">
        <v>1373</v>
      </c>
      <c r="C634" t="s">
        <v>17</v>
      </c>
      <c r="E634" t="s">
        <v>26</v>
      </c>
      <c r="F634" s="5" t="s">
        <v>1352</v>
      </c>
      <c r="G634">
        <v>1</v>
      </c>
      <c r="H634" t="s">
        <v>20</v>
      </c>
      <c r="I634">
        <v>106</v>
      </c>
      <c r="J634" t="s">
        <v>1144</v>
      </c>
      <c r="K634">
        <v>51170401</v>
      </c>
      <c r="M634" t="s">
        <v>1353</v>
      </c>
      <c r="N634" s="6">
        <v>58333333</v>
      </c>
      <c r="O634" t="s">
        <v>26</v>
      </c>
      <c r="P634" t="s">
        <v>63</v>
      </c>
      <c r="Q634" t="s">
        <v>26</v>
      </c>
      <c r="R634" s="5" t="s">
        <v>1374</v>
      </c>
    </row>
    <row r="635" spans="2:18">
      <c r="B635" t="s">
        <v>1375</v>
      </c>
      <c r="C635" t="s">
        <v>17</v>
      </c>
      <c r="E635" t="s">
        <v>29</v>
      </c>
      <c r="F635" s="5" t="s">
        <v>1352</v>
      </c>
      <c r="G635">
        <v>1</v>
      </c>
      <c r="H635" t="s">
        <v>20</v>
      </c>
      <c r="I635">
        <v>106</v>
      </c>
      <c r="J635" t="s">
        <v>1144</v>
      </c>
      <c r="K635">
        <v>51170401</v>
      </c>
      <c r="M635" t="s">
        <v>1353</v>
      </c>
      <c r="N635" s="6">
        <v>58333337</v>
      </c>
      <c r="O635" t="s">
        <v>29</v>
      </c>
      <c r="P635" t="s">
        <v>63</v>
      </c>
      <c r="Q635" t="s">
        <v>29</v>
      </c>
      <c r="R635" s="5" t="s">
        <v>1376</v>
      </c>
    </row>
    <row r="636" spans="2:18">
      <c r="B636" t="s">
        <v>1377</v>
      </c>
      <c r="C636" t="s">
        <v>17</v>
      </c>
      <c r="E636" t="s">
        <v>32</v>
      </c>
      <c r="F636" s="5" t="s">
        <v>1378</v>
      </c>
      <c r="G636">
        <v>1</v>
      </c>
      <c r="H636" t="s">
        <v>20</v>
      </c>
      <c r="I636">
        <v>1034</v>
      </c>
      <c r="J636" t="s">
        <v>1379</v>
      </c>
      <c r="K636">
        <v>51070201</v>
      </c>
      <c r="M636" t="s">
        <v>225</v>
      </c>
      <c r="N636" s="6">
        <v>1500000000</v>
      </c>
      <c r="O636" t="s">
        <v>32</v>
      </c>
      <c r="P636" t="s">
        <v>63</v>
      </c>
      <c r="Q636" t="s">
        <v>32</v>
      </c>
      <c r="R636" s="5" t="s">
        <v>1378</v>
      </c>
    </row>
    <row r="637" spans="2:18">
      <c r="B637" t="s">
        <v>1380</v>
      </c>
      <c r="C637" t="s">
        <v>17</v>
      </c>
      <c r="E637" t="s">
        <v>32</v>
      </c>
      <c r="F637" s="5" t="s">
        <v>1381</v>
      </c>
      <c r="G637">
        <v>1</v>
      </c>
      <c r="H637" t="s">
        <v>20</v>
      </c>
      <c r="I637">
        <v>106</v>
      </c>
      <c r="J637" t="s">
        <v>1144</v>
      </c>
      <c r="K637">
        <v>51070201</v>
      </c>
      <c r="M637" t="s">
        <v>225</v>
      </c>
      <c r="N637" s="6">
        <v>750000</v>
      </c>
      <c r="O637" t="s">
        <v>32</v>
      </c>
      <c r="P637" t="s">
        <v>63</v>
      </c>
      <c r="Q637" t="s">
        <v>32</v>
      </c>
      <c r="R637" s="5" t="s">
        <v>1382</v>
      </c>
    </row>
    <row r="638" spans="2:18">
      <c r="B638" t="s">
        <v>1383</v>
      </c>
      <c r="C638" t="s">
        <v>17</v>
      </c>
      <c r="E638" t="s">
        <v>35</v>
      </c>
      <c r="F638" s="5" t="s">
        <v>1381</v>
      </c>
      <c r="G638">
        <v>1</v>
      </c>
      <c r="H638" t="s">
        <v>20</v>
      </c>
      <c r="I638">
        <v>106</v>
      </c>
      <c r="J638" t="s">
        <v>1144</v>
      </c>
      <c r="K638">
        <v>51070201</v>
      </c>
      <c r="M638" t="s">
        <v>225</v>
      </c>
      <c r="N638" s="6">
        <v>750000</v>
      </c>
      <c r="O638" t="s">
        <v>35</v>
      </c>
      <c r="P638" t="s">
        <v>63</v>
      </c>
      <c r="Q638" t="s">
        <v>35</v>
      </c>
      <c r="R638" s="5" t="s">
        <v>1384</v>
      </c>
    </row>
    <row r="639" spans="2:18">
      <c r="B639" t="s">
        <v>1385</v>
      </c>
      <c r="C639" t="s">
        <v>17</v>
      </c>
      <c r="E639" t="s">
        <v>46</v>
      </c>
      <c r="F639" s="5" t="s">
        <v>1381</v>
      </c>
      <c r="G639">
        <v>1</v>
      </c>
      <c r="H639" t="s">
        <v>20</v>
      </c>
      <c r="I639">
        <v>106</v>
      </c>
      <c r="J639" t="s">
        <v>1144</v>
      </c>
      <c r="K639">
        <v>51070201</v>
      </c>
      <c r="M639" t="s">
        <v>225</v>
      </c>
      <c r="N639" s="6">
        <v>750000</v>
      </c>
      <c r="O639" t="s">
        <v>46</v>
      </c>
      <c r="P639" t="s">
        <v>63</v>
      </c>
      <c r="Q639" t="s">
        <v>46</v>
      </c>
      <c r="R639" s="5" t="s">
        <v>1386</v>
      </c>
    </row>
    <row r="640" spans="2:18">
      <c r="B640" t="s">
        <v>1387</v>
      </c>
      <c r="C640" t="s">
        <v>17</v>
      </c>
      <c r="E640" t="s">
        <v>92</v>
      </c>
      <c r="F640" s="5" t="s">
        <v>1381</v>
      </c>
      <c r="G640">
        <v>1</v>
      </c>
      <c r="H640" t="s">
        <v>20</v>
      </c>
      <c r="I640">
        <v>106</v>
      </c>
      <c r="J640" t="s">
        <v>1144</v>
      </c>
      <c r="K640">
        <v>51070201</v>
      </c>
      <c r="M640" t="s">
        <v>225</v>
      </c>
      <c r="N640" s="6">
        <v>750000</v>
      </c>
      <c r="O640" t="s">
        <v>92</v>
      </c>
      <c r="P640" t="s">
        <v>63</v>
      </c>
      <c r="Q640" t="s">
        <v>92</v>
      </c>
      <c r="R640" s="5" t="s">
        <v>1388</v>
      </c>
    </row>
    <row r="641" spans="2:18">
      <c r="B641" t="s">
        <v>1389</v>
      </c>
      <c r="C641" t="s">
        <v>17</v>
      </c>
      <c r="E641" t="s">
        <v>76</v>
      </c>
      <c r="F641" s="5" t="s">
        <v>1381</v>
      </c>
      <c r="G641">
        <v>1</v>
      </c>
      <c r="H641" t="s">
        <v>20</v>
      </c>
      <c r="I641">
        <v>106</v>
      </c>
      <c r="J641" t="s">
        <v>1144</v>
      </c>
      <c r="K641">
        <v>51070201</v>
      </c>
      <c r="M641" t="s">
        <v>225</v>
      </c>
      <c r="N641" s="6">
        <v>750000</v>
      </c>
      <c r="O641" t="s">
        <v>76</v>
      </c>
      <c r="P641" t="s">
        <v>63</v>
      </c>
      <c r="Q641" t="s">
        <v>76</v>
      </c>
      <c r="R641" s="5" t="s">
        <v>1390</v>
      </c>
    </row>
    <row r="642" spans="2:18">
      <c r="B642" t="s">
        <v>1391</v>
      </c>
      <c r="C642" t="s">
        <v>17</v>
      </c>
      <c r="E642" t="s">
        <v>79</v>
      </c>
      <c r="F642" s="5" t="s">
        <v>1381</v>
      </c>
      <c r="G642">
        <v>1</v>
      </c>
      <c r="H642" t="s">
        <v>20</v>
      </c>
      <c r="I642">
        <v>106</v>
      </c>
      <c r="J642" t="s">
        <v>1144</v>
      </c>
      <c r="K642">
        <v>51070201</v>
      </c>
      <c r="M642" t="s">
        <v>225</v>
      </c>
      <c r="N642" s="6">
        <v>750000</v>
      </c>
      <c r="O642" t="s">
        <v>79</v>
      </c>
      <c r="P642" t="s">
        <v>63</v>
      </c>
      <c r="Q642" t="s">
        <v>79</v>
      </c>
      <c r="R642" s="5" t="s">
        <v>1392</v>
      </c>
    </row>
    <row r="643" spans="2:18">
      <c r="B643" t="s">
        <v>1393</v>
      </c>
      <c r="C643" t="s">
        <v>17</v>
      </c>
      <c r="E643" t="s">
        <v>18</v>
      </c>
      <c r="F643" s="5" t="s">
        <v>1381</v>
      </c>
      <c r="G643">
        <v>1</v>
      </c>
      <c r="H643" t="s">
        <v>20</v>
      </c>
      <c r="I643">
        <v>106</v>
      </c>
      <c r="J643" t="s">
        <v>1144</v>
      </c>
      <c r="K643">
        <v>51070201</v>
      </c>
      <c r="M643" t="s">
        <v>225</v>
      </c>
      <c r="N643" s="6">
        <v>750000</v>
      </c>
      <c r="O643" t="s">
        <v>18</v>
      </c>
      <c r="P643" t="s">
        <v>63</v>
      </c>
      <c r="Q643" t="s">
        <v>18</v>
      </c>
      <c r="R643" s="5" t="s">
        <v>1394</v>
      </c>
    </row>
    <row r="644" spans="2:18">
      <c r="B644" t="s">
        <v>1395</v>
      </c>
      <c r="C644" t="s">
        <v>17</v>
      </c>
      <c r="E644" t="s">
        <v>23</v>
      </c>
      <c r="F644" s="5" t="s">
        <v>1381</v>
      </c>
      <c r="G644">
        <v>1</v>
      </c>
      <c r="H644" t="s">
        <v>20</v>
      </c>
      <c r="I644">
        <v>106</v>
      </c>
      <c r="J644" t="s">
        <v>1144</v>
      </c>
      <c r="K644">
        <v>51070201</v>
      </c>
      <c r="M644" t="s">
        <v>225</v>
      </c>
      <c r="N644" s="6">
        <v>750000</v>
      </c>
      <c r="O644" t="s">
        <v>23</v>
      </c>
      <c r="P644" t="s">
        <v>63</v>
      </c>
      <c r="Q644" t="s">
        <v>23</v>
      </c>
      <c r="R644" s="5" t="s">
        <v>1396</v>
      </c>
    </row>
    <row r="645" spans="2:18">
      <c r="B645" t="s">
        <v>1397</v>
      </c>
      <c r="C645" t="s">
        <v>17</v>
      </c>
      <c r="E645" t="s">
        <v>37</v>
      </c>
      <c r="F645" s="5" t="s">
        <v>1381</v>
      </c>
      <c r="G645">
        <v>1</v>
      </c>
      <c r="H645" t="s">
        <v>20</v>
      </c>
      <c r="I645">
        <v>106</v>
      </c>
      <c r="J645" t="s">
        <v>1144</v>
      </c>
      <c r="K645">
        <v>51070201</v>
      </c>
      <c r="M645" t="s">
        <v>225</v>
      </c>
      <c r="N645" s="6">
        <v>750000</v>
      </c>
      <c r="O645" t="s">
        <v>37</v>
      </c>
      <c r="P645" t="s">
        <v>63</v>
      </c>
      <c r="Q645" t="s">
        <v>37</v>
      </c>
      <c r="R645" s="5" t="s">
        <v>1398</v>
      </c>
    </row>
    <row r="646" spans="2:18">
      <c r="B646" t="s">
        <v>1399</v>
      </c>
      <c r="C646" t="s">
        <v>17</v>
      </c>
      <c r="E646" t="s">
        <v>39</v>
      </c>
      <c r="F646" s="5" t="s">
        <v>1381</v>
      </c>
      <c r="G646">
        <v>1</v>
      </c>
      <c r="H646" t="s">
        <v>20</v>
      </c>
      <c r="I646">
        <v>106</v>
      </c>
      <c r="J646" t="s">
        <v>1144</v>
      </c>
      <c r="K646">
        <v>51070201</v>
      </c>
      <c r="M646" t="s">
        <v>225</v>
      </c>
      <c r="N646" s="6">
        <v>750000</v>
      </c>
      <c r="O646" t="s">
        <v>39</v>
      </c>
      <c r="P646" t="s">
        <v>63</v>
      </c>
      <c r="Q646" t="s">
        <v>39</v>
      </c>
      <c r="R646" s="5" t="s">
        <v>1400</v>
      </c>
    </row>
    <row r="647" spans="2:18">
      <c r="B647" t="s">
        <v>1401</v>
      </c>
      <c r="C647" t="s">
        <v>17</v>
      </c>
      <c r="E647" t="s">
        <v>26</v>
      </c>
      <c r="F647" s="5" t="s">
        <v>1381</v>
      </c>
      <c r="G647">
        <v>1</v>
      </c>
      <c r="H647" t="s">
        <v>20</v>
      </c>
      <c r="I647">
        <v>106</v>
      </c>
      <c r="J647" t="s">
        <v>1144</v>
      </c>
      <c r="K647">
        <v>51070201</v>
      </c>
      <c r="M647" t="s">
        <v>225</v>
      </c>
      <c r="N647" s="6">
        <v>750000</v>
      </c>
      <c r="O647" t="s">
        <v>26</v>
      </c>
      <c r="P647" t="s">
        <v>63</v>
      </c>
      <c r="Q647" t="s">
        <v>26</v>
      </c>
      <c r="R647" s="5" t="s">
        <v>1402</v>
      </c>
    </row>
    <row r="648" spans="2:18">
      <c r="B648" t="s">
        <v>1403</v>
      </c>
      <c r="C648" t="s">
        <v>17</v>
      </c>
      <c r="E648" t="s">
        <v>29</v>
      </c>
      <c r="F648" s="5" t="s">
        <v>1381</v>
      </c>
      <c r="G648">
        <v>1</v>
      </c>
      <c r="H648" t="s">
        <v>20</v>
      </c>
      <c r="I648">
        <v>106</v>
      </c>
      <c r="J648" t="s">
        <v>1144</v>
      </c>
      <c r="K648">
        <v>51070201</v>
      </c>
      <c r="M648" t="s">
        <v>225</v>
      </c>
      <c r="N648" s="6">
        <v>750000</v>
      </c>
      <c r="O648" t="s">
        <v>29</v>
      </c>
      <c r="P648" t="s">
        <v>63</v>
      </c>
      <c r="Q648" t="s">
        <v>29</v>
      </c>
      <c r="R648" s="5" t="s">
        <v>1404</v>
      </c>
    </row>
    <row r="649" spans="2:18">
      <c r="B649" t="s">
        <v>1405</v>
      </c>
      <c r="C649" t="s">
        <v>17</v>
      </c>
      <c r="E649" t="s">
        <v>32</v>
      </c>
      <c r="F649" s="5" t="s">
        <v>1406</v>
      </c>
      <c r="G649">
        <v>1</v>
      </c>
      <c r="H649" t="s">
        <v>20</v>
      </c>
      <c r="I649">
        <v>106</v>
      </c>
      <c r="J649" t="s">
        <v>1144</v>
      </c>
      <c r="K649">
        <v>51070201</v>
      </c>
      <c r="M649" t="s">
        <v>225</v>
      </c>
      <c r="N649" s="6">
        <v>15833333</v>
      </c>
      <c r="O649" t="s">
        <v>32</v>
      </c>
      <c r="P649" t="s">
        <v>63</v>
      </c>
      <c r="Q649" t="s">
        <v>32</v>
      </c>
      <c r="R649" s="5" t="s">
        <v>1407</v>
      </c>
    </row>
    <row r="650" spans="2:18">
      <c r="B650" t="s">
        <v>1408</v>
      </c>
      <c r="C650" t="s">
        <v>17</v>
      </c>
      <c r="E650" t="s">
        <v>35</v>
      </c>
      <c r="F650" s="5" t="s">
        <v>1406</v>
      </c>
      <c r="G650">
        <v>1</v>
      </c>
      <c r="H650" t="s">
        <v>20</v>
      </c>
      <c r="I650">
        <v>106</v>
      </c>
      <c r="J650" t="s">
        <v>1144</v>
      </c>
      <c r="K650">
        <v>51070201</v>
      </c>
      <c r="M650" t="s">
        <v>225</v>
      </c>
      <c r="N650" s="6">
        <v>15833333</v>
      </c>
      <c r="O650" t="s">
        <v>35</v>
      </c>
      <c r="P650" t="s">
        <v>63</v>
      </c>
      <c r="Q650" t="s">
        <v>35</v>
      </c>
      <c r="R650" s="5" t="s">
        <v>1409</v>
      </c>
    </row>
    <row r="651" spans="2:18">
      <c r="B651" t="s">
        <v>1410</v>
      </c>
      <c r="C651" t="s">
        <v>17</v>
      </c>
      <c r="E651" t="s">
        <v>46</v>
      </c>
      <c r="F651" s="5" t="s">
        <v>1406</v>
      </c>
      <c r="G651">
        <v>1</v>
      </c>
      <c r="H651" t="s">
        <v>20</v>
      </c>
      <c r="I651">
        <v>106</v>
      </c>
      <c r="J651" t="s">
        <v>1144</v>
      </c>
      <c r="K651">
        <v>51070201</v>
      </c>
      <c r="M651" t="s">
        <v>225</v>
      </c>
      <c r="N651" s="6">
        <v>15833333</v>
      </c>
      <c r="O651" t="s">
        <v>46</v>
      </c>
      <c r="P651" t="s">
        <v>63</v>
      </c>
      <c r="Q651" t="s">
        <v>46</v>
      </c>
      <c r="R651" s="5" t="s">
        <v>1411</v>
      </c>
    </row>
    <row r="652" spans="2:18">
      <c r="B652" t="s">
        <v>1412</v>
      </c>
      <c r="C652" t="s">
        <v>17</v>
      </c>
      <c r="E652" t="s">
        <v>92</v>
      </c>
      <c r="F652" s="5" t="s">
        <v>1406</v>
      </c>
      <c r="G652">
        <v>1</v>
      </c>
      <c r="H652" t="s">
        <v>20</v>
      </c>
      <c r="I652">
        <v>106</v>
      </c>
      <c r="J652" t="s">
        <v>1144</v>
      </c>
      <c r="K652">
        <v>51070201</v>
      </c>
      <c r="M652" t="s">
        <v>225</v>
      </c>
      <c r="N652" s="6">
        <v>15833333</v>
      </c>
      <c r="O652" t="s">
        <v>92</v>
      </c>
      <c r="P652" t="s">
        <v>63</v>
      </c>
      <c r="Q652" t="s">
        <v>92</v>
      </c>
      <c r="R652" s="5" t="s">
        <v>1413</v>
      </c>
    </row>
    <row r="653" spans="2:18">
      <c r="B653" t="s">
        <v>1414</v>
      </c>
      <c r="C653" t="s">
        <v>17</v>
      </c>
      <c r="E653" t="s">
        <v>76</v>
      </c>
      <c r="F653" s="5" t="s">
        <v>1406</v>
      </c>
      <c r="G653">
        <v>1</v>
      </c>
      <c r="H653" t="s">
        <v>20</v>
      </c>
      <c r="I653">
        <v>106</v>
      </c>
      <c r="J653" t="s">
        <v>1144</v>
      </c>
      <c r="K653">
        <v>51070201</v>
      </c>
      <c r="M653" t="s">
        <v>225</v>
      </c>
      <c r="N653" s="6">
        <v>15833333</v>
      </c>
      <c r="O653" t="s">
        <v>76</v>
      </c>
      <c r="P653" t="s">
        <v>63</v>
      </c>
      <c r="Q653" t="s">
        <v>76</v>
      </c>
      <c r="R653" s="5" t="s">
        <v>1415</v>
      </c>
    </row>
    <row r="654" spans="2:18">
      <c r="B654" t="s">
        <v>1416</v>
      </c>
      <c r="C654" t="s">
        <v>17</v>
      </c>
      <c r="E654" t="s">
        <v>79</v>
      </c>
      <c r="F654" s="5" t="s">
        <v>1406</v>
      </c>
      <c r="G654">
        <v>1</v>
      </c>
      <c r="H654" t="s">
        <v>20</v>
      </c>
      <c r="I654">
        <v>106</v>
      </c>
      <c r="J654" t="s">
        <v>1144</v>
      </c>
      <c r="K654">
        <v>51070201</v>
      </c>
      <c r="M654" t="s">
        <v>225</v>
      </c>
      <c r="N654" s="6">
        <v>15833333</v>
      </c>
      <c r="O654" t="s">
        <v>79</v>
      </c>
      <c r="P654" t="s">
        <v>63</v>
      </c>
      <c r="Q654" t="s">
        <v>79</v>
      </c>
      <c r="R654" s="5" t="s">
        <v>1417</v>
      </c>
    </row>
    <row r="655" spans="2:18">
      <c r="B655" t="s">
        <v>1418</v>
      </c>
      <c r="C655" t="s">
        <v>17</v>
      </c>
      <c r="E655" t="s">
        <v>18</v>
      </c>
      <c r="F655" s="5" t="s">
        <v>1406</v>
      </c>
      <c r="G655">
        <v>1</v>
      </c>
      <c r="H655" t="s">
        <v>20</v>
      </c>
      <c r="I655">
        <v>106</v>
      </c>
      <c r="J655" t="s">
        <v>1144</v>
      </c>
      <c r="K655">
        <v>51070201</v>
      </c>
      <c r="M655" t="s">
        <v>225</v>
      </c>
      <c r="N655" s="6">
        <v>15833333</v>
      </c>
      <c r="O655" t="s">
        <v>18</v>
      </c>
      <c r="P655" t="s">
        <v>63</v>
      </c>
      <c r="Q655" t="s">
        <v>18</v>
      </c>
      <c r="R655" s="5" t="s">
        <v>1419</v>
      </c>
    </row>
    <row r="656" spans="2:18">
      <c r="B656" t="s">
        <v>1420</v>
      </c>
      <c r="C656" t="s">
        <v>17</v>
      </c>
      <c r="E656" t="s">
        <v>23</v>
      </c>
      <c r="F656" s="5" t="s">
        <v>1406</v>
      </c>
      <c r="G656">
        <v>1</v>
      </c>
      <c r="H656" t="s">
        <v>20</v>
      </c>
      <c r="I656">
        <v>106</v>
      </c>
      <c r="J656" t="s">
        <v>1144</v>
      </c>
      <c r="K656">
        <v>51070201</v>
      </c>
      <c r="M656" t="s">
        <v>225</v>
      </c>
      <c r="N656" s="6">
        <v>15833333</v>
      </c>
      <c r="O656" t="s">
        <v>23</v>
      </c>
      <c r="P656" t="s">
        <v>63</v>
      </c>
      <c r="Q656" t="s">
        <v>23</v>
      </c>
      <c r="R656" s="5" t="s">
        <v>1421</v>
      </c>
    </row>
    <row r="657" spans="2:18">
      <c r="B657" t="s">
        <v>1422</v>
      </c>
      <c r="C657" t="s">
        <v>17</v>
      </c>
      <c r="E657" t="s">
        <v>37</v>
      </c>
      <c r="F657" s="5" t="s">
        <v>1406</v>
      </c>
      <c r="G657">
        <v>1</v>
      </c>
      <c r="H657" t="s">
        <v>20</v>
      </c>
      <c r="I657">
        <v>106</v>
      </c>
      <c r="J657" t="s">
        <v>1144</v>
      </c>
      <c r="K657">
        <v>51070201</v>
      </c>
      <c r="M657" t="s">
        <v>225</v>
      </c>
      <c r="N657" s="6">
        <v>15833333</v>
      </c>
      <c r="O657" t="s">
        <v>37</v>
      </c>
      <c r="P657" t="s">
        <v>63</v>
      </c>
      <c r="Q657" t="s">
        <v>37</v>
      </c>
      <c r="R657" s="5" t="s">
        <v>1423</v>
      </c>
    </row>
    <row r="658" spans="2:18">
      <c r="B658" t="s">
        <v>1424</v>
      </c>
      <c r="C658" t="s">
        <v>17</v>
      </c>
      <c r="E658" t="s">
        <v>39</v>
      </c>
      <c r="F658" s="5" t="s">
        <v>1406</v>
      </c>
      <c r="G658">
        <v>1</v>
      </c>
      <c r="H658" t="s">
        <v>20</v>
      </c>
      <c r="I658">
        <v>106</v>
      </c>
      <c r="J658" t="s">
        <v>1144</v>
      </c>
      <c r="K658">
        <v>51070201</v>
      </c>
      <c r="M658" t="s">
        <v>225</v>
      </c>
      <c r="N658" s="6">
        <v>15833333</v>
      </c>
      <c r="O658" t="s">
        <v>39</v>
      </c>
      <c r="P658" t="s">
        <v>63</v>
      </c>
      <c r="Q658" t="s">
        <v>39</v>
      </c>
      <c r="R658" s="5" t="s">
        <v>1425</v>
      </c>
    </row>
    <row r="659" spans="2:18">
      <c r="B659" t="s">
        <v>1426</v>
      </c>
      <c r="C659" t="s">
        <v>17</v>
      </c>
      <c r="E659" t="s">
        <v>26</v>
      </c>
      <c r="F659" s="5" t="s">
        <v>1406</v>
      </c>
      <c r="G659">
        <v>1</v>
      </c>
      <c r="H659" t="s">
        <v>20</v>
      </c>
      <c r="I659">
        <v>106</v>
      </c>
      <c r="J659" t="s">
        <v>1144</v>
      </c>
      <c r="K659">
        <v>51070201</v>
      </c>
      <c r="M659" t="s">
        <v>225</v>
      </c>
      <c r="N659" s="6">
        <v>15833333</v>
      </c>
      <c r="O659" t="s">
        <v>26</v>
      </c>
      <c r="P659" t="s">
        <v>63</v>
      </c>
      <c r="Q659" t="s">
        <v>26</v>
      </c>
      <c r="R659" s="5" t="s">
        <v>1427</v>
      </c>
    </row>
    <row r="660" spans="2:18">
      <c r="B660" t="s">
        <v>1428</v>
      </c>
      <c r="C660" t="s">
        <v>17</v>
      </c>
      <c r="E660" t="s">
        <v>29</v>
      </c>
      <c r="F660" s="5" t="s">
        <v>1406</v>
      </c>
      <c r="G660">
        <v>1</v>
      </c>
      <c r="H660" t="s">
        <v>20</v>
      </c>
      <c r="I660">
        <v>106</v>
      </c>
      <c r="J660" t="s">
        <v>1144</v>
      </c>
      <c r="K660">
        <v>51070201</v>
      </c>
      <c r="M660" t="s">
        <v>225</v>
      </c>
      <c r="N660" s="6">
        <v>15833337</v>
      </c>
      <c r="O660" t="s">
        <v>29</v>
      </c>
      <c r="P660" t="s">
        <v>63</v>
      </c>
      <c r="Q660" t="s">
        <v>29</v>
      </c>
      <c r="R660" s="5" t="s">
        <v>1429</v>
      </c>
    </row>
    <row r="661" spans="2:18">
      <c r="B661" t="s">
        <v>1430</v>
      </c>
      <c r="C661" t="s">
        <v>17</v>
      </c>
      <c r="E661" t="s">
        <v>32</v>
      </c>
      <c r="F661" s="5" t="s">
        <v>1431</v>
      </c>
      <c r="G661">
        <v>1</v>
      </c>
      <c r="H661" t="s">
        <v>20</v>
      </c>
      <c r="I661">
        <v>106</v>
      </c>
      <c r="J661" t="s">
        <v>1144</v>
      </c>
      <c r="K661">
        <v>51070201</v>
      </c>
      <c r="M661" t="s">
        <v>225</v>
      </c>
      <c r="N661" s="6">
        <v>10416667</v>
      </c>
      <c r="O661" t="s">
        <v>32</v>
      </c>
      <c r="P661" t="s">
        <v>63</v>
      </c>
      <c r="Q661" t="s">
        <v>32</v>
      </c>
      <c r="R661" s="5" t="s">
        <v>1432</v>
      </c>
    </row>
    <row r="662" spans="2:18">
      <c r="B662" t="s">
        <v>1433</v>
      </c>
      <c r="C662" t="s">
        <v>17</v>
      </c>
      <c r="E662" t="s">
        <v>35</v>
      </c>
      <c r="F662" s="5" t="s">
        <v>1431</v>
      </c>
      <c r="G662">
        <v>1</v>
      </c>
      <c r="H662" t="s">
        <v>20</v>
      </c>
      <c r="I662">
        <v>106</v>
      </c>
      <c r="J662" t="s">
        <v>1144</v>
      </c>
      <c r="K662">
        <v>51070201</v>
      </c>
      <c r="M662" t="s">
        <v>225</v>
      </c>
      <c r="N662" s="6">
        <v>10416667</v>
      </c>
      <c r="O662" t="s">
        <v>35</v>
      </c>
      <c r="P662" t="s">
        <v>63</v>
      </c>
      <c r="Q662" t="s">
        <v>35</v>
      </c>
      <c r="R662" s="5" t="s">
        <v>1434</v>
      </c>
    </row>
    <row r="663" spans="2:18">
      <c r="B663" t="s">
        <v>1435</v>
      </c>
      <c r="C663" t="s">
        <v>17</v>
      </c>
      <c r="E663" t="s">
        <v>46</v>
      </c>
      <c r="F663" s="5" t="s">
        <v>1431</v>
      </c>
      <c r="G663">
        <v>1</v>
      </c>
      <c r="H663" t="s">
        <v>20</v>
      </c>
      <c r="I663">
        <v>106</v>
      </c>
      <c r="J663" t="s">
        <v>1144</v>
      </c>
      <c r="K663">
        <v>51070201</v>
      </c>
      <c r="M663" t="s">
        <v>225</v>
      </c>
      <c r="N663" s="6">
        <v>10416667</v>
      </c>
      <c r="O663" t="s">
        <v>46</v>
      </c>
      <c r="P663" t="s">
        <v>63</v>
      </c>
      <c r="Q663" t="s">
        <v>46</v>
      </c>
      <c r="R663" s="5" t="s">
        <v>1436</v>
      </c>
    </row>
    <row r="664" spans="2:18">
      <c r="B664" t="s">
        <v>1437</v>
      </c>
      <c r="C664" t="s">
        <v>17</v>
      </c>
      <c r="E664" t="s">
        <v>92</v>
      </c>
      <c r="F664" s="5" t="s">
        <v>1431</v>
      </c>
      <c r="G664">
        <v>1</v>
      </c>
      <c r="H664" t="s">
        <v>20</v>
      </c>
      <c r="I664">
        <v>106</v>
      </c>
      <c r="J664" t="s">
        <v>1144</v>
      </c>
      <c r="K664">
        <v>51070201</v>
      </c>
      <c r="M664" t="s">
        <v>225</v>
      </c>
      <c r="N664" s="6">
        <v>10416667</v>
      </c>
      <c r="O664" t="s">
        <v>92</v>
      </c>
      <c r="P664" t="s">
        <v>63</v>
      </c>
      <c r="Q664" t="s">
        <v>92</v>
      </c>
      <c r="R664" s="5" t="s">
        <v>1438</v>
      </c>
    </row>
    <row r="665" spans="2:18">
      <c r="B665" t="s">
        <v>1439</v>
      </c>
      <c r="C665" t="s">
        <v>17</v>
      </c>
      <c r="E665" t="s">
        <v>76</v>
      </c>
      <c r="F665" s="5" t="s">
        <v>1431</v>
      </c>
      <c r="G665">
        <v>1</v>
      </c>
      <c r="H665" t="s">
        <v>20</v>
      </c>
      <c r="I665">
        <v>106</v>
      </c>
      <c r="J665" t="s">
        <v>1144</v>
      </c>
      <c r="K665">
        <v>51070201</v>
      </c>
      <c r="M665" t="s">
        <v>225</v>
      </c>
      <c r="N665" s="6">
        <v>10416667</v>
      </c>
      <c r="O665" t="s">
        <v>76</v>
      </c>
      <c r="P665" t="s">
        <v>63</v>
      </c>
      <c r="Q665" t="s">
        <v>76</v>
      </c>
      <c r="R665" s="5" t="s">
        <v>1440</v>
      </c>
    </row>
    <row r="666" spans="2:18">
      <c r="B666" t="s">
        <v>1441</v>
      </c>
      <c r="C666" t="s">
        <v>17</v>
      </c>
      <c r="E666" t="s">
        <v>79</v>
      </c>
      <c r="F666" s="5" t="s">
        <v>1431</v>
      </c>
      <c r="G666">
        <v>1</v>
      </c>
      <c r="H666" t="s">
        <v>20</v>
      </c>
      <c r="I666">
        <v>106</v>
      </c>
      <c r="J666" t="s">
        <v>1144</v>
      </c>
      <c r="K666">
        <v>51070201</v>
      </c>
      <c r="M666" t="s">
        <v>225</v>
      </c>
      <c r="N666" s="6">
        <v>10416667</v>
      </c>
      <c r="O666" t="s">
        <v>79</v>
      </c>
      <c r="P666" t="s">
        <v>63</v>
      </c>
      <c r="Q666" t="s">
        <v>79</v>
      </c>
      <c r="R666" s="5" t="s">
        <v>1442</v>
      </c>
    </row>
    <row r="667" spans="2:18">
      <c r="B667" t="s">
        <v>1443</v>
      </c>
      <c r="C667" t="s">
        <v>17</v>
      </c>
      <c r="E667" t="s">
        <v>18</v>
      </c>
      <c r="F667" s="5" t="s">
        <v>1431</v>
      </c>
      <c r="G667">
        <v>1</v>
      </c>
      <c r="H667" t="s">
        <v>20</v>
      </c>
      <c r="I667">
        <v>106</v>
      </c>
      <c r="J667" t="s">
        <v>1144</v>
      </c>
      <c r="K667">
        <v>51070201</v>
      </c>
      <c r="M667" t="s">
        <v>225</v>
      </c>
      <c r="N667" s="6">
        <v>10416667</v>
      </c>
      <c r="O667" t="s">
        <v>18</v>
      </c>
      <c r="P667" t="s">
        <v>63</v>
      </c>
      <c r="Q667" t="s">
        <v>18</v>
      </c>
      <c r="R667" s="5" t="s">
        <v>1444</v>
      </c>
    </row>
    <row r="668" spans="2:18">
      <c r="B668" t="s">
        <v>1445</v>
      </c>
      <c r="C668" t="s">
        <v>17</v>
      </c>
      <c r="E668" t="s">
        <v>23</v>
      </c>
      <c r="F668" s="5" t="s">
        <v>1431</v>
      </c>
      <c r="G668">
        <v>1</v>
      </c>
      <c r="H668" t="s">
        <v>20</v>
      </c>
      <c r="I668">
        <v>106</v>
      </c>
      <c r="J668" t="s">
        <v>1144</v>
      </c>
      <c r="K668">
        <v>51070201</v>
      </c>
      <c r="M668" t="s">
        <v>225</v>
      </c>
      <c r="N668" s="6">
        <v>10416667</v>
      </c>
      <c r="O668" t="s">
        <v>23</v>
      </c>
      <c r="P668" t="s">
        <v>63</v>
      </c>
      <c r="Q668" t="s">
        <v>23</v>
      </c>
      <c r="R668" s="5" t="s">
        <v>1446</v>
      </c>
    </row>
    <row r="669" spans="2:18">
      <c r="B669" t="s">
        <v>1447</v>
      </c>
      <c r="C669" t="s">
        <v>17</v>
      </c>
      <c r="E669" t="s">
        <v>37</v>
      </c>
      <c r="F669" s="5" t="s">
        <v>1431</v>
      </c>
      <c r="G669">
        <v>1</v>
      </c>
      <c r="H669" t="s">
        <v>20</v>
      </c>
      <c r="I669">
        <v>106</v>
      </c>
      <c r="J669" t="s">
        <v>1144</v>
      </c>
      <c r="K669">
        <v>51070201</v>
      </c>
      <c r="M669" t="s">
        <v>225</v>
      </c>
      <c r="N669" s="6">
        <v>10416667</v>
      </c>
      <c r="O669" t="s">
        <v>37</v>
      </c>
      <c r="P669" t="s">
        <v>63</v>
      </c>
      <c r="Q669" t="s">
        <v>37</v>
      </c>
      <c r="R669" s="5" t="s">
        <v>1448</v>
      </c>
    </row>
    <row r="670" spans="2:18">
      <c r="B670" t="s">
        <v>1449</v>
      </c>
      <c r="C670" t="s">
        <v>17</v>
      </c>
      <c r="E670" t="s">
        <v>39</v>
      </c>
      <c r="F670" s="5" t="s">
        <v>1431</v>
      </c>
      <c r="G670">
        <v>1</v>
      </c>
      <c r="H670" t="s">
        <v>20</v>
      </c>
      <c r="I670">
        <v>106</v>
      </c>
      <c r="J670" t="s">
        <v>1144</v>
      </c>
      <c r="K670">
        <v>51070201</v>
      </c>
      <c r="M670" t="s">
        <v>225</v>
      </c>
      <c r="N670" s="6">
        <v>10416667</v>
      </c>
      <c r="O670" t="s">
        <v>39</v>
      </c>
      <c r="P670" t="s">
        <v>63</v>
      </c>
      <c r="Q670" t="s">
        <v>39</v>
      </c>
      <c r="R670" s="5" t="s">
        <v>1450</v>
      </c>
    </row>
    <row r="671" spans="2:18">
      <c r="B671" t="s">
        <v>1451</v>
      </c>
      <c r="C671" t="s">
        <v>17</v>
      </c>
      <c r="E671" t="s">
        <v>26</v>
      </c>
      <c r="F671" s="5" t="s">
        <v>1431</v>
      </c>
      <c r="G671">
        <v>1</v>
      </c>
      <c r="H671" t="s">
        <v>20</v>
      </c>
      <c r="I671">
        <v>106</v>
      </c>
      <c r="J671" t="s">
        <v>1144</v>
      </c>
      <c r="K671">
        <v>51070201</v>
      </c>
      <c r="M671" t="s">
        <v>225</v>
      </c>
      <c r="N671" s="6">
        <v>10416667</v>
      </c>
      <c r="O671" t="s">
        <v>26</v>
      </c>
      <c r="P671" t="s">
        <v>63</v>
      </c>
      <c r="Q671" t="s">
        <v>26</v>
      </c>
      <c r="R671" s="5" t="s">
        <v>1452</v>
      </c>
    </row>
    <row r="672" spans="2:18">
      <c r="B672" t="s">
        <v>1453</v>
      </c>
      <c r="C672" t="s">
        <v>17</v>
      </c>
      <c r="E672" t="s">
        <v>29</v>
      </c>
      <c r="F672" s="5" t="s">
        <v>1431</v>
      </c>
      <c r="G672">
        <v>1</v>
      </c>
      <c r="H672" t="s">
        <v>20</v>
      </c>
      <c r="I672">
        <v>106</v>
      </c>
      <c r="J672" t="s">
        <v>1144</v>
      </c>
      <c r="K672">
        <v>51070201</v>
      </c>
      <c r="M672" t="s">
        <v>225</v>
      </c>
      <c r="N672" s="6">
        <v>10416663</v>
      </c>
      <c r="O672" t="s">
        <v>29</v>
      </c>
      <c r="P672" t="s">
        <v>63</v>
      </c>
      <c r="Q672" t="s">
        <v>29</v>
      </c>
      <c r="R672" s="5" t="s">
        <v>1454</v>
      </c>
    </row>
    <row r="673" spans="2:18">
      <c r="B673" t="s">
        <v>1455</v>
      </c>
      <c r="C673" t="s">
        <v>119</v>
      </c>
      <c r="E673" t="s">
        <v>32</v>
      </c>
      <c r="F673" s="5" t="s">
        <v>1456</v>
      </c>
      <c r="G673">
        <v>1</v>
      </c>
      <c r="H673" t="s">
        <v>20</v>
      </c>
      <c r="I673">
        <v>799</v>
      </c>
      <c r="J673" t="s">
        <v>1457</v>
      </c>
      <c r="K673">
        <v>51070501</v>
      </c>
      <c r="M673" t="s">
        <v>463</v>
      </c>
      <c r="N673" s="6">
        <v>25000000</v>
      </c>
      <c r="O673" t="s">
        <v>32</v>
      </c>
      <c r="P673" t="s">
        <v>63</v>
      </c>
      <c r="Q673" t="s">
        <v>32</v>
      </c>
      <c r="R673" s="5" t="s">
        <v>1458</v>
      </c>
    </row>
    <row r="674" spans="2:18">
      <c r="B674" t="s">
        <v>1459</v>
      </c>
      <c r="C674" t="s">
        <v>119</v>
      </c>
      <c r="E674" t="s">
        <v>35</v>
      </c>
      <c r="F674" s="5" t="s">
        <v>1456</v>
      </c>
      <c r="G674">
        <v>1</v>
      </c>
      <c r="H674" t="s">
        <v>20</v>
      </c>
      <c r="I674">
        <v>799</v>
      </c>
      <c r="J674" t="s">
        <v>1457</v>
      </c>
      <c r="K674">
        <v>51070501</v>
      </c>
      <c r="M674" t="s">
        <v>463</v>
      </c>
      <c r="N674" s="6">
        <v>25000000</v>
      </c>
      <c r="O674" t="s">
        <v>35</v>
      </c>
      <c r="P674" t="s">
        <v>63</v>
      </c>
      <c r="Q674" t="s">
        <v>35</v>
      </c>
      <c r="R674" s="5" t="s">
        <v>1460</v>
      </c>
    </row>
    <row r="675" spans="2:18">
      <c r="B675" t="s">
        <v>1461</v>
      </c>
      <c r="C675" t="s">
        <v>119</v>
      </c>
      <c r="E675" t="s">
        <v>46</v>
      </c>
      <c r="F675" s="5" t="s">
        <v>1456</v>
      </c>
      <c r="G675">
        <v>1</v>
      </c>
      <c r="H675" t="s">
        <v>20</v>
      </c>
      <c r="I675">
        <v>799</v>
      </c>
      <c r="J675" t="s">
        <v>1457</v>
      </c>
      <c r="K675">
        <v>51070501</v>
      </c>
      <c r="M675" t="s">
        <v>463</v>
      </c>
      <c r="N675" s="6">
        <v>25000000</v>
      </c>
      <c r="O675" t="s">
        <v>46</v>
      </c>
      <c r="P675" t="s">
        <v>63</v>
      </c>
      <c r="Q675" t="s">
        <v>46</v>
      </c>
      <c r="R675" s="5" t="s">
        <v>1462</v>
      </c>
    </row>
    <row r="676" spans="2:18">
      <c r="B676" t="s">
        <v>1463</v>
      </c>
      <c r="C676" t="s">
        <v>119</v>
      </c>
      <c r="E676" t="s">
        <v>92</v>
      </c>
      <c r="F676" s="5" t="s">
        <v>1456</v>
      </c>
      <c r="G676">
        <v>1</v>
      </c>
      <c r="H676" t="s">
        <v>20</v>
      </c>
      <c r="I676">
        <v>799</v>
      </c>
      <c r="J676" t="s">
        <v>1457</v>
      </c>
      <c r="K676">
        <v>51070501</v>
      </c>
      <c r="M676" t="s">
        <v>463</v>
      </c>
      <c r="N676" s="6">
        <v>25000000</v>
      </c>
      <c r="O676" t="s">
        <v>92</v>
      </c>
      <c r="P676" t="s">
        <v>63</v>
      </c>
      <c r="Q676" t="s">
        <v>92</v>
      </c>
      <c r="R676" s="5" t="s">
        <v>1464</v>
      </c>
    </row>
    <row r="677" spans="2:18">
      <c r="B677" t="s">
        <v>1465</v>
      </c>
      <c r="C677" t="s">
        <v>119</v>
      </c>
      <c r="E677" t="s">
        <v>76</v>
      </c>
      <c r="F677" s="5" t="s">
        <v>1456</v>
      </c>
      <c r="G677">
        <v>1</v>
      </c>
      <c r="H677" t="s">
        <v>20</v>
      </c>
      <c r="I677">
        <v>799</v>
      </c>
      <c r="J677" t="s">
        <v>1457</v>
      </c>
      <c r="K677">
        <v>51070501</v>
      </c>
      <c r="M677" t="s">
        <v>463</v>
      </c>
      <c r="N677" s="6">
        <v>25000000</v>
      </c>
      <c r="O677" t="s">
        <v>76</v>
      </c>
      <c r="P677" t="s">
        <v>63</v>
      </c>
      <c r="Q677" t="s">
        <v>76</v>
      </c>
      <c r="R677" s="5" t="s">
        <v>1466</v>
      </c>
    </row>
    <row r="678" spans="2:18">
      <c r="B678" t="s">
        <v>1467</v>
      </c>
      <c r="C678" t="s">
        <v>119</v>
      </c>
      <c r="E678" t="s">
        <v>79</v>
      </c>
      <c r="F678" s="5" t="s">
        <v>1456</v>
      </c>
      <c r="G678">
        <v>1</v>
      </c>
      <c r="H678" t="s">
        <v>20</v>
      </c>
      <c r="I678">
        <v>799</v>
      </c>
      <c r="J678" t="s">
        <v>1457</v>
      </c>
      <c r="K678">
        <v>51070501</v>
      </c>
      <c r="M678" t="s">
        <v>463</v>
      </c>
      <c r="N678" s="6">
        <v>25000000</v>
      </c>
      <c r="O678" t="s">
        <v>79</v>
      </c>
      <c r="P678" t="s">
        <v>63</v>
      </c>
      <c r="Q678" t="s">
        <v>79</v>
      </c>
      <c r="R678" s="5" t="s">
        <v>1468</v>
      </c>
    </row>
    <row r="679" spans="2:18">
      <c r="B679" t="s">
        <v>1469</v>
      </c>
      <c r="C679" t="s">
        <v>119</v>
      </c>
      <c r="E679" t="s">
        <v>18</v>
      </c>
      <c r="F679" s="5" t="s">
        <v>1456</v>
      </c>
      <c r="G679">
        <v>1</v>
      </c>
      <c r="H679" t="s">
        <v>20</v>
      </c>
      <c r="I679">
        <v>799</v>
      </c>
      <c r="J679" t="s">
        <v>1457</v>
      </c>
      <c r="K679">
        <v>51070501</v>
      </c>
      <c r="M679" t="s">
        <v>463</v>
      </c>
      <c r="N679" s="6">
        <v>25000000</v>
      </c>
      <c r="O679" t="s">
        <v>18</v>
      </c>
      <c r="P679" t="s">
        <v>63</v>
      </c>
      <c r="Q679" t="s">
        <v>18</v>
      </c>
      <c r="R679" s="5" t="s">
        <v>1470</v>
      </c>
    </row>
    <row r="680" spans="2:18">
      <c r="B680" t="s">
        <v>1471</v>
      </c>
      <c r="C680" t="s">
        <v>119</v>
      </c>
      <c r="E680" t="s">
        <v>23</v>
      </c>
      <c r="F680" s="5" t="s">
        <v>1456</v>
      </c>
      <c r="G680">
        <v>1</v>
      </c>
      <c r="H680" t="s">
        <v>20</v>
      </c>
      <c r="I680">
        <v>799</v>
      </c>
      <c r="J680" t="s">
        <v>1457</v>
      </c>
      <c r="K680">
        <v>51070501</v>
      </c>
      <c r="M680" t="s">
        <v>463</v>
      </c>
      <c r="N680" s="6">
        <v>25000000</v>
      </c>
      <c r="O680" t="s">
        <v>23</v>
      </c>
      <c r="P680" t="s">
        <v>63</v>
      </c>
      <c r="Q680" t="s">
        <v>23</v>
      </c>
      <c r="R680" s="5" t="s">
        <v>1472</v>
      </c>
    </row>
    <row r="681" spans="2:18">
      <c r="B681" t="s">
        <v>1473</v>
      </c>
      <c r="C681" t="s">
        <v>119</v>
      </c>
      <c r="E681" t="s">
        <v>37</v>
      </c>
      <c r="F681" s="5" t="s">
        <v>1456</v>
      </c>
      <c r="G681">
        <v>1</v>
      </c>
      <c r="H681" t="s">
        <v>20</v>
      </c>
      <c r="I681">
        <v>799</v>
      </c>
      <c r="J681" t="s">
        <v>1457</v>
      </c>
      <c r="K681">
        <v>51070501</v>
      </c>
      <c r="M681" t="s">
        <v>463</v>
      </c>
      <c r="N681" s="6">
        <v>25000000</v>
      </c>
      <c r="O681" t="s">
        <v>37</v>
      </c>
      <c r="P681" t="s">
        <v>63</v>
      </c>
      <c r="Q681" t="s">
        <v>37</v>
      </c>
      <c r="R681" s="5" t="s">
        <v>1474</v>
      </c>
    </row>
    <row r="682" spans="2:18">
      <c r="B682" t="s">
        <v>1475</v>
      </c>
      <c r="C682" t="s">
        <v>119</v>
      </c>
      <c r="E682" t="s">
        <v>39</v>
      </c>
      <c r="F682" s="5" t="s">
        <v>1456</v>
      </c>
      <c r="G682">
        <v>1</v>
      </c>
      <c r="H682" t="s">
        <v>20</v>
      </c>
      <c r="I682">
        <v>799</v>
      </c>
      <c r="J682" t="s">
        <v>1457</v>
      </c>
      <c r="K682">
        <v>51070501</v>
      </c>
      <c r="M682" t="s">
        <v>463</v>
      </c>
      <c r="N682" s="6">
        <v>25000000</v>
      </c>
      <c r="O682" t="s">
        <v>39</v>
      </c>
      <c r="P682" t="s">
        <v>63</v>
      </c>
      <c r="Q682" t="s">
        <v>39</v>
      </c>
      <c r="R682" s="5" t="s">
        <v>1476</v>
      </c>
    </row>
    <row r="683" spans="2:18">
      <c r="B683" t="s">
        <v>1477</v>
      </c>
      <c r="C683" t="s">
        <v>119</v>
      </c>
      <c r="E683" t="s">
        <v>26</v>
      </c>
      <c r="F683" s="5" t="s">
        <v>1456</v>
      </c>
      <c r="G683">
        <v>1</v>
      </c>
      <c r="H683" t="s">
        <v>20</v>
      </c>
      <c r="I683">
        <v>799</v>
      </c>
      <c r="J683" t="s">
        <v>1457</v>
      </c>
      <c r="K683">
        <v>51070501</v>
      </c>
      <c r="M683" t="s">
        <v>463</v>
      </c>
      <c r="N683" s="6">
        <v>25000000</v>
      </c>
      <c r="O683" t="s">
        <v>26</v>
      </c>
      <c r="P683" t="s">
        <v>63</v>
      </c>
      <c r="Q683" t="s">
        <v>26</v>
      </c>
      <c r="R683" s="5" t="s">
        <v>1478</v>
      </c>
    </row>
    <row r="684" spans="2:18">
      <c r="B684" t="s">
        <v>1479</v>
      </c>
      <c r="C684" t="s">
        <v>119</v>
      </c>
      <c r="E684" t="s">
        <v>29</v>
      </c>
      <c r="F684" s="5" t="s">
        <v>1456</v>
      </c>
      <c r="G684">
        <v>1</v>
      </c>
      <c r="H684" t="s">
        <v>20</v>
      </c>
      <c r="I684">
        <v>799</v>
      </c>
      <c r="J684" t="s">
        <v>1457</v>
      </c>
      <c r="K684">
        <v>51070501</v>
      </c>
      <c r="M684" t="s">
        <v>463</v>
      </c>
      <c r="N684" s="6">
        <v>25000000</v>
      </c>
      <c r="O684" t="s">
        <v>29</v>
      </c>
      <c r="P684" t="s">
        <v>63</v>
      </c>
      <c r="Q684" t="s">
        <v>29</v>
      </c>
      <c r="R684" s="5" t="s">
        <v>1480</v>
      </c>
    </row>
    <row r="685" spans="2:18">
      <c r="B685" t="s">
        <v>1481</v>
      </c>
      <c r="C685" t="s">
        <v>119</v>
      </c>
      <c r="E685" t="s">
        <v>32</v>
      </c>
      <c r="F685" s="5" t="s">
        <v>1482</v>
      </c>
      <c r="G685">
        <v>1</v>
      </c>
      <c r="H685" t="s">
        <v>20</v>
      </c>
      <c r="I685">
        <v>799</v>
      </c>
      <c r="J685" t="s">
        <v>1457</v>
      </c>
      <c r="K685">
        <v>51070502</v>
      </c>
      <c r="M685" t="s">
        <v>998</v>
      </c>
      <c r="N685" s="6">
        <v>12916667</v>
      </c>
      <c r="O685" t="s">
        <v>32</v>
      </c>
      <c r="P685" t="s">
        <v>63</v>
      </c>
      <c r="Q685" t="s">
        <v>32</v>
      </c>
      <c r="R685" s="5" t="s">
        <v>1483</v>
      </c>
    </row>
    <row r="686" spans="2:18">
      <c r="B686" t="s">
        <v>1484</v>
      </c>
      <c r="C686" t="s">
        <v>119</v>
      </c>
      <c r="E686" t="s">
        <v>35</v>
      </c>
      <c r="F686" s="5" t="s">
        <v>1482</v>
      </c>
      <c r="G686">
        <v>1</v>
      </c>
      <c r="H686" t="s">
        <v>20</v>
      </c>
      <c r="I686">
        <v>799</v>
      </c>
      <c r="J686" t="s">
        <v>1457</v>
      </c>
      <c r="K686">
        <v>51070502</v>
      </c>
      <c r="M686" t="s">
        <v>998</v>
      </c>
      <c r="N686" s="6">
        <v>12916667</v>
      </c>
      <c r="O686" t="s">
        <v>35</v>
      </c>
      <c r="P686" t="s">
        <v>63</v>
      </c>
      <c r="Q686" t="s">
        <v>35</v>
      </c>
      <c r="R686" s="5" t="s">
        <v>1485</v>
      </c>
    </row>
    <row r="687" spans="2:18">
      <c r="B687" t="s">
        <v>1486</v>
      </c>
      <c r="C687" t="s">
        <v>119</v>
      </c>
      <c r="E687" t="s">
        <v>46</v>
      </c>
      <c r="F687" s="5" t="s">
        <v>1482</v>
      </c>
      <c r="G687">
        <v>1</v>
      </c>
      <c r="H687" t="s">
        <v>20</v>
      </c>
      <c r="I687">
        <v>799</v>
      </c>
      <c r="J687" t="s">
        <v>1457</v>
      </c>
      <c r="K687">
        <v>51070502</v>
      </c>
      <c r="M687" t="s">
        <v>998</v>
      </c>
      <c r="N687" s="6">
        <v>12916667</v>
      </c>
      <c r="O687" t="s">
        <v>46</v>
      </c>
      <c r="P687" t="s">
        <v>63</v>
      </c>
      <c r="Q687" t="s">
        <v>46</v>
      </c>
      <c r="R687" s="5" t="s">
        <v>1487</v>
      </c>
    </row>
    <row r="688" spans="2:18">
      <c r="B688" t="s">
        <v>1488</v>
      </c>
      <c r="C688" t="s">
        <v>119</v>
      </c>
      <c r="E688" t="s">
        <v>92</v>
      </c>
      <c r="F688" s="5" t="s">
        <v>1482</v>
      </c>
      <c r="G688">
        <v>1</v>
      </c>
      <c r="H688" t="s">
        <v>20</v>
      </c>
      <c r="I688">
        <v>799</v>
      </c>
      <c r="J688" t="s">
        <v>1457</v>
      </c>
      <c r="K688">
        <v>51070502</v>
      </c>
      <c r="M688" t="s">
        <v>998</v>
      </c>
      <c r="N688" s="6">
        <v>12916667</v>
      </c>
      <c r="O688" t="s">
        <v>92</v>
      </c>
      <c r="P688" t="s">
        <v>63</v>
      </c>
      <c r="Q688" t="s">
        <v>92</v>
      </c>
      <c r="R688" s="5" t="s">
        <v>1489</v>
      </c>
    </row>
    <row r="689" spans="2:18">
      <c r="B689" t="s">
        <v>1490</v>
      </c>
      <c r="C689" t="s">
        <v>119</v>
      </c>
      <c r="E689" t="s">
        <v>76</v>
      </c>
      <c r="F689" s="5" t="s">
        <v>1482</v>
      </c>
      <c r="G689">
        <v>1</v>
      </c>
      <c r="H689" t="s">
        <v>20</v>
      </c>
      <c r="I689">
        <v>799</v>
      </c>
      <c r="J689" t="s">
        <v>1457</v>
      </c>
      <c r="K689">
        <v>51070502</v>
      </c>
      <c r="M689" t="s">
        <v>998</v>
      </c>
      <c r="N689" s="6">
        <v>12916667</v>
      </c>
      <c r="O689" t="s">
        <v>76</v>
      </c>
      <c r="P689" t="s">
        <v>63</v>
      </c>
      <c r="Q689" t="s">
        <v>76</v>
      </c>
      <c r="R689" s="5" t="s">
        <v>1491</v>
      </c>
    </row>
    <row r="690" spans="2:18">
      <c r="B690" t="s">
        <v>1492</v>
      </c>
      <c r="C690" t="s">
        <v>119</v>
      </c>
      <c r="E690" t="s">
        <v>79</v>
      </c>
      <c r="F690" s="5" t="s">
        <v>1482</v>
      </c>
      <c r="G690">
        <v>1</v>
      </c>
      <c r="H690" t="s">
        <v>20</v>
      </c>
      <c r="I690">
        <v>799</v>
      </c>
      <c r="J690" t="s">
        <v>1457</v>
      </c>
      <c r="K690">
        <v>51070502</v>
      </c>
      <c r="M690" t="s">
        <v>998</v>
      </c>
      <c r="N690" s="6">
        <v>12916667</v>
      </c>
      <c r="O690" t="s">
        <v>79</v>
      </c>
      <c r="P690" t="s">
        <v>63</v>
      </c>
      <c r="Q690" t="s">
        <v>79</v>
      </c>
      <c r="R690" s="5" t="s">
        <v>1493</v>
      </c>
    </row>
    <row r="691" spans="2:18">
      <c r="B691" t="s">
        <v>1494</v>
      </c>
      <c r="C691" t="s">
        <v>119</v>
      </c>
      <c r="E691" t="s">
        <v>18</v>
      </c>
      <c r="F691" s="5" t="s">
        <v>1482</v>
      </c>
      <c r="G691">
        <v>1</v>
      </c>
      <c r="H691" t="s">
        <v>20</v>
      </c>
      <c r="I691">
        <v>799</v>
      </c>
      <c r="J691" t="s">
        <v>1457</v>
      </c>
      <c r="K691">
        <v>51070502</v>
      </c>
      <c r="M691" t="s">
        <v>998</v>
      </c>
      <c r="N691" s="6">
        <v>12916667</v>
      </c>
      <c r="O691" t="s">
        <v>18</v>
      </c>
      <c r="P691" t="s">
        <v>63</v>
      </c>
      <c r="Q691" t="s">
        <v>18</v>
      </c>
      <c r="R691" s="5" t="s">
        <v>1495</v>
      </c>
    </row>
    <row r="692" spans="2:18">
      <c r="B692" t="s">
        <v>1496</v>
      </c>
      <c r="C692" t="s">
        <v>119</v>
      </c>
      <c r="E692" t="s">
        <v>23</v>
      </c>
      <c r="F692" s="5" t="s">
        <v>1482</v>
      </c>
      <c r="G692">
        <v>1</v>
      </c>
      <c r="H692" t="s">
        <v>20</v>
      </c>
      <c r="I692">
        <v>799</v>
      </c>
      <c r="J692" t="s">
        <v>1457</v>
      </c>
      <c r="K692">
        <v>51070502</v>
      </c>
      <c r="M692" t="s">
        <v>998</v>
      </c>
      <c r="N692" s="6">
        <v>12916667</v>
      </c>
      <c r="O692" t="s">
        <v>23</v>
      </c>
      <c r="P692" t="s">
        <v>63</v>
      </c>
      <c r="Q692" t="s">
        <v>23</v>
      </c>
      <c r="R692" s="5" t="s">
        <v>1497</v>
      </c>
    </row>
    <row r="693" spans="2:18">
      <c r="B693" t="s">
        <v>1498</v>
      </c>
      <c r="C693" t="s">
        <v>119</v>
      </c>
      <c r="E693" t="s">
        <v>37</v>
      </c>
      <c r="F693" s="5" t="s">
        <v>1482</v>
      </c>
      <c r="G693">
        <v>1</v>
      </c>
      <c r="H693" t="s">
        <v>20</v>
      </c>
      <c r="I693">
        <v>799</v>
      </c>
      <c r="J693" t="s">
        <v>1457</v>
      </c>
      <c r="K693">
        <v>51070502</v>
      </c>
      <c r="M693" t="s">
        <v>998</v>
      </c>
      <c r="N693" s="6">
        <v>12916667</v>
      </c>
      <c r="O693" t="s">
        <v>37</v>
      </c>
      <c r="P693" t="s">
        <v>63</v>
      </c>
      <c r="Q693" t="s">
        <v>37</v>
      </c>
      <c r="R693" s="5" t="s">
        <v>1499</v>
      </c>
    </row>
    <row r="694" spans="2:18">
      <c r="B694" t="s">
        <v>1500</v>
      </c>
      <c r="C694" t="s">
        <v>119</v>
      </c>
      <c r="E694" t="s">
        <v>39</v>
      </c>
      <c r="F694" s="5" t="s">
        <v>1482</v>
      </c>
      <c r="G694">
        <v>1</v>
      </c>
      <c r="H694" t="s">
        <v>20</v>
      </c>
      <c r="I694">
        <v>799</v>
      </c>
      <c r="J694" t="s">
        <v>1457</v>
      </c>
      <c r="K694">
        <v>51070502</v>
      </c>
      <c r="M694" t="s">
        <v>998</v>
      </c>
      <c r="N694" s="6">
        <v>12916667</v>
      </c>
      <c r="O694" t="s">
        <v>39</v>
      </c>
      <c r="P694" t="s">
        <v>63</v>
      </c>
      <c r="Q694" t="s">
        <v>39</v>
      </c>
      <c r="R694" s="5" t="s">
        <v>1501</v>
      </c>
    </row>
    <row r="695" spans="2:18">
      <c r="B695" t="s">
        <v>1502</v>
      </c>
      <c r="C695" t="s">
        <v>119</v>
      </c>
      <c r="E695" t="s">
        <v>26</v>
      </c>
      <c r="F695" s="5" t="s">
        <v>1482</v>
      </c>
      <c r="G695">
        <v>1</v>
      </c>
      <c r="H695" t="s">
        <v>20</v>
      </c>
      <c r="I695">
        <v>799</v>
      </c>
      <c r="J695" t="s">
        <v>1457</v>
      </c>
      <c r="K695">
        <v>51070502</v>
      </c>
      <c r="M695" t="s">
        <v>998</v>
      </c>
      <c r="N695" s="6">
        <v>12916667</v>
      </c>
      <c r="O695" t="s">
        <v>26</v>
      </c>
      <c r="P695" t="s">
        <v>63</v>
      </c>
      <c r="Q695" t="s">
        <v>26</v>
      </c>
      <c r="R695" s="5" t="s">
        <v>1503</v>
      </c>
    </row>
    <row r="696" spans="2:18">
      <c r="B696" t="s">
        <v>1504</v>
      </c>
      <c r="C696" t="s">
        <v>119</v>
      </c>
      <c r="E696" t="s">
        <v>29</v>
      </c>
      <c r="F696" s="5" t="s">
        <v>1482</v>
      </c>
      <c r="G696">
        <v>1</v>
      </c>
      <c r="H696" t="s">
        <v>20</v>
      </c>
      <c r="I696">
        <v>799</v>
      </c>
      <c r="J696" t="s">
        <v>1457</v>
      </c>
      <c r="K696">
        <v>51070502</v>
      </c>
      <c r="M696" t="s">
        <v>998</v>
      </c>
      <c r="N696" s="6">
        <v>12916663</v>
      </c>
      <c r="O696" t="s">
        <v>29</v>
      </c>
      <c r="P696" t="s">
        <v>63</v>
      </c>
      <c r="Q696" t="s">
        <v>29</v>
      </c>
      <c r="R696" s="5" t="s">
        <v>1505</v>
      </c>
    </row>
    <row r="697" spans="2:18">
      <c r="B697" t="s">
        <v>1506</v>
      </c>
      <c r="C697" t="s">
        <v>119</v>
      </c>
      <c r="E697" t="s">
        <v>32</v>
      </c>
      <c r="F697" s="5" t="s">
        <v>1507</v>
      </c>
      <c r="G697">
        <v>1</v>
      </c>
      <c r="H697" t="s">
        <v>20</v>
      </c>
      <c r="I697">
        <v>799</v>
      </c>
      <c r="J697" t="s">
        <v>1457</v>
      </c>
      <c r="K697">
        <v>51070601</v>
      </c>
      <c r="M697" t="s">
        <v>459</v>
      </c>
      <c r="N697" s="6">
        <v>104166667</v>
      </c>
      <c r="O697" t="s">
        <v>32</v>
      </c>
      <c r="P697" t="s">
        <v>63</v>
      </c>
      <c r="Q697" t="s">
        <v>32</v>
      </c>
      <c r="R697" s="5" t="s">
        <v>1508</v>
      </c>
    </row>
    <row r="698" spans="2:18">
      <c r="B698" t="s">
        <v>1509</v>
      </c>
      <c r="C698" t="s">
        <v>119</v>
      </c>
      <c r="E698" t="s">
        <v>35</v>
      </c>
      <c r="F698" s="5" t="s">
        <v>1507</v>
      </c>
      <c r="G698">
        <v>1</v>
      </c>
      <c r="H698" t="s">
        <v>20</v>
      </c>
      <c r="I698">
        <v>799</v>
      </c>
      <c r="J698" t="s">
        <v>1457</v>
      </c>
      <c r="K698">
        <v>51070601</v>
      </c>
      <c r="M698" t="s">
        <v>459</v>
      </c>
      <c r="N698" s="6">
        <v>104166667</v>
      </c>
      <c r="O698" t="s">
        <v>35</v>
      </c>
      <c r="P698" t="s">
        <v>63</v>
      </c>
      <c r="Q698" t="s">
        <v>35</v>
      </c>
      <c r="R698" s="5" t="s">
        <v>1510</v>
      </c>
    </row>
    <row r="699" spans="2:18">
      <c r="B699" t="s">
        <v>1511</v>
      </c>
      <c r="C699" t="s">
        <v>119</v>
      </c>
      <c r="E699" t="s">
        <v>46</v>
      </c>
      <c r="F699" s="5" t="s">
        <v>1507</v>
      </c>
      <c r="G699">
        <v>1</v>
      </c>
      <c r="H699" t="s">
        <v>20</v>
      </c>
      <c r="I699">
        <v>799</v>
      </c>
      <c r="J699" t="s">
        <v>1457</v>
      </c>
      <c r="K699">
        <v>51070601</v>
      </c>
      <c r="M699" t="s">
        <v>459</v>
      </c>
      <c r="N699" s="6">
        <v>104166667</v>
      </c>
      <c r="O699" t="s">
        <v>46</v>
      </c>
      <c r="P699" t="s">
        <v>63</v>
      </c>
      <c r="Q699" t="s">
        <v>46</v>
      </c>
      <c r="R699" s="5" t="s">
        <v>1512</v>
      </c>
    </row>
    <row r="700" spans="2:18">
      <c r="B700" t="s">
        <v>1513</v>
      </c>
      <c r="C700" t="s">
        <v>119</v>
      </c>
      <c r="E700" t="s">
        <v>92</v>
      </c>
      <c r="F700" s="5" t="s">
        <v>1507</v>
      </c>
      <c r="G700">
        <v>1</v>
      </c>
      <c r="H700" t="s">
        <v>20</v>
      </c>
      <c r="I700">
        <v>799</v>
      </c>
      <c r="J700" t="s">
        <v>1457</v>
      </c>
      <c r="K700">
        <v>51070601</v>
      </c>
      <c r="M700" t="s">
        <v>459</v>
      </c>
      <c r="N700" s="6">
        <v>104166667</v>
      </c>
      <c r="O700" t="s">
        <v>92</v>
      </c>
      <c r="P700" t="s">
        <v>63</v>
      </c>
      <c r="Q700" t="s">
        <v>92</v>
      </c>
      <c r="R700" s="5" t="s">
        <v>1514</v>
      </c>
    </row>
    <row r="701" spans="2:18">
      <c r="B701" t="s">
        <v>1515</v>
      </c>
      <c r="C701" t="s">
        <v>119</v>
      </c>
      <c r="E701" t="s">
        <v>76</v>
      </c>
      <c r="F701" s="5" t="s">
        <v>1507</v>
      </c>
      <c r="G701">
        <v>1</v>
      </c>
      <c r="H701" t="s">
        <v>20</v>
      </c>
      <c r="I701">
        <v>799</v>
      </c>
      <c r="J701" t="s">
        <v>1457</v>
      </c>
      <c r="K701">
        <v>51070601</v>
      </c>
      <c r="M701" t="s">
        <v>459</v>
      </c>
      <c r="N701" s="6">
        <v>104166667</v>
      </c>
      <c r="O701" t="s">
        <v>76</v>
      </c>
      <c r="P701" t="s">
        <v>63</v>
      </c>
      <c r="Q701" t="s">
        <v>76</v>
      </c>
      <c r="R701" s="5" t="s">
        <v>1516</v>
      </c>
    </row>
    <row r="702" spans="2:18">
      <c r="B702" t="s">
        <v>1517</v>
      </c>
      <c r="C702" t="s">
        <v>119</v>
      </c>
      <c r="E702" t="s">
        <v>79</v>
      </c>
      <c r="F702" s="5" t="s">
        <v>1507</v>
      </c>
      <c r="G702">
        <v>1</v>
      </c>
      <c r="H702" t="s">
        <v>20</v>
      </c>
      <c r="I702">
        <v>799</v>
      </c>
      <c r="J702" t="s">
        <v>1457</v>
      </c>
      <c r="K702">
        <v>51070601</v>
      </c>
      <c r="M702" t="s">
        <v>459</v>
      </c>
      <c r="N702" s="6">
        <v>104166667</v>
      </c>
      <c r="O702" t="s">
        <v>79</v>
      </c>
      <c r="P702" t="s">
        <v>63</v>
      </c>
      <c r="Q702" t="s">
        <v>79</v>
      </c>
      <c r="R702" s="5" t="s">
        <v>1518</v>
      </c>
    </row>
    <row r="703" spans="2:18">
      <c r="B703" t="s">
        <v>1519</v>
      </c>
      <c r="C703" t="s">
        <v>119</v>
      </c>
      <c r="E703" t="s">
        <v>18</v>
      </c>
      <c r="F703" s="5" t="s">
        <v>1507</v>
      </c>
      <c r="G703">
        <v>1</v>
      </c>
      <c r="H703" t="s">
        <v>20</v>
      </c>
      <c r="I703">
        <v>799</v>
      </c>
      <c r="J703" t="s">
        <v>1457</v>
      </c>
      <c r="K703">
        <v>51070601</v>
      </c>
      <c r="M703" t="s">
        <v>459</v>
      </c>
      <c r="N703" s="6">
        <v>104166667</v>
      </c>
      <c r="O703" t="s">
        <v>18</v>
      </c>
      <c r="P703" t="s">
        <v>63</v>
      </c>
      <c r="Q703" t="s">
        <v>18</v>
      </c>
      <c r="R703" s="5" t="s">
        <v>1520</v>
      </c>
    </row>
    <row r="704" spans="2:18">
      <c r="B704" t="s">
        <v>1521</v>
      </c>
      <c r="C704" t="s">
        <v>119</v>
      </c>
      <c r="E704" t="s">
        <v>23</v>
      </c>
      <c r="F704" s="5" t="s">
        <v>1507</v>
      </c>
      <c r="G704">
        <v>1</v>
      </c>
      <c r="H704" t="s">
        <v>20</v>
      </c>
      <c r="I704">
        <v>799</v>
      </c>
      <c r="J704" t="s">
        <v>1457</v>
      </c>
      <c r="K704">
        <v>51070601</v>
      </c>
      <c r="M704" t="s">
        <v>459</v>
      </c>
      <c r="N704" s="6">
        <v>104166667</v>
      </c>
      <c r="O704" t="s">
        <v>23</v>
      </c>
      <c r="P704" t="s">
        <v>63</v>
      </c>
      <c r="Q704" t="s">
        <v>23</v>
      </c>
      <c r="R704" s="5" t="s">
        <v>1522</v>
      </c>
    </row>
    <row r="705" spans="2:18">
      <c r="B705" t="s">
        <v>1523</v>
      </c>
      <c r="C705" t="s">
        <v>119</v>
      </c>
      <c r="E705" t="s">
        <v>37</v>
      </c>
      <c r="F705" s="5" t="s">
        <v>1507</v>
      </c>
      <c r="G705">
        <v>1</v>
      </c>
      <c r="H705" t="s">
        <v>20</v>
      </c>
      <c r="I705">
        <v>799</v>
      </c>
      <c r="J705" t="s">
        <v>1457</v>
      </c>
      <c r="K705">
        <v>51070601</v>
      </c>
      <c r="M705" t="s">
        <v>459</v>
      </c>
      <c r="N705" s="6">
        <v>104166667</v>
      </c>
      <c r="O705" t="s">
        <v>37</v>
      </c>
      <c r="P705" t="s">
        <v>63</v>
      </c>
      <c r="Q705" t="s">
        <v>37</v>
      </c>
      <c r="R705" s="5" t="s">
        <v>1524</v>
      </c>
    </row>
    <row r="706" spans="2:18">
      <c r="B706" t="s">
        <v>1525</v>
      </c>
      <c r="C706" t="s">
        <v>119</v>
      </c>
      <c r="E706" t="s">
        <v>39</v>
      </c>
      <c r="F706" s="5" t="s">
        <v>1507</v>
      </c>
      <c r="G706">
        <v>1</v>
      </c>
      <c r="H706" t="s">
        <v>20</v>
      </c>
      <c r="I706">
        <v>799</v>
      </c>
      <c r="J706" t="s">
        <v>1457</v>
      </c>
      <c r="K706">
        <v>51070601</v>
      </c>
      <c r="M706" t="s">
        <v>459</v>
      </c>
      <c r="N706" s="6">
        <v>104166667</v>
      </c>
      <c r="O706" t="s">
        <v>39</v>
      </c>
      <c r="P706" t="s">
        <v>63</v>
      </c>
      <c r="Q706" t="s">
        <v>39</v>
      </c>
      <c r="R706" s="5" t="s">
        <v>1526</v>
      </c>
    </row>
    <row r="707" spans="2:18">
      <c r="B707" t="s">
        <v>1527</v>
      </c>
      <c r="C707" t="s">
        <v>119</v>
      </c>
      <c r="E707" t="s">
        <v>26</v>
      </c>
      <c r="F707" s="5" t="s">
        <v>1507</v>
      </c>
      <c r="G707">
        <v>1</v>
      </c>
      <c r="H707" t="s">
        <v>20</v>
      </c>
      <c r="I707">
        <v>799</v>
      </c>
      <c r="J707" t="s">
        <v>1457</v>
      </c>
      <c r="K707">
        <v>51070601</v>
      </c>
      <c r="M707" t="s">
        <v>459</v>
      </c>
      <c r="N707" s="6">
        <v>104166667</v>
      </c>
      <c r="O707" t="s">
        <v>26</v>
      </c>
      <c r="P707" t="s">
        <v>63</v>
      </c>
      <c r="Q707" t="s">
        <v>26</v>
      </c>
      <c r="R707" s="5" t="s">
        <v>1528</v>
      </c>
    </row>
    <row r="708" spans="2:18">
      <c r="B708" t="s">
        <v>1529</v>
      </c>
      <c r="C708" t="s">
        <v>119</v>
      </c>
      <c r="E708" t="s">
        <v>29</v>
      </c>
      <c r="F708" s="5" t="s">
        <v>1507</v>
      </c>
      <c r="G708">
        <v>1</v>
      </c>
      <c r="H708" t="s">
        <v>20</v>
      </c>
      <c r="I708">
        <v>799</v>
      </c>
      <c r="J708" t="s">
        <v>1457</v>
      </c>
      <c r="K708">
        <v>51070601</v>
      </c>
      <c r="M708" t="s">
        <v>459</v>
      </c>
      <c r="N708" s="6">
        <v>104166663</v>
      </c>
      <c r="O708" t="s">
        <v>29</v>
      </c>
      <c r="P708" t="s">
        <v>63</v>
      </c>
      <c r="Q708" t="s">
        <v>29</v>
      </c>
      <c r="R708" s="5" t="s">
        <v>1530</v>
      </c>
    </row>
    <row r="709" spans="2:18">
      <c r="B709" t="s">
        <v>1531</v>
      </c>
      <c r="C709" t="s">
        <v>119</v>
      </c>
      <c r="E709" t="s">
        <v>32</v>
      </c>
      <c r="F709" s="5" t="s">
        <v>1532</v>
      </c>
      <c r="G709">
        <v>1</v>
      </c>
      <c r="H709" t="s">
        <v>20</v>
      </c>
      <c r="I709">
        <v>799</v>
      </c>
      <c r="J709" t="s">
        <v>1457</v>
      </c>
      <c r="K709">
        <v>51070701</v>
      </c>
      <c r="M709" t="s">
        <v>51</v>
      </c>
      <c r="N709" s="6">
        <v>29166667</v>
      </c>
      <c r="O709" t="s">
        <v>32</v>
      </c>
      <c r="P709" t="s">
        <v>63</v>
      </c>
      <c r="Q709" t="s">
        <v>32</v>
      </c>
      <c r="R709" s="5" t="s">
        <v>1533</v>
      </c>
    </row>
    <row r="710" spans="2:18">
      <c r="B710" t="s">
        <v>1534</v>
      </c>
      <c r="C710" t="s">
        <v>119</v>
      </c>
      <c r="E710" t="s">
        <v>35</v>
      </c>
      <c r="F710" s="5" t="s">
        <v>1532</v>
      </c>
      <c r="G710">
        <v>1</v>
      </c>
      <c r="H710" t="s">
        <v>20</v>
      </c>
      <c r="I710">
        <v>799</v>
      </c>
      <c r="J710" t="s">
        <v>1457</v>
      </c>
      <c r="K710">
        <v>51070701</v>
      </c>
      <c r="M710" t="s">
        <v>51</v>
      </c>
      <c r="N710" s="6">
        <v>29166667</v>
      </c>
      <c r="O710" t="s">
        <v>35</v>
      </c>
      <c r="P710" t="s">
        <v>63</v>
      </c>
      <c r="Q710" t="s">
        <v>35</v>
      </c>
      <c r="R710" s="5" t="s">
        <v>1535</v>
      </c>
    </row>
    <row r="711" spans="2:18">
      <c r="B711" t="s">
        <v>1536</v>
      </c>
      <c r="C711" t="s">
        <v>119</v>
      </c>
      <c r="E711" t="s">
        <v>46</v>
      </c>
      <c r="F711" s="5" t="s">
        <v>1532</v>
      </c>
      <c r="G711">
        <v>1</v>
      </c>
      <c r="H711" t="s">
        <v>20</v>
      </c>
      <c r="I711">
        <v>799</v>
      </c>
      <c r="J711" t="s">
        <v>1457</v>
      </c>
      <c r="K711">
        <v>51070701</v>
      </c>
      <c r="M711" t="s">
        <v>51</v>
      </c>
      <c r="N711" s="6">
        <v>29166667</v>
      </c>
      <c r="O711" t="s">
        <v>46</v>
      </c>
      <c r="P711" t="s">
        <v>63</v>
      </c>
      <c r="Q711" t="s">
        <v>46</v>
      </c>
      <c r="R711" s="5" t="s">
        <v>1537</v>
      </c>
    </row>
    <row r="712" spans="2:18">
      <c r="B712" t="s">
        <v>1538</v>
      </c>
      <c r="C712" t="s">
        <v>119</v>
      </c>
      <c r="E712" t="s">
        <v>92</v>
      </c>
      <c r="F712" s="5" t="s">
        <v>1532</v>
      </c>
      <c r="G712">
        <v>1</v>
      </c>
      <c r="H712" t="s">
        <v>20</v>
      </c>
      <c r="I712">
        <v>799</v>
      </c>
      <c r="J712" t="s">
        <v>1457</v>
      </c>
      <c r="K712">
        <v>51070701</v>
      </c>
      <c r="M712" t="s">
        <v>51</v>
      </c>
      <c r="N712" s="6">
        <v>29166667</v>
      </c>
      <c r="O712" t="s">
        <v>92</v>
      </c>
      <c r="P712" t="s">
        <v>63</v>
      </c>
      <c r="Q712" t="s">
        <v>92</v>
      </c>
      <c r="R712" s="5" t="s">
        <v>1539</v>
      </c>
    </row>
    <row r="713" spans="2:18">
      <c r="B713" t="s">
        <v>1540</v>
      </c>
      <c r="C713" t="s">
        <v>119</v>
      </c>
      <c r="E713" t="s">
        <v>76</v>
      </c>
      <c r="F713" s="5" t="s">
        <v>1532</v>
      </c>
      <c r="G713">
        <v>1</v>
      </c>
      <c r="H713" t="s">
        <v>20</v>
      </c>
      <c r="I713">
        <v>799</v>
      </c>
      <c r="J713" t="s">
        <v>1457</v>
      </c>
      <c r="K713">
        <v>51070701</v>
      </c>
      <c r="M713" t="s">
        <v>51</v>
      </c>
      <c r="N713" s="6">
        <v>29166667</v>
      </c>
      <c r="O713" t="s">
        <v>76</v>
      </c>
      <c r="P713" t="s">
        <v>63</v>
      </c>
      <c r="Q713" t="s">
        <v>76</v>
      </c>
      <c r="R713" s="5" t="s">
        <v>1541</v>
      </c>
    </row>
    <row r="714" spans="2:18">
      <c r="B714" t="s">
        <v>1542</v>
      </c>
      <c r="C714" t="s">
        <v>119</v>
      </c>
      <c r="E714" t="s">
        <v>79</v>
      </c>
      <c r="F714" s="5" t="s">
        <v>1532</v>
      </c>
      <c r="G714">
        <v>1</v>
      </c>
      <c r="H714" t="s">
        <v>20</v>
      </c>
      <c r="I714">
        <v>799</v>
      </c>
      <c r="J714" t="s">
        <v>1457</v>
      </c>
      <c r="K714">
        <v>51070701</v>
      </c>
      <c r="M714" t="s">
        <v>51</v>
      </c>
      <c r="N714" s="6">
        <v>29166667</v>
      </c>
      <c r="O714" t="s">
        <v>79</v>
      </c>
      <c r="P714" t="s">
        <v>63</v>
      </c>
      <c r="Q714" t="s">
        <v>79</v>
      </c>
      <c r="R714" s="5" t="s">
        <v>1543</v>
      </c>
    </row>
    <row r="715" spans="2:18">
      <c r="B715" t="s">
        <v>1544</v>
      </c>
      <c r="C715" t="s">
        <v>119</v>
      </c>
      <c r="E715" t="s">
        <v>18</v>
      </c>
      <c r="F715" s="5" t="s">
        <v>1532</v>
      </c>
      <c r="G715">
        <v>1</v>
      </c>
      <c r="H715" t="s">
        <v>20</v>
      </c>
      <c r="I715">
        <v>799</v>
      </c>
      <c r="J715" t="s">
        <v>1457</v>
      </c>
      <c r="K715">
        <v>51070701</v>
      </c>
      <c r="M715" t="s">
        <v>51</v>
      </c>
      <c r="N715" s="6">
        <v>29166667</v>
      </c>
      <c r="O715" t="s">
        <v>18</v>
      </c>
      <c r="P715" t="s">
        <v>63</v>
      </c>
      <c r="Q715" t="s">
        <v>18</v>
      </c>
      <c r="R715" s="5" t="s">
        <v>1545</v>
      </c>
    </row>
    <row r="716" spans="2:18">
      <c r="B716" t="s">
        <v>1546</v>
      </c>
      <c r="C716" t="s">
        <v>119</v>
      </c>
      <c r="E716" t="s">
        <v>23</v>
      </c>
      <c r="F716" s="5" t="s">
        <v>1532</v>
      </c>
      <c r="G716">
        <v>1</v>
      </c>
      <c r="H716" t="s">
        <v>20</v>
      </c>
      <c r="I716">
        <v>799</v>
      </c>
      <c r="J716" t="s">
        <v>1457</v>
      </c>
      <c r="K716">
        <v>51070701</v>
      </c>
      <c r="M716" t="s">
        <v>51</v>
      </c>
      <c r="N716" s="6">
        <v>29166667</v>
      </c>
      <c r="O716" t="s">
        <v>23</v>
      </c>
      <c r="P716" t="s">
        <v>63</v>
      </c>
      <c r="Q716" t="s">
        <v>23</v>
      </c>
      <c r="R716" s="5" t="s">
        <v>1547</v>
      </c>
    </row>
    <row r="717" spans="2:18">
      <c r="B717" t="s">
        <v>1548</v>
      </c>
      <c r="C717" t="s">
        <v>119</v>
      </c>
      <c r="E717" t="s">
        <v>37</v>
      </c>
      <c r="F717" s="5" t="s">
        <v>1532</v>
      </c>
      <c r="G717">
        <v>1</v>
      </c>
      <c r="H717" t="s">
        <v>20</v>
      </c>
      <c r="I717">
        <v>799</v>
      </c>
      <c r="J717" t="s">
        <v>1457</v>
      </c>
      <c r="K717">
        <v>51070701</v>
      </c>
      <c r="M717" t="s">
        <v>51</v>
      </c>
      <c r="N717" s="6">
        <v>29166667</v>
      </c>
      <c r="O717" t="s">
        <v>37</v>
      </c>
      <c r="P717" t="s">
        <v>63</v>
      </c>
      <c r="Q717" t="s">
        <v>37</v>
      </c>
      <c r="R717" s="5" t="s">
        <v>1549</v>
      </c>
    </row>
    <row r="718" spans="2:18">
      <c r="B718" t="s">
        <v>1550</v>
      </c>
      <c r="C718" t="s">
        <v>119</v>
      </c>
      <c r="E718" t="s">
        <v>39</v>
      </c>
      <c r="F718" s="5" t="s">
        <v>1532</v>
      </c>
      <c r="G718">
        <v>1</v>
      </c>
      <c r="H718" t="s">
        <v>20</v>
      </c>
      <c r="I718">
        <v>799</v>
      </c>
      <c r="J718" t="s">
        <v>1457</v>
      </c>
      <c r="K718">
        <v>51070701</v>
      </c>
      <c r="M718" t="s">
        <v>51</v>
      </c>
      <c r="N718" s="6">
        <v>29166667</v>
      </c>
      <c r="O718" t="s">
        <v>39</v>
      </c>
      <c r="P718" t="s">
        <v>63</v>
      </c>
      <c r="Q718" t="s">
        <v>39</v>
      </c>
      <c r="R718" s="5" t="s">
        <v>1551</v>
      </c>
    </row>
    <row r="719" spans="2:18">
      <c r="B719" t="s">
        <v>1552</v>
      </c>
      <c r="C719" t="s">
        <v>119</v>
      </c>
      <c r="E719" t="s">
        <v>26</v>
      </c>
      <c r="F719" s="5" t="s">
        <v>1532</v>
      </c>
      <c r="G719">
        <v>1</v>
      </c>
      <c r="H719" t="s">
        <v>20</v>
      </c>
      <c r="I719">
        <v>799</v>
      </c>
      <c r="J719" t="s">
        <v>1457</v>
      </c>
      <c r="K719">
        <v>51070701</v>
      </c>
      <c r="M719" t="s">
        <v>51</v>
      </c>
      <c r="N719" s="6">
        <v>29166667</v>
      </c>
      <c r="O719" t="s">
        <v>26</v>
      </c>
      <c r="P719" t="s">
        <v>63</v>
      </c>
      <c r="Q719" t="s">
        <v>26</v>
      </c>
      <c r="R719" s="5" t="s">
        <v>1553</v>
      </c>
    </row>
    <row r="720" spans="2:18">
      <c r="B720" t="s">
        <v>1554</v>
      </c>
      <c r="C720" t="s">
        <v>119</v>
      </c>
      <c r="E720" t="s">
        <v>29</v>
      </c>
      <c r="F720" s="5" t="s">
        <v>1532</v>
      </c>
      <c r="G720">
        <v>1</v>
      </c>
      <c r="H720" t="s">
        <v>20</v>
      </c>
      <c r="I720">
        <v>799</v>
      </c>
      <c r="J720" t="s">
        <v>1457</v>
      </c>
      <c r="K720">
        <v>51070701</v>
      </c>
      <c r="M720" t="s">
        <v>51</v>
      </c>
      <c r="N720" s="6">
        <v>29166663</v>
      </c>
      <c r="O720" t="s">
        <v>29</v>
      </c>
      <c r="P720" t="s">
        <v>63</v>
      </c>
      <c r="Q720" t="s">
        <v>29</v>
      </c>
      <c r="R720" s="5" t="s">
        <v>1555</v>
      </c>
    </row>
    <row r="721" spans="2:18">
      <c r="B721" t="s">
        <v>1556</v>
      </c>
      <c r="C721" t="s">
        <v>119</v>
      </c>
      <c r="E721" t="s">
        <v>32</v>
      </c>
      <c r="F721" s="5" t="s">
        <v>1557</v>
      </c>
      <c r="G721">
        <v>1</v>
      </c>
      <c r="H721" t="s">
        <v>20</v>
      </c>
      <c r="I721">
        <v>799</v>
      </c>
      <c r="J721" t="s">
        <v>1457</v>
      </c>
      <c r="K721">
        <v>51071101</v>
      </c>
      <c r="M721" t="s">
        <v>451</v>
      </c>
      <c r="N721" s="6">
        <v>100000</v>
      </c>
      <c r="O721" t="s">
        <v>32</v>
      </c>
      <c r="P721" t="s">
        <v>63</v>
      </c>
      <c r="Q721" t="s">
        <v>32</v>
      </c>
      <c r="R721" s="5" t="s">
        <v>1558</v>
      </c>
    </row>
    <row r="722" spans="2:18">
      <c r="B722" t="s">
        <v>1559</v>
      </c>
      <c r="C722" t="s">
        <v>119</v>
      </c>
      <c r="E722" t="s">
        <v>35</v>
      </c>
      <c r="F722" s="5" t="s">
        <v>1557</v>
      </c>
      <c r="G722">
        <v>1</v>
      </c>
      <c r="H722" t="s">
        <v>20</v>
      </c>
      <c r="I722">
        <v>799</v>
      </c>
      <c r="J722" t="s">
        <v>1457</v>
      </c>
      <c r="K722">
        <v>51071101</v>
      </c>
      <c r="M722" t="s">
        <v>451</v>
      </c>
      <c r="N722" s="6">
        <v>100000</v>
      </c>
      <c r="O722" t="s">
        <v>35</v>
      </c>
      <c r="P722" t="s">
        <v>63</v>
      </c>
      <c r="Q722" t="s">
        <v>35</v>
      </c>
      <c r="R722" s="5" t="s">
        <v>1560</v>
      </c>
    </row>
    <row r="723" spans="2:18">
      <c r="B723" t="s">
        <v>1561</v>
      </c>
      <c r="C723" t="s">
        <v>119</v>
      </c>
      <c r="E723" t="s">
        <v>46</v>
      </c>
      <c r="F723" s="5" t="s">
        <v>1557</v>
      </c>
      <c r="G723">
        <v>1</v>
      </c>
      <c r="H723" t="s">
        <v>20</v>
      </c>
      <c r="I723">
        <v>799</v>
      </c>
      <c r="J723" t="s">
        <v>1457</v>
      </c>
      <c r="K723">
        <v>51071101</v>
      </c>
      <c r="M723" t="s">
        <v>451</v>
      </c>
      <c r="N723" s="6">
        <v>100000</v>
      </c>
      <c r="O723" t="s">
        <v>46</v>
      </c>
      <c r="P723" t="s">
        <v>63</v>
      </c>
      <c r="Q723" t="s">
        <v>46</v>
      </c>
      <c r="R723" s="5" t="s">
        <v>1562</v>
      </c>
    </row>
    <row r="724" spans="2:18">
      <c r="B724" t="s">
        <v>1563</v>
      </c>
      <c r="C724" t="s">
        <v>119</v>
      </c>
      <c r="E724" t="s">
        <v>92</v>
      </c>
      <c r="F724" s="5" t="s">
        <v>1557</v>
      </c>
      <c r="G724">
        <v>1</v>
      </c>
      <c r="H724" t="s">
        <v>20</v>
      </c>
      <c r="I724">
        <v>799</v>
      </c>
      <c r="J724" t="s">
        <v>1457</v>
      </c>
      <c r="K724">
        <v>51071101</v>
      </c>
      <c r="M724" t="s">
        <v>451</v>
      </c>
      <c r="N724" s="6">
        <v>100000</v>
      </c>
      <c r="O724" t="s">
        <v>92</v>
      </c>
      <c r="P724" t="s">
        <v>63</v>
      </c>
      <c r="Q724" t="s">
        <v>92</v>
      </c>
      <c r="R724" s="5" t="s">
        <v>1564</v>
      </c>
    </row>
    <row r="725" spans="2:18">
      <c r="B725" t="s">
        <v>1565</v>
      </c>
      <c r="C725" t="s">
        <v>119</v>
      </c>
      <c r="E725" t="s">
        <v>76</v>
      </c>
      <c r="F725" s="5" t="s">
        <v>1557</v>
      </c>
      <c r="G725">
        <v>1</v>
      </c>
      <c r="H725" t="s">
        <v>20</v>
      </c>
      <c r="I725">
        <v>799</v>
      </c>
      <c r="J725" t="s">
        <v>1457</v>
      </c>
      <c r="K725">
        <v>51071101</v>
      </c>
      <c r="M725" t="s">
        <v>451</v>
      </c>
      <c r="N725" s="6">
        <v>100000</v>
      </c>
      <c r="O725" t="s">
        <v>76</v>
      </c>
      <c r="P725" t="s">
        <v>63</v>
      </c>
      <c r="Q725" t="s">
        <v>76</v>
      </c>
      <c r="R725" s="5" t="s">
        <v>1566</v>
      </c>
    </row>
    <row r="726" spans="2:18">
      <c r="B726" t="s">
        <v>1567</v>
      </c>
      <c r="C726" t="s">
        <v>119</v>
      </c>
      <c r="E726" t="s">
        <v>79</v>
      </c>
      <c r="F726" s="5" t="s">
        <v>1557</v>
      </c>
      <c r="G726">
        <v>1</v>
      </c>
      <c r="H726" t="s">
        <v>20</v>
      </c>
      <c r="I726">
        <v>799</v>
      </c>
      <c r="J726" t="s">
        <v>1457</v>
      </c>
      <c r="K726">
        <v>51071101</v>
      </c>
      <c r="M726" t="s">
        <v>451</v>
      </c>
      <c r="N726" s="6">
        <v>100000</v>
      </c>
      <c r="O726" t="s">
        <v>79</v>
      </c>
      <c r="P726" t="s">
        <v>63</v>
      </c>
      <c r="Q726" t="s">
        <v>79</v>
      </c>
      <c r="R726" s="5" t="s">
        <v>1568</v>
      </c>
    </row>
    <row r="727" spans="2:18">
      <c r="B727" t="s">
        <v>1569</v>
      </c>
      <c r="C727" t="s">
        <v>119</v>
      </c>
      <c r="E727" t="s">
        <v>18</v>
      </c>
      <c r="F727" s="5" t="s">
        <v>1557</v>
      </c>
      <c r="G727">
        <v>1</v>
      </c>
      <c r="H727" t="s">
        <v>20</v>
      </c>
      <c r="I727">
        <v>799</v>
      </c>
      <c r="J727" t="s">
        <v>1457</v>
      </c>
      <c r="K727">
        <v>51071101</v>
      </c>
      <c r="M727" t="s">
        <v>451</v>
      </c>
      <c r="N727" s="6">
        <v>100000</v>
      </c>
      <c r="O727" t="s">
        <v>18</v>
      </c>
      <c r="P727" t="s">
        <v>63</v>
      </c>
      <c r="Q727" t="s">
        <v>18</v>
      </c>
      <c r="R727" s="5" t="s">
        <v>1570</v>
      </c>
    </row>
    <row r="728" spans="2:18">
      <c r="B728" t="s">
        <v>1571</v>
      </c>
      <c r="C728" t="s">
        <v>119</v>
      </c>
      <c r="E728" t="s">
        <v>23</v>
      </c>
      <c r="F728" s="5" t="s">
        <v>1557</v>
      </c>
      <c r="G728">
        <v>1</v>
      </c>
      <c r="H728" t="s">
        <v>20</v>
      </c>
      <c r="I728">
        <v>799</v>
      </c>
      <c r="J728" t="s">
        <v>1457</v>
      </c>
      <c r="K728">
        <v>51071101</v>
      </c>
      <c r="M728" t="s">
        <v>451</v>
      </c>
      <c r="N728" s="6">
        <v>100000</v>
      </c>
      <c r="O728" t="s">
        <v>23</v>
      </c>
      <c r="P728" t="s">
        <v>63</v>
      </c>
      <c r="Q728" t="s">
        <v>23</v>
      </c>
      <c r="R728" s="5" t="s">
        <v>1572</v>
      </c>
    </row>
    <row r="729" spans="2:18">
      <c r="B729" t="s">
        <v>1573</v>
      </c>
      <c r="C729" t="s">
        <v>119</v>
      </c>
      <c r="E729" t="s">
        <v>37</v>
      </c>
      <c r="F729" s="5" t="s">
        <v>1557</v>
      </c>
      <c r="G729">
        <v>1</v>
      </c>
      <c r="H729" t="s">
        <v>20</v>
      </c>
      <c r="I729">
        <v>799</v>
      </c>
      <c r="J729" t="s">
        <v>1457</v>
      </c>
      <c r="K729">
        <v>51071101</v>
      </c>
      <c r="M729" t="s">
        <v>451</v>
      </c>
      <c r="N729" s="6">
        <v>100000</v>
      </c>
      <c r="O729" t="s">
        <v>37</v>
      </c>
      <c r="P729" t="s">
        <v>63</v>
      </c>
      <c r="Q729" t="s">
        <v>37</v>
      </c>
      <c r="R729" s="5" t="s">
        <v>1574</v>
      </c>
    </row>
    <row r="730" spans="2:18">
      <c r="B730" t="s">
        <v>1575</v>
      </c>
      <c r="C730" t="s">
        <v>119</v>
      </c>
      <c r="E730" t="s">
        <v>39</v>
      </c>
      <c r="F730" s="5" t="s">
        <v>1557</v>
      </c>
      <c r="G730">
        <v>1</v>
      </c>
      <c r="H730" t="s">
        <v>20</v>
      </c>
      <c r="I730">
        <v>799</v>
      </c>
      <c r="J730" t="s">
        <v>1457</v>
      </c>
      <c r="K730">
        <v>51071101</v>
      </c>
      <c r="M730" t="s">
        <v>451</v>
      </c>
      <c r="N730" s="6">
        <v>100000</v>
      </c>
      <c r="O730" t="s">
        <v>39</v>
      </c>
      <c r="P730" t="s">
        <v>63</v>
      </c>
      <c r="Q730" t="s">
        <v>39</v>
      </c>
      <c r="R730" s="5" t="s">
        <v>1576</v>
      </c>
    </row>
    <row r="731" spans="2:18">
      <c r="B731" t="s">
        <v>1577</v>
      </c>
      <c r="C731" t="s">
        <v>119</v>
      </c>
      <c r="E731" t="s">
        <v>26</v>
      </c>
      <c r="F731" s="5" t="s">
        <v>1557</v>
      </c>
      <c r="G731">
        <v>1</v>
      </c>
      <c r="H731" t="s">
        <v>20</v>
      </c>
      <c r="I731">
        <v>799</v>
      </c>
      <c r="J731" t="s">
        <v>1457</v>
      </c>
      <c r="K731">
        <v>51071101</v>
      </c>
      <c r="M731" t="s">
        <v>451</v>
      </c>
      <c r="N731" s="6">
        <v>100000</v>
      </c>
      <c r="O731" t="s">
        <v>26</v>
      </c>
      <c r="P731" t="s">
        <v>63</v>
      </c>
      <c r="Q731" t="s">
        <v>26</v>
      </c>
      <c r="R731" s="5" t="s">
        <v>1578</v>
      </c>
    </row>
    <row r="732" spans="2:18">
      <c r="B732" t="s">
        <v>1579</v>
      </c>
      <c r="C732" t="s">
        <v>119</v>
      </c>
      <c r="E732" t="s">
        <v>29</v>
      </c>
      <c r="F732" s="5" t="s">
        <v>1557</v>
      </c>
      <c r="G732">
        <v>1</v>
      </c>
      <c r="H732" t="s">
        <v>20</v>
      </c>
      <c r="I732">
        <v>799</v>
      </c>
      <c r="J732" t="s">
        <v>1457</v>
      </c>
      <c r="K732">
        <v>51071101</v>
      </c>
      <c r="M732" t="s">
        <v>451</v>
      </c>
      <c r="N732" s="6">
        <v>100000</v>
      </c>
      <c r="O732" t="s">
        <v>29</v>
      </c>
      <c r="P732" t="s">
        <v>63</v>
      </c>
      <c r="Q732" t="s">
        <v>29</v>
      </c>
      <c r="R732" s="5" t="s">
        <v>1580</v>
      </c>
    </row>
    <row r="733" spans="2:18">
      <c r="B733" t="s">
        <v>1581</v>
      </c>
      <c r="C733" t="s">
        <v>17</v>
      </c>
      <c r="E733" t="s">
        <v>35</v>
      </c>
      <c r="F733" s="5" t="s">
        <v>1582</v>
      </c>
      <c r="G733">
        <v>1</v>
      </c>
      <c r="H733" t="s">
        <v>20</v>
      </c>
      <c r="I733">
        <v>799</v>
      </c>
      <c r="J733" t="s">
        <v>1457</v>
      </c>
      <c r="K733">
        <v>51030101</v>
      </c>
      <c r="M733" t="s">
        <v>1583</v>
      </c>
      <c r="N733" s="6">
        <v>496000</v>
      </c>
      <c r="O733" t="s">
        <v>35</v>
      </c>
      <c r="P733" t="s">
        <v>63</v>
      </c>
      <c r="Q733" t="s">
        <v>35</v>
      </c>
      <c r="R733" s="5" t="s">
        <v>1582</v>
      </c>
    </row>
    <row r="734" spans="2:18">
      <c r="B734" t="s">
        <v>1584</v>
      </c>
      <c r="C734" t="s">
        <v>17</v>
      </c>
      <c r="E734" t="s">
        <v>46</v>
      </c>
      <c r="F734" s="5" t="s">
        <v>1582</v>
      </c>
      <c r="G734">
        <v>1</v>
      </c>
      <c r="H734" t="s">
        <v>20</v>
      </c>
      <c r="I734">
        <v>799</v>
      </c>
      <c r="J734" t="s">
        <v>1457</v>
      </c>
      <c r="K734">
        <v>51030101</v>
      </c>
      <c r="M734" t="s">
        <v>1583</v>
      </c>
      <c r="N734" s="6">
        <v>4953000</v>
      </c>
      <c r="O734" t="s">
        <v>46</v>
      </c>
      <c r="P734" t="s">
        <v>63</v>
      </c>
      <c r="Q734" t="s">
        <v>46</v>
      </c>
      <c r="R734" s="5" t="s">
        <v>1582</v>
      </c>
    </row>
    <row r="735" spans="2:18">
      <c r="B735" t="s">
        <v>1585</v>
      </c>
      <c r="C735" t="s">
        <v>17</v>
      </c>
      <c r="E735" t="s">
        <v>76</v>
      </c>
      <c r="F735" s="5" t="s">
        <v>1582</v>
      </c>
      <c r="G735">
        <v>1</v>
      </c>
      <c r="H735" t="s">
        <v>20</v>
      </c>
      <c r="I735">
        <v>799</v>
      </c>
      <c r="J735" t="s">
        <v>1457</v>
      </c>
      <c r="K735">
        <v>51030101</v>
      </c>
      <c r="M735" t="s">
        <v>1583</v>
      </c>
      <c r="N735" s="6">
        <v>127771000</v>
      </c>
      <c r="O735" t="s">
        <v>76</v>
      </c>
      <c r="P735" t="s">
        <v>63</v>
      </c>
      <c r="Q735" t="s">
        <v>76</v>
      </c>
      <c r="R735" s="5" t="s">
        <v>1583</v>
      </c>
    </row>
    <row r="736" spans="2:18">
      <c r="B736" t="s">
        <v>1586</v>
      </c>
      <c r="C736" t="s">
        <v>17</v>
      </c>
      <c r="E736" t="s">
        <v>18</v>
      </c>
      <c r="F736" s="5" t="s">
        <v>1582</v>
      </c>
      <c r="G736">
        <v>1</v>
      </c>
      <c r="H736" t="s">
        <v>20</v>
      </c>
      <c r="I736">
        <v>799</v>
      </c>
      <c r="J736" t="s">
        <v>1457</v>
      </c>
      <c r="K736">
        <v>51030101</v>
      </c>
      <c r="M736" t="s">
        <v>1583</v>
      </c>
      <c r="N736" s="6">
        <v>74428000</v>
      </c>
      <c r="O736" t="s">
        <v>18</v>
      </c>
      <c r="P736" t="s">
        <v>63</v>
      </c>
      <c r="Q736" t="s">
        <v>18</v>
      </c>
      <c r="R736" s="5" t="s">
        <v>1583</v>
      </c>
    </row>
    <row r="737" spans="2:18">
      <c r="B737" t="s">
        <v>1587</v>
      </c>
      <c r="C737" t="s">
        <v>17</v>
      </c>
      <c r="E737" t="s">
        <v>37</v>
      </c>
      <c r="F737" s="5" t="s">
        <v>1582</v>
      </c>
      <c r="G737">
        <v>1</v>
      </c>
      <c r="H737" t="s">
        <v>20</v>
      </c>
      <c r="I737">
        <v>799</v>
      </c>
      <c r="J737" t="s">
        <v>1457</v>
      </c>
      <c r="K737">
        <v>51030101</v>
      </c>
      <c r="M737" t="s">
        <v>1583</v>
      </c>
      <c r="N737" s="6">
        <v>68625000</v>
      </c>
      <c r="O737" t="s">
        <v>37</v>
      </c>
      <c r="P737" t="s">
        <v>63</v>
      </c>
      <c r="Q737" t="s">
        <v>37</v>
      </c>
      <c r="R737" s="5" t="s">
        <v>1583</v>
      </c>
    </row>
    <row r="738" spans="2:18">
      <c r="B738" t="s">
        <v>1588</v>
      </c>
      <c r="C738" t="s">
        <v>17</v>
      </c>
      <c r="E738" t="s">
        <v>26</v>
      </c>
      <c r="F738" s="5" t="s">
        <v>1582</v>
      </c>
      <c r="G738">
        <v>1</v>
      </c>
      <c r="H738" t="s">
        <v>20</v>
      </c>
      <c r="I738">
        <v>799</v>
      </c>
      <c r="J738" t="s">
        <v>1457</v>
      </c>
      <c r="K738">
        <v>51030101</v>
      </c>
      <c r="M738" t="s">
        <v>1583</v>
      </c>
      <c r="N738" s="6">
        <v>122530000</v>
      </c>
      <c r="O738" t="s">
        <v>26</v>
      </c>
      <c r="P738" t="s">
        <v>63</v>
      </c>
      <c r="Q738" t="s">
        <v>26</v>
      </c>
      <c r="R738" s="5" t="s">
        <v>1583</v>
      </c>
    </row>
    <row r="739" spans="2:18">
      <c r="B739" t="s">
        <v>1589</v>
      </c>
      <c r="C739" t="s">
        <v>17</v>
      </c>
      <c r="E739" t="s">
        <v>29</v>
      </c>
      <c r="F739" s="5" t="s">
        <v>1582</v>
      </c>
      <c r="G739">
        <v>1</v>
      </c>
      <c r="H739" t="s">
        <v>20</v>
      </c>
      <c r="I739">
        <v>799</v>
      </c>
      <c r="J739" t="s">
        <v>1457</v>
      </c>
      <c r="K739">
        <v>51030101</v>
      </c>
      <c r="M739" t="s">
        <v>1583</v>
      </c>
      <c r="N739" s="6">
        <v>728197000</v>
      </c>
      <c r="O739" t="s">
        <v>29</v>
      </c>
      <c r="P739" t="s">
        <v>63</v>
      </c>
      <c r="Q739" t="s">
        <v>29</v>
      </c>
      <c r="R739" s="5" t="s">
        <v>1583</v>
      </c>
    </row>
    <row r="740" spans="2:18">
      <c r="B740" t="s">
        <v>1590</v>
      </c>
      <c r="C740" t="s">
        <v>17</v>
      </c>
      <c r="E740" t="s">
        <v>35</v>
      </c>
      <c r="F740" s="5" t="s">
        <v>455</v>
      </c>
      <c r="G740">
        <v>1</v>
      </c>
      <c r="H740" t="s">
        <v>20</v>
      </c>
      <c r="I740">
        <v>799</v>
      </c>
      <c r="J740" t="s">
        <v>1457</v>
      </c>
      <c r="K740">
        <v>51030301</v>
      </c>
      <c r="M740" t="s">
        <v>455</v>
      </c>
      <c r="N740" s="6">
        <v>54876000</v>
      </c>
      <c r="O740" t="s">
        <v>35</v>
      </c>
      <c r="P740" t="s">
        <v>63</v>
      </c>
      <c r="Q740" t="s">
        <v>35</v>
      </c>
      <c r="R740" s="5" t="s">
        <v>455</v>
      </c>
    </row>
    <row r="741" spans="2:18">
      <c r="B741" t="s">
        <v>1591</v>
      </c>
      <c r="C741" t="s">
        <v>17</v>
      </c>
      <c r="E741" t="s">
        <v>46</v>
      </c>
      <c r="F741" s="5" t="s">
        <v>455</v>
      </c>
      <c r="G741">
        <v>1</v>
      </c>
      <c r="H741" t="s">
        <v>20</v>
      </c>
      <c r="I741">
        <v>799</v>
      </c>
      <c r="J741" t="s">
        <v>1457</v>
      </c>
      <c r="K741">
        <v>51030301</v>
      </c>
      <c r="M741" t="s">
        <v>455</v>
      </c>
      <c r="N741" s="6">
        <v>11758000</v>
      </c>
      <c r="O741" t="s">
        <v>46</v>
      </c>
      <c r="P741" t="s">
        <v>63</v>
      </c>
      <c r="Q741" t="s">
        <v>46</v>
      </c>
      <c r="R741" s="5" t="s">
        <v>455</v>
      </c>
    </row>
    <row r="742" spans="2:18">
      <c r="B742" t="s">
        <v>1592</v>
      </c>
      <c r="C742" t="s">
        <v>17</v>
      </c>
      <c r="E742" t="s">
        <v>76</v>
      </c>
      <c r="F742" s="5" t="s">
        <v>455</v>
      </c>
      <c r="G742">
        <v>1</v>
      </c>
      <c r="H742" t="s">
        <v>20</v>
      </c>
      <c r="I742">
        <v>799</v>
      </c>
      <c r="J742" t="s">
        <v>1457</v>
      </c>
      <c r="K742">
        <v>51030301</v>
      </c>
      <c r="M742" t="s">
        <v>455</v>
      </c>
      <c r="N742" s="6">
        <v>305499000</v>
      </c>
      <c r="O742" t="s">
        <v>76</v>
      </c>
      <c r="P742" t="s">
        <v>63</v>
      </c>
      <c r="Q742" t="s">
        <v>76</v>
      </c>
      <c r="R742" s="5" t="s">
        <v>455</v>
      </c>
    </row>
    <row r="743" spans="2:18">
      <c r="B743" t="s">
        <v>1593</v>
      </c>
      <c r="C743" t="s">
        <v>17</v>
      </c>
      <c r="E743" t="s">
        <v>79</v>
      </c>
      <c r="F743" s="5" t="s">
        <v>455</v>
      </c>
      <c r="G743">
        <v>1</v>
      </c>
      <c r="H743" t="s">
        <v>20</v>
      </c>
      <c r="I743">
        <v>799</v>
      </c>
      <c r="J743" t="s">
        <v>1457</v>
      </c>
      <c r="K743">
        <v>51030301</v>
      </c>
      <c r="M743" t="s">
        <v>455</v>
      </c>
      <c r="N743" s="6">
        <v>993702000</v>
      </c>
      <c r="O743" t="s">
        <v>79</v>
      </c>
      <c r="P743" t="s">
        <v>63</v>
      </c>
      <c r="Q743" t="s">
        <v>79</v>
      </c>
      <c r="R743" s="5" t="s">
        <v>455</v>
      </c>
    </row>
    <row r="744" spans="2:18">
      <c r="B744" t="s">
        <v>1594</v>
      </c>
      <c r="C744" t="s">
        <v>17</v>
      </c>
      <c r="E744" t="s">
        <v>23</v>
      </c>
      <c r="F744" s="5" t="s">
        <v>455</v>
      </c>
      <c r="G744">
        <v>1</v>
      </c>
      <c r="H744" t="s">
        <v>20</v>
      </c>
      <c r="I744">
        <v>799</v>
      </c>
      <c r="J744" t="s">
        <v>1457</v>
      </c>
      <c r="K744">
        <v>51030301</v>
      </c>
      <c r="M744" t="s">
        <v>455</v>
      </c>
      <c r="N744" s="6">
        <v>134165000</v>
      </c>
      <c r="O744" t="s">
        <v>23</v>
      </c>
      <c r="P744" t="s">
        <v>63</v>
      </c>
      <c r="Q744" t="s">
        <v>23</v>
      </c>
      <c r="R744" s="5" t="s">
        <v>455</v>
      </c>
    </row>
    <row r="745" spans="2:18">
      <c r="B745" t="s">
        <v>1595</v>
      </c>
      <c r="C745" t="s">
        <v>17</v>
      </c>
      <c r="E745" t="s">
        <v>46</v>
      </c>
      <c r="F745" s="5" t="s">
        <v>1596</v>
      </c>
      <c r="G745">
        <v>1</v>
      </c>
      <c r="H745" t="s">
        <v>20</v>
      </c>
      <c r="I745">
        <v>799</v>
      </c>
      <c r="J745" t="s">
        <v>1457</v>
      </c>
      <c r="K745">
        <v>51030501</v>
      </c>
      <c r="M745" t="s">
        <v>1597</v>
      </c>
      <c r="N745" s="6">
        <v>450000000</v>
      </c>
      <c r="O745" t="s">
        <v>46</v>
      </c>
      <c r="P745" t="s">
        <v>63</v>
      </c>
      <c r="Q745" t="s">
        <v>46</v>
      </c>
      <c r="R745" s="5" t="s">
        <v>1596</v>
      </c>
    </row>
    <row r="746" spans="2:18">
      <c r="B746" t="s">
        <v>1598</v>
      </c>
      <c r="C746" t="s">
        <v>119</v>
      </c>
      <c r="E746" t="s">
        <v>46</v>
      </c>
      <c r="F746" s="5" t="s">
        <v>1599</v>
      </c>
      <c r="G746">
        <v>1</v>
      </c>
      <c r="H746" t="s">
        <v>20</v>
      </c>
      <c r="I746">
        <v>502</v>
      </c>
      <c r="J746" t="s">
        <v>1600</v>
      </c>
      <c r="K746">
        <v>51020103</v>
      </c>
      <c r="M746" t="s">
        <v>130</v>
      </c>
      <c r="N746" s="6">
        <v>6000000</v>
      </c>
      <c r="O746" t="s">
        <v>46</v>
      </c>
      <c r="P746" t="s">
        <v>63</v>
      </c>
      <c r="Q746" t="s">
        <v>46</v>
      </c>
      <c r="R746" s="5" t="s">
        <v>1599</v>
      </c>
    </row>
    <row r="747" spans="2:18">
      <c r="B747" t="s">
        <v>1601</v>
      </c>
      <c r="C747" t="s">
        <v>119</v>
      </c>
      <c r="E747" t="s">
        <v>32</v>
      </c>
      <c r="F747" s="5" t="s">
        <v>1602</v>
      </c>
      <c r="G747">
        <v>1</v>
      </c>
      <c r="H747" t="s">
        <v>20</v>
      </c>
      <c r="I747">
        <v>502</v>
      </c>
      <c r="J747" t="s">
        <v>1600</v>
      </c>
      <c r="K747">
        <v>51020101</v>
      </c>
      <c r="M747" t="s">
        <v>121</v>
      </c>
      <c r="N747" s="6">
        <v>5041182</v>
      </c>
      <c r="O747" t="s">
        <v>32</v>
      </c>
      <c r="P747" t="s">
        <v>63</v>
      </c>
      <c r="Q747" t="s">
        <v>32</v>
      </c>
      <c r="R747" s="5" t="s">
        <v>1603</v>
      </c>
    </row>
    <row r="748" spans="2:18">
      <c r="B748" t="s">
        <v>1604</v>
      </c>
      <c r="C748" t="s">
        <v>119</v>
      </c>
      <c r="E748" t="s">
        <v>35</v>
      </c>
      <c r="F748" s="5" t="s">
        <v>1602</v>
      </c>
      <c r="G748">
        <v>1</v>
      </c>
      <c r="H748" t="s">
        <v>20</v>
      </c>
      <c r="I748">
        <v>502</v>
      </c>
      <c r="J748" t="s">
        <v>1600</v>
      </c>
      <c r="K748">
        <v>51020101</v>
      </c>
      <c r="M748" t="s">
        <v>121</v>
      </c>
      <c r="N748" s="6">
        <v>5041182</v>
      </c>
      <c r="O748" t="s">
        <v>35</v>
      </c>
      <c r="P748" t="s">
        <v>63</v>
      </c>
      <c r="Q748" t="s">
        <v>35</v>
      </c>
      <c r="R748" s="5" t="s">
        <v>1605</v>
      </c>
    </row>
    <row r="749" spans="2:18">
      <c r="B749" t="s">
        <v>1606</v>
      </c>
      <c r="C749" t="s">
        <v>119</v>
      </c>
      <c r="E749" t="s">
        <v>46</v>
      </c>
      <c r="F749" s="5" t="s">
        <v>1602</v>
      </c>
      <c r="G749">
        <v>1</v>
      </c>
      <c r="H749" t="s">
        <v>20</v>
      </c>
      <c r="I749">
        <v>502</v>
      </c>
      <c r="J749" t="s">
        <v>1600</v>
      </c>
      <c r="K749">
        <v>51020101</v>
      </c>
      <c r="M749" t="s">
        <v>121</v>
      </c>
      <c r="N749" s="6">
        <v>5041182</v>
      </c>
      <c r="O749" t="s">
        <v>46</v>
      </c>
      <c r="P749" t="s">
        <v>63</v>
      </c>
      <c r="Q749" t="s">
        <v>46</v>
      </c>
      <c r="R749" s="5" t="s">
        <v>1607</v>
      </c>
    </row>
    <row r="750" spans="2:18">
      <c r="B750" t="s">
        <v>1608</v>
      </c>
      <c r="C750" t="s">
        <v>119</v>
      </c>
      <c r="E750" t="s">
        <v>92</v>
      </c>
      <c r="F750" s="5" t="s">
        <v>1602</v>
      </c>
      <c r="G750">
        <v>1</v>
      </c>
      <c r="H750" t="s">
        <v>20</v>
      </c>
      <c r="I750">
        <v>502</v>
      </c>
      <c r="J750" t="s">
        <v>1600</v>
      </c>
      <c r="K750">
        <v>51020101</v>
      </c>
      <c r="M750" t="s">
        <v>121</v>
      </c>
      <c r="N750" s="6">
        <v>5041182</v>
      </c>
      <c r="O750" t="s">
        <v>92</v>
      </c>
      <c r="P750" t="s">
        <v>63</v>
      </c>
      <c r="Q750" t="s">
        <v>92</v>
      </c>
      <c r="R750" s="5" t="s">
        <v>1609</v>
      </c>
    </row>
    <row r="751" spans="2:18">
      <c r="B751" t="s">
        <v>1610</v>
      </c>
      <c r="C751" t="s">
        <v>119</v>
      </c>
      <c r="E751" t="s">
        <v>76</v>
      </c>
      <c r="F751" s="5" t="s">
        <v>1602</v>
      </c>
      <c r="G751">
        <v>1</v>
      </c>
      <c r="H751" t="s">
        <v>20</v>
      </c>
      <c r="I751">
        <v>502</v>
      </c>
      <c r="J751" t="s">
        <v>1600</v>
      </c>
      <c r="K751">
        <v>51020101</v>
      </c>
      <c r="M751" t="s">
        <v>121</v>
      </c>
      <c r="N751" s="6">
        <v>5041182</v>
      </c>
      <c r="O751" t="s">
        <v>76</v>
      </c>
      <c r="P751" t="s">
        <v>63</v>
      </c>
      <c r="Q751" t="s">
        <v>76</v>
      </c>
      <c r="R751" s="5" t="s">
        <v>1611</v>
      </c>
    </row>
    <row r="752" spans="2:18">
      <c r="B752" t="s">
        <v>1612</v>
      </c>
      <c r="C752" t="s">
        <v>119</v>
      </c>
      <c r="E752" t="s">
        <v>79</v>
      </c>
      <c r="F752" s="5" t="s">
        <v>1602</v>
      </c>
      <c r="G752">
        <v>1</v>
      </c>
      <c r="H752" t="s">
        <v>20</v>
      </c>
      <c r="I752">
        <v>502</v>
      </c>
      <c r="J752" t="s">
        <v>1600</v>
      </c>
      <c r="K752">
        <v>51020101</v>
      </c>
      <c r="M752" t="s">
        <v>121</v>
      </c>
      <c r="N752" s="6">
        <v>5041182</v>
      </c>
      <c r="O752" t="s">
        <v>79</v>
      </c>
      <c r="P752" t="s">
        <v>63</v>
      </c>
      <c r="Q752" t="s">
        <v>79</v>
      </c>
      <c r="R752" s="5" t="s">
        <v>1613</v>
      </c>
    </row>
    <row r="753" spans="2:18">
      <c r="B753" t="s">
        <v>1614</v>
      </c>
      <c r="C753" t="s">
        <v>119</v>
      </c>
      <c r="E753" t="s">
        <v>18</v>
      </c>
      <c r="F753" s="5" t="s">
        <v>1602</v>
      </c>
      <c r="G753">
        <v>1</v>
      </c>
      <c r="H753" t="s">
        <v>20</v>
      </c>
      <c r="I753">
        <v>502</v>
      </c>
      <c r="J753" t="s">
        <v>1600</v>
      </c>
      <c r="K753">
        <v>51020101</v>
      </c>
      <c r="M753" t="s">
        <v>121</v>
      </c>
      <c r="N753" s="6">
        <v>5293241</v>
      </c>
      <c r="O753" t="s">
        <v>18</v>
      </c>
      <c r="P753" t="s">
        <v>63</v>
      </c>
      <c r="Q753" t="s">
        <v>18</v>
      </c>
      <c r="R753" s="5" t="s">
        <v>1615</v>
      </c>
    </row>
    <row r="754" spans="2:18">
      <c r="B754" t="s">
        <v>1616</v>
      </c>
      <c r="C754" t="s">
        <v>119</v>
      </c>
      <c r="E754" t="s">
        <v>23</v>
      </c>
      <c r="F754" s="5" t="s">
        <v>1602</v>
      </c>
      <c r="G754">
        <v>1</v>
      </c>
      <c r="H754" t="s">
        <v>20</v>
      </c>
      <c r="I754">
        <v>502</v>
      </c>
      <c r="J754" t="s">
        <v>1600</v>
      </c>
      <c r="K754">
        <v>51020101</v>
      </c>
      <c r="M754" t="s">
        <v>121</v>
      </c>
      <c r="N754" s="6">
        <v>5293241</v>
      </c>
      <c r="O754" t="s">
        <v>23</v>
      </c>
      <c r="P754" t="s">
        <v>63</v>
      </c>
      <c r="Q754" t="s">
        <v>23</v>
      </c>
      <c r="R754" s="5" t="s">
        <v>1617</v>
      </c>
    </row>
    <row r="755" spans="2:18">
      <c r="B755" t="s">
        <v>1618</v>
      </c>
      <c r="C755" t="s">
        <v>119</v>
      </c>
      <c r="E755" t="s">
        <v>37</v>
      </c>
      <c r="F755" s="5" t="s">
        <v>1602</v>
      </c>
      <c r="G755">
        <v>1</v>
      </c>
      <c r="H755" t="s">
        <v>20</v>
      </c>
      <c r="I755">
        <v>502</v>
      </c>
      <c r="J755" t="s">
        <v>1600</v>
      </c>
      <c r="K755">
        <v>51020101</v>
      </c>
      <c r="M755" t="s">
        <v>121</v>
      </c>
      <c r="N755" s="6">
        <v>5293241</v>
      </c>
      <c r="O755" t="s">
        <v>37</v>
      </c>
      <c r="P755" t="s">
        <v>63</v>
      </c>
      <c r="Q755" t="s">
        <v>37</v>
      </c>
      <c r="R755" s="5" t="s">
        <v>1619</v>
      </c>
    </row>
    <row r="756" spans="2:18">
      <c r="B756" t="s">
        <v>1620</v>
      </c>
      <c r="C756" t="s">
        <v>119</v>
      </c>
      <c r="E756" t="s">
        <v>39</v>
      </c>
      <c r="F756" s="5" t="s">
        <v>1602</v>
      </c>
      <c r="G756">
        <v>1</v>
      </c>
      <c r="H756" t="s">
        <v>20</v>
      </c>
      <c r="I756">
        <v>502</v>
      </c>
      <c r="J756" t="s">
        <v>1600</v>
      </c>
      <c r="K756">
        <v>51020101</v>
      </c>
      <c r="M756" t="s">
        <v>121</v>
      </c>
      <c r="N756" s="6">
        <v>5293241</v>
      </c>
      <c r="O756" t="s">
        <v>39</v>
      </c>
      <c r="P756" t="s">
        <v>63</v>
      </c>
      <c r="Q756" t="s">
        <v>39</v>
      </c>
      <c r="R756" s="5" t="s">
        <v>1621</v>
      </c>
    </row>
    <row r="757" spans="2:18">
      <c r="B757" t="s">
        <v>1622</v>
      </c>
      <c r="C757" t="s">
        <v>119</v>
      </c>
      <c r="E757" t="s">
        <v>29</v>
      </c>
      <c r="F757" s="5" t="s">
        <v>1602</v>
      </c>
      <c r="G757">
        <v>1</v>
      </c>
      <c r="H757" t="s">
        <v>20</v>
      </c>
      <c r="I757">
        <v>502</v>
      </c>
      <c r="J757" t="s">
        <v>1600</v>
      </c>
      <c r="K757">
        <v>51020101</v>
      </c>
      <c r="M757" t="s">
        <v>121</v>
      </c>
      <c r="N757" s="6">
        <v>5293239</v>
      </c>
      <c r="O757" t="s">
        <v>29</v>
      </c>
      <c r="P757" t="s">
        <v>63</v>
      </c>
      <c r="Q757" t="s">
        <v>29</v>
      </c>
      <c r="R757" s="5" t="s">
        <v>1623</v>
      </c>
    </row>
    <row r="758" spans="2:18">
      <c r="B758" t="s">
        <v>1622</v>
      </c>
      <c r="C758" t="s">
        <v>119</v>
      </c>
      <c r="E758" t="s">
        <v>26</v>
      </c>
      <c r="F758" s="5" t="s">
        <v>1602</v>
      </c>
      <c r="G758">
        <v>1</v>
      </c>
      <c r="H758" t="s">
        <v>20</v>
      </c>
      <c r="I758">
        <v>502</v>
      </c>
      <c r="J758" t="s">
        <v>1600</v>
      </c>
      <c r="K758">
        <v>51020101</v>
      </c>
      <c r="M758" t="s">
        <v>121</v>
      </c>
      <c r="N758" s="6">
        <v>5293239</v>
      </c>
      <c r="O758" t="s">
        <v>26</v>
      </c>
      <c r="P758" t="s">
        <v>63</v>
      </c>
      <c r="Q758" t="s">
        <v>26</v>
      </c>
      <c r="R758" s="5" t="s">
        <v>1624</v>
      </c>
    </row>
    <row r="759" spans="2:18">
      <c r="B759" t="s">
        <v>1625</v>
      </c>
      <c r="C759" t="s">
        <v>119</v>
      </c>
      <c r="E759" t="s">
        <v>32</v>
      </c>
      <c r="F759" s="5" t="s">
        <v>1626</v>
      </c>
      <c r="G759">
        <v>1</v>
      </c>
      <c r="H759" t="s">
        <v>20</v>
      </c>
      <c r="I759">
        <v>502</v>
      </c>
      <c r="J759" t="s">
        <v>1600</v>
      </c>
      <c r="K759">
        <v>51020101</v>
      </c>
      <c r="M759" t="s">
        <v>121</v>
      </c>
      <c r="N759" s="6">
        <v>130000000</v>
      </c>
      <c r="O759" t="s">
        <v>32</v>
      </c>
      <c r="P759" t="s">
        <v>63</v>
      </c>
      <c r="Q759" t="s">
        <v>32</v>
      </c>
      <c r="R759" s="5" t="s">
        <v>1627</v>
      </c>
    </row>
    <row r="760" spans="2:18">
      <c r="B760" t="s">
        <v>1628</v>
      </c>
      <c r="C760" t="s">
        <v>119</v>
      </c>
      <c r="E760" t="s">
        <v>32</v>
      </c>
      <c r="F760" s="5" t="s">
        <v>1629</v>
      </c>
      <c r="G760">
        <v>1</v>
      </c>
      <c r="H760" t="s">
        <v>20</v>
      </c>
      <c r="I760">
        <v>502</v>
      </c>
      <c r="J760" t="s">
        <v>1600</v>
      </c>
      <c r="K760">
        <v>51071206</v>
      </c>
      <c r="M760" t="s">
        <v>372</v>
      </c>
      <c r="N760" s="6">
        <v>3000000</v>
      </c>
      <c r="O760" t="s">
        <v>32</v>
      </c>
      <c r="P760" t="s">
        <v>63</v>
      </c>
      <c r="Q760" t="s">
        <v>32</v>
      </c>
      <c r="R760" s="5" t="s">
        <v>1630</v>
      </c>
    </row>
    <row r="761" spans="2:18">
      <c r="B761" t="s">
        <v>1631</v>
      </c>
      <c r="C761" t="s">
        <v>119</v>
      </c>
      <c r="E761" t="s">
        <v>35</v>
      </c>
      <c r="F761" s="5" t="s">
        <v>1629</v>
      </c>
      <c r="G761">
        <v>1</v>
      </c>
      <c r="H761" t="s">
        <v>20</v>
      </c>
      <c r="I761">
        <v>502</v>
      </c>
      <c r="J761" t="s">
        <v>1600</v>
      </c>
      <c r="K761">
        <v>51071206</v>
      </c>
      <c r="M761" t="s">
        <v>372</v>
      </c>
      <c r="N761" s="6">
        <v>3000000</v>
      </c>
      <c r="O761" t="s">
        <v>35</v>
      </c>
      <c r="P761" t="s">
        <v>63</v>
      </c>
      <c r="Q761" t="s">
        <v>35</v>
      </c>
      <c r="R761" s="5" t="s">
        <v>1632</v>
      </c>
    </row>
    <row r="762" spans="2:18">
      <c r="B762" t="s">
        <v>1633</v>
      </c>
      <c r="C762" t="s">
        <v>119</v>
      </c>
      <c r="E762" t="s">
        <v>46</v>
      </c>
      <c r="F762" s="5" t="s">
        <v>1629</v>
      </c>
      <c r="G762">
        <v>1</v>
      </c>
      <c r="H762" t="s">
        <v>20</v>
      </c>
      <c r="I762">
        <v>502</v>
      </c>
      <c r="J762" t="s">
        <v>1600</v>
      </c>
      <c r="K762">
        <v>51071206</v>
      </c>
      <c r="M762" t="s">
        <v>372</v>
      </c>
      <c r="N762" s="6">
        <v>3000000</v>
      </c>
      <c r="O762" t="s">
        <v>46</v>
      </c>
      <c r="P762" t="s">
        <v>63</v>
      </c>
      <c r="Q762" t="s">
        <v>46</v>
      </c>
      <c r="R762" s="5" t="s">
        <v>1634</v>
      </c>
    </row>
    <row r="763" spans="2:18">
      <c r="B763" t="s">
        <v>1635</v>
      </c>
      <c r="C763" t="s">
        <v>119</v>
      </c>
      <c r="E763" t="s">
        <v>92</v>
      </c>
      <c r="F763" s="5" t="s">
        <v>1629</v>
      </c>
      <c r="G763">
        <v>1</v>
      </c>
      <c r="H763" t="s">
        <v>20</v>
      </c>
      <c r="I763">
        <v>502</v>
      </c>
      <c r="J763" t="s">
        <v>1600</v>
      </c>
      <c r="K763">
        <v>51071206</v>
      </c>
      <c r="M763" t="s">
        <v>372</v>
      </c>
      <c r="N763" s="6">
        <v>3000000</v>
      </c>
      <c r="O763" t="s">
        <v>92</v>
      </c>
      <c r="P763" t="s">
        <v>63</v>
      </c>
      <c r="Q763" t="s">
        <v>92</v>
      </c>
      <c r="R763" s="5" t="s">
        <v>1636</v>
      </c>
    </row>
    <row r="764" spans="2:18">
      <c r="B764" t="s">
        <v>1637</v>
      </c>
      <c r="C764" t="s">
        <v>119</v>
      </c>
      <c r="E764" t="s">
        <v>76</v>
      </c>
      <c r="F764" s="5" t="s">
        <v>1629</v>
      </c>
      <c r="G764">
        <v>1</v>
      </c>
      <c r="H764" t="s">
        <v>20</v>
      </c>
      <c r="I764">
        <v>502</v>
      </c>
      <c r="J764" t="s">
        <v>1600</v>
      </c>
      <c r="K764">
        <v>51071206</v>
      </c>
      <c r="M764" t="s">
        <v>372</v>
      </c>
      <c r="N764" s="6">
        <v>3000000</v>
      </c>
      <c r="O764" t="s">
        <v>76</v>
      </c>
      <c r="P764" t="s">
        <v>63</v>
      </c>
      <c r="Q764" t="s">
        <v>76</v>
      </c>
      <c r="R764" s="5" t="s">
        <v>1638</v>
      </c>
    </row>
    <row r="765" spans="2:18">
      <c r="B765" t="s">
        <v>1639</v>
      </c>
      <c r="C765" t="s">
        <v>119</v>
      </c>
      <c r="E765" t="s">
        <v>79</v>
      </c>
      <c r="F765" s="5" t="s">
        <v>1629</v>
      </c>
      <c r="G765">
        <v>1</v>
      </c>
      <c r="H765" t="s">
        <v>20</v>
      </c>
      <c r="I765">
        <v>502</v>
      </c>
      <c r="J765" t="s">
        <v>1600</v>
      </c>
      <c r="K765">
        <v>51071206</v>
      </c>
      <c r="M765" t="s">
        <v>372</v>
      </c>
      <c r="N765" s="6">
        <v>3000000</v>
      </c>
      <c r="O765" t="s">
        <v>79</v>
      </c>
      <c r="P765" t="s">
        <v>63</v>
      </c>
      <c r="Q765" t="s">
        <v>79</v>
      </c>
      <c r="R765" s="5" t="s">
        <v>1640</v>
      </c>
    </row>
    <row r="766" spans="2:18">
      <c r="B766" t="s">
        <v>1641</v>
      </c>
      <c r="C766" t="s">
        <v>119</v>
      </c>
      <c r="E766" t="s">
        <v>18</v>
      </c>
      <c r="F766" s="5" t="s">
        <v>1629</v>
      </c>
      <c r="G766">
        <v>1</v>
      </c>
      <c r="H766" t="s">
        <v>20</v>
      </c>
      <c r="I766">
        <v>502</v>
      </c>
      <c r="J766" t="s">
        <v>1600</v>
      </c>
      <c r="K766">
        <v>51071206</v>
      </c>
      <c r="M766" t="s">
        <v>372</v>
      </c>
      <c r="N766" s="6">
        <v>3000000</v>
      </c>
      <c r="O766" t="s">
        <v>18</v>
      </c>
      <c r="P766" t="s">
        <v>63</v>
      </c>
      <c r="Q766" t="s">
        <v>18</v>
      </c>
      <c r="R766" s="5" t="s">
        <v>1642</v>
      </c>
    </row>
    <row r="767" spans="2:18">
      <c r="B767" t="s">
        <v>1643</v>
      </c>
      <c r="C767" t="s">
        <v>119</v>
      </c>
      <c r="E767" t="s">
        <v>23</v>
      </c>
      <c r="F767" s="5" t="s">
        <v>1629</v>
      </c>
      <c r="G767">
        <v>1</v>
      </c>
      <c r="H767" t="s">
        <v>20</v>
      </c>
      <c r="I767">
        <v>502</v>
      </c>
      <c r="J767" t="s">
        <v>1600</v>
      </c>
      <c r="K767">
        <v>51071206</v>
      </c>
      <c r="M767" t="s">
        <v>372</v>
      </c>
      <c r="N767" s="6">
        <v>3000000</v>
      </c>
      <c r="O767" t="s">
        <v>23</v>
      </c>
      <c r="P767" t="s">
        <v>63</v>
      </c>
      <c r="Q767" t="s">
        <v>23</v>
      </c>
      <c r="R767" s="5" t="s">
        <v>1644</v>
      </c>
    </row>
    <row r="768" spans="2:18">
      <c r="B768" t="s">
        <v>1645</v>
      </c>
      <c r="C768" t="s">
        <v>119</v>
      </c>
      <c r="E768" t="s">
        <v>37</v>
      </c>
      <c r="F768" s="5" t="s">
        <v>1629</v>
      </c>
      <c r="G768">
        <v>1</v>
      </c>
      <c r="H768" t="s">
        <v>20</v>
      </c>
      <c r="I768">
        <v>502</v>
      </c>
      <c r="J768" t="s">
        <v>1600</v>
      </c>
      <c r="K768">
        <v>51071206</v>
      </c>
      <c r="M768" t="s">
        <v>372</v>
      </c>
      <c r="N768" s="6">
        <v>3000000</v>
      </c>
      <c r="O768" t="s">
        <v>37</v>
      </c>
      <c r="P768" t="s">
        <v>63</v>
      </c>
      <c r="Q768" t="s">
        <v>37</v>
      </c>
      <c r="R768" s="5" t="s">
        <v>1646</v>
      </c>
    </row>
    <row r="769" spans="2:18">
      <c r="B769" t="s">
        <v>1647</v>
      </c>
      <c r="C769" t="s">
        <v>119</v>
      </c>
      <c r="E769" t="s">
        <v>39</v>
      </c>
      <c r="F769" s="5" t="s">
        <v>1629</v>
      </c>
      <c r="G769">
        <v>1</v>
      </c>
      <c r="H769" t="s">
        <v>20</v>
      </c>
      <c r="I769">
        <v>502</v>
      </c>
      <c r="J769" t="s">
        <v>1600</v>
      </c>
      <c r="K769">
        <v>51071206</v>
      </c>
      <c r="M769" t="s">
        <v>372</v>
      </c>
      <c r="N769" s="6">
        <v>3000000</v>
      </c>
      <c r="O769" t="s">
        <v>39</v>
      </c>
      <c r="P769" t="s">
        <v>63</v>
      </c>
      <c r="Q769" t="s">
        <v>39</v>
      </c>
      <c r="R769" s="5" t="s">
        <v>1648</v>
      </c>
    </row>
    <row r="770" spans="2:18">
      <c r="B770" t="s">
        <v>1649</v>
      </c>
      <c r="C770" t="s">
        <v>119</v>
      </c>
      <c r="E770" t="s">
        <v>26</v>
      </c>
      <c r="F770" s="5" t="s">
        <v>1629</v>
      </c>
      <c r="G770">
        <v>1</v>
      </c>
      <c r="H770" t="s">
        <v>20</v>
      </c>
      <c r="I770">
        <v>502</v>
      </c>
      <c r="J770" t="s">
        <v>1600</v>
      </c>
      <c r="K770">
        <v>51071206</v>
      </c>
      <c r="M770" t="s">
        <v>372</v>
      </c>
      <c r="N770" s="6">
        <v>3000000</v>
      </c>
      <c r="O770" t="s">
        <v>26</v>
      </c>
      <c r="P770" t="s">
        <v>63</v>
      </c>
      <c r="Q770" t="s">
        <v>26</v>
      </c>
      <c r="R770" s="5" t="s">
        <v>1650</v>
      </c>
    </row>
    <row r="771" spans="2:18">
      <c r="B771" t="s">
        <v>1651</v>
      </c>
      <c r="C771" t="s">
        <v>119</v>
      </c>
      <c r="E771" t="s">
        <v>29</v>
      </c>
      <c r="F771" s="5" t="s">
        <v>1629</v>
      </c>
      <c r="G771">
        <v>1</v>
      </c>
      <c r="H771" t="s">
        <v>20</v>
      </c>
      <c r="I771">
        <v>502</v>
      </c>
      <c r="J771" t="s">
        <v>1600</v>
      </c>
      <c r="K771">
        <v>51071206</v>
      </c>
      <c r="M771" t="s">
        <v>372</v>
      </c>
      <c r="N771" s="6">
        <v>3000000</v>
      </c>
      <c r="O771" t="s">
        <v>29</v>
      </c>
      <c r="P771" t="s">
        <v>63</v>
      </c>
      <c r="Q771" t="s">
        <v>29</v>
      </c>
      <c r="R771" s="5" t="s">
        <v>1652</v>
      </c>
    </row>
    <row r="772" spans="2:18">
      <c r="B772" t="s">
        <v>1653</v>
      </c>
      <c r="C772" t="s">
        <v>762</v>
      </c>
      <c r="E772" t="s">
        <v>35</v>
      </c>
      <c r="F772" s="5" t="s">
        <v>1654</v>
      </c>
      <c r="G772">
        <v>1</v>
      </c>
      <c r="H772" t="s">
        <v>20</v>
      </c>
      <c r="I772">
        <v>799</v>
      </c>
      <c r="J772" t="s">
        <v>1457</v>
      </c>
      <c r="K772">
        <v>51060208</v>
      </c>
      <c r="M772" t="s">
        <v>1655</v>
      </c>
      <c r="N772" s="6">
        <v>283110000</v>
      </c>
      <c r="O772" t="s">
        <v>35</v>
      </c>
      <c r="P772" t="s">
        <v>63</v>
      </c>
      <c r="Q772" t="s">
        <v>35</v>
      </c>
      <c r="R772" s="5" t="s">
        <v>1656</v>
      </c>
    </row>
    <row r="773" spans="2:18">
      <c r="B773" t="s">
        <v>1657</v>
      </c>
      <c r="C773" t="s">
        <v>119</v>
      </c>
      <c r="E773" t="s">
        <v>32</v>
      </c>
      <c r="F773" s="5" t="s">
        <v>1658</v>
      </c>
      <c r="G773">
        <v>1</v>
      </c>
      <c r="H773" t="s">
        <v>20</v>
      </c>
      <c r="I773">
        <v>502</v>
      </c>
      <c r="J773" t="s">
        <v>1600</v>
      </c>
      <c r="K773">
        <v>51100703</v>
      </c>
      <c r="M773" t="s">
        <v>1659</v>
      </c>
      <c r="N773" s="6">
        <v>3100000</v>
      </c>
      <c r="O773" t="s">
        <v>32</v>
      </c>
      <c r="P773" t="s">
        <v>63</v>
      </c>
      <c r="Q773" t="s">
        <v>32</v>
      </c>
      <c r="R773" s="5" t="s">
        <v>1660</v>
      </c>
    </row>
    <row r="774" spans="2:18">
      <c r="B774" t="s">
        <v>1661</v>
      </c>
      <c r="C774" t="s">
        <v>119</v>
      </c>
      <c r="E774" t="s">
        <v>32</v>
      </c>
      <c r="F774" s="5" t="s">
        <v>1662</v>
      </c>
      <c r="G774">
        <v>1</v>
      </c>
      <c r="H774" t="s">
        <v>20</v>
      </c>
      <c r="I774">
        <v>502</v>
      </c>
      <c r="J774" t="s">
        <v>1600</v>
      </c>
      <c r="K774">
        <v>51170101</v>
      </c>
      <c r="M774" t="s">
        <v>1145</v>
      </c>
      <c r="N774" s="6">
        <v>250000</v>
      </c>
      <c r="O774" t="s">
        <v>32</v>
      </c>
      <c r="P774" t="s">
        <v>63</v>
      </c>
      <c r="Q774" t="s">
        <v>32</v>
      </c>
      <c r="R774" s="5" t="s">
        <v>1663</v>
      </c>
    </row>
    <row r="775" spans="2:18">
      <c r="B775" t="s">
        <v>1664</v>
      </c>
      <c r="C775" t="s">
        <v>119</v>
      </c>
      <c r="E775" t="s">
        <v>35</v>
      </c>
      <c r="F775" s="5" t="s">
        <v>1662</v>
      </c>
      <c r="G775">
        <v>1</v>
      </c>
      <c r="H775" t="s">
        <v>20</v>
      </c>
      <c r="I775">
        <v>502</v>
      </c>
      <c r="J775" t="s">
        <v>1600</v>
      </c>
      <c r="K775">
        <v>51170101</v>
      </c>
      <c r="M775" t="s">
        <v>1145</v>
      </c>
      <c r="N775" s="6">
        <v>250000</v>
      </c>
      <c r="O775" t="s">
        <v>35</v>
      </c>
      <c r="P775" t="s">
        <v>63</v>
      </c>
      <c r="Q775" t="s">
        <v>35</v>
      </c>
      <c r="R775" s="5" t="s">
        <v>1665</v>
      </c>
    </row>
    <row r="776" spans="2:18">
      <c r="B776" t="s">
        <v>1666</v>
      </c>
      <c r="C776" t="s">
        <v>119</v>
      </c>
      <c r="E776" t="s">
        <v>46</v>
      </c>
      <c r="F776" s="5" t="s">
        <v>1662</v>
      </c>
      <c r="G776">
        <v>1</v>
      </c>
      <c r="H776" t="s">
        <v>20</v>
      </c>
      <c r="I776">
        <v>502</v>
      </c>
      <c r="J776" t="s">
        <v>1600</v>
      </c>
      <c r="K776">
        <v>51170101</v>
      </c>
      <c r="M776" t="s">
        <v>1145</v>
      </c>
      <c r="N776" s="6">
        <v>250000</v>
      </c>
      <c r="O776" t="s">
        <v>46</v>
      </c>
      <c r="P776" t="s">
        <v>63</v>
      </c>
      <c r="Q776" t="s">
        <v>46</v>
      </c>
      <c r="R776" s="5" t="s">
        <v>1667</v>
      </c>
    </row>
    <row r="777" spans="2:18">
      <c r="B777" t="s">
        <v>1668</v>
      </c>
      <c r="C777" t="s">
        <v>119</v>
      </c>
      <c r="E777" t="s">
        <v>79</v>
      </c>
      <c r="F777" s="5" t="s">
        <v>1662</v>
      </c>
      <c r="G777">
        <v>1</v>
      </c>
      <c r="H777" t="s">
        <v>20</v>
      </c>
      <c r="I777">
        <v>502</v>
      </c>
      <c r="J777" t="s">
        <v>1600</v>
      </c>
      <c r="K777">
        <v>51170101</v>
      </c>
      <c r="M777" t="s">
        <v>1145</v>
      </c>
      <c r="N777" s="6">
        <v>250000</v>
      </c>
      <c r="O777" t="s">
        <v>79</v>
      </c>
      <c r="P777" t="s">
        <v>63</v>
      </c>
      <c r="Q777" t="s">
        <v>79</v>
      </c>
      <c r="R777" s="5" t="s">
        <v>1669</v>
      </c>
    </row>
    <row r="778" spans="2:18">
      <c r="B778" t="s">
        <v>1670</v>
      </c>
      <c r="C778" t="s">
        <v>119</v>
      </c>
      <c r="E778" t="s">
        <v>18</v>
      </c>
      <c r="F778" s="5" t="s">
        <v>1662</v>
      </c>
      <c r="G778">
        <v>1</v>
      </c>
      <c r="H778" t="s">
        <v>20</v>
      </c>
      <c r="I778">
        <v>502</v>
      </c>
      <c r="J778" t="s">
        <v>1600</v>
      </c>
      <c r="K778">
        <v>51170101</v>
      </c>
      <c r="M778" t="s">
        <v>1145</v>
      </c>
      <c r="N778" s="6">
        <v>250000</v>
      </c>
      <c r="O778" t="s">
        <v>18</v>
      </c>
      <c r="P778" t="s">
        <v>63</v>
      </c>
      <c r="Q778" t="s">
        <v>18</v>
      </c>
      <c r="R778" s="5" t="s">
        <v>1671</v>
      </c>
    </row>
    <row r="779" spans="2:18">
      <c r="B779" t="s">
        <v>1672</v>
      </c>
      <c r="C779" t="s">
        <v>119</v>
      </c>
      <c r="E779" t="s">
        <v>23</v>
      </c>
      <c r="F779" s="5" t="s">
        <v>1662</v>
      </c>
      <c r="G779">
        <v>1</v>
      </c>
      <c r="H779" t="s">
        <v>20</v>
      </c>
      <c r="I779">
        <v>502</v>
      </c>
      <c r="J779" t="s">
        <v>1600</v>
      </c>
      <c r="K779">
        <v>51170101</v>
      </c>
      <c r="M779" t="s">
        <v>1145</v>
      </c>
      <c r="N779" s="6">
        <v>250000</v>
      </c>
      <c r="O779" t="s">
        <v>23</v>
      </c>
      <c r="P779" t="s">
        <v>63</v>
      </c>
      <c r="Q779" t="s">
        <v>23</v>
      </c>
      <c r="R779" s="5" t="s">
        <v>1673</v>
      </c>
    </row>
    <row r="780" spans="2:18">
      <c r="B780" t="s">
        <v>1674</v>
      </c>
      <c r="C780" t="s">
        <v>119</v>
      </c>
      <c r="E780" t="s">
        <v>26</v>
      </c>
      <c r="F780" s="5" t="s">
        <v>1662</v>
      </c>
      <c r="G780">
        <v>1</v>
      </c>
      <c r="H780" t="s">
        <v>20</v>
      </c>
      <c r="I780">
        <v>502</v>
      </c>
      <c r="J780" t="s">
        <v>1600</v>
      </c>
      <c r="K780">
        <v>51170101</v>
      </c>
      <c r="M780" t="s">
        <v>1145</v>
      </c>
      <c r="N780" s="6">
        <v>250000</v>
      </c>
      <c r="O780" t="s">
        <v>26</v>
      </c>
      <c r="P780" t="s">
        <v>63</v>
      </c>
      <c r="Q780" t="s">
        <v>26</v>
      </c>
      <c r="R780" s="5" t="s">
        <v>1675</v>
      </c>
    </row>
    <row r="781" spans="2:18">
      <c r="B781" t="s">
        <v>1676</v>
      </c>
      <c r="C781" t="s">
        <v>119</v>
      </c>
      <c r="E781" t="s">
        <v>29</v>
      </c>
      <c r="F781" s="5" t="s">
        <v>1662</v>
      </c>
      <c r="G781">
        <v>1</v>
      </c>
      <c r="H781" t="s">
        <v>20</v>
      </c>
      <c r="I781">
        <v>502</v>
      </c>
      <c r="J781" t="s">
        <v>1600</v>
      </c>
      <c r="K781">
        <v>51170101</v>
      </c>
      <c r="M781" t="s">
        <v>1145</v>
      </c>
      <c r="N781" s="6">
        <v>250000</v>
      </c>
      <c r="O781" t="s">
        <v>29</v>
      </c>
      <c r="P781" t="s">
        <v>63</v>
      </c>
      <c r="Q781" t="s">
        <v>29</v>
      </c>
      <c r="R781" s="5" t="s">
        <v>1677</v>
      </c>
    </row>
    <row r="782" spans="2:18">
      <c r="B782" t="s">
        <v>1678</v>
      </c>
      <c r="C782" t="s">
        <v>119</v>
      </c>
      <c r="E782" t="s">
        <v>32</v>
      </c>
      <c r="F782" s="5" t="s">
        <v>1679</v>
      </c>
      <c r="G782">
        <v>1</v>
      </c>
      <c r="H782" t="s">
        <v>20</v>
      </c>
      <c r="I782">
        <v>502</v>
      </c>
      <c r="J782" t="s">
        <v>1600</v>
      </c>
      <c r="K782">
        <v>51170101</v>
      </c>
      <c r="M782" t="s">
        <v>1145</v>
      </c>
      <c r="N782" s="6">
        <v>500000</v>
      </c>
      <c r="O782" t="s">
        <v>32</v>
      </c>
      <c r="P782" t="s">
        <v>63</v>
      </c>
      <c r="Q782" t="s">
        <v>32</v>
      </c>
      <c r="R782" s="5" t="s">
        <v>1680</v>
      </c>
    </row>
    <row r="783" spans="2:18">
      <c r="B783" t="s">
        <v>1681</v>
      </c>
      <c r="C783" t="s">
        <v>119</v>
      </c>
      <c r="E783" t="s">
        <v>35</v>
      </c>
      <c r="F783" s="5" t="s">
        <v>1679</v>
      </c>
      <c r="G783">
        <v>1</v>
      </c>
      <c r="H783" t="s">
        <v>20</v>
      </c>
      <c r="I783">
        <v>502</v>
      </c>
      <c r="J783" t="s">
        <v>1600</v>
      </c>
      <c r="K783">
        <v>51170101</v>
      </c>
      <c r="M783" t="s">
        <v>1145</v>
      </c>
      <c r="N783" s="6">
        <v>500000</v>
      </c>
      <c r="O783" t="s">
        <v>35</v>
      </c>
      <c r="P783" t="s">
        <v>63</v>
      </c>
      <c r="Q783" t="s">
        <v>35</v>
      </c>
      <c r="R783" s="5" t="s">
        <v>1682</v>
      </c>
    </row>
    <row r="784" spans="2:18">
      <c r="B784" t="s">
        <v>1683</v>
      </c>
      <c r="C784" t="s">
        <v>119</v>
      </c>
      <c r="E784" t="s">
        <v>46</v>
      </c>
      <c r="F784" s="5" t="s">
        <v>1679</v>
      </c>
      <c r="G784">
        <v>1</v>
      </c>
      <c r="H784" t="s">
        <v>20</v>
      </c>
      <c r="I784">
        <v>502</v>
      </c>
      <c r="J784" t="s">
        <v>1600</v>
      </c>
      <c r="K784">
        <v>51170101</v>
      </c>
      <c r="M784" t="s">
        <v>1145</v>
      </c>
      <c r="N784" s="6">
        <v>500000</v>
      </c>
      <c r="O784" t="s">
        <v>46</v>
      </c>
      <c r="P784" t="s">
        <v>63</v>
      </c>
      <c r="Q784" t="s">
        <v>46</v>
      </c>
      <c r="R784" s="5" t="s">
        <v>1684</v>
      </c>
    </row>
    <row r="785" spans="2:18">
      <c r="B785" t="s">
        <v>1685</v>
      </c>
      <c r="C785" t="s">
        <v>119</v>
      </c>
      <c r="E785" t="s">
        <v>79</v>
      </c>
      <c r="F785" s="5" t="s">
        <v>1679</v>
      </c>
      <c r="G785">
        <v>1</v>
      </c>
      <c r="H785" t="s">
        <v>20</v>
      </c>
      <c r="I785">
        <v>502</v>
      </c>
      <c r="J785" t="s">
        <v>1600</v>
      </c>
      <c r="K785">
        <v>51170101</v>
      </c>
      <c r="M785" t="s">
        <v>1145</v>
      </c>
      <c r="N785" s="6">
        <v>500000</v>
      </c>
      <c r="O785" t="s">
        <v>79</v>
      </c>
      <c r="P785" t="s">
        <v>63</v>
      </c>
      <c r="Q785" t="s">
        <v>79</v>
      </c>
      <c r="R785" s="5" t="s">
        <v>1686</v>
      </c>
    </row>
    <row r="786" spans="2:18">
      <c r="B786" t="s">
        <v>1687</v>
      </c>
      <c r="C786" t="s">
        <v>119</v>
      </c>
      <c r="E786" t="s">
        <v>18</v>
      </c>
      <c r="F786" s="5" t="s">
        <v>1679</v>
      </c>
      <c r="G786">
        <v>1</v>
      </c>
      <c r="H786" t="s">
        <v>20</v>
      </c>
      <c r="I786">
        <v>502</v>
      </c>
      <c r="J786" t="s">
        <v>1600</v>
      </c>
      <c r="K786">
        <v>51170101</v>
      </c>
      <c r="M786" t="s">
        <v>1145</v>
      </c>
      <c r="N786" s="6">
        <v>500000</v>
      </c>
      <c r="O786" t="s">
        <v>18</v>
      </c>
      <c r="P786" t="s">
        <v>63</v>
      </c>
      <c r="Q786" t="s">
        <v>18</v>
      </c>
      <c r="R786" s="5" t="s">
        <v>1688</v>
      </c>
    </row>
    <row r="787" spans="2:18">
      <c r="B787" t="s">
        <v>1689</v>
      </c>
      <c r="C787" t="s">
        <v>119</v>
      </c>
      <c r="E787" t="s">
        <v>23</v>
      </c>
      <c r="F787" s="5" t="s">
        <v>1679</v>
      </c>
      <c r="G787">
        <v>1</v>
      </c>
      <c r="H787" t="s">
        <v>20</v>
      </c>
      <c r="I787">
        <v>502</v>
      </c>
      <c r="J787" t="s">
        <v>1600</v>
      </c>
      <c r="K787">
        <v>51170101</v>
      </c>
      <c r="M787" t="s">
        <v>1145</v>
      </c>
      <c r="N787" s="6">
        <v>500000</v>
      </c>
      <c r="O787" t="s">
        <v>23</v>
      </c>
      <c r="P787" t="s">
        <v>63</v>
      </c>
      <c r="Q787" t="s">
        <v>23</v>
      </c>
      <c r="R787" s="5" t="s">
        <v>1690</v>
      </c>
    </row>
    <row r="788" spans="2:18">
      <c r="B788" t="s">
        <v>1691</v>
      </c>
      <c r="C788" t="s">
        <v>119</v>
      </c>
      <c r="E788" t="s">
        <v>26</v>
      </c>
      <c r="F788" s="5" t="s">
        <v>1679</v>
      </c>
      <c r="G788">
        <v>1</v>
      </c>
      <c r="H788" t="s">
        <v>20</v>
      </c>
      <c r="I788">
        <v>502</v>
      </c>
      <c r="J788" t="s">
        <v>1600</v>
      </c>
      <c r="K788">
        <v>51170101</v>
      </c>
      <c r="M788" t="s">
        <v>1145</v>
      </c>
      <c r="N788" s="6">
        <v>500000</v>
      </c>
      <c r="O788" t="s">
        <v>26</v>
      </c>
      <c r="P788" t="s">
        <v>63</v>
      </c>
      <c r="Q788" t="s">
        <v>26</v>
      </c>
      <c r="R788" s="5" t="s">
        <v>1692</v>
      </c>
    </row>
    <row r="789" spans="2:18">
      <c r="B789" t="s">
        <v>1693</v>
      </c>
      <c r="C789" t="s">
        <v>119</v>
      </c>
      <c r="E789" t="s">
        <v>29</v>
      </c>
      <c r="F789" s="5" t="s">
        <v>1679</v>
      </c>
      <c r="G789">
        <v>1</v>
      </c>
      <c r="H789" t="s">
        <v>20</v>
      </c>
      <c r="I789">
        <v>502</v>
      </c>
      <c r="J789" t="s">
        <v>1600</v>
      </c>
      <c r="K789">
        <v>51170101</v>
      </c>
      <c r="M789" t="s">
        <v>1145</v>
      </c>
      <c r="N789" s="6">
        <v>500000</v>
      </c>
      <c r="O789" t="s">
        <v>29</v>
      </c>
      <c r="P789" t="s">
        <v>63</v>
      </c>
      <c r="Q789" t="s">
        <v>29</v>
      </c>
      <c r="R789" s="5" t="s">
        <v>1694</v>
      </c>
    </row>
    <row r="790" spans="2:18">
      <c r="B790" t="s">
        <v>1695</v>
      </c>
      <c r="C790" t="s">
        <v>762</v>
      </c>
      <c r="E790" t="s">
        <v>32</v>
      </c>
      <c r="F790" s="5" t="s">
        <v>1696</v>
      </c>
      <c r="G790">
        <v>1</v>
      </c>
      <c r="H790" t="s">
        <v>20</v>
      </c>
      <c r="I790">
        <v>799</v>
      </c>
      <c r="J790" t="s">
        <v>1457</v>
      </c>
      <c r="K790">
        <v>51060102</v>
      </c>
      <c r="M790" t="s">
        <v>1697</v>
      </c>
      <c r="N790" s="6">
        <v>2437250</v>
      </c>
      <c r="O790" t="s">
        <v>32</v>
      </c>
      <c r="P790" t="s">
        <v>270</v>
      </c>
      <c r="Q790" t="s">
        <v>32</v>
      </c>
      <c r="R790" s="5" t="s">
        <v>1698</v>
      </c>
    </row>
    <row r="791" spans="2:18">
      <c r="B791" t="s">
        <v>1699</v>
      </c>
      <c r="C791" t="s">
        <v>762</v>
      </c>
      <c r="E791" t="s">
        <v>32</v>
      </c>
      <c r="F791" s="5" t="s">
        <v>1700</v>
      </c>
      <c r="G791">
        <v>1</v>
      </c>
      <c r="H791" t="s">
        <v>20</v>
      </c>
      <c r="I791">
        <v>799</v>
      </c>
      <c r="J791" t="s">
        <v>1457</v>
      </c>
      <c r="K791">
        <v>51060103</v>
      </c>
      <c r="M791" t="s">
        <v>1701</v>
      </c>
      <c r="N791" s="6">
        <v>1320417</v>
      </c>
      <c r="O791" t="s">
        <v>32</v>
      </c>
      <c r="P791" t="s">
        <v>270</v>
      </c>
      <c r="Q791" t="s">
        <v>32</v>
      </c>
      <c r="R791" s="5" t="s">
        <v>1702</v>
      </c>
    </row>
    <row r="792" spans="2:18">
      <c r="B792" t="s">
        <v>1703</v>
      </c>
      <c r="C792" t="s">
        <v>762</v>
      </c>
      <c r="E792" t="s">
        <v>35</v>
      </c>
      <c r="F792" s="5" t="s">
        <v>1700</v>
      </c>
      <c r="G792">
        <v>1</v>
      </c>
      <c r="H792" t="s">
        <v>20</v>
      </c>
      <c r="I792">
        <v>799</v>
      </c>
      <c r="J792" t="s">
        <v>1457</v>
      </c>
      <c r="K792">
        <v>51060103</v>
      </c>
      <c r="M792" t="s">
        <v>1701</v>
      </c>
      <c r="N792" s="6">
        <v>1320417</v>
      </c>
      <c r="O792" t="s">
        <v>35</v>
      </c>
      <c r="P792" t="s">
        <v>270</v>
      </c>
      <c r="Q792" t="s">
        <v>32</v>
      </c>
      <c r="R792" s="5" t="s">
        <v>1704</v>
      </c>
    </row>
    <row r="793" spans="2:18">
      <c r="B793" t="s">
        <v>1705</v>
      </c>
      <c r="C793" t="s">
        <v>762</v>
      </c>
      <c r="E793" t="s">
        <v>46</v>
      </c>
      <c r="F793" s="5" t="s">
        <v>1700</v>
      </c>
      <c r="G793">
        <v>1</v>
      </c>
      <c r="H793" t="s">
        <v>20</v>
      </c>
      <c r="I793">
        <v>799</v>
      </c>
      <c r="J793" t="s">
        <v>1457</v>
      </c>
      <c r="K793">
        <v>51060103</v>
      </c>
      <c r="M793" t="s">
        <v>1701</v>
      </c>
      <c r="N793" s="6">
        <v>1320417</v>
      </c>
      <c r="O793" t="s">
        <v>46</v>
      </c>
      <c r="P793" t="s">
        <v>270</v>
      </c>
      <c r="Q793" t="s">
        <v>32</v>
      </c>
      <c r="R793" s="5" t="s">
        <v>1706</v>
      </c>
    </row>
    <row r="794" spans="2:18">
      <c r="B794" t="s">
        <v>1707</v>
      </c>
      <c r="C794" t="s">
        <v>762</v>
      </c>
      <c r="E794" t="s">
        <v>92</v>
      </c>
      <c r="F794" s="5" t="s">
        <v>1700</v>
      </c>
      <c r="G794">
        <v>1</v>
      </c>
      <c r="H794" t="s">
        <v>20</v>
      </c>
      <c r="I794">
        <v>799</v>
      </c>
      <c r="J794" t="s">
        <v>1457</v>
      </c>
      <c r="K794">
        <v>51060103</v>
      </c>
      <c r="M794" t="s">
        <v>1701</v>
      </c>
      <c r="N794" s="6">
        <v>1320417</v>
      </c>
      <c r="O794" t="s">
        <v>92</v>
      </c>
      <c r="P794" t="s">
        <v>270</v>
      </c>
      <c r="Q794" t="s">
        <v>32</v>
      </c>
      <c r="R794" s="5" t="s">
        <v>1708</v>
      </c>
    </row>
    <row r="795" spans="2:18">
      <c r="B795" t="s">
        <v>1709</v>
      </c>
      <c r="C795" t="s">
        <v>762</v>
      </c>
      <c r="E795" t="s">
        <v>76</v>
      </c>
      <c r="F795" s="5" t="s">
        <v>1700</v>
      </c>
      <c r="G795">
        <v>1</v>
      </c>
      <c r="H795" t="s">
        <v>20</v>
      </c>
      <c r="I795">
        <v>799</v>
      </c>
      <c r="J795" t="s">
        <v>1457</v>
      </c>
      <c r="K795">
        <v>51060103</v>
      </c>
      <c r="M795" t="s">
        <v>1701</v>
      </c>
      <c r="N795" s="6">
        <v>1320417</v>
      </c>
      <c r="O795" t="s">
        <v>76</v>
      </c>
      <c r="P795" t="s">
        <v>270</v>
      </c>
      <c r="Q795" t="s">
        <v>32</v>
      </c>
      <c r="R795" s="5" t="s">
        <v>1710</v>
      </c>
    </row>
    <row r="796" spans="2:18">
      <c r="B796" t="s">
        <v>1711</v>
      </c>
      <c r="C796" t="s">
        <v>762</v>
      </c>
      <c r="E796" t="s">
        <v>79</v>
      </c>
      <c r="F796" s="5" t="s">
        <v>1700</v>
      </c>
      <c r="G796">
        <v>1</v>
      </c>
      <c r="H796" t="s">
        <v>20</v>
      </c>
      <c r="I796">
        <v>799</v>
      </c>
      <c r="J796" t="s">
        <v>1457</v>
      </c>
      <c r="K796">
        <v>51060103</v>
      </c>
      <c r="M796" t="s">
        <v>1701</v>
      </c>
      <c r="N796" s="6">
        <v>1320417</v>
      </c>
      <c r="O796" t="s">
        <v>79</v>
      </c>
      <c r="P796" t="s">
        <v>270</v>
      </c>
      <c r="Q796" t="s">
        <v>32</v>
      </c>
      <c r="R796" s="5" t="s">
        <v>1712</v>
      </c>
    </row>
    <row r="797" spans="2:18">
      <c r="B797" t="s">
        <v>1713</v>
      </c>
      <c r="C797" t="s">
        <v>762</v>
      </c>
      <c r="E797" t="s">
        <v>18</v>
      </c>
      <c r="F797" s="5" t="s">
        <v>1700</v>
      </c>
      <c r="G797">
        <v>1</v>
      </c>
      <c r="H797" t="s">
        <v>20</v>
      </c>
      <c r="I797">
        <v>799</v>
      </c>
      <c r="J797" t="s">
        <v>1457</v>
      </c>
      <c r="K797">
        <v>51060103</v>
      </c>
      <c r="M797" t="s">
        <v>1701</v>
      </c>
      <c r="N797" s="6">
        <v>1320417</v>
      </c>
      <c r="O797" t="s">
        <v>18</v>
      </c>
      <c r="P797" t="s">
        <v>270</v>
      </c>
      <c r="Q797" t="s">
        <v>32</v>
      </c>
      <c r="R797" s="5" t="s">
        <v>1714</v>
      </c>
    </row>
    <row r="798" spans="2:18">
      <c r="B798" t="s">
        <v>1715</v>
      </c>
      <c r="C798" t="s">
        <v>762</v>
      </c>
      <c r="E798" t="s">
        <v>23</v>
      </c>
      <c r="F798" s="5" t="s">
        <v>1700</v>
      </c>
      <c r="G798">
        <v>1</v>
      </c>
      <c r="H798" t="s">
        <v>20</v>
      </c>
      <c r="I798">
        <v>799</v>
      </c>
      <c r="J798" t="s">
        <v>1457</v>
      </c>
      <c r="K798">
        <v>51060103</v>
      </c>
      <c r="M798" t="s">
        <v>1701</v>
      </c>
      <c r="N798" s="6">
        <v>1320417</v>
      </c>
      <c r="O798" t="s">
        <v>23</v>
      </c>
      <c r="P798" t="s">
        <v>270</v>
      </c>
      <c r="Q798" t="s">
        <v>32</v>
      </c>
      <c r="R798" s="5" t="s">
        <v>1716</v>
      </c>
    </row>
    <row r="799" spans="2:18">
      <c r="B799" t="s">
        <v>1717</v>
      </c>
      <c r="C799" t="s">
        <v>762</v>
      </c>
      <c r="E799" t="s">
        <v>37</v>
      </c>
      <c r="F799" s="5" t="s">
        <v>1700</v>
      </c>
      <c r="G799">
        <v>1</v>
      </c>
      <c r="H799" t="s">
        <v>20</v>
      </c>
      <c r="I799">
        <v>799</v>
      </c>
      <c r="J799" t="s">
        <v>1457</v>
      </c>
      <c r="K799">
        <v>51060103</v>
      </c>
      <c r="M799" t="s">
        <v>1701</v>
      </c>
      <c r="N799" s="6">
        <v>1320417</v>
      </c>
      <c r="O799" t="s">
        <v>37</v>
      </c>
      <c r="P799" t="s">
        <v>270</v>
      </c>
      <c r="Q799" t="s">
        <v>32</v>
      </c>
      <c r="R799" s="5" t="s">
        <v>1718</v>
      </c>
    </row>
    <row r="800" spans="2:18">
      <c r="B800" t="s">
        <v>1719</v>
      </c>
      <c r="C800" t="s">
        <v>762</v>
      </c>
      <c r="E800" t="s">
        <v>39</v>
      </c>
      <c r="F800" s="5" t="s">
        <v>1700</v>
      </c>
      <c r="G800">
        <v>1</v>
      </c>
      <c r="H800" t="s">
        <v>20</v>
      </c>
      <c r="I800">
        <v>799</v>
      </c>
      <c r="J800" t="s">
        <v>1457</v>
      </c>
      <c r="K800">
        <v>51060103</v>
      </c>
      <c r="M800" t="s">
        <v>1701</v>
      </c>
      <c r="N800" s="6">
        <v>1320417</v>
      </c>
      <c r="O800" t="s">
        <v>39</v>
      </c>
      <c r="P800" t="s">
        <v>270</v>
      </c>
      <c r="Q800" t="s">
        <v>32</v>
      </c>
      <c r="R800" s="5" t="s">
        <v>1720</v>
      </c>
    </row>
    <row r="801" spans="2:18">
      <c r="B801" t="s">
        <v>1721</v>
      </c>
      <c r="C801" t="s">
        <v>762</v>
      </c>
      <c r="E801" t="s">
        <v>26</v>
      </c>
      <c r="F801" s="5" t="s">
        <v>1700</v>
      </c>
      <c r="G801">
        <v>1</v>
      </c>
      <c r="H801" t="s">
        <v>20</v>
      </c>
      <c r="I801">
        <v>799</v>
      </c>
      <c r="J801" t="s">
        <v>1457</v>
      </c>
      <c r="K801">
        <v>51060103</v>
      </c>
      <c r="M801" t="s">
        <v>1701</v>
      </c>
      <c r="N801" s="6">
        <v>1320417</v>
      </c>
      <c r="O801" t="s">
        <v>26</v>
      </c>
      <c r="P801" t="s">
        <v>270</v>
      </c>
      <c r="Q801" t="s">
        <v>32</v>
      </c>
      <c r="R801" s="5" t="s">
        <v>1722</v>
      </c>
    </row>
    <row r="802" spans="2:18">
      <c r="B802" t="s">
        <v>1723</v>
      </c>
      <c r="C802" t="s">
        <v>762</v>
      </c>
      <c r="E802" t="s">
        <v>29</v>
      </c>
      <c r="F802" s="5" t="s">
        <v>1700</v>
      </c>
      <c r="G802">
        <v>1</v>
      </c>
      <c r="H802" t="s">
        <v>20</v>
      </c>
      <c r="I802">
        <v>799</v>
      </c>
      <c r="J802" t="s">
        <v>1457</v>
      </c>
      <c r="K802">
        <v>51060103</v>
      </c>
      <c r="M802" t="s">
        <v>1701</v>
      </c>
      <c r="N802" s="6">
        <v>1320413</v>
      </c>
      <c r="O802" t="s">
        <v>29</v>
      </c>
      <c r="P802" t="s">
        <v>270</v>
      </c>
      <c r="Q802" t="s">
        <v>32</v>
      </c>
      <c r="R802" s="5" t="s">
        <v>1724</v>
      </c>
    </row>
    <row r="803" spans="2:18">
      <c r="B803" t="s">
        <v>1723</v>
      </c>
      <c r="C803" t="s">
        <v>762</v>
      </c>
      <c r="E803" t="s">
        <v>35</v>
      </c>
      <c r="F803" s="5" t="s">
        <v>1696</v>
      </c>
      <c r="G803">
        <v>1</v>
      </c>
      <c r="H803" t="s">
        <v>20</v>
      </c>
      <c r="I803">
        <v>799</v>
      </c>
      <c r="J803" t="s">
        <v>1457</v>
      </c>
      <c r="K803">
        <v>51060102</v>
      </c>
      <c r="M803" t="s">
        <v>1697</v>
      </c>
      <c r="N803" s="6">
        <v>2437250</v>
      </c>
      <c r="O803" t="s">
        <v>35</v>
      </c>
      <c r="P803" t="s">
        <v>270</v>
      </c>
      <c r="Q803" t="s">
        <v>32</v>
      </c>
      <c r="R803" s="5" t="s">
        <v>1725</v>
      </c>
    </row>
    <row r="804" spans="2:18">
      <c r="B804" t="s">
        <v>1723</v>
      </c>
      <c r="C804" t="s">
        <v>762</v>
      </c>
      <c r="E804" t="s">
        <v>46</v>
      </c>
      <c r="F804" s="5" t="s">
        <v>1696</v>
      </c>
      <c r="G804">
        <v>1</v>
      </c>
      <c r="H804" t="s">
        <v>20</v>
      </c>
      <c r="I804">
        <v>799</v>
      </c>
      <c r="J804" t="s">
        <v>1457</v>
      </c>
      <c r="K804">
        <v>51060102</v>
      </c>
      <c r="M804" t="s">
        <v>1697</v>
      </c>
      <c r="N804" s="6">
        <v>2437250</v>
      </c>
      <c r="O804" t="s">
        <v>46</v>
      </c>
      <c r="P804" t="s">
        <v>270</v>
      </c>
      <c r="Q804" t="s">
        <v>32</v>
      </c>
      <c r="R804" s="5" t="s">
        <v>1726</v>
      </c>
    </row>
    <row r="805" spans="2:18">
      <c r="B805" t="s">
        <v>1723</v>
      </c>
      <c r="C805" t="s">
        <v>762</v>
      </c>
      <c r="E805" t="s">
        <v>92</v>
      </c>
      <c r="F805" s="5" t="s">
        <v>1696</v>
      </c>
      <c r="G805">
        <v>1</v>
      </c>
      <c r="H805" t="s">
        <v>20</v>
      </c>
      <c r="I805">
        <v>799</v>
      </c>
      <c r="J805" t="s">
        <v>1457</v>
      </c>
      <c r="K805">
        <v>51060102</v>
      </c>
      <c r="M805" t="s">
        <v>1697</v>
      </c>
      <c r="N805" s="6">
        <v>2437250</v>
      </c>
      <c r="O805" t="s">
        <v>92</v>
      </c>
      <c r="P805" t="s">
        <v>270</v>
      </c>
      <c r="Q805" t="s">
        <v>32</v>
      </c>
      <c r="R805" s="5" t="s">
        <v>1727</v>
      </c>
    </row>
    <row r="806" spans="2:18">
      <c r="B806" t="s">
        <v>1723</v>
      </c>
      <c r="C806" t="s">
        <v>762</v>
      </c>
      <c r="E806" t="s">
        <v>76</v>
      </c>
      <c r="F806" s="5" t="s">
        <v>1696</v>
      </c>
      <c r="G806">
        <v>1</v>
      </c>
      <c r="H806" t="s">
        <v>20</v>
      </c>
      <c r="I806">
        <v>799</v>
      </c>
      <c r="J806" t="s">
        <v>1457</v>
      </c>
      <c r="K806">
        <v>51060102</v>
      </c>
      <c r="M806" t="s">
        <v>1697</v>
      </c>
      <c r="N806" s="6">
        <v>2437250</v>
      </c>
      <c r="O806" t="s">
        <v>76</v>
      </c>
      <c r="P806" t="s">
        <v>270</v>
      </c>
      <c r="Q806" t="s">
        <v>32</v>
      </c>
      <c r="R806" s="5" t="s">
        <v>1728</v>
      </c>
    </row>
    <row r="807" spans="2:18">
      <c r="B807" t="s">
        <v>1723</v>
      </c>
      <c r="C807" t="s">
        <v>762</v>
      </c>
      <c r="E807" t="s">
        <v>79</v>
      </c>
      <c r="F807" s="5" t="s">
        <v>1696</v>
      </c>
      <c r="G807">
        <v>1</v>
      </c>
      <c r="H807" t="s">
        <v>20</v>
      </c>
      <c r="I807">
        <v>799</v>
      </c>
      <c r="J807" t="s">
        <v>1457</v>
      </c>
      <c r="K807">
        <v>51060102</v>
      </c>
      <c r="M807" t="s">
        <v>1697</v>
      </c>
      <c r="N807" s="6">
        <v>2437250</v>
      </c>
      <c r="O807" t="s">
        <v>79</v>
      </c>
      <c r="P807" t="s">
        <v>270</v>
      </c>
      <c r="Q807" t="s">
        <v>32</v>
      </c>
      <c r="R807" s="5" t="s">
        <v>1729</v>
      </c>
    </row>
    <row r="808" spans="2:18">
      <c r="B808" t="s">
        <v>1723</v>
      </c>
      <c r="C808" t="s">
        <v>762</v>
      </c>
      <c r="E808" t="s">
        <v>18</v>
      </c>
      <c r="F808" s="5" t="s">
        <v>1696</v>
      </c>
      <c r="G808">
        <v>1</v>
      </c>
      <c r="H808" t="s">
        <v>20</v>
      </c>
      <c r="I808">
        <v>799</v>
      </c>
      <c r="J808" t="s">
        <v>1457</v>
      </c>
      <c r="K808">
        <v>51060102</v>
      </c>
      <c r="M808" t="s">
        <v>1697</v>
      </c>
      <c r="N808" s="6">
        <v>2437250</v>
      </c>
      <c r="O808" t="s">
        <v>18</v>
      </c>
      <c r="P808" t="s">
        <v>270</v>
      </c>
      <c r="Q808" t="s">
        <v>32</v>
      </c>
      <c r="R808" s="5" t="s">
        <v>1730</v>
      </c>
    </row>
    <row r="809" spans="2:18">
      <c r="B809" t="s">
        <v>1723</v>
      </c>
      <c r="C809" t="s">
        <v>762</v>
      </c>
      <c r="E809" t="s">
        <v>23</v>
      </c>
      <c r="F809" s="5" t="s">
        <v>1696</v>
      </c>
      <c r="G809">
        <v>1</v>
      </c>
      <c r="H809" t="s">
        <v>20</v>
      </c>
      <c r="I809">
        <v>799</v>
      </c>
      <c r="J809" t="s">
        <v>1457</v>
      </c>
      <c r="K809">
        <v>51060102</v>
      </c>
      <c r="M809" t="s">
        <v>1697</v>
      </c>
      <c r="N809" s="6">
        <v>2437250</v>
      </c>
      <c r="O809" t="s">
        <v>23</v>
      </c>
      <c r="P809" t="s">
        <v>270</v>
      </c>
      <c r="Q809" t="s">
        <v>32</v>
      </c>
      <c r="R809" s="5" t="s">
        <v>1731</v>
      </c>
    </row>
    <row r="810" spans="2:18">
      <c r="B810" t="s">
        <v>1723</v>
      </c>
      <c r="C810" t="s">
        <v>762</v>
      </c>
      <c r="E810" t="s">
        <v>37</v>
      </c>
      <c r="F810" s="5" t="s">
        <v>1696</v>
      </c>
      <c r="G810">
        <v>1</v>
      </c>
      <c r="H810" t="s">
        <v>20</v>
      </c>
      <c r="I810">
        <v>799</v>
      </c>
      <c r="J810" t="s">
        <v>1457</v>
      </c>
      <c r="K810">
        <v>51060102</v>
      </c>
      <c r="M810" t="s">
        <v>1697</v>
      </c>
      <c r="N810" s="6">
        <v>2437250</v>
      </c>
      <c r="O810" t="s">
        <v>37</v>
      </c>
      <c r="P810" t="s">
        <v>270</v>
      </c>
      <c r="Q810" t="s">
        <v>32</v>
      </c>
      <c r="R810" s="5" t="s">
        <v>1732</v>
      </c>
    </row>
    <row r="811" spans="2:18">
      <c r="B811" t="s">
        <v>1723</v>
      </c>
      <c r="C811" t="s">
        <v>762</v>
      </c>
      <c r="E811" t="s">
        <v>39</v>
      </c>
      <c r="F811" s="5" t="s">
        <v>1696</v>
      </c>
      <c r="G811">
        <v>1</v>
      </c>
      <c r="H811" t="s">
        <v>20</v>
      </c>
      <c r="I811">
        <v>799</v>
      </c>
      <c r="J811" t="s">
        <v>1457</v>
      </c>
      <c r="K811">
        <v>51060102</v>
      </c>
      <c r="M811" t="s">
        <v>1697</v>
      </c>
      <c r="N811" s="6">
        <v>2437250</v>
      </c>
      <c r="O811" t="s">
        <v>39</v>
      </c>
      <c r="P811" t="s">
        <v>270</v>
      </c>
      <c r="Q811" t="s">
        <v>32</v>
      </c>
      <c r="R811" s="5" t="s">
        <v>1733</v>
      </c>
    </row>
    <row r="812" spans="2:18">
      <c r="B812" t="s">
        <v>1723</v>
      </c>
      <c r="C812" t="s">
        <v>762</v>
      </c>
      <c r="E812" t="s">
        <v>26</v>
      </c>
      <c r="F812" s="5" t="s">
        <v>1696</v>
      </c>
      <c r="G812">
        <v>1</v>
      </c>
      <c r="H812" t="s">
        <v>20</v>
      </c>
      <c r="I812">
        <v>799</v>
      </c>
      <c r="J812" t="s">
        <v>1457</v>
      </c>
      <c r="K812">
        <v>51060102</v>
      </c>
      <c r="M812" t="s">
        <v>1697</v>
      </c>
      <c r="N812" s="6">
        <v>2437250</v>
      </c>
      <c r="O812" t="s">
        <v>26</v>
      </c>
      <c r="P812" t="s">
        <v>270</v>
      </c>
      <c r="Q812" t="s">
        <v>32</v>
      </c>
      <c r="R812" s="5" t="s">
        <v>1734</v>
      </c>
    </row>
    <row r="813" spans="2:18">
      <c r="B813" t="s">
        <v>1723</v>
      </c>
      <c r="C813" t="s">
        <v>762</v>
      </c>
      <c r="E813" t="s">
        <v>29</v>
      </c>
      <c r="F813" s="5" t="s">
        <v>1696</v>
      </c>
      <c r="G813">
        <v>1</v>
      </c>
      <c r="H813" t="s">
        <v>20</v>
      </c>
      <c r="I813">
        <v>799</v>
      </c>
      <c r="J813" t="s">
        <v>1457</v>
      </c>
      <c r="K813">
        <v>51060102</v>
      </c>
      <c r="M813" t="s">
        <v>1697</v>
      </c>
      <c r="N813" s="6">
        <v>2437250</v>
      </c>
      <c r="O813" t="s">
        <v>29</v>
      </c>
      <c r="P813" t="s">
        <v>270</v>
      </c>
      <c r="Q813" t="s">
        <v>32</v>
      </c>
      <c r="R813" s="5" t="s">
        <v>1735</v>
      </c>
    </row>
    <row r="814" spans="2:18">
      <c r="B814" t="s">
        <v>1736</v>
      </c>
      <c r="C814" t="s">
        <v>762</v>
      </c>
      <c r="E814" t="s">
        <v>32</v>
      </c>
      <c r="F814" s="5" t="s">
        <v>1737</v>
      </c>
      <c r="G814">
        <v>1</v>
      </c>
      <c r="H814" t="s">
        <v>20</v>
      </c>
      <c r="I814">
        <v>799</v>
      </c>
      <c r="J814" t="s">
        <v>1457</v>
      </c>
      <c r="K814">
        <v>51060104</v>
      </c>
      <c r="M814" t="s">
        <v>1738</v>
      </c>
      <c r="N814" s="6">
        <v>195167</v>
      </c>
      <c r="O814" t="s">
        <v>32</v>
      </c>
      <c r="P814" t="s">
        <v>270</v>
      </c>
      <c r="Q814" t="s">
        <v>32</v>
      </c>
      <c r="R814" s="5" t="s">
        <v>1739</v>
      </c>
    </row>
    <row r="815" spans="2:18">
      <c r="B815" t="s">
        <v>1740</v>
      </c>
      <c r="C815" t="s">
        <v>762</v>
      </c>
      <c r="E815" t="s">
        <v>35</v>
      </c>
      <c r="F815" s="5" t="s">
        <v>1737</v>
      </c>
      <c r="G815">
        <v>1</v>
      </c>
      <c r="H815" t="s">
        <v>20</v>
      </c>
      <c r="I815">
        <v>799</v>
      </c>
      <c r="J815" t="s">
        <v>1457</v>
      </c>
      <c r="K815">
        <v>51060104</v>
      </c>
      <c r="M815" t="s">
        <v>1738</v>
      </c>
      <c r="N815" s="6">
        <v>195167</v>
      </c>
      <c r="O815" t="s">
        <v>35</v>
      </c>
      <c r="P815" t="s">
        <v>270</v>
      </c>
      <c r="Q815" t="s">
        <v>32</v>
      </c>
      <c r="R815" s="5" t="s">
        <v>1741</v>
      </c>
    </row>
    <row r="816" spans="2:18">
      <c r="B816" t="s">
        <v>1742</v>
      </c>
      <c r="C816" t="s">
        <v>762</v>
      </c>
      <c r="E816" t="s">
        <v>46</v>
      </c>
      <c r="F816" s="5" t="s">
        <v>1737</v>
      </c>
      <c r="G816">
        <v>1</v>
      </c>
      <c r="H816" t="s">
        <v>20</v>
      </c>
      <c r="I816">
        <v>799</v>
      </c>
      <c r="J816" t="s">
        <v>1457</v>
      </c>
      <c r="K816">
        <v>51060104</v>
      </c>
      <c r="M816" t="s">
        <v>1738</v>
      </c>
      <c r="N816" s="6">
        <v>195167</v>
      </c>
      <c r="O816" t="s">
        <v>46</v>
      </c>
      <c r="P816" t="s">
        <v>270</v>
      </c>
      <c r="Q816" t="s">
        <v>32</v>
      </c>
      <c r="R816" s="5" t="s">
        <v>1743</v>
      </c>
    </row>
    <row r="817" spans="2:18">
      <c r="B817" t="s">
        <v>1744</v>
      </c>
      <c r="C817" t="s">
        <v>762</v>
      </c>
      <c r="E817" t="s">
        <v>92</v>
      </c>
      <c r="F817" s="5" t="s">
        <v>1737</v>
      </c>
      <c r="G817">
        <v>1</v>
      </c>
      <c r="H817" t="s">
        <v>20</v>
      </c>
      <c r="I817">
        <v>799</v>
      </c>
      <c r="J817" t="s">
        <v>1457</v>
      </c>
      <c r="K817">
        <v>51060104</v>
      </c>
      <c r="M817" t="s">
        <v>1738</v>
      </c>
      <c r="N817" s="6">
        <v>195167</v>
      </c>
      <c r="O817" t="s">
        <v>92</v>
      </c>
      <c r="P817" t="s">
        <v>270</v>
      </c>
      <c r="Q817" t="s">
        <v>32</v>
      </c>
      <c r="R817" s="5" t="s">
        <v>1745</v>
      </c>
    </row>
    <row r="818" spans="2:18">
      <c r="B818" t="s">
        <v>1746</v>
      </c>
      <c r="C818" t="s">
        <v>762</v>
      </c>
      <c r="E818" t="s">
        <v>76</v>
      </c>
      <c r="F818" s="5" t="s">
        <v>1737</v>
      </c>
      <c r="G818">
        <v>1</v>
      </c>
      <c r="H818" t="s">
        <v>20</v>
      </c>
      <c r="I818">
        <v>799</v>
      </c>
      <c r="J818" t="s">
        <v>1457</v>
      </c>
      <c r="K818">
        <v>51060104</v>
      </c>
      <c r="M818" t="s">
        <v>1738</v>
      </c>
      <c r="N818" s="6">
        <v>195167</v>
      </c>
      <c r="O818" t="s">
        <v>76</v>
      </c>
      <c r="P818" t="s">
        <v>270</v>
      </c>
      <c r="Q818" t="s">
        <v>32</v>
      </c>
      <c r="R818" s="5" t="s">
        <v>1747</v>
      </c>
    </row>
    <row r="819" spans="2:18">
      <c r="B819" t="s">
        <v>1748</v>
      </c>
      <c r="C819" t="s">
        <v>762</v>
      </c>
      <c r="E819" t="s">
        <v>79</v>
      </c>
      <c r="F819" s="5" t="s">
        <v>1737</v>
      </c>
      <c r="G819">
        <v>1</v>
      </c>
      <c r="H819" t="s">
        <v>20</v>
      </c>
      <c r="I819">
        <v>799</v>
      </c>
      <c r="J819" t="s">
        <v>1457</v>
      </c>
      <c r="K819">
        <v>51060104</v>
      </c>
      <c r="M819" t="s">
        <v>1738</v>
      </c>
      <c r="N819" s="6">
        <v>195167</v>
      </c>
      <c r="O819" t="s">
        <v>79</v>
      </c>
      <c r="P819" t="s">
        <v>270</v>
      </c>
      <c r="Q819" t="s">
        <v>32</v>
      </c>
      <c r="R819" s="5" t="s">
        <v>1749</v>
      </c>
    </row>
    <row r="820" spans="2:18">
      <c r="B820" t="s">
        <v>1750</v>
      </c>
      <c r="C820" t="s">
        <v>762</v>
      </c>
      <c r="E820" t="s">
        <v>18</v>
      </c>
      <c r="F820" s="5" t="s">
        <v>1737</v>
      </c>
      <c r="G820">
        <v>1</v>
      </c>
      <c r="H820" t="s">
        <v>20</v>
      </c>
      <c r="I820">
        <v>799</v>
      </c>
      <c r="J820" t="s">
        <v>1457</v>
      </c>
      <c r="K820">
        <v>51060104</v>
      </c>
      <c r="M820" t="s">
        <v>1738</v>
      </c>
      <c r="N820" s="6">
        <v>195167</v>
      </c>
      <c r="O820" t="s">
        <v>18</v>
      </c>
      <c r="P820" t="s">
        <v>270</v>
      </c>
      <c r="Q820" t="s">
        <v>32</v>
      </c>
      <c r="R820" s="5" t="s">
        <v>1751</v>
      </c>
    </row>
    <row r="821" spans="2:18">
      <c r="B821" t="s">
        <v>1752</v>
      </c>
      <c r="C821" t="s">
        <v>762</v>
      </c>
      <c r="E821" t="s">
        <v>23</v>
      </c>
      <c r="F821" s="5" t="s">
        <v>1737</v>
      </c>
      <c r="G821">
        <v>1</v>
      </c>
      <c r="H821" t="s">
        <v>20</v>
      </c>
      <c r="I821">
        <v>799</v>
      </c>
      <c r="J821" t="s">
        <v>1457</v>
      </c>
      <c r="K821">
        <v>51060104</v>
      </c>
      <c r="M821" t="s">
        <v>1738</v>
      </c>
      <c r="N821" s="6">
        <v>195167</v>
      </c>
      <c r="O821" t="s">
        <v>23</v>
      </c>
      <c r="P821" t="s">
        <v>270</v>
      </c>
      <c r="Q821" t="s">
        <v>32</v>
      </c>
      <c r="R821" s="5" t="s">
        <v>1753</v>
      </c>
    </row>
    <row r="822" spans="2:18">
      <c r="B822" t="s">
        <v>1754</v>
      </c>
      <c r="C822" t="s">
        <v>762</v>
      </c>
      <c r="E822" t="s">
        <v>37</v>
      </c>
      <c r="F822" s="5" t="s">
        <v>1737</v>
      </c>
      <c r="G822">
        <v>1</v>
      </c>
      <c r="H822" t="s">
        <v>20</v>
      </c>
      <c r="I822">
        <v>799</v>
      </c>
      <c r="J822" t="s">
        <v>1457</v>
      </c>
      <c r="K822">
        <v>51060104</v>
      </c>
      <c r="M822" t="s">
        <v>1738</v>
      </c>
      <c r="N822" s="6">
        <v>195167</v>
      </c>
      <c r="O822" t="s">
        <v>37</v>
      </c>
      <c r="P822" t="s">
        <v>270</v>
      </c>
      <c r="Q822" t="s">
        <v>32</v>
      </c>
      <c r="R822" s="5" t="s">
        <v>1755</v>
      </c>
    </row>
    <row r="823" spans="2:18">
      <c r="B823" t="s">
        <v>1756</v>
      </c>
      <c r="C823" t="s">
        <v>762</v>
      </c>
      <c r="E823" t="s">
        <v>39</v>
      </c>
      <c r="F823" s="5" t="s">
        <v>1737</v>
      </c>
      <c r="G823">
        <v>1</v>
      </c>
      <c r="H823" t="s">
        <v>20</v>
      </c>
      <c r="I823">
        <v>799</v>
      </c>
      <c r="J823" t="s">
        <v>1457</v>
      </c>
      <c r="K823">
        <v>51060104</v>
      </c>
      <c r="M823" t="s">
        <v>1738</v>
      </c>
      <c r="N823" s="6">
        <v>195167</v>
      </c>
      <c r="O823" t="s">
        <v>39</v>
      </c>
      <c r="P823" t="s">
        <v>270</v>
      </c>
      <c r="Q823" t="s">
        <v>32</v>
      </c>
      <c r="R823" s="5" t="s">
        <v>1757</v>
      </c>
    </row>
    <row r="824" spans="2:18">
      <c r="B824" t="s">
        <v>1758</v>
      </c>
      <c r="C824" t="s">
        <v>762</v>
      </c>
      <c r="E824" t="s">
        <v>26</v>
      </c>
      <c r="F824" s="5" t="s">
        <v>1737</v>
      </c>
      <c r="G824">
        <v>1</v>
      </c>
      <c r="H824" t="s">
        <v>20</v>
      </c>
      <c r="I824">
        <v>799</v>
      </c>
      <c r="J824" t="s">
        <v>1457</v>
      </c>
      <c r="K824">
        <v>51060104</v>
      </c>
      <c r="M824" t="s">
        <v>1738</v>
      </c>
      <c r="N824" s="6">
        <v>195167</v>
      </c>
      <c r="O824" t="s">
        <v>26</v>
      </c>
      <c r="P824" t="s">
        <v>270</v>
      </c>
      <c r="Q824" t="s">
        <v>32</v>
      </c>
      <c r="R824" s="5" t="s">
        <v>1759</v>
      </c>
    </row>
    <row r="825" spans="2:18">
      <c r="B825" t="s">
        <v>1760</v>
      </c>
      <c r="C825" t="s">
        <v>762</v>
      </c>
      <c r="E825" t="s">
        <v>29</v>
      </c>
      <c r="F825" s="5" t="s">
        <v>1737</v>
      </c>
      <c r="G825">
        <v>1</v>
      </c>
      <c r="H825" t="s">
        <v>20</v>
      </c>
      <c r="I825">
        <v>799</v>
      </c>
      <c r="J825" t="s">
        <v>1457</v>
      </c>
      <c r="K825">
        <v>51060104</v>
      </c>
      <c r="M825" t="s">
        <v>1738</v>
      </c>
      <c r="N825" s="6">
        <v>195163</v>
      </c>
      <c r="O825" t="s">
        <v>29</v>
      </c>
      <c r="P825" t="s">
        <v>270</v>
      </c>
      <c r="Q825" t="s">
        <v>32</v>
      </c>
      <c r="R825" s="5" t="s">
        <v>1761</v>
      </c>
    </row>
    <row r="826" spans="2:18">
      <c r="B826" t="s">
        <v>1762</v>
      </c>
      <c r="C826" t="s">
        <v>762</v>
      </c>
      <c r="E826" t="s">
        <v>32</v>
      </c>
      <c r="F826" s="5" t="s">
        <v>1763</v>
      </c>
      <c r="G826">
        <v>1</v>
      </c>
      <c r="H826" t="s">
        <v>20</v>
      </c>
      <c r="I826">
        <v>799</v>
      </c>
      <c r="J826" t="s">
        <v>1457</v>
      </c>
      <c r="K826">
        <v>51060105</v>
      </c>
      <c r="M826" t="s">
        <v>763</v>
      </c>
      <c r="N826" s="6">
        <v>4787000</v>
      </c>
      <c r="O826" t="s">
        <v>32</v>
      </c>
      <c r="P826" t="s">
        <v>270</v>
      </c>
      <c r="Q826" t="s">
        <v>32</v>
      </c>
      <c r="R826" s="5" t="s">
        <v>1764</v>
      </c>
    </row>
    <row r="827" spans="2:18">
      <c r="B827" t="s">
        <v>1765</v>
      </c>
      <c r="C827" t="s">
        <v>762</v>
      </c>
      <c r="E827" t="s">
        <v>35</v>
      </c>
      <c r="F827" s="5" t="s">
        <v>1763</v>
      </c>
      <c r="G827">
        <v>1</v>
      </c>
      <c r="H827" t="s">
        <v>20</v>
      </c>
      <c r="I827">
        <v>799</v>
      </c>
      <c r="J827" t="s">
        <v>1457</v>
      </c>
      <c r="K827">
        <v>51060105</v>
      </c>
      <c r="M827" t="s">
        <v>763</v>
      </c>
      <c r="N827" s="6">
        <v>4787000</v>
      </c>
      <c r="O827" t="s">
        <v>35</v>
      </c>
      <c r="P827" t="s">
        <v>270</v>
      </c>
      <c r="Q827" t="s">
        <v>32</v>
      </c>
      <c r="R827" s="5" t="s">
        <v>1766</v>
      </c>
    </row>
    <row r="828" spans="2:18">
      <c r="B828" t="s">
        <v>1767</v>
      </c>
      <c r="C828" t="s">
        <v>762</v>
      </c>
      <c r="E828" t="s">
        <v>46</v>
      </c>
      <c r="F828" s="5" t="s">
        <v>1763</v>
      </c>
      <c r="G828">
        <v>1</v>
      </c>
      <c r="H828" t="s">
        <v>20</v>
      </c>
      <c r="I828">
        <v>799</v>
      </c>
      <c r="J828" t="s">
        <v>1457</v>
      </c>
      <c r="K828">
        <v>51060105</v>
      </c>
      <c r="M828" t="s">
        <v>763</v>
      </c>
      <c r="N828" s="6">
        <v>4787000</v>
      </c>
      <c r="O828" t="s">
        <v>46</v>
      </c>
      <c r="P828" t="s">
        <v>270</v>
      </c>
      <c r="Q828" t="s">
        <v>32</v>
      </c>
      <c r="R828" s="5" t="s">
        <v>1768</v>
      </c>
    </row>
    <row r="829" spans="2:18">
      <c r="B829" t="s">
        <v>1769</v>
      </c>
      <c r="C829" t="s">
        <v>762</v>
      </c>
      <c r="E829" t="s">
        <v>92</v>
      </c>
      <c r="F829" s="5" t="s">
        <v>1763</v>
      </c>
      <c r="G829">
        <v>1</v>
      </c>
      <c r="H829" t="s">
        <v>20</v>
      </c>
      <c r="I829">
        <v>799</v>
      </c>
      <c r="J829" t="s">
        <v>1457</v>
      </c>
      <c r="K829">
        <v>51060105</v>
      </c>
      <c r="M829" t="s">
        <v>763</v>
      </c>
      <c r="N829" s="6">
        <v>4787000</v>
      </c>
      <c r="O829" t="s">
        <v>92</v>
      </c>
      <c r="P829" t="s">
        <v>270</v>
      </c>
      <c r="Q829" t="s">
        <v>32</v>
      </c>
      <c r="R829" s="5" t="s">
        <v>1770</v>
      </c>
    </row>
    <row r="830" spans="2:18">
      <c r="B830" t="s">
        <v>1771</v>
      </c>
      <c r="C830" t="s">
        <v>762</v>
      </c>
      <c r="E830" t="s">
        <v>76</v>
      </c>
      <c r="F830" s="5" t="s">
        <v>1763</v>
      </c>
      <c r="G830">
        <v>1</v>
      </c>
      <c r="H830" t="s">
        <v>20</v>
      </c>
      <c r="I830">
        <v>799</v>
      </c>
      <c r="J830" t="s">
        <v>1457</v>
      </c>
      <c r="K830">
        <v>51060105</v>
      </c>
      <c r="M830" t="s">
        <v>763</v>
      </c>
      <c r="N830" s="6">
        <v>4787000</v>
      </c>
      <c r="O830" t="s">
        <v>76</v>
      </c>
      <c r="P830" t="s">
        <v>270</v>
      </c>
      <c r="Q830" t="s">
        <v>32</v>
      </c>
      <c r="R830" s="5" t="s">
        <v>1772</v>
      </c>
    </row>
    <row r="831" spans="2:18">
      <c r="B831" t="s">
        <v>1773</v>
      </c>
      <c r="C831" t="s">
        <v>762</v>
      </c>
      <c r="E831" t="s">
        <v>79</v>
      </c>
      <c r="F831" s="5" t="s">
        <v>1763</v>
      </c>
      <c r="G831">
        <v>1</v>
      </c>
      <c r="H831" t="s">
        <v>20</v>
      </c>
      <c r="I831">
        <v>799</v>
      </c>
      <c r="J831" t="s">
        <v>1457</v>
      </c>
      <c r="K831">
        <v>51060105</v>
      </c>
      <c r="M831" t="s">
        <v>763</v>
      </c>
      <c r="N831" s="6">
        <v>4787000</v>
      </c>
      <c r="O831" t="s">
        <v>79</v>
      </c>
      <c r="P831" t="s">
        <v>270</v>
      </c>
      <c r="Q831" t="s">
        <v>32</v>
      </c>
      <c r="R831" s="5" t="s">
        <v>1774</v>
      </c>
    </row>
    <row r="832" spans="2:18">
      <c r="B832" t="s">
        <v>1775</v>
      </c>
      <c r="C832" t="s">
        <v>762</v>
      </c>
      <c r="E832" t="s">
        <v>18</v>
      </c>
      <c r="F832" s="5" t="s">
        <v>1763</v>
      </c>
      <c r="G832">
        <v>1</v>
      </c>
      <c r="H832" t="s">
        <v>20</v>
      </c>
      <c r="I832">
        <v>799</v>
      </c>
      <c r="J832" t="s">
        <v>1457</v>
      </c>
      <c r="K832">
        <v>51060105</v>
      </c>
      <c r="M832" t="s">
        <v>763</v>
      </c>
      <c r="N832" s="6">
        <v>4787000</v>
      </c>
      <c r="O832" t="s">
        <v>18</v>
      </c>
      <c r="P832" t="s">
        <v>270</v>
      </c>
      <c r="Q832" t="s">
        <v>32</v>
      </c>
      <c r="R832" s="5" t="s">
        <v>1776</v>
      </c>
    </row>
    <row r="833" spans="2:18">
      <c r="B833" t="s">
        <v>1777</v>
      </c>
      <c r="C833" t="s">
        <v>762</v>
      </c>
      <c r="E833" t="s">
        <v>23</v>
      </c>
      <c r="F833" s="5" t="s">
        <v>1763</v>
      </c>
      <c r="G833">
        <v>1</v>
      </c>
      <c r="H833" t="s">
        <v>20</v>
      </c>
      <c r="I833">
        <v>799</v>
      </c>
      <c r="J833" t="s">
        <v>1457</v>
      </c>
      <c r="K833">
        <v>51060105</v>
      </c>
      <c r="M833" t="s">
        <v>763</v>
      </c>
      <c r="N833" s="6">
        <v>4787000</v>
      </c>
      <c r="O833" t="s">
        <v>23</v>
      </c>
      <c r="P833" t="s">
        <v>270</v>
      </c>
      <c r="Q833" t="s">
        <v>32</v>
      </c>
      <c r="R833" s="5" t="s">
        <v>1778</v>
      </c>
    </row>
    <row r="834" spans="2:18">
      <c r="B834" t="s">
        <v>1779</v>
      </c>
      <c r="C834" t="s">
        <v>762</v>
      </c>
      <c r="E834" t="s">
        <v>37</v>
      </c>
      <c r="F834" s="5" t="s">
        <v>1763</v>
      </c>
      <c r="G834">
        <v>1</v>
      </c>
      <c r="H834" t="s">
        <v>20</v>
      </c>
      <c r="I834">
        <v>799</v>
      </c>
      <c r="J834" t="s">
        <v>1457</v>
      </c>
      <c r="K834">
        <v>51060105</v>
      </c>
      <c r="M834" t="s">
        <v>763</v>
      </c>
      <c r="N834" s="6">
        <v>4787000</v>
      </c>
      <c r="O834" t="s">
        <v>37</v>
      </c>
      <c r="P834" t="s">
        <v>270</v>
      </c>
      <c r="Q834" t="s">
        <v>32</v>
      </c>
      <c r="R834" s="5" t="s">
        <v>1780</v>
      </c>
    </row>
    <row r="835" spans="2:18">
      <c r="B835" t="s">
        <v>1781</v>
      </c>
      <c r="C835" t="s">
        <v>762</v>
      </c>
      <c r="E835" t="s">
        <v>39</v>
      </c>
      <c r="F835" s="5" t="s">
        <v>1763</v>
      </c>
      <c r="G835">
        <v>1</v>
      </c>
      <c r="H835" t="s">
        <v>20</v>
      </c>
      <c r="I835">
        <v>799</v>
      </c>
      <c r="J835" t="s">
        <v>1457</v>
      </c>
      <c r="K835">
        <v>51060105</v>
      </c>
      <c r="M835" t="s">
        <v>763</v>
      </c>
      <c r="N835" s="6">
        <v>4787000</v>
      </c>
      <c r="O835" t="s">
        <v>39</v>
      </c>
      <c r="P835" t="s">
        <v>270</v>
      </c>
      <c r="Q835" t="s">
        <v>32</v>
      </c>
      <c r="R835" s="5" t="s">
        <v>1782</v>
      </c>
    </row>
    <row r="836" spans="2:18">
      <c r="B836" t="s">
        <v>1783</v>
      </c>
      <c r="C836" t="s">
        <v>762</v>
      </c>
      <c r="E836" t="s">
        <v>26</v>
      </c>
      <c r="F836" s="5" t="s">
        <v>1763</v>
      </c>
      <c r="G836">
        <v>1</v>
      </c>
      <c r="H836" t="s">
        <v>20</v>
      </c>
      <c r="I836">
        <v>799</v>
      </c>
      <c r="J836" t="s">
        <v>1457</v>
      </c>
      <c r="K836">
        <v>51060105</v>
      </c>
      <c r="M836" t="s">
        <v>763</v>
      </c>
      <c r="N836" s="6">
        <v>4787000</v>
      </c>
      <c r="O836" t="s">
        <v>26</v>
      </c>
      <c r="P836" t="s">
        <v>270</v>
      </c>
      <c r="Q836" t="s">
        <v>32</v>
      </c>
      <c r="R836" s="5" t="s">
        <v>1784</v>
      </c>
    </row>
    <row r="837" spans="2:18">
      <c r="B837" t="s">
        <v>1785</v>
      </c>
      <c r="C837" t="s">
        <v>762</v>
      </c>
      <c r="E837" t="s">
        <v>29</v>
      </c>
      <c r="F837" s="5" t="s">
        <v>1763</v>
      </c>
      <c r="G837">
        <v>1</v>
      </c>
      <c r="H837" t="s">
        <v>20</v>
      </c>
      <c r="I837">
        <v>799</v>
      </c>
      <c r="J837" t="s">
        <v>1457</v>
      </c>
      <c r="K837">
        <v>51060105</v>
      </c>
      <c r="M837" t="s">
        <v>763</v>
      </c>
      <c r="N837" s="6">
        <v>4787000</v>
      </c>
      <c r="O837" t="s">
        <v>29</v>
      </c>
      <c r="P837" t="s">
        <v>270</v>
      </c>
      <c r="Q837" t="s">
        <v>32</v>
      </c>
      <c r="R837" s="5" t="s">
        <v>1786</v>
      </c>
    </row>
    <row r="838" spans="2:18">
      <c r="B838" t="s">
        <v>1787</v>
      </c>
      <c r="C838" t="s">
        <v>762</v>
      </c>
      <c r="E838" t="s">
        <v>32</v>
      </c>
      <c r="F838" s="5" t="s">
        <v>1788</v>
      </c>
      <c r="G838">
        <v>1</v>
      </c>
      <c r="H838" t="s">
        <v>20</v>
      </c>
      <c r="I838">
        <v>799</v>
      </c>
      <c r="J838" t="s">
        <v>1457</v>
      </c>
      <c r="K838">
        <v>51060107</v>
      </c>
      <c r="M838" t="s">
        <v>1789</v>
      </c>
      <c r="N838" s="6">
        <v>41833</v>
      </c>
      <c r="O838" t="s">
        <v>32</v>
      </c>
      <c r="P838" t="s">
        <v>270</v>
      </c>
      <c r="Q838" t="s">
        <v>32</v>
      </c>
      <c r="R838" s="5" t="s">
        <v>1790</v>
      </c>
    </row>
    <row r="839" spans="2:18">
      <c r="B839" t="s">
        <v>1791</v>
      </c>
      <c r="C839" t="s">
        <v>762</v>
      </c>
      <c r="E839" t="s">
        <v>35</v>
      </c>
      <c r="F839" s="5" t="s">
        <v>1788</v>
      </c>
      <c r="G839">
        <v>1</v>
      </c>
      <c r="H839" t="s">
        <v>20</v>
      </c>
      <c r="I839">
        <v>799</v>
      </c>
      <c r="J839" t="s">
        <v>1457</v>
      </c>
      <c r="K839">
        <v>51060107</v>
      </c>
      <c r="M839" t="s">
        <v>1789</v>
      </c>
      <c r="N839" s="6">
        <v>41833</v>
      </c>
      <c r="O839" t="s">
        <v>35</v>
      </c>
      <c r="P839" t="s">
        <v>270</v>
      </c>
      <c r="Q839" t="s">
        <v>32</v>
      </c>
      <c r="R839" s="5" t="s">
        <v>1792</v>
      </c>
    </row>
    <row r="840" spans="2:18">
      <c r="B840" t="s">
        <v>1793</v>
      </c>
      <c r="C840" t="s">
        <v>762</v>
      </c>
      <c r="E840" t="s">
        <v>46</v>
      </c>
      <c r="F840" s="5" t="s">
        <v>1788</v>
      </c>
      <c r="G840">
        <v>1</v>
      </c>
      <c r="H840" t="s">
        <v>20</v>
      </c>
      <c r="I840">
        <v>799</v>
      </c>
      <c r="J840" t="s">
        <v>1457</v>
      </c>
      <c r="K840">
        <v>51060107</v>
      </c>
      <c r="M840" t="s">
        <v>1789</v>
      </c>
      <c r="N840" s="6">
        <v>41833</v>
      </c>
      <c r="O840" t="s">
        <v>46</v>
      </c>
      <c r="P840" t="s">
        <v>270</v>
      </c>
      <c r="Q840" t="s">
        <v>32</v>
      </c>
      <c r="R840" s="5" t="s">
        <v>1794</v>
      </c>
    </row>
    <row r="841" spans="2:18">
      <c r="B841" t="s">
        <v>1795</v>
      </c>
      <c r="C841" t="s">
        <v>762</v>
      </c>
      <c r="E841" t="s">
        <v>92</v>
      </c>
      <c r="F841" s="5" t="s">
        <v>1788</v>
      </c>
      <c r="G841">
        <v>1</v>
      </c>
      <c r="H841" t="s">
        <v>20</v>
      </c>
      <c r="I841">
        <v>799</v>
      </c>
      <c r="J841" t="s">
        <v>1457</v>
      </c>
      <c r="K841">
        <v>51060107</v>
      </c>
      <c r="M841" t="s">
        <v>1789</v>
      </c>
      <c r="N841" s="6">
        <v>41833</v>
      </c>
      <c r="O841" t="s">
        <v>92</v>
      </c>
      <c r="P841" t="s">
        <v>270</v>
      </c>
      <c r="Q841" t="s">
        <v>32</v>
      </c>
      <c r="R841" s="5" t="s">
        <v>1796</v>
      </c>
    </row>
    <row r="842" spans="2:18">
      <c r="B842" t="s">
        <v>1797</v>
      </c>
      <c r="C842" t="s">
        <v>762</v>
      </c>
      <c r="E842" t="s">
        <v>76</v>
      </c>
      <c r="F842" s="5" t="s">
        <v>1788</v>
      </c>
      <c r="G842">
        <v>1</v>
      </c>
      <c r="H842" t="s">
        <v>20</v>
      </c>
      <c r="I842">
        <v>799</v>
      </c>
      <c r="J842" t="s">
        <v>1457</v>
      </c>
      <c r="K842">
        <v>51060107</v>
      </c>
      <c r="M842" t="s">
        <v>1789</v>
      </c>
      <c r="N842" s="6">
        <v>41833</v>
      </c>
      <c r="O842" t="s">
        <v>76</v>
      </c>
      <c r="P842" t="s">
        <v>270</v>
      </c>
      <c r="Q842" t="s">
        <v>32</v>
      </c>
      <c r="R842" s="5" t="s">
        <v>1798</v>
      </c>
    </row>
    <row r="843" spans="2:18">
      <c r="B843" t="s">
        <v>1799</v>
      </c>
      <c r="C843" t="s">
        <v>762</v>
      </c>
      <c r="E843" t="s">
        <v>79</v>
      </c>
      <c r="F843" s="5" t="s">
        <v>1788</v>
      </c>
      <c r="G843">
        <v>1</v>
      </c>
      <c r="H843" t="s">
        <v>20</v>
      </c>
      <c r="I843">
        <v>799</v>
      </c>
      <c r="J843" t="s">
        <v>1457</v>
      </c>
      <c r="K843">
        <v>51060107</v>
      </c>
      <c r="M843" t="s">
        <v>1789</v>
      </c>
      <c r="N843" s="6">
        <v>41833</v>
      </c>
      <c r="O843" t="s">
        <v>79</v>
      </c>
      <c r="P843" t="s">
        <v>270</v>
      </c>
      <c r="Q843" t="s">
        <v>32</v>
      </c>
      <c r="R843" s="5" t="s">
        <v>1800</v>
      </c>
    </row>
    <row r="844" spans="2:18">
      <c r="B844" t="s">
        <v>1801</v>
      </c>
      <c r="C844" t="s">
        <v>762</v>
      </c>
      <c r="E844" t="s">
        <v>18</v>
      </c>
      <c r="F844" s="5" t="s">
        <v>1788</v>
      </c>
      <c r="G844">
        <v>1</v>
      </c>
      <c r="H844" t="s">
        <v>20</v>
      </c>
      <c r="I844">
        <v>799</v>
      </c>
      <c r="J844" t="s">
        <v>1457</v>
      </c>
      <c r="K844">
        <v>51060107</v>
      </c>
      <c r="M844" t="s">
        <v>1789</v>
      </c>
      <c r="N844" s="6">
        <v>41833</v>
      </c>
      <c r="O844" t="s">
        <v>18</v>
      </c>
      <c r="P844" t="s">
        <v>270</v>
      </c>
      <c r="Q844" t="s">
        <v>32</v>
      </c>
      <c r="R844" s="5" t="s">
        <v>1802</v>
      </c>
    </row>
    <row r="845" spans="2:18">
      <c r="B845" t="s">
        <v>1803</v>
      </c>
      <c r="C845" t="s">
        <v>762</v>
      </c>
      <c r="E845" t="s">
        <v>23</v>
      </c>
      <c r="F845" s="5" t="s">
        <v>1788</v>
      </c>
      <c r="G845">
        <v>1</v>
      </c>
      <c r="H845" t="s">
        <v>20</v>
      </c>
      <c r="I845">
        <v>799</v>
      </c>
      <c r="J845" t="s">
        <v>1457</v>
      </c>
      <c r="K845">
        <v>51060107</v>
      </c>
      <c r="M845" t="s">
        <v>1789</v>
      </c>
      <c r="N845" s="6">
        <v>41833</v>
      </c>
      <c r="O845" t="s">
        <v>23</v>
      </c>
      <c r="P845" t="s">
        <v>270</v>
      </c>
      <c r="Q845" t="s">
        <v>32</v>
      </c>
      <c r="R845" s="5" t="s">
        <v>1804</v>
      </c>
    </row>
    <row r="846" spans="2:18">
      <c r="B846" t="s">
        <v>1805</v>
      </c>
      <c r="C846" t="s">
        <v>762</v>
      </c>
      <c r="E846" t="s">
        <v>37</v>
      </c>
      <c r="F846" s="5" t="s">
        <v>1788</v>
      </c>
      <c r="G846">
        <v>1</v>
      </c>
      <c r="H846" t="s">
        <v>20</v>
      </c>
      <c r="I846">
        <v>799</v>
      </c>
      <c r="J846" t="s">
        <v>1457</v>
      </c>
      <c r="K846">
        <v>51060107</v>
      </c>
      <c r="M846" t="s">
        <v>1789</v>
      </c>
      <c r="N846" s="6">
        <v>41833</v>
      </c>
      <c r="O846" t="s">
        <v>37</v>
      </c>
      <c r="P846" t="s">
        <v>270</v>
      </c>
      <c r="Q846" t="s">
        <v>32</v>
      </c>
      <c r="R846" s="5" t="s">
        <v>1806</v>
      </c>
    </row>
    <row r="847" spans="2:18">
      <c r="B847" t="s">
        <v>1807</v>
      </c>
      <c r="C847" t="s">
        <v>762</v>
      </c>
      <c r="E847" t="s">
        <v>39</v>
      </c>
      <c r="F847" s="5" t="s">
        <v>1788</v>
      </c>
      <c r="G847">
        <v>1</v>
      </c>
      <c r="H847" t="s">
        <v>20</v>
      </c>
      <c r="I847">
        <v>799</v>
      </c>
      <c r="J847" t="s">
        <v>1457</v>
      </c>
      <c r="K847">
        <v>51060107</v>
      </c>
      <c r="M847" t="s">
        <v>1789</v>
      </c>
      <c r="N847" s="6">
        <v>41833</v>
      </c>
      <c r="O847" t="s">
        <v>39</v>
      </c>
      <c r="P847" t="s">
        <v>270</v>
      </c>
      <c r="Q847" t="s">
        <v>32</v>
      </c>
      <c r="R847" s="5" t="s">
        <v>1808</v>
      </c>
    </row>
    <row r="848" spans="2:18">
      <c r="B848" t="s">
        <v>1809</v>
      </c>
      <c r="C848" t="s">
        <v>762</v>
      </c>
      <c r="E848" t="s">
        <v>26</v>
      </c>
      <c r="F848" s="5" t="s">
        <v>1788</v>
      </c>
      <c r="G848">
        <v>1</v>
      </c>
      <c r="H848" t="s">
        <v>20</v>
      </c>
      <c r="I848">
        <v>799</v>
      </c>
      <c r="J848" t="s">
        <v>1457</v>
      </c>
      <c r="K848">
        <v>51060107</v>
      </c>
      <c r="M848" t="s">
        <v>1789</v>
      </c>
      <c r="N848" s="6">
        <v>41833</v>
      </c>
      <c r="O848" t="s">
        <v>26</v>
      </c>
      <c r="P848" t="s">
        <v>270</v>
      </c>
      <c r="Q848" t="s">
        <v>32</v>
      </c>
      <c r="R848" s="5" t="s">
        <v>1810</v>
      </c>
    </row>
    <row r="849" spans="2:18">
      <c r="B849" t="s">
        <v>1811</v>
      </c>
      <c r="C849" t="s">
        <v>762</v>
      </c>
      <c r="E849" t="s">
        <v>29</v>
      </c>
      <c r="F849" s="5" t="s">
        <v>1788</v>
      </c>
      <c r="G849">
        <v>1</v>
      </c>
      <c r="H849" t="s">
        <v>20</v>
      </c>
      <c r="I849">
        <v>799</v>
      </c>
      <c r="J849" t="s">
        <v>1457</v>
      </c>
      <c r="K849">
        <v>51060107</v>
      </c>
      <c r="M849" t="s">
        <v>1789</v>
      </c>
      <c r="N849" s="6">
        <v>41837</v>
      </c>
      <c r="O849" t="s">
        <v>29</v>
      </c>
      <c r="P849" t="s">
        <v>270</v>
      </c>
      <c r="Q849" t="s">
        <v>32</v>
      </c>
      <c r="R849" s="5" t="s">
        <v>1812</v>
      </c>
    </row>
    <row r="850" spans="2:18">
      <c r="B850" t="s">
        <v>1813</v>
      </c>
      <c r="C850" t="s">
        <v>762</v>
      </c>
      <c r="E850" t="s">
        <v>32</v>
      </c>
      <c r="F850" s="5" t="s">
        <v>1814</v>
      </c>
      <c r="G850">
        <v>1</v>
      </c>
      <c r="H850" t="s">
        <v>20</v>
      </c>
      <c r="I850">
        <v>799</v>
      </c>
      <c r="J850" t="s">
        <v>1457</v>
      </c>
      <c r="K850">
        <v>51060109</v>
      </c>
      <c r="M850" t="s">
        <v>1815</v>
      </c>
      <c r="N850" s="6">
        <v>30780083</v>
      </c>
      <c r="O850" t="s">
        <v>32</v>
      </c>
      <c r="P850" t="s">
        <v>270</v>
      </c>
      <c r="Q850" t="s">
        <v>32</v>
      </c>
      <c r="R850" s="5" t="s">
        <v>1816</v>
      </c>
    </row>
    <row r="851" spans="2:18">
      <c r="B851" t="s">
        <v>1817</v>
      </c>
      <c r="C851" t="s">
        <v>762</v>
      </c>
      <c r="E851" t="s">
        <v>35</v>
      </c>
      <c r="F851" s="5" t="s">
        <v>1814</v>
      </c>
      <c r="G851">
        <v>1</v>
      </c>
      <c r="H851" t="s">
        <v>20</v>
      </c>
      <c r="I851">
        <v>799</v>
      </c>
      <c r="J851" t="s">
        <v>1457</v>
      </c>
      <c r="K851">
        <v>51060109</v>
      </c>
      <c r="M851" t="s">
        <v>1815</v>
      </c>
      <c r="N851" s="6">
        <v>30780083</v>
      </c>
      <c r="O851" t="s">
        <v>35</v>
      </c>
      <c r="P851" t="s">
        <v>270</v>
      </c>
      <c r="Q851" t="s">
        <v>32</v>
      </c>
      <c r="R851" s="5" t="s">
        <v>1818</v>
      </c>
    </row>
    <row r="852" spans="2:18">
      <c r="B852" t="s">
        <v>1819</v>
      </c>
      <c r="C852" t="s">
        <v>762</v>
      </c>
      <c r="E852" t="s">
        <v>46</v>
      </c>
      <c r="F852" s="5" t="s">
        <v>1814</v>
      </c>
      <c r="G852">
        <v>1</v>
      </c>
      <c r="H852" t="s">
        <v>20</v>
      </c>
      <c r="I852">
        <v>799</v>
      </c>
      <c r="J852" t="s">
        <v>1457</v>
      </c>
      <c r="K852">
        <v>51060109</v>
      </c>
      <c r="M852" t="s">
        <v>1815</v>
      </c>
      <c r="N852" s="6">
        <v>30780083</v>
      </c>
      <c r="O852" t="s">
        <v>46</v>
      </c>
      <c r="P852" t="s">
        <v>270</v>
      </c>
      <c r="Q852" t="s">
        <v>32</v>
      </c>
      <c r="R852" s="5" t="s">
        <v>1820</v>
      </c>
    </row>
    <row r="853" spans="2:18">
      <c r="B853" t="s">
        <v>1821</v>
      </c>
      <c r="C853" t="s">
        <v>762</v>
      </c>
      <c r="E853" t="s">
        <v>92</v>
      </c>
      <c r="F853" s="5" t="s">
        <v>1814</v>
      </c>
      <c r="G853">
        <v>1</v>
      </c>
      <c r="H853" t="s">
        <v>20</v>
      </c>
      <c r="I853">
        <v>799</v>
      </c>
      <c r="J853" t="s">
        <v>1457</v>
      </c>
      <c r="K853">
        <v>51060109</v>
      </c>
      <c r="M853" t="s">
        <v>1815</v>
      </c>
      <c r="N853" s="6">
        <v>30780083</v>
      </c>
      <c r="O853" t="s">
        <v>92</v>
      </c>
      <c r="P853" t="s">
        <v>270</v>
      </c>
      <c r="Q853" t="s">
        <v>32</v>
      </c>
      <c r="R853" s="5" t="s">
        <v>1822</v>
      </c>
    </row>
    <row r="854" spans="2:18">
      <c r="B854" t="s">
        <v>1823</v>
      </c>
      <c r="C854" t="s">
        <v>762</v>
      </c>
      <c r="E854" t="s">
        <v>76</v>
      </c>
      <c r="F854" s="5" t="s">
        <v>1814</v>
      </c>
      <c r="G854">
        <v>1</v>
      </c>
      <c r="H854" t="s">
        <v>20</v>
      </c>
      <c r="I854">
        <v>799</v>
      </c>
      <c r="J854" t="s">
        <v>1457</v>
      </c>
      <c r="K854">
        <v>51060109</v>
      </c>
      <c r="M854" t="s">
        <v>1815</v>
      </c>
      <c r="N854" s="6">
        <v>30780083</v>
      </c>
      <c r="O854" t="s">
        <v>76</v>
      </c>
      <c r="P854" t="s">
        <v>270</v>
      </c>
      <c r="Q854" t="s">
        <v>32</v>
      </c>
      <c r="R854" s="5" t="s">
        <v>1824</v>
      </c>
    </row>
    <row r="855" spans="2:18">
      <c r="B855" t="s">
        <v>1825</v>
      </c>
      <c r="C855" t="s">
        <v>762</v>
      </c>
      <c r="E855" t="s">
        <v>79</v>
      </c>
      <c r="F855" s="5" t="s">
        <v>1814</v>
      </c>
      <c r="G855">
        <v>1</v>
      </c>
      <c r="H855" t="s">
        <v>20</v>
      </c>
      <c r="I855">
        <v>799</v>
      </c>
      <c r="J855" t="s">
        <v>1457</v>
      </c>
      <c r="K855">
        <v>51060109</v>
      </c>
      <c r="M855" t="s">
        <v>1815</v>
      </c>
      <c r="N855" s="6">
        <v>30780083</v>
      </c>
      <c r="O855" t="s">
        <v>79</v>
      </c>
      <c r="P855" t="s">
        <v>270</v>
      </c>
      <c r="Q855" t="s">
        <v>32</v>
      </c>
      <c r="R855" s="5" t="s">
        <v>1826</v>
      </c>
    </row>
    <row r="856" spans="2:18">
      <c r="B856" t="s">
        <v>1827</v>
      </c>
      <c r="C856" t="s">
        <v>762</v>
      </c>
      <c r="E856" t="s">
        <v>18</v>
      </c>
      <c r="F856" s="5" t="s">
        <v>1814</v>
      </c>
      <c r="G856">
        <v>1</v>
      </c>
      <c r="H856" t="s">
        <v>20</v>
      </c>
      <c r="I856">
        <v>799</v>
      </c>
      <c r="J856" t="s">
        <v>1457</v>
      </c>
      <c r="K856">
        <v>51060109</v>
      </c>
      <c r="M856" t="s">
        <v>1815</v>
      </c>
      <c r="N856" s="6">
        <v>30780083</v>
      </c>
      <c r="O856" t="s">
        <v>18</v>
      </c>
      <c r="P856" t="s">
        <v>270</v>
      </c>
      <c r="Q856" t="s">
        <v>32</v>
      </c>
      <c r="R856" s="5" t="s">
        <v>1828</v>
      </c>
    </row>
    <row r="857" spans="2:18">
      <c r="B857" t="s">
        <v>1829</v>
      </c>
      <c r="C857" t="s">
        <v>762</v>
      </c>
      <c r="E857" t="s">
        <v>23</v>
      </c>
      <c r="F857" s="5" t="s">
        <v>1814</v>
      </c>
      <c r="G857">
        <v>1</v>
      </c>
      <c r="H857" t="s">
        <v>20</v>
      </c>
      <c r="I857">
        <v>799</v>
      </c>
      <c r="J857" t="s">
        <v>1457</v>
      </c>
      <c r="K857">
        <v>51060109</v>
      </c>
      <c r="M857" t="s">
        <v>1815</v>
      </c>
      <c r="N857" s="6">
        <v>30780083</v>
      </c>
      <c r="O857" t="s">
        <v>23</v>
      </c>
      <c r="P857" t="s">
        <v>270</v>
      </c>
      <c r="Q857" t="s">
        <v>32</v>
      </c>
      <c r="R857" s="5" t="s">
        <v>1830</v>
      </c>
    </row>
    <row r="858" spans="2:18">
      <c r="B858" t="s">
        <v>1831</v>
      </c>
      <c r="C858" t="s">
        <v>762</v>
      </c>
      <c r="E858" t="s">
        <v>37</v>
      </c>
      <c r="F858" s="5" t="s">
        <v>1814</v>
      </c>
      <c r="G858">
        <v>1</v>
      </c>
      <c r="H858" t="s">
        <v>20</v>
      </c>
      <c r="I858">
        <v>799</v>
      </c>
      <c r="J858" t="s">
        <v>1457</v>
      </c>
      <c r="K858">
        <v>51060109</v>
      </c>
      <c r="M858" t="s">
        <v>1815</v>
      </c>
      <c r="N858" s="6">
        <v>30780083</v>
      </c>
      <c r="O858" t="s">
        <v>37</v>
      </c>
      <c r="P858" t="s">
        <v>270</v>
      </c>
      <c r="Q858" t="s">
        <v>32</v>
      </c>
      <c r="R858" s="5" t="s">
        <v>1832</v>
      </c>
    </row>
    <row r="859" spans="2:18">
      <c r="B859" t="s">
        <v>1833</v>
      </c>
      <c r="C859" t="s">
        <v>762</v>
      </c>
      <c r="E859" t="s">
        <v>39</v>
      </c>
      <c r="F859" s="5" t="s">
        <v>1814</v>
      </c>
      <c r="G859">
        <v>1</v>
      </c>
      <c r="H859" t="s">
        <v>20</v>
      </c>
      <c r="I859">
        <v>799</v>
      </c>
      <c r="J859" t="s">
        <v>1457</v>
      </c>
      <c r="K859">
        <v>51060109</v>
      </c>
      <c r="M859" t="s">
        <v>1815</v>
      </c>
      <c r="N859" s="6">
        <v>30780083</v>
      </c>
      <c r="O859" t="s">
        <v>39</v>
      </c>
      <c r="P859" t="s">
        <v>270</v>
      </c>
      <c r="Q859" t="s">
        <v>32</v>
      </c>
      <c r="R859" s="5" t="s">
        <v>1834</v>
      </c>
    </row>
    <row r="860" spans="2:18">
      <c r="B860" t="s">
        <v>1835</v>
      </c>
      <c r="C860" t="s">
        <v>762</v>
      </c>
      <c r="E860" t="s">
        <v>26</v>
      </c>
      <c r="F860" s="5" t="s">
        <v>1814</v>
      </c>
      <c r="G860">
        <v>1</v>
      </c>
      <c r="H860" t="s">
        <v>20</v>
      </c>
      <c r="I860">
        <v>799</v>
      </c>
      <c r="J860" t="s">
        <v>1457</v>
      </c>
      <c r="K860">
        <v>51060109</v>
      </c>
      <c r="M860" t="s">
        <v>1815</v>
      </c>
      <c r="N860" s="6">
        <v>30780083</v>
      </c>
      <c r="O860" t="s">
        <v>26</v>
      </c>
      <c r="P860" t="s">
        <v>270</v>
      </c>
      <c r="Q860" t="s">
        <v>32</v>
      </c>
      <c r="R860" s="5" t="s">
        <v>1836</v>
      </c>
    </row>
    <row r="861" spans="2:18">
      <c r="B861" t="s">
        <v>1837</v>
      </c>
      <c r="C861" t="s">
        <v>762</v>
      </c>
      <c r="E861" t="s">
        <v>29</v>
      </c>
      <c r="F861" s="5" t="s">
        <v>1814</v>
      </c>
      <c r="G861">
        <v>1</v>
      </c>
      <c r="H861" t="s">
        <v>20</v>
      </c>
      <c r="I861">
        <v>799</v>
      </c>
      <c r="J861" t="s">
        <v>1457</v>
      </c>
      <c r="K861">
        <v>51060109</v>
      </c>
      <c r="M861" t="s">
        <v>1815</v>
      </c>
      <c r="N861" s="6">
        <v>30780087</v>
      </c>
      <c r="O861" t="s">
        <v>29</v>
      </c>
      <c r="P861" t="s">
        <v>270</v>
      </c>
      <c r="Q861" t="s">
        <v>32</v>
      </c>
      <c r="R861" s="5" t="s">
        <v>1838</v>
      </c>
    </row>
    <row r="862" spans="2:18">
      <c r="B862" t="s">
        <v>1839</v>
      </c>
      <c r="C862" t="s">
        <v>762</v>
      </c>
      <c r="E862" t="s">
        <v>32</v>
      </c>
      <c r="F862" s="5" t="s">
        <v>1840</v>
      </c>
      <c r="G862">
        <v>1</v>
      </c>
      <c r="H862" t="s">
        <v>20</v>
      </c>
      <c r="I862">
        <v>799</v>
      </c>
      <c r="J862" t="s">
        <v>1457</v>
      </c>
      <c r="K862">
        <v>51060112</v>
      </c>
      <c r="M862" t="s">
        <v>1841</v>
      </c>
      <c r="N862" s="6">
        <v>94500</v>
      </c>
      <c r="O862" t="s">
        <v>32</v>
      </c>
      <c r="P862" t="s">
        <v>270</v>
      </c>
      <c r="Q862" t="s">
        <v>32</v>
      </c>
      <c r="R862" s="5" t="s">
        <v>1842</v>
      </c>
    </row>
    <row r="863" spans="2:18">
      <c r="B863" t="s">
        <v>1843</v>
      </c>
      <c r="C863" t="s">
        <v>762</v>
      </c>
      <c r="E863" t="s">
        <v>35</v>
      </c>
      <c r="F863" s="5" t="s">
        <v>1840</v>
      </c>
      <c r="G863">
        <v>1</v>
      </c>
      <c r="H863" t="s">
        <v>20</v>
      </c>
      <c r="I863">
        <v>799</v>
      </c>
      <c r="J863" t="s">
        <v>1457</v>
      </c>
      <c r="K863">
        <v>51060112</v>
      </c>
      <c r="M863" t="s">
        <v>1841</v>
      </c>
      <c r="N863" s="6">
        <v>94500</v>
      </c>
      <c r="O863" t="s">
        <v>35</v>
      </c>
      <c r="P863" t="s">
        <v>270</v>
      </c>
      <c r="Q863" t="s">
        <v>32</v>
      </c>
      <c r="R863" s="5" t="s">
        <v>1844</v>
      </c>
    </row>
    <row r="864" spans="2:18">
      <c r="B864" t="s">
        <v>1845</v>
      </c>
      <c r="C864" t="s">
        <v>762</v>
      </c>
      <c r="E864" t="s">
        <v>46</v>
      </c>
      <c r="F864" s="5" t="s">
        <v>1840</v>
      </c>
      <c r="G864">
        <v>1</v>
      </c>
      <c r="H864" t="s">
        <v>20</v>
      </c>
      <c r="I864">
        <v>799</v>
      </c>
      <c r="J864" t="s">
        <v>1457</v>
      </c>
      <c r="K864">
        <v>51060112</v>
      </c>
      <c r="M864" t="s">
        <v>1841</v>
      </c>
      <c r="N864" s="6">
        <v>94500</v>
      </c>
      <c r="O864" t="s">
        <v>46</v>
      </c>
      <c r="P864" t="s">
        <v>270</v>
      </c>
      <c r="Q864" t="s">
        <v>32</v>
      </c>
      <c r="R864" s="5" t="s">
        <v>1846</v>
      </c>
    </row>
    <row r="865" spans="2:18">
      <c r="B865" t="s">
        <v>1847</v>
      </c>
      <c r="C865" t="s">
        <v>762</v>
      </c>
      <c r="E865" t="s">
        <v>92</v>
      </c>
      <c r="F865" s="5" t="s">
        <v>1840</v>
      </c>
      <c r="G865">
        <v>1</v>
      </c>
      <c r="H865" t="s">
        <v>20</v>
      </c>
      <c r="I865">
        <v>799</v>
      </c>
      <c r="J865" t="s">
        <v>1457</v>
      </c>
      <c r="K865">
        <v>51060112</v>
      </c>
      <c r="M865" t="s">
        <v>1841</v>
      </c>
      <c r="N865" s="6">
        <v>94500</v>
      </c>
      <c r="O865" t="s">
        <v>92</v>
      </c>
      <c r="P865" t="s">
        <v>270</v>
      </c>
      <c r="Q865" t="s">
        <v>32</v>
      </c>
      <c r="R865" s="5" t="s">
        <v>1848</v>
      </c>
    </row>
    <row r="866" spans="2:18">
      <c r="B866" t="s">
        <v>1849</v>
      </c>
      <c r="C866" t="s">
        <v>762</v>
      </c>
      <c r="E866" t="s">
        <v>76</v>
      </c>
      <c r="F866" s="5" t="s">
        <v>1840</v>
      </c>
      <c r="G866">
        <v>1</v>
      </c>
      <c r="H866" t="s">
        <v>20</v>
      </c>
      <c r="I866">
        <v>799</v>
      </c>
      <c r="J866" t="s">
        <v>1457</v>
      </c>
      <c r="K866">
        <v>51060112</v>
      </c>
      <c r="M866" t="s">
        <v>1841</v>
      </c>
      <c r="N866" s="6">
        <v>94500</v>
      </c>
      <c r="O866" t="s">
        <v>76</v>
      </c>
      <c r="P866" t="s">
        <v>270</v>
      </c>
      <c r="Q866" t="s">
        <v>32</v>
      </c>
      <c r="R866" s="5" t="s">
        <v>1850</v>
      </c>
    </row>
    <row r="867" spans="2:18">
      <c r="B867" t="s">
        <v>1851</v>
      </c>
      <c r="C867" t="s">
        <v>762</v>
      </c>
      <c r="E867" t="s">
        <v>79</v>
      </c>
      <c r="F867" s="5" t="s">
        <v>1840</v>
      </c>
      <c r="G867">
        <v>1</v>
      </c>
      <c r="H867" t="s">
        <v>20</v>
      </c>
      <c r="I867">
        <v>799</v>
      </c>
      <c r="J867" t="s">
        <v>1457</v>
      </c>
      <c r="K867">
        <v>51060112</v>
      </c>
      <c r="M867" t="s">
        <v>1841</v>
      </c>
      <c r="N867" s="6">
        <v>94500</v>
      </c>
      <c r="O867" t="s">
        <v>79</v>
      </c>
      <c r="P867" t="s">
        <v>270</v>
      </c>
      <c r="Q867" t="s">
        <v>32</v>
      </c>
      <c r="R867" s="5" t="s">
        <v>1852</v>
      </c>
    </row>
    <row r="868" spans="2:18">
      <c r="B868" t="s">
        <v>1853</v>
      </c>
      <c r="C868" t="s">
        <v>762</v>
      </c>
      <c r="E868" t="s">
        <v>18</v>
      </c>
      <c r="F868" s="5" t="s">
        <v>1840</v>
      </c>
      <c r="G868">
        <v>1</v>
      </c>
      <c r="H868" t="s">
        <v>20</v>
      </c>
      <c r="I868">
        <v>799</v>
      </c>
      <c r="J868" t="s">
        <v>1457</v>
      </c>
      <c r="K868">
        <v>51060112</v>
      </c>
      <c r="M868" t="s">
        <v>1841</v>
      </c>
      <c r="N868" s="6">
        <v>94500</v>
      </c>
      <c r="O868" t="s">
        <v>18</v>
      </c>
      <c r="P868" t="s">
        <v>270</v>
      </c>
      <c r="Q868" t="s">
        <v>32</v>
      </c>
      <c r="R868" s="5" t="s">
        <v>1854</v>
      </c>
    </row>
    <row r="869" spans="2:18">
      <c r="B869" t="s">
        <v>1855</v>
      </c>
      <c r="C869" t="s">
        <v>762</v>
      </c>
      <c r="E869" t="s">
        <v>23</v>
      </c>
      <c r="F869" s="5" t="s">
        <v>1840</v>
      </c>
      <c r="G869">
        <v>1</v>
      </c>
      <c r="H869" t="s">
        <v>20</v>
      </c>
      <c r="I869">
        <v>799</v>
      </c>
      <c r="J869" t="s">
        <v>1457</v>
      </c>
      <c r="K869">
        <v>51060112</v>
      </c>
      <c r="M869" t="s">
        <v>1841</v>
      </c>
      <c r="N869" s="6">
        <v>94500</v>
      </c>
      <c r="O869" t="s">
        <v>23</v>
      </c>
      <c r="P869" t="s">
        <v>270</v>
      </c>
      <c r="Q869" t="s">
        <v>32</v>
      </c>
      <c r="R869" s="5" t="s">
        <v>1856</v>
      </c>
    </row>
    <row r="870" spans="2:18">
      <c r="B870" t="s">
        <v>1857</v>
      </c>
      <c r="C870" t="s">
        <v>762</v>
      </c>
      <c r="E870" t="s">
        <v>37</v>
      </c>
      <c r="F870" s="5" t="s">
        <v>1840</v>
      </c>
      <c r="G870">
        <v>1</v>
      </c>
      <c r="H870" t="s">
        <v>20</v>
      </c>
      <c r="I870">
        <v>799</v>
      </c>
      <c r="J870" t="s">
        <v>1457</v>
      </c>
      <c r="K870">
        <v>51060112</v>
      </c>
      <c r="M870" t="s">
        <v>1841</v>
      </c>
      <c r="N870" s="6">
        <v>94500</v>
      </c>
      <c r="O870" t="s">
        <v>37</v>
      </c>
      <c r="P870" t="s">
        <v>270</v>
      </c>
      <c r="Q870" t="s">
        <v>32</v>
      </c>
      <c r="R870" s="5" t="s">
        <v>1858</v>
      </c>
    </row>
    <row r="871" spans="2:18">
      <c r="B871" t="s">
        <v>1859</v>
      </c>
      <c r="C871" t="s">
        <v>762</v>
      </c>
      <c r="E871" t="s">
        <v>39</v>
      </c>
      <c r="F871" s="5" t="s">
        <v>1840</v>
      </c>
      <c r="G871">
        <v>1</v>
      </c>
      <c r="H871" t="s">
        <v>20</v>
      </c>
      <c r="I871">
        <v>799</v>
      </c>
      <c r="J871" t="s">
        <v>1457</v>
      </c>
      <c r="K871">
        <v>51060112</v>
      </c>
      <c r="M871" t="s">
        <v>1841</v>
      </c>
      <c r="N871" s="6">
        <v>94500</v>
      </c>
      <c r="O871" t="s">
        <v>39</v>
      </c>
      <c r="P871" t="s">
        <v>270</v>
      </c>
      <c r="Q871" t="s">
        <v>32</v>
      </c>
      <c r="R871" s="5" t="s">
        <v>1860</v>
      </c>
    </row>
    <row r="872" spans="2:18">
      <c r="B872" t="s">
        <v>1861</v>
      </c>
      <c r="C872" t="s">
        <v>762</v>
      </c>
      <c r="E872" t="s">
        <v>26</v>
      </c>
      <c r="F872" s="5" t="s">
        <v>1840</v>
      </c>
      <c r="G872">
        <v>1</v>
      </c>
      <c r="H872" t="s">
        <v>20</v>
      </c>
      <c r="I872">
        <v>799</v>
      </c>
      <c r="J872" t="s">
        <v>1457</v>
      </c>
      <c r="K872">
        <v>51060112</v>
      </c>
      <c r="M872" t="s">
        <v>1841</v>
      </c>
      <c r="N872" s="6">
        <v>94500</v>
      </c>
      <c r="O872" t="s">
        <v>26</v>
      </c>
      <c r="P872" t="s">
        <v>270</v>
      </c>
      <c r="Q872" t="s">
        <v>32</v>
      </c>
      <c r="R872" s="5" t="s">
        <v>1862</v>
      </c>
    </row>
    <row r="873" spans="2:18">
      <c r="B873" t="s">
        <v>1863</v>
      </c>
      <c r="C873" t="s">
        <v>762</v>
      </c>
      <c r="E873" t="s">
        <v>29</v>
      </c>
      <c r="F873" s="5" t="s">
        <v>1840</v>
      </c>
      <c r="G873">
        <v>1</v>
      </c>
      <c r="H873" t="s">
        <v>20</v>
      </c>
      <c r="I873">
        <v>799</v>
      </c>
      <c r="J873" t="s">
        <v>1457</v>
      </c>
      <c r="K873">
        <v>51060112</v>
      </c>
      <c r="M873" t="s">
        <v>1841</v>
      </c>
      <c r="N873" s="6">
        <v>94500</v>
      </c>
      <c r="O873" t="s">
        <v>29</v>
      </c>
      <c r="P873" t="s">
        <v>270</v>
      </c>
      <c r="Q873" t="s">
        <v>32</v>
      </c>
      <c r="R873" s="5" t="s">
        <v>1864</v>
      </c>
    </row>
    <row r="874" spans="2:18">
      <c r="B874" t="s">
        <v>1865</v>
      </c>
      <c r="C874" t="s">
        <v>762</v>
      </c>
      <c r="E874" t="s">
        <v>32</v>
      </c>
      <c r="F874" s="5" t="s">
        <v>1866</v>
      </c>
      <c r="G874">
        <v>1</v>
      </c>
      <c r="H874" t="s">
        <v>20</v>
      </c>
      <c r="I874">
        <v>799</v>
      </c>
      <c r="J874" t="s">
        <v>1457</v>
      </c>
      <c r="K874">
        <v>51060206</v>
      </c>
      <c r="M874" t="s">
        <v>1867</v>
      </c>
      <c r="N874" s="6">
        <v>2010417</v>
      </c>
      <c r="O874" t="s">
        <v>32</v>
      </c>
      <c r="P874" t="s">
        <v>270</v>
      </c>
      <c r="Q874" t="s">
        <v>32</v>
      </c>
      <c r="R874" s="5" t="s">
        <v>1868</v>
      </c>
    </row>
    <row r="875" spans="2:18">
      <c r="B875" t="s">
        <v>1869</v>
      </c>
      <c r="C875" t="s">
        <v>762</v>
      </c>
      <c r="E875" t="s">
        <v>35</v>
      </c>
      <c r="F875" s="5" t="s">
        <v>1866</v>
      </c>
      <c r="G875">
        <v>1</v>
      </c>
      <c r="H875" t="s">
        <v>20</v>
      </c>
      <c r="I875">
        <v>799</v>
      </c>
      <c r="J875" t="s">
        <v>1457</v>
      </c>
      <c r="K875">
        <v>51060206</v>
      </c>
      <c r="M875" t="s">
        <v>1867</v>
      </c>
      <c r="N875" s="6">
        <v>2010417</v>
      </c>
      <c r="O875" t="s">
        <v>35</v>
      </c>
      <c r="P875" t="s">
        <v>270</v>
      </c>
      <c r="Q875" t="s">
        <v>32</v>
      </c>
      <c r="R875" s="5" t="s">
        <v>1870</v>
      </c>
    </row>
    <row r="876" spans="2:18">
      <c r="B876" t="s">
        <v>1871</v>
      </c>
      <c r="C876" t="s">
        <v>762</v>
      </c>
      <c r="E876" t="s">
        <v>46</v>
      </c>
      <c r="F876" s="5" t="s">
        <v>1866</v>
      </c>
      <c r="G876">
        <v>1</v>
      </c>
      <c r="H876" t="s">
        <v>20</v>
      </c>
      <c r="I876">
        <v>799</v>
      </c>
      <c r="J876" t="s">
        <v>1457</v>
      </c>
      <c r="K876">
        <v>51060206</v>
      </c>
      <c r="M876" t="s">
        <v>1867</v>
      </c>
      <c r="N876" s="6">
        <v>2010417</v>
      </c>
      <c r="O876" t="s">
        <v>46</v>
      </c>
      <c r="P876" t="s">
        <v>270</v>
      </c>
      <c r="Q876" t="s">
        <v>32</v>
      </c>
      <c r="R876" s="5" t="s">
        <v>1872</v>
      </c>
    </row>
    <row r="877" spans="2:18">
      <c r="B877" t="s">
        <v>1873</v>
      </c>
      <c r="C877" t="s">
        <v>762</v>
      </c>
      <c r="E877" t="s">
        <v>92</v>
      </c>
      <c r="F877" s="5" t="s">
        <v>1866</v>
      </c>
      <c r="G877">
        <v>1</v>
      </c>
      <c r="H877" t="s">
        <v>20</v>
      </c>
      <c r="I877">
        <v>799</v>
      </c>
      <c r="J877" t="s">
        <v>1457</v>
      </c>
      <c r="K877">
        <v>51060206</v>
      </c>
      <c r="M877" t="s">
        <v>1867</v>
      </c>
      <c r="N877" s="6">
        <v>2010417</v>
      </c>
      <c r="O877" t="s">
        <v>92</v>
      </c>
      <c r="P877" t="s">
        <v>270</v>
      </c>
      <c r="Q877" t="s">
        <v>32</v>
      </c>
      <c r="R877" s="5" t="s">
        <v>1874</v>
      </c>
    </row>
    <row r="878" spans="2:18">
      <c r="B878" t="s">
        <v>1875</v>
      </c>
      <c r="C878" t="s">
        <v>762</v>
      </c>
      <c r="E878" t="s">
        <v>76</v>
      </c>
      <c r="F878" s="5" t="s">
        <v>1866</v>
      </c>
      <c r="G878">
        <v>1</v>
      </c>
      <c r="H878" t="s">
        <v>20</v>
      </c>
      <c r="I878">
        <v>799</v>
      </c>
      <c r="J878" t="s">
        <v>1457</v>
      </c>
      <c r="K878">
        <v>51060206</v>
      </c>
      <c r="M878" t="s">
        <v>1867</v>
      </c>
      <c r="N878" s="6">
        <v>2010417</v>
      </c>
      <c r="O878" t="s">
        <v>76</v>
      </c>
      <c r="P878" t="s">
        <v>270</v>
      </c>
      <c r="Q878" t="s">
        <v>32</v>
      </c>
      <c r="R878" s="5" t="s">
        <v>1876</v>
      </c>
    </row>
    <row r="879" spans="2:18">
      <c r="B879" t="s">
        <v>1877</v>
      </c>
      <c r="C879" t="s">
        <v>762</v>
      </c>
      <c r="E879" t="s">
        <v>79</v>
      </c>
      <c r="F879" s="5" t="s">
        <v>1866</v>
      </c>
      <c r="G879">
        <v>1</v>
      </c>
      <c r="H879" t="s">
        <v>20</v>
      </c>
      <c r="I879">
        <v>799</v>
      </c>
      <c r="J879" t="s">
        <v>1457</v>
      </c>
      <c r="K879">
        <v>51060206</v>
      </c>
      <c r="M879" t="s">
        <v>1867</v>
      </c>
      <c r="N879" s="6">
        <v>2010417</v>
      </c>
      <c r="O879" t="s">
        <v>79</v>
      </c>
      <c r="P879" t="s">
        <v>270</v>
      </c>
      <c r="Q879" t="s">
        <v>32</v>
      </c>
      <c r="R879" s="5" t="s">
        <v>1878</v>
      </c>
    </row>
    <row r="880" spans="2:18">
      <c r="B880" t="s">
        <v>1879</v>
      </c>
      <c r="C880" t="s">
        <v>762</v>
      </c>
      <c r="E880" t="s">
        <v>18</v>
      </c>
      <c r="F880" s="5" t="s">
        <v>1866</v>
      </c>
      <c r="G880">
        <v>1</v>
      </c>
      <c r="H880" t="s">
        <v>20</v>
      </c>
      <c r="I880">
        <v>799</v>
      </c>
      <c r="J880" t="s">
        <v>1457</v>
      </c>
      <c r="K880">
        <v>51060206</v>
      </c>
      <c r="M880" t="s">
        <v>1867</v>
      </c>
      <c r="N880" s="6">
        <v>2010417</v>
      </c>
      <c r="O880" t="s">
        <v>18</v>
      </c>
      <c r="P880" t="s">
        <v>270</v>
      </c>
      <c r="Q880" t="s">
        <v>32</v>
      </c>
      <c r="R880" s="5" t="s">
        <v>1880</v>
      </c>
    </row>
    <row r="881" spans="2:18">
      <c r="B881" t="s">
        <v>1881</v>
      </c>
      <c r="C881" t="s">
        <v>762</v>
      </c>
      <c r="E881" t="s">
        <v>23</v>
      </c>
      <c r="F881" s="5" t="s">
        <v>1866</v>
      </c>
      <c r="G881">
        <v>1</v>
      </c>
      <c r="H881" t="s">
        <v>20</v>
      </c>
      <c r="I881">
        <v>799</v>
      </c>
      <c r="J881" t="s">
        <v>1457</v>
      </c>
      <c r="K881">
        <v>51060206</v>
      </c>
      <c r="M881" t="s">
        <v>1867</v>
      </c>
      <c r="N881" s="6">
        <v>2010417</v>
      </c>
      <c r="O881" t="s">
        <v>23</v>
      </c>
      <c r="P881" t="s">
        <v>270</v>
      </c>
      <c r="Q881" t="s">
        <v>32</v>
      </c>
      <c r="R881" s="5" t="s">
        <v>1882</v>
      </c>
    </row>
    <row r="882" spans="2:18">
      <c r="B882" t="s">
        <v>1883</v>
      </c>
      <c r="C882" t="s">
        <v>762</v>
      </c>
      <c r="E882" t="s">
        <v>37</v>
      </c>
      <c r="F882" s="5" t="s">
        <v>1866</v>
      </c>
      <c r="G882">
        <v>1</v>
      </c>
      <c r="H882" t="s">
        <v>20</v>
      </c>
      <c r="I882">
        <v>799</v>
      </c>
      <c r="J882" t="s">
        <v>1457</v>
      </c>
      <c r="K882">
        <v>51060206</v>
      </c>
      <c r="M882" t="s">
        <v>1867</v>
      </c>
      <c r="N882" s="6">
        <v>2010417</v>
      </c>
      <c r="O882" t="s">
        <v>37</v>
      </c>
      <c r="P882" t="s">
        <v>270</v>
      </c>
      <c r="Q882" t="s">
        <v>32</v>
      </c>
      <c r="R882" s="5" t="s">
        <v>1884</v>
      </c>
    </row>
    <row r="883" spans="2:18">
      <c r="B883" t="s">
        <v>1885</v>
      </c>
      <c r="C883" t="s">
        <v>762</v>
      </c>
      <c r="E883" t="s">
        <v>39</v>
      </c>
      <c r="F883" s="5" t="s">
        <v>1866</v>
      </c>
      <c r="G883">
        <v>1</v>
      </c>
      <c r="H883" t="s">
        <v>20</v>
      </c>
      <c r="I883">
        <v>799</v>
      </c>
      <c r="J883" t="s">
        <v>1457</v>
      </c>
      <c r="K883">
        <v>51060206</v>
      </c>
      <c r="M883" t="s">
        <v>1867</v>
      </c>
      <c r="N883" s="6">
        <v>2010417</v>
      </c>
      <c r="O883" t="s">
        <v>39</v>
      </c>
      <c r="P883" t="s">
        <v>270</v>
      </c>
      <c r="Q883" t="s">
        <v>32</v>
      </c>
      <c r="R883" s="5" t="s">
        <v>1886</v>
      </c>
    </row>
    <row r="884" spans="2:18">
      <c r="B884" t="s">
        <v>1887</v>
      </c>
      <c r="C884" t="s">
        <v>762</v>
      </c>
      <c r="E884" t="s">
        <v>26</v>
      </c>
      <c r="F884" s="5" t="s">
        <v>1866</v>
      </c>
      <c r="G884">
        <v>1</v>
      </c>
      <c r="H884" t="s">
        <v>20</v>
      </c>
      <c r="I884">
        <v>799</v>
      </c>
      <c r="J884" t="s">
        <v>1457</v>
      </c>
      <c r="K884">
        <v>51060206</v>
      </c>
      <c r="M884" t="s">
        <v>1867</v>
      </c>
      <c r="N884" s="6">
        <v>2010417</v>
      </c>
      <c r="O884" t="s">
        <v>26</v>
      </c>
      <c r="P884" t="s">
        <v>270</v>
      </c>
      <c r="Q884" t="s">
        <v>32</v>
      </c>
      <c r="R884" s="5" t="s">
        <v>1888</v>
      </c>
    </row>
    <row r="885" spans="2:18">
      <c r="B885" t="s">
        <v>1889</v>
      </c>
      <c r="C885" t="s">
        <v>762</v>
      </c>
      <c r="E885" t="s">
        <v>29</v>
      </c>
      <c r="F885" s="5" t="s">
        <v>1866</v>
      </c>
      <c r="G885">
        <v>1</v>
      </c>
      <c r="H885" t="s">
        <v>20</v>
      </c>
      <c r="I885">
        <v>799</v>
      </c>
      <c r="J885" t="s">
        <v>1457</v>
      </c>
      <c r="K885">
        <v>51060206</v>
      </c>
      <c r="M885" t="s">
        <v>1867</v>
      </c>
      <c r="N885" s="6">
        <v>2010413</v>
      </c>
      <c r="O885" t="s">
        <v>29</v>
      </c>
      <c r="P885" t="s">
        <v>270</v>
      </c>
      <c r="Q885" t="s">
        <v>32</v>
      </c>
      <c r="R885" s="5" t="s">
        <v>1890</v>
      </c>
    </row>
    <row r="886" spans="2:18">
      <c r="B886" t="s">
        <v>1891</v>
      </c>
      <c r="C886" t="s">
        <v>119</v>
      </c>
      <c r="E886" t="s">
        <v>79</v>
      </c>
      <c r="F886" s="5" t="s">
        <v>1892</v>
      </c>
      <c r="G886">
        <v>1</v>
      </c>
      <c r="H886" t="s">
        <v>20</v>
      </c>
      <c r="I886">
        <v>502</v>
      </c>
      <c r="J886" t="s">
        <v>1600</v>
      </c>
      <c r="K886">
        <v>51071206</v>
      </c>
      <c r="M886" t="s">
        <v>372</v>
      </c>
      <c r="N886" s="6">
        <v>1445000</v>
      </c>
      <c r="O886" t="s">
        <v>79</v>
      </c>
      <c r="P886" t="s">
        <v>63</v>
      </c>
      <c r="Q886" t="s">
        <v>79</v>
      </c>
      <c r="R886" s="5" t="s">
        <v>1893</v>
      </c>
    </row>
    <row r="887" spans="2:18">
      <c r="B887" t="s">
        <v>1894</v>
      </c>
      <c r="C887" t="s">
        <v>119</v>
      </c>
      <c r="E887" t="s">
        <v>79</v>
      </c>
      <c r="F887" s="5" t="s">
        <v>1892</v>
      </c>
      <c r="G887">
        <v>1</v>
      </c>
      <c r="H887" t="s">
        <v>20</v>
      </c>
      <c r="I887">
        <v>502</v>
      </c>
      <c r="J887" t="s">
        <v>1600</v>
      </c>
      <c r="K887">
        <v>51071206</v>
      </c>
      <c r="M887" t="s">
        <v>372</v>
      </c>
      <c r="N887" s="6">
        <v>1581000</v>
      </c>
      <c r="O887" t="s">
        <v>79</v>
      </c>
      <c r="P887" t="s">
        <v>63</v>
      </c>
      <c r="Q887" t="s">
        <v>79</v>
      </c>
      <c r="R887" s="5" t="s">
        <v>1895</v>
      </c>
    </row>
    <row r="888" spans="2:18">
      <c r="B888" t="s">
        <v>1896</v>
      </c>
      <c r="C888" t="s">
        <v>119</v>
      </c>
      <c r="E888" t="s">
        <v>79</v>
      </c>
      <c r="F888" s="5" t="s">
        <v>1892</v>
      </c>
      <c r="G888">
        <v>1</v>
      </c>
      <c r="H888" t="s">
        <v>20</v>
      </c>
      <c r="I888">
        <v>502</v>
      </c>
      <c r="J888" t="s">
        <v>1600</v>
      </c>
      <c r="K888">
        <v>51071206</v>
      </c>
      <c r="M888" t="s">
        <v>372</v>
      </c>
      <c r="N888" s="6">
        <v>3557000</v>
      </c>
      <c r="O888" t="s">
        <v>79</v>
      </c>
      <c r="P888" t="s">
        <v>63</v>
      </c>
      <c r="Q888" t="s">
        <v>79</v>
      </c>
      <c r="R888" s="5" t="s">
        <v>1897</v>
      </c>
    </row>
    <row r="889" spans="2:18">
      <c r="B889" t="s">
        <v>1898</v>
      </c>
      <c r="C889" t="s">
        <v>119</v>
      </c>
      <c r="E889" t="s">
        <v>79</v>
      </c>
      <c r="F889" s="5" t="s">
        <v>1892</v>
      </c>
      <c r="G889">
        <v>1</v>
      </c>
      <c r="H889" t="s">
        <v>20</v>
      </c>
      <c r="I889">
        <v>502</v>
      </c>
      <c r="J889" t="s">
        <v>1600</v>
      </c>
      <c r="K889">
        <v>51071206</v>
      </c>
      <c r="M889" t="s">
        <v>372</v>
      </c>
      <c r="N889" s="6">
        <v>18307000</v>
      </c>
      <c r="O889" t="s">
        <v>79</v>
      </c>
      <c r="P889" t="s">
        <v>63</v>
      </c>
      <c r="Q889" t="s">
        <v>79</v>
      </c>
      <c r="R889" s="5" t="s">
        <v>1899</v>
      </c>
    </row>
    <row r="890" spans="2:18">
      <c r="B890" t="s">
        <v>1900</v>
      </c>
      <c r="C890" t="s">
        <v>119</v>
      </c>
      <c r="E890" t="s">
        <v>32</v>
      </c>
      <c r="F890" s="5" t="s">
        <v>1901</v>
      </c>
      <c r="G890">
        <v>1</v>
      </c>
      <c r="H890" t="s">
        <v>20</v>
      </c>
      <c r="I890">
        <v>502</v>
      </c>
      <c r="J890" t="s">
        <v>1600</v>
      </c>
      <c r="K890">
        <v>51071206</v>
      </c>
      <c r="M890" t="s">
        <v>372</v>
      </c>
      <c r="N890" s="6">
        <v>9130000</v>
      </c>
      <c r="O890" t="s">
        <v>32</v>
      </c>
      <c r="P890" t="s">
        <v>63</v>
      </c>
      <c r="Q890" t="s">
        <v>32</v>
      </c>
      <c r="R890" s="5" t="s">
        <v>1901</v>
      </c>
    </row>
    <row r="891" spans="2:18">
      <c r="B891" t="s">
        <v>1902</v>
      </c>
      <c r="C891" t="s">
        <v>17</v>
      </c>
      <c r="E891" t="s">
        <v>37</v>
      </c>
      <c r="F891" s="5" t="s">
        <v>1903</v>
      </c>
      <c r="G891">
        <v>1</v>
      </c>
      <c r="H891" t="s">
        <v>20</v>
      </c>
      <c r="I891">
        <v>502</v>
      </c>
      <c r="J891" t="s">
        <v>1600</v>
      </c>
      <c r="K891" t="s">
        <v>136</v>
      </c>
      <c r="M891" t="s">
        <v>135</v>
      </c>
      <c r="N891" s="6">
        <v>800000</v>
      </c>
      <c r="O891" t="s">
        <v>37</v>
      </c>
      <c r="P891" t="s">
        <v>63</v>
      </c>
      <c r="Q891" t="s">
        <v>37</v>
      </c>
      <c r="R891" s="5" t="s">
        <v>1903</v>
      </c>
    </row>
    <row r="892" spans="2:18">
      <c r="B892" t="s">
        <v>1904</v>
      </c>
      <c r="C892" t="s">
        <v>17</v>
      </c>
      <c r="E892" t="s">
        <v>46</v>
      </c>
      <c r="F892" s="5" t="s">
        <v>1905</v>
      </c>
      <c r="G892">
        <v>1</v>
      </c>
      <c r="H892" t="s">
        <v>20</v>
      </c>
      <c r="I892">
        <v>502</v>
      </c>
      <c r="J892" t="s">
        <v>1600</v>
      </c>
      <c r="K892">
        <v>51070801</v>
      </c>
      <c r="M892" t="s">
        <v>892</v>
      </c>
      <c r="N892" s="6">
        <v>240000</v>
      </c>
      <c r="O892" t="s">
        <v>46</v>
      </c>
      <c r="P892" t="s">
        <v>63</v>
      </c>
      <c r="Q892" t="s">
        <v>46</v>
      </c>
      <c r="R892" s="5" t="s">
        <v>1905</v>
      </c>
    </row>
    <row r="893" spans="2:18">
      <c r="B893" t="s">
        <v>1906</v>
      </c>
      <c r="C893" t="s">
        <v>17</v>
      </c>
      <c r="E893" t="s">
        <v>46</v>
      </c>
      <c r="F893" s="5" t="s">
        <v>1321</v>
      </c>
      <c r="G893">
        <v>1</v>
      </c>
      <c r="H893" t="s">
        <v>20</v>
      </c>
      <c r="I893">
        <v>502</v>
      </c>
      <c r="J893" t="s">
        <v>1600</v>
      </c>
      <c r="K893">
        <v>51080101</v>
      </c>
      <c r="M893" t="s">
        <v>953</v>
      </c>
      <c r="N893" s="6">
        <v>250000</v>
      </c>
      <c r="O893" t="s">
        <v>46</v>
      </c>
      <c r="P893" t="s">
        <v>63</v>
      </c>
      <c r="Q893" t="s">
        <v>46</v>
      </c>
      <c r="R893" s="5" t="s">
        <v>1321</v>
      </c>
    </row>
    <row r="894" spans="2:18">
      <c r="B894" t="s">
        <v>1907</v>
      </c>
      <c r="C894" t="s">
        <v>293</v>
      </c>
      <c r="E894" t="s">
        <v>92</v>
      </c>
      <c r="F894" s="5" t="s">
        <v>1908</v>
      </c>
      <c r="G894">
        <v>1</v>
      </c>
      <c r="H894" t="s">
        <v>20</v>
      </c>
      <c r="I894">
        <v>502</v>
      </c>
      <c r="J894" t="s">
        <v>1600</v>
      </c>
      <c r="K894">
        <v>51080105</v>
      </c>
      <c r="M894" t="s">
        <v>632</v>
      </c>
      <c r="N894" s="6">
        <v>400000</v>
      </c>
      <c r="O894" t="s">
        <v>92</v>
      </c>
      <c r="P894" t="s">
        <v>63</v>
      </c>
      <c r="Q894" t="s">
        <v>92</v>
      </c>
      <c r="R894" s="5" t="s">
        <v>1908</v>
      </c>
    </row>
    <row r="895" spans="2:18">
      <c r="B895" t="s">
        <v>1909</v>
      </c>
      <c r="C895" t="s">
        <v>17</v>
      </c>
      <c r="E895" t="s">
        <v>79</v>
      </c>
      <c r="F895" s="5" t="s">
        <v>1910</v>
      </c>
      <c r="G895">
        <v>1</v>
      </c>
      <c r="H895" t="s">
        <v>20</v>
      </c>
      <c r="I895">
        <v>502</v>
      </c>
      <c r="J895" t="s">
        <v>1600</v>
      </c>
      <c r="K895">
        <v>51090106</v>
      </c>
      <c r="M895" t="s">
        <v>219</v>
      </c>
      <c r="N895" s="6">
        <v>180000</v>
      </c>
      <c r="O895" t="s">
        <v>79</v>
      </c>
      <c r="P895" t="s">
        <v>63</v>
      </c>
      <c r="Q895" t="s">
        <v>79</v>
      </c>
      <c r="R895" s="5" t="s">
        <v>1910</v>
      </c>
    </row>
    <row r="896" spans="2:18">
      <c r="B896" t="s">
        <v>1911</v>
      </c>
      <c r="C896" t="s">
        <v>17</v>
      </c>
      <c r="E896" t="s">
        <v>79</v>
      </c>
      <c r="F896" s="5" t="s">
        <v>1912</v>
      </c>
      <c r="G896">
        <v>1</v>
      </c>
      <c r="H896" t="s">
        <v>20</v>
      </c>
      <c r="I896">
        <v>502</v>
      </c>
      <c r="J896" t="s">
        <v>1600</v>
      </c>
      <c r="K896">
        <v>51090107</v>
      </c>
      <c r="M896" t="s">
        <v>808</v>
      </c>
      <c r="N896" s="6">
        <v>2500000</v>
      </c>
      <c r="O896" t="s">
        <v>79</v>
      </c>
      <c r="P896" t="s">
        <v>63</v>
      </c>
      <c r="Q896" t="s">
        <v>79</v>
      </c>
      <c r="R896" s="5" t="s">
        <v>1912</v>
      </c>
    </row>
    <row r="897" spans="2:18">
      <c r="B897" t="s">
        <v>1913</v>
      </c>
      <c r="C897" t="s">
        <v>17</v>
      </c>
      <c r="E897" t="s">
        <v>37</v>
      </c>
      <c r="F897" s="5" t="s">
        <v>1914</v>
      </c>
      <c r="G897">
        <v>1</v>
      </c>
      <c r="H897" t="s">
        <v>20</v>
      </c>
      <c r="I897">
        <v>502</v>
      </c>
      <c r="J897" t="s">
        <v>1600</v>
      </c>
      <c r="K897">
        <v>51110102</v>
      </c>
      <c r="M897" t="s">
        <v>62</v>
      </c>
      <c r="N897" s="6">
        <v>1400000</v>
      </c>
      <c r="O897" t="s">
        <v>37</v>
      </c>
      <c r="P897" t="s">
        <v>63</v>
      </c>
      <c r="Q897" t="s">
        <v>37</v>
      </c>
      <c r="R897" s="5" t="s">
        <v>1914</v>
      </c>
    </row>
    <row r="898" spans="2:18">
      <c r="B898" t="s">
        <v>1915</v>
      </c>
      <c r="C898" t="s">
        <v>17</v>
      </c>
      <c r="E898" t="s">
        <v>92</v>
      </c>
      <c r="F898" s="5" t="s">
        <v>1916</v>
      </c>
      <c r="G898">
        <v>1</v>
      </c>
      <c r="H898" t="s">
        <v>20</v>
      </c>
      <c r="I898">
        <v>502</v>
      </c>
      <c r="J898" t="s">
        <v>1600</v>
      </c>
      <c r="K898">
        <v>51140102</v>
      </c>
      <c r="M898" t="s">
        <v>105</v>
      </c>
      <c r="N898" s="6">
        <v>800000</v>
      </c>
      <c r="O898" t="s">
        <v>92</v>
      </c>
      <c r="P898" t="s">
        <v>63</v>
      </c>
      <c r="Q898" t="s">
        <v>92</v>
      </c>
      <c r="R898" s="5" t="s">
        <v>1916</v>
      </c>
    </row>
    <row r="899" spans="2:18">
      <c r="B899" t="s">
        <v>1917</v>
      </c>
      <c r="C899" t="s">
        <v>17</v>
      </c>
      <c r="E899" t="s">
        <v>35</v>
      </c>
      <c r="F899" s="5" t="s">
        <v>1918</v>
      </c>
      <c r="G899">
        <v>1</v>
      </c>
      <c r="H899" t="s">
        <v>20</v>
      </c>
      <c r="I899">
        <v>502</v>
      </c>
      <c r="J899" t="s">
        <v>1600</v>
      </c>
      <c r="K899">
        <v>51140115</v>
      </c>
      <c r="M899" t="s">
        <v>112</v>
      </c>
      <c r="N899" s="6">
        <v>100000</v>
      </c>
      <c r="O899" t="s">
        <v>35</v>
      </c>
      <c r="P899" t="s">
        <v>63</v>
      </c>
      <c r="Q899" t="s">
        <v>35</v>
      </c>
      <c r="R899" s="5" t="s">
        <v>1918</v>
      </c>
    </row>
    <row r="900" spans="2:18">
      <c r="B900" t="s">
        <v>1919</v>
      </c>
      <c r="C900" t="s">
        <v>293</v>
      </c>
      <c r="E900" t="s">
        <v>46</v>
      </c>
      <c r="F900" s="5" t="s">
        <v>1920</v>
      </c>
      <c r="G900">
        <v>1</v>
      </c>
      <c r="H900" t="s">
        <v>20</v>
      </c>
      <c r="I900">
        <v>502</v>
      </c>
      <c r="J900" t="s">
        <v>1600</v>
      </c>
      <c r="K900">
        <v>51140116</v>
      </c>
      <c r="M900" t="s">
        <v>305</v>
      </c>
      <c r="N900" s="6">
        <v>120000</v>
      </c>
      <c r="O900" t="s">
        <v>46</v>
      </c>
      <c r="P900" t="s">
        <v>63</v>
      </c>
      <c r="Q900" t="s">
        <v>46</v>
      </c>
      <c r="R900" s="5" t="s">
        <v>1920</v>
      </c>
    </row>
    <row r="901" spans="2:18">
      <c r="B901" t="s">
        <v>1921</v>
      </c>
      <c r="C901" t="s">
        <v>86</v>
      </c>
      <c r="E901" t="s">
        <v>32</v>
      </c>
      <c r="F901" s="5" t="s">
        <v>1922</v>
      </c>
      <c r="G901">
        <v>1</v>
      </c>
      <c r="H901" t="s">
        <v>20</v>
      </c>
      <c r="I901">
        <v>502</v>
      </c>
      <c r="J901" t="s">
        <v>1600</v>
      </c>
      <c r="K901">
        <v>51140127</v>
      </c>
      <c r="M901" t="s">
        <v>34</v>
      </c>
      <c r="N901" s="6">
        <v>875000</v>
      </c>
      <c r="O901" t="s">
        <v>32</v>
      </c>
      <c r="P901" t="s">
        <v>63</v>
      </c>
      <c r="Q901" t="s">
        <v>32</v>
      </c>
      <c r="R901" s="5" t="s">
        <v>1922</v>
      </c>
    </row>
    <row r="902" spans="2:18">
      <c r="B902" t="s">
        <v>1923</v>
      </c>
      <c r="C902" t="s">
        <v>86</v>
      </c>
      <c r="E902" t="s">
        <v>92</v>
      </c>
      <c r="F902" s="5" t="s">
        <v>1924</v>
      </c>
      <c r="G902">
        <v>1</v>
      </c>
      <c r="H902" t="s">
        <v>20</v>
      </c>
      <c r="I902">
        <v>502</v>
      </c>
      <c r="J902" t="s">
        <v>1600</v>
      </c>
      <c r="K902">
        <v>51140127</v>
      </c>
      <c r="M902" t="s">
        <v>34</v>
      </c>
      <c r="N902" s="6">
        <v>875000</v>
      </c>
      <c r="O902" t="s">
        <v>92</v>
      </c>
      <c r="P902" t="s">
        <v>63</v>
      </c>
      <c r="Q902" t="s">
        <v>92</v>
      </c>
      <c r="R902" s="5" t="s">
        <v>1924</v>
      </c>
    </row>
    <row r="903" spans="2:18">
      <c r="B903" t="s">
        <v>1925</v>
      </c>
      <c r="C903" t="s">
        <v>86</v>
      </c>
      <c r="E903" t="s">
        <v>18</v>
      </c>
      <c r="F903" s="5" t="s">
        <v>1924</v>
      </c>
      <c r="G903">
        <v>1</v>
      </c>
      <c r="H903" t="s">
        <v>20</v>
      </c>
      <c r="I903">
        <v>502</v>
      </c>
      <c r="J903" t="s">
        <v>1600</v>
      </c>
      <c r="K903">
        <v>51140127</v>
      </c>
      <c r="M903" t="s">
        <v>34</v>
      </c>
      <c r="N903" s="6">
        <v>875000</v>
      </c>
      <c r="O903" t="s">
        <v>18</v>
      </c>
      <c r="P903" t="s">
        <v>63</v>
      </c>
      <c r="Q903" t="s">
        <v>18</v>
      </c>
      <c r="R903" s="5" t="s">
        <v>1924</v>
      </c>
    </row>
    <row r="904" spans="2:18">
      <c r="B904" t="s">
        <v>1926</v>
      </c>
      <c r="C904" t="s">
        <v>86</v>
      </c>
      <c r="E904" t="s">
        <v>39</v>
      </c>
      <c r="F904" s="5" t="s">
        <v>1924</v>
      </c>
      <c r="G904">
        <v>1</v>
      </c>
      <c r="H904" t="s">
        <v>20</v>
      </c>
      <c r="I904">
        <v>502</v>
      </c>
      <c r="J904" t="s">
        <v>1600</v>
      </c>
      <c r="K904">
        <v>51140127</v>
      </c>
      <c r="M904" t="s">
        <v>34</v>
      </c>
      <c r="N904" s="6">
        <v>875000</v>
      </c>
      <c r="O904" t="s">
        <v>39</v>
      </c>
      <c r="P904" t="s">
        <v>63</v>
      </c>
      <c r="Q904" t="s">
        <v>39</v>
      </c>
      <c r="R904" s="5" t="s">
        <v>1924</v>
      </c>
    </row>
    <row r="905" spans="2:18">
      <c r="B905" t="s">
        <v>1927</v>
      </c>
      <c r="C905" t="s">
        <v>17</v>
      </c>
      <c r="E905" t="s">
        <v>46</v>
      </c>
      <c r="F905" s="5" t="s">
        <v>1928</v>
      </c>
      <c r="G905">
        <v>1</v>
      </c>
      <c r="H905" t="s">
        <v>20</v>
      </c>
      <c r="I905">
        <v>502</v>
      </c>
      <c r="J905" t="s">
        <v>1600</v>
      </c>
      <c r="K905">
        <v>51140128</v>
      </c>
      <c r="M905" t="s">
        <v>321</v>
      </c>
      <c r="N905" s="6">
        <v>50000</v>
      </c>
      <c r="O905" t="s">
        <v>46</v>
      </c>
      <c r="P905" t="s">
        <v>63</v>
      </c>
      <c r="Q905" t="s">
        <v>46</v>
      </c>
      <c r="R905" s="5" t="s">
        <v>1928</v>
      </c>
    </row>
    <row r="906" spans="2:18">
      <c r="B906" t="s">
        <v>1929</v>
      </c>
      <c r="C906" t="s">
        <v>98</v>
      </c>
      <c r="E906" t="s">
        <v>37</v>
      </c>
      <c r="F906" s="5" t="s">
        <v>1930</v>
      </c>
      <c r="G906">
        <v>1</v>
      </c>
      <c r="H906" t="s">
        <v>20</v>
      </c>
      <c r="I906">
        <v>502</v>
      </c>
      <c r="J906" t="s">
        <v>1600</v>
      </c>
      <c r="K906">
        <v>51140137</v>
      </c>
      <c r="M906" t="s">
        <v>273</v>
      </c>
      <c r="N906" s="6">
        <v>1500000</v>
      </c>
      <c r="O906" t="s">
        <v>37</v>
      </c>
      <c r="P906" t="s">
        <v>63</v>
      </c>
      <c r="Q906" t="s">
        <v>37</v>
      </c>
      <c r="R906" s="5" t="s">
        <v>1930</v>
      </c>
    </row>
    <row r="907" spans="2:18">
      <c r="B907" t="s">
        <v>1931</v>
      </c>
      <c r="C907" t="s">
        <v>17</v>
      </c>
      <c r="E907" t="s">
        <v>32</v>
      </c>
      <c r="F907" s="5" t="s">
        <v>1932</v>
      </c>
      <c r="G907">
        <v>1</v>
      </c>
      <c r="H907" t="s">
        <v>20</v>
      </c>
      <c r="I907">
        <v>502</v>
      </c>
      <c r="J907" t="s">
        <v>1600</v>
      </c>
      <c r="K907">
        <v>51020101</v>
      </c>
      <c r="M907" t="s">
        <v>121</v>
      </c>
      <c r="N907" s="6">
        <v>3000000</v>
      </c>
      <c r="O907" t="s">
        <v>32</v>
      </c>
      <c r="P907" t="s">
        <v>63</v>
      </c>
      <c r="Q907" t="s">
        <v>35</v>
      </c>
      <c r="R907" s="5" t="s">
        <v>1932</v>
      </c>
    </row>
    <row r="908" spans="2:18">
      <c r="B908" t="s">
        <v>1931</v>
      </c>
      <c r="C908" t="s">
        <v>17</v>
      </c>
      <c r="E908" t="s">
        <v>32</v>
      </c>
      <c r="F908" s="5" t="s">
        <v>1932</v>
      </c>
      <c r="G908">
        <v>1</v>
      </c>
      <c r="H908" t="s">
        <v>20</v>
      </c>
      <c r="I908">
        <v>502</v>
      </c>
      <c r="J908" t="s">
        <v>1600</v>
      </c>
      <c r="K908">
        <v>51020101</v>
      </c>
      <c r="M908" t="s">
        <v>121</v>
      </c>
      <c r="N908" s="6">
        <v>19000000</v>
      </c>
      <c r="O908" t="s">
        <v>32</v>
      </c>
      <c r="P908" t="s">
        <v>63</v>
      </c>
      <c r="Q908" t="s">
        <v>32</v>
      </c>
      <c r="R908" s="5" t="s">
        <v>1932</v>
      </c>
    </row>
    <row r="909" spans="2:18">
      <c r="B909" t="s">
        <v>1931</v>
      </c>
      <c r="C909" t="s">
        <v>17</v>
      </c>
      <c r="E909" t="s">
        <v>32</v>
      </c>
      <c r="F909" s="5" t="s">
        <v>1932</v>
      </c>
      <c r="G909">
        <v>1</v>
      </c>
      <c r="H909" t="s">
        <v>20</v>
      </c>
      <c r="I909">
        <v>502</v>
      </c>
      <c r="J909" t="s">
        <v>1600</v>
      </c>
      <c r="K909">
        <v>51020101</v>
      </c>
      <c r="M909" t="s">
        <v>121</v>
      </c>
      <c r="N909" s="6">
        <v>54033466</v>
      </c>
      <c r="O909" t="s">
        <v>32</v>
      </c>
      <c r="P909" t="s">
        <v>63</v>
      </c>
      <c r="Q909" t="s">
        <v>32</v>
      </c>
      <c r="R909" s="5" t="s">
        <v>1932</v>
      </c>
    </row>
    <row r="910" spans="2:18">
      <c r="B910" t="s">
        <v>1933</v>
      </c>
      <c r="C910" t="s">
        <v>17</v>
      </c>
      <c r="E910" t="s">
        <v>39</v>
      </c>
      <c r="F910" s="5" t="s">
        <v>1934</v>
      </c>
      <c r="G910">
        <v>1</v>
      </c>
      <c r="H910" t="s">
        <v>20</v>
      </c>
      <c r="I910">
        <v>105</v>
      </c>
      <c r="J910" t="s">
        <v>1118</v>
      </c>
      <c r="K910">
        <v>51110101</v>
      </c>
      <c r="M910" t="s">
        <v>67</v>
      </c>
      <c r="N910" s="6">
        <v>2000000</v>
      </c>
      <c r="O910" t="s">
        <v>39</v>
      </c>
      <c r="P910" t="s">
        <v>63</v>
      </c>
      <c r="Q910" t="s">
        <v>39</v>
      </c>
      <c r="R910" s="5" t="s">
        <v>1934</v>
      </c>
    </row>
    <row r="911" spans="2:18">
      <c r="B911" t="s">
        <v>1935</v>
      </c>
      <c r="C911" t="s">
        <v>762</v>
      </c>
      <c r="E911" t="s">
        <v>23</v>
      </c>
      <c r="F911" s="5" t="s">
        <v>1654</v>
      </c>
      <c r="G911">
        <v>1</v>
      </c>
      <c r="H911" t="s">
        <v>20</v>
      </c>
      <c r="I911">
        <v>799</v>
      </c>
      <c r="J911" t="s">
        <v>1457</v>
      </c>
      <c r="K911">
        <v>51060208</v>
      </c>
      <c r="M911" t="s">
        <v>1655</v>
      </c>
      <c r="N911" s="6">
        <v>300930000</v>
      </c>
      <c r="O911" t="s">
        <v>23</v>
      </c>
      <c r="P911" t="s">
        <v>63</v>
      </c>
      <c r="Q911" t="s">
        <v>23</v>
      </c>
      <c r="R911" s="5" t="s">
        <v>1936</v>
      </c>
    </row>
    <row r="912" spans="2:18">
      <c r="B912" t="s">
        <v>1933</v>
      </c>
      <c r="C912" t="s">
        <v>17</v>
      </c>
      <c r="E912" t="s">
        <v>39</v>
      </c>
      <c r="F912" s="5" t="s">
        <v>1937</v>
      </c>
      <c r="G912">
        <v>1</v>
      </c>
      <c r="H912" t="s">
        <v>20</v>
      </c>
      <c r="I912">
        <v>105</v>
      </c>
      <c r="J912" t="s">
        <v>1118</v>
      </c>
      <c r="K912">
        <v>51110102</v>
      </c>
      <c r="M912" t="s">
        <v>62</v>
      </c>
      <c r="N912" s="6">
        <v>3000000</v>
      </c>
      <c r="O912" t="s">
        <v>39</v>
      </c>
      <c r="P912" t="s">
        <v>63</v>
      </c>
      <c r="Q912" t="s">
        <v>39</v>
      </c>
      <c r="R912" s="5" t="s">
        <v>1937</v>
      </c>
    </row>
    <row r="913" spans="2:18">
      <c r="B913">
        <v>106</v>
      </c>
      <c r="I913">
        <v>106</v>
      </c>
      <c r="J913" t="s">
        <v>1144</v>
      </c>
      <c r="K913">
        <v>51140109</v>
      </c>
      <c r="M913" t="s">
        <v>1938</v>
      </c>
      <c r="N913" s="6">
        <v>20000000</v>
      </c>
    </row>
    <row r="914" spans="2:18">
      <c r="B914" t="s">
        <v>1939</v>
      </c>
      <c r="C914" t="s">
        <v>86</v>
      </c>
      <c r="E914" t="s">
        <v>35</v>
      </c>
      <c r="F914" s="5" t="s">
        <v>1940</v>
      </c>
      <c r="G914">
        <v>840</v>
      </c>
      <c r="H914" t="s">
        <v>20</v>
      </c>
      <c r="I914">
        <v>50213</v>
      </c>
      <c r="J914" t="s">
        <v>1941</v>
      </c>
      <c r="K914">
        <v>51140131</v>
      </c>
      <c r="M914" t="s">
        <v>283</v>
      </c>
      <c r="N914" s="6">
        <v>25000000</v>
      </c>
      <c r="O914" t="s">
        <v>35</v>
      </c>
      <c r="P914" t="s">
        <v>17</v>
      </c>
      <c r="Q914" t="s">
        <v>110</v>
      </c>
      <c r="R914" s="5" t="s">
        <v>1942</v>
      </c>
    </row>
    <row r="915" spans="2:18">
      <c r="B915" t="s">
        <v>1943</v>
      </c>
      <c r="C915" t="s">
        <v>86</v>
      </c>
      <c r="E915" t="s">
        <v>23</v>
      </c>
      <c r="F915" s="5" t="s">
        <v>1944</v>
      </c>
      <c r="G915">
        <v>3</v>
      </c>
      <c r="H915" t="s">
        <v>20</v>
      </c>
      <c r="I915">
        <v>50213</v>
      </c>
      <c r="J915" t="s">
        <v>1941</v>
      </c>
      <c r="K915">
        <v>51020101</v>
      </c>
      <c r="M915" t="s">
        <v>121</v>
      </c>
      <c r="N915" s="6">
        <v>15000000</v>
      </c>
      <c r="O915" t="s">
        <v>23</v>
      </c>
      <c r="P915" t="s">
        <v>22</v>
      </c>
      <c r="Q915" t="s">
        <v>39</v>
      </c>
      <c r="R915" s="5" t="s">
        <v>1945</v>
      </c>
    </row>
    <row r="916" spans="2:18">
      <c r="B916" t="s">
        <v>1943</v>
      </c>
      <c r="C916" t="s">
        <v>86</v>
      </c>
      <c r="E916" t="s">
        <v>35</v>
      </c>
      <c r="F916" s="5" t="s">
        <v>1946</v>
      </c>
      <c r="G916">
        <v>3</v>
      </c>
      <c r="H916" t="s">
        <v>20</v>
      </c>
      <c r="I916">
        <v>50213</v>
      </c>
      <c r="J916" t="s">
        <v>1941</v>
      </c>
      <c r="K916">
        <v>51020101</v>
      </c>
      <c r="M916" t="s">
        <v>121</v>
      </c>
      <c r="N916" s="6">
        <v>15000000</v>
      </c>
      <c r="O916" t="s">
        <v>35</v>
      </c>
      <c r="P916" t="s">
        <v>22</v>
      </c>
      <c r="Q916" t="s">
        <v>18</v>
      </c>
      <c r="R916" s="5" t="s">
        <v>1947</v>
      </c>
    </row>
    <row r="917" spans="2:18">
      <c r="B917" t="s">
        <v>1948</v>
      </c>
      <c r="C917" t="s">
        <v>86</v>
      </c>
      <c r="E917" t="s">
        <v>92</v>
      </c>
      <c r="F917" s="5" t="s">
        <v>1949</v>
      </c>
      <c r="G917">
        <v>2</v>
      </c>
      <c r="H917" t="s">
        <v>20</v>
      </c>
      <c r="I917">
        <v>50213</v>
      </c>
      <c r="J917" t="s">
        <v>1941</v>
      </c>
      <c r="K917">
        <v>51020101</v>
      </c>
      <c r="M917" t="s">
        <v>121</v>
      </c>
      <c r="N917" s="6">
        <v>10000000</v>
      </c>
      <c r="O917" t="s">
        <v>92</v>
      </c>
      <c r="P917" t="s">
        <v>22</v>
      </c>
      <c r="Q917" t="s">
        <v>99</v>
      </c>
      <c r="R917" s="5" t="s">
        <v>1950</v>
      </c>
    </row>
    <row r="918" spans="2:18">
      <c r="B918" t="s">
        <v>1951</v>
      </c>
      <c r="C918" t="s">
        <v>86</v>
      </c>
      <c r="E918" t="s">
        <v>46</v>
      </c>
      <c r="F918" s="5" t="s">
        <v>1952</v>
      </c>
      <c r="G918">
        <v>1</v>
      </c>
      <c r="H918" t="s">
        <v>20</v>
      </c>
      <c r="I918">
        <v>500302</v>
      </c>
      <c r="J918" t="s">
        <v>1953</v>
      </c>
      <c r="K918">
        <v>51050201</v>
      </c>
      <c r="M918" t="s">
        <v>90</v>
      </c>
      <c r="N918" s="6">
        <v>2000000</v>
      </c>
      <c r="O918" t="s">
        <v>46</v>
      </c>
      <c r="P918" t="s">
        <v>327</v>
      </c>
      <c r="Q918" t="s">
        <v>46</v>
      </c>
      <c r="R918" s="5" t="s">
        <v>1954</v>
      </c>
    </row>
    <row r="919" spans="2:18">
      <c r="B919" t="s">
        <v>1955</v>
      </c>
      <c r="C919" t="s">
        <v>86</v>
      </c>
      <c r="E919" t="s">
        <v>76</v>
      </c>
      <c r="F919" s="5" t="s">
        <v>1956</v>
      </c>
      <c r="G919">
        <v>1</v>
      </c>
      <c r="H919" t="s">
        <v>20</v>
      </c>
      <c r="I919">
        <v>500302</v>
      </c>
      <c r="J919" t="s">
        <v>1953</v>
      </c>
      <c r="K919">
        <v>51020101</v>
      </c>
      <c r="M919" t="s">
        <v>121</v>
      </c>
      <c r="N919" s="6">
        <v>15000000</v>
      </c>
      <c r="O919" t="s">
        <v>76</v>
      </c>
      <c r="P919" t="s">
        <v>22</v>
      </c>
      <c r="Q919" t="s">
        <v>79</v>
      </c>
      <c r="R919" s="5" t="s">
        <v>1957</v>
      </c>
    </row>
    <row r="920" spans="2:18">
      <c r="B920" t="s">
        <v>1958</v>
      </c>
      <c r="C920" t="s">
        <v>17</v>
      </c>
      <c r="E920" t="s">
        <v>35</v>
      </c>
      <c r="F920" s="5" t="s">
        <v>1959</v>
      </c>
      <c r="G920">
        <v>6</v>
      </c>
      <c r="H920" t="s">
        <v>20</v>
      </c>
      <c r="I920">
        <v>500302</v>
      </c>
      <c r="J920" t="s">
        <v>1953</v>
      </c>
      <c r="K920">
        <v>51020101</v>
      </c>
      <c r="M920" t="s">
        <v>121</v>
      </c>
      <c r="N920" s="6">
        <v>15000000</v>
      </c>
      <c r="O920" t="s">
        <v>35</v>
      </c>
      <c r="P920" t="s">
        <v>235</v>
      </c>
      <c r="Q920" t="s">
        <v>128</v>
      </c>
      <c r="R920" s="5" t="s">
        <v>1960</v>
      </c>
    </row>
    <row r="921" spans="2:18">
      <c r="B921" t="s">
        <v>1961</v>
      </c>
      <c r="C921" t="s">
        <v>86</v>
      </c>
      <c r="E921" t="s">
        <v>92</v>
      </c>
      <c r="F921" s="5" t="s">
        <v>1962</v>
      </c>
      <c r="G921">
        <v>3</v>
      </c>
      <c r="H921" t="s">
        <v>20</v>
      </c>
      <c r="I921">
        <v>500302</v>
      </c>
      <c r="J921" t="s">
        <v>1953</v>
      </c>
      <c r="K921">
        <v>51020101</v>
      </c>
      <c r="M921" t="s">
        <v>121</v>
      </c>
      <c r="N921" s="6">
        <v>15000000</v>
      </c>
      <c r="O921" t="s">
        <v>92</v>
      </c>
      <c r="P921" t="s">
        <v>22</v>
      </c>
      <c r="Q921" t="s">
        <v>103</v>
      </c>
      <c r="R921" s="5" t="s">
        <v>1963</v>
      </c>
    </row>
    <row r="922" spans="2:18">
      <c r="B922" t="s">
        <v>1964</v>
      </c>
      <c r="C922" t="s">
        <v>86</v>
      </c>
      <c r="E922" t="s">
        <v>35</v>
      </c>
      <c r="F922" s="5" t="s">
        <v>1965</v>
      </c>
      <c r="G922">
        <v>80</v>
      </c>
      <c r="H922" t="s">
        <v>20</v>
      </c>
      <c r="I922">
        <v>500303</v>
      </c>
      <c r="J922" t="s">
        <v>1966</v>
      </c>
      <c r="K922">
        <v>51012301</v>
      </c>
      <c r="M922" t="s">
        <v>355</v>
      </c>
      <c r="N922" s="6">
        <v>4000000</v>
      </c>
      <c r="O922" t="s">
        <v>35</v>
      </c>
      <c r="P922" t="s">
        <v>22</v>
      </c>
      <c r="Q922" t="s">
        <v>99</v>
      </c>
      <c r="R922" s="5" t="s">
        <v>1967</v>
      </c>
    </row>
    <row r="923" spans="2:18">
      <c r="B923" t="s">
        <v>1968</v>
      </c>
      <c r="C923" t="s">
        <v>86</v>
      </c>
      <c r="E923" t="s">
        <v>46</v>
      </c>
      <c r="F923" s="5" t="s">
        <v>1969</v>
      </c>
      <c r="G923">
        <v>1</v>
      </c>
      <c r="H923" t="s">
        <v>20</v>
      </c>
      <c r="I923">
        <v>500303</v>
      </c>
      <c r="J923" t="s">
        <v>1966</v>
      </c>
      <c r="K923">
        <v>51140110</v>
      </c>
      <c r="M923" t="s">
        <v>658</v>
      </c>
      <c r="N923" s="6">
        <v>25000000</v>
      </c>
      <c r="O923" t="s">
        <v>46</v>
      </c>
      <c r="P923" t="s">
        <v>22</v>
      </c>
      <c r="Q923" t="s">
        <v>76</v>
      </c>
      <c r="R923" s="5" t="s">
        <v>1970</v>
      </c>
    </row>
    <row r="924" spans="2:18">
      <c r="B924" t="s">
        <v>1971</v>
      </c>
      <c r="C924" t="s">
        <v>86</v>
      </c>
      <c r="E924" t="s">
        <v>46</v>
      </c>
      <c r="F924" s="5" t="s">
        <v>1972</v>
      </c>
      <c r="G924">
        <v>1</v>
      </c>
      <c r="H924" t="s">
        <v>20</v>
      </c>
      <c r="I924">
        <v>500303</v>
      </c>
      <c r="J924" t="s">
        <v>1966</v>
      </c>
      <c r="K924">
        <v>51012301</v>
      </c>
      <c r="M924" t="s">
        <v>355</v>
      </c>
      <c r="N924" s="6">
        <v>1500000</v>
      </c>
      <c r="O924" t="s">
        <v>46</v>
      </c>
      <c r="P924" t="s">
        <v>22</v>
      </c>
      <c r="Q924" t="s">
        <v>92</v>
      </c>
      <c r="R924" s="5" t="s">
        <v>1973</v>
      </c>
    </row>
    <row r="925" spans="2:18">
      <c r="B925" t="s">
        <v>1974</v>
      </c>
      <c r="C925" t="s">
        <v>86</v>
      </c>
      <c r="E925" t="s">
        <v>92</v>
      </c>
      <c r="F925" s="5" t="s">
        <v>1975</v>
      </c>
      <c r="G925">
        <v>1</v>
      </c>
      <c r="H925" t="s">
        <v>20</v>
      </c>
      <c r="I925">
        <v>500303</v>
      </c>
      <c r="J925" t="s">
        <v>1966</v>
      </c>
      <c r="K925">
        <v>51140110</v>
      </c>
      <c r="M925" t="s">
        <v>658</v>
      </c>
      <c r="N925" s="6">
        <v>18000000</v>
      </c>
      <c r="O925" t="s">
        <v>92</v>
      </c>
      <c r="P925" t="s">
        <v>22</v>
      </c>
      <c r="Q925" t="s">
        <v>76</v>
      </c>
      <c r="R925" s="5" t="s">
        <v>1976</v>
      </c>
    </row>
    <row r="926" spans="2:18">
      <c r="B926" t="s">
        <v>1977</v>
      </c>
      <c r="C926" t="s">
        <v>86</v>
      </c>
      <c r="E926" t="s">
        <v>92</v>
      </c>
      <c r="F926" s="5" t="s">
        <v>1978</v>
      </c>
      <c r="G926">
        <v>1</v>
      </c>
      <c r="H926" t="s">
        <v>20</v>
      </c>
      <c r="I926">
        <v>500303</v>
      </c>
      <c r="J926" t="s">
        <v>1966</v>
      </c>
      <c r="K926">
        <v>51140110</v>
      </c>
      <c r="M926" t="s">
        <v>658</v>
      </c>
      <c r="N926" s="6">
        <v>14000000</v>
      </c>
      <c r="O926" t="s">
        <v>92</v>
      </c>
      <c r="P926" t="s">
        <v>22</v>
      </c>
      <c r="Q926" t="s">
        <v>76</v>
      </c>
      <c r="R926" s="5" t="s">
        <v>1979</v>
      </c>
    </row>
    <row r="927" spans="2:18">
      <c r="B927" t="s">
        <v>1980</v>
      </c>
      <c r="C927" t="s">
        <v>86</v>
      </c>
      <c r="E927" t="s">
        <v>39</v>
      </c>
      <c r="F927" s="5" t="s">
        <v>1981</v>
      </c>
      <c r="G927">
        <v>1</v>
      </c>
      <c r="H927" t="s">
        <v>20</v>
      </c>
      <c r="I927">
        <v>500303</v>
      </c>
      <c r="J927" t="s">
        <v>1966</v>
      </c>
      <c r="K927">
        <v>51140110</v>
      </c>
      <c r="M927" t="s">
        <v>658</v>
      </c>
      <c r="N927" s="6">
        <v>15000000</v>
      </c>
      <c r="O927" t="s">
        <v>39</v>
      </c>
      <c r="P927" t="s">
        <v>22</v>
      </c>
      <c r="Q927" t="s">
        <v>26</v>
      </c>
      <c r="R927" s="5" t="s">
        <v>1982</v>
      </c>
    </row>
    <row r="928" spans="2:18">
      <c r="B928" t="s">
        <v>1983</v>
      </c>
      <c r="C928" t="s">
        <v>86</v>
      </c>
      <c r="E928" t="s">
        <v>39</v>
      </c>
      <c r="F928" s="5" t="s">
        <v>1984</v>
      </c>
      <c r="G928">
        <v>1</v>
      </c>
      <c r="H928" t="s">
        <v>20</v>
      </c>
      <c r="I928">
        <v>500303</v>
      </c>
      <c r="J928" t="s">
        <v>1966</v>
      </c>
      <c r="K928">
        <v>51140110</v>
      </c>
      <c r="M928" t="s">
        <v>658</v>
      </c>
      <c r="N928" s="6">
        <v>92000000</v>
      </c>
      <c r="O928" t="s">
        <v>39</v>
      </c>
      <c r="P928" t="s">
        <v>22</v>
      </c>
      <c r="Q928" t="s">
        <v>26</v>
      </c>
      <c r="R928" s="5" t="s">
        <v>1985</v>
      </c>
    </row>
    <row r="929" spans="2:18">
      <c r="B929" t="s">
        <v>1986</v>
      </c>
      <c r="C929" t="s">
        <v>119</v>
      </c>
      <c r="E929" t="s">
        <v>26</v>
      </c>
      <c r="F929" s="5" t="s">
        <v>1987</v>
      </c>
      <c r="G929">
        <v>1</v>
      </c>
      <c r="H929" t="s">
        <v>20</v>
      </c>
      <c r="I929">
        <v>500303</v>
      </c>
      <c r="J929" t="s">
        <v>1966</v>
      </c>
      <c r="K929">
        <v>51140110</v>
      </c>
      <c r="M929" t="s">
        <v>658</v>
      </c>
      <c r="N929" s="6">
        <v>140000000</v>
      </c>
      <c r="O929" t="s">
        <v>26</v>
      </c>
      <c r="P929" t="s">
        <v>17</v>
      </c>
      <c r="Q929" t="s">
        <v>29</v>
      </c>
      <c r="R929" s="5" t="s">
        <v>1988</v>
      </c>
    </row>
    <row r="930" spans="2:18">
      <c r="B930" t="s">
        <v>1989</v>
      </c>
      <c r="C930" t="s">
        <v>86</v>
      </c>
      <c r="E930" t="s">
        <v>92</v>
      </c>
      <c r="F930" s="5" t="s">
        <v>1990</v>
      </c>
      <c r="G930">
        <v>5</v>
      </c>
      <c r="H930" t="s">
        <v>20</v>
      </c>
      <c r="I930">
        <v>500303</v>
      </c>
      <c r="J930" t="s">
        <v>1966</v>
      </c>
      <c r="K930">
        <v>51140131</v>
      </c>
      <c r="M930" t="s">
        <v>283</v>
      </c>
      <c r="N930" s="6">
        <v>5000000</v>
      </c>
      <c r="O930" t="s">
        <v>92</v>
      </c>
      <c r="P930" t="s">
        <v>22</v>
      </c>
      <c r="Q930" t="s">
        <v>76</v>
      </c>
      <c r="R930" s="5" t="s">
        <v>1991</v>
      </c>
    </row>
    <row r="931" spans="2:18">
      <c r="B931" t="s">
        <v>1992</v>
      </c>
      <c r="C931" t="s">
        <v>86</v>
      </c>
      <c r="E931" t="s">
        <v>26</v>
      </c>
      <c r="F931" s="5" t="s">
        <v>1993</v>
      </c>
      <c r="G931">
        <v>10</v>
      </c>
      <c r="H931" t="s">
        <v>20</v>
      </c>
      <c r="I931">
        <v>500303</v>
      </c>
      <c r="J931" t="s">
        <v>1966</v>
      </c>
      <c r="K931">
        <v>51140131</v>
      </c>
      <c r="M931" t="s">
        <v>283</v>
      </c>
      <c r="N931" s="6">
        <v>10000000</v>
      </c>
      <c r="O931" t="s">
        <v>26</v>
      </c>
      <c r="P931" t="s">
        <v>22</v>
      </c>
      <c r="Q931" t="s">
        <v>29</v>
      </c>
      <c r="R931" s="5" t="s">
        <v>1994</v>
      </c>
    </row>
    <row r="932" spans="2:18">
      <c r="B932" t="s">
        <v>1995</v>
      </c>
      <c r="C932" t="s">
        <v>86</v>
      </c>
      <c r="E932" t="s">
        <v>92</v>
      </c>
      <c r="F932" s="5" t="s">
        <v>1996</v>
      </c>
      <c r="G932">
        <v>1</v>
      </c>
      <c r="H932" t="s">
        <v>20</v>
      </c>
      <c r="I932">
        <v>500303</v>
      </c>
      <c r="J932" t="s">
        <v>1966</v>
      </c>
      <c r="K932">
        <v>51071001</v>
      </c>
      <c r="M932" t="s">
        <v>337</v>
      </c>
      <c r="N932" s="6">
        <v>3000000</v>
      </c>
      <c r="O932" t="s">
        <v>92</v>
      </c>
      <c r="P932" t="s">
        <v>22</v>
      </c>
      <c r="Q932" t="s">
        <v>76</v>
      </c>
      <c r="R932" s="5" t="s">
        <v>1997</v>
      </c>
    </row>
    <row r="933" spans="2:18">
      <c r="B933" t="s">
        <v>1998</v>
      </c>
      <c r="C933" t="s">
        <v>86</v>
      </c>
      <c r="E933" t="s">
        <v>39</v>
      </c>
      <c r="F933" s="5" t="s">
        <v>1999</v>
      </c>
      <c r="G933">
        <v>1</v>
      </c>
      <c r="H933" t="s">
        <v>20</v>
      </c>
      <c r="I933">
        <v>500303</v>
      </c>
      <c r="J933" t="s">
        <v>1966</v>
      </c>
      <c r="K933">
        <v>51071001</v>
      </c>
      <c r="M933" t="s">
        <v>337</v>
      </c>
      <c r="N933" s="6">
        <v>6000000</v>
      </c>
      <c r="O933" t="s">
        <v>39</v>
      </c>
      <c r="P933" t="s">
        <v>22</v>
      </c>
      <c r="Q933" t="s">
        <v>26</v>
      </c>
      <c r="R933" s="5" t="s">
        <v>2000</v>
      </c>
    </row>
    <row r="934" spans="2:18">
      <c r="B934" t="s">
        <v>2001</v>
      </c>
      <c r="C934" t="s">
        <v>86</v>
      </c>
      <c r="E934" t="s">
        <v>26</v>
      </c>
      <c r="F934" s="5" t="s">
        <v>2002</v>
      </c>
      <c r="G934">
        <v>1</v>
      </c>
      <c r="H934" t="s">
        <v>20</v>
      </c>
      <c r="I934">
        <v>500303</v>
      </c>
      <c r="J934" t="s">
        <v>1966</v>
      </c>
      <c r="K934">
        <v>51071001</v>
      </c>
      <c r="M934" t="s">
        <v>337</v>
      </c>
      <c r="N934" s="6">
        <v>7000000</v>
      </c>
      <c r="O934" t="s">
        <v>26</v>
      </c>
      <c r="P934" t="s">
        <v>22</v>
      </c>
      <c r="Q934" t="s">
        <v>29</v>
      </c>
      <c r="R934" s="5" t="s">
        <v>2003</v>
      </c>
    </row>
    <row r="935" spans="2:18">
      <c r="B935" t="s">
        <v>2004</v>
      </c>
      <c r="C935" t="s">
        <v>86</v>
      </c>
      <c r="E935" t="s">
        <v>46</v>
      </c>
      <c r="F935" s="5" t="s">
        <v>2005</v>
      </c>
      <c r="G935">
        <v>2</v>
      </c>
      <c r="H935" t="s">
        <v>20</v>
      </c>
      <c r="I935">
        <v>500303</v>
      </c>
      <c r="J935" t="s">
        <v>1966</v>
      </c>
      <c r="K935">
        <v>51140110</v>
      </c>
      <c r="M935" t="s">
        <v>658</v>
      </c>
      <c r="N935" s="6">
        <v>12000000</v>
      </c>
      <c r="O935" t="s">
        <v>46</v>
      </c>
      <c r="P935" t="s">
        <v>22</v>
      </c>
      <c r="Q935" t="s">
        <v>99</v>
      </c>
      <c r="R935" s="5" t="s">
        <v>2006</v>
      </c>
    </row>
    <row r="936" spans="2:18">
      <c r="B936" t="s">
        <v>2007</v>
      </c>
      <c r="C936" t="s">
        <v>86</v>
      </c>
      <c r="E936" t="s">
        <v>92</v>
      </c>
      <c r="F936" s="5" t="s">
        <v>2008</v>
      </c>
      <c r="G936">
        <v>2</v>
      </c>
      <c r="H936" t="s">
        <v>20</v>
      </c>
      <c r="I936">
        <v>500303</v>
      </c>
      <c r="J936" t="s">
        <v>1966</v>
      </c>
      <c r="K936">
        <v>51012301</v>
      </c>
      <c r="M936" t="s">
        <v>355</v>
      </c>
      <c r="N936" s="6">
        <v>4000000</v>
      </c>
      <c r="O936" t="s">
        <v>92</v>
      </c>
      <c r="P936" t="s">
        <v>22</v>
      </c>
      <c r="Q936" t="s">
        <v>99</v>
      </c>
      <c r="R936" s="5" t="s">
        <v>2009</v>
      </c>
    </row>
    <row r="937" spans="2:18">
      <c r="B937" t="s">
        <v>2007</v>
      </c>
      <c r="C937" t="s">
        <v>86</v>
      </c>
      <c r="E937" t="s">
        <v>32</v>
      </c>
      <c r="F937" s="5" t="s">
        <v>2010</v>
      </c>
      <c r="G937">
        <v>77</v>
      </c>
      <c r="H937" t="s">
        <v>20</v>
      </c>
      <c r="I937">
        <v>500303</v>
      </c>
      <c r="J937" t="s">
        <v>1966</v>
      </c>
      <c r="K937">
        <v>51140150</v>
      </c>
      <c r="M937" t="s">
        <v>425</v>
      </c>
      <c r="N937" s="6">
        <v>23000000</v>
      </c>
      <c r="O937" t="s">
        <v>32</v>
      </c>
      <c r="P937" t="s">
        <v>327</v>
      </c>
      <c r="Q937" t="s">
        <v>99</v>
      </c>
      <c r="R937" s="5" t="s">
        <v>2011</v>
      </c>
    </row>
    <row r="938" spans="2:18">
      <c r="B938" t="s">
        <v>2012</v>
      </c>
      <c r="C938" t="s">
        <v>86</v>
      </c>
      <c r="E938" t="s">
        <v>37</v>
      </c>
      <c r="F938" s="5" t="s">
        <v>2013</v>
      </c>
      <c r="G938">
        <v>1</v>
      </c>
      <c r="H938" t="s">
        <v>20</v>
      </c>
      <c r="I938">
        <v>500303</v>
      </c>
      <c r="J938" t="s">
        <v>1966</v>
      </c>
      <c r="K938">
        <v>51012301</v>
      </c>
      <c r="M938" t="s">
        <v>355</v>
      </c>
      <c r="N938" s="6">
        <v>13500000</v>
      </c>
      <c r="O938" t="s">
        <v>37</v>
      </c>
      <c r="P938" t="s">
        <v>22</v>
      </c>
      <c r="Q938" t="s">
        <v>39</v>
      </c>
      <c r="R938" s="5" t="s">
        <v>2014</v>
      </c>
    </row>
    <row r="939" spans="2:18">
      <c r="B939" t="s">
        <v>2015</v>
      </c>
      <c r="C939" t="s">
        <v>267</v>
      </c>
      <c r="E939" t="s">
        <v>35</v>
      </c>
      <c r="F939" s="5" t="s">
        <v>2016</v>
      </c>
      <c r="G939">
        <v>2</v>
      </c>
      <c r="H939" t="s">
        <v>20</v>
      </c>
      <c r="I939">
        <v>5031</v>
      </c>
      <c r="J939" t="s">
        <v>2017</v>
      </c>
      <c r="K939">
        <v>51140150</v>
      </c>
      <c r="M939" t="s">
        <v>425</v>
      </c>
      <c r="N939" s="6">
        <v>2000000</v>
      </c>
      <c r="O939" t="s">
        <v>35</v>
      </c>
      <c r="P939" t="s">
        <v>270</v>
      </c>
      <c r="Q939" t="s">
        <v>99</v>
      </c>
      <c r="R939" s="5" t="s">
        <v>2018</v>
      </c>
    </row>
    <row r="940" spans="2:18">
      <c r="B940" t="s">
        <v>2019</v>
      </c>
      <c r="C940" t="s">
        <v>86</v>
      </c>
      <c r="E940" t="s">
        <v>32</v>
      </c>
      <c r="F940" s="5" t="s">
        <v>2020</v>
      </c>
      <c r="G940">
        <v>3000</v>
      </c>
      <c r="H940" t="s">
        <v>20</v>
      </c>
      <c r="I940">
        <v>5031</v>
      </c>
      <c r="J940" t="s">
        <v>2017</v>
      </c>
      <c r="K940">
        <v>51140125</v>
      </c>
      <c r="M940" t="s">
        <v>342</v>
      </c>
      <c r="N940" s="6">
        <v>31000000</v>
      </c>
      <c r="O940" t="s">
        <v>32</v>
      </c>
      <c r="P940" t="s">
        <v>22</v>
      </c>
      <c r="Q940" t="s">
        <v>110</v>
      </c>
      <c r="R940" s="5" t="s">
        <v>2021</v>
      </c>
    </row>
    <row r="941" spans="2:18">
      <c r="B941" t="s">
        <v>2022</v>
      </c>
      <c r="C941" t="s">
        <v>86</v>
      </c>
      <c r="E941" t="s">
        <v>79</v>
      </c>
      <c r="F941" s="5" t="s">
        <v>2023</v>
      </c>
      <c r="G941">
        <v>1</v>
      </c>
      <c r="H941" t="s">
        <v>20</v>
      </c>
      <c r="I941">
        <v>5031</v>
      </c>
      <c r="J941" t="s">
        <v>2017</v>
      </c>
      <c r="K941">
        <v>51020101</v>
      </c>
      <c r="M941" t="s">
        <v>121</v>
      </c>
      <c r="N941" s="6">
        <v>15000000</v>
      </c>
      <c r="O941" t="s">
        <v>79</v>
      </c>
      <c r="P941" t="s">
        <v>22</v>
      </c>
      <c r="Q941" t="s">
        <v>23</v>
      </c>
      <c r="R941" s="5" t="s">
        <v>2024</v>
      </c>
    </row>
    <row r="942" spans="2:18">
      <c r="B942" t="s">
        <v>2025</v>
      </c>
      <c r="C942" t="s">
        <v>86</v>
      </c>
      <c r="E942" t="s">
        <v>32</v>
      </c>
      <c r="F942" s="5" t="s">
        <v>2026</v>
      </c>
      <c r="G942">
        <v>10000</v>
      </c>
      <c r="H942" t="s">
        <v>20</v>
      </c>
      <c r="I942">
        <v>5031</v>
      </c>
      <c r="J942" t="s">
        <v>2017</v>
      </c>
      <c r="K942">
        <v>51140144</v>
      </c>
      <c r="M942" t="s">
        <v>71</v>
      </c>
      <c r="N942" s="6">
        <v>80000000</v>
      </c>
      <c r="O942" t="s">
        <v>32</v>
      </c>
      <c r="P942" t="s">
        <v>22</v>
      </c>
      <c r="Q942" t="s">
        <v>110</v>
      </c>
      <c r="R942" s="5" t="s">
        <v>2027</v>
      </c>
    </row>
    <row r="943" spans="2:18">
      <c r="B943" t="s">
        <v>2028</v>
      </c>
      <c r="C943" t="s">
        <v>86</v>
      </c>
      <c r="E943" t="s">
        <v>76</v>
      </c>
      <c r="F943" s="5" t="s">
        <v>2029</v>
      </c>
      <c r="G943">
        <v>1</v>
      </c>
      <c r="H943" t="s">
        <v>20</v>
      </c>
      <c r="I943">
        <v>5031</v>
      </c>
      <c r="J943" t="s">
        <v>2017</v>
      </c>
      <c r="K943">
        <v>51090103</v>
      </c>
      <c r="M943" t="s">
        <v>317</v>
      </c>
      <c r="N943" s="6">
        <v>1500000</v>
      </c>
      <c r="O943" t="s">
        <v>76</v>
      </c>
      <c r="P943" t="s">
        <v>22</v>
      </c>
      <c r="Q943" t="s">
        <v>79</v>
      </c>
      <c r="R943" s="5"/>
    </row>
    <row r="944" spans="2:18">
      <c r="B944" t="s">
        <v>2030</v>
      </c>
      <c r="C944" t="s">
        <v>86</v>
      </c>
      <c r="E944" t="s">
        <v>39</v>
      </c>
      <c r="F944" s="5" t="s">
        <v>2031</v>
      </c>
      <c r="G944">
        <v>1</v>
      </c>
      <c r="H944" t="s">
        <v>20</v>
      </c>
      <c r="I944">
        <v>5031</v>
      </c>
      <c r="J944" t="s">
        <v>2017</v>
      </c>
      <c r="K944">
        <v>51090110</v>
      </c>
      <c r="M944" t="s">
        <v>78</v>
      </c>
      <c r="N944" s="6">
        <v>250000</v>
      </c>
      <c r="O944" t="s">
        <v>39</v>
      </c>
      <c r="P944" t="s">
        <v>22</v>
      </c>
      <c r="Q944" t="s">
        <v>26</v>
      </c>
      <c r="R944" s="5"/>
    </row>
    <row r="945" spans="2:18">
      <c r="B945" t="s">
        <v>2030</v>
      </c>
      <c r="C945" t="s">
        <v>86</v>
      </c>
      <c r="E945" t="s">
        <v>92</v>
      </c>
      <c r="F945" s="5" t="s">
        <v>2032</v>
      </c>
      <c r="G945">
        <v>3</v>
      </c>
      <c r="H945" t="s">
        <v>20</v>
      </c>
      <c r="I945">
        <v>5031</v>
      </c>
      <c r="J945" t="s">
        <v>2017</v>
      </c>
      <c r="K945">
        <v>51110102</v>
      </c>
      <c r="M945" t="s">
        <v>62</v>
      </c>
      <c r="N945" s="6">
        <v>2000000</v>
      </c>
      <c r="O945" t="s">
        <v>92</v>
      </c>
      <c r="P945" t="s">
        <v>22</v>
      </c>
      <c r="Q945" t="s">
        <v>99</v>
      </c>
      <c r="R945" s="5" t="s">
        <v>2033</v>
      </c>
    </row>
    <row r="946" spans="2:18">
      <c r="B946" t="s">
        <v>2034</v>
      </c>
      <c r="C946" t="s">
        <v>86</v>
      </c>
      <c r="E946" t="s">
        <v>46</v>
      </c>
      <c r="F946" s="5" t="s">
        <v>2035</v>
      </c>
      <c r="G946">
        <v>1</v>
      </c>
      <c r="H946" t="s">
        <v>20</v>
      </c>
      <c r="I946">
        <v>5031</v>
      </c>
      <c r="J946" t="s">
        <v>2017</v>
      </c>
      <c r="K946">
        <v>51140127</v>
      </c>
      <c r="M946" t="s">
        <v>34</v>
      </c>
      <c r="N946" s="6">
        <v>1000000</v>
      </c>
      <c r="O946" t="s">
        <v>46</v>
      </c>
      <c r="P946" t="s">
        <v>22</v>
      </c>
      <c r="Q946" t="s">
        <v>128</v>
      </c>
      <c r="R946" s="5" t="s">
        <v>2036</v>
      </c>
    </row>
    <row r="947" spans="2:18">
      <c r="B947" t="s">
        <v>2037</v>
      </c>
      <c r="C947" t="s">
        <v>267</v>
      </c>
      <c r="E947" t="s">
        <v>92</v>
      </c>
      <c r="F947" s="5" t="s">
        <v>2038</v>
      </c>
      <c r="G947">
        <v>9</v>
      </c>
      <c r="H947" t="s">
        <v>20</v>
      </c>
      <c r="I947">
        <v>5031</v>
      </c>
      <c r="J947" t="s">
        <v>2017</v>
      </c>
      <c r="K947">
        <v>51140137</v>
      </c>
      <c r="M947" t="s">
        <v>273</v>
      </c>
      <c r="N947" s="6">
        <v>250000</v>
      </c>
      <c r="O947" t="s">
        <v>92</v>
      </c>
      <c r="P947" t="s">
        <v>270</v>
      </c>
      <c r="Q947" t="s">
        <v>103</v>
      </c>
      <c r="R947" s="5" t="s">
        <v>2039</v>
      </c>
    </row>
    <row r="948" spans="2:18">
      <c r="B948" t="s">
        <v>2040</v>
      </c>
      <c r="C948" t="s">
        <v>119</v>
      </c>
      <c r="E948" t="s">
        <v>32</v>
      </c>
      <c r="F948" s="5" t="s">
        <v>2041</v>
      </c>
      <c r="G948">
        <v>12</v>
      </c>
      <c r="H948" t="s">
        <v>20</v>
      </c>
      <c r="I948">
        <v>500301</v>
      </c>
      <c r="J948" t="s">
        <v>2042</v>
      </c>
      <c r="K948">
        <v>51020101</v>
      </c>
      <c r="M948" t="s">
        <v>121</v>
      </c>
      <c r="N948" s="6">
        <v>52000000</v>
      </c>
      <c r="O948" t="s">
        <v>32</v>
      </c>
      <c r="P948" t="s">
        <v>22</v>
      </c>
      <c r="Q948" t="s">
        <v>110</v>
      </c>
      <c r="R948" s="5" t="s">
        <v>2043</v>
      </c>
    </row>
    <row r="949" spans="2:18">
      <c r="B949" t="s">
        <v>2044</v>
      </c>
      <c r="C949" t="s">
        <v>119</v>
      </c>
      <c r="E949" t="s">
        <v>23</v>
      </c>
      <c r="F949" s="5" t="s">
        <v>2045</v>
      </c>
      <c r="G949">
        <v>12</v>
      </c>
      <c r="H949" t="s">
        <v>20</v>
      </c>
      <c r="I949">
        <v>500301</v>
      </c>
      <c r="J949" t="s">
        <v>2042</v>
      </c>
      <c r="K949">
        <v>51020101</v>
      </c>
      <c r="M949" t="s">
        <v>121</v>
      </c>
      <c r="N949" s="6">
        <v>52000000</v>
      </c>
      <c r="O949" t="s">
        <v>23</v>
      </c>
      <c r="P949" t="s">
        <v>22</v>
      </c>
      <c r="Q949" t="s">
        <v>110</v>
      </c>
      <c r="R949" s="5" t="s">
        <v>2046</v>
      </c>
    </row>
    <row r="950" spans="2:18">
      <c r="B950" t="s">
        <v>2044</v>
      </c>
      <c r="C950" t="s">
        <v>119</v>
      </c>
      <c r="E950" t="s">
        <v>23</v>
      </c>
      <c r="F950" s="5" t="s">
        <v>2047</v>
      </c>
      <c r="G950">
        <v>1</v>
      </c>
      <c r="H950" t="s">
        <v>20</v>
      </c>
      <c r="I950">
        <v>500301</v>
      </c>
      <c r="J950" t="s">
        <v>2042</v>
      </c>
      <c r="K950">
        <v>51071206</v>
      </c>
      <c r="M950" t="s">
        <v>372</v>
      </c>
      <c r="N950" s="6">
        <v>53000000</v>
      </c>
      <c r="O950" t="s">
        <v>23</v>
      </c>
      <c r="P950" t="s">
        <v>22</v>
      </c>
      <c r="Q950" t="s">
        <v>37</v>
      </c>
      <c r="R950" s="5" t="s">
        <v>2048</v>
      </c>
    </row>
    <row r="951" spans="2:18">
      <c r="B951" t="s">
        <v>2044</v>
      </c>
      <c r="C951" t="s">
        <v>86</v>
      </c>
      <c r="E951" t="s">
        <v>92</v>
      </c>
      <c r="F951" s="5" t="s">
        <v>2049</v>
      </c>
      <c r="G951">
        <v>1</v>
      </c>
      <c r="H951" t="s">
        <v>20</v>
      </c>
      <c r="I951">
        <v>500301</v>
      </c>
      <c r="J951" t="s">
        <v>2042</v>
      </c>
      <c r="K951">
        <v>51140136</v>
      </c>
      <c r="M951" t="s">
        <v>146</v>
      </c>
      <c r="N951" s="6">
        <v>2600000</v>
      </c>
      <c r="O951" t="s">
        <v>92</v>
      </c>
      <c r="P951" t="s">
        <v>22</v>
      </c>
      <c r="Q951" t="s">
        <v>76</v>
      </c>
      <c r="R951" s="5" t="s">
        <v>2050</v>
      </c>
    </row>
    <row r="952" spans="2:18">
      <c r="B952" t="s">
        <v>2044</v>
      </c>
      <c r="C952" t="s">
        <v>17</v>
      </c>
      <c r="E952" t="s">
        <v>35</v>
      </c>
      <c r="F952" s="5" t="s">
        <v>2051</v>
      </c>
      <c r="G952">
        <v>3</v>
      </c>
      <c r="H952" t="s">
        <v>20</v>
      </c>
      <c r="I952">
        <v>500301</v>
      </c>
      <c r="J952" t="s">
        <v>2042</v>
      </c>
      <c r="K952">
        <v>51140104</v>
      </c>
      <c r="M952" t="s">
        <v>2052</v>
      </c>
      <c r="N952" s="6">
        <v>20000000</v>
      </c>
      <c r="O952" t="s">
        <v>35</v>
      </c>
      <c r="P952" t="s">
        <v>17</v>
      </c>
      <c r="Q952" t="s">
        <v>99</v>
      </c>
      <c r="R952" s="5" t="s">
        <v>2053</v>
      </c>
    </row>
    <row r="953" spans="2:18">
      <c r="B953" t="s">
        <v>2054</v>
      </c>
      <c r="C953" t="s">
        <v>86</v>
      </c>
      <c r="E953" t="s">
        <v>76</v>
      </c>
      <c r="F953" s="5" t="s">
        <v>2055</v>
      </c>
      <c r="G953">
        <v>1</v>
      </c>
      <c r="H953" t="s">
        <v>20</v>
      </c>
      <c r="I953">
        <v>500301</v>
      </c>
      <c r="J953" t="s">
        <v>2042</v>
      </c>
      <c r="K953">
        <v>51100701</v>
      </c>
      <c r="M953" t="s">
        <v>28</v>
      </c>
      <c r="N953" s="6">
        <v>12000000</v>
      </c>
      <c r="O953" t="s">
        <v>76</v>
      </c>
      <c r="P953" t="s">
        <v>22</v>
      </c>
      <c r="Q953" t="s">
        <v>79</v>
      </c>
      <c r="R953" s="5" t="s">
        <v>2056</v>
      </c>
    </row>
    <row r="954" spans="2:18">
      <c r="B954" t="s">
        <v>2057</v>
      </c>
      <c r="C954" t="s">
        <v>86</v>
      </c>
      <c r="E954" t="s">
        <v>76</v>
      </c>
      <c r="F954" s="5" t="s">
        <v>2058</v>
      </c>
      <c r="G954">
        <v>1</v>
      </c>
      <c r="H954" t="s">
        <v>20</v>
      </c>
      <c r="I954">
        <v>500301</v>
      </c>
      <c r="J954" t="s">
        <v>2042</v>
      </c>
      <c r="K954">
        <v>51100701</v>
      </c>
      <c r="M954" t="s">
        <v>28</v>
      </c>
      <c r="N954" s="6">
        <v>24000000</v>
      </c>
      <c r="O954" t="s">
        <v>76</v>
      </c>
      <c r="P954" t="s">
        <v>22</v>
      </c>
      <c r="Q954" t="s">
        <v>79</v>
      </c>
      <c r="R954" s="5" t="s">
        <v>2059</v>
      </c>
    </row>
    <row r="955" spans="2:18">
      <c r="B955" t="s">
        <v>2060</v>
      </c>
      <c r="C955" t="s">
        <v>86</v>
      </c>
      <c r="E955" t="s">
        <v>18</v>
      </c>
      <c r="F955" s="5" t="s">
        <v>2061</v>
      </c>
      <c r="G955">
        <v>1</v>
      </c>
      <c r="H955" t="s">
        <v>20</v>
      </c>
      <c r="I955">
        <v>500301</v>
      </c>
      <c r="J955" t="s">
        <v>2042</v>
      </c>
      <c r="K955">
        <v>51100701</v>
      </c>
      <c r="M955" t="s">
        <v>28</v>
      </c>
      <c r="N955" s="6">
        <v>4000000</v>
      </c>
      <c r="O955" t="s">
        <v>18</v>
      </c>
      <c r="P955" t="s">
        <v>22</v>
      </c>
      <c r="Q955" t="s">
        <v>23</v>
      </c>
      <c r="R955" s="5" t="s">
        <v>2062</v>
      </c>
    </row>
    <row r="956" spans="2:18">
      <c r="B956" t="s">
        <v>2063</v>
      </c>
      <c r="C956" t="s">
        <v>119</v>
      </c>
      <c r="E956" t="s">
        <v>39</v>
      </c>
      <c r="F956" s="5" t="s">
        <v>2064</v>
      </c>
      <c r="G956">
        <v>450</v>
      </c>
      <c r="H956" t="s">
        <v>20</v>
      </c>
      <c r="I956">
        <v>500301</v>
      </c>
      <c r="J956" t="s">
        <v>2042</v>
      </c>
      <c r="K956">
        <v>51011601</v>
      </c>
      <c r="M956" t="s">
        <v>697</v>
      </c>
      <c r="N956" s="6">
        <v>250000000</v>
      </c>
      <c r="O956" t="s">
        <v>39</v>
      </c>
      <c r="P956" t="s">
        <v>17</v>
      </c>
      <c r="Q956" t="s">
        <v>26</v>
      </c>
      <c r="R956" s="5" t="s">
        <v>2065</v>
      </c>
    </row>
    <row r="957" spans="2:18">
      <c r="B957" t="s">
        <v>2066</v>
      </c>
      <c r="C957" t="s">
        <v>86</v>
      </c>
      <c r="E957" t="s">
        <v>35</v>
      </c>
      <c r="F957" s="5" t="s">
        <v>2067</v>
      </c>
      <c r="G957">
        <v>1</v>
      </c>
      <c r="H957" t="s">
        <v>20</v>
      </c>
      <c r="I957">
        <v>500301</v>
      </c>
      <c r="J957" t="s">
        <v>2042</v>
      </c>
      <c r="K957">
        <v>51140127</v>
      </c>
      <c r="M957" t="s">
        <v>34</v>
      </c>
      <c r="N957" s="6">
        <v>1000000</v>
      </c>
      <c r="O957" t="s">
        <v>35</v>
      </c>
      <c r="P957" t="s">
        <v>22</v>
      </c>
      <c r="Q957" t="s">
        <v>128</v>
      </c>
      <c r="R957" s="5"/>
    </row>
    <row r="958" spans="2:18">
      <c r="B958" t="s">
        <v>2068</v>
      </c>
      <c r="C958" t="s">
        <v>86</v>
      </c>
      <c r="E958" t="s">
        <v>92</v>
      </c>
      <c r="F958" s="5" t="s">
        <v>2069</v>
      </c>
      <c r="G958">
        <v>2</v>
      </c>
      <c r="H958" t="s">
        <v>20</v>
      </c>
      <c r="I958">
        <v>500301</v>
      </c>
      <c r="J958" t="s">
        <v>2042</v>
      </c>
      <c r="K958">
        <v>51110102</v>
      </c>
      <c r="M958" t="s">
        <v>62</v>
      </c>
      <c r="N958" s="6">
        <v>1500000</v>
      </c>
      <c r="O958" t="s">
        <v>92</v>
      </c>
      <c r="P958" t="s">
        <v>22</v>
      </c>
      <c r="Q958" t="s">
        <v>99</v>
      </c>
      <c r="R958" s="5" t="s">
        <v>2070</v>
      </c>
    </row>
    <row r="959" spans="2:18">
      <c r="B959" t="s">
        <v>2071</v>
      </c>
      <c r="C959" t="s">
        <v>86</v>
      </c>
      <c r="E959" t="s">
        <v>46</v>
      </c>
      <c r="F959" s="5" t="s">
        <v>2072</v>
      </c>
      <c r="G959">
        <v>5</v>
      </c>
      <c r="H959" t="s">
        <v>20</v>
      </c>
      <c r="I959">
        <v>500301</v>
      </c>
      <c r="J959" t="s">
        <v>2042</v>
      </c>
      <c r="K959">
        <v>51020101</v>
      </c>
      <c r="M959" t="s">
        <v>121</v>
      </c>
      <c r="N959" s="6">
        <v>500000</v>
      </c>
      <c r="O959" t="s">
        <v>46</v>
      </c>
      <c r="P959" t="s">
        <v>22</v>
      </c>
      <c r="Q959" t="s">
        <v>103</v>
      </c>
      <c r="R959" s="5" t="s">
        <v>2073</v>
      </c>
    </row>
    <row r="960" spans="2:18">
      <c r="B960" t="s">
        <v>2074</v>
      </c>
      <c r="C960" t="s">
        <v>86</v>
      </c>
      <c r="E960" t="s">
        <v>46</v>
      </c>
      <c r="F960" s="5" t="s">
        <v>2075</v>
      </c>
      <c r="G960">
        <v>2</v>
      </c>
      <c r="H960" t="s">
        <v>20</v>
      </c>
      <c r="I960">
        <v>500301</v>
      </c>
      <c r="J960" t="s">
        <v>2042</v>
      </c>
      <c r="K960">
        <v>51080105</v>
      </c>
      <c r="M960" t="s">
        <v>632</v>
      </c>
      <c r="N960" s="6">
        <v>800000</v>
      </c>
      <c r="O960" t="s">
        <v>46</v>
      </c>
      <c r="P960" t="s">
        <v>22</v>
      </c>
      <c r="Q960" t="s">
        <v>99</v>
      </c>
      <c r="R960" s="5" t="s">
        <v>2076</v>
      </c>
    </row>
    <row r="961" spans="2:18">
      <c r="B961" t="s">
        <v>2077</v>
      </c>
      <c r="C961" t="s">
        <v>86</v>
      </c>
      <c r="E961" t="s">
        <v>18</v>
      </c>
      <c r="F961" s="5" t="s">
        <v>2078</v>
      </c>
      <c r="G961">
        <v>1</v>
      </c>
      <c r="H961" t="s">
        <v>20</v>
      </c>
      <c r="I961">
        <v>500301</v>
      </c>
      <c r="J961" t="s">
        <v>2042</v>
      </c>
      <c r="K961">
        <v>51020101</v>
      </c>
      <c r="M961" t="s">
        <v>121</v>
      </c>
      <c r="N961" s="6">
        <v>6600000</v>
      </c>
      <c r="O961" t="s">
        <v>18</v>
      </c>
      <c r="P961" t="s">
        <v>22</v>
      </c>
      <c r="Q961" t="s">
        <v>285</v>
      </c>
      <c r="R961" s="5" t="s">
        <v>2079</v>
      </c>
    </row>
    <row r="962" spans="2:18">
      <c r="B962" t="s">
        <v>2080</v>
      </c>
      <c r="C962" t="s">
        <v>17</v>
      </c>
      <c r="E962" t="s">
        <v>35</v>
      </c>
      <c r="F962" s="5" t="s">
        <v>2081</v>
      </c>
      <c r="G962">
        <v>4</v>
      </c>
      <c r="H962" t="s">
        <v>20</v>
      </c>
      <c r="I962">
        <v>500301</v>
      </c>
      <c r="J962" t="s">
        <v>2042</v>
      </c>
      <c r="K962">
        <v>51140126</v>
      </c>
      <c r="M962" t="s">
        <v>2082</v>
      </c>
      <c r="N962" s="6">
        <v>120000000</v>
      </c>
      <c r="O962" t="s">
        <v>35</v>
      </c>
      <c r="P962" t="s">
        <v>17</v>
      </c>
      <c r="Q962" t="s">
        <v>99</v>
      </c>
      <c r="R962" s="5" t="s">
        <v>2083</v>
      </c>
    </row>
    <row r="963" spans="2:18">
      <c r="B963" t="s">
        <v>2084</v>
      </c>
      <c r="C963" t="s">
        <v>17</v>
      </c>
      <c r="E963" t="s">
        <v>23</v>
      </c>
      <c r="F963" s="5" t="s">
        <v>2085</v>
      </c>
      <c r="G963">
        <v>4</v>
      </c>
      <c r="H963" t="s">
        <v>20</v>
      </c>
      <c r="I963">
        <v>10392</v>
      </c>
      <c r="J963" t="s">
        <v>2086</v>
      </c>
      <c r="K963">
        <v>51110102</v>
      </c>
      <c r="M963" t="s">
        <v>62</v>
      </c>
      <c r="N963" s="6">
        <v>1000000</v>
      </c>
      <c r="O963" t="s">
        <v>23</v>
      </c>
      <c r="P963" t="s">
        <v>63</v>
      </c>
      <c r="Q963" t="s">
        <v>23</v>
      </c>
      <c r="R963" s="5"/>
    </row>
    <row r="964" spans="2:18">
      <c r="B964" t="s">
        <v>2087</v>
      </c>
      <c r="C964" t="s">
        <v>17</v>
      </c>
      <c r="E964" t="s">
        <v>23</v>
      </c>
      <c r="F964" s="5" t="s">
        <v>2088</v>
      </c>
      <c r="G964">
        <v>6</v>
      </c>
      <c r="H964" t="s">
        <v>20</v>
      </c>
      <c r="I964">
        <v>10392</v>
      </c>
      <c r="J964" t="s">
        <v>2086</v>
      </c>
      <c r="K964">
        <v>51110101</v>
      </c>
      <c r="M964" t="s">
        <v>67</v>
      </c>
      <c r="N964" s="6">
        <v>500000</v>
      </c>
      <c r="O964" t="s">
        <v>23</v>
      </c>
      <c r="P964" t="s">
        <v>63</v>
      </c>
      <c r="Q964" t="s">
        <v>23</v>
      </c>
      <c r="R964" s="5"/>
    </row>
    <row r="965" spans="2:18">
      <c r="B965" t="s">
        <v>2089</v>
      </c>
      <c r="C965" t="s">
        <v>293</v>
      </c>
      <c r="E965" t="s">
        <v>23</v>
      </c>
      <c r="F965" s="5" t="s">
        <v>2090</v>
      </c>
      <c r="G965">
        <v>6</v>
      </c>
      <c r="H965" t="s">
        <v>20</v>
      </c>
      <c r="I965">
        <v>10392</v>
      </c>
      <c r="J965" t="s">
        <v>2086</v>
      </c>
      <c r="K965">
        <v>51110103</v>
      </c>
      <c r="M965" t="s">
        <v>101</v>
      </c>
      <c r="N965" s="6">
        <v>500000</v>
      </c>
      <c r="O965" t="s">
        <v>23</v>
      </c>
      <c r="P965" t="s">
        <v>63</v>
      </c>
      <c r="Q965" t="s">
        <v>23</v>
      </c>
      <c r="R965" s="5"/>
    </row>
    <row r="966" spans="2:18">
      <c r="B966" t="s">
        <v>2091</v>
      </c>
      <c r="C966" t="s">
        <v>86</v>
      </c>
      <c r="E966" t="s">
        <v>35</v>
      </c>
      <c r="F966" s="5" t="s">
        <v>2092</v>
      </c>
      <c r="G966">
        <v>3</v>
      </c>
      <c r="H966" t="s">
        <v>20</v>
      </c>
      <c r="I966">
        <v>10392</v>
      </c>
      <c r="J966" t="s">
        <v>2086</v>
      </c>
      <c r="K966">
        <v>51140144</v>
      </c>
      <c r="M966" t="s">
        <v>71</v>
      </c>
      <c r="N966" s="6">
        <v>200000</v>
      </c>
      <c r="O966" t="s">
        <v>35</v>
      </c>
      <c r="P966" t="s">
        <v>63</v>
      </c>
      <c r="Q966" t="s">
        <v>35</v>
      </c>
      <c r="R966" s="5"/>
    </row>
    <row r="967" spans="2:18">
      <c r="B967" t="s">
        <v>2093</v>
      </c>
      <c r="C967" t="s">
        <v>293</v>
      </c>
      <c r="E967" t="s">
        <v>99</v>
      </c>
      <c r="F967" s="5" t="s">
        <v>2094</v>
      </c>
      <c r="G967">
        <v>20</v>
      </c>
      <c r="H967" t="s">
        <v>20</v>
      </c>
      <c r="I967">
        <v>10392</v>
      </c>
      <c r="J967" t="s">
        <v>2086</v>
      </c>
      <c r="K967">
        <v>51140127</v>
      </c>
      <c r="M967" t="s">
        <v>34</v>
      </c>
      <c r="N967" s="6">
        <v>500000</v>
      </c>
      <c r="O967" t="s">
        <v>99</v>
      </c>
      <c r="P967" t="s">
        <v>63</v>
      </c>
      <c r="Q967" t="s">
        <v>99</v>
      </c>
      <c r="R967" s="5" t="s">
        <v>944</v>
      </c>
    </row>
    <row r="968" spans="2:18">
      <c r="B968" t="s">
        <v>2095</v>
      </c>
      <c r="C968" t="s">
        <v>293</v>
      </c>
      <c r="E968" t="s">
        <v>95</v>
      </c>
      <c r="F968" s="5" t="s">
        <v>2096</v>
      </c>
      <c r="H968" t="s">
        <v>20</v>
      </c>
      <c r="I968">
        <v>10392</v>
      </c>
      <c r="J968" t="s">
        <v>2086</v>
      </c>
      <c r="K968">
        <v>51140116</v>
      </c>
      <c r="M968" t="s">
        <v>305</v>
      </c>
      <c r="N968" s="6">
        <v>1000000</v>
      </c>
      <c r="O968" t="s">
        <v>95</v>
      </c>
      <c r="P968" t="s">
        <v>63</v>
      </c>
      <c r="Q968" t="s">
        <v>95</v>
      </c>
      <c r="R968" s="5"/>
    </row>
    <row r="969" spans="2:18">
      <c r="B969" t="s">
        <v>2097</v>
      </c>
      <c r="C969" t="s">
        <v>86</v>
      </c>
      <c r="E969" t="s">
        <v>99</v>
      </c>
      <c r="F969" s="5" t="s">
        <v>2098</v>
      </c>
      <c r="G969">
        <v>10</v>
      </c>
      <c r="H969" t="s">
        <v>20</v>
      </c>
      <c r="I969">
        <v>10392</v>
      </c>
      <c r="J969" t="s">
        <v>2086</v>
      </c>
      <c r="K969">
        <v>51140127</v>
      </c>
      <c r="M969" t="s">
        <v>34</v>
      </c>
      <c r="N969" s="6">
        <v>500000</v>
      </c>
      <c r="O969" t="s">
        <v>99</v>
      </c>
      <c r="P969" t="s">
        <v>63</v>
      </c>
      <c r="Q969" t="s">
        <v>99</v>
      </c>
      <c r="R969" s="5"/>
    </row>
    <row r="970" spans="2:18">
      <c r="B970" t="s">
        <v>2099</v>
      </c>
      <c r="C970" t="s">
        <v>86</v>
      </c>
      <c r="E970" t="s">
        <v>46</v>
      </c>
      <c r="F970" s="5" t="s">
        <v>2100</v>
      </c>
      <c r="G970">
        <v>3</v>
      </c>
      <c r="H970" t="s">
        <v>20</v>
      </c>
      <c r="I970">
        <v>10392</v>
      </c>
      <c r="J970" t="s">
        <v>2086</v>
      </c>
      <c r="K970">
        <v>51090104</v>
      </c>
      <c r="M970" t="s">
        <v>83</v>
      </c>
      <c r="N970" s="6">
        <v>600000</v>
      </c>
      <c r="O970" t="s">
        <v>46</v>
      </c>
      <c r="P970" t="s">
        <v>63</v>
      </c>
      <c r="Q970" t="s">
        <v>46</v>
      </c>
      <c r="R970" s="5"/>
    </row>
    <row r="971" spans="2:18">
      <c r="B971" t="s">
        <v>2101</v>
      </c>
      <c r="C971" t="s">
        <v>119</v>
      </c>
      <c r="E971" t="s">
        <v>95</v>
      </c>
      <c r="F971" s="5" t="s">
        <v>2102</v>
      </c>
      <c r="G971">
        <v>1</v>
      </c>
      <c r="H971" t="s">
        <v>20</v>
      </c>
      <c r="I971">
        <v>10392</v>
      </c>
      <c r="J971" t="s">
        <v>2086</v>
      </c>
      <c r="K971">
        <v>51020101</v>
      </c>
      <c r="M971" t="s">
        <v>121</v>
      </c>
      <c r="N971" s="6">
        <v>2400000</v>
      </c>
      <c r="O971" t="s">
        <v>95</v>
      </c>
      <c r="P971" t="s">
        <v>63</v>
      </c>
      <c r="Q971" t="s">
        <v>95</v>
      </c>
      <c r="R971" s="5" t="s">
        <v>2103</v>
      </c>
    </row>
    <row r="972" spans="2:18">
      <c r="B972" t="s">
        <v>2104</v>
      </c>
      <c r="C972" t="s">
        <v>86</v>
      </c>
      <c r="E972" t="s">
        <v>95</v>
      </c>
      <c r="F972" s="5" t="s">
        <v>2105</v>
      </c>
      <c r="G972">
        <v>2</v>
      </c>
      <c r="H972" t="s">
        <v>20</v>
      </c>
      <c r="I972">
        <v>10392</v>
      </c>
      <c r="J972" t="s">
        <v>2086</v>
      </c>
      <c r="K972">
        <v>51140136</v>
      </c>
      <c r="M972" t="s">
        <v>146</v>
      </c>
      <c r="N972" s="6">
        <v>2500000</v>
      </c>
      <c r="O972" t="s">
        <v>95</v>
      </c>
      <c r="P972" t="s">
        <v>63</v>
      </c>
      <c r="Q972" t="s">
        <v>95</v>
      </c>
      <c r="R972" s="5"/>
    </row>
    <row r="973" spans="2:18">
      <c r="B973" t="s">
        <v>2106</v>
      </c>
      <c r="C973" t="s">
        <v>54</v>
      </c>
      <c r="E973" t="s">
        <v>95</v>
      </c>
      <c r="F973" s="5" t="s">
        <v>2107</v>
      </c>
      <c r="G973">
        <v>3</v>
      </c>
      <c r="H973" t="s">
        <v>20</v>
      </c>
      <c r="I973">
        <v>10392</v>
      </c>
      <c r="J973" t="s">
        <v>2086</v>
      </c>
      <c r="K973">
        <v>51090106</v>
      </c>
      <c r="M973" t="s">
        <v>219</v>
      </c>
      <c r="N973" s="6">
        <v>800000</v>
      </c>
      <c r="O973" t="s">
        <v>95</v>
      </c>
      <c r="P973" t="s">
        <v>63</v>
      </c>
      <c r="Q973" t="s">
        <v>95</v>
      </c>
      <c r="R973" s="5"/>
    </row>
    <row r="974" spans="2:18">
      <c r="B974" t="s">
        <v>2108</v>
      </c>
      <c r="C974" t="s">
        <v>86</v>
      </c>
      <c r="E974" t="s">
        <v>95</v>
      </c>
      <c r="F974" s="5" t="s">
        <v>2109</v>
      </c>
      <c r="G974">
        <v>3</v>
      </c>
      <c r="H974" t="s">
        <v>20</v>
      </c>
      <c r="I974">
        <v>10392</v>
      </c>
      <c r="J974" t="s">
        <v>2086</v>
      </c>
      <c r="K974">
        <v>51140124</v>
      </c>
      <c r="M974" t="s">
        <v>260</v>
      </c>
      <c r="N974" s="6">
        <v>500000</v>
      </c>
      <c r="O974" t="s">
        <v>95</v>
      </c>
      <c r="P974" t="s">
        <v>63</v>
      </c>
      <c r="Q974" t="s">
        <v>95</v>
      </c>
      <c r="R974" s="5"/>
    </row>
    <row r="975" spans="2:18">
      <c r="B975" t="s">
        <v>2110</v>
      </c>
      <c r="C975" t="s">
        <v>86</v>
      </c>
      <c r="E975" t="s">
        <v>95</v>
      </c>
      <c r="F975" s="5" t="s">
        <v>2111</v>
      </c>
      <c r="G975">
        <v>3</v>
      </c>
      <c r="H975" t="s">
        <v>20</v>
      </c>
      <c r="I975">
        <v>10392</v>
      </c>
      <c r="J975" t="s">
        <v>2086</v>
      </c>
      <c r="K975">
        <v>51140129</v>
      </c>
      <c r="M975" t="s">
        <v>324</v>
      </c>
      <c r="N975" s="6">
        <v>2000000</v>
      </c>
      <c r="O975" t="s">
        <v>95</v>
      </c>
      <c r="P975" t="s">
        <v>63</v>
      </c>
      <c r="Q975" t="s">
        <v>95</v>
      </c>
      <c r="R975" s="5" t="s">
        <v>944</v>
      </c>
    </row>
    <row r="976" spans="2:18">
      <c r="B976" t="s">
        <v>2112</v>
      </c>
      <c r="C976" t="s">
        <v>293</v>
      </c>
      <c r="E976" t="s">
        <v>95</v>
      </c>
      <c r="F976" s="5" t="s">
        <v>2113</v>
      </c>
      <c r="H976" t="s">
        <v>20</v>
      </c>
      <c r="I976">
        <v>10392</v>
      </c>
      <c r="J976" t="s">
        <v>2086</v>
      </c>
      <c r="K976">
        <v>51140128</v>
      </c>
      <c r="M976" t="s">
        <v>321</v>
      </c>
      <c r="N976" s="6">
        <v>200000</v>
      </c>
      <c r="O976" t="s">
        <v>95</v>
      </c>
      <c r="P976" t="s">
        <v>295</v>
      </c>
      <c r="Q976" t="s">
        <v>95</v>
      </c>
      <c r="R976" s="5" t="s">
        <v>944</v>
      </c>
    </row>
    <row r="977" spans="2:18">
      <c r="B977" t="s">
        <v>2114</v>
      </c>
      <c r="C977" t="s">
        <v>293</v>
      </c>
      <c r="E977" t="s">
        <v>110</v>
      </c>
      <c r="F977" s="5" t="s">
        <v>2115</v>
      </c>
      <c r="H977" t="s">
        <v>20</v>
      </c>
      <c r="I977">
        <v>10392</v>
      </c>
      <c r="J977" t="s">
        <v>2086</v>
      </c>
      <c r="K977">
        <v>51140137</v>
      </c>
      <c r="M977" t="s">
        <v>273</v>
      </c>
      <c r="N977" s="6">
        <v>700000</v>
      </c>
      <c r="O977" t="s">
        <v>110</v>
      </c>
      <c r="P977" t="s">
        <v>295</v>
      </c>
      <c r="Q977" t="s">
        <v>110</v>
      </c>
      <c r="R977" s="5"/>
    </row>
    <row r="978" spans="2:18">
      <c r="B978" t="s">
        <v>2116</v>
      </c>
      <c r="C978" t="s">
        <v>293</v>
      </c>
      <c r="E978" t="s">
        <v>110</v>
      </c>
      <c r="F978" s="5" t="s">
        <v>2117</v>
      </c>
      <c r="G978">
        <v>12</v>
      </c>
      <c r="H978" t="s">
        <v>20</v>
      </c>
      <c r="I978">
        <v>10392</v>
      </c>
      <c r="J978" t="s">
        <v>2086</v>
      </c>
      <c r="K978">
        <v>51080101</v>
      </c>
      <c r="M978" t="s">
        <v>953</v>
      </c>
      <c r="N978" s="6">
        <v>3000000</v>
      </c>
      <c r="O978" t="s">
        <v>110</v>
      </c>
      <c r="P978" t="s">
        <v>295</v>
      </c>
      <c r="Q978" t="s">
        <v>110</v>
      </c>
      <c r="R978" s="5"/>
    </row>
    <row r="979" spans="2:18">
      <c r="B979" t="s">
        <v>2118</v>
      </c>
      <c r="C979" t="s">
        <v>293</v>
      </c>
      <c r="E979" t="s">
        <v>99</v>
      </c>
      <c r="F979" s="5" t="s">
        <v>2119</v>
      </c>
      <c r="G979">
        <v>5</v>
      </c>
      <c r="H979" t="s">
        <v>20</v>
      </c>
      <c r="I979">
        <v>10392</v>
      </c>
      <c r="J979" t="s">
        <v>2086</v>
      </c>
      <c r="K979">
        <v>51080105</v>
      </c>
      <c r="M979" t="s">
        <v>632</v>
      </c>
      <c r="N979" s="6">
        <v>2100000</v>
      </c>
      <c r="O979" t="s">
        <v>99</v>
      </c>
      <c r="P979" t="s">
        <v>295</v>
      </c>
      <c r="Q979" t="s">
        <v>99</v>
      </c>
      <c r="R979" s="5"/>
    </row>
    <row r="980" spans="2:18">
      <c r="B980" t="s">
        <v>2120</v>
      </c>
      <c r="C980" t="s">
        <v>86</v>
      </c>
      <c r="E980" t="s">
        <v>35</v>
      </c>
      <c r="F980" s="5" t="s">
        <v>2121</v>
      </c>
      <c r="G980">
        <v>1</v>
      </c>
      <c r="H980" t="s">
        <v>20</v>
      </c>
      <c r="I980">
        <v>109</v>
      </c>
      <c r="J980" t="s">
        <v>2122</v>
      </c>
      <c r="K980">
        <v>51050201</v>
      </c>
      <c r="M980" t="s">
        <v>90</v>
      </c>
      <c r="N980" s="6">
        <v>850000</v>
      </c>
      <c r="O980" t="s">
        <v>35</v>
      </c>
      <c r="P980" t="s">
        <v>63</v>
      </c>
      <c r="Q980" t="s">
        <v>35</v>
      </c>
      <c r="R980" s="5"/>
    </row>
    <row r="981" spans="2:18">
      <c r="B981" t="s">
        <v>2123</v>
      </c>
      <c r="C981" t="s">
        <v>86</v>
      </c>
      <c r="E981" t="s">
        <v>35</v>
      </c>
      <c r="F981" s="5" t="s">
        <v>2124</v>
      </c>
      <c r="G981">
        <v>1</v>
      </c>
      <c r="H981" t="s">
        <v>20</v>
      </c>
      <c r="I981">
        <v>109</v>
      </c>
      <c r="J981" t="s">
        <v>2122</v>
      </c>
      <c r="K981">
        <v>51100703</v>
      </c>
      <c r="M981" t="s">
        <v>1659</v>
      </c>
      <c r="N981" s="6">
        <v>9500000</v>
      </c>
      <c r="O981" t="s">
        <v>35</v>
      </c>
      <c r="P981" t="s">
        <v>63</v>
      </c>
      <c r="Q981" t="s">
        <v>35</v>
      </c>
      <c r="R981" s="5"/>
    </row>
    <row r="982" spans="2:18">
      <c r="B982" t="s">
        <v>2125</v>
      </c>
      <c r="C982" t="s">
        <v>86</v>
      </c>
      <c r="E982" t="s">
        <v>35</v>
      </c>
      <c r="F982" s="5" t="s">
        <v>2126</v>
      </c>
      <c r="G982">
        <v>1</v>
      </c>
      <c r="H982" t="s">
        <v>20</v>
      </c>
      <c r="I982">
        <v>109</v>
      </c>
      <c r="J982" t="s">
        <v>2122</v>
      </c>
      <c r="K982">
        <v>51100701</v>
      </c>
      <c r="M982" t="s">
        <v>28</v>
      </c>
      <c r="N982" s="6">
        <v>1400000</v>
      </c>
      <c r="O982" t="s">
        <v>35</v>
      </c>
      <c r="P982" t="s">
        <v>63</v>
      </c>
      <c r="Q982" t="s">
        <v>35</v>
      </c>
      <c r="R982" s="5"/>
    </row>
    <row r="983" spans="2:18">
      <c r="B983" t="s">
        <v>2127</v>
      </c>
      <c r="C983" t="s">
        <v>86</v>
      </c>
      <c r="E983" t="s">
        <v>35</v>
      </c>
      <c r="F983" s="5" t="s">
        <v>2128</v>
      </c>
      <c r="G983">
        <v>1</v>
      </c>
      <c r="H983" t="s">
        <v>20</v>
      </c>
      <c r="I983">
        <v>109</v>
      </c>
      <c r="J983" t="s">
        <v>2122</v>
      </c>
      <c r="K983">
        <v>51100701</v>
      </c>
      <c r="M983" t="s">
        <v>28</v>
      </c>
      <c r="N983" s="6">
        <v>1000000</v>
      </c>
      <c r="O983" t="s">
        <v>35</v>
      </c>
      <c r="P983" t="s">
        <v>63</v>
      </c>
      <c r="Q983" t="s">
        <v>35</v>
      </c>
      <c r="R983" s="5"/>
    </row>
    <row r="984" spans="2:18">
      <c r="B984" t="s">
        <v>2129</v>
      </c>
      <c r="C984" t="s">
        <v>119</v>
      </c>
      <c r="E984" t="s">
        <v>39</v>
      </c>
      <c r="F984" s="5" t="s">
        <v>2130</v>
      </c>
      <c r="G984">
        <v>1</v>
      </c>
      <c r="H984" t="s">
        <v>20</v>
      </c>
      <c r="I984">
        <v>109</v>
      </c>
      <c r="J984" t="s">
        <v>2122</v>
      </c>
      <c r="K984">
        <v>51020101</v>
      </c>
      <c r="M984" t="s">
        <v>121</v>
      </c>
      <c r="N984" s="6">
        <v>10000000</v>
      </c>
      <c r="O984" t="s">
        <v>39</v>
      </c>
      <c r="P984" t="s">
        <v>63</v>
      </c>
      <c r="Q984" t="s">
        <v>26</v>
      </c>
      <c r="R984" s="5"/>
    </row>
    <row r="985" spans="2:18">
      <c r="B985" t="s">
        <v>2131</v>
      </c>
      <c r="C985" t="s">
        <v>119</v>
      </c>
      <c r="E985" t="s">
        <v>76</v>
      </c>
      <c r="F985" s="5" t="s">
        <v>2132</v>
      </c>
      <c r="G985">
        <v>1</v>
      </c>
      <c r="H985" t="s">
        <v>20</v>
      </c>
      <c r="I985">
        <v>109</v>
      </c>
      <c r="J985" t="s">
        <v>2122</v>
      </c>
      <c r="K985">
        <v>51020101</v>
      </c>
      <c r="M985" t="s">
        <v>121</v>
      </c>
      <c r="N985" s="6">
        <v>5000000</v>
      </c>
      <c r="O985" t="s">
        <v>76</v>
      </c>
      <c r="P985" t="s">
        <v>63</v>
      </c>
      <c r="Q985" t="s">
        <v>79</v>
      </c>
      <c r="R985" s="5"/>
    </row>
    <row r="986" spans="2:18">
      <c r="B986" t="s">
        <v>2133</v>
      </c>
      <c r="C986" t="s">
        <v>119</v>
      </c>
      <c r="E986" t="s">
        <v>99</v>
      </c>
      <c r="F986" s="5" t="s">
        <v>2134</v>
      </c>
      <c r="G986">
        <v>1</v>
      </c>
      <c r="H986" t="s">
        <v>20</v>
      </c>
      <c r="I986">
        <v>109</v>
      </c>
      <c r="J986" t="s">
        <v>2122</v>
      </c>
      <c r="K986">
        <v>51020101</v>
      </c>
      <c r="M986" t="s">
        <v>121</v>
      </c>
      <c r="N986" s="6">
        <v>30000000</v>
      </c>
      <c r="O986" t="s">
        <v>99</v>
      </c>
      <c r="P986" t="s">
        <v>63</v>
      </c>
      <c r="Q986" t="s">
        <v>99</v>
      </c>
      <c r="R986" s="5"/>
    </row>
    <row r="987" spans="2:18">
      <c r="B987" t="s">
        <v>2135</v>
      </c>
      <c r="C987" t="s">
        <v>267</v>
      </c>
      <c r="E987" t="s">
        <v>99</v>
      </c>
      <c r="F987" s="5" t="s">
        <v>2136</v>
      </c>
      <c r="G987">
        <v>1</v>
      </c>
      <c r="H987" t="s">
        <v>20</v>
      </c>
      <c r="I987">
        <v>109</v>
      </c>
      <c r="J987" t="s">
        <v>2122</v>
      </c>
      <c r="K987" t="s">
        <v>136</v>
      </c>
      <c r="M987" t="s">
        <v>135</v>
      </c>
      <c r="N987" s="6">
        <v>1500000</v>
      </c>
      <c r="O987" t="s">
        <v>99</v>
      </c>
      <c r="P987" t="s">
        <v>63</v>
      </c>
      <c r="Q987" t="s">
        <v>99</v>
      </c>
      <c r="R987" s="5"/>
    </row>
    <row r="988" spans="2:18">
      <c r="B988" t="s">
        <v>2137</v>
      </c>
      <c r="C988" t="s">
        <v>267</v>
      </c>
      <c r="E988" t="s">
        <v>99</v>
      </c>
      <c r="F988" s="5" t="s">
        <v>2138</v>
      </c>
      <c r="G988">
        <v>1</v>
      </c>
      <c r="H988" t="s">
        <v>20</v>
      </c>
      <c r="I988">
        <v>109</v>
      </c>
      <c r="J988" t="s">
        <v>2122</v>
      </c>
      <c r="K988">
        <v>51110101</v>
      </c>
      <c r="M988" t="s">
        <v>67</v>
      </c>
      <c r="N988" s="6">
        <v>1000000</v>
      </c>
      <c r="O988" t="s">
        <v>99</v>
      </c>
      <c r="P988" t="s">
        <v>235</v>
      </c>
      <c r="Q988" t="s">
        <v>99</v>
      </c>
      <c r="R988" s="5"/>
    </row>
    <row r="989" spans="2:18">
      <c r="B989" t="s">
        <v>2139</v>
      </c>
      <c r="C989" t="s">
        <v>98</v>
      </c>
      <c r="E989" t="s">
        <v>99</v>
      </c>
      <c r="F989" s="5" t="s">
        <v>2138</v>
      </c>
      <c r="G989">
        <v>1</v>
      </c>
      <c r="H989" t="s">
        <v>20</v>
      </c>
      <c r="I989">
        <v>109</v>
      </c>
      <c r="J989" t="s">
        <v>2122</v>
      </c>
      <c r="K989">
        <v>51110102</v>
      </c>
      <c r="M989" t="s">
        <v>62</v>
      </c>
      <c r="N989" s="6">
        <v>1500000</v>
      </c>
      <c r="O989" t="s">
        <v>99</v>
      </c>
      <c r="P989" t="s">
        <v>63</v>
      </c>
      <c r="Q989" t="s">
        <v>99</v>
      </c>
      <c r="R989" s="5"/>
    </row>
    <row r="990" spans="2:18">
      <c r="B990" t="s">
        <v>2140</v>
      </c>
      <c r="C990" t="s">
        <v>17</v>
      </c>
      <c r="E990" t="s">
        <v>99</v>
      </c>
      <c r="F990" s="5" t="s">
        <v>2141</v>
      </c>
      <c r="G990">
        <v>3</v>
      </c>
      <c r="H990" t="s">
        <v>20</v>
      </c>
      <c r="I990">
        <v>109</v>
      </c>
      <c r="J990" t="s">
        <v>2122</v>
      </c>
      <c r="K990">
        <v>51080105</v>
      </c>
      <c r="M990" t="s">
        <v>632</v>
      </c>
      <c r="N990" s="6">
        <v>33000000</v>
      </c>
      <c r="O990" t="s">
        <v>99</v>
      </c>
      <c r="P990" t="s">
        <v>63</v>
      </c>
      <c r="Q990" t="s">
        <v>99</v>
      </c>
      <c r="R990" s="5"/>
    </row>
    <row r="991" spans="2:18">
      <c r="B991" t="s">
        <v>2142</v>
      </c>
      <c r="C991" t="s">
        <v>267</v>
      </c>
      <c r="E991" t="s">
        <v>99</v>
      </c>
      <c r="F991" s="5" t="s">
        <v>2143</v>
      </c>
      <c r="G991">
        <v>10</v>
      </c>
      <c r="H991" t="s">
        <v>20</v>
      </c>
      <c r="I991">
        <v>109</v>
      </c>
      <c r="J991" t="s">
        <v>2122</v>
      </c>
      <c r="K991">
        <v>51140137</v>
      </c>
      <c r="M991" t="s">
        <v>273</v>
      </c>
      <c r="N991" s="6">
        <v>600000</v>
      </c>
      <c r="O991" t="s">
        <v>99</v>
      </c>
      <c r="P991" t="s">
        <v>63</v>
      </c>
      <c r="Q991" t="s">
        <v>99</v>
      </c>
      <c r="R991" s="5"/>
    </row>
    <row r="992" spans="2:18">
      <c r="B992" t="s">
        <v>2144</v>
      </c>
      <c r="C992" t="s">
        <v>86</v>
      </c>
      <c r="E992" t="s">
        <v>99</v>
      </c>
      <c r="F992" s="5" t="s">
        <v>2145</v>
      </c>
      <c r="G992">
        <v>1</v>
      </c>
      <c r="H992" t="s">
        <v>20</v>
      </c>
      <c r="I992">
        <v>109</v>
      </c>
      <c r="J992" t="s">
        <v>2122</v>
      </c>
      <c r="K992">
        <v>51140127</v>
      </c>
      <c r="M992" t="s">
        <v>34</v>
      </c>
      <c r="N992" s="6">
        <v>2500000</v>
      </c>
      <c r="O992" t="s">
        <v>99</v>
      </c>
      <c r="P992" t="s">
        <v>63</v>
      </c>
      <c r="Q992" t="s">
        <v>99</v>
      </c>
      <c r="R992" s="5"/>
    </row>
    <row r="993" spans="2:18">
      <c r="B993" t="s">
        <v>2146</v>
      </c>
      <c r="C993" t="s">
        <v>86</v>
      </c>
      <c r="E993" t="s">
        <v>99</v>
      </c>
      <c r="F993" s="5" t="s">
        <v>2147</v>
      </c>
      <c r="G993">
        <v>1</v>
      </c>
      <c r="H993" t="s">
        <v>20</v>
      </c>
      <c r="I993">
        <v>109</v>
      </c>
      <c r="J993" t="s">
        <v>2122</v>
      </c>
      <c r="K993">
        <v>51090106</v>
      </c>
      <c r="M993" t="s">
        <v>219</v>
      </c>
      <c r="N993" s="6">
        <v>800000</v>
      </c>
      <c r="O993" t="s">
        <v>99</v>
      </c>
      <c r="P993" t="s">
        <v>63</v>
      </c>
      <c r="Q993" t="s">
        <v>99</v>
      </c>
      <c r="R993" s="5"/>
    </row>
    <row r="994" spans="2:18">
      <c r="B994" t="s">
        <v>2148</v>
      </c>
      <c r="C994" t="s">
        <v>17</v>
      </c>
      <c r="E994" t="s">
        <v>99</v>
      </c>
      <c r="F994" s="5" t="s">
        <v>635</v>
      </c>
      <c r="G994">
        <v>1</v>
      </c>
      <c r="H994" t="s">
        <v>20</v>
      </c>
      <c r="I994">
        <v>109</v>
      </c>
      <c r="J994" t="s">
        <v>2122</v>
      </c>
      <c r="K994">
        <v>51090102</v>
      </c>
      <c r="M994" t="s">
        <v>57</v>
      </c>
      <c r="N994" s="6">
        <v>600000</v>
      </c>
      <c r="O994" t="s">
        <v>99</v>
      </c>
      <c r="P994" t="s">
        <v>63</v>
      </c>
      <c r="Q994" t="s">
        <v>99</v>
      </c>
      <c r="R994" s="5"/>
    </row>
    <row r="995" spans="2:18">
      <c r="B995" t="s">
        <v>2149</v>
      </c>
      <c r="C995" t="s">
        <v>86</v>
      </c>
      <c r="E995" t="s">
        <v>99</v>
      </c>
      <c r="F995" s="5" t="s">
        <v>2150</v>
      </c>
      <c r="G995">
        <v>1</v>
      </c>
      <c r="H995" t="s">
        <v>20</v>
      </c>
      <c r="I995">
        <v>109</v>
      </c>
      <c r="J995" t="s">
        <v>2122</v>
      </c>
      <c r="K995">
        <v>51090110</v>
      </c>
      <c r="M995" t="s">
        <v>78</v>
      </c>
      <c r="N995" s="6">
        <v>600000</v>
      </c>
      <c r="O995" t="s">
        <v>99</v>
      </c>
      <c r="P995" t="s">
        <v>63</v>
      </c>
      <c r="Q995" t="s">
        <v>99</v>
      </c>
      <c r="R995" s="5"/>
    </row>
    <row r="996" spans="2:18">
      <c r="B996" t="s">
        <v>2151</v>
      </c>
      <c r="C996" t="s">
        <v>86</v>
      </c>
      <c r="E996" t="s">
        <v>99</v>
      </c>
      <c r="F996" s="5" t="s">
        <v>2152</v>
      </c>
      <c r="G996">
        <v>14</v>
      </c>
      <c r="H996" t="s">
        <v>20</v>
      </c>
      <c r="I996">
        <v>109</v>
      </c>
      <c r="J996" t="s">
        <v>2122</v>
      </c>
      <c r="K996">
        <v>51140102</v>
      </c>
      <c r="M996" t="s">
        <v>105</v>
      </c>
      <c r="N996" s="6">
        <v>2800000</v>
      </c>
      <c r="O996" t="s">
        <v>99</v>
      </c>
      <c r="P996" t="s">
        <v>63</v>
      </c>
      <c r="Q996" t="s">
        <v>99</v>
      </c>
      <c r="R996" s="5"/>
    </row>
    <row r="997" spans="2:18">
      <c r="B997" t="s">
        <v>2153</v>
      </c>
      <c r="C997" t="s">
        <v>86</v>
      </c>
      <c r="E997" t="s">
        <v>99</v>
      </c>
      <c r="F997" s="5" t="s">
        <v>2154</v>
      </c>
      <c r="G997">
        <v>1</v>
      </c>
      <c r="H997" t="s">
        <v>20</v>
      </c>
      <c r="I997">
        <v>109</v>
      </c>
      <c r="J997" t="s">
        <v>2122</v>
      </c>
      <c r="K997">
        <v>51140115</v>
      </c>
      <c r="M997" t="s">
        <v>112</v>
      </c>
      <c r="N997" s="6">
        <v>200000</v>
      </c>
      <c r="O997" t="s">
        <v>99</v>
      </c>
      <c r="P997" t="s">
        <v>63</v>
      </c>
      <c r="Q997" t="s">
        <v>99</v>
      </c>
      <c r="R997" s="5"/>
    </row>
    <row r="998" spans="2:18">
      <c r="B998" t="s">
        <v>2155</v>
      </c>
      <c r="C998" t="s">
        <v>86</v>
      </c>
      <c r="E998" t="s">
        <v>99</v>
      </c>
      <c r="F998" s="5" t="s">
        <v>2156</v>
      </c>
      <c r="G998">
        <v>1</v>
      </c>
      <c r="H998" t="s">
        <v>20</v>
      </c>
      <c r="I998">
        <v>109</v>
      </c>
      <c r="J998" t="s">
        <v>2122</v>
      </c>
      <c r="K998">
        <v>51140102</v>
      </c>
      <c r="M998" t="s">
        <v>105</v>
      </c>
      <c r="N998" s="6">
        <v>7150000</v>
      </c>
      <c r="O998" t="s">
        <v>99</v>
      </c>
      <c r="P998" t="s">
        <v>63</v>
      </c>
      <c r="Q998" t="s">
        <v>99</v>
      </c>
      <c r="R998" s="5"/>
    </row>
    <row r="999" spans="2:18">
      <c r="B999" t="s">
        <v>2157</v>
      </c>
      <c r="C999" t="s">
        <v>119</v>
      </c>
      <c r="E999" t="s">
        <v>128</v>
      </c>
      <c r="F999" s="5" t="s">
        <v>2158</v>
      </c>
      <c r="G999">
        <v>4</v>
      </c>
      <c r="H999" t="s">
        <v>20</v>
      </c>
      <c r="I999">
        <v>232</v>
      </c>
      <c r="J999" t="s">
        <v>2159</v>
      </c>
      <c r="K999">
        <v>51020101</v>
      </c>
      <c r="M999" t="s">
        <v>121</v>
      </c>
      <c r="N999" s="6">
        <v>4000000</v>
      </c>
      <c r="O999" t="s">
        <v>128</v>
      </c>
      <c r="P999" t="s">
        <v>63</v>
      </c>
      <c r="Q999" t="s">
        <v>128</v>
      </c>
      <c r="R999" s="5"/>
    </row>
    <row r="1000" spans="2:18">
      <c r="B1000" t="s">
        <v>2160</v>
      </c>
      <c r="C1000" t="s">
        <v>119</v>
      </c>
      <c r="E1000" t="s">
        <v>99</v>
      </c>
      <c r="F1000" s="5" t="s">
        <v>2161</v>
      </c>
      <c r="G1000">
        <v>2</v>
      </c>
      <c r="H1000" t="s">
        <v>20</v>
      </c>
      <c r="I1000">
        <v>232</v>
      </c>
      <c r="J1000" t="s">
        <v>2159</v>
      </c>
      <c r="K1000">
        <v>51020102</v>
      </c>
      <c r="M1000" t="s">
        <v>422</v>
      </c>
      <c r="N1000" s="6">
        <v>3000000</v>
      </c>
      <c r="O1000" t="s">
        <v>99</v>
      </c>
      <c r="P1000" t="s">
        <v>63</v>
      </c>
      <c r="Q1000" t="s">
        <v>99</v>
      </c>
      <c r="R1000" s="5"/>
    </row>
    <row r="1001" spans="2:18">
      <c r="B1001" t="s">
        <v>2162</v>
      </c>
      <c r="C1001" t="s">
        <v>31</v>
      </c>
      <c r="E1001" t="s">
        <v>110</v>
      </c>
      <c r="F1001" s="5" t="s">
        <v>2163</v>
      </c>
      <c r="G1001">
        <v>12</v>
      </c>
      <c r="H1001" t="s">
        <v>20</v>
      </c>
      <c r="I1001">
        <v>232</v>
      </c>
      <c r="J1001" t="s">
        <v>2159</v>
      </c>
      <c r="K1001">
        <v>51110102</v>
      </c>
      <c r="M1001" t="s">
        <v>62</v>
      </c>
      <c r="N1001" s="6">
        <v>10000000</v>
      </c>
      <c r="O1001" t="s">
        <v>110</v>
      </c>
      <c r="P1001" t="s">
        <v>63</v>
      </c>
      <c r="Q1001" t="s">
        <v>110</v>
      </c>
      <c r="R1001" s="5"/>
    </row>
    <row r="1002" spans="2:18">
      <c r="B1002" t="s">
        <v>2164</v>
      </c>
      <c r="C1002" t="s">
        <v>31</v>
      </c>
      <c r="E1002" t="s">
        <v>110</v>
      </c>
      <c r="F1002" s="5" t="s">
        <v>2165</v>
      </c>
      <c r="G1002">
        <v>10</v>
      </c>
      <c r="H1002" t="s">
        <v>20</v>
      </c>
      <c r="I1002">
        <v>232</v>
      </c>
      <c r="J1002" t="s">
        <v>2159</v>
      </c>
      <c r="K1002">
        <v>51110103</v>
      </c>
      <c r="M1002" t="s">
        <v>101</v>
      </c>
      <c r="N1002" s="6">
        <v>2000000</v>
      </c>
      <c r="O1002" t="s">
        <v>110</v>
      </c>
      <c r="P1002" t="s">
        <v>63</v>
      </c>
      <c r="Q1002" t="s">
        <v>110</v>
      </c>
      <c r="R1002" s="5"/>
    </row>
    <row r="1003" spans="2:18">
      <c r="B1003" t="s">
        <v>2166</v>
      </c>
      <c r="C1003" t="s">
        <v>31</v>
      </c>
      <c r="E1003" t="s">
        <v>110</v>
      </c>
      <c r="F1003" s="5" t="s">
        <v>2167</v>
      </c>
      <c r="G1003">
        <v>10</v>
      </c>
      <c r="H1003" t="s">
        <v>20</v>
      </c>
      <c r="I1003">
        <v>232</v>
      </c>
      <c r="J1003" t="s">
        <v>2159</v>
      </c>
      <c r="K1003">
        <v>51110101</v>
      </c>
      <c r="M1003" t="s">
        <v>67</v>
      </c>
      <c r="N1003" s="6">
        <v>3000000</v>
      </c>
      <c r="O1003" t="s">
        <v>110</v>
      </c>
      <c r="P1003" t="s">
        <v>63</v>
      </c>
      <c r="Q1003" t="s">
        <v>110</v>
      </c>
      <c r="R1003" s="5"/>
    </row>
    <row r="1004" spans="2:18">
      <c r="B1004" t="s">
        <v>2168</v>
      </c>
      <c r="C1004" t="s">
        <v>31</v>
      </c>
      <c r="E1004" t="s">
        <v>110</v>
      </c>
      <c r="F1004" s="5" t="s">
        <v>2169</v>
      </c>
      <c r="G1004">
        <v>1000</v>
      </c>
      <c r="H1004" t="s">
        <v>20</v>
      </c>
      <c r="I1004">
        <v>232</v>
      </c>
      <c r="J1004" t="s">
        <v>2159</v>
      </c>
      <c r="K1004">
        <v>51140102</v>
      </c>
      <c r="M1004" t="s">
        <v>105</v>
      </c>
      <c r="N1004" s="6">
        <v>6000000</v>
      </c>
      <c r="O1004" t="s">
        <v>110</v>
      </c>
      <c r="P1004" t="s">
        <v>63</v>
      </c>
      <c r="Q1004" t="s">
        <v>110</v>
      </c>
      <c r="R1004" s="5"/>
    </row>
    <row r="1005" spans="2:18">
      <c r="B1005" t="s">
        <v>2170</v>
      </c>
      <c r="C1005" t="s">
        <v>31</v>
      </c>
      <c r="E1005" t="s">
        <v>285</v>
      </c>
      <c r="F1005" s="5" t="s">
        <v>2171</v>
      </c>
      <c r="G1005">
        <v>100</v>
      </c>
      <c r="H1005" t="s">
        <v>20</v>
      </c>
      <c r="I1005">
        <v>232</v>
      </c>
      <c r="J1005" t="s">
        <v>2159</v>
      </c>
      <c r="K1005">
        <v>51140110</v>
      </c>
      <c r="M1005" t="s">
        <v>658</v>
      </c>
      <c r="N1005" s="6">
        <v>4000000</v>
      </c>
      <c r="O1005" t="s">
        <v>285</v>
      </c>
      <c r="P1005" t="s">
        <v>63</v>
      </c>
      <c r="Q1005" t="s">
        <v>285</v>
      </c>
      <c r="R1005" s="5"/>
    </row>
    <row r="1006" spans="2:18">
      <c r="B1006" t="s">
        <v>2172</v>
      </c>
      <c r="C1006" t="s">
        <v>31</v>
      </c>
      <c r="E1006" t="s">
        <v>299</v>
      </c>
      <c r="F1006" s="5" t="s">
        <v>2173</v>
      </c>
      <c r="G1006">
        <v>50</v>
      </c>
      <c r="H1006" t="s">
        <v>20</v>
      </c>
      <c r="I1006">
        <v>232</v>
      </c>
      <c r="J1006" t="s">
        <v>2159</v>
      </c>
      <c r="K1006">
        <v>51140115</v>
      </c>
      <c r="M1006" t="s">
        <v>112</v>
      </c>
      <c r="N1006" s="6">
        <v>2000000</v>
      </c>
      <c r="O1006" t="s">
        <v>299</v>
      </c>
      <c r="P1006" t="s">
        <v>63</v>
      </c>
      <c r="Q1006" t="s">
        <v>299</v>
      </c>
      <c r="R1006" s="5"/>
    </row>
    <row r="1007" spans="2:18">
      <c r="B1007" t="s">
        <v>2174</v>
      </c>
      <c r="C1007" t="s">
        <v>31</v>
      </c>
      <c r="E1007" t="s">
        <v>299</v>
      </c>
      <c r="F1007" s="5" t="s">
        <v>2175</v>
      </c>
      <c r="G1007">
        <v>1000</v>
      </c>
      <c r="H1007" t="s">
        <v>20</v>
      </c>
      <c r="I1007">
        <v>232</v>
      </c>
      <c r="J1007" t="s">
        <v>2159</v>
      </c>
      <c r="K1007">
        <v>51140116</v>
      </c>
      <c r="M1007" t="s">
        <v>305</v>
      </c>
      <c r="N1007" s="6">
        <v>500000</v>
      </c>
      <c r="O1007" t="s">
        <v>299</v>
      </c>
      <c r="P1007" t="s">
        <v>63</v>
      </c>
      <c r="Q1007" t="s">
        <v>299</v>
      </c>
      <c r="R1007" s="5"/>
    </row>
    <row r="1008" spans="2:18">
      <c r="B1008" t="s">
        <v>2176</v>
      </c>
      <c r="C1008" t="s">
        <v>31</v>
      </c>
      <c r="E1008" t="s">
        <v>110</v>
      </c>
      <c r="F1008" s="5" t="s">
        <v>2177</v>
      </c>
      <c r="G1008">
        <v>12</v>
      </c>
      <c r="H1008" t="s">
        <v>20</v>
      </c>
      <c r="I1008">
        <v>232</v>
      </c>
      <c r="J1008" t="s">
        <v>2159</v>
      </c>
      <c r="K1008">
        <v>51140117</v>
      </c>
      <c r="M1008" t="s">
        <v>2178</v>
      </c>
      <c r="N1008" s="6">
        <v>2000000</v>
      </c>
      <c r="O1008" t="s">
        <v>110</v>
      </c>
      <c r="P1008" t="s">
        <v>63</v>
      </c>
      <c r="Q1008" t="s">
        <v>110</v>
      </c>
      <c r="R1008" s="5"/>
    </row>
    <row r="1009" spans="2:18">
      <c r="B1009" t="s">
        <v>2179</v>
      </c>
      <c r="C1009" t="s">
        <v>31</v>
      </c>
      <c r="E1009" t="s">
        <v>285</v>
      </c>
      <c r="F1009" s="5" t="s">
        <v>2180</v>
      </c>
      <c r="G1009">
        <v>6</v>
      </c>
      <c r="H1009" t="s">
        <v>20</v>
      </c>
      <c r="I1009">
        <v>232</v>
      </c>
      <c r="J1009" t="s">
        <v>2159</v>
      </c>
      <c r="K1009">
        <v>51140127</v>
      </c>
      <c r="M1009" t="s">
        <v>34</v>
      </c>
      <c r="N1009" s="6">
        <v>6000000</v>
      </c>
      <c r="O1009" t="s">
        <v>285</v>
      </c>
      <c r="P1009" t="s">
        <v>22</v>
      </c>
      <c r="Q1009" t="s">
        <v>285</v>
      </c>
      <c r="R1009" s="5"/>
    </row>
    <row r="1010" spans="2:18">
      <c r="B1010" t="s">
        <v>2181</v>
      </c>
      <c r="C1010" t="s">
        <v>31</v>
      </c>
      <c r="E1010" t="s">
        <v>99</v>
      </c>
      <c r="F1010" s="5" t="s">
        <v>2182</v>
      </c>
      <c r="G1010">
        <v>2</v>
      </c>
      <c r="H1010" t="s">
        <v>20</v>
      </c>
      <c r="I1010">
        <v>232</v>
      </c>
      <c r="J1010" t="s">
        <v>2159</v>
      </c>
      <c r="K1010">
        <v>51140132</v>
      </c>
      <c r="M1010" t="s">
        <v>2183</v>
      </c>
      <c r="N1010" s="6">
        <v>6000000</v>
      </c>
      <c r="O1010" t="s">
        <v>99</v>
      </c>
      <c r="P1010" t="s">
        <v>22</v>
      </c>
      <c r="Q1010" t="s">
        <v>99</v>
      </c>
      <c r="R1010" s="5"/>
    </row>
    <row r="1011" spans="2:18">
      <c r="B1011" t="s">
        <v>2184</v>
      </c>
      <c r="C1011" t="s">
        <v>31</v>
      </c>
      <c r="E1011" t="s">
        <v>128</v>
      </c>
      <c r="F1011" s="5" t="s">
        <v>2185</v>
      </c>
      <c r="G1011">
        <v>10</v>
      </c>
      <c r="H1011" t="s">
        <v>20</v>
      </c>
      <c r="I1011">
        <v>232</v>
      </c>
      <c r="J1011" t="s">
        <v>2159</v>
      </c>
      <c r="K1011">
        <v>51140145</v>
      </c>
      <c r="M1011" t="s">
        <v>208</v>
      </c>
      <c r="N1011" s="6">
        <v>3000000</v>
      </c>
      <c r="O1011" t="s">
        <v>128</v>
      </c>
      <c r="P1011" t="s">
        <v>22</v>
      </c>
      <c r="Q1011" t="s">
        <v>128</v>
      </c>
      <c r="R1011" s="5"/>
    </row>
    <row r="1012" spans="2:18">
      <c r="B1012" t="s">
        <v>2186</v>
      </c>
      <c r="C1012" t="s">
        <v>31</v>
      </c>
      <c r="E1012" t="s">
        <v>110</v>
      </c>
      <c r="F1012" s="5" t="s">
        <v>2187</v>
      </c>
      <c r="G1012">
        <v>10</v>
      </c>
      <c r="H1012" t="s">
        <v>20</v>
      </c>
      <c r="I1012">
        <v>232</v>
      </c>
      <c r="J1012" t="s">
        <v>2159</v>
      </c>
      <c r="K1012">
        <v>51140129</v>
      </c>
      <c r="M1012" t="s">
        <v>324</v>
      </c>
      <c r="N1012" s="6">
        <v>12000000</v>
      </c>
      <c r="O1012" t="s">
        <v>110</v>
      </c>
      <c r="P1012" t="s">
        <v>63</v>
      </c>
      <c r="Q1012" t="s">
        <v>110</v>
      </c>
      <c r="R1012" s="5"/>
    </row>
    <row r="1013" spans="2:18">
      <c r="B1013" t="s">
        <v>2188</v>
      </c>
      <c r="C1013" t="s">
        <v>54</v>
      </c>
      <c r="E1013" t="s">
        <v>99</v>
      </c>
      <c r="F1013" s="5" t="s">
        <v>2189</v>
      </c>
      <c r="G1013">
        <v>15</v>
      </c>
      <c r="H1013" t="s">
        <v>20</v>
      </c>
      <c r="I1013">
        <v>232</v>
      </c>
      <c r="J1013" t="s">
        <v>2159</v>
      </c>
      <c r="K1013">
        <v>51090102</v>
      </c>
      <c r="M1013" t="s">
        <v>57</v>
      </c>
      <c r="N1013" s="6">
        <v>3000000</v>
      </c>
      <c r="O1013" t="s">
        <v>99</v>
      </c>
      <c r="P1013" t="s">
        <v>22</v>
      </c>
      <c r="Q1013" t="s">
        <v>99</v>
      </c>
      <c r="R1013" s="5"/>
    </row>
    <row r="1014" spans="2:18">
      <c r="B1014" t="s">
        <v>2190</v>
      </c>
      <c r="C1014" t="s">
        <v>54</v>
      </c>
      <c r="E1014" t="s">
        <v>285</v>
      </c>
      <c r="F1014" s="5" t="s">
        <v>2191</v>
      </c>
      <c r="G1014">
        <v>10</v>
      </c>
      <c r="H1014" t="s">
        <v>20</v>
      </c>
      <c r="I1014">
        <v>232</v>
      </c>
      <c r="J1014" t="s">
        <v>2159</v>
      </c>
      <c r="K1014">
        <v>51090104</v>
      </c>
      <c r="M1014" t="s">
        <v>83</v>
      </c>
      <c r="N1014" s="6">
        <v>2000000</v>
      </c>
      <c r="O1014" t="s">
        <v>285</v>
      </c>
      <c r="P1014" t="s">
        <v>22</v>
      </c>
      <c r="Q1014" t="s">
        <v>285</v>
      </c>
      <c r="R1014" s="5"/>
    </row>
    <row r="1015" spans="2:18">
      <c r="B1015" t="s">
        <v>2192</v>
      </c>
      <c r="C1015" t="s">
        <v>54</v>
      </c>
      <c r="E1015" t="s">
        <v>103</v>
      </c>
      <c r="F1015" s="5" t="s">
        <v>2193</v>
      </c>
      <c r="G1015">
        <v>3</v>
      </c>
      <c r="H1015" t="s">
        <v>20</v>
      </c>
      <c r="I1015">
        <v>232</v>
      </c>
      <c r="J1015" t="s">
        <v>2159</v>
      </c>
      <c r="K1015">
        <v>51090106</v>
      </c>
      <c r="M1015" t="s">
        <v>219</v>
      </c>
      <c r="N1015" s="6">
        <v>2000000</v>
      </c>
      <c r="O1015" t="s">
        <v>103</v>
      </c>
      <c r="P1015" t="s">
        <v>22</v>
      </c>
      <c r="Q1015" t="s">
        <v>103</v>
      </c>
      <c r="R1015" s="5"/>
    </row>
    <row r="1016" spans="2:18">
      <c r="B1016" t="s">
        <v>2194</v>
      </c>
      <c r="C1016" t="s">
        <v>54</v>
      </c>
      <c r="E1016" t="s">
        <v>99</v>
      </c>
      <c r="F1016" s="5" t="s">
        <v>2195</v>
      </c>
      <c r="G1016">
        <v>2</v>
      </c>
      <c r="H1016" t="s">
        <v>20</v>
      </c>
      <c r="I1016">
        <v>232</v>
      </c>
      <c r="J1016" t="s">
        <v>2159</v>
      </c>
      <c r="K1016">
        <v>51090107</v>
      </c>
      <c r="M1016" t="s">
        <v>808</v>
      </c>
      <c r="N1016" s="6">
        <v>2000000</v>
      </c>
      <c r="O1016" t="s">
        <v>99</v>
      </c>
      <c r="P1016" t="s">
        <v>22</v>
      </c>
      <c r="Q1016" t="s">
        <v>99</v>
      </c>
      <c r="R1016" s="5"/>
    </row>
    <row r="1017" spans="2:18">
      <c r="B1017" t="s">
        <v>2196</v>
      </c>
      <c r="C1017" t="s">
        <v>86</v>
      </c>
      <c r="E1017" t="s">
        <v>35</v>
      </c>
      <c r="F1017" s="5" t="s">
        <v>2197</v>
      </c>
      <c r="G1017">
        <v>1</v>
      </c>
      <c r="H1017" t="s">
        <v>20</v>
      </c>
      <c r="I1017">
        <v>104</v>
      </c>
      <c r="J1017" t="s">
        <v>2198</v>
      </c>
      <c r="K1017">
        <v>51050201</v>
      </c>
      <c r="M1017" t="s">
        <v>90</v>
      </c>
      <c r="N1017" s="6">
        <v>9000000</v>
      </c>
      <c r="O1017" t="s">
        <v>35</v>
      </c>
      <c r="P1017" t="s">
        <v>63</v>
      </c>
      <c r="Q1017" t="s">
        <v>46</v>
      </c>
      <c r="R1017" s="5" t="s">
        <v>2199</v>
      </c>
    </row>
    <row r="1018" spans="2:18">
      <c r="B1018" t="s">
        <v>2200</v>
      </c>
      <c r="C1018" t="s">
        <v>86</v>
      </c>
      <c r="E1018" t="s">
        <v>95</v>
      </c>
      <c r="F1018" s="5" t="s">
        <v>2201</v>
      </c>
      <c r="G1018">
        <v>1</v>
      </c>
      <c r="H1018" t="s">
        <v>20</v>
      </c>
      <c r="I1018">
        <v>104</v>
      </c>
      <c r="J1018" t="s">
        <v>2198</v>
      </c>
      <c r="K1018">
        <v>51140102</v>
      </c>
      <c r="M1018" t="s">
        <v>105</v>
      </c>
      <c r="N1018" s="6">
        <v>4000000</v>
      </c>
      <c r="O1018" t="s">
        <v>95</v>
      </c>
      <c r="P1018" t="s">
        <v>22</v>
      </c>
      <c r="Q1018" t="s">
        <v>95</v>
      </c>
      <c r="R1018" s="5" t="s">
        <v>2202</v>
      </c>
    </row>
    <row r="1019" spans="2:18">
      <c r="B1019" t="s">
        <v>2203</v>
      </c>
      <c r="C1019" t="s">
        <v>86</v>
      </c>
      <c r="E1019" t="s">
        <v>95</v>
      </c>
      <c r="F1019" s="5" t="s">
        <v>2204</v>
      </c>
      <c r="G1019">
        <v>3</v>
      </c>
      <c r="H1019" t="s">
        <v>20</v>
      </c>
      <c r="I1019">
        <v>104</v>
      </c>
      <c r="J1019" t="s">
        <v>2198</v>
      </c>
      <c r="K1019">
        <v>51060205</v>
      </c>
      <c r="M1019" t="s">
        <v>2205</v>
      </c>
      <c r="N1019" s="6">
        <v>3000000</v>
      </c>
      <c r="O1019" t="s">
        <v>95</v>
      </c>
      <c r="P1019" t="s">
        <v>327</v>
      </c>
      <c r="Q1019" t="s">
        <v>95</v>
      </c>
      <c r="R1019" s="5" t="s">
        <v>2204</v>
      </c>
    </row>
    <row r="1020" spans="2:18">
      <c r="B1020" t="s">
        <v>2206</v>
      </c>
      <c r="C1020" t="s">
        <v>31</v>
      </c>
      <c r="E1020" t="s">
        <v>95</v>
      </c>
      <c r="F1020" s="5" t="s">
        <v>2207</v>
      </c>
      <c r="G1020">
        <v>2</v>
      </c>
      <c r="H1020" t="s">
        <v>20</v>
      </c>
      <c r="I1020">
        <v>104</v>
      </c>
      <c r="J1020" t="s">
        <v>2198</v>
      </c>
      <c r="K1020">
        <v>51140129</v>
      </c>
      <c r="M1020" t="s">
        <v>324</v>
      </c>
      <c r="N1020" s="6">
        <v>6800000</v>
      </c>
      <c r="O1020" t="s">
        <v>95</v>
      </c>
      <c r="P1020" t="s">
        <v>327</v>
      </c>
      <c r="Q1020" t="s">
        <v>95</v>
      </c>
      <c r="R1020" s="5" t="s">
        <v>2208</v>
      </c>
    </row>
    <row r="1021" spans="2:18">
      <c r="B1021" t="s">
        <v>2209</v>
      </c>
      <c r="C1021" t="s">
        <v>86</v>
      </c>
      <c r="E1021" t="s">
        <v>95</v>
      </c>
      <c r="F1021" s="5" t="s">
        <v>2210</v>
      </c>
      <c r="G1021">
        <v>12</v>
      </c>
      <c r="H1021" t="s">
        <v>20</v>
      </c>
      <c r="I1021">
        <v>104</v>
      </c>
      <c r="J1021" t="s">
        <v>2198</v>
      </c>
      <c r="K1021">
        <v>51071001</v>
      </c>
      <c r="M1021" t="s">
        <v>337</v>
      </c>
      <c r="N1021" s="6">
        <v>1250000</v>
      </c>
      <c r="O1021" t="s">
        <v>95</v>
      </c>
      <c r="P1021" t="s">
        <v>63</v>
      </c>
      <c r="Q1021" t="s">
        <v>95</v>
      </c>
      <c r="R1021" s="5" t="s">
        <v>2211</v>
      </c>
    </row>
    <row r="1022" spans="2:18">
      <c r="B1022" t="s">
        <v>2212</v>
      </c>
      <c r="C1022" t="s">
        <v>86</v>
      </c>
      <c r="E1022" t="s">
        <v>95</v>
      </c>
      <c r="F1022" s="5" t="s">
        <v>2213</v>
      </c>
      <c r="G1022">
        <v>1</v>
      </c>
      <c r="H1022" t="s">
        <v>20</v>
      </c>
      <c r="I1022">
        <v>104</v>
      </c>
      <c r="J1022" t="s">
        <v>2198</v>
      </c>
      <c r="K1022">
        <v>51090102</v>
      </c>
      <c r="M1022" t="s">
        <v>57</v>
      </c>
      <c r="N1022" s="6">
        <v>500000</v>
      </c>
      <c r="O1022" t="s">
        <v>95</v>
      </c>
      <c r="P1022" t="s">
        <v>22</v>
      </c>
      <c r="Q1022" t="s">
        <v>95</v>
      </c>
      <c r="R1022" s="5" t="s">
        <v>2214</v>
      </c>
    </row>
    <row r="1023" spans="2:18">
      <c r="B1023" t="s">
        <v>2215</v>
      </c>
      <c r="C1023" t="s">
        <v>293</v>
      </c>
      <c r="E1023" t="s">
        <v>95</v>
      </c>
      <c r="F1023" s="5" t="s">
        <v>2216</v>
      </c>
      <c r="G1023">
        <v>8</v>
      </c>
      <c r="H1023" t="s">
        <v>20</v>
      </c>
      <c r="I1023">
        <v>104</v>
      </c>
      <c r="J1023" t="s">
        <v>2198</v>
      </c>
      <c r="K1023">
        <v>51140128</v>
      </c>
      <c r="M1023" t="s">
        <v>321</v>
      </c>
      <c r="N1023" s="6">
        <v>150000</v>
      </c>
      <c r="O1023" t="s">
        <v>95</v>
      </c>
      <c r="P1023" t="s">
        <v>63</v>
      </c>
      <c r="Q1023" t="s">
        <v>95</v>
      </c>
      <c r="R1023" s="5" t="s">
        <v>2217</v>
      </c>
    </row>
    <row r="1024" spans="2:18">
      <c r="B1024" t="s">
        <v>2218</v>
      </c>
      <c r="C1024" t="s">
        <v>86</v>
      </c>
      <c r="E1024" t="s">
        <v>35</v>
      </c>
      <c r="F1024" s="5" t="s">
        <v>2219</v>
      </c>
      <c r="G1024">
        <v>1</v>
      </c>
      <c r="H1024" t="s">
        <v>20</v>
      </c>
      <c r="I1024">
        <v>104</v>
      </c>
      <c r="J1024" t="s">
        <v>2198</v>
      </c>
      <c r="K1024">
        <v>51100701</v>
      </c>
      <c r="M1024" t="s">
        <v>28</v>
      </c>
      <c r="N1024" s="6">
        <v>1200000</v>
      </c>
      <c r="O1024" t="s">
        <v>35</v>
      </c>
      <c r="P1024" t="s">
        <v>327</v>
      </c>
      <c r="Q1024" t="s">
        <v>35</v>
      </c>
      <c r="R1024" s="5" t="s">
        <v>2220</v>
      </c>
    </row>
    <row r="1025" spans="2:18">
      <c r="B1025" t="s">
        <v>2221</v>
      </c>
      <c r="C1025" t="s">
        <v>86</v>
      </c>
      <c r="E1025" t="s">
        <v>95</v>
      </c>
      <c r="F1025" s="5" t="s">
        <v>2222</v>
      </c>
      <c r="G1025">
        <v>6</v>
      </c>
      <c r="H1025" t="s">
        <v>20</v>
      </c>
      <c r="I1025">
        <v>104</v>
      </c>
      <c r="J1025" t="s">
        <v>2198</v>
      </c>
      <c r="K1025">
        <v>51110102</v>
      </c>
      <c r="M1025" t="s">
        <v>62</v>
      </c>
      <c r="N1025" s="6">
        <v>26850000</v>
      </c>
      <c r="O1025" t="s">
        <v>95</v>
      </c>
      <c r="P1025" t="s">
        <v>327</v>
      </c>
      <c r="Q1025" t="s">
        <v>95</v>
      </c>
      <c r="R1025" s="5" t="s">
        <v>2223</v>
      </c>
    </row>
    <row r="1026" spans="2:18">
      <c r="B1026" t="s">
        <v>2224</v>
      </c>
      <c r="C1026" t="s">
        <v>267</v>
      </c>
      <c r="E1026" t="s">
        <v>95</v>
      </c>
      <c r="F1026" s="5" t="s">
        <v>2225</v>
      </c>
      <c r="G1026">
        <v>1</v>
      </c>
      <c r="H1026" t="s">
        <v>20</v>
      </c>
      <c r="I1026">
        <v>104</v>
      </c>
      <c r="J1026" t="s">
        <v>2198</v>
      </c>
      <c r="K1026">
        <v>51010601</v>
      </c>
      <c r="M1026" t="s">
        <v>126</v>
      </c>
      <c r="N1026" s="6">
        <v>16750000</v>
      </c>
      <c r="O1026" t="s">
        <v>95</v>
      </c>
      <c r="P1026" t="s">
        <v>63</v>
      </c>
      <c r="Q1026" t="s">
        <v>95</v>
      </c>
      <c r="R1026" s="5" t="s">
        <v>2226</v>
      </c>
    </row>
    <row r="1027" spans="2:18">
      <c r="B1027" t="s">
        <v>2227</v>
      </c>
      <c r="C1027" t="s">
        <v>31</v>
      </c>
      <c r="D1027">
        <v>0</v>
      </c>
      <c r="E1027" t="s">
        <v>76</v>
      </c>
      <c r="F1027" s="5" t="s">
        <v>2228</v>
      </c>
      <c r="G1027">
        <v>14</v>
      </c>
      <c r="H1027" t="s">
        <v>20</v>
      </c>
      <c r="I1027">
        <v>225227</v>
      </c>
      <c r="J1027" t="s">
        <v>2229</v>
      </c>
      <c r="K1027">
        <v>51110102</v>
      </c>
      <c r="M1027" t="s">
        <v>62</v>
      </c>
      <c r="N1027" s="6">
        <v>69650000</v>
      </c>
      <c r="O1027" t="s">
        <v>76</v>
      </c>
      <c r="P1027" t="s">
        <v>63</v>
      </c>
      <c r="Q1027" t="s">
        <v>76</v>
      </c>
      <c r="R1027" s="5" t="s">
        <v>2230</v>
      </c>
    </row>
    <row r="1028" spans="2:18">
      <c r="B1028" t="s">
        <v>2231</v>
      </c>
      <c r="E1028" t="s">
        <v>18</v>
      </c>
      <c r="F1028" s="5" t="s">
        <v>2232</v>
      </c>
      <c r="G1028">
        <v>14</v>
      </c>
      <c r="H1028" t="s">
        <v>20</v>
      </c>
      <c r="I1028">
        <v>225227</v>
      </c>
      <c r="J1028" t="s">
        <v>2229</v>
      </c>
      <c r="K1028">
        <v>51110101</v>
      </c>
      <c r="M1028" t="s">
        <v>67</v>
      </c>
      <c r="N1028" s="6">
        <v>61292000</v>
      </c>
      <c r="O1028" t="s">
        <v>18</v>
      </c>
      <c r="P1028" t="s">
        <v>63</v>
      </c>
      <c r="Q1028" t="s">
        <v>18</v>
      </c>
      <c r="R1028" s="5" t="s">
        <v>2233</v>
      </c>
    </row>
    <row r="1029" spans="2:18">
      <c r="B1029" t="s">
        <v>2234</v>
      </c>
      <c r="C1029" t="s">
        <v>86</v>
      </c>
      <c r="E1029" t="s">
        <v>79</v>
      </c>
      <c r="F1029" s="5" t="s">
        <v>2235</v>
      </c>
      <c r="G1029">
        <v>30</v>
      </c>
      <c r="H1029" t="s">
        <v>20</v>
      </c>
      <c r="I1029">
        <v>225227</v>
      </c>
      <c r="J1029" t="s">
        <v>2229</v>
      </c>
      <c r="K1029">
        <v>51071001</v>
      </c>
      <c r="M1029" t="s">
        <v>337</v>
      </c>
      <c r="N1029" s="6">
        <v>3180000</v>
      </c>
      <c r="O1029" t="s">
        <v>79</v>
      </c>
      <c r="P1029" t="s">
        <v>22</v>
      </c>
      <c r="Q1029" t="s">
        <v>18</v>
      </c>
      <c r="R1029" s="5" t="s">
        <v>2236</v>
      </c>
    </row>
    <row r="1030" spans="2:18">
      <c r="B1030" t="s">
        <v>2237</v>
      </c>
      <c r="C1030" t="s">
        <v>86</v>
      </c>
      <c r="E1030" t="s">
        <v>79</v>
      </c>
      <c r="F1030" s="5" t="s">
        <v>2238</v>
      </c>
      <c r="G1030">
        <v>35</v>
      </c>
      <c r="H1030" t="s">
        <v>20</v>
      </c>
      <c r="I1030">
        <v>225227</v>
      </c>
      <c r="J1030" t="s">
        <v>2229</v>
      </c>
      <c r="K1030">
        <v>51140102</v>
      </c>
      <c r="M1030" t="s">
        <v>105</v>
      </c>
      <c r="N1030" s="6">
        <v>4500000</v>
      </c>
      <c r="O1030" t="s">
        <v>79</v>
      </c>
      <c r="P1030" t="s">
        <v>22</v>
      </c>
      <c r="Q1030" t="s">
        <v>18</v>
      </c>
      <c r="R1030" s="5" t="s">
        <v>2239</v>
      </c>
    </row>
    <row r="1031" spans="2:18">
      <c r="B1031" t="s">
        <v>2240</v>
      </c>
      <c r="C1031" t="s">
        <v>86</v>
      </c>
      <c r="E1031" t="s">
        <v>92</v>
      </c>
      <c r="F1031" s="5" t="s">
        <v>2241</v>
      </c>
      <c r="G1031">
        <v>5</v>
      </c>
      <c r="H1031" t="s">
        <v>20</v>
      </c>
      <c r="I1031">
        <v>225227</v>
      </c>
      <c r="J1031" t="s">
        <v>2229</v>
      </c>
      <c r="K1031">
        <v>51140115</v>
      </c>
      <c r="M1031" t="s">
        <v>112</v>
      </c>
      <c r="N1031" s="6">
        <v>100000</v>
      </c>
      <c r="O1031" t="s">
        <v>92</v>
      </c>
      <c r="P1031" t="s">
        <v>22</v>
      </c>
      <c r="Q1031" t="s">
        <v>76</v>
      </c>
      <c r="R1031" s="5" t="s">
        <v>2241</v>
      </c>
    </row>
    <row r="1032" spans="2:18">
      <c r="B1032" t="s">
        <v>2242</v>
      </c>
      <c r="C1032" t="s">
        <v>86</v>
      </c>
      <c r="E1032" t="s">
        <v>92</v>
      </c>
      <c r="F1032" s="5" t="s">
        <v>2243</v>
      </c>
      <c r="G1032">
        <v>280</v>
      </c>
      <c r="I1032">
        <v>225227</v>
      </c>
      <c r="J1032" t="s">
        <v>2229</v>
      </c>
      <c r="K1032">
        <v>51140127</v>
      </c>
      <c r="M1032" t="s">
        <v>34</v>
      </c>
      <c r="N1032" s="6">
        <v>2278000</v>
      </c>
      <c r="O1032" t="s">
        <v>92</v>
      </c>
      <c r="P1032" t="s">
        <v>22</v>
      </c>
      <c r="Q1032" t="s">
        <v>76</v>
      </c>
      <c r="R1032" s="5" t="s">
        <v>2243</v>
      </c>
    </row>
    <row r="1033" spans="2:18">
      <c r="B1033" t="s">
        <v>2244</v>
      </c>
      <c r="C1033" t="s">
        <v>86</v>
      </c>
      <c r="E1033" t="s">
        <v>92</v>
      </c>
      <c r="F1033" s="5" t="s">
        <v>2245</v>
      </c>
      <c r="G1033">
        <v>25</v>
      </c>
      <c r="H1033" t="s">
        <v>20</v>
      </c>
      <c r="I1033">
        <v>225227</v>
      </c>
      <c r="J1033" t="s">
        <v>2229</v>
      </c>
      <c r="K1033">
        <v>51140145</v>
      </c>
      <c r="M1033" t="s">
        <v>208</v>
      </c>
      <c r="N1033" s="6">
        <v>1000000</v>
      </c>
      <c r="O1033" t="s">
        <v>92</v>
      </c>
      <c r="P1033" t="s">
        <v>22</v>
      </c>
      <c r="Q1033" t="s">
        <v>76</v>
      </c>
      <c r="R1033" s="5" t="s">
        <v>2245</v>
      </c>
    </row>
    <row r="1034" spans="2:18">
      <c r="B1034" t="s">
        <v>2246</v>
      </c>
      <c r="C1034" t="s">
        <v>31</v>
      </c>
      <c r="E1034" t="s">
        <v>95</v>
      </c>
      <c r="F1034" s="5" t="s">
        <v>2247</v>
      </c>
      <c r="G1034">
        <v>1</v>
      </c>
      <c r="H1034" t="s">
        <v>20</v>
      </c>
      <c r="I1034">
        <v>104</v>
      </c>
      <c r="J1034" t="s">
        <v>2198</v>
      </c>
      <c r="K1034">
        <v>51140105</v>
      </c>
      <c r="M1034" t="s">
        <v>301</v>
      </c>
      <c r="N1034" s="6">
        <v>3000000</v>
      </c>
      <c r="O1034" t="s">
        <v>95</v>
      </c>
      <c r="P1034" t="s">
        <v>63</v>
      </c>
      <c r="Q1034" t="s">
        <v>95</v>
      </c>
      <c r="R1034" s="5" t="s">
        <v>2248</v>
      </c>
    </row>
    <row r="1035" spans="2:18">
      <c r="B1035" t="s">
        <v>2249</v>
      </c>
      <c r="C1035" t="s">
        <v>293</v>
      </c>
      <c r="E1035" t="s">
        <v>95</v>
      </c>
      <c r="F1035" s="5" t="s">
        <v>2250</v>
      </c>
      <c r="G1035">
        <v>16</v>
      </c>
      <c r="H1035" t="s">
        <v>20</v>
      </c>
      <c r="I1035">
        <v>104</v>
      </c>
      <c r="J1035" t="s">
        <v>2198</v>
      </c>
      <c r="K1035">
        <v>51140137</v>
      </c>
      <c r="M1035" t="s">
        <v>273</v>
      </c>
      <c r="N1035" s="6">
        <v>488660</v>
      </c>
      <c r="O1035" t="s">
        <v>95</v>
      </c>
      <c r="P1035" t="s">
        <v>63</v>
      </c>
      <c r="Q1035" t="s">
        <v>95</v>
      </c>
      <c r="R1035" s="5" t="s">
        <v>2251</v>
      </c>
    </row>
    <row r="1036" spans="2:18">
      <c r="B1036">
        <v>104</v>
      </c>
      <c r="I1036">
        <v>104</v>
      </c>
      <c r="J1036" t="s">
        <v>2198</v>
      </c>
      <c r="K1036">
        <v>51012802</v>
      </c>
      <c r="M1036" t="s">
        <v>137</v>
      </c>
      <c r="N1036" s="6">
        <v>34840</v>
      </c>
    </row>
    <row r="1037" spans="2:18">
      <c r="B1037">
        <v>104</v>
      </c>
      <c r="I1037">
        <v>104</v>
      </c>
      <c r="J1037" t="s">
        <v>2198</v>
      </c>
      <c r="K1037">
        <v>51012402</v>
      </c>
      <c r="M1037" t="s">
        <v>138</v>
      </c>
      <c r="N1037" s="6">
        <v>569500</v>
      </c>
    </row>
    <row r="1038" spans="2:18">
      <c r="B1038">
        <v>104</v>
      </c>
      <c r="I1038">
        <v>104</v>
      </c>
      <c r="J1038" t="s">
        <v>2198</v>
      </c>
      <c r="K1038">
        <v>51012702</v>
      </c>
      <c r="M1038" t="s">
        <v>139</v>
      </c>
      <c r="N1038" s="6">
        <v>268000</v>
      </c>
    </row>
    <row r="1039" spans="2:18">
      <c r="B1039">
        <v>104</v>
      </c>
      <c r="I1039">
        <v>104</v>
      </c>
      <c r="J1039" t="s">
        <v>2198</v>
      </c>
      <c r="K1039">
        <v>51012502</v>
      </c>
      <c r="M1039" t="s">
        <v>140</v>
      </c>
      <c r="N1039" s="6">
        <v>201000</v>
      </c>
    </row>
    <row r="1040" spans="2:18">
      <c r="B1040">
        <v>104</v>
      </c>
      <c r="I1040">
        <v>104</v>
      </c>
      <c r="J1040" t="s">
        <v>2198</v>
      </c>
      <c r="K1040">
        <v>51012602</v>
      </c>
      <c r="M1040" t="s">
        <v>141</v>
      </c>
      <c r="N1040" s="6">
        <v>134000</v>
      </c>
    </row>
    <row r="1041" spans="2:18">
      <c r="B1041">
        <v>104</v>
      </c>
      <c r="I1041">
        <v>104</v>
      </c>
      <c r="J1041" t="s">
        <v>2198</v>
      </c>
      <c r="K1041">
        <v>51013003</v>
      </c>
      <c r="M1041" t="s">
        <v>142</v>
      </c>
      <c r="N1041" s="6">
        <v>804000</v>
      </c>
    </row>
    <row r="1042" spans="2:18">
      <c r="B1042" t="s">
        <v>2252</v>
      </c>
      <c r="C1042" t="s">
        <v>86</v>
      </c>
      <c r="E1042" t="s">
        <v>32</v>
      </c>
      <c r="F1042" s="5" t="s">
        <v>2253</v>
      </c>
      <c r="H1042" t="s">
        <v>20</v>
      </c>
      <c r="I1042">
        <v>202901</v>
      </c>
      <c r="J1042" t="s">
        <v>2254</v>
      </c>
      <c r="K1042">
        <v>51020101</v>
      </c>
      <c r="M1042" t="s">
        <v>121</v>
      </c>
      <c r="N1042" s="6">
        <v>11500000</v>
      </c>
      <c r="O1042" t="s">
        <v>32</v>
      </c>
      <c r="P1042" t="s">
        <v>63</v>
      </c>
      <c r="Q1042" t="s">
        <v>35</v>
      </c>
      <c r="R1042" s="5"/>
    </row>
    <row r="1043" spans="2:18">
      <c r="B1043" t="s">
        <v>2255</v>
      </c>
      <c r="C1043" t="s">
        <v>86</v>
      </c>
      <c r="E1043" t="s">
        <v>32</v>
      </c>
      <c r="F1043" s="5" t="s">
        <v>2256</v>
      </c>
      <c r="H1043" t="s">
        <v>20</v>
      </c>
      <c r="I1043">
        <v>202901</v>
      </c>
      <c r="J1043" t="s">
        <v>2254</v>
      </c>
      <c r="K1043">
        <v>51071203</v>
      </c>
      <c r="M1043" t="s">
        <v>444</v>
      </c>
      <c r="N1043" s="6">
        <v>492406577</v>
      </c>
      <c r="O1043" t="s">
        <v>32</v>
      </c>
      <c r="P1043" t="s">
        <v>63</v>
      </c>
      <c r="Q1043" t="s">
        <v>35</v>
      </c>
      <c r="R1043" s="5"/>
    </row>
    <row r="1044" spans="2:18">
      <c r="B1044" t="s">
        <v>2257</v>
      </c>
      <c r="C1044" t="s">
        <v>86</v>
      </c>
      <c r="E1044" t="s">
        <v>79</v>
      </c>
      <c r="F1044" s="5" t="s">
        <v>2258</v>
      </c>
      <c r="H1044" t="s">
        <v>20</v>
      </c>
      <c r="I1044">
        <v>202901</v>
      </c>
      <c r="J1044" t="s">
        <v>2254</v>
      </c>
      <c r="K1044">
        <v>51071203</v>
      </c>
      <c r="M1044" t="s">
        <v>444</v>
      </c>
      <c r="N1044" s="6">
        <v>28109326</v>
      </c>
      <c r="O1044" t="s">
        <v>79</v>
      </c>
      <c r="P1044" t="s">
        <v>395</v>
      </c>
      <c r="Q1044" t="s">
        <v>23</v>
      </c>
      <c r="R1044" s="5"/>
    </row>
    <row r="1045" spans="2:18">
      <c r="B1045" t="s">
        <v>2259</v>
      </c>
      <c r="C1045" t="s">
        <v>86</v>
      </c>
      <c r="E1045" t="s">
        <v>35</v>
      </c>
      <c r="F1045" s="5" t="s">
        <v>2260</v>
      </c>
      <c r="H1045" t="s">
        <v>20</v>
      </c>
      <c r="I1045">
        <v>202901</v>
      </c>
      <c r="J1045" t="s">
        <v>2254</v>
      </c>
      <c r="K1045">
        <v>51071206</v>
      </c>
      <c r="M1045" t="s">
        <v>372</v>
      </c>
      <c r="N1045" s="6">
        <v>12000000</v>
      </c>
      <c r="O1045" t="s">
        <v>35</v>
      </c>
      <c r="P1045" t="s">
        <v>63</v>
      </c>
      <c r="Q1045" t="s">
        <v>46</v>
      </c>
      <c r="R1045" s="5"/>
    </row>
    <row r="1046" spans="2:18">
      <c r="B1046" t="s">
        <v>2261</v>
      </c>
      <c r="C1046" t="s">
        <v>86</v>
      </c>
      <c r="E1046" t="s">
        <v>26</v>
      </c>
      <c r="F1046" s="5" t="s">
        <v>2262</v>
      </c>
      <c r="H1046" t="s">
        <v>20</v>
      </c>
      <c r="I1046">
        <v>202901</v>
      </c>
      <c r="J1046" t="s">
        <v>2254</v>
      </c>
      <c r="K1046">
        <v>51071206</v>
      </c>
      <c r="M1046" t="s">
        <v>372</v>
      </c>
      <c r="N1046" s="6">
        <v>171384500</v>
      </c>
      <c r="O1046" t="s">
        <v>26</v>
      </c>
      <c r="P1046" t="s">
        <v>63</v>
      </c>
      <c r="Q1046" t="s">
        <v>26</v>
      </c>
      <c r="R1046" s="5"/>
    </row>
    <row r="1047" spans="2:18">
      <c r="B1047" t="s">
        <v>2263</v>
      </c>
      <c r="C1047" t="s">
        <v>86</v>
      </c>
      <c r="E1047" t="s">
        <v>32</v>
      </c>
      <c r="F1047" s="5" t="s">
        <v>2264</v>
      </c>
      <c r="H1047" t="s">
        <v>20</v>
      </c>
      <c r="I1047">
        <v>202901</v>
      </c>
      <c r="J1047" t="s">
        <v>2254</v>
      </c>
      <c r="K1047">
        <v>51071206</v>
      </c>
      <c r="M1047" t="s">
        <v>372</v>
      </c>
      <c r="N1047" s="6">
        <v>8200000</v>
      </c>
      <c r="O1047" t="s">
        <v>32</v>
      </c>
      <c r="P1047" t="s">
        <v>395</v>
      </c>
      <c r="Q1047" t="s">
        <v>35</v>
      </c>
      <c r="R1047" s="5"/>
    </row>
    <row r="1048" spans="2:18">
      <c r="B1048" t="s">
        <v>2265</v>
      </c>
      <c r="C1048" t="s">
        <v>86</v>
      </c>
      <c r="E1048" t="s">
        <v>32</v>
      </c>
      <c r="F1048" s="5" t="s">
        <v>2266</v>
      </c>
      <c r="H1048" t="s">
        <v>20</v>
      </c>
      <c r="I1048">
        <v>202901</v>
      </c>
      <c r="J1048" t="s">
        <v>2254</v>
      </c>
      <c r="K1048">
        <v>51071206</v>
      </c>
      <c r="M1048" t="s">
        <v>372</v>
      </c>
      <c r="N1048" s="6">
        <v>21000000</v>
      </c>
      <c r="O1048" t="s">
        <v>32</v>
      </c>
      <c r="P1048" t="s">
        <v>63</v>
      </c>
      <c r="Q1048" t="s">
        <v>35</v>
      </c>
      <c r="R1048" s="5"/>
    </row>
    <row r="1049" spans="2:18">
      <c r="B1049" t="s">
        <v>2267</v>
      </c>
      <c r="C1049" t="s">
        <v>86</v>
      </c>
      <c r="E1049" t="s">
        <v>26</v>
      </c>
      <c r="F1049" s="5" t="s">
        <v>2268</v>
      </c>
      <c r="H1049" t="s">
        <v>20</v>
      </c>
      <c r="I1049">
        <v>202901</v>
      </c>
      <c r="J1049" t="s">
        <v>2254</v>
      </c>
      <c r="K1049">
        <v>51071206</v>
      </c>
      <c r="M1049" t="s">
        <v>372</v>
      </c>
      <c r="N1049" s="6">
        <v>37100000</v>
      </c>
      <c r="O1049" t="s">
        <v>26</v>
      </c>
      <c r="P1049" t="s">
        <v>395</v>
      </c>
      <c r="Q1049" t="s">
        <v>26</v>
      </c>
      <c r="R1049" s="5"/>
    </row>
    <row r="1050" spans="2:18">
      <c r="B1050" t="s">
        <v>2269</v>
      </c>
      <c r="C1050" t="s">
        <v>86</v>
      </c>
      <c r="E1050" t="s">
        <v>92</v>
      </c>
      <c r="F1050" s="5" t="s">
        <v>2270</v>
      </c>
      <c r="H1050" t="s">
        <v>20</v>
      </c>
      <c r="I1050">
        <v>202901</v>
      </c>
      <c r="J1050" t="s">
        <v>2254</v>
      </c>
      <c r="K1050">
        <v>51071206</v>
      </c>
      <c r="M1050" t="s">
        <v>372</v>
      </c>
      <c r="N1050" s="6">
        <v>11106850</v>
      </c>
      <c r="O1050" t="s">
        <v>92</v>
      </c>
      <c r="P1050" t="s">
        <v>395</v>
      </c>
      <c r="Q1050" t="s">
        <v>76</v>
      </c>
      <c r="R1050" s="5"/>
    </row>
    <row r="1051" spans="2:18">
      <c r="B1051" t="s">
        <v>2271</v>
      </c>
      <c r="C1051" t="s">
        <v>86</v>
      </c>
      <c r="E1051" t="s">
        <v>23</v>
      </c>
      <c r="F1051" s="5" t="s">
        <v>2272</v>
      </c>
      <c r="H1051" t="s">
        <v>20</v>
      </c>
      <c r="I1051">
        <v>202901</v>
      </c>
      <c r="J1051" t="s">
        <v>2254</v>
      </c>
      <c r="K1051">
        <v>51071206</v>
      </c>
      <c r="M1051" t="s">
        <v>372</v>
      </c>
      <c r="N1051" s="6">
        <v>116000000</v>
      </c>
      <c r="O1051" t="s">
        <v>23</v>
      </c>
      <c r="P1051" t="s">
        <v>395</v>
      </c>
      <c r="Q1051" t="s">
        <v>23</v>
      </c>
      <c r="R1051" s="5"/>
    </row>
    <row r="1052" spans="2:18">
      <c r="B1052" t="s">
        <v>2273</v>
      </c>
      <c r="C1052" t="s">
        <v>86</v>
      </c>
      <c r="E1052" t="s">
        <v>35</v>
      </c>
      <c r="F1052" s="5" t="s">
        <v>2274</v>
      </c>
      <c r="H1052" t="s">
        <v>20</v>
      </c>
      <c r="I1052">
        <v>202901</v>
      </c>
      <c r="J1052" t="s">
        <v>2254</v>
      </c>
      <c r="K1052">
        <v>51071206</v>
      </c>
      <c r="M1052" t="s">
        <v>372</v>
      </c>
      <c r="N1052" s="6">
        <v>319300</v>
      </c>
      <c r="O1052" t="s">
        <v>35</v>
      </c>
      <c r="P1052" t="s">
        <v>327</v>
      </c>
      <c r="Q1052" t="s">
        <v>35</v>
      </c>
      <c r="R1052" s="5"/>
    </row>
    <row r="1053" spans="2:18">
      <c r="B1053" t="s">
        <v>2275</v>
      </c>
      <c r="C1053" t="s">
        <v>86</v>
      </c>
      <c r="E1053" t="s">
        <v>76</v>
      </c>
      <c r="F1053" s="5" t="s">
        <v>2276</v>
      </c>
      <c r="H1053" t="s">
        <v>20</v>
      </c>
      <c r="I1053">
        <v>202901</v>
      </c>
      <c r="J1053" t="s">
        <v>2254</v>
      </c>
      <c r="K1053">
        <v>51071206</v>
      </c>
      <c r="M1053" t="s">
        <v>372</v>
      </c>
      <c r="N1053" s="6">
        <v>111000</v>
      </c>
      <c r="O1053" t="s">
        <v>76</v>
      </c>
      <c r="P1053" t="s">
        <v>327</v>
      </c>
      <c r="Q1053" t="s">
        <v>76</v>
      </c>
      <c r="R1053" s="5"/>
    </row>
    <row r="1054" spans="2:18">
      <c r="B1054" t="s">
        <v>2277</v>
      </c>
      <c r="C1054" t="s">
        <v>86</v>
      </c>
      <c r="E1054" t="s">
        <v>39</v>
      </c>
      <c r="F1054" s="5" t="s">
        <v>2278</v>
      </c>
      <c r="H1054" t="s">
        <v>20</v>
      </c>
      <c r="I1054">
        <v>202901</v>
      </c>
      <c r="J1054" t="s">
        <v>2254</v>
      </c>
      <c r="K1054">
        <v>51071206</v>
      </c>
      <c r="M1054" t="s">
        <v>372</v>
      </c>
      <c r="N1054" s="6">
        <v>45000000</v>
      </c>
      <c r="O1054" t="s">
        <v>39</v>
      </c>
      <c r="P1054" t="s">
        <v>63</v>
      </c>
      <c r="Q1054" t="s">
        <v>26</v>
      </c>
      <c r="R1054" s="5"/>
    </row>
    <row r="1055" spans="2:18">
      <c r="B1055" t="s">
        <v>2279</v>
      </c>
      <c r="C1055" t="s">
        <v>86</v>
      </c>
      <c r="E1055" t="s">
        <v>39</v>
      </c>
      <c r="F1055" s="5" t="s">
        <v>2280</v>
      </c>
      <c r="H1055" t="s">
        <v>20</v>
      </c>
      <c r="I1055">
        <v>202901</v>
      </c>
      <c r="J1055" t="s">
        <v>2254</v>
      </c>
      <c r="K1055">
        <v>51071206</v>
      </c>
      <c r="M1055" t="s">
        <v>372</v>
      </c>
      <c r="N1055" s="6">
        <v>51500000</v>
      </c>
      <c r="O1055" t="s">
        <v>39</v>
      </c>
      <c r="P1055" t="s">
        <v>63</v>
      </c>
      <c r="Q1055" t="s">
        <v>39</v>
      </c>
      <c r="R1055" s="5"/>
    </row>
    <row r="1056" spans="2:18">
      <c r="B1056" t="s">
        <v>2281</v>
      </c>
      <c r="C1056" t="s">
        <v>86</v>
      </c>
      <c r="E1056" t="s">
        <v>76</v>
      </c>
      <c r="F1056" s="5" t="s">
        <v>2282</v>
      </c>
      <c r="H1056" t="s">
        <v>20</v>
      </c>
      <c r="I1056">
        <v>202901</v>
      </c>
      <c r="J1056" t="s">
        <v>2254</v>
      </c>
      <c r="K1056">
        <v>51071206</v>
      </c>
      <c r="M1056" t="s">
        <v>372</v>
      </c>
      <c r="N1056" s="6">
        <v>51500000</v>
      </c>
      <c r="O1056" t="s">
        <v>76</v>
      </c>
      <c r="P1056" t="s">
        <v>63</v>
      </c>
      <c r="Q1056" t="s">
        <v>76</v>
      </c>
      <c r="R1056" s="5"/>
    </row>
    <row r="1057" spans="2:18">
      <c r="B1057" t="s">
        <v>2283</v>
      </c>
      <c r="C1057" t="s">
        <v>86</v>
      </c>
      <c r="E1057" t="s">
        <v>79</v>
      </c>
      <c r="F1057" s="5" t="s">
        <v>2284</v>
      </c>
      <c r="H1057" t="s">
        <v>20</v>
      </c>
      <c r="I1057">
        <v>202901</v>
      </c>
      <c r="J1057" t="s">
        <v>2254</v>
      </c>
      <c r="K1057">
        <v>51090102</v>
      </c>
      <c r="M1057" t="s">
        <v>57</v>
      </c>
      <c r="N1057" s="6">
        <v>54250000</v>
      </c>
      <c r="O1057" t="s">
        <v>79</v>
      </c>
      <c r="P1057" t="s">
        <v>63</v>
      </c>
      <c r="Q1057" t="s">
        <v>79</v>
      </c>
      <c r="R1057" s="5"/>
    </row>
    <row r="1058" spans="2:18">
      <c r="B1058" t="s">
        <v>2285</v>
      </c>
      <c r="C1058" t="s">
        <v>86</v>
      </c>
      <c r="E1058" t="s">
        <v>79</v>
      </c>
      <c r="F1058" s="5" t="s">
        <v>2286</v>
      </c>
      <c r="H1058" t="s">
        <v>20</v>
      </c>
      <c r="I1058">
        <v>202901</v>
      </c>
      <c r="J1058" t="s">
        <v>2254</v>
      </c>
      <c r="K1058">
        <v>51090102</v>
      </c>
      <c r="M1058" t="s">
        <v>57</v>
      </c>
      <c r="N1058" s="6">
        <v>18550000</v>
      </c>
      <c r="O1058" t="s">
        <v>79</v>
      </c>
      <c r="P1058" t="s">
        <v>63</v>
      </c>
      <c r="Q1058" t="s">
        <v>79</v>
      </c>
      <c r="R1058" s="5"/>
    </row>
    <row r="1059" spans="2:18">
      <c r="B1059" t="s">
        <v>2287</v>
      </c>
      <c r="C1059" t="s">
        <v>86</v>
      </c>
      <c r="E1059" t="s">
        <v>35</v>
      </c>
      <c r="F1059" s="5" t="s">
        <v>2288</v>
      </c>
      <c r="H1059" t="s">
        <v>20</v>
      </c>
      <c r="I1059">
        <v>202901</v>
      </c>
      <c r="J1059" t="s">
        <v>2254</v>
      </c>
      <c r="K1059">
        <v>51090102</v>
      </c>
      <c r="M1059" t="s">
        <v>57</v>
      </c>
      <c r="N1059" s="6">
        <v>56400000</v>
      </c>
      <c r="O1059" t="s">
        <v>35</v>
      </c>
      <c r="P1059" t="s">
        <v>63</v>
      </c>
      <c r="Q1059" t="s">
        <v>35</v>
      </c>
      <c r="R1059" s="5"/>
    </row>
    <row r="1060" spans="2:18">
      <c r="B1060" t="s">
        <v>2289</v>
      </c>
      <c r="C1060" t="s">
        <v>86</v>
      </c>
      <c r="E1060" t="s">
        <v>23</v>
      </c>
      <c r="F1060" s="5" t="s">
        <v>2290</v>
      </c>
      <c r="H1060" t="s">
        <v>20</v>
      </c>
      <c r="I1060">
        <v>202901</v>
      </c>
      <c r="J1060" t="s">
        <v>2254</v>
      </c>
      <c r="K1060">
        <v>51090102</v>
      </c>
      <c r="M1060" t="s">
        <v>57</v>
      </c>
      <c r="N1060" s="6">
        <v>5500000</v>
      </c>
      <c r="O1060" t="s">
        <v>23</v>
      </c>
      <c r="P1060" t="s">
        <v>63</v>
      </c>
      <c r="Q1060" t="s">
        <v>95</v>
      </c>
      <c r="R1060" s="5"/>
    </row>
    <row r="1061" spans="2:18">
      <c r="B1061" t="s">
        <v>2291</v>
      </c>
      <c r="C1061" t="s">
        <v>86</v>
      </c>
      <c r="E1061" t="s">
        <v>92</v>
      </c>
      <c r="F1061" s="5" t="s">
        <v>2292</v>
      </c>
      <c r="H1061" t="s">
        <v>20</v>
      </c>
      <c r="I1061">
        <v>202901</v>
      </c>
      <c r="J1061" t="s">
        <v>2254</v>
      </c>
      <c r="K1061">
        <v>51090102</v>
      </c>
      <c r="M1061" t="s">
        <v>57</v>
      </c>
      <c r="N1061" s="6">
        <v>210000000</v>
      </c>
      <c r="O1061" t="s">
        <v>92</v>
      </c>
      <c r="P1061" t="s">
        <v>63</v>
      </c>
      <c r="Q1061" t="s">
        <v>76</v>
      </c>
      <c r="R1061" s="5"/>
    </row>
    <row r="1062" spans="2:18">
      <c r="B1062" t="s">
        <v>2293</v>
      </c>
      <c r="C1062" t="s">
        <v>86</v>
      </c>
      <c r="E1062" t="s">
        <v>76</v>
      </c>
      <c r="F1062" s="5" t="s">
        <v>2294</v>
      </c>
      <c r="H1062" t="s">
        <v>20</v>
      </c>
      <c r="I1062">
        <v>202901</v>
      </c>
      <c r="J1062" t="s">
        <v>2254</v>
      </c>
      <c r="K1062">
        <v>51090102</v>
      </c>
      <c r="M1062" t="s">
        <v>57</v>
      </c>
      <c r="N1062" s="6">
        <v>20000000</v>
      </c>
      <c r="O1062" t="s">
        <v>76</v>
      </c>
      <c r="P1062" t="s">
        <v>63</v>
      </c>
      <c r="Q1062" t="s">
        <v>76</v>
      </c>
      <c r="R1062" s="5"/>
    </row>
    <row r="1063" spans="2:18">
      <c r="B1063" t="s">
        <v>2295</v>
      </c>
      <c r="C1063" t="s">
        <v>86</v>
      </c>
      <c r="E1063" t="s">
        <v>35</v>
      </c>
      <c r="F1063" s="5" t="s">
        <v>2296</v>
      </c>
      <c r="H1063" t="s">
        <v>20</v>
      </c>
      <c r="I1063">
        <v>202901</v>
      </c>
      <c r="J1063" t="s">
        <v>2254</v>
      </c>
      <c r="K1063">
        <v>51090105</v>
      </c>
      <c r="M1063" t="s">
        <v>257</v>
      </c>
      <c r="N1063" s="6">
        <v>58114011</v>
      </c>
      <c r="O1063" t="s">
        <v>35</v>
      </c>
      <c r="P1063" t="s">
        <v>63</v>
      </c>
      <c r="Q1063" t="s">
        <v>35</v>
      </c>
      <c r="R1063" s="5"/>
    </row>
    <row r="1064" spans="2:18">
      <c r="B1064" t="s">
        <v>2297</v>
      </c>
      <c r="C1064" t="s">
        <v>86</v>
      </c>
      <c r="E1064" t="s">
        <v>18</v>
      </c>
      <c r="F1064" s="5" t="s">
        <v>2298</v>
      </c>
      <c r="H1064" t="s">
        <v>20</v>
      </c>
      <c r="I1064">
        <v>202901</v>
      </c>
      <c r="J1064" t="s">
        <v>2254</v>
      </c>
      <c r="K1064">
        <v>51090105</v>
      </c>
      <c r="M1064" t="s">
        <v>257</v>
      </c>
      <c r="N1064" s="6">
        <v>2148000</v>
      </c>
      <c r="O1064" t="s">
        <v>18</v>
      </c>
      <c r="P1064" t="s">
        <v>63</v>
      </c>
      <c r="Q1064" t="s">
        <v>18</v>
      </c>
      <c r="R1064" s="5"/>
    </row>
    <row r="1065" spans="2:18">
      <c r="B1065" t="s">
        <v>2299</v>
      </c>
      <c r="C1065" t="s">
        <v>86</v>
      </c>
      <c r="E1065" t="s">
        <v>18</v>
      </c>
      <c r="F1065" s="5" t="s">
        <v>2300</v>
      </c>
      <c r="H1065" t="s">
        <v>20</v>
      </c>
      <c r="I1065">
        <v>202901</v>
      </c>
      <c r="J1065" t="s">
        <v>2254</v>
      </c>
      <c r="K1065">
        <v>51090105</v>
      </c>
      <c r="M1065" t="s">
        <v>257</v>
      </c>
      <c r="N1065" s="6">
        <v>19984088</v>
      </c>
      <c r="O1065" t="s">
        <v>18</v>
      </c>
      <c r="P1065" t="s">
        <v>63</v>
      </c>
      <c r="Q1065" t="s">
        <v>18</v>
      </c>
      <c r="R1065" s="5"/>
    </row>
    <row r="1066" spans="2:18">
      <c r="B1066" t="s">
        <v>2301</v>
      </c>
      <c r="C1066" t="s">
        <v>86</v>
      </c>
      <c r="E1066" t="s">
        <v>39</v>
      </c>
      <c r="F1066" s="5" t="s">
        <v>2302</v>
      </c>
      <c r="H1066" t="s">
        <v>20</v>
      </c>
      <c r="I1066">
        <v>202901</v>
      </c>
      <c r="J1066" t="s">
        <v>2254</v>
      </c>
      <c r="K1066">
        <v>51090105</v>
      </c>
      <c r="M1066" t="s">
        <v>257</v>
      </c>
      <c r="N1066" s="6">
        <v>19870246</v>
      </c>
      <c r="O1066" t="s">
        <v>39</v>
      </c>
      <c r="P1066" t="s">
        <v>63</v>
      </c>
      <c r="Q1066" t="s">
        <v>39</v>
      </c>
      <c r="R1066" s="5"/>
    </row>
    <row r="1067" spans="2:18">
      <c r="B1067" t="s">
        <v>2303</v>
      </c>
      <c r="C1067" t="s">
        <v>86</v>
      </c>
      <c r="E1067" t="s">
        <v>18</v>
      </c>
      <c r="F1067" s="5" t="s">
        <v>2304</v>
      </c>
      <c r="H1067" t="s">
        <v>20</v>
      </c>
      <c r="I1067">
        <v>202901</v>
      </c>
      <c r="J1067" t="s">
        <v>2254</v>
      </c>
      <c r="K1067">
        <v>51090105</v>
      </c>
      <c r="M1067" t="s">
        <v>257</v>
      </c>
      <c r="N1067" s="6">
        <v>5133232</v>
      </c>
      <c r="O1067" t="s">
        <v>18</v>
      </c>
      <c r="P1067" t="s">
        <v>395</v>
      </c>
      <c r="Q1067" t="s">
        <v>110</v>
      </c>
      <c r="R1067" s="5"/>
    </row>
    <row r="1068" spans="2:18">
      <c r="B1068" t="s">
        <v>2305</v>
      </c>
      <c r="C1068" t="s">
        <v>86</v>
      </c>
      <c r="E1068" t="s">
        <v>37</v>
      </c>
      <c r="F1068" s="5" t="s">
        <v>2306</v>
      </c>
      <c r="H1068" t="s">
        <v>20</v>
      </c>
      <c r="I1068">
        <v>202901</v>
      </c>
      <c r="J1068" t="s">
        <v>2254</v>
      </c>
      <c r="K1068">
        <v>51090105</v>
      </c>
      <c r="M1068" t="s">
        <v>257</v>
      </c>
      <c r="N1068" s="6">
        <v>6700000</v>
      </c>
      <c r="O1068" t="s">
        <v>37</v>
      </c>
      <c r="P1068" t="s">
        <v>63</v>
      </c>
      <c r="Q1068" t="s">
        <v>37</v>
      </c>
      <c r="R1068" s="5"/>
    </row>
    <row r="1069" spans="2:18">
      <c r="B1069" t="s">
        <v>2307</v>
      </c>
      <c r="C1069" t="s">
        <v>86</v>
      </c>
      <c r="E1069" t="s">
        <v>76</v>
      </c>
      <c r="F1069" s="5" t="s">
        <v>2308</v>
      </c>
      <c r="H1069" t="s">
        <v>20</v>
      </c>
      <c r="I1069">
        <v>202901</v>
      </c>
      <c r="J1069" t="s">
        <v>2254</v>
      </c>
      <c r="K1069">
        <v>51090106</v>
      </c>
      <c r="M1069" t="s">
        <v>219</v>
      </c>
      <c r="N1069" s="6">
        <v>3500000</v>
      </c>
      <c r="O1069" t="s">
        <v>76</v>
      </c>
      <c r="P1069" t="s">
        <v>63</v>
      </c>
      <c r="Q1069" t="s">
        <v>79</v>
      </c>
      <c r="R1069" s="5"/>
    </row>
    <row r="1070" spans="2:18">
      <c r="B1070" t="s">
        <v>2309</v>
      </c>
      <c r="C1070" t="s">
        <v>86</v>
      </c>
      <c r="E1070" t="s">
        <v>79</v>
      </c>
      <c r="F1070" s="5" t="s">
        <v>2310</v>
      </c>
      <c r="H1070" t="s">
        <v>20</v>
      </c>
      <c r="I1070">
        <v>202901</v>
      </c>
      <c r="J1070" t="s">
        <v>2254</v>
      </c>
      <c r="K1070">
        <v>51090106</v>
      </c>
      <c r="M1070" t="s">
        <v>219</v>
      </c>
      <c r="N1070" s="6">
        <v>5000000</v>
      </c>
      <c r="O1070" t="s">
        <v>79</v>
      </c>
      <c r="P1070" t="s">
        <v>63</v>
      </c>
      <c r="Q1070" t="s">
        <v>79</v>
      </c>
      <c r="R1070" s="5"/>
    </row>
    <row r="1071" spans="2:18">
      <c r="B1071" t="s">
        <v>2311</v>
      </c>
      <c r="C1071" t="s">
        <v>86</v>
      </c>
      <c r="E1071" t="s">
        <v>37</v>
      </c>
      <c r="F1071" s="5" t="s">
        <v>2312</v>
      </c>
      <c r="H1071" t="s">
        <v>20</v>
      </c>
      <c r="I1071">
        <v>202901</v>
      </c>
      <c r="J1071" t="s">
        <v>2254</v>
      </c>
      <c r="K1071">
        <v>51090106</v>
      </c>
      <c r="M1071" t="s">
        <v>219</v>
      </c>
      <c r="N1071" s="6">
        <v>8231585</v>
      </c>
      <c r="O1071" t="s">
        <v>37</v>
      </c>
      <c r="P1071" t="s">
        <v>63</v>
      </c>
      <c r="Q1071" t="s">
        <v>39</v>
      </c>
      <c r="R1071" s="5"/>
    </row>
    <row r="1072" spans="2:18">
      <c r="B1072" t="s">
        <v>2313</v>
      </c>
      <c r="C1072" t="s">
        <v>86</v>
      </c>
      <c r="E1072" t="s">
        <v>18</v>
      </c>
      <c r="F1072" s="5" t="s">
        <v>2314</v>
      </c>
      <c r="H1072" t="s">
        <v>20</v>
      </c>
      <c r="I1072">
        <v>202901</v>
      </c>
      <c r="J1072" t="s">
        <v>2254</v>
      </c>
      <c r="K1072">
        <v>51100701</v>
      </c>
      <c r="M1072" t="s">
        <v>28</v>
      </c>
      <c r="N1072" s="6">
        <v>474020508</v>
      </c>
      <c r="O1072" t="s">
        <v>18</v>
      </c>
      <c r="P1072" t="s">
        <v>63</v>
      </c>
      <c r="Q1072" t="s">
        <v>18</v>
      </c>
      <c r="R1072" s="5"/>
    </row>
    <row r="1073" spans="2:18">
      <c r="B1073" t="s">
        <v>2315</v>
      </c>
      <c r="C1073" t="s">
        <v>86</v>
      </c>
      <c r="E1073" t="s">
        <v>23</v>
      </c>
      <c r="F1073" s="5" t="s">
        <v>2316</v>
      </c>
      <c r="H1073" t="s">
        <v>20</v>
      </c>
      <c r="I1073">
        <v>202901</v>
      </c>
      <c r="J1073" t="s">
        <v>2254</v>
      </c>
      <c r="K1073">
        <v>51100701</v>
      </c>
      <c r="M1073" t="s">
        <v>28</v>
      </c>
      <c r="N1073" s="6">
        <v>1402000</v>
      </c>
      <c r="O1073" t="s">
        <v>23</v>
      </c>
      <c r="P1073" t="s">
        <v>63</v>
      </c>
      <c r="Q1073" t="s">
        <v>23</v>
      </c>
      <c r="R1073" s="5"/>
    </row>
    <row r="1074" spans="2:18">
      <c r="B1074" t="s">
        <v>2317</v>
      </c>
      <c r="C1074" t="s">
        <v>86</v>
      </c>
      <c r="E1074" t="s">
        <v>76</v>
      </c>
      <c r="F1074" s="5" t="s">
        <v>2318</v>
      </c>
      <c r="H1074" t="s">
        <v>20</v>
      </c>
      <c r="I1074">
        <v>202901</v>
      </c>
      <c r="J1074" t="s">
        <v>2254</v>
      </c>
      <c r="K1074">
        <v>51100701</v>
      </c>
      <c r="M1074" t="s">
        <v>28</v>
      </c>
      <c r="N1074" s="6">
        <v>217959</v>
      </c>
      <c r="O1074" t="s">
        <v>76</v>
      </c>
      <c r="P1074" t="s">
        <v>63</v>
      </c>
      <c r="Q1074" t="s">
        <v>76</v>
      </c>
      <c r="R1074" s="5"/>
    </row>
    <row r="1075" spans="2:18">
      <c r="B1075" t="s">
        <v>2319</v>
      </c>
      <c r="C1075" t="s">
        <v>86</v>
      </c>
      <c r="E1075" t="s">
        <v>39</v>
      </c>
      <c r="F1075" s="5" t="s">
        <v>2320</v>
      </c>
      <c r="H1075" t="s">
        <v>20</v>
      </c>
      <c r="I1075">
        <v>202901</v>
      </c>
      <c r="J1075" t="s">
        <v>2254</v>
      </c>
      <c r="K1075">
        <v>51100701</v>
      </c>
      <c r="M1075" t="s">
        <v>28</v>
      </c>
      <c r="N1075" s="6">
        <v>87500000</v>
      </c>
      <c r="O1075" t="s">
        <v>39</v>
      </c>
      <c r="P1075" t="s">
        <v>63</v>
      </c>
      <c r="Q1075" t="s">
        <v>39</v>
      </c>
      <c r="R1075" s="5"/>
    </row>
    <row r="1076" spans="2:18">
      <c r="B1076" t="s">
        <v>2321</v>
      </c>
      <c r="C1076" t="s">
        <v>86</v>
      </c>
      <c r="E1076" t="s">
        <v>35</v>
      </c>
      <c r="F1076" s="5" t="s">
        <v>2322</v>
      </c>
      <c r="H1076" t="s">
        <v>20</v>
      </c>
      <c r="I1076">
        <v>202901</v>
      </c>
      <c r="J1076" t="s">
        <v>2254</v>
      </c>
      <c r="K1076">
        <v>51100701</v>
      </c>
      <c r="M1076" t="s">
        <v>28</v>
      </c>
      <c r="N1076" s="6">
        <v>1200000</v>
      </c>
      <c r="O1076" t="s">
        <v>35</v>
      </c>
      <c r="P1076" t="s">
        <v>63</v>
      </c>
      <c r="Q1076" t="s">
        <v>35</v>
      </c>
      <c r="R1076" s="5"/>
    </row>
    <row r="1077" spans="2:18">
      <c r="B1077" t="s">
        <v>2323</v>
      </c>
      <c r="C1077" t="s">
        <v>86</v>
      </c>
      <c r="E1077" t="s">
        <v>79</v>
      </c>
      <c r="F1077" s="5" t="s">
        <v>2324</v>
      </c>
      <c r="H1077" t="s">
        <v>20</v>
      </c>
      <c r="I1077">
        <v>202901</v>
      </c>
      <c r="J1077" t="s">
        <v>2254</v>
      </c>
      <c r="K1077">
        <v>51100701</v>
      </c>
      <c r="M1077" t="s">
        <v>28</v>
      </c>
      <c r="N1077" s="6">
        <v>25000000</v>
      </c>
      <c r="O1077" t="s">
        <v>79</v>
      </c>
      <c r="P1077" t="s">
        <v>63</v>
      </c>
      <c r="Q1077" t="s">
        <v>79</v>
      </c>
      <c r="R1077" s="5"/>
    </row>
    <row r="1078" spans="2:18">
      <c r="B1078" t="s">
        <v>2325</v>
      </c>
      <c r="C1078" t="s">
        <v>86</v>
      </c>
      <c r="E1078" t="s">
        <v>35</v>
      </c>
      <c r="F1078" s="5" t="s">
        <v>2326</v>
      </c>
      <c r="H1078" t="s">
        <v>20</v>
      </c>
      <c r="I1078">
        <v>202901</v>
      </c>
      <c r="J1078" t="s">
        <v>2254</v>
      </c>
      <c r="K1078">
        <v>51100701</v>
      </c>
      <c r="M1078" t="s">
        <v>28</v>
      </c>
      <c r="N1078" s="6">
        <v>653877</v>
      </c>
      <c r="O1078" t="s">
        <v>35</v>
      </c>
      <c r="P1078" t="s">
        <v>63</v>
      </c>
      <c r="Q1078" t="s">
        <v>35</v>
      </c>
      <c r="R1078" s="5"/>
    </row>
    <row r="1079" spans="2:18">
      <c r="B1079" t="s">
        <v>2327</v>
      </c>
      <c r="C1079" t="s">
        <v>86</v>
      </c>
      <c r="E1079" t="s">
        <v>32</v>
      </c>
      <c r="F1079" s="5" t="s">
        <v>2328</v>
      </c>
      <c r="H1079" t="s">
        <v>20</v>
      </c>
      <c r="I1079">
        <v>202901</v>
      </c>
      <c r="J1079" t="s">
        <v>2254</v>
      </c>
      <c r="K1079">
        <v>51100703</v>
      </c>
      <c r="M1079" t="s">
        <v>1659</v>
      </c>
      <c r="N1079" s="6">
        <v>5757500</v>
      </c>
      <c r="O1079" t="s">
        <v>32</v>
      </c>
      <c r="P1079" t="s">
        <v>63</v>
      </c>
      <c r="Q1079" t="s">
        <v>35</v>
      </c>
      <c r="R1079" s="5"/>
    </row>
    <row r="1080" spans="2:18">
      <c r="B1080" t="s">
        <v>2329</v>
      </c>
      <c r="C1080" t="s">
        <v>86</v>
      </c>
      <c r="E1080" t="s">
        <v>46</v>
      </c>
      <c r="F1080" s="5" t="s">
        <v>2330</v>
      </c>
      <c r="H1080" t="s">
        <v>20</v>
      </c>
      <c r="I1080">
        <v>202901</v>
      </c>
      <c r="J1080" t="s">
        <v>2254</v>
      </c>
      <c r="K1080">
        <v>51100703</v>
      </c>
      <c r="M1080" t="s">
        <v>1659</v>
      </c>
      <c r="N1080" s="6">
        <v>280000000</v>
      </c>
      <c r="O1080" t="s">
        <v>46</v>
      </c>
      <c r="P1080" t="s">
        <v>63</v>
      </c>
      <c r="Q1080" t="s">
        <v>46</v>
      </c>
      <c r="R1080" s="5"/>
    </row>
    <row r="1081" spans="2:18">
      <c r="B1081" t="s">
        <v>2331</v>
      </c>
      <c r="C1081" t="s">
        <v>86</v>
      </c>
      <c r="E1081" t="s">
        <v>76</v>
      </c>
      <c r="F1081" s="5" t="s">
        <v>2332</v>
      </c>
      <c r="H1081" t="s">
        <v>20</v>
      </c>
      <c r="I1081">
        <v>202901</v>
      </c>
      <c r="J1081" t="s">
        <v>2254</v>
      </c>
      <c r="K1081">
        <v>51100703</v>
      </c>
      <c r="M1081" t="s">
        <v>1659</v>
      </c>
      <c r="N1081" s="6">
        <v>10301000</v>
      </c>
      <c r="O1081" t="s">
        <v>76</v>
      </c>
      <c r="P1081" t="s">
        <v>63</v>
      </c>
      <c r="Q1081" t="s">
        <v>76</v>
      </c>
      <c r="R1081" s="5"/>
    </row>
    <row r="1082" spans="2:18">
      <c r="B1082" t="s">
        <v>2333</v>
      </c>
      <c r="C1082" t="s">
        <v>86</v>
      </c>
      <c r="E1082" t="s">
        <v>18</v>
      </c>
      <c r="F1082" s="5" t="s">
        <v>2334</v>
      </c>
      <c r="H1082" t="s">
        <v>20</v>
      </c>
      <c r="I1082">
        <v>202901</v>
      </c>
      <c r="J1082" t="s">
        <v>2254</v>
      </c>
      <c r="K1082">
        <v>51100703</v>
      </c>
      <c r="M1082" t="s">
        <v>1659</v>
      </c>
      <c r="N1082" s="6">
        <v>16000000</v>
      </c>
      <c r="O1082" t="s">
        <v>18</v>
      </c>
      <c r="P1082" t="s">
        <v>63</v>
      </c>
      <c r="Q1082" t="s">
        <v>18</v>
      </c>
      <c r="R1082" s="5"/>
    </row>
    <row r="1083" spans="2:18">
      <c r="B1083" t="s">
        <v>2335</v>
      </c>
      <c r="C1083" t="s">
        <v>86</v>
      </c>
      <c r="E1083" t="s">
        <v>92</v>
      </c>
      <c r="F1083" s="5" t="s">
        <v>2336</v>
      </c>
      <c r="H1083" t="s">
        <v>20</v>
      </c>
      <c r="I1083">
        <v>202901</v>
      </c>
      <c r="J1083" t="s">
        <v>2254</v>
      </c>
      <c r="K1083">
        <v>51090110</v>
      </c>
      <c r="M1083" t="s">
        <v>78</v>
      </c>
      <c r="N1083" s="6">
        <v>8000000</v>
      </c>
      <c r="O1083" t="s">
        <v>92</v>
      </c>
      <c r="P1083" t="s">
        <v>63</v>
      </c>
      <c r="Q1083" t="s">
        <v>92</v>
      </c>
      <c r="R1083" s="5"/>
    </row>
    <row r="1084" spans="2:18">
      <c r="B1084" t="s">
        <v>2337</v>
      </c>
      <c r="C1084" t="s">
        <v>17</v>
      </c>
      <c r="E1084" t="s">
        <v>46</v>
      </c>
      <c r="F1084" s="5" t="s">
        <v>2338</v>
      </c>
      <c r="H1084" t="s">
        <v>20</v>
      </c>
      <c r="I1084">
        <v>202901</v>
      </c>
      <c r="J1084" t="s">
        <v>2254</v>
      </c>
      <c r="K1084">
        <v>51110102</v>
      </c>
      <c r="M1084" t="s">
        <v>62</v>
      </c>
      <c r="N1084" s="6">
        <v>1000000</v>
      </c>
      <c r="O1084" t="s">
        <v>46</v>
      </c>
      <c r="P1084" t="s">
        <v>327</v>
      </c>
      <c r="Q1084" t="s">
        <v>46</v>
      </c>
      <c r="R1084" s="5"/>
    </row>
    <row r="1085" spans="2:18">
      <c r="B1085" t="s">
        <v>2339</v>
      </c>
      <c r="C1085" t="s">
        <v>17</v>
      </c>
      <c r="E1085" t="s">
        <v>46</v>
      </c>
      <c r="F1085" s="5" t="s">
        <v>2340</v>
      </c>
      <c r="H1085" t="s">
        <v>20</v>
      </c>
      <c r="I1085">
        <v>202901</v>
      </c>
      <c r="J1085" t="s">
        <v>2254</v>
      </c>
      <c r="K1085" t="s">
        <v>136</v>
      </c>
      <c r="M1085" t="s">
        <v>135</v>
      </c>
      <c r="N1085" s="6">
        <v>800000</v>
      </c>
      <c r="O1085" t="s">
        <v>46</v>
      </c>
      <c r="P1085" t="s">
        <v>63</v>
      </c>
      <c r="Q1085" t="s">
        <v>46</v>
      </c>
      <c r="R1085" s="5"/>
    </row>
    <row r="1086" spans="2:18">
      <c r="B1086" t="s">
        <v>2341</v>
      </c>
      <c r="C1086" t="s">
        <v>86</v>
      </c>
      <c r="E1086" t="s">
        <v>46</v>
      </c>
      <c r="F1086" s="5" t="s">
        <v>2342</v>
      </c>
      <c r="H1086" t="s">
        <v>20</v>
      </c>
      <c r="I1086">
        <v>202901</v>
      </c>
      <c r="J1086" t="s">
        <v>2254</v>
      </c>
      <c r="K1086">
        <v>51140127</v>
      </c>
      <c r="M1086" t="s">
        <v>34</v>
      </c>
      <c r="N1086" s="6">
        <v>2500000</v>
      </c>
      <c r="O1086" t="s">
        <v>46</v>
      </c>
      <c r="P1086" t="s">
        <v>63</v>
      </c>
      <c r="Q1086" t="s">
        <v>92</v>
      </c>
      <c r="R1086" s="5"/>
    </row>
    <row r="1087" spans="2:18">
      <c r="B1087" t="s">
        <v>2343</v>
      </c>
      <c r="C1087" t="s">
        <v>86</v>
      </c>
      <c r="E1087" t="s">
        <v>46</v>
      </c>
      <c r="F1087" s="5" t="s">
        <v>2344</v>
      </c>
      <c r="H1087" t="s">
        <v>20</v>
      </c>
      <c r="I1087">
        <v>202901</v>
      </c>
      <c r="J1087" t="s">
        <v>2254</v>
      </c>
      <c r="K1087">
        <v>51140127</v>
      </c>
      <c r="M1087" t="s">
        <v>34</v>
      </c>
      <c r="N1087" s="6">
        <v>28441</v>
      </c>
      <c r="O1087" t="s">
        <v>46</v>
      </c>
      <c r="P1087" t="s">
        <v>63</v>
      </c>
      <c r="Q1087" t="s">
        <v>92</v>
      </c>
      <c r="R1087" s="5"/>
    </row>
    <row r="1088" spans="2:18">
      <c r="B1088" t="s">
        <v>2345</v>
      </c>
      <c r="C1088" t="s">
        <v>119</v>
      </c>
      <c r="E1088" t="s">
        <v>110</v>
      </c>
      <c r="F1088" s="5" t="s">
        <v>2346</v>
      </c>
      <c r="H1088" t="s">
        <v>20</v>
      </c>
      <c r="I1088">
        <v>211</v>
      </c>
      <c r="J1088" t="s">
        <v>2347</v>
      </c>
      <c r="K1088">
        <v>51020101</v>
      </c>
      <c r="M1088" t="s">
        <v>121</v>
      </c>
      <c r="N1088" s="6">
        <v>75000000</v>
      </c>
      <c r="O1088" t="s">
        <v>110</v>
      </c>
      <c r="P1088" t="s">
        <v>17</v>
      </c>
      <c r="Q1088" t="s">
        <v>110</v>
      </c>
      <c r="R1088" s="5" t="s">
        <v>2348</v>
      </c>
    </row>
    <row r="1089" spans="2:18">
      <c r="B1089" t="s">
        <v>2349</v>
      </c>
      <c r="C1089" t="s">
        <v>119</v>
      </c>
      <c r="E1089" t="s">
        <v>110</v>
      </c>
      <c r="F1089" s="5" t="s">
        <v>2350</v>
      </c>
      <c r="H1089" t="s">
        <v>20</v>
      </c>
      <c r="I1089">
        <v>211</v>
      </c>
      <c r="J1089" t="s">
        <v>2347</v>
      </c>
      <c r="K1089">
        <v>51020101</v>
      </c>
      <c r="M1089" t="s">
        <v>121</v>
      </c>
      <c r="N1089" s="6">
        <v>75000000</v>
      </c>
      <c r="O1089" t="s">
        <v>110</v>
      </c>
      <c r="P1089" t="s">
        <v>17</v>
      </c>
      <c r="Q1089" t="s">
        <v>110</v>
      </c>
      <c r="R1089" s="5" t="s">
        <v>2351</v>
      </c>
    </row>
    <row r="1090" spans="2:18">
      <c r="B1090" t="s">
        <v>2352</v>
      </c>
      <c r="C1090" t="s">
        <v>119</v>
      </c>
      <c r="E1090" t="s">
        <v>110</v>
      </c>
      <c r="F1090" s="5" t="s">
        <v>2353</v>
      </c>
      <c r="H1090" t="s">
        <v>20</v>
      </c>
      <c r="I1090">
        <v>211</v>
      </c>
      <c r="J1090" t="s">
        <v>2347</v>
      </c>
      <c r="K1090">
        <v>51020101</v>
      </c>
      <c r="M1090" t="s">
        <v>121</v>
      </c>
      <c r="N1090" s="6">
        <v>10400000</v>
      </c>
      <c r="O1090" t="s">
        <v>110</v>
      </c>
      <c r="P1090" t="s">
        <v>17</v>
      </c>
      <c r="Q1090" t="s">
        <v>110</v>
      </c>
      <c r="R1090" s="5" t="s">
        <v>2353</v>
      </c>
    </row>
    <row r="1091" spans="2:18">
      <c r="B1091" t="s">
        <v>2354</v>
      </c>
      <c r="C1091" t="s">
        <v>86</v>
      </c>
      <c r="E1091" t="s">
        <v>79</v>
      </c>
      <c r="F1091" s="5" t="s">
        <v>2355</v>
      </c>
      <c r="G1091">
        <v>1</v>
      </c>
      <c r="H1091" t="s">
        <v>20</v>
      </c>
      <c r="I1091">
        <v>211</v>
      </c>
      <c r="J1091" t="s">
        <v>2347</v>
      </c>
      <c r="K1091">
        <v>51020103</v>
      </c>
      <c r="M1091" t="s">
        <v>130</v>
      </c>
      <c r="N1091" s="6">
        <v>10000000</v>
      </c>
      <c r="O1091" t="s">
        <v>79</v>
      </c>
      <c r="P1091" t="s">
        <v>22</v>
      </c>
      <c r="Q1091" t="s">
        <v>18</v>
      </c>
      <c r="R1091" s="5" t="s">
        <v>2356</v>
      </c>
    </row>
    <row r="1092" spans="2:18">
      <c r="B1092" t="s">
        <v>2357</v>
      </c>
      <c r="C1092" t="s">
        <v>86</v>
      </c>
      <c r="E1092" t="s">
        <v>128</v>
      </c>
      <c r="F1092" s="5" t="s">
        <v>2358</v>
      </c>
      <c r="H1092" t="s">
        <v>20</v>
      </c>
      <c r="I1092">
        <v>211</v>
      </c>
      <c r="J1092" t="s">
        <v>2347</v>
      </c>
      <c r="K1092">
        <v>51041301</v>
      </c>
      <c r="M1092" t="s">
        <v>2359</v>
      </c>
      <c r="N1092" s="6">
        <v>20000000</v>
      </c>
      <c r="O1092" t="s">
        <v>128</v>
      </c>
      <c r="P1092" t="s">
        <v>22</v>
      </c>
      <c r="Q1092" t="s">
        <v>128</v>
      </c>
      <c r="R1092" s="5" t="s">
        <v>2360</v>
      </c>
    </row>
    <row r="1093" spans="2:18">
      <c r="B1093" t="s">
        <v>2361</v>
      </c>
      <c r="C1093" t="s">
        <v>86</v>
      </c>
      <c r="E1093" t="s">
        <v>32</v>
      </c>
      <c r="F1093" s="5" t="s">
        <v>2362</v>
      </c>
      <c r="G1093">
        <v>1</v>
      </c>
      <c r="H1093" t="s">
        <v>88</v>
      </c>
      <c r="I1093">
        <v>211</v>
      </c>
      <c r="J1093" t="s">
        <v>2347</v>
      </c>
      <c r="K1093">
        <v>51050201</v>
      </c>
      <c r="M1093" t="s">
        <v>90</v>
      </c>
      <c r="N1093" s="6">
        <v>1190000</v>
      </c>
      <c r="O1093" t="s">
        <v>32</v>
      </c>
      <c r="P1093" t="s">
        <v>327</v>
      </c>
      <c r="Q1093" t="s">
        <v>32</v>
      </c>
      <c r="R1093" s="5" t="s">
        <v>2363</v>
      </c>
    </row>
    <row r="1094" spans="2:18">
      <c r="B1094" t="s">
        <v>2364</v>
      </c>
      <c r="C1094" t="s">
        <v>86</v>
      </c>
      <c r="E1094" t="s">
        <v>32</v>
      </c>
      <c r="F1094" s="5" t="s">
        <v>2365</v>
      </c>
      <c r="G1094">
        <v>1</v>
      </c>
      <c r="H1094" t="s">
        <v>20</v>
      </c>
      <c r="I1094">
        <v>211</v>
      </c>
      <c r="J1094" t="s">
        <v>2347</v>
      </c>
      <c r="K1094">
        <v>51050201</v>
      </c>
      <c r="M1094" t="s">
        <v>90</v>
      </c>
      <c r="N1094" s="6">
        <v>3500000</v>
      </c>
      <c r="O1094" t="s">
        <v>32</v>
      </c>
      <c r="P1094" t="s">
        <v>22</v>
      </c>
      <c r="Q1094" t="s">
        <v>32</v>
      </c>
      <c r="R1094" s="5" t="s">
        <v>2366</v>
      </c>
    </row>
    <row r="1095" spans="2:18">
      <c r="B1095" t="s">
        <v>2367</v>
      </c>
      <c r="C1095" t="s">
        <v>86</v>
      </c>
      <c r="E1095" t="s">
        <v>46</v>
      </c>
      <c r="F1095" s="5" t="s">
        <v>2368</v>
      </c>
      <c r="G1095">
        <v>1</v>
      </c>
      <c r="H1095" t="s">
        <v>20</v>
      </c>
      <c r="I1095">
        <v>211</v>
      </c>
      <c r="J1095" t="s">
        <v>2347</v>
      </c>
      <c r="K1095">
        <v>51050201</v>
      </c>
      <c r="M1095" t="s">
        <v>90</v>
      </c>
      <c r="N1095" s="6">
        <v>1000000</v>
      </c>
      <c r="O1095" t="s">
        <v>46</v>
      </c>
      <c r="P1095" t="s">
        <v>22</v>
      </c>
      <c r="Q1095" t="s">
        <v>35</v>
      </c>
      <c r="R1095" s="5" t="s">
        <v>2369</v>
      </c>
    </row>
    <row r="1096" spans="2:18">
      <c r="B1096" t="s">
        <v>2370</v>
      </c>
      <c r="C1096" t="s">
        <v>86</v>
      </c>
      <c r="E1096" t="s">
        <v>35</v>
      </c>
      <c r="F1096" s="5" t="s">
        <v>2371</v>
      </c>
      <c r="G1096">
        <v>1</v>
      </c>
      <c r="H1096" t="s">
        <v>20</v>
      </c>
      <c r="I1096">
        <v>211</v>
      </c>
      <c r="J1096" t="s">
        <v>2347</v>
      </c>
      <c r="K1096">
        <v>51050201</v>
      </c>
      <c r="M1096" t="s">
        <v>90</v>
      </c>
      <c r="N1096" s="6">
        <v>6310000</v>
      </c>
      <c r="O1096" t="s">
        <v>35</v>
      </c>
      <c r="P1096" t="s">
        <v>22</v>
      </c>
      <c r="Q1096" t="s">
        <v>35</v>
      </c>
      <c r="R1096" s="5" t="s">
        <v>2366</v>
      </c>
    </row>
    <row r="1097" spans="2:18">
      <c r="B1097" t="s">
        <v>2372</v>
      </c>
      <c r="C1097" t="s">
        <v>86</v>
      </c>
      <c r="E1097" t="s">
        <v>79</v>
      </c>
      <c r="F1097" s="5" t="s">
        <v>2373</v>
      </c>
      <c r="G1097">
        <v>1</v>
      </c>
      <c r="H1097" t="s">
        <v>88</v>
      </c>
      <c r="I1097">
        <v>211</v>
      </c>
      <c r="J1097" t="s">
        <v>2347</v>
      </c>
      <c r="K1097">
        <v>51100701</v>
      </c>
      <c r="M1097" t="s">
        <v>28</v>
      </c>
      <c r="N1097" s="6">
        <v>2715300</v>
      </c>
      <c r="O1097" t="s">
        <v>79</v>
      </c>
      <c r="P1097" t="s">
        <v>22</v>
      </c>
      <c r="Q1097" t="s">
        <v>79</v>
      </c>
      <c r="R1097" s="5" t="s">
        <v>2374</v>
      </c>
    </row>
    <row r="1098" spans="2:18">
      <c r="B1098" t="s">
        <v>2372</v>
      </c>
      <c r="C1098" t="s">
        <v>86</v>
      </c>
      <c r="E1098" t="s">
        <v>37</v>
      </c>
      <c r="F1098" s="5" t="s">
        <v>2375</v>
      </c>
      <c r="G1098">
        <v>1</v>
      </c>
      <c r="H1098" t="s">
        <v>88</v>
      </c>
      <c r="I1098">
        <v>211</v>
      </c>
      <c r="J1098" t="s">
        <v>2347</v>
      </c>
      <c r="K1098">
        <v>51100701</v>
      </c>
      <c r="M1098" t="s">
        <v>28</v>
      </c>
      <c r="N1098" s="6">
        <v>105000000</v>
      </c>
      <c r="O1098" t="s">
        <v>37</v>
      </c>
      <c r="P1098" t="s">
        <v>22</v>
      </c>
      <c r="Q1098" t="s">
        <v>37</v>
      </c>
      <c r="R1098" s="5" t="s">
        <v>2376</v>
      </c>
    </row>
    <row r="1099" spans="2:18">
      <c r="B1099" t="s">
        <v>2372</v>
      </c>
      <c r="C1099" t="s">
        <v>86</v>
      </c>
      <c r="E1099" t="s">
        <v>32</v>
      </c>
      <c r="F1099" s="5" t="s">
        <v>2377</v>
      </c>
      <c r="G1099">
        <v>1</v>
      </c>
      <c r="H1099" t="s">
        <v>88</v>
      </c>
      <c r="I1099">
        <v>211</v>
      </c>
      <c r="J1099" t="s">
        <v>2347</v>
      </c>
      <c r="K1099">
        <v>51100701</v>
      </c>
      <c r="M1099" t="s">
        <v>28</v>
      </c>
      <c r="N1099" s="6">
        <v>27562500</v>
      </c>
      <c r="O1099" t="s">
        <v>32</v>
      </c>
      <c r="P1099" t="s">
        <v>22</v>
      </c>
      <c r="Q1099" t="s">
        <v>32</v>
      </c>
      <c r="R1099" s="5" t="s">
        <v>2378</v>
      </c>
    </row>
    <row r="1100" spans="2:18">
      <c r="B1100" t="s">
        <v>2379</v>
      </c>
      <c r="C1100" t="s">
        <v>31</v>
      </c>
      <c r="E1100" s="8" t="s">
        <v>110</v>
      </c>
      <c r="F1100" s="8" t="s">
        <v>2380</v>
      </c>
      <c r="H1100" t="s">
        <v>20</v>
      </c>
      <c r="I1100">
        <v>211</v>
      </c>
      <c r="J1100" t="s">
        <v>2347</v>
      </c>
      <c r="K1100">
        <v>51140109</v>
      </c>
      <c r="M1100" t="s">
        <v>1938</v>
      </c>
      <c r="N1100" s="6">
        <v>30000000</v>
      </c>
      <c r="O1100" s="8" t="s">
        <v>110</v>
      </c>
      <c r="P1100" t="s">
        <v>22</v>
      </c>
      <c r="Q1100" t="s">
        <v>110</v>
      </c>
      <c r="R1100" s="5" t="s">
        <v>2381</v>
      </c>
    </row>
    <row r="1101" spans="2:18">
      <c r="B1101" t="s">
        <v>2379</v>
      </c>
      <c r="C1101" t="s">
        <v>86</v>
      </c>
      <c r="E1101" s="9" t="s">
        <v>110</v>
      </c>
      <c r="F1101" s="9" t="s">
        <v>2382</v>
      </c>
      <c r="H1101" t="s">
        <v>20</v>
      </c>
      <c r="I1101">
        <v>211</v>
      </c>
      <c r="J1101" t="s">
        <v>2347</v>
      </c>
      <c r="K1101">
        <v>51140132</v>
      </c>
      <c r="M1101" t="s">
        <v>2183</v>
      </c>
      <c r="N1101" s="6">
        <v>100000000</v>
      </c>
      <c r="O1101" s="9" t="s">
        <v>110</v>
      </c>
      <c r="P1101" t="s">
        <v>22</v>
      </c>
      <c r="Q1101" t="s">
        <v>110</v>
      </c>
      <c r="R1101" s="5" t="s">
        <v>2383</v>
      </c>
    </row>
    <row r="1102" spans="2:18">
      <c r="B1102" t="s">
        <v>2384</v>
      </c>
      <c r="C1102" t="s">
        <v>31</v>
      </c>
      <c r="E1102" s="9" t="s">
        <v>110</v>
      </c>
      <c r="F1102" s="9" t="s">
        <v>2385</v>
      </c>
      <c r="H1102" t="s">
        <v>20</v>
      </c>
      <c r="I1102">
        <v>211</v>
      </c>
      <c r="J1102" t="s">
        <v>2347</v>
      </c>
      <c r="K1102">
        <v>51110102</v>
      </c>
      <c r="M1102" t="s">
        <v>62</v>
      </c>
      <c r="N1102" s="6">
        <v>10000000</v>
      </c>
      <c r="O1102" s="9" t="s">
        <v>110</v>
      </c>
      <c r="P1102" t="s">
        <v>63</v>
      </c>
      <c r="Q1102" t="s">
        <v>17</v>
      </c>
      <c r="R1102" s="5" t="s">
        <v>2386</v>
      </c>
    </row>
    <row r="1103" spans="2:18">
      <c r="B1103" t="s">
        <v>2387</v>
      </c>
      <c r="C1103" t="s">
        <v>31</v>
      </c>
      <c r="E1103" s="9" t="s">
        <v>17</v>
      </c>
      <c r="F1103" s="9" t="s">
        <v>2388</v>
      </c>
      <c r="H1103" t="s">
        <v>20</v>
      </c>
      <c r="I1103">
        <v>211</v>
      </c>
      <c r="J1103" t="s">
        <v>2347</v>
      </c>
      <c r="K1103">
        <v>51110101</v>
      </c>
      <c r="M1103" t="s">
        <v>67</v>
      </c>
      <c r="N1103" s="6">
        <v>10000000</v>
      </c>
      <c r="O1103" s="9" t="s">
        <v>17</v>
      </c>
      <c r="P1103" t="s">
        <v>270</v>
      </c>
      <c r="Q1103" t="s">
        <v>17</v>
      </c>
      <c r="R1103" s="5" t="s">
        <v>2389</v>
      </c>
    </row>
    <row r="1104" spans="2:18">
      <c r="B1104" t="s">
        <v>2390</v>
      </c>
      <c r="C1104" t="s">
        <v>86</v>
      </c>
      <c r="E1104" s="9" t="s">
        <v>110</v>
      </c>
      <c r="F1104" s="9" t="s">
        <v>2391</v>
      </c>
      <c r="H1104" t="s">
        <v>20</v>
      </c>
      <c r="I1104">
        <v>211</v>
      </c>
      <c r="J1104" t="s">
        <v>2347</v>
      </c>
      <c r="K1104">
        <v>51140102</v>
      </c>
      <c r="M1104" t="s">
        <v>105</v>
      </c>
      <c r="N1104" s="6">
        <v>2500000</v>
      </c>
      <c r="O1104" s="9" t="s">
        <v>110</v>
      </c>
      <c r="P1104" t="s">
        <v>22</v>
      </c>
      <c r="Q1104" t="s">
        <v>110</v>
      </c>
      <c r="R1104" s="5"/>
    </row>
    <row r="1105" spans="2:18">
      <c r="B1105" t="s">
        <v>2392</v>
      </c>
      <c r="C1105" t="s">
        <v>17</v>
      </c>
      <c r="E1105" s="9" t="s">
        <v>18</v>
      </c>
      <c r="F1105" s="9" t="s">
        <v>2393</v>
      </c>
      <c r="H1105" t="s">
        <v>20</v>
      </c>
      <c r="I1105">
        <v>211</v>
      </c>
      <c r="J1105" t="s">
        <v>2347</v>
      </c>
      <c r="K1105">
        <v>51140134</v>
      </c>
      <c r="M1105" t="s">
        <v>2394</v>
      </c>
      <c r="N1105" s="6">
        <v>22000000</v>
      </c>
      <c r="O1105" s="9" t="s">
        <v>18</v>
      </c>
      <c r="P1105" t="s">
        <v>17</v>
      </c>
      <c r="Q1105" t="s">
        <v>18</v>
      </c>
      <c r="R1105" s="5"/>
    </row>
    <row r="1106" spans="2:18">
      <c r="B1106" t="s">
        <v>2395</v>
      </c>
      <c r="C1106" t="s">
        <v>86</v>
      </c>
      <c r="E1106" s="9" t="s">
        <v>35</v>
      </c>
      <c r="F1106" s="9" t="s">
        <v>2396</v>
      </c>
      <c r="H1106" t="s">
        <v>20</v>
      </c>
      <c r="I1106">
        <v>211</v>
      </c>
      <c r="J1106" t="s">
        <v>2347</v>
      </c>
      <c r="K1106">
        <v>51140144</v>
      </c>
      <c r="M1106" t="s">
        <v>71</v>
      </c>
      <c r="N1106" s="6">
        <v>500000</v>
      </c>
      <c r="O1106" s="9" t="s">
        <v>35</v>
      </c>
      <c r="P1106" t="s">
        <v>22</v>
      </c>
      <c r="Q1106" t="s">
        <v>35</v>
      </c>
      <c r="R1106" s="5"/>
    </row>
    <row r="1107" spans="2:18">
      <c r="B1107" t="s">
        <v>2397</v>
      </c>
      <c r="C1107" t="s">
        <v>86</v>
      </c>
      <c r="E1107" s="9" t="s">
        <v>76</v>
      </c>
      <c r="F1107" s="9" t="s">
        <v>2398</v>
      </c>
      <c r="H1107" t="s">
        <v>20</v>
      </c>
      <c r="I1107">
        <v>211</v>
      </c>
      <c r="J1107" t="s">
        <v>2347</v>
      </c>
      <c r="K1107">
        <v>51140127</v>
      </c>
      <c r="M1107" t="s">
        <v>34</v>
      </c>
      <c r="N1107" s="6">
        <v>3000000</v>
      </c>
      <c r="O1107" s="9" t="s">
        <v>76</v>
      </c>
      <c r="P1107" t="s">
        <v>22</v>
      </c>
      <c r="Q1107" t="s">
        <v>76</v>
      </c>
      <c r="R1107" s="5"/>
    </row>
    <row r="1108" spans="2:18">
      <c r="B1108" t="s">
        <v>2399</v>
      </c>
      <c r="C1108" t="s">
        <v>86</v>
      </c>
      <c r="E1108" s="9" t="s">
        <v>37</v>
      </c>
      <c r="F1108" s="9" t="s">
        <v>2400</v>
      </c>
      <c r="G1108">
        <v>1</v>
      </c>
      <c r="H1108" t="s">
        <v>88</v>
      </c>
      <c r="I1108">
        <v>211</v>
      </c>
      <c r="J1108" t="s">
        <v>2347</v>
      </c>
      <c r="K1108">
        <v>51140136</v>
      </c>
      <c r="M1108" t="s">
        <v>146</v>
      </c>
      <c r="N1108" s="6">
        <v>140000</v>
      </c>
      <c r="O1108" s="9" t="s">
        <v>37</v>
      </c>
      <c r="P1108" t="s">
        <v>22</v>
      </c>
      <c r="Q1108" t="s">
        <v>37</v>
      </c>
      <c r="R1108" s="5"/>
    </row>
    <row r="1109" spans="2:18">
      <c r="B1109" t="s">
        <v>2401</v>
      </c>
      <c r="C1109" t="s">
        <v>86</v>
      </c>
      <c r="E1109" s="9" t="s">
        <v>110</v>
      </c>
      <c r="F1109" s="9" t="s">
        <v>2402</v>
      </c>
      <c r="H1109" t="s">
        <v>20</v>
      </c>
      <c r="I1109">
        <v>211</v>
      </c>
      <c r="J1109" t="s">
        <v>2347</v>
      </c>
      <c r="K1109">
        <v>51080105</v>
      </c>
      <c r="M1109" t="s">
        <v>632</v>
      </c>
      <c r="N1109" s="6">
        <v>5000000</v>
      </c>
      <c r="O1109" s="9" t="s">
        <v>110</v>
      </c>
      <c r="P1109" t="s">
        <v>17</v>
      </c>
      <c r="Q1109" t="s">
        <v>110</v>
      </c>
      <c r="R1109" s="5" t="s">
        <v>2403</v>
      </c>
    </row>
    <row r="1110" spans="2:18">
      <c r="B1110" t="s">
        <v>2404</v>
      </c>
      <c r="C1110" t="s">
        <v>54</v>
      </c>
      <c r="E1110" s="9" t="s">
        <v>17</v>
      </c>
      <c r="F1110" s="9" t="s">
        <v>2405</v>
      </c>
      <c r="H1110" t="s">
        <v>20</v>
      </c>
      <c r="I1110">
        <v>211</v>
      </c>
      <c r="J1110" t="s">
        <v>2347</v>
      </c>
      <c r="K1110">
        <v>51090102</v>
      </c>
      <c r="M1110" t="s">
        <v>57</v>
      </c>
      <c r="N1110" s="6">
        <v>200000</v>
      </c>
      <c r="O1110" s="9" t="s">
        <v>17</v>
      </c>
      <c r="P1110" t="s">
        <v>22</v>
      </c>
      <c r="Q1110" t="s">
        <v>17</v>
      </c>
      <c r="R1110" s="5"/>
    </row>
    <row r="1111" spans="2:18">
      <c r="B1111" t="s">
        <v>2404</v>
      </c>
      <c r="C1111" t="s">
        <v>86</v>
      </c>
      <c r="E1111" s="9" t="s">
        <v>110</v>
      </c>
      <c r="F1111" s="9" t="s">
        <v>2406</v>
      </c>
      <c r="H1111" t="s">
        <v>20</v>
      </c>
      <c r="I1111">
        <v>211</v>
      </c>
      <c r="J1111" t="s">
        <v>2347</v>
      </c>
      <c r="K1111">
        <v>51071206</v>
      </c>
      <c r="M1111" t="s">
        <v>372</v>
      </c>
      <c r="N1111" s="6">
        <v>9982200</v>
      </c>
      <c r="O1111" s="9" t="s">
        <v>110</v>
      </c>
      <c r="P1111" t="s">
        <v>22</v>
      </c>
      <c r="Q1111" t="s">
        <v>110</v>
      </c>
      <c r="R1111" s="5" t="s">
        <v>2407</v>
      </c>
    </row>
    <row r="1112" spans="2:18">
      <c r="B1112" t="s">
        <v>2408</v>
      </c>
      <c r="C1112" t="s">
        <v>119</v>
      </c>
      <c r="E1112" s="9" t="s">
        <v>92</v>
      </c>
      <c r="F1112" s="9" t="s">
        <v>2409</v>
      </c>
      <c r="G1112">
        <v>1</v>
      </c>
      <c r="H1112" t="s">
        <v>20</v>
      </c>
      <c r="I1112">
        <v>1066</v>
      </c>
      <c r="J1112" t="s">
        <v>2410</v>
      </c>
      <c r="K1112">
        <v>51020101</v>
      </c>
      <c r="M1112" t="s">
        <v>121</v>
      </c>
      <c r="N1112" s="6">
        <v>7000000</v>
      </c>
      <c r="O1112" s="9" t="s">
        <v>92</v>
      </c>
      <c r="P1112" t="s">
        <v>22</v>
      </c>
      <c r="Q1112" t="s">
        <v>76</v>
      </c>
      <c r="R1112" s="5"/>
    </row>
    <row r="1113" spans="2:18">
      <c r="B1113" t="s">
        <v>2411</v>
      </c>
      <c r="C1113" t="s">
        <v>86</v>
      </c>
      <c r="E1113" s="9" t="s">
        <v>46</v>
      </c>
      <c r="F1113" s="9" t="s">
        <v>2412</v>
      </c>
      <c r="H1113" t="s">
        <v>20</v>
      </c>
      <c r="I1113">
        <v>1066</v>
      </c>
      <c r="J1113" t="s">
        <v>2410</v>
      </c>
      <c r="K1113">
        <v>51140115</v>
      </c>
      <c r="M1113" t="s">
        <v>112</v>
      </c>
      <c r="N1113" s="6">
        <v>50000</v>
      </c>
      <c r="O1113" s="9" t="s">
        <v>46</v>
      </c>
      <c r="P1113" t="s">
        <v>22</v>
      </c>
      <c r="Q1113" t="s">
        <v>46</v>
      </c>
      <c r="R1113" s="5"/>
    </row>
    <row r="1114" spans="2:18">
      <c r="B1114" t="s">
        <v>2413</v>
      </c>
      <c r="C1114" t="s">
        <v>267</v>
      </c>
      <c r="E1114" s="9" t="s">
        <v>92</v>
      </c>
      <c r="F1114" s="9"/>
      <c r="H1114" t="s">
        <v>20</v>
      </c>
      <c r="I1114">
        <v>1066</v>
      </c>
      <c r="J1114" t="s">
        <v>2410</v>
      </c>
      <c r="K1114">
        <v>51140128</v>
      </c>
      <c r="M1114" t="s">
        <v>321</v>
      </c>
      <c r="N1114" s="6">
        <v>400000</v>
      </c>
      <c r="O1114" s="9" t="s">
        <v>92</v>
      </c>
      <c r="P1114" t="s">
        <v>270</v>
      </c>
      <c r="Q1114" t="s">
        <v>76</v>
      </c>
      <c r="R1114" s="5" t="s">
        <v>2414</v>
      </c>
    </row>
    <row r="1115" spans="2:18">
      <c r="B1115" t="s">
        <v>2415</v>
      </c>
      <c r="C1115" t="s">
        <v>86</v>
      </c>
      <c r="E1115" s="9" t="s">
        <v>92</v>
      </c>
      <c r="F1115" s="9" t="s">
        <v>2416</v>
      </c>
      <c r="H1115" t="s">
        <v>20</v>
      </c>
      <c r="I1115">
        <v>1066</v>
      </c>
      <c r="J1115" t="s">
        <v>2410</v>
      </c>
      <c r="K1115">
        <v>51090106</v>
      </c>
      <c r="M1115" t="s">
        <v>219</v>
      </c>
      <c r="N1115" s="6">
        <v>5000000</v>
      </c>
      <c r="O1115" s="9" t="s">
        <v>92</v>
      </c>
      <c r="P1115" t="s">
        <v>17</v>
      </c>
      <c r="Q1115" t="s">
        <v>2417</v>
      </c>
      <c r="R1115" s="5" t="s">
        <v>2418</v>
      </c>
    </row>
    <row r="1116" spans="2:18">
      <c r="B1116" t="s">
        <v>2415</v>
      </c>
      <c r="C1116" t="s">
        <v>86</v>
      </c>
      <c r="E1116" s="9" t="s">
        <v>92</v>
      </c>
      <c r="F1116" s="9" t="s">
        <v>2419</v>
      </c>
      <c r="G1116">
        <v>1</v>
      </c>
      <c r="H1116" t="s">
        <v>20</v>
      </c>
      <c r="I1116">
        <v>1066</v>
      </c>
      <c r="J1116" t="s">
        <v>2410</v>
      </c>
      <c r="K1116">
        <v>51041301</v>
      </c>
      <c r="M1116" t="s">
        <v>2359</v>
      </c>
      <c r="N1116" s="6">
        <v>30000000</v>
      </c>
      <c r="O1116" s="9" t="s">
        <v>92</v>
      </c>
      <c r="P1116" t="s">
        <v>63</v>
      </c>
      <c r="Q1116" t="s">
        <v>32</v>
      </c>
      <c r="R1116" s="5" t="s">
        <v>2420</v>
      </c>
    </row>
    <row r="1117" spans="2:18">
      <c r="B1117" t="s">
        <v>2415</v>
      </c>
      <c r="C1117" t="s">
        <v>86</v>
      </c>
      <c r="E1117" s="9" t="s">
        <v>92</v>
      </c>
      <c r="F1117" s="9" t="s">
        <v>2421</v>
      </c>
      <c r="H1117" t="s">
        <v>20</v>
      </c>
      <c r="I1117">
        <v>1066</v>
      </c>
      <c r="J1117" t="s">
        <v>2410</v>
      </c>
      <c r="K1117">
        <v>51140102</v>
      </c>
      <c r="M1117" t="s">
        <v>105</v>
      </c>
      <c r="N1117" s="6">
        <v>8550000</v>
      </c>
      <c r="O1117" s="9" t="s">
        <v>92</v>
      </c>
      <c r="P1117" t="s">
        <v>22</v>
      </c>
      <c r="Q1117" t="s">
        <v>46</v>
      </c>
      <c r="R1117" s="5"/>
    </row>
    <row r="1118" spans="2:18">
      <c r="B1118" t="s">
        <v>2422</v>
      </c>
      <c r="C1118" t="s">
        <v>86</v>
      </c>
      <c r="E1118" t="s">
        <v>46</v>
      </c>
      <c r="F1118" s="5" t="s">
        <v>2423</v>
      </c>
      <c r="G1118">
        <v>1</v>
      </c>
      <c r="H1118" t="s">
        <v>20</v>
      </c>
      <c r="I1118">
        <v>350</v>
      </c>
      <c r="J1118" t="s">
        <v>2424</v>
      </c>
      <c r="K1118">
        <v>51050201</v>
      </c>
      <c r="M1118" t="s">
        <v>90</v>
      </c>
      <c r="N1118" s="6">
        <v>3000000</v>
      </c>
      <c r="O1118" t="s">
        <v>46</v>
      </c>
      <c r="P1118" t="s">
        <v>22</v>
      </c>
      <c r="Q1118" t="s">
        <v>92</v>
      </c>
      <c r="R1118" s="5" t="s">
        <v>2425</v>
      </c>
    </row>
    <row r="1119" spans="2:18">
      <c r="B1119" t="s">
        <v>2426</v>
      </c>
      <c r="C1119" t="s">
        <v>98</v>
      </c>
      <c r="E1119" t="s">
        <v>39</v>
      </c>
      <c r="F1119" s="5" t="s">
        <v>2427</v>
      </c>
      <c r="G1119">
        <v>2</v>
      </c>
      <c r="H1119" t="s">
        <v>20</v>
      </c>
      <c r="I1119">
        <v>350</v>
      </c>
      <c r="J1119" t="s">
        <v>2424</v>
      </c>
      <c r="K1119">
        <v>51110102</v>
      </c>
      <c r="M1119" t="s">
        <v>62</v>
      </c>
      <c r="N1119" s="6">
        <v>2000000</v>
      </c>
      <c r="O1119" t="s">
        <v>39</v>
      </c>
      <c r="P1119" t="s">
        <v>327</v>
      </c>
      <c r="Q1119" t="s">
        <v>39</v>
      </c>
      <c r="R1119" s="5" t="s">
        <v>2428</v>
      </c>
    </row>
    <row r="1120" spans="2:18">
      <c r="B1120" t="s">
        <v>2429</v>
      </c>
      <c r="C1120" t="s">
        <v>86</v>
      </c>
      <c r="E1120" t="s">
        <v>46</v>
      </c>
      <c r="F1120" s="5" t="s">
        <v>2430</v>
      </c>
      <c r="G1120">
        <v>2</v>
      </c>
      <c r="H1120" t="s">
        <v>20</v>
      </c>
      <c r="I1120">
        <v>350</v>
      </c>
      <c r="J1120" t="s">
        <v>2424</v>
      </c>
      <c r="K1120">
        <v>51140142</v>
      </c>
      <c r="M1120" t="s">
        <v>717</v>
      </c>
      <c r="N1120" s="6">
        <v>2000000</v>
      </c>
      <c r="O1120" t="s">
        <v>46</v>
      </c>
      <c r="P1120" t="s">
        <v>22</v>
      </c>
      <c r="Q1120" t="s">
        <v>92</v>
      </c>
      <c r="R1120" s="5" t="s">
        <v>2431</v>
      </c>
    </row>
    <row r="1121" spans="2:18">
      <c r="B1121" t="s">
        <v>2432</v>
      </c>
      <c r="C1121" t="s">
        <v>86</v>
      </c>
      <c r="E1121" t="s">
        <v>35</v>
      </c>
      <c r="F1121" s="5" t="s">
        <v>2433</v>
      </c>
      <c r="G1121">
        <v>3</v>
      </c>
      <c r="H1121" t="s">
        <v>20</v>
      </c>
      <c r="I1121">
        <v>350</v>
      </c>
      <c r="J1121" t="s">
        <v>2424</v>
      </c>
      <c r="K1121">
        <v>51140142</v>
      </c>
      <c r="M1121" t="s">
        <v>717</v>
      </c>
      <c r="N1121" s="6">
        <v>4000000</v>
      </c>
      <c r="O1121" t="s">
        <v>35</v>
      </c>
      <c r="P1121" t="s">
        <v>22</v>
      </c>
      <c r="Q1121" t="s">
        <v>46</v>
      </c>
      <c r="R1121" s="5" t="s">
        <v>2434</v>
      </c>
    </row>
    <row r="1122" spans="2:18">
      <c r="B1122" t="s">
        <v>2435</v>
      </c>
      <c r="C1122" t="s">
        <v>86</v>
      </c>
      <c r="E1122" t="s">
        <v>76</v>
      </c>
      <c r="F1122" s="5" t="s">
        <v>2436</v>
      </c>
      <c r="G1122">
        <v>35</v>
      </c>
      <c r="H1122" t="s">
        <v>20</v>
      </c>
      <c r="I1122">
        <v>350</v>
      </c>
      <c r="J1122" t="s">
        <v>2424</v>
      </c>
      <c r="K1122">
        <v>51140144</v>
      </c>
      <c r="M1122" t="s">
        <v>71</v>
      </c>
      <c r="N1122" s="6">
        <v>3300000</v>
      </c>
      <c r="O1122" t="s">
        <v>76</v>
      </c>
      <c r="P1122" t="s">
        <v>22</v>
      </c>
      <c r="Q1122" t="s">
        <v>79</v>
      </c>
      <c r="R1122" s="5" t="s">
        <v>2437</v>
      </c>
    </row>
    <row r="1123" spans="2:18">
      <c r="B1123" t="s">
        <v>2438</v>
      </c>
      <c r="C1123" t="s">
        <v>86</v>
      </c>
      <c r="E1123" t="s">
        <v>17</v>
      </c>
      <c r="F1123" s="5" t="s">
        <v>2439</v>
      </c>
      <c r="G1123">
        <v>3</v>
      </c>
      <c r="H1123" t="s">
        <v>20</v>
      </c>
      <c r="I1123">
        <v>350</v>
      </c>
      <c r="J1123" t="s">
        <v>2424</v>
      </c>
      <c r="K1123">
        <v>51090110</v>
      </c>
      <c r="M1123" t="s">
        <v>78</v>
      </c>
      <c r="N1123" s="6">
        <v>2500000</v>
      </c>
      <c r="O1123" t="s">
        <v>17</v>
      </c>
      <c r="P1123" t="s">
        <v>22</v>
      </c>
      <c r="Q1123" t="s">
        <v>17</v>
      </c>
      <c r="R1123" s="5" t="s">
        <v>2440</v>
      </c>
    </row>
    <row r="1124" spans="2:18">
      <c r="B1124" t="s">
        <v>2441</v>
      </c>
      <c r="C1124" t="s">
        <v>54</v>
      </c>
      <c r="E1124" t="s">
        <v>99</v>
      </c>
      <c r="F1124" s="5" t="s">
        <v>2442</v>
      </c>
      <c r="G1124">
        <v>2</v>
      </c>
      <c r="H1124" t="s">
        <v>20</v>
      </c>
      <c r="I1124">
        <v>350</v>
      </c>
      <c r="J1124" t="s">
        <v>2424</v>
      </c>
      <c r="K1124">
        <v>51090103</v>
      </c>
      <c r="M1124" t="s">
        <v>317</v>
      </c>
      <c r="N1124" s="6">
        <v>13000000</v>
      </c>
      <c r="O1124" t="s">
        <v>99</v>
      </c>
      <c r="P1124" t="s">
        <v>22</v>
      </c>
      <c r="Q1124" t="s">
        <v>99</v>
      </c>
      <c r="R1124" s="5" t="s">
        <v>2443</v>
      </c>
    </row>
    <row r="1125" spans="2:18">
      <c r="B1125" t="s">
        <v>2444</v>
      </c>
      <c r="C1125" t="s">
        <v>86</v>
      </c>
      <c r="E1125" t="s">
        <v>92</v>
      </c>
      <c r="F1125" s="5" t="s">
        <v>2445</v>
      </c>
      <c r="G1125">
        <v>5</v>
      </c>
      <c r="H1125" t="s">
        <v>20</v>
      </c>
      <c r="I1125">
        <v>350</v>
      </c>
      <c r="J1125" t="s">
        <v>2424</v>
      </c>
      <c r="K1125">
        <v>51140125</v>
      </c>
      <c r="M1125" t="s">
        <v>342</v>
      </c>
      <c r="N1125" s="6">
        <v>1500000</v>
      </c>
      <c r="O1125" t="s">
        <v>92</v>
      </c>
      <c r="P1125" t="s">
        <v>22</v>
      </c>
      <c r="Q1125" t="s">
        <v>76</v>
      </c>
      <c r="R1125" s="5" t="s">
        <v>2446</v>
      </c>
    </row>
    <row r="1126" spans="2:18">
      <c r="B1126" t="s">
        <v>2447</v>
      </c>
      <c r="C1126" t="s">
        <v>86</v>
      </c>
      <c r="E1126" t="s">
        <v>99</v>
      </c>
      <c r="F1126" s="5" t="s">
        <v>2448</v>
      </c>
      <c r="G1126">
        <v>4</v>
      </c>
      <c r="H1126" t="s">
        <v>20</v>
      </c>
      <c r="I1126">
        <v>350</v>
      </c>
      <c r="J1126" t="s">
        <v>2424</v>
      </c>
      <c r="K1126">
        <v>51140122</v>
      </c>
      <c r="M1126" t="s">
        <v>589</v>
      </c>
      <c r="N1126" s="6">
        <v>3000000</v>
      </c>
      <c r="O1126" t="s">
        <v>99</v>
      </c>
      <c r="P1126" t="s">
        <v>22</v>
      </c>
      <c r="Q1126" t="s">
        <v>99</v>
      </c>
      <c r="R1126" s="5" t="s">
        <v>2449</v>
      </c>
    </row>
    <row r="1127" spans="2:18">
      <c r="B1127" t="s">
        <v>2450</v>
      </c>
      <c r="C1127" t="s">
        <v>86</v>
      </c>
      <c r="E1127" t="s">
        <v>92</v>
      </c>
      <c r="F1127" s="5" t="s">
        <v>2451</v>
      </c>
      <c r="G1127">
        <v>10</v>
      </c>
      <c r="H1127" t="s">
        <v>20</v>
      </c>
      <c r="I1127">
        <v>350</v>
      </c>
      <c r="J1127" t="s">
        <v>2424</v>
      </c>
      <c r="K1127">
        <v>51140115</v>
      </c>
      <c r="M1127" t="s">
        <v>112</v>
      </c>
      <c r="N1127" s="6">
        <v>1200000</v>
      </c>
      <c r="O1127" t="s">
        <v>92</v>
      </c>
      <c r="P1127" t="s">
        <v>22</v>
      </c>
      <c r="Q1127" t="s">
        <v>76</v>
      </c>
      <c r="R1127" s="5" t="s">
        <v>2452</v>
      </c>
    </row>
    <row r="1128" spans="2:18">
      <c r="B1128" t="s">
        <v>2453</v>
      </c>
      <c r="C1128" t="s">
        <v>86</v>
      </c>
      <c r="E1128" t="s">
        <v>18</v>
      </c>
      <c r="F1128" s="5" t="s">
        <v>2454</v>
      </c>
      <c r="G1128">
        <v>5</v>
      </c>
      <c r="H1128" t="s">
        <v>20</v>
      </c>
      <c r="I1128">
        <v>350</v>
      </c>
      <c r="J1128" t="s">
        <v>2424</v>
      </c>
      <c r="K1128">
        <v>51140127</v>
      </c>
      <c r="M1128" t="s">
        <v>34</v>
      </c>
      <c r="N1128" s="6">
        <v>500000</v>
      </c>
      <c r="O1128" t="s">
        <v>18</v>
      </c>
      <c r="P1128" t="s">
        <v>22</v>
      </c>
      <c r="Q1128" t="s">
        <v>23</v>
      </c>
      <c r="R1128" s="5" t="s">
        <v>2455</v>
      </c>
    </row>
    <row r="1129" spans="2:18">
      <c r="B1129" t="s">
        <v>2456</v>
      </c>
      <c r="C1129" t="s">
        <v>86</v>
      </c>
      <c r="E1129" t="s">
        <v>35</v>
      </c>
      <c r="F1129" s="5" t="s">
        <v>2457</v>
      </c>
      <c r="G1129">
        <v>4</v>
      </c>
      <c r="H1129" t="s">
        <v>20</v>
      </c>
      <c r="I1129">
        <v>3018</v>
      </c>
      <c r="J1129" t="s">
        <v>2458</v>
      </c>
      <c r="K1129">
        <v>51140142</v>
      </c>
      <c r="M1129" t="s">
        <v>717</v>
      </c>
      <c r="N1129" s="6">
        <v>5000000</v>
      </c>
      <c r="O1129" t="s">
        <v>35</v>
      </c>
      <c r="P1129" t="s">
        <v>22</v>
      </c>
      <c r="Q1129" t="s">
        <v>46</v>
      </c>
      <c r="R1129" s="5" t="s">
        <v>2459</v>
      </c>
    </row>
    <row r="1130" spans="2:18">
      <c r="B1130" t="s">
        <v>2460</v>
      </c>
      <c r="C1130" t="s">
        <v>86</v>
      </c>
      <c r="E1130" t="s">
        <v>35</v>
      </c>
      <c r="F1130" s="5" t="s">
        <v>2461</v>
      </c>
      <c r="G1130">
        <v>4</v>
      </c>
      <c r="H1130" t="s">
        <v>20</v>
      </c>
      <c r="I1130">
        <v>3018</v>
      </c>
      <c r="J1130" t="s">
        <v>2458</v>
      </c>
      <c r="K1130">
        <v>51140122</v>
      </c>
      <c r="M1130" t="s">
        <v>589</v>
      </c>
      <c r="N1130" s="6">
        <v>2000000</v>
      </c>
      <c r="O1130" t="s">
        <v>35</v>
      </c>
      <c r="P1130" t="s">
        <v>22</v>
      </c>
      <c r="Q1130" t="s">
        <v>46</v>
      </c>
      <c r="R1130" s="5" t="s">
        <v>2462</v>
      </c>
    </row>
    <row r="1131" spans="2:18">
      <c r="B1131" t="s">
        <v>2463</v>
      </c>
      <c r="C1131" t="s">
        <v>54</v>
      </c>
      <c r="E1131" t="s">
        <v>79</v>
      </c>
      <c r="F1131" s="5" t="s">
        <v>2464</v>
      </c>
      <c r="G1131">
        <v>2</v>
      </c>
      <c r="H1131" t="s">
        <v>20</v>
      </c>
      <c r="I1131">
        <v>3018</v>
      </c>
      <c r="J1131" t="s">
        <v>2458</v>
      </c>
      <c r="K1131">
        <v>51090106</v>
      </c>
      <c r="M1131" t="s">
        <v>219</v>
      </c>
      <c r="N1131" s="6">
        <v>1000000</v>
      </c>
      <c r="O1131" t="s">
        <v>79</v>
      </c>
      <c r="P1131" t="s">
        <v>22</v>
      </c>
      <c r="Q1131" t="s">
        <v>18</v>
      </c>
      <c r="R1131" s="5" t="s">
        <v>2465</v>
      </c>
    </row>
    <row r="1132" spans="2:18">
      <c r="B1132" t="s">
        <v>2466</v>
      </c>
      <c r="C1132" t="s">
        <v>86</v>
      </c>
      <c r="E1132" t="s">
        <v>92</v>
      </c>
      <c r="F1132" s="5" t="s">
        <v>2467</v>
      </c>
      <c r="G1132">
        <v>3</v>
      </c>
      <c r="H1132" t="s">
        <v>20</v>
      </c>
      <c r="I1132">
        <v>3018</v>
      </c>
      <c r="J1132" t="s">
        <v>2458</v>
      </c>
      <c r="K1132">
        <v>51140127</v>
      </c>
      <c r="M1132" t="s">
        <v>34</v>
      </c>
      <c r="N1132" s="6">
        <v>300000</v>
      </c>
      <c r="O1132" t="s">
        <v>92</v>
      </c>
      <c r="P1132" t="s">
        <v>22</v>
      </c>
      <c r="Q1132" t="s">
        <v>76</v>
      </c>
      <c r="R1132" s="5" t="s">
        <v>2468</v>
      </c>
    </row>
    <row r="1133" spans="2:18">
      <c r="B1133" t="s">
        <v>2469</v>
      </c>
      <c r="C1133" t="s">
        <v>86</v>
      </c>
      <c r="E1133" t="s">
        <v>46</v>
      </c>
      <c r="F1133" s="5" t="s">
        <v>2470</v>
      </c>
      <c r="G1133">
        <v>5</v>
      </c>
      <c r="H1133" t="s">
        <v>20</v>
      </c>
      <c r="I1133">
        <v>3018</v>
      </c>
      <c r="J1133" t="s">
        <v>2458</v>
      </c>
      <c r="K1133">
        <v>51140115</v>
      </c>
      <c r="M1133" t="s">
        <v>112</v>
      </c>
      <c r="N1133" s="6">
        <v>700000</v>
      </c>
      <c r="O1133" t="s">
        <v>46</v>
      </c>
      <c r="P1133" t="s">
        <v>22</v>
      </c>
      <c r="Q1133" t="s">
        <v>92</v>
      </c>
      <c r="R1133" s="5" t="s">
        <v>2471</v>
      </c>
    </row>
    <row r="1134" spans="2:18">
      <c r="B1134" t="s">
        <v>2472</v>
      </c>
      <c r="C1134" t="s">
        <v>119</v>
      </c>
      <c r="E1134" t="s">
        <v>23</v>
      </c>
      <c r="F1134" s="5" t="s">
        <v>2473</v>
      </c>
      <c r="G1134">
        <v>20</v>
      </c>
      <c r="H1134" t="s">
        <v>20</v>
      </c>
      <c r="I1134">
        <v>379</v>
      </c>
      <c r="J1134" t="s">
        <v>2474</v>
      </c>
      <c r="K1134">
        <v>51020102</v>
      </c>
      <c r="M1134" t="s">
        <v>422</v>
      </c>
      <c r="N1134" s="6">
        <v>3500000</v>
      </c>
      <c r="O1134" t="s">
        <v>23</v>
      </c>
      <c r="P1134" t="s">
        <v>22</v>
      </c>
      <c r="Q1134" t="s">
        <v>37</v>
      </c>
      <c r="R1134" s="5" t="s">
        <v>2475</v>
      </c>
    </row>
    <row r="1135" spans="2:18">
      <c r="B1135" t="s">
        <v>2476</v>
      </c>
      <c r="C1135" t="s">
        <v>86</v>
      </c>
      <c r="E1135" t="s">
        <v>35</v>
      </c>
      <c r="F1135" s="5" t="s">
        <v>2477</v>
      </c>
      <c r="G1135">
        <v>5</v>
      </c>
      <c r="H1135" t="s">
        <v>20</v>
      </c>
      <c r="I1135">
        <v>379</v>
      </c>
      <c r="J1135" t="s">
        <v>2474</v>
      </c>
      <c r="K1135">
        <v>51140122</v>
      </c>
      <c r="M1135" t="s">
        <v>589</v>
      </c>
      <c r="N1135" s="6">
        <v>3000000</v>
      </c>
      <c r="O1135" t="s">
        <v>35</v>
      </c>
      <c r="P1135" t="s">
        <v>22</v>
      </c>
      <c r="Q1135" t="s">
        <v>46</v>
      </c>
      <c r="R1135" s="5" t="s">
        <v>2478</v>
      </c>
    </row>
    <row r="1136" spans="2:18">
      <c r="B1136" t="s">
        <v>2479</v>
      </c>
      <c r="C1136" t="s">
        <v>86</v>
      </c>
      <c r="E1136" t="s">
        <v>18</v>
      </c>
      <c r="F1136" s="5" t="s">
        <v>2480</v>
      </c>
      <c r="G1136">
        <v>5</v>
      </c>
      <c r="H1136" t="s">
        <v>20</v>
      </c>
      <c r="I1136">
        <v>379</v>
      </c>
      <c r="J1136" t="s">
        <v>2474</v>
      </c>
      <c r="K1136">
        <v>51140122</v>
      </c>
      <c r="M1136" t="s">
        <v>589</v>
      </c>
      <c r="N1136" s="6">
        <v>2500000</v>
      </c>
      <c r="O1136" t="s">
        <v>18</v>
      </c>
      <c r="P1136" t="s">
        <v>22</v>
      </c>
      <c r="Q1136" t="s">
        <v>23</v>
      </c>
      <c r="R1136" s="5" t="s">
        <v>2481</v>
      </c>
    </row>
    <row r="1137" spans="2:18">
      <c r="B1137" t="s">
        <v>2482</v>
      </c>
      <c r="C1137" t="s">
        <v>86</v>
      </c>
      <c r="E1137" t="s">
        <v>79</v>
      </c>
      <c r="F1137" s="5" t="s">
        <v>2483</v>
      </c>
      <c r="G1137">
        <v>5</v>
      </c>
      <c r="H1137" t="s">
        <v>20</v>
      </c>
      <c r="I1137">
        <v>379</v>
      </c>
      <c r="J1137" t="s">
        <v>2474</v>
      </c>
      <c r="K1137">
        <v>51140125</v>
      </c>
      <c r="M1137" t="s">
        <v>342</v>
      </c>
      <c r="N1137" s="6">
        <v>1000000</v>
      </c>
      <c r="O1137" t="s">
        <v>79</v>
      </c>
      <c r="P1137" t="s">
        <v>22</v>
      </c>
      <c r="Q1137" t="s">
        <v>18</v>
      </c>
      <c r="R1137" s="5" t="s">
        <v>2484</v>
      </c>
    </row>
    <row r="1138" spans="2:18">
      <c r="B1138" t="s">
        <v>2485</v>
      </c>
      <c r="C1138" t="s">
        <v>86</v>
      </c>
      <c r="E1138" t="s">
        <v>23</v>
      </c>
      <c r="F1138" s="5" t="s">
        <v>2486</v>
      </c>
      <c r="G1138">
        <v>5</v>
      </c>
      <c r="H1138" t="s">
        <v>20</v>
      </c>
      <c r="I1138">
        <v>379</v>
      </c>
      <c r="J1138" t="s">
        <v>2474</v>
      </c>
      <c r="K1138">
        <v>51140127</v>
      </c>
      <c r="M1138" t="s">
        <v>34</v>
      </c>
      <c r="N1138" s="6">
        <v>300000</v>
      </c>
      <c r="O1138" t="s">
        <v>23</v>
      </c>
      <c r="P1138" t="s">
        <v>22</v>
      </c>
      <c r="Q1138" t="s">
        <v>37</v>
      </c>
      <c r="R1138" s="5" t="s">
        <v>2487</v>
      </c>
    </row>
    <row r="1139" spans="2:18">
      <c r="B1139" t="s">
        <v>2488</v>
      </c>
      <c r="C1139" t="s">
        <v>119</v>
      </c>
      <c r="E1139" t="s">
        <v>76</v>
      </c>
      <c r="F1139" s="5" t="s">
        <v>2489</v>
      </c>
      <c r="G1139">
        <v>1</v>
      </c>
      <c r="H1139" t="s">
        <v>20</v>
      </c>
      <c r="I1139">
        <v>3018</v>
      </c>
      <c r="J1139" t="s">
        <v>2458</v>
      </c>
      <c r="K1139">
        <v>51020102</v>
      </c>
      <c r="M1139" t="s">
        <v>422</v>
      </c>
      <c r="N1139" s="6">
        <v>3000000</v>
      </c>
      <c r="O1139" t="s">
        <v>76</v>
      </c>
      <c r="P1139" t="s">
        <v>22</v>
      </c>
      <c r="Q1139" t="s">
        <v>79</v>
      </c>
      <c r="R1139" s="5" t="s">
        <v>2490</v>
      </c>
    </row>
    <row r="1140" spans="2:18">
      <c r="B1140" t="s">
        <v>2491</v>
      </c>
      <c r="C1140" t="s">
        <v>86</v>
      </c>
      <c r="E1140" t="s">
        <v>18</v>
      </c>
      <c r="F1140" s="5" t="s">
        <v>2492</v>
      </c>
      <c r="G1140">
        <v>3</v>
      </c>
      <c r="H1140" t="s">
        <v>20</v>
      </c>
      <c r="I1140">
        <v>379</v>
      </c>
      <c r="J1140" t="s">
        <v>2474</v>
      </c>
      <c r="K1140">
        <v>51090103</v>
      </c>
      <c r="M1140" t="s">
        <v>317</v>
      </c>
      <c r="N1140" s="6">
        <v>1000000</v>
      </c>
      <c r="O1140" t="s">
        <v>18</v>
      </c>
      <c r="P1140" t="s">
        <v>22</v>
      </c>
      <c r="Q1140" t="s">
        <v>23</v>
      </c>
      <c r="R1140" s="5" t="s">
        <v>2471</v>
      </c>
    </row>
    <row r="1141" spans="2:18">
      <c r="B1141" t="s">
        <v>2493</v>
      </c>
      <c r="C1141" t="s">
        <v>86</v>
      </c>
      <c r="E1141" t="s">
        <v>18</v>
      </c>
      <c r="F1141" s="5" t="s">
        <v>2494</v>
      </c>
      <c r="G1141">
        <v>3</v>
      </c>
      <c r="H1141" t="s">
        <v>20</v>
      </c>
      <c r="I1141">
        <v>379</v>
      </c>
      <c r="J1141" t="s">
        <v>2474</v>
      </c>
      <c r="K1141">
        <v>51140115</v>
      </c>
      <c r="M1141" t="s">
        <v>112</v>
      </c>
      <c r="N1141" s="6">
        <v>700000</v>
      </c>
      <c r="O1141" t="s">
        <v>18</v>
      </c>
      <c r="P1141" t="s">
        <v>22</v>
      </c>
      <c r="Q1141" t="s">
        <v>23</v>
      </c>
      <c r="R1141" s="5" t="s">
        <v>2495</v>
      </c>
    </row>
    <row r="1142" spans="2:18">
      <c r="B1142" t="s">
        <v>2496</v>
      </c>
      <c r="C1142" t="s">
        <v>86</v>
      </c>
      <c r="E1142" t="s">
        <v>35</v>
      </c>
      <c r="F1142" s="5" t="s">
        <v>2497</v>
      </c>
      <c r="G1142">
        <v>3</v>
      </c>
      <c r="H1142" t="s">
        <v>20</v>
      </c>
      <c r="I1142">
        <v>705</v>
      </c>
      <c r="J1142" t="s">
        <v>2498</v>
      </c>
      <c r="K1142">
        <v>51140142</v>
      </c>
      <c r="M1142" t="s">
        <v>717</v>
      </c>
      <c r="N1142" s="6">
        <v>5000000</v>
      </c>
      <c r="O1142" t="s">
        <v>35</v>
      </c>
      <c r="P1142" t="s">
        <v>22</v>
      </c>
      <c r="Q1142" t="s">
        <v>46</v>
      </c>
      <c r="R1142" s="5" t="s">
        <v>2499</v>
      </c>
    </row>
    <row r="1143" spans="2:18">
      <c r="B1143" t="s">
        <v>2500</v>
      </c>
      <c r="C1143" t="s">
        <v>17</v>
      </c>
      <c r="E1143" t="s">
        <v>39</v>
      </c>
      <c r="F1143" s="5" t="s">
        <v>2501</v>
      </c>
      <c r="G1143">
        <v>1</v>
      </c>
      <c r="H1143" t="s">
        <v>20</v>
      </c>
      <c r="I1143">
        <v>310</v>
      </c>
      <c r="J1143" t="s">
        <v>2502</v>
      </c>
      <c r="K1143" t="s">
        <v>136</v>
      </c>
      <c r="M1143" t="s">
        <v>135</v>
      </c>
      <c r="N1143" s="6">
        <v>910000</v>
      </c>
      <c r="O1143" t="s">
        <v>39</v>
      </c>
      <c r="P1143" t="s">
        <v>63</v>
      </c>
      <c r="Q1143" t="s">
        <v>39</v>
      </c>
      <c r="R1143" s="5" t="s">
        <v>2501</v>
      </c>
    </row>
    <row r="1144" spans="2:18">
      <c r="B1144" t="s">
        <v>2503</v>
      </c>
      <c r="C1144" t="s">
        <v>119</v>
      </c>
      <c r="E1144" t="s">
        <v>23</v>
      </c>
      <c r="F1144" s="5" t="s">
        <v>2504</v>
      </c>
      <c r="G1144">
        <v>1</v>
      </c>
      <c r="H1144" t="s">
        <v>20</v>
      </c>
      <c r="I1144">
        <v>310</v>
      </c>
      <c r="J1144" t="s">
        <v>2502</v>
      </c>
      <c r="K1144">
        <v>51020103</v>
      </c>
      <c r="M1144" t="s">
        <v>130</v>
      </c>
      <c r="N1144" s="6">
        <v>1161400</v>
      </c>
      <c r="O1144" t="s">
        <v>23</v>
      </c>
      <c r="P1144" t="s">
        <v>22</v>
      </c>
      <c r="Q1144" t="s">
        <v>23</v>
      </c>
      <c r="R1144" s="5" t="s">
        <v>2504</v>
      </c>
    </row>
    <row r="1145" spans="2:18">
      <c r="B1145" t="s">
        <v>2505</v>
      </c>
      <c r="C1145" t="s">
        <v>86</v>
      </c>
      <c r="E1145" t="s">
        <v>46</v>
      </c>
      <c r="F1145" s="5" t="s">
        <v>2506</v>
      </c>
      <c r="G1145">
        <v>1</v>
      </c>
      <c r="H1145" t="s">
        <v>20</v>
      </c>
      <c r="I1145">
        <v>310</v>
      </c>
      <c r="J1145" t="s">
        <v>2502</v>
      </c>
      <c r="K1145">
        <v>51050201</v>
      </c>
      <c r="M1145" t="s">
        <v>90</v>
      </c>
      <c r="N1145" s="6">
        <v>3384000</v>
      </c>
      <c r="O1145" t="s">
        <v>46</v>
      </c>
      <c r="P1145" t="s">
        <v>22</v>
      </c>
      <c r="Q1145" t="s">
        <v>92</v>
      </c>
      <c r="R1145" s="5" t="s">
        <v>2506</v>
      </c>
    </row>
    <row r="1146" spans="2:18">
      <c r="B1146" t="s">
        <v>2507</v>
      </c>
      <c r="C1146" t="s">
        <v>86</v>
      </c>
      <c r="E1146" t="s">
        <v>23</v>
      </c>
      <c r="F1146" s="5" t="s">
        <v>2508</v>
      </c>
      <c r="G1146">
        <v>1</v>
      </c>
      <c r="H1146" t="s">
        <v>20</v>
      </c>
      <c r="I1146">
        <v>310</v>
      </c>
      <c r="J1146" t="s">
        <v>2502</v>
      </c>
      <c r="K1146">
        <v>51110101</v>
      </c>
      <c r="M1146" t="s">
        <v>67</v>
      </c>
      <c r="N1146" s="6">
        <v>464000</v>
      </c>
      <c r="O1146" t="s">
        <v>23</v>
      </c>
      <c r="P1146" t="s">
        <v>22</v>
      </c>
      <c r="Q1146" t="s">
        <v>37</v>
      </c>
      <c r="R1146" s="5" t="s">
        <v>2508</v>
      </c>
    </row>
    <row r="1147" spans="2:18">
      <c r="B1147" t="s">
        <v>2509</v>
      </c>
      <c r="C1147" t="s">
        <v>119</v>
      </c>
      <c r="D1147">
        <v>0</v>
      </c>
      <c r="E1147" t="s">
        <v>76</v>
      </c>
      <c r="F1147" s="5" t="s">
        <v>2510</v>
      </c>
      <c r="G1147">
        <v>1</v>
      </c>
      <c r="H1147" t="s">
        <v>20</v>
      </c>
      <c r="I1147">
        <v>310</v>
      </c>
      <c r="J1147" t="s">
        <v>2502</v>
      </c>
      <c r="K1147">
        <v>51020101</v>
      </c>
      <c r="M1147" t="s">
        <v>121</v>
      </c>
      <c r="N1147" s="6">
        <v>2322000</v>
      </c>
      <c r="O1147" t="s">
        <v>76</v>
      </c>
      <c r="P1147" t="s">
        <v>22</v>
      </c>
      <c r="Q1147" t="s">
        <v>79</v>
      </c>
      <c r="R1147" s="5" t="s">
        <v>2511</v>
      </c>
    </row>
    <row r="1148" spans="2:18">
      <c r="B1148" t="s">
        <v>2512</v>
      </c>
      <c r="C1148" t="s">
        <v>86</v>
      </c>
      <c r="E1148" t="s">
        <v>92</v>
      </c>
      <c r="F1148" s="5" t="s">
        <v>2513</v>
      </c>
      <c r="G1148">
        <v>1</v>
      </c>
      <c r="H1148" t="s">
        <v>20</v>
      </c>
      <c r="I1148">
        <v>310</v>
      </c>
      <c r="J1148" t="s">
        <v>2502</v>
      </c>
      <c r="K1148">
        <v>51140102</v>
      </c>
      <c r="M1148" t="s">
        <v>105</v>
      </c>
      <c r="N1148" s="6">
        <v>1430000</v>
      </c>
      <c r="O1148" t="s">
        <v>92</v>
      </c>
      <c r="P1148" t="s">
        <v>22</v>
      </c>
      <c r="Q1148" t="s">
        <v>76</v>
      </c>
      <c r="R1148" s="5" t="s">
        <v>2513</v>
      </c>
    </row>
    <row r="1149" spans="2:18">
      <c r="B1149" t="s">
        <v>2514</v>
      </c>
      <c r="C1149" t="s">
        <v>17</v>
      </c>
      <c r="E1149" t="s">
        <v>23</v>
      </c>
      <c r="F1149" s="5" t="s">
        <v>2515</v>
      </c>
      <c r="G1149">
        <v>1</v>
      </c>
      <c r="H1149" t="s">
        <v>20</v>
      </c>
      <c r="I1149">
        <v>310</v>
      </c>
      <c r="J1149" t="s">
        <v>2502</v>
      </c>
      <c r="K1149">
        <v>51140105</v>
      </c>
      <c r="M1149" t="s">
        <v>301</v>
      </c>
      <c r="N1149" s="6">
        <v>2210000</v>
      </c>
      <c r="O1149" t="s">
        <v>23</v>
      </c>
      <c r="P1149" t="s">
        <v>63</v>
      </c>
      <c r="Q1149" t="s">
        <v>37</v>
      </c>
      <c r="R1149" s="5" t="s">
        <v>2515</v>
      </c>
    </row>
    <row r="1150" spans="2:18">
      <c r="B1150" t="s">
        <v>2516</v>
      </c>
      <c r="C1150" t="s">
        <v>86</v>
      </c>
      <c r="E1150" t="s">
        <v>92</v>
      </c>
      <c r="F1150" s="5" t="s">
        <v>2517</v>
      </c>
      <c r="G1150">
        <v>2</v>
      </c>
      <c r="H1150" t="s">
        <v>20</v>
      </c>
      <c r="I1150">
        <v>310</v>
      </c>
      <c r="J1150" t="s">
        <v>2502</v>
      </c>
      <c r="K1150">
        <v>51140115</v>
      </c>
      <c r="M1150" t="s">
        <v>112</v>
      </c>
      <c r="N1150" s="6">
        <v>680000</v>
      </c>
      <c r="O1150" t="s">
        <v>92</v>
      </c>
      <c r="P1150" t="s">
        <v>22</v>
      </c>
      <c r="Q1150" t="s">
        <v>76</v>
      </c>
      <c r="R1150" s="5" t="s">
        <v>2517</v>
      </c>
    </row>
    <row r="1151" spans="2:18">
      <c r="B1151" t="s">
        <v>2518</v>
      </c>
      <c r="C1151" t="s">
        <v>86</v>
      </c>
      <c r="E1151" t="s">
        <v>92</v>
      </c>
      <c r="F1151" s="5" t="s">
        <v>2519</v>
      </c>
      <c r="G1151">
        <v>1</v>
      </c>
      <c r="H1151" t="s">
        <v>20</v>
      </c>
      <c r="I1151">
        <v>310</v>
      </c>
      <c r="J1151" t="s">
        <v>2502</v>
      </c>
      <c r="K1151">
        <v>51140145</v>
      </c>
      <c r="M1151" t="s">
        <v>208</v>
      </c>
      <c r="N1151" s="6">
        <v>1393000</v>
      </c>
      <c r="O1151" t="s">
        <v>92</v>
      </c>
      <c r="P1151" t="s">
        <v>235</v>
      </c>
      <c r="Q1151" t="s">
        <v>76</v>
      </c>
      <c r="R1151" s="5" t="s">
        <v>2519</v>
      </c>
    </row>
    <row r="1152" spans="2:18">
      <c r="B1152" t="s">
        <v>2520</v>
      </c>
      <c r="C1152" t="s">
        <v>86</v>
      </c>
      <c r="E1152" t="s">
        <v>92</v>
      </c>
      <c r="F1152" s="5" t="s">
        <v>2521</v>
      </c>
      <c r="G1152">
        <v>2</v>
      </c>
      <c r="H1152" t="s">
        <v>20</v>
      </c>
      <c r="I1152">
        <v>310</v>
      </c>
      <c r="J1152" t="s">
        <v>2502</v>
      </c>
      <c r="K1152">
        <v>51140127</v>
      </c>
      <c r="M1152" t="s">
        <v>34</v>
      </c>
      <c r="N1152" s="6">
        <v>464000</v>
      </c>
      <c r="O1152" t="s">
        <v>92</v>
      </c>
      <c r="P1152" t="s">
        <v>22</v>
      </c>
      <c r="Q1152" t="s">
        <v>76</v>
      </c>
      <c r="R1152" s="5" t="s">
        <v>2521</v>
      </c>
    </row>
    <row r="1153" spans="2:18">
      <c r="B1153" t="s">
        <v>2522</v>
      </c>
      <c r="C1153" t="s">
        <v>86</v>
      </c>
      <c r="E1153" t="s">
        <v>37</v>
      </c>
      <c r="F1153" s="5" t="s">
        <v>2523</v>
      </c>
      <c r="G1153">
        <v>1</v>
      </c>
      <c r="H1153" t="s">
        <v>20</v>
      </c>
      <c r="I1153">
        <v>310</v>
      </c>
      <c r="J1153" t="s">
        <v>2502</v>
      </c>
      <c r="K1153">
        <v>51071001</v>
      </c>
      <c r="M1153" t="s">
        <v>337</v>
      </c>
      <c r="N1153" s="6">
        <v>520000</v>
      </c>
      <c r="O1153" t="s">
        <v>37</v>
      </c>
      <c r="P1153" t="s">
        <v>22</v>
      </c>
      <c r="Q1153" t="s">
        <v>37</v>
      </c>
      <c r="R1153" s="5" t="s">
        <v>2524</v>
      </c>
    </row>
    <row r="1154" spans="2:18">
      <c r="B1154" t="s">
        <v>2525</v>
      </c>
      <c r="C1154" t="s">
        <v>86</v>
      </c>
      <c r="E1154" t="s">
        <v>37</v>
      </c>
      <c r="F1154" s="5" t="s">
        <v>2526</v>
      </c>
      <c r="G1154">
        <v>1</v>
      </c>
      <c r="H1154" t="s">
        <v>20</v>
      </c>
      <c r="I1154">
        <v>310</v>
      </c>
      <c r="J1154" t="s">
        <v>2502</v>
      </c>
      <c r="K1154">
        <v>51140129</v>
      </c>
      <c r="M1154" t="s">
        <v>324</v>
      </c>
      <c r="N1154" s="6">
        <v>520000</v>
      </c>
      <c r="O1154" t="s">
        <v>37</v>
      </c>
      <c r="P1154" t="s">
        <v>327</v>
      </c>
      <c r="Q1154" t="s">
        <v>37</v>
      </c>
      <c r="R1154" s="5" t="s">
        <v>2526</v>
      </c>
    </row>
    <row r="1155" spans="2:18">
      <c r="B1155" t="s">
        <v>2527</v>
      </c>
      <c r="C1155" t="s">
        <v>86</v>
      </c>
      <c r="D1155">
        <v>0</v>
      </c>
      <c r="E1155" t="s">
        <v>46</v>
      </c>
      <c r="F1155" s="5" t="s">
        <v>2528</v>
      </c>
      <c r="G1155">
        <v>1</v>
      </c>
      <c r="H1155" t="s">
        <v>20</v>
      </c>
      <c r="I1155">
        <v>310</v>
      </c>
      <c r="J1155" t="s">
        <v>2502</v>
      </c>
      <c r="K1155">
        <v>51100701</v>
      </c>
      <c r="M1155" t="s">
        <v>28</v>
      </c>
      <c r="N1155" s="6">
        <v>8475000</v>
      </c>
      <c r="O1155" t="s">
        <v>46</v>
      </c>
      <c r="P1155" t="s">
        <v>22</v>
      </c>
      <c r="Q1155" t="s">
        <v>92</v>
      </c>
      <c r="R1155" s="5" t="s">
        <v>2529</v>
      </c>
    </row>
    <row r="1156" spans="2:18">
      <c r="B1156" t="s">
        <v>2530</v>
      </c>
      <c r="C1156" t="s">
        <v>98</v>
      </c>
      <c r="D1156">
        <v>0</v>
      </c>
      <c r="E1156" t="s">
        <v>23</v>
      </c>
      <c r="F1156" s="5" t="s">
        <v>2531</v>
      </c>
      <c r="G1156">
        <v>1</v>
      </c>
      <c r="H1156" t="s">
        <v>20</v>
      </c>
      <c r="I1156">
        <v>310</v>
      </c>
      <c r="J1156" t="s">
        <v>2532</v>
      </c>
      <c r="K1156">
        <v>51110102</v>
      </c>
      <c r="M1156" t="s">
        <v>62</v>
      </c>
      <c r="N1156" s="6">
        <v>1393000</v>
      </c>
      <c r="O1156" t="s">
        <v>23</v>
      </c>
      <c r="P1156" t="s">
        <v>63</v>
      </c>
      <c r="Q1156" t="s">
        <v>23</v>
      </c>
      <c r="R1156" s="5" t="s">
        <v>2531</v>
      </c>
    </row>
    <row r="1157" spans="2:18">
      <c r="B1157" t="s">
        <v>2533</v>
      </c>
      <c r="C1157" t="s">
        <v>86</v>
      </c>
      <c r="E1157" t="s">
        <v>23</v>
      </c>
      <c r="F1157" s="5" t="s">
        <v>2534</v>
      </c>
      <c r="G1157">
        <v>1</v>
      </c>
      <c r="H1157" t="s">
        <v>20</v>
      </c>
      <c r="I1157">
        <v>310</v>
      </c>
      <c r="J1157" t="s">
        <v>2502</v>
      </c>
      <c r="K1157">
        <v>51090104</v>
      </c>
      <c r="M1157" t="s">
        <v>83</v>
      </c>
      <c r="N1157" s="6">
        <v>212500</v>
      </c>
      <c r="O1157" t="s">
        <v>23</v>
      </c>
      <c r="P1157" t="s">
        <v>22</v>
      </c>
      <c r="Q1157" t="s">
        <v>37</v>
      </c>
      <c r="R1157" s="5" t="s">
        <v>2534</v>
      </c>
    </row>
    <row r="1158" spans="2:18">
      <c r="B1158" t="s">
        <v>2535</v>
      </c>
      <c r="E1158" t="s">
        <v>23</v>
      </c>
      <c r="F1158" s="5" t="s">
        <v>2536</v>
      </c>
      <c r="G1158">
        <v>1</v>
      </c>
      <c r="H1158" t="s">
        <v>20</v>
      </c>
      <c r="I1158">
        <v>310</v>
      </c>
      <c r="J1158" t="s">
        <v>2502</v>
      </c>
      <c r="K1158">
        <v>51090106</v>
      </c>
      <c r="M1158" t="s">
        <v>219</v>
      </c>
      <c r="N1158" s="6">
        <v>212500</v>
      </c>
      <c r="O1158" t="s">
        <v>23</v>
      </c>
      <c r="P1158" t="s">
        <v>22</v>
      </c>
      <c r="Q1158" t="s">
        <v>37</v>
      </c>
      <c r="R1158" s="5" t="s">
        <v>2536</v>
      </c>
    </row>
    <row r="1159" spans="2:18">
      <c r="B1159" t="s">
        <v>2537</v>
      </c>
      <c r="C1159" t="s">
        <v>17</v>
      </c>
      <c r="E1159" t="s">
        <v>23</v>
      </c>
      <c r="F1159" s="5" t="s">
        <v>2538</v>
      </c>
      <c r="G1159">
        <v>1</v>
      </c>
      <c r="H1159" t="s">
        <v>20</v>
      </c>
      <c r="I1159">
        <v>362</v>
      </c>
      <c r="J1159" t="s">
        <v>2539</v>
      </c>
      <c r="K1159" t="s">
        <v>136</v>
      </c>
      <c r="M1159" t="s">
        <v>135</v>
      </c>
      <c r="N1159" s="6">
        <v>2800000</v>
      </c>
      <c r="O1159" t="s">
        <v>23</v>
      </c>
      <c r="P1159" t="s">
        <v>63</v>
      </c>
      <c r="Q1159" t="s">
        <v>37</v>
      </c>
      <c r="R1159" s="5" t="s">
        <v>2540</v>
      </c>
    </row>
    <row r="1160" spans="2:18">
      <c r="B1160" t="s">
        <v>2541</v>
      </c>
      <c r="C1160" t="s">
        <v>17</v>
      </c>
      <c r="E1160" t="s">
        <v>92</v>
      </c>
      <c r="F1160" s="5" t="s">
        <v>2542</v>
      </c>
      <c r="G1160">
        <v>1</v>
      </c>
      <c r="H1160" t="s">
        <v>20</v>
      </c>
      <c r="I1160">
        <v>362</v>
      </c>
      <c r="J1160" t="s">
        <v>2539</v>
      </c>
      <c r="K1160" t="s">
        <v>136</v>
      </c>
      <c r="M1160" t="s">
        <v>135</v>
      </c>
      <c r="N1160" s="6">
        <v>700000</v>
      </c>
      <c r="O1160" t="s">
        <v>92</v>
      </c>
      <c r="P1160" t="s">
        <v>63</v>
      </c>
      <c r="Q1160" t="s">
        <v>76</v>
      </c>
      <c r="R1160" s="5" t="s">
        <v>2543</v>
      </c>
    </row>
    <row r="1161" spans="2:18">
      <c r="B1161" t="s">
        <v>2544</v>
      </c>
      <c r="C1161" t="s">
        <v>17</v>
      </c>
      <c r="E1161" t="s">
        <v>92</v>
      </c>
      <c r="F1161" s="5" t="s">
        <v>2545</v>
      </c>
      <c r="G1161">
        <v>2</v>
      </c>
      <c r="H1161" t="s">
        <v>20</v>
      </c>
      <c r="I1161">
        <v>362</v>
      </c>
      <c r="J1161" t="s">
        <v>2539</v>
      </c>
      <c r="K1161" t="s">
        <v>136</v>
      </c>
      <c r="M1161" t="s">
        <v>135</v>
      </c>
      <c r="N1161" s="6">
        <v>700000</v>
      </c>
      <c r="O1161" t="s">
        <v>92</v>
      </c>
      <c r="P1161" t="s">
        <v>63</v>
      </c>
      <c r="Q1161" t="s">
        <v>76</v>
      </c>
      <c r="R1161" s="5" t="s">
        <v>2546</v>
      </c>
    </row>
    <row r="1162" spans="2:18">
      <c r="B1162" t="s">
        <v>2547</v>
      </c>
      <c r="C1162" t="s">
        <v>119</v>
      </c>
      <c r="E1162" t="s">
        <v>79</v>
      </c>
      <c r="F1162" s="5" t="s">
        <v>2548</v>
      </c>
      <c r="G1162">
        <v>1</v>
      </c>
      <c r="H1162" t="s">
        <v>20</v>
      </c>
      <c r="I1162">
        <v>362</v>
      </c>
      <c r="J1162" t="s">
        <v>2539</v>
      </c>
      <c r="K1162">
        <v>51020103</v>
      </c>
      <c r="M1162" t="s">
        <v>130</v>
      </c>
      <c r="N1162" s="6">
        <v>1567000</v>
      </c>
      <c r="O1162" t="s">
        <v>79</v>
      </c>
      <c r="P1162" t="s">
        <v>22</v>
      </c>
      <c r="Q1162" t="s">
        <v>18</v>
      </c>
      <c r="R1162" s="5" t="s">
        <v>2549</v>
      </c>
    </row>
    <row r="1163" spans="2:18">
      <c r="B1163" t="s">
        <v>2550</v>
      </c>
      <c r="C1163" t="s">
        <v>119</v>
      </c>
      <c r="E1163" t="s">
        <v>23</v>
      </c>
      <c r="F1163" s="5" t="s">
        <v>2551</v>
      </c>
      <c r="G1163">
        <v>1</v>
      </c>
      <c r="H1163" t="s">
        <v>20</v>
      </c>
      <c r="I1163">
        <v>362</v>
      </c>
      <c r="J1163" t="s">
        <v>2539</v>
      </c>
      <c r="K1163">
        <v>51020102</v>
      </c>
      <c r="M1163" t="s">
        <v>422</v>
      </c>
      <c r="N1163" s="6">
        <v>1567000</v>
      </c>
      <c r="O1163" t="s">
        <v>23</v>
      </c>
      <c r="P1163" t="s">
        <v>22</v>
      </c>
      <c r="Q1163" t="s">
        <v>37</v>
      </c>
      <c r="R1163" s="5" t="s">
        <v>2551</v>
      </c>
    </row>
    <row r="1164" spans="2:18">
      <c r="B1164" t="s">
        <v>2552</v>
      </c>
      <c r="C1164" t="s">
        <v>86</v>
      </c>
      <c r="E1164" t="s">
        <v>46</v>
      </c>
      <c r="F1164" s="5" t="s">
        <v>2553</v>
      </c>
      <c r="G1164">
        <v>1</v>
      </c>
      <c r="H1164" t="s">
        <v>20</v>
      </c>
      <c r="I1164">
        <v>362</v>
      </c>
      <c r="J1164" t="s">
        <v>2539</v>
      </c>
      <c r="K1164">
        <v>51050201</v>
      </c>
      <c r="M1164" t="s">
        <v>90</v>
      </c>
      <c r="N1164" s="6">
        <v>1500000</v>
      </c>
      <c r="O1164" t="s">
        <v>46</v>
      </c>
      <c r="P1164" t="s">
        <v>22</v>
      </c>
      <c r="Q1164" t="s">
        <v>92</v>
      </c>
      <c r="R1164" s="5" t="s">
        <v>2553</v>
      </c>
    </row>
    <row r="1165" spans="2:18">
      <c r="B1165" t="s">
        <v>2554</v>
      </c>
      <c r="C1165" t="s">
        <v>86</v>
      </c>
      <c r="E1165" t="s">
        <v>92</v>
      </c>
      <c r="F1165" s="5" t="s">
        <v>2555</v>
      </c>
      <c r="G1165">
        <v>1</v>
      </c>
      <c r="H1165" t="s">
        <v>88</v>
      </c>
      <c r="I1165">
        <v>362</v>
      </c>
      <c r="J1165" t="s">
        <v>2539</v>
      </c>
      <c r="K1165">
        <v>51050201</v>
      </c>
      <c r="M1165" t="s">
        <v>90</v>
      </c>
      <c r="N1165" s="6">
        <v>3700000</v>
      </c>
      <c r="O1165" t="s">
        <v>92</v>
      </c>
      <c r="P1165" t="s">
        <v>327</v>
      </c>
      <c r="Q1165" t="s">
        <v>76</v>
      </c>
      <c r="R1165" s="5" t="s">
        <v>2555</v>
      </c>
    </row>
    <row r="1166" spans="2:18">
      <c r="B1166" t="s">
        <v>2556</v>
      </c>
      <c r="C1166" t="s">
        <v>86</v>
      </c>
      <c r="E1166" t="s">
        <v>92</v>
      </c>
      <c r="F1166" s="5" t="s">
        <v>2557</v>
      </c>
      <c r="G1166">
        <v>1</v>
      </c>
      <c r="H1166" t="s">
        <v>20</v>
      </c>
      <c r="I1166">
        <v>362</v>
      </c>
      <c r="J1166" t="s">
        <v>2539</v>
      </c>
      <c r="K1166">
        <v>51050201</v>
      </c>
      <c r="M1166" t="s">
        <v>90</v>
      </c>
      <c r="N1166" s="6">
        <v>1900000</v>
      </c>
      <c r="O1166" t="s">
        <v>92</v>
      </c>
      <c r="P1166" t="s">
        <v>22</v>
      </c>
      <c r="Q1166" t="s">
        <v>76</v>
      </c>
      <c r="R1166" s="5" t="s">
        <v>2557</v>
      </c>
    </row>
    <row r="1167" spans="2:18">
      <c r="B1167" t="s">
        <v>2558</v>
      </c>
      <c r="C1167" t="s">
        <v>86</v>
      </c>
      <c r="E1167" t="s">
        <v>37</v>
      </c>
      <c r="F1167" s="5" t="s">
        <v>2559</v>
      </c>
      <c r="G1167">
        <v>1</v>
      </c>
      <c r="H1167" t="s">
        <v>88</v>
      </c>
      <c r="I1167">
        <v>362</v>
      </c>
      <c r="J1167" t="s">
        <v>2539</v>
      </c>
      <c r="K1167">
        <v>51050201</v>
      </c>
      <c r="M1167" t="s">
        <v>90</v>
      </c>
      <c r="N1167" s="6">
        <v>600000</v>
      </c>
      <c r="O1167" t="s">
        <v>37</v>
      </c>
      <c r="P1167" t="s">
        <v>327</v>
      </c>
      <c r="Q1167" t="s">
        <v>37</v>
      </c>
      <c r="R1167" s="5" t="s">
        <v>2560</v>
      </c>
    </row>
    <row r="1168" spans="2:18">
      <c r="B1168" t="s">
        <v>2561</v>
      </c>
      <c r="C1168" t="s">
        <v>86</v>
      </c>
      <c r="E1168" t="s">
        <v>23</v>
      </c>
      <c r="F1168" s="5" t="s">
        <v>2562</v>
      </c>
      <c r="G1168">
        <v>1</v>
      </c>
      <c r="H1168" t="s">
        <v>20</v>
      </c>
      <c r="I1168">
        <v>362</v>
      </c>
      <c r="J1168" t="s">
        <v>2539</v>
      </c>
      <c r="K1168">
        <v>51110101</v>
      </c>
      <c r="M1168" t="s">
        <v>67</v>
      </c>
      <c r="N1168" s="6">
        <v>587000</v>
      </c>
      <c r="O1168" t="s">
        <v>23</v>
      </c>
      <c r="P1168" t="s">
        <v>22</v>
      </c>
      <c r="Q1168" t="s">
        <v>37</v>
      </c>
      <c r="R1168" s="5" t="s">
        <v>2562</v>
      </c>
    </row>
    <row r="1169" spans="2:18">
      <c r="B1169" t="s">
        <v>2563</v>
      </c>
      <c r="C1169" t="s">
        <v>86</v>
      </c>
      <c r="E1169" t="s">
        <v>37</v>
      </c>
      <c r="F1169" s="5" t="s">
        <v>2564</v>
      </c>
      <c r="G1169">
        <v>1</v>
      </c>
      <c r="H1169" t="s">
        <v>20</v>
      </c>
      <c r="I1169">
        <v>362</v>
      </c>
      <c r="J1169" t="s">
        <v>2539</v>
      </c>
      <c r="K1169">
        <v>51110101</v>
      </c>
      <c r="M1169" t="s">
        <v>67</v>
      </c>
      <c r="N1169" s="6">
        <v>587000</v>
      </c>
      <c r="O1169" t="s">
        <v>37</v>
      </c>
      <c r="P1169" t="s">
        <v>22</v>
      </c>
      <c r="Q1169" t="s">
        <v>39</v>
      </c>
      <c r="R1169" s="5" t="s">
        <v>2564</v>
      </c>
    </row>
    <row r="1170" spans="2:18">
      <c r="B1170" t="s">
        <v>2565</v>
      </c>
      <c r="C1170" t="s">
        <v>98</v>
      </c>
      <c r="E1170" t="s">
        <v>46</v>
      </c>
      <c r="F1170" s="5" t="s">
        <v>2566</v>
      </c>
      <c r="G1170">
        <v>1</v>
      </c>
      <c r="H1170" t="s">
        <v>20</v>
      </c>
      <c r="I1170">
        <v>362</v>
      </c>
      <c r="J1170" t="s">
        <v>2539</v>
      </c>
      <c r="K1170">
        <v>51110102</v>
      </c>
      <c r="M1170" t="s">
        <v>62</v>
      </c>
      <c r="N1170" s="6">
        <v>500000</v>
      </c>
      <c r="O1170" t="s">
        <v>46</v>
      </c>
      <c r="P1170" t="s">
        <v>63</v>
      </c>
      <c r="Q1170" t="s">
        <v>46</v>
      </c>
      <c r="R1170" s="5" t="s">
        <v>2566</v>
      </c>
    </row>
    <row r="1171" spans="2:18">
      <c r="B1171" t="s">
        <v>2567</v>
      </c>
      <c r="C1171" t="s">
        <v>98</v>
      </c>
      <c r="E1171" t="s">
        <v>76</v>
      </c>
      <c r="F1171" s="5" t="s">
        <v>2568</v>
      </c>
      <c r="G1171">
        <v>2</v>
      </c>
      <c r="H1171" t="s">
        <v>20</v>
      </c>
      <c r="I1171">
        <v>362</v>
      </c>
      <c r="J1171" t="s">
        <v>2539</v>
      </c>
      <c r="K1171">
        <v>51110102</v>
      </c>
      <c r="M1171" t="s">
        <v>62</v>
      </c>
      <c r="N1171" s="6">
        <v>810000</v>
      </c>
      <c r="O1171" t="s">
        <v>76</v>
      </c>
      <c r="P1171" t="s">
        <v>63</v>
      </c>
      <c r="Q1171" t="s">
        <v>79</v>
      </c>
      <c r="R1171" s="5" t="s">
        <v>2568</v>
      </c>
    </row>
    <row r="1172" spans="2:18">
      <c r="B1172" t="s">
        <v>2569</v>
      </c>
      <c r="C1172" t="s">
        <v>98</v>
      </c>
      <c r="E1172" t="s">
        <v>23</v>
      </c>
      <c r="F1172" s="5" t="s">
        <v>2570</v>
      </c>
      <c r="G1172">
        <v>1</v>
      </c>
      <c r="H1172" t="s">
        <v>20</v>
      </c>
      <c r="I1172">
        <v>362</v>
      </c>
      <c r="J1172" t="s">
        <v>2539</v>
      </c>
      <c r="K1172">
        <v>51110102</v>
      </c>
      <c r="M1172" t="s">
        <v>62</v>
      </c>
      <c r="N1172" s="6">
        <v>3000000</v>
      </c>
      <c r="O1172" t="s">
        <v>23</v>
      </c>
      <c r="P1172" t="s">
        <v>63</v>
      </c>
      <c r="Q1172" t="s">
        <v>23</v>
      </c>
      <c r="R1172" s="5" t="s">
        <v>2570</v>
      </c>
    </row>
    <row r="1173" spans="2:18">
      <c r="B1173" t="s">
        <v>2571</v>
      </c>
      <c r="C1173" t="s">
        <v>17</v>
      </c>
      <c r="E1173" t="s">
        <v>99</v>
      </c>
      <c r="F1173" s="5" t="s">
        <v>2572</v>
      </c>
      <c r="G1173">
        <v>4</v>
      </c>
      <c r="H1173" t="s">
        <v>20</v>
      </c>
      <c r="I1173">
        <v>362</v>
      </c>
      <c r="J1173" t="s">
        <v>2539</v>
      </c>
      <c r="K1173">
        <v>51140105</v>
      </c>
      <c r="M1173" t="s">
        <v>301</v>
      </c>
      <c r="N1173" s="6">
        <v>950000</v>
      </c>
      <c r="O1173" t="s">
        <v>99</v>
      </c>
      <c r="P1173" t="s">
        <v>17</v>
      </c>
      <c r="Q1173" t="s">
        <v>99</v>
      </c>
      <c r="R1173" s="5" t="s">
        <v>2572</v>
      </c>
    </row>
    <row r="1174" spans="2:18">
      <c r="B1174" t="s">
        <v>2573</v>
      </c>
      <c r="C1174" t="s">
        <v>17</v>
      </c>
      <c r="E1174" t="s">
        <v>99</v>
      </c>
      <c r="F1174" s="5" t="s">
        <v>2574</v>
      </c>
      <c r="G1174">
        <v>1</v>
      </c>
      <c r="H1174" t="s">
        <v>20</v>
      </c>
      <c r="I1174">
        <v>362</v>
      </c>
      <c r="J1174" t="s">
        <v>2539</v>
      </c>
      <c r="K1174">
        <v>51140105</v>
      </c>
      <c r="M1174" t="s">
        <v>301</v>
      </c>
      <c r="N1174" s="6">
        <v>1400000</v>
      </c>
      <c r="O1174" t="s">
        <v>99</v>
      </c>
      <c r="P1174" t="s">
        <v>17</v>
      </c>
      <c r="Q1174" t="s">
        <v>99</v>
      </c>
      <c r="R1174" s="5" t="s">
        <v>2575</v>
      </c>
    </row>
    <row r="1175" spans="2:18">
      <c r="B1175" t="s">
        <v>2576</v>
      </c>
      <c r="C1175" t="s">
        <v>86</v>
      </c>
      <c r="E1175" t="s">
        <v>285</v>
      </c>
      <c r="F1175" s="5" t="s">
        <v>2577</v>
      </c>
      <c r="G1175">
        <v>3</v>
      </c>
      <c r="H1175" t="s">
        <v>20</v>
      </c>
      <c r="I1175">
        <v>362</v>
      </c>
      <c r="J1175" t="s">
        <v>2539</v>
      </c>
      <c r="K1175">
        <v>51140102</v>
      </c>
      <c r="M1175" t="s">
        <v>105</v>
      </c>
      <c r="N1175" s="6">
        <v>2100000</v>
      </c>
      <c r="O1175" t="s">
        <v>285</v>
      </c>
      <c r="P1175" t="s">
        <v>22</v>
      </c>
      <c r="Q1175" t="s">
        <v>23</v>
      </c>
      <c r="R1175" s="5" t="s">
        <v>2578</v>
      </c>
    </row>
    <row r="1176" spans="2:18">
      <c r="B1176" t="s">
        <v>2579</v>
      </c>
      <c r="C1176" t="s">
        <v>293</v>
      </c>
      <c r="E1176" t="s">
        <v>110</v>
      </c>
      <c r="F1176" s="5" t="s">
        <v>2580</v>
      </c>
      <c r="G1176">
        <v>1</v>
      </c>
      <c r="H1176" t="s">
        <v>20</v>
      </c>
      <c r="I1176">
        <v>362</v>
      </c>
      <c r="J1176" t="s">
        <v>2539</v>
      </c>
      <c r="K1176">
        <v>51140102</v>
      </c>
      <c r="M1176" t="s">
        <v>105</v>
      </c>
      <c r="N1176" s="6">
        <v>250000</v>
      </c>
      <c r="O1176" t="s">
        <v>110</v>
      </c>
      <c r="P1176" t="s">
        <v>63</v>
      </c>
      <c r="Q1176" t="s">
        <v>110</v>
      </c>
      <c r="R1176" s="5" t="s">
        <v>2580</v>
      </c>
    </row>
    <row r="1177" spans="2:18">
      <c r="B1177" t="s">
        <v>2581</v>
      </c>
      <c r="C1177" t="s">
        <v>86</v>
      </c>
      <c r="E1177" t="s">
        <v>99</v>
      </c>
      <c r="F1177" s="5" t="s">
        <v>2582</v>
      </c>
      <c r="G1177">
        <v>1</v>
      </c>
      <c r="H1177" t="s">
        <v>20</v>
      </c>
      <c r="I1177">
        <v>362</v>
      </c>
      <c r="J1177" t="s">
        <v>2539</v>
      </c>
      <c r="K1177">
        <v>51140115</v>
      </c>
      <c r="M1177" t="s">
        <v>112</v>
      </c>
      <c r="N1177" s="6">
        <v>783683</v>
      </c>
      <c r="O1177" t="s">
        <v>99</v>
      </c>
      <c r="P1177" t="s">
        <v>22</v>
      </c>
      <c r="Q1177" t="s">
        <v>99</v>
      </c>
      <c r="R1177" s="5" t="s">
        <v>2583</v>
      </c>
    </row>
    <row r="1178" spans="2:18">
      <c r="B1178" t="s">
        <v>2584</v>
      </c>
      <c r="C1178" t="s">
        <v>17</v>
      </c>
      <c r="E1178" t="s">
        <v>92</v>
      </c>
      <c r="F1178" s="5" t="s">
        <v>2585</v>
      </c>
      <c r="G1178">
        <v>1</v>
      </c>
      <c r="H1178" t="s">
        <v>20</v>
      </c>
      <c r="I1178">
        <v>362</v>
      </c>
      <c r="J1178" t="s">
        <v>2539</v>
      </c>
      <c r="K1178">
        <v>51140145</v>
      </c>
      <c r="M1178" t="s">
        <v>208</v>
      </c>
      <c r="N1178" s="6">
        <v>1567000</v>
      </c>
      <c r="O1178" t="s">
        <v>92</v>
      </c>
      <c r="P1178" t="s">
        <v>235</v>
      </c>
      <c r="Q1178" t="s">
        <v>92</v>
      </c>
      <c r="R1178" s="5" t="s">
        <v>2586</v>
      </c>
    </row>
    <row r="1179" spans="2:18">
      <c r="B1179" t="s">
        <v>2587</v>
      </c>
      <c r="C1179" t="s">
        <v>86</v>
      </c>
      <c r="E1179" t="s">
        <v>99</v>
      </c>
      <c r="F1179" s="5" t="s">
        <v>2588</v>
      </c>
      <c r="G1179">
        <v>1</v>
      </c>
      <c r="H1179" t="s">
        <v>20</v>
      </c>
      <c r="I1179">
        <v>362</v>
      </c>
      <c r="J1179" t="s">
        <v>2539</v>
      </c>
      <c r="K1179">
        <v>51140127</v>
      </c>
      <c r="M1179" t="s">
        <v>34</v>
      </c>
      <c r="N1179" s="6">
        <v>783000</v>
      </c>
      <c r="O1179" t="s">
        <v>99</v>
      </c>
      <c r="P1179" t="s">
        <v>22</v>
      </c>
      <c r="Q1179" t="s">
        <v>99</v>
      </c>
      <c r="R1179" s="5" t="s">
        <v>2583</v>
      </c>
    </row>
    <row r="1180" spans="2:18">
      <c r="B1180" t="s">
        <v>2589</v>
      </c>
      <c r="C1180" t="s">
        <v>86</v>
      </c>
      <c r="E1180" t="s">
        <v>37</v>
      </c>
      <c r="F1180" s="5" t="s">
        <v>2590</v>
      </c>
      <c r="G1180">
        <v>1</v>
      </c>
      <c r="H1180" t="s">
        <v>20</v>
      </c>
      <c r="I1180">
        <v>362</v>
      </c>
      <c r="J1180" t="s">
        <v>2539</v>
      </c>
      <c r="K1180">
        <v>51090102</v>
      </c>
      <c r="M1180" t="s">
        <v>57</v>
      </c>
      <c r="N1180" s="6">
        <v>783000</v>
      </c>
      <c r="O1180" t="s">
        <v>37</v>
      </c>
      <c r="P1180" t="s">
        <v>22</v>
      </c>
      <c r="Q1180" t="s">
        <v>39</v>
      </c>
      <c r="R1180" s="5" t="s">
        <v>2590</v>
      </c>
    </row>
    <row r="1181" spans="2:18">
      <c r="B1181" t="s">
        <v>2591</v>
      </c>
      <c r="C1181" t="s">
        <v>86</v>
      </c>
      <c r="E1181" t="s">
        <v>37</v>
      </c>
      <c r="F1181" s="5" t="s">
        <v>2592</v>
      </c>
      <c r="G1181">
        <v>1</v>
      </c>
      <c r="H1181" t="s">
        <v>20</v>
      </c>
      <c r="I1181">
        <v>362</v>
      </c>
      <c r="J1181" t="s">
        <v>2539</v>
      </c>
      <c r="K1181">
        <v>51090106</v>
      </c>
      <c r="M1181" t="s">
        <v>219</v>
      </c>
      <c r="N1181" s="6">
        <v>200000</v>
      </c>
      <c r="O1181" t="s">
        <v>37</v>
      </c>
      <c r="P1181" t="s">
        <v>22</v>
      </c>
      <c r="Q1181" t="s">
        <v>39</v>
      </c>
      <c r="R1181" s="5" t="s">
        <v>2592</v>
      </c>
    </row>
    <row r="1182" spans="2:18">
      <c r="B1182" t="s">
        <v>2593</v>
      </c>
      <c r="C1182" t="s">
        <v>119</v>
      </c>
      <c r="E1182" t="s">
        <v>37</v>
      </c>
      <c r="F1182" s="5" t="s">
        <v>2594</v>
      </c>
      <c r="G1182">
        <v>1</v>
      </c>
      <c r="H1182" t="s">
        <v>20</v>
      </c>
      <c r="I1182">
        <v>362</v>
      </c>
      <c r="J1182" t="s">
        <v>2539</v>
      </c>
      <c r="K1182">
        <v>51020101</v>
      </c>
      <c r="M1182" t="s">
        <v>121</v>
      </c>
      <c r="N1182" s="6">
        <v>1660981</v>
      </c>
      <c r="O1182" t="s">
        <v>37</v>
      </c>
      <c r="P1182" t="s">
        <v>22</v>
      </c>
      <c r="Q1182" t="s">
        <v>39</v>
      </c>
      <c r="R1182" s="5" t="s">
        <v>2594</v>
      </c>
    </row>
    <row r="1183" spans="2:18">
      <c r="B1183" t="s">
        <v>2595</v>
      </c>
      <c r="C1183" t="s">
        <v>17</v>
      </c>
      <c r="E1183" t="s">
        <v>92</v>
      </c>
      <c r="F1183" s="5" t="s">
        <v>2596</v>
      </c>
      <c r="G1183">
        <v>4</v>
      </c>
      <c r="H1183" t="s">
        <v>88</v>
      </c>
      <c r="I1183">
        <v>364</v>
      </c>
      <c r="J1183" t="s">
        <v>2597</v>
      </c>
      <c r="K1183" t="s">
        <v>136</v>
      </c>
      <c r="M1183" t="s">
        <v>135</v>
      </c>
      <c r="N1183" s="6">
        <v>1000000</v>
      </c>
      <c r="O1183" t="s">
        <v>92</v>
      </c>
      <c r="P1183" t="s">
        <v>63</v>
      </c>
      <c r="Q1183" t="s">
        <v>92</v>
      </c>
      <c r="R1183" s="5" t="s">
        <v>2598</v>
      </c>
    </row>
    <row r="1184" spans="2:18">
      <c r="B1184" t="s">
        <v>2599</v>
      </c>
      <c r="C1184" t="s">
        <v>17</v>
      </c>
      <c r="E1184" t="s">
        <v>92</v>
      </c>
      <c r="F1184" s="5" t="s">
        <v>2600</v>
      </c>
      <c r="G1184">
        <v>1</v>
      </c>
      <c r="H1184" t="s">
        <v>88</v>
      </c>
      <c r="I1184">
        <v>364</v>
      </c>
      <c r="J1184" t="s">
        <v>2597</v>
      </c>
      <c r="K1184" t="s">
        <v>136</v>
      </c>
      <c r="M1184" t="s">
        <v>135</v>
      </c>
      <c r="N1184" s="6">
        <v>7200000</v>
      </c>
      <c r="O1184" t="s">
        <v>92</v>
      </c>
      <c r="P1184" t="s">
        <v>63</v>
      </c>
      <c r="Q1184" t="s">
        <v>92</v>
      </c>
      <c r="R1184" s="5" t="s">
        <v>2601</v>
      </c>
    </row>
    <row r="1185" spans="2:18">
      <c r="B1185" t="s">
        <v>2602</v>
      </c>
      <c r="C1185" t="s">
        <v>119</v>
      </c>
      <c r="E1185" t="s">
        <v>23</v>
      </c>
      <c r="F1185" s="5" t="s">
        <v>2603</v>
      </c>
      <c r="G1185">
        <v>1</v>
      </c>
      <c r="H1185" t="s">
        <v>20</v>
      </c>
      <c r="I1185">
        <v>364</v>
      </c>
      <c r="J1185" t="s">
        <v>2597</v>
      </c>
      <c r="K1185">
        <v>51020103</v>
      </c>
      <c r="M1185" t="s">
        <v>130</v>
      </c>
      <c r="N1185" s="6">
        <v>2000000</v>
      </c>
      <c r="O1185" t="s">
        <v>23</v>
      </c>
      <c r="P1185" t="s">
        <v>22</v>
      </c>
      <c r="Q1185" t="s">
        <v>37</v>
      </c>
      <c r="R1185" s="5" t="s">
        <v>2603</v>
      </c>
    </row>
    <row r="1186" spans="2:18">
      <c r="B1186" t="s">
        <v>2604</v>
      </c>
      <c r="C1186" t="s">
        <v>119</v>
      </c>
      <c r="E1186" t="s">
        <v>37</v>
      </c>
      <c r="F1186" s="5" t="s">
        <v>2605</v>
      </c>
      <c r="G1186">
        <v>1</v>
      </c>
      <c r="H1186" t="s">
        <v>20</v>
      </c>
      <c r="I1186">
        <v>364</v>
      </c>
      <c r="J1186" t="s">
        <v>2597</v>
      </c>
      <c r="K1186">
        <v>51020101</v>
      </c>
      <c r="M1186" t="s">
        <v>121</v>
      </c>
      <c r="N1186" s="6">
        <v>2100000</v>
      </c>
      <c r="O1186" t="s">
        <v>37</v>
      </c>
      <c r="P1186" t="s">
        <v>22</v>
      </c>
      <c r="Q1186" t="s">
        <v>39</v>
      </c>
      <c r="R1186" s="5" t="s">
        <v>2605</v>
      </c>
    </row>
    <row r="1187" spans="2:18">
      <c r="B1187" t="s">
        <v>2606</v>
      </c>
      <c r="C1187" t="s">
        <v>119</v>
      </c>
      <c r="E1187" t="s">
        <v>23</v>
      </c>
      <c r="F1187" s="5" t="s">
        <v>2607</v>
      </c>
      <c r="G1187">
        <v>1</v>
      </c>
      <c r="H1187" t="s">
        <v>20</v>
      </c>
      <c r="I1187">
        <v>364</v>
      </c>
      <c r="J1187" t="s">
        <v>2597</v>
      </c>
      <c r="K1187">
        <v>51020102</v>
      </c>
      <c r="M1187" t="s">
        <v>422</v>
      </c>
      <c r="N1187" s="6">
        <v>2100000</v>
      </c>
      <c r="O1187" t="s">
        <v>23</v>
      </c>
      <c r="P1187" t="s">
        <v>22</v>
      </c>
      <c r="Q1187" t="s">
        <v>37</v>
      </c>
      <c r="R1187" s="5" t="s">
        <v>2607</v>
      </c>
    </row>
    <row r="1188" spans="2:18">
      <c r="B1188" t="s">
        <v>2608</v>
      </c>
      <c r="C1188" t="s">
        <v>86</v>
      </c>
      <c r="E1188" t="s">
        <v>46</v>
      </c>
      <c r="F1188" s="5" t="s">
        <v>2609</v>
      </c>
      <c r="G1188">
        <v>1</v>
      </c>
      <c r="H1188" t="s">
        <v>20</v>
      </c>
      <c r="I1188">
        <v>364</v>
      </c>
      <c r="J1188" t="s">
        <v>2597</v>
      </c>
      <c r="K1188">
        <v>51050201</v>
      </c>
      <c r="M1188" t="s">
        <v>90</v>
      </c>
      <c r="N1188" s="6">
        <v>2800000</v>
      </c>
      <c r="O1188" t="s">
        <v>46</v>
      </c>
      <c r="P1188" t="s">
        <v>22</v>
      </c>
      <c r="Q1188" t="s">
        <v>92</v>
      </c>
      <c r="R1188" s="5" t="s">
        <v>2610</v>
      </c>
    </row>
    <row r="1189" spans="2:18">
      <c r="B1189" t="s">
        <v>2611</v>
      </c>
      <c r="C1189" t="s">
        <v>86</v>
      </c>
      <c r="E1189" t="s">
        <v>46</v>
      </c>
      <c r="F1189" s="5" t="s">
        <v>2612</v>
      </c>
      <c r="G1189">
        <v>1</v>
      </c>
      <c r="H1189" t="s">
        <v>88</v>
      </c>
      <c r="I1189">
        <v>364</v>
      </c>
      <c r="J1189" t="s">
        <v>2597</v>
      </c>
      <c r="K1189">
        <v>51050201</v>
      </c>
      <c r="M1189" t="s">
        <v>90</v>
      </c>
      <c r="N1189" s="6">
        <v>4000000</v>
      </c>
      <c r="O1189" t="s">
        <v>46</v>
      </c>
      <c r="P1189" t="s">
        <v>327</v>
      </c>
      <c r="Q1189" t="s">
        <v>46</v>
      </c>
      <c r="R1189" s="5" t="s">
        <v>2613</v>
      </c>
    </row>
    <row r="1190" spans="2:18">
      <c r="B1190" t="s">
        <v>2614</v>
      </c>
      <c r="C1190" t="s">
        <v>86</v>
      </c>
      <c r="E1190" t="s">
        <v>18</v>
      </c>
      <c r="F1190" s="5" t="s">
        <v>2615</v>
      </c>
      <c r="G1190">
        <v>1</v>
      </c>
      <c r="H1190" t="s">
        <v>88</v>
      </c>
      <c r="I1190">
        <v>364</v>
      </c>
      <c r="J1190" t="s">
        <v>2597</v>
      </c>
      <c r="K1190">
        <v>51050201</v>
      </c>
      <c r="M1190" t="s">
        <v>90</v>
      </c>
      <c r="N1190" s="6">
        <v>2600000</v>
      </c>
      <c r="O1190" t="s">
        <v>18</v>
      </c>
      <c r="P1190" t="s">
        <v>327</v>
      </c>
      <c r="Q1190" t="s">
        <v>18</v>
      </c>
      <c r="R1190" s="5" t="s">
        <v>2616</v>
      </c>
    </row>
    <row r="1191" spans="2:18">
      <c r="B1191" t="s">
        <v>2617</v>
      </c>
      <c r="C1191" t="s">
        <v>86</v>
      </c>
      <c r="E1191" t="s">
        <v>76</v>
      </c>
      <c r="F1191" s="5" t="s">
        <v>2618</v>
      </c>
      <c r="G1191">
        <v>1</v>
      </c>
      <c r="H1191" t="s">
        <v>88</v>
      </c>
      <c r="I1191">
        <v>364</v>
      </c>
      <c r="J1191" t="s">
        <v>2597</v>
      </c>
      <c r="K1191">
        <v>51050201</v>
      </c>
      <c r="M1191" t="s">
        <v>90</v>
      </c>
      <c r="N1191" s="6">
        <v>1000000</v>
      </c>
      <c r="O1191" t="s">
        <v>76</v>
      </c>
      <c r="P1191" t="s">
        <v>327</v>
      </c>
      <c r="Q1191" t="s">
        <v>76</v>
      </c>
      <c r="R1191" s="5" t="s">
        <v>2619</v>
      </c>
    </row>
    <row r="1192" spans="2:18">
      <c r="B1192" t="s">
        <v>2620</v>
      </c>
      <c r="C1192" t="s">
        <v>86</v>
      </c>
      <c r="E1192" t="s">
        <v>46</v>
      </c>
      <c r="F1192" s="5" t="s">
        <v>2621</v>
      </c>
      <c r="G1192">
        <v>1</v>
      </c>
      <c r="H1192" t="s">
        <v>88</v>
      </c>
      <c r="I1192">
        <v>364</v>
      </c>
      <c r="J1192" t="s">
        <v>2597</v>
      </c>
      <c r="K1192">
        <v>51050201</v>
      </c>
      <c r="M1192" t="s">
        <v>90</v>
      </c>
      <c r="N1192" s="6">
        <v>3200000</v>
      </c>
      <c r="O1192" t="s">
        <v>46</v>
      </c>
      <c r="P1192" t="s">
        <v>327</v>
      </c>
      <c r="Q1192" t="s">
        <v>92</v>
      </c>
      <c r="R1192" s="5" t="s">
        <v>2621</v>
      </c>
    </row>
    <row r="1193" spans="2:18">
      <c r="B1193" t="s">
        <v>2622</v>
      </c>
      <c r="C1193" t="s">
        <v>86</v>
      </c>
      <c r="E1193" t="s">
        <v>92</v>
      </c>
      <c r="F1193" s="5" t="s">
        <v>2623</v>
      </c>
      <c r="G1193">
        <v>1</v>
      </c>
      <c r="H1193" t="s">
        <v>88</v>
      </c>
      <c r="I1193">
        <v>364</v>
      </c>
      <c r="J1193" t="s">
        <v>2597</v>
      </c>
      <c r="K1193">
        <v>51050201</v>
      </c>
      <c r="M1193" t="s">
        <v>90</v>
      </c>
      <c r="N1193" s="6">
        <v>2800000</v>
      </c>
      <c r="O1193" t="s">
        <v>92</v>
      </c>
      <c r="P1193" t="s">
        <v>327</v>
      </c>
      <c r="Q1193" t="s">
        <v>92</v>
      </c>
      <c r="R1193" s="5" t="s">
        <v>2623</v>
      </c>
    </row>
    <row r="1194" spans="2:18">
      <c r="B1194" t="s">
        <v>2624</v>
      </c>
      <c r="C1194" t="s">
        <v>98</v>
      </c>
      <c r="E1194" t="s">
        <v>92</v>
      </c>
      <c r="F1194" s="5" t="s">
        <v>2625</v>
      </c>
      <c r="G1194">
        <v>1</v>
      </c>
      <c r="H1194" t="s">
        <v>88</v>
      </c>
      <c r="I1194">
        <v>364</v>
      </c>
      <c r="J1194" t="s">
        <v>2597</v>
      </c>
      <c r="K1194">
        <v>51110102</v>
      </c>
      <c r="M1194" t="s">
        <v>62</v>
      </c>
      <c r="N1194" s="6">
        <v>1536000</v>
      </c>
      <c r="O1194" t="s">
        <v>92</v>
      </c>
      <c r="P1194" t="s">
        <v>63</v>
      </c>
      <c r="Q1194" t="s">
        <v>76</v>
      </c>
      <c r="R1194" s="5" t="s">
        <v>2625</v>
      </c>
    </row>
    <row r="1195" spans="2:18">
      <c r="B1195" t="s">
        <v>2626</v>
      </c>
      <c r="C1195" t="s">
        <v>86</v>
      </c>
      <c r="E1195" t="s">
        <v>23</v>
      </c>
      <c r="F1195" s="5" t="s">
        <v>2627</v>
      </c>
      <c r="G1195">
        <v>1</v>
      </c>
      <c r="H1195" t="s">
        <v>20</v>
      </c>
      <c r="I1195">
        <v>364</v>
      </c>
      <c r="J1195" t="s">
        <v>2597</v>
      </c>
      <c r="K1195">
        <v>51140102</v>
      </c>
      <c r="M1195" t="s">
        <v>105</v>
      </c>
      <c r="N1195" s="6">
        <v>1920000</v>
      </c>
      <c r="O1195" t="s">
        <v>23</v>
      </c>
      <c r="P1195" t="s">
        <v>22</v>
      </c>
      <c r="Q1195" t="s">
        <v>37</v>
      </c>
      <c r="R1195" s="5" t="s">
        <v>2627</v>
      </c>
    </row>
    <row r="1196" spans="2:18">
      <c r="B1196" t="s">
        <v>2628</v>
      </c>
      <c r="C1196" t="s">
        <v>86</v>
      </c>
      <c r="E1196" t="s">
        <v>99</v>
      </c>
      <c r="F1196" s="5" t="s">
        <v>2629</v>
      </c>
      <c r="G1196">
        <v>1</v>
      </c>
      <c r="H1196" t="s">
        <v>20</v>
      </c>
      <c r="I1196">
        <v>364</v>
      </c>
      <c r="J1196" t="s">
        <v>2597</v>
      </c>
      <c r="K1196">
        <v>51140127</v>
      </c>
      <c r="M1196" t="s">
        <v>34</v>
      </c>
      <c r="N1196" s="6">
        <v>1152000</v>
      </c>
      <c r="O1196" t="s">
        <v>99</v>
      </c>
      <c r="P1196" t="s">
        <v>22</v>
      </c>
      <c r="Q1196" t="s">
        <v>99</v>
      </c>
      <c r="R1196" s="5" t="s">
        <v>2630</v>
      </c>
    </row>
    <row r="1197" spans="2:18">
      <c r="B1197" t="s">
        <v>2631</v>
      </c>
      <c r="C1197" t="s">
        <v>86</v>
      </c>
      <c r="E1197" t="s">
        <v>18</v>
      </c>
      <c r="F1197" s="5" t="s">
        <v>2632</v>
      </c>
      <c r="G1197">
        <v>1</v>
      </c>
      <c r="H1197" t="s">
        <v>20</v>
      </c>
      <c r="I1197">
        <v>364</v>
      </c>
      <c r="J1197" t="s">
        <v>2597</v>
      </c>
      <c r="K1197">
        <v>51140145</v>
      </c>
      <c r="M1197" t="s">
        <v>208</v>
      </c>
      <c r="N1197" s="6">
        <v>1152000</v>
      </c>
      <c r="O1197" t="s">
        <v>18</v>
      </c>
      <c r="P1197" t="s">
        <v>235</v>
      </c>
      <c r="Q1197" t="s">
        <v>18</v>
      </c>
      <c r="R1197" s="5" t="s">
        <v>2632</v>
      </c>
    </row>
    <row r="1198" spans="2:18">
      <c r="B1198" t="s">
        <v>2633</v>
      </c>
      <c r="C1198" t="s">
        <v>86</v>
      </c>
      <c r="E1198" t="s">
        <v>99</v>
      </c>
      <c r="F1198" s="5" t="s">
        <v>2634</v>
      </c>
      <c r="G1198">
        <v>1</v>
      </c>
      <c r="H1198" t="s">
        <v>20</v>
      </c>
      <c r="I1198">
        <v>364</v>
      </c>
      <c r="J1198" t="s">
        <v>2597</v>
      </c>
      <c r="K1198">
        <v>51140115</v>
      </c>
      <c r="M1198" t="s">
        <v>112</v>
      </c>
      <c r="N1198" s="6">
        <v>768000</v>
      </c>
      <c r="O1198" t="s">
        <v>99</v>
      </c>
      <c r="P1198" t="s">
        <v>22</v>
      </c>
      <c r="Q1198" t="s">
        <v>99</v>
      </c>
      <c r="R1198" s="5" t="s">
        <v>2634</v>
      </c>
    </row>
    <row r="1199" spans="2:18">
      <c r="B1199" t="s">
        <v>2635</v>
      </c>
      <c r="C1199" t="s">
        <v>86</v>
      </c>
      <c r="E1199" t="s">
        <v>2636</v>
      </c>
      <c r="F1199" s="5" t="s">
        <v>2637</v>
      </c>
      <c r="G1199">
        <v>1</v>
      </c>
      <c r="H1199" t="s">
        <v>20</v>
      </c>
      <c r="I1199">
        <v>364</v>
      </c>
      <c r="J1199" t="s">
        <v>2597</v>
      </c>
      <c r="K1199">
        <v>51140131</v>
      </c>
      <c r="M1199" t="s">
        <v>283</v>
      </c>
      <c r="N1199" s="6">
        <v>1536000</v>
      </c>
      <c r="O1199" t="s">
        <v>2636</v>
      </c>
      <c r="P1199" t="s">
        <v>22</v>
      </c>
      <c r="Q1199" t="s">
        <v>39</v>
      </c>
      <c r="R1199" s="5" t="s">
        <v>2638</v>
      </c>
    </row>
    <row r="1200" spans="2:18">
      <c r="B1200" t="s">
        <v>2639</v>
      </c>
      <c r="C1200" t="s">
        <v>86</v>
      </c>
      <c r="E1200" t="s">
        <v>46</v>
      </c>
      <c r="F1200" s="5" t="s">
        <v>2640</v>
      </c>
      <c r="G1200">
        <v>1</v>
      </c>
      <c r="H1200" t="s">
        <v>20</v>
      </c>
      <c r="I1200">
        <v>364</v>
      </c>
      <c r="J1200" t="s">
        <v>2597</v>
      </c>
      <c r="K1200">
        <v>51100701</v>
      </c>
      <c r="M1200" t="s">
        <v>28</v>
      </c>
      <c r="N1200" s="6">
        <v>5377000</v>
      </c>
      <c r="O1200" t="s">
        <v>46</v>
      </c>
      <c r="P1200" t="s">
        <v>327</v>
      </c>
      <c r="Q1200" t="s">
        <v>46</v>
      </c>
      <c r="R1200" s="5" t="s">
        <v>2641</v>
      </c>
    </row>
    <row r="1201" spans="2:18">
      <c r="B1201" t="s">
        <v>2642</v>
      </c>
      <c r="C1201" t="s">
        <v>86</v>
      </c>
      <c r="E1201" t="s">
        <v>95</v>
      </c>
      <c r="F1201" s="5" t="s">
        <v>2643</v>
      </c>
      <c r="G1201">
        <v>1</v>
      </c>
      <c r="H1201" t="s">
        <v>20</v>
      </c>
      <c r="I1201">
        <v>364</v>
      </c>
      <c r="J1201" t="s">
        <v>2597</v>
      </c>
      <c r="K1201">
        <v>51090106</v>
      </c>
      <c r="M1201" t="s">
        <v>219</v>
      </c>
      <c r="N1201" s="6">
        <v>768000</v>
      </c>
      <c r="O1201" t="s">
        <v>95</v>
      </c>
      <c r="P1201" t="s">
        <v>22</v>
      </c>
      <c r="Q1201" t="s">
        <v>95</v>
      </c>
      <c r="R1201" s="5" t="s">
        <v>2644</v>
      </c>
    </row>
    <row r="1202" spans="2:18">
      <c r="B1202" t="s">
        <v>2645</v>
      </c>
      <c r="C1202" t="s">
        <v>86</v>
      </c>
      <c r="E1202" t="s">
        <v>95</v>
      </c>
      <c r="F1202" s="5" t="s">
        <v>2646</v>
      </c>
      <c r="G1202">
        <v>1</v>
      </c>
      <c r="H1202" t="s">
        <v>20</v>
      </c>
      <c r="I1202">
        <v>364</v>
      </c>
      <c r="J1202" t="s">
        <v>2597</v>
      </c>
      <c r="K1202">
        <v>51090104</v>
      </c>
      <c r="M1202" t="s">
        <v>83</v>
      </c>
      <c r="N1202" s="6">
        <v>768000</v>
      </c>
      <c r="O1202" t="s">
        <v>95</v>
      </c>
      <c r="P1202" t="s">
        <v>22</v>
      </c>
      <c r="Q1202" t="s">
        <v>95</v>
      </c>
      <c r="R1202" s="5" t="s">
        <v>2646</v>
      </c>
    </row>
    <row r="1203" spans="2:18">
      <c r="B1203" t="s">
        <v>2647</v>
      </c>
      <c r="C1203" t="s">
        <v>86</v>
      </c>
      <c r="E1203" t="s">
        <v>95</v>
      </c>
      <c r="F1203" s="5" t="s">
        <v>2648</v>
      </c>
      <c r="G1203">
        <v>1</v>
      </c>
      <c r="H1203" t="s">
        <v>20</v>
      </c>
      <c r="I1203">
        <v>364</v>
      </c>
      <c r="J1203" t="s">
        <v>2597</v>
      </c>
      <c r="K1203">
        <v>51140105</v>
      </c>
      <c r="M1203" t="s">
        <v>301</v>
      </c>
      <c r="N1203" s="6">
        <v>4605000</v>
      </c>
      <c r="O1203" t="s">
        <v>95</v>
      </c>
      <c r="P1203" t="s">
        <v>63</v>
      </c>
      <c r="Q1203" t="s">
        <v>23</v>
      </c>
      <c r="R1203" s="5" t="s">
        <v>2648</v>
      </c>
    </row>
    <row r="1204" spans="2:18">
      <c r="B1204" t="s">
        <v>2649</v>
      </c>
      <c r="C1204" t="s">
        <v>86</v>
      </c>
      <c r="E1204" t="s">
        <v>37</v>
      </c>
      <c r="F1204" s="5" t="s">
        <v>2650</v>
      </c>
      <c r="G1204">
        <v>1</v>
      </c>
      <c r="H1204" t="s">
        <v>20</v>
      </c>
      <c r="I1204">
        <v>364</v>
      </c>
      <c r="J1204" t="s">
        <v>2597</v>
      </c>
      <c r="K1204">
        <v>51071001</v>
      </c>
      <c r="M1204" t="s">
        <v>337</v>
      </c>
      <c r="N1204" s="6">
        <v>633344</v>
      </c>
      <c r="O1204" t="s">
        <v>37</v>
      </c>
      <c r="P1204" t="s">
        <v>22</v>
      </c>
      <c r="Q1204" t="s">
        <v>39</v>
      </c>
      <c r="R1204" s="5" t="s">
        <v>2650</v>
      </c>
    </row>
    <row r="1205" spans="2:18">
      <c r="B1205" t="s">
        <v>2651</v>
      </c>
      <c r="C1205" t="s">
        <v>86</v>
      </c>
      <c r="E1205" t="s">
        <v>46</v>
      </c>
      <c r="F1205" s="5" t="s">
        <v>2652</v>
      </c>
      <c r="G1205">
        <v>35</v>
      </c>
      <c r="H1205" t="s">
        <v>20</v>
      </c>
      <c r="I1205">
        <v>363</v>
      </c>
      <c r="J1205" t="s">
        <v>2653</v>
      </c>
      <c r="K1205">
        <v>51100701</v>
      </c>
      <c r="M1205" t="s">
        <v>28</v>
      </c>
      <c r="N1205" s="6">
        <v>62160000</v>
      </c>
      <c r="O1205" t="s">
        <v>46</v>
      </c>
      <c r="P1205" t="s">
        <v>22</v>
      </c>
      <c r="Q1205" t="s">
        <v>92</v>
      </c>
      <c r="R1205" s="5" t="s">
        <v>2654</v>
      </c>
    </row>
    <row r="1206" spans="2:18">
      <c r="B1206" t="s">
        <v>2655</v>
      </c>
      <c r="C1206" t="s">
        <v>17</v>
      </c>
      <c r="E1206" t="s">
        <v>23</v>
      </c>
      <c r="F1206" s="5" t="s">
        <v>2656</v>
      </c>
      <c r="G1206">
        <v>1</v>
      </c>
      <c r="H1206" t="s">
        <v>20</v>
      </c>
      <c r="I1206">
        <v>363</v>
      </c>
      <c r="J1206" t="s">
        <v>2653</v>
      </c>
      <c r="K1206" t="s">
        <v>136</v>
      </c>
      <c r="M1206" t="s">
        <v>135</v>
      </c>
      <c r="N1206" s="6">
        <v>3000000</v>
      </c>
      <c r="O1206" t="s">
        <v>23</v>
      </c>
      <c r="P1206" t="s">
        <v>17</v>
      </c>
      <c r="Q1206" t="s">
        <v>37</v>
      </c>
      <c r="R1206" s="5" t="s">
        <v>2656</v>
      </c>
    </row>
    <row r="1207" spans="2:18">
      <c r="B1207" t="s">
        <v>2657</v>
      </c>
      <c r="C1207" t="s">
        <v>119</v>
      </c>
      <c r="E1207" t="s">
        <v>18</v>
      </c>
      <c r="F1207" s="5" t="s">
        <v>2658</v>
      </c>
      <c r="G1207">
        <v>1</v>
      </c>
      <c r="H1207" t="s">
        <v>20</v>
      </c>
      <c r="I1207">
        <v>363</v>
      </c>
      <c r="J1207" t="s">
        <v>2653</v>
      </c>
      <c r="K1207">
        <v>51020101</v>
      </c>
      <c r="M1207" t="s">
        <v>121</v>
      </c>
      <c r="N1207" s="6">
        <v>1630000</v>
      </c>
      <c r="O1207" t="s">
        <v>18</v>
      </c>
      <c r="P1207" t="s">
        <v>22</v>
      </c>
      <c r="Q1207" t="s">
        <v>23</v>
      </c>
      <c r="R1207" s="5" t="s">
        <v>2658</v>
      </c>
    </row>
    <row r="1208" spans="2:18">
      <c r="B1208" t="s">
        <v>2659</v>
      </c>
      <c r="C1208" t="s">
        <v>293</v>
      </c>
      <c r="E1208" t="s">
        <v>110</v>
      </c>
      <c r="F1208" s="5" t="s">
        <v>2660</v>
      </c>
      <c r="G1208">
        <v>1</v>
      </c>
      <c r="H1208" t="s">
        <v>20</v>
      </c>
      <c r="I1208">
        <v>363</v>
      </c>
      <c r="J1208" t="s">
        <v>2653</v>
      </c>
      <c r="K1208">
        <v>51140102</v>
      </c>
      <c r="M1208" t="s">
        <v>105</v>
      </c>
      <c r="N1208" s="6">
        <v>250000</v>
      </c>
      <c r="O1208" t="s">
        <v>110</v>
      </c>
      <c r="P1208" t="s">
        <v>295</v>
      </c>
      <c r="Q1208" t="s">
        <v>110</v>
      </c>
      <c r="R1208" s="5" t="s">
        <v>2660</v>
      </c>
    </row>
    <row r="1209" spans="2:18">
      <c r="B1209" t="s">
        <v>2661</v>
      </c>
      <c r="C1209" t="s">
        <v>86</v>
      </c>
      <c r="E1209" t="s">
        <v>18</v>
      </c>
      <c r="F1209" s="5" t="s">
        <v>2662</v>
      </c>
      <c r="G1209">
        <v>1</v>
      </c>
      <c r="H1209" t="s">
        <v>20</v>
      </c>
      <c r="I1209">
        <v>363</v>
      </c>
      <c r="J1209" t="s">
        <v>2653</v>
      </c>
      <c r="K1209">
        <v>51140102</v>
      </c>
      <c r="M1209" t="s">
        <v>105</v>
      </c>
      <c r="N1209" s="6">
        <v>1500000</v>
      </c>
      <c r="O1209" t="s">
        <v>18</v>
      </c>
      <c r="P1209" t="s">
        <v>22</v>
      </c>
      <c r="Q1209" t="s">
        <v>23</v>
      </c>
      <c r="R1209" s="5" t="s">
        <v>2663</v>
      </c>
    </row>
    <row r="1210" spans="2:18">
      <c r="B1210" t="s">
        <v>2664</v>
      </c>
      <c r="E1210" t="s">
        <v>37</v>
      </c>
      <c r="F1210" s="5" t="s">
        <v>2665</v>
      </c>
      <c r="G1210">
        <v>1</v>
      </c>
      <c r="H1210" t="s">
        <v>20</v>
      </c>
      <c r="I1210">
        <v>363</v>
      </c>
      <c r="J1210" t="s">
        <v>2653</v>
      </c>
      <c r="K1210">
        <v>51140105</v>
      </c>
      <c r="M1210" t="s">
        <v>301</v>
      </c>
      <c r="N1210" s="6">
        <v>4050000</v>
      </c>
      <c r="O1210" t="s">
        <v>37</v>
      </c>
      <c r="P1210" t="s">
        <v>17</v>
      </c>
      <c r="Q1210" t="s">
        <v>39</v>
      </c>
      <c r="R1210" s="5" t="s">
        <v>2665</v>
      </c>
    </row>
    <row r="1211" spans="2:18">
      <c r="B1211" t="s">
        <v>2666</v>
      </c>
      <c r="C1211" t="s">
        <v>86</v>
      </c>
      <c r="E1211" t="s">
        <v>99</v>
      </c>
      <c r="F1211" s="5" t="s">
        <v>2667</v>
      </c>
      <c r="G1211">
        <v>1</v>
      </c>
      <c r="H1211" t="s">
        <v>20</v>
      </c>
      <c r="I1211">
        <v>363</v>
      </c>
      <c r="J1211" t="s">
        <v>2653</v>
      </c>
      <c r="K1211">
        <v>51140115</v>
      </c>
      <c r="M1211" t="s">
        <v>112</v>
      </c>
      <c r="N1211" s="6">
        <v>1215680</v>
      </c>
      <c r="O1211" t="s">
        <v>99</v>
      </c>
      <c r="P1211" t="s">
        <v>22</v>
      </c>
      <c r="Q1211" t="s">
        <v>99</v>
      </c>
      <c r="R1211" s="5" t="s">
        <v>2667</v>
      </c>
    </row>
    <row r="1212" spans="2:18">
      <c r="B1212" t="s">
        <v>2668</v>
      </c>
      <c r="C1212" t="s">
        <v>86</v>
      </c>
      <c r="E1212" t="s">
        <v>23</v>
      </c>
      <c r="F1212" s="5" t="s">
        <v>2669</v>
      </c>
      <c r="G1212">
        <v>1</v>
      </c>
      <c r="H1212" t="s">
        <v>20</v>
      </c>
      <c r="I1212">
        <v>363</v>
      </c>
      <c r="J1212" t="s">
        <v>2653</v>
      </c>
      <c r="K1212">
        <v>51140145</v>
      </c>
      <c r="M1212" t="s">
        <v>208</v>
      </c>
      <c r="N1212" s="6">
        <v>1629000</v>
      </c>
      <c r="O1212" t="s">
        <v>23</v>
      </c>
      <c r="P1212" t="s">
        <v>235</v>
      </c>
      <c r="Q1212" t="s">
        <v>23</v>
      </c>
      <c r="R1212" s="5" t="s">
        <v>2669</v>
      </c>
    </row>
    <row r="1213" spans="2:18">
      <c r="B1213" t="s">
        <v>2670</v>
      </c>
      <c r="C1213" t="s">
        <v>86</v>
      </c>
      <c r="E1213" t="s">
        <v>46</v>
      </c>
      <c r="F1213" s="5" t="s">
        <v>2671</v>
      </c>
      <c r="G1213">
        <v>1</v>
      </c>
      <c r="H1213" t="s">
        <v>88</v>
      </c>
      <c r="I1213">
        <v>363</v>
      </c>
      <c r="J1213" t="s">
        <v>2653</v>
      </c>
      <c r="K1213">
        <v>51050201</v>
      </c>
      <c r="M1213" t="s">
        <v>90</v>
      </c>
      <c r="N1213" s="6">
        <v>2036000</v>
      </c>
      <c r="O1213" t="s">
        <v>46</v>
      </c>
      <c r="P1213" t="s">
        <v>327</v>
      </c>
      <c r="Q1213" t="s">
        <v>46</v>
      </c>
      <c r="R1213" s="5" t="s">
        <v>2671</v>
      </c>
    </row>
    <row r="1214" spans="2:18">
      <c r="B1214" t="s">
        <v>2672</v>
      </c>
      <c r="C1214" t="s">
        <v>86</v>
      </c>
      <c r="E1214" t="s">
        <v>23</v>
      </c>
      <c r="F1214" s="5" t="s">
        <v>2673</v>
      </c>
      <c r="G1214">
        <v>1</v>
      </c>
      <c r="H1214" t="s">
        <v>20</v>
      </c>
      <c r="I1214">
        <v>363</v>
      </c>
      <c r="J1214" t="s">
        <v>2653</v>
      </c>
      <c r="K1214">
        <v>51071001</v>
      </c>
      <c r="M1214" t="s">
        <v>337</v>
      </c>
      <c r="N1214" s="6">
        <v>450000</v>
      </c>
      <c r="O1214" t="s">
        <v>23</v>
      </c>
      <c r="P1214" t="s">
        <v>22</v>
      </c>
      <c r="Q1214" t="s">
        <v>37</v>
      </c>
      <c r="R1214" s="5" t="s">
        <v>2673</v>
      </c>
    </row>
    <row r="1215" spans="2:18">
      <c r="B1215" t="s">
        <v>2674</v>
      </c>
      <c r="C1215" t="s">
        <v>86</v>
      </c>
      <c r="E1215" t="s">
        <v>95</v>
      </c>
      <c r="F1215" s="5" t="s">
        <v>2675</v>
      </c>
      <c r="G1215">
        <v>1</v>
      </c>
      <c r="H1215" t="s">
        <v>20</v>
      </c>
      <c r="I1215">
        <v>363</v>
      </c>
      <c r="J1215" t="s">
        <v>2653</v>
      </c>
      <c r="K1215">
        <v>51090102</v>
      </c>
      <c r="M1215" t="s">
        <v>57</v>
      </c>
      <c r="N1215" s="6">
        <v>2520000</v>
      </c>
      <c r="O1215" t="s">
        <v>95</v>
      </c>
      <c r="P1215" t="s">
        <v>22</v>
      </c>
      <c r="Q1215" t="s">
        <v>95</v>
      </c>
      <c r="R1215" s="5" t="s">
        <v>2675</v>
      </c>
    </row>
    <row r="1216" spans="2:18">
      <c r="B1216" t="s">
        <v>2676</v>
      </c>
      <c r="C1216" t="s">
        <v>86</v>
      </c>
      <c r="E1216" t="s">
        <v>95</v>
      </c>
      <c r="F1216" s="5" t="s">
        <v>2677</v>
      </c>
      <c r="G1216">
        <v>1</v>
      </c>
      <c r="H1216" t="s">
        <v>20</v>
      </c>
      <c r="I1216">
        <v>363</v>
      </c>
      <c r="J1216" t="s">
        <v>2653</v>
      </c>
      <c r="K1216">
        <v>51090106</v>
      </c>
      <c r="M1216" t="s">
        <v>219</v>
      </c>
      <c r="N1216" s="6">
        <v>2444444</v>
      </c>
      <c r="O1216" t="s">
        <v>95</v>
      </c>
      <c r="P1216" t="s">
        <v>22</v>
      </c>
      <c r="Q1216" t="s">
        <v>95</v>
      </c>
      <c r="R1216" s="5" t="s">
        <v>2677</v>
      </c>
    </row>
    <row r="1217" spans="2:18">
      <c r="B1217" t="s">
        <v>2678</v>
      </c>
      <c r="C1217" t="s">
        <v>86</v>
      </c>
      <c r="E1217" t="s">
        <v>99</v>
      </c>
      <c r="F1217" s="5" t="s">
        <v>2679</v>
      </c>
      <c r="G1217">
        <v>1</v>
      </c>
      <c r="H1217" t="s">
        <v>20</v>
      </c>
      <c r="I1217">
        <v>363</v>
      </c>
      <c r="J1217" t="s">
        <v>2653</v>
      </c>
      <c r="K1217">
        <v>51140127</v>
      </c>
      <c r="M1217" t="s">
        <v>34</v>
      </c>
      <c r="N1217" s="6">
        <v>754636</v>
      </c>
      <c r="O1217" t="s">
        <v>99</v>
      </c>
      <c r="P1217" t="s">
        <v>22</v>
      </c>
      <c r="Q1217" t="s">
        <v>99</v>
      </c>
      <c r="R1217" s="5" t="s">
        <v>2679</v>
      </c>
    </row>
    <row r="1218" spans="2:18">
      <c r="B1218" t="s">
        <v>2680</v>
      </c>
      <c r="C1218" t="s">
        <v>17</v>
      </c>
      <c r="E1218" t="s">
        <v>285</v>
      </c>
      <c r="F1218" s="5" t="s">
        <v>2681</v>
      </c>
      <c r="G1218">
        <v>1</v>
      </c>
      <c r="H1218" t="s">
        <v>20</v>
      </c>
      <c r="I1218">
        <v>703</v>
      </c>
      <c r="J1218" t="s">
        <v>2682</v>
      </c>
      <c r="K1218" t="s">
        <v>136</v>
      </c>
      <c r="M1218" t="s">
        <v>135</v>
      </c>
      <c r="N1218" s="6">
        <v>5200000</v>
      </c>
      <c r="O1218" t="s">
        <v>285</v>
      </c>
      <c r="P1218" t="s">
        <v>17</v>
      </c>
      <c r="Q1218" t="s">
        <v>285</v>
      </c>
      <c r="R1218" s="5" t="s">
        <v>2681</v>
      </c>
    </row>
    <row r="1219" spans="2:18">
      <c r="B1219" t="s">
        <v>2683</v>
      </c>
      <c r="C1219" t="s">
        <v>86</v>
      </c>
      <c r="E1219" t="s">
        <v>285</v>
      </c>
      <c r="F1219" s="5" t="s">
        <v>2684</v>
      </c>
      <c r="G1219">
        <v>1</v>
      </c>
      <c r="H1219" t="s">
        <v>20</v>
      </c>
      <c r="I1219">
        <v>703</v>
      </c>
      <c r="J1219" t="s">
        <v>2682</v>
      </c>
      <c r="K1219">
        <v>51020101</v>
      </c>
      <c r="M1219" t="s">
        <v>121</v>
      </c>
      <c r="N1219" s="6">
        <v>2324000</v>
      </c>
      <c r="O1219" t="s">
        <v>285</v>
      </c>
      <c r="P1219" t="s">
        <v>17</v>
      </c>
      <c r="Q1219" t="s">
        <v>285</v>
      </c>
      <c r="R1219" s="5" t="s">
        <v>2684</v>
      </c>
    </row>
    <row r="1220" spans="2:18">
      <c r="B1220" t="s">
        <v>2685</v>
      </c>
      <c r="C1220" t="s">
        <v>17</v>
      </c>
      <c r="E1220" t="s">
        <v>285</v>
      </c>
      <c r="F1220" s="5" t="s">
        <v>2684</v>
      </c>
      <c r="G1220">
        <v>1</v>
      </c>
      <c r="H1220" t="s">
        <v>20</v>
      </c>
      <c r="I1220">
        <v>703</v>
      </c>
      <c r="J1220" t="s">
        <v>2682</v>
      </c>
      <c r="K1220">
        <v>51020103</v>
      </c>
      <c r="M1220" t="s">
        <v>130</v>
      </c>
      <c r="N1220" s="6">
        <v>1743000</v>
      </c>
      <c r="O1220" t="s">
        <v>285</v>
      </c>
      <c r="P1220" t="s">
        <v>17</v>
      </c>
      <c r="Q1220" t="s">
        <v>285</v>
      </c>
      <c r="R1220" s="5" t="s">
        <v>2684</v>
      </c>
    </row>
    <row r="1221" spans="2:18">
      <c r="B1221" t="s">
        <v>2686</v>
      </c>
      <c r="C1221" t="s">
        <v>86</v>
      </c>
      <c r="E1221" t="s">
        <v>92</v>
      </c>
      <c r="F1221" s="5" t="s">
        <v>2687</v>
      </c>
      <c r="G1221">
        <v>1</v>
      </c>
      <c r="H1221" t="s">
        <v>88</v>
      </c>
      <c r="I1221">
        <v>703</v>
      </c>
      <c r="J1221" t="s">
        <v>2682</v>
      </c>
      <c r="K1221">
        <v>51050201</v>
      </c>
      <c r="M1221" t="s">
        <v>90</v>
      </c>
      <c r="N1221" s="6">
        <v>11800000</v>
      </c>
      <c r="O1221" t="s">
        <v>92</v>
      </c>
      <c r="P1221" t="s">
        <v>327</v>
      </c>
      <c r="Q1221" t="s">
        <v>92</v>
      </c>
      <c r="R1221" s="5" t="s">
        <v>2687</v>
      </c>
    </row>
    <row r="1222" spans="2:18">
      <c r="B1222" t="s">
        <v>2688</v>
      </c>
      <c r="C1222" t="s">
        <v>86</v>
      </c>
      <c r="E1222" t="s">
        <v>35</v>
      </c>
      <c r="F1222" s="5" t="s">
        <v>2689</v>
      </c>
      <c r="G1222">
        <v>1</v>
      </c>
      <c r="H1222" t="s">
        <v>88</v>
      </c>
      <c r="I1222">
        <v>703</v>
      </c>
      <c r="J1222" t="s">
        <v>2682</v>
      </c>
      <c r="K1222">
        <v>51050201</v>
      </c>
      <c r="M1222" t="s">
        <v>90</v>
      </c>
      <c r="N1222" s="6">
        <v>2000000</v>
      </c>
      <c r="O1222" t="s">
        <v>35</v>
      </c>
      <c r="P1222" t="s">
        <v>327</v>
      </c>
      <c r="Q1222" t="s">
        <v>35</v>
      </c>
      <c r="R1222" s="5" t="s">
        <v>2689</v>
      </c>
    </row>
    <row r="1223" spans="2:18">
      <c r="B1223" t="s">
        <v>2690</v>
      </c>
      <c r="C1223" t="s">
        <v>86</v>
      </c>
      <c r="E1223" t="s">
        <v>285</v>
      </c>
      <c r="F1223" s="5" t="s">
        <v>2691</v>
      </c>
      <c r="G1223">
        <v>1</v>
      </c>
      <c r="H1223" t="s">
        <v>88</v>
      </c>
      <c r="I1223">
        <v>703</v>
      </c>
      <c r="J1223" t="s">
        <v>2682</v>
      </c>
      <c r="K1223">
        <v>51050201</v>
      </c>
      <c r="M1223" t="s">
        <v>90</v>
      </c>
      <c r="N1223" s="6">
        <v>6000000</v>
      </c>
      <c r="O1223" t="s">
        <v>285</v>
      </c>
      <c r="P1223" t="s">
        <v>17</v>
      </c>
      <c r="Q1223" t="s">
        <v>285</v>
      </c>
      <c r="R1223" s="5" t="s">
        <v>2691</v>
      </c>
    </row>
    <row r="1224" spans="2:18">
      <c r="B1224" t="s">
        <v>2692</v>
      </c>
      <c r="C1224" t="s">
        <v>86</v>
      </c>
      <c r="E1224" t="s">
        <v>285</v>
      </c>
      <c r="F1224" s="5" t="s">
        <v>2693</v>
      </c>
      <c r="G1224">
        <v>1</v>
      </c>
      <c r="H1224" t="s">
        <v>20</v>
      </c>
      <c r="I1224">
        <v>703</v>
      </c>
      <c r="J1224" t="s">
        <v>2682</v>
      </c>
      <c r="K1224">
        <v>51110101</v>
      </c>
      <c r="M1224" t="s">
        <v>67</v>
      </c>
      <c r="N1224" s="6">
        <v>2906000</v>
      </c>
      <c r="O1224" t="s">
        <v>285</v>
      </c>
      <c r="P1224" t="s">
        <v>22</v>
      </c>
      <c r="Q1224" t="s">
        <v>285</v>
      </c>
      <c r="R1224" s="5" t="s">
        <v>2693</v>
      </c>
    </row>
    <row r="1225" spans="2:18">
      <c r="B1225" t="s">
        <v>2694</v>
      </c>
      <c r="C1225" t="s">
        <v>17</v>
      </c>
      <c r="E1225" t="s">
        <v>285</v>
      </c>
      <c r="F1225" s="5" t="s">
        <v>2695</v>
      </c>
      <c r="G1225">
        <v>1</v>
      </c>
      <c r="H1225" t="s">
        <v>20</v>
      </c>
      <c r="I1225">
        <v>703</v>
      </c>
      <c r="J1225" t="s">
        <v>2682</v>
      </c>
      <c r="K1225">
        <v>51110102</v>
      </c>
      <c r="M1225" t="s">
        <v>62</v>
      </c>
      <c r="N1225" s="6">
        <v>8137000</v>
      </c>
      <c r="O1225" t="s">
        <v>285</v>
      </c>
      <c r="P1225" t="s">
        <v>17</v>
      </c>
      <c r="Q1225" t="s">
        <v>285</v>
      </c>
      <c r="R1225" s="5" t="s">
        <v>2695</v>
      </c>
    </row>
    <row r="1226" spans="2:18">
      <c r="B1226" t="s">
        <v>2696</v>
      </c>
      <c r="C1226" t="s">
        <v>86</v>
      </c>
      <c r="E1226" t="s">
        <v>285</v>
      </c>
      <c r="F1226" s="5" t="s">
        <v>2697</v>
      </c>
      <c r="G1226">
        <v>1</v>
      </c>
      <c r="H1226" t="s">
        <v>20</v>
      </c>
      <c r="I1226">
        <v>703</v>
      </c>
      <c r="J1226" t="s">
        <v>2682</v>
      </c>
      <c r="K1226">
        <v>51140102</v>
      </c>
      <c r="M1226" t="s">
        <v>105</v>
      </c>
      <c r="N1226" s="6">
        <v>6974000</v>
      </c>
      <c r="O1226" t="s">
        <v>285</v>
      </c>
      <c r="P1226" t="s">
        <v>17</v>
      </c>
      <c r="Q1226" t="s">
        <v>285</v>
      </c>
      <c r="R1226" s="5" t="s">
        <v>2697</v>
      </c>
    </row>
    <row r="1227" spans="2:18">
      <c r="B1227" t="s">
        <v>2698</v>
      </c>
      <c r="C1227" t="s">
        <v>17</v>
      </c>
      <c r="E1227" t="s">
        <v>285</v>
      </c>
      <c r="F1227" s="5" t="s">
        <v>2699</v>
      </c>
      <c r="G1227">
        <v>1</v>
      </c>
      <c r="H1227" t="s">
        <v>20</v>
      </c>
      <c r="I1227">
        <v>703</v>
      </c>
      <c r="J1227" t="s">
        <v>2682</v>
      </c>
      <c r="K1227">
        <v>51140105</v>
      </c>
      <c r="M1227" t="s">
        <v>301</v>
      </c>
      <c r="N1227" s="6">
        <v>2906000</v>
      </c>
      <c r="O1227" t="s">
        <v>285</v>
      </c>
      <c r="P1227" t="s">
        <v>17</v>
      </c>
      <c r="Q1227" t="s">
        <v>285</v>
      </c>
      <c r="R1227" s="5" t="s">
        <v>2699</v>
      </c>
    </row>
    <row r="1228" spans="2:18">
      <c r="B1228" t="s">
        <v>2700</v>
      </c>
      <c r="C1228" t="s">
        <v>86</v>
      </c>
      <c r="E1228" t="s">
        <v>99</v>
      </c>
      <c r="F1228" s="5" t="s">
        <v>2701</v>
      </c>
      <c r="G1228">
        <v>1</v>
      </c>
      <c r="H1228" t="s">
        <v>20</v>
      </c>
      <c r="I1228">
        <v>703</v>
      </c>
      <c r="J1228" t="s">
        <v>2682</v>
      </c>
      <c r="K1228">
        <v>51140115</v>
      </c>
      <c r="M1228" t="s">
        <v>112</v>
      </c>
      <c r="N1228" s="6">
        <v>1088000</v>
      </c>
      <c r="O1228" t="s">
        <v>99</v>
      </c>
      <c r="P1228" t="s">
        <v>22</v>
      </c>
      <c r="Q1228" t="s">
        <v>99</v>
      </c>
      <c r="R1228" s="5" t="s">
        <v>2701</v>
      </c>
    </row>
    <row r="1229" spans="2:18">
      <c r="B1229" t="s">
        <v>2702</v>
      </c>
      <c r="C1229" t="s">
        <v>17</v>
      </c>
      <c r="E1229" t="s">
        <v>285</v>
      </c>
      <c r="F1229" s="5" t="s">
        <v>2703</v>
      </c>
      <c r="G1229">
        <v>1</v>
      </c>
      <c r="H1229" t="s">
        <v>20</v>
      </c>
      <c r="I1229">
        <v>703</v>
      </c>
      <c r="J1229" t="s">
        <v>2682</v>
      </c>
      <c r="K1229">
        <v>51140145</v>
      </c>
      <c r="M1229" t="s">
        <v>208</v>
      </c>
      <c r="N1229" s="6">
        <v>3487000</v>
      </c>
      <c r="O1229" t="s">
        <v>285</v>
      </c>
      <c r="P1229" t="s">
        <v>235</v>
      </c>
      <c r="Q1229" t="s">
        <v>285</v>
      </c>
      <c r="R1229" s="5" t="s">
        <v>2703</v>
      </c>
    </row>
    <row r="1230" spans="2:18">
      <c r="B1230" t="s">
        <v>2704</v>
      </c>
      <c r="C1230" t="s">
        <v>86</v>
      </c>
      <c r="E1230" t="s">
        <v>99</v>
      </c>
      <c r="F1230" s="5" t="s">
        <v>2701</v>
      </c>
      <c r="G1230">
        <v>1</v>
      </c>
      <c r="H1230" t="s">
        <v>20</v>
      </c>
      <c r="I1230">
        <v>703</v>
      </c>
      <c r="J1230" t="s">
        <v>2682</v>
      </c>
      <c r="K1230">
        <v>51140127</v>
      </c>
      <c r="M1230" t="s">
        <v>34</v>
      </c>
      <c r="N1230" s="6">
        <v>1744000</v>
      </c>
      <c r="O1230" t="s">
        <v>99</v>
      </c>
      <c r="P1230" t="s">
        <v>22</v>
      </c>
      <c r="Q1230" t="s">
        <v>99</v>
      </c>
      <c r="R1230" s="5" t="s">
        <v>2701</v>
      </c>
    </row>
    <row r="1231" spans="2:18">
      <c r="B1231" t="s">
        <v>2705</v>
      </c>
      <c r="C1231" t="s">
        <v>86</v>
      </c>
      <c r="E1231" t="s">
        <v>99</v>
      </c>
      <c r="F1231" s="5" t="s">
        <v>2706</v>
      </c>
      <c r="G1231">
        <v>1</v>
      </c>
      <c r="H1231" t="s">
        <v>20</v>
      </c>
      <c r="I1231">
        <v>703</v>
      </c>
      <c r="J1231" t="s">
        <v>2682</v>
      </c>
      <c r="K1231">
        <v>51071001</v>
      </c>
      <c r="M1231" t="s">
        <v>337</v>
      </c>
      <c r="N1231" s="6">
        <v>1162000</v>
      </c>
      <c r="O1231" t="s">
        <v>99</v>
      </c>
      <c r="P1231" t="s">
        <v>22</v>
      </c>
      <c r="Q1231" t="s">
        <v>99</v>
      </c>
      <c r="R1231" s="5" t="s">
        <v>2706</v>
      </c>
    </row>
    <row r="1232" spans="2:18">
      <c r="B1232" t="s">
        <v>2707</v>
      </c>
      <c r="C1232" t="s">
        <v>86</v>
      </c>
      <c r="E1232" t="s">
        <v>285</v>
      </c>
      <c r="F1232" s="5" t="s">
        <v>2708</v>
      </c>
      <c r="G1232">
        <v>1</v>
      </c>
      <c r="H1232" t="s">
        <v>20</v>
      </c>
      <c r="I1232">
        <v>703</v>
      </c>
      <c r="J1232" t="s">
        <v>2682</v>
      </c>
      <c r="K1232">
        <v>51090110</v>
      </c>
      <c r="M1232" t="s">
        <v>78</v>
      </c>
      <c r="N1232" s="6">
        <v>1162000</v>
      </c>
      <c r="O1232" t="s">
        <v>285</v>
      </c>
      <c r="P1232" t="s">
        <v>22</v>
      </c>
      <c r="Q1232" t="s">
        <v>285</v>
      </c>
      <c r="R1232" s="5" t="s">
        <v>2708</v>
      </c>
    </row>
    <row r="1233" spans="2:18">
      <c r="B1233" t="s">
        <v>2709</v>
      </c>
      <c r="C1233" t="s">
        <v>86</v>
      </c>
      <c r="E1233" t="s">
        <v>285</v>
      </c>
      <c r="F1233" s="5" t="s">
        <v>2710</v>
      </c>
      <c r="G1233">
        <v>1</v>
      </c>
      <c r="H1233" t="s">
        <v>20</v>
      </c>
      <c r="I1233">
        <v>703</v>
      </c>
      <c r="J1233" t="s">
        <v>2682</v>
      </c>
      <c r="K1233">
        <v>51090106</v>
      </c>
      <c r="M1233" t="s">
        <v>219</v>
      </c>
      <c r="N1233" s="6">
        <v>1742584</v>
      </c>
      <c r="O1233" t="s">
        <v>285</v>
      </c>
      <c r="P1233" t="s">
        <v>22</v>
      </c>
      <c r="Q1233" t="s">
        <v>285</v>
      </c>
      <c r="R1233" s="5" t="s">
        <v>2710</v>
      </c>
    </row>
    <row r="1234" spans="2:18">
      <c r="B1234" t="s">
        <v>2711</v>
      </c>
      <c r="C1234" t="s">
        <v>119</v>
      </c>
      <c r="E1234" t="s">
        <v>79</v>
      </c>
      <c r="F1234" s="5" t="s">
        <v>2712</v>
      </c>
      <c r="G1234">
        <v>20</v>
      </c>
      <c r="H1234" t="s">
        <v>20</v>
      </c>
      <c r="I1234">
        <v>366</v>
      </c>
      <c r="J1234" t="s">
        <v>2682</v>
      </c>
      <c r="K1234">
        <v>51020101</v>
      </c>
      <c r="M1234" t="s">
        <v>121</v>
      </c>
      <c r="N1234" s="6">
        <v>14400000</v>
      </c>
      <c r="O1234" t="s">
        <v>79</v>
      </c>
      <c r="P1234" t="s">
        <v>22</v>
      </c>
      <c r="Q1234" t="s">
        <v>18</v>
      </c>
      <c r="R1234" s="5" t="s">
        <v>2713</v>
      </c>
    </row>
    <row r="1235" spans="2:18">
      <c r="B1235" t="s">
        <v>2714</v>
      </c>
      <c r="C1235" t="s">
        <v>17</v>
      </c>
      <c r="E1235" t="s">
        <v>18</v>
      </c>
      <c r="F1235" s="5" t="s">
        <v>2715</v>
      </c>
      <c r="G1235">
        <v>1</v>
      </c>
      <c r="H1235" t="s">
        <v>20</v>
      </c>
      <c r="I1235">
        <v>366</v>
      </c>
      <c r="J1235" t="s">
        <v>2682</v>
      </c>
      <c r="K1235" t="s">
        <v>136</v>
      </c>
      <c r="M1235" t="s">
        <v>135</v>
      </c>
      <c r="N1235" s="6">
        <v>1500000</v>
      </c>
      <c r="O1235" t="s">
        <v>18</v>
      </c>
      <c r="P1235" t="s">
        <v>63</v>
      </c>
      <c r="Q1235" t="s">
        <v>18</v>
      </c>
      <c r="R1235" s="5" t="s">
        <v>2715</v>
      </c>
    </row>
    <row r="1236" spans="2:18">
      <c r="B1236" t="s">
        <v>2716</v>
      </c>
      <c r="C1236" t="s">
        <v>17</v>
      </c>
      <c r="E1236" t="s">
        <v>18</v>
      </c>
      <c r="F1236" s="5" t="s">
        <v>2717</v>
      </c>
      <c r="G1236">
        <v>1</v>
      </c>
      <c r="H1236" t="s">
        <v>20</v>
      </c>
      <c r="I1236">
        <v>366</v>
      </c>
      <c r="J1236" t="s">
        <v>2682</v>
      </c>
      <c r="K1236">
        <v>51020101</v>
      </c>
      <c r="M1236" t="s">
        <v>121</v>
      </c>
      <c r="N1236" s="6">
        <v>1200000</v>
      </c>
      <c r="O1236" t="s">
        <v>18</v>
      </c>
      <c r="P1236" t="s">
        <v>63</v>
      </c>
      <c r="Q1236" t="s">
        <v>18</v>
      </c>
      <c r="R1236" s="5" t="s">
        <v>2717</v>
      </c>
    </row>
    <row r="1237" spans="2:18">
      <c r="B1237" t="s">
        <v>2718</v>
      </c>
      <c r="C1237" t="s">
        <v>86</v>
      </c>
      <c r="E1237" t="s">
        <v>79</v>
      </c>
      <c r="F1237" s="5" t="s">
        <v>2719</v>
      </c>
      <c r="G1237">
        <v>1</v>
      </c>
      <c r="H1237" t="s">
        <v>20</v>
      </c>
      <c r="I1237">
        <v>366</v>
      </c>
      <c r="J1237" t="s">
        <v>2682</v>
      </c>
      <c r="K1237">
        <v>51050201</v>
      </c>
      <c r="M1237" t="s">
        <v>90</v>
      </c>
      <c r="N1237" s="6">
        <v>611000</v>
      </c>
      <c r="O1237" t="s">
        <v>79</v>
      </c>
      <c r="P1237" t="s">
        <v>22</v>
      </c>
      <c r="Q1237" t="s">
        <v>18</v>
      </c>
      <c r="R1237" s="5" t="s">
        <v>2719</v>
      </c>
    </row>
    <row r="1238" spans="2:18">
      <c r="B1238" t="s">
        <v>2720</v>
      </c>
      <c r="C1238" t="s">
        <v>98</v>
      </c>
      <c r="E1238" t="s">
        <v>37</v>
      </c>
      <c r="F1238" s="5" t="s">
        <v>2721</v>
      </c>
      <c r="G1238">
        <v>1</v>
      </c>
      <c r="H1238" t="s">
        <v>88</v>
      </c>
      <c r="I1238">
        <v>366</v>
      </c>
      <c r="J1238" t="s">
        <v>2682</v>
      </c>
      <c r="K1238">
        <v>51110102</v>
      </c>
      <c r="M1238" t="s">
        <v>62</v>
      </c>
      <c r="N1238" s="6">
        <v>1680000</v>
      </c>
      <c r="O1238" t="s">
        <v>37</v>
      </c>
      <c r="P1238" t="s">
        <v>63</v>
      </c>
      <c r="Q1238" t="s">
        <v>39</v>
      </c>
      <c r="R1238" s="5" t="s">
        <v>2721</v>
      </c>
    </row>
    <row r="1239" spans="2:18">
      <c r="B1239" t="s">
        <v>2722</v>
      </c>
      <c r="E1239" t="s">
        <v>23</v>
      </c>
      <c r="F1239" s="5" t="s">
        <v>2723</v>
      </c>
      <c r="G1239">
        <v>1</v>
      </c>
      <c r="H1239" t="s">
        <v>20</v>
      </c>
      <c r="I1239">
        <v>366</v>
      </c>
      <c r="J1239" t="s">
        <v>2682</v>
      </c>
      <c r="K1239">
        <v>51140102</v>
      </c>
      <c r="M1239" t="s">
        <v>105</v>
      </c>
      <c r="N1239" s="6">
        <v>720000</v>
      </c>
      <c r="O1239" t="s">
        <v>23</v>
      </c>
      <c r="P1239" t="s">
        <v>22</v>
      </c>
      <c r="Q1239" t="s">
        <v>37</v>
      </c>
      <c r="R1239" s="5" t="s">
        <v>2723</v>
      </c>
    </row>
    <row r="1240" spans="2:18">
      <c r="B1240" t="s">
        <v>2724</v>
      </c>
      <c r="C1240" t="s">
        <v>86</v>
      </c>
      <c r="E1240" t="s">
        <v>99</v>
      </c>
      <c r="F1240" s="5" t="s">
        <v>2725</v>
      </c>
      <c r="G1240">
        <v>1</v>
      </c>
      <c r="H1240" t="s">
        <v>20</v>
      </c>
      <c r="I1240">
        <v>366</v>
      </c>
      <c r="J1240" t="s">
        <v>2682</v>
      </c>
      <c r="K1240">
        <v>51140115</v>
      </c>
      <c r="M1240" t="s">
        <v>112</v>
      </c>
      <c r="N1240" s="6">
        <v>230000</v>
      </c>
      <c r="O1240" t="s">
        <v>99</v>
      </c>
      <c r="P1240" t="s">
        <v>22</v>
      </c>
      <c r="Q1240" t="s">
        <v>99</v>
      </c>
      <c r="R1240" s="5" t="s">
        <v>2726</v>
      </c>
    </row>
    <row r="1241" spans="2:18">
      <c r="B1241" t="s">
        <v>2727</v>
      </c>
      <c r="C1241" t="s">
        <v>86</v>
      </c>
      <c r="E1241" t="s">
        <v>92</v>
      </c>
      <c r="F1241" s="5" t="s">
        <v>2728</v>
      </c>
      <c r="G1241">
        <v>1</v>
      </c>
      <c r="H1241" t="s">
        <v>20</v>
      </c>
      <c r="I1241">
        <v>366</v>
      </c>
      <c r="J1241" t="s">
        <v>2682</v>
      </c>
      <c r="K1241">
        <v>51140145</v>
      </c>
      <c r="M1241" t="s">
        <v>208</v>
      </c>
      <c r="N1241" s="6">
        <v>480000</v>
      </c>
      <c r="O1241" t="s">
        <v>92</v>
      </c>
      <c r="P1241" t="s">
        <v>235</v>
      </c>
      <c r="Q1241" t="s">
        <v>92</v>
      </c>
      <c r="R1241" s="5" t="s">
        <v>2729</v>
      </c>
    </row>
    <row r="1242" spans="2:18">
      <c r="B1242" t="s">
        <v>2730</v>
      </c>
      <c r="C1242" t="s">
        <v>86</v>
      </c>
      <c r="E1242" t="s">
        <v>35</v>
      </c>
      <c r="F1242" s="5" t="s">
        <v>2731</v>
      </c>
      <c r="G1242">
        <v>1</v>
      </c>
      <c r="H1242" t="s">
        <v>20</v>
      </c>
      <c r="I1242">
        <v>366</v>
      </c>
      <c r="J1242" t="s">
        <v>2682</v>
      </c>
      <c r="K1242">
        <v>51140127</v>
      </c>
      <c r="M1242" t="s">
        <v>34</v>
      </c>
      <c r="N1242" s="6">
        <v>152729</v>
      </c>
      <c r="O1242" t="s">
        <v>35</v>
      </c>
      <c r="P1242" t="s">
        <v>22</v>
      </c>
      <c r="Q1242" t="s">
        <v>46</v>
      </c>
      <c r="R1242" s="5" t="s">
        <v>2731</v>
      </c>
    </row>
    <row r="1243" spans="2:18">
      <c r="B1243" t="s">
        <v>2732</v>
      </c>
      <c r="C1243" t="s">
        <v>86</v>
      </c>
      <c r="E1243" t="s">
        <v>23</v>
      </c>
      <c r="F1243" s="5" t="s">
        <v>2733</v>
      </c>
      <c r="G1243">
        <v>1</v>
      </c>
      <c r="H1243" t="s">
        <v>20</v>
      </c>
      <c r="I1243">
        <v>366</v>
      </c>
      <c r="J1243" t="s">
        <v>2682</v>
      </c>
      <c r="K1243">
        <v>51110101</v>
      </c>
      <c r="M1243" t="s">
        <v>67</v>
      </c>
      <c r="N1243" s="6">
        <v>720000</v>
      </c>
      <c r="O1243" t="s">
        <v>23</v>
      </c>
      <c r="P1243" t="s">
        <v>22</v>
      </c>
      <c r="Q1243" t="s">
        <v>37</v>
      </c>
      <c r="R1243" s="5" t="s">
        <v>2733</v>
      </c>
    </row>
    <row r="1244" spans="2:18">
      <c r="B1244" t="s">
        <v>2734</v>
      </c>
      <c r="C1244" t="s">
        <v>86</v>
      </c>
      <c r="E1244" t="s">
        <v>128</v>
      </c>
      <c r="F1244" s="5" t="s">
        <v>2735</v>
      </c>
      <c r="G1244">
        <v>1</v>
      </c>
      <c r="H1244" t="s">
        <v>20</v>
      </c>
      <c r="I1244">
        <v>366</v>
      </c>
      <c r="J1244" t="s">
        <v>2682</v>
      </c>
      <c r="K1244">
        <v>51140105</v>
      </c>
      <c r="M1244" t="s">
        <v>301</v>
      </c>
      <c r="N1244" s="6">
        <v>480000</v>
      </c>
      <c r="O1244" t="s">
        <v>128</v>
      </c>
      <c r="P1244" t="s">
        <v>17</v>
      </c>
      <c r="Q1244" t="s">
        <v>128</v>
      </c>
      <c r="R1244" s="5" t="s">
        <v>2735</v>
      </c>
    </row>
    <row r="1245" spans="2:18">
      <c r="B1245" t="s">
        <v>2736</v>
      </c>
      <c r="C1245" t="s">
        <v>86</v>
      </c>
      <c r="E1245" t="s">
        <v>39</v>
      </c>
      <c r="F1245" s="5" t="s">
        <v>2737</v>
      </c>
      <c r="G1245">
        <v>1</v>
      </c>
      <c r="H1245" t="s">
        <v>20</v>
      </c>
      <c r="I1245">
        <v>366</v>
      </c>
      <c r="J1245" t="s">
        <v>2682</v>
      </c>
      <c r="K1245">
        <v>51100701</v>
      </c>
      <c r="M1245" t="s">
        <v>28</v>
      </c>
      <c r="N1245" s="6">
        <v>1200000</v>
      </c>
      <c r="O1245" t="s">
        <v>39</v>
      </c>
      <c r="P1245" t="s">
        <v>327</v>
      </c>
      <c r="Q1245" t="s">
        <v>39</v>
      </c>
      <c r="R1245" s="5" t="s">
        <v>2737</v>
      </c>
    </row>
    <row r="1246" spans="2:18">
      <c r="B1246" t="s">
        <v>2738</v>
      </c>
      <c r="C1246" t="s">
        <v>86</v>
      </c>
      <c r="E1246" t="s">
        <v>23</v>
      </c>
      <c r="F1246" s="5" t="s">
        <v>2739</v>
      </c>
      <c r="G1246">
        <v>1</v>
      </c>
      <c r="H1246" t="s">
        <v>20</v>
      </c>
      <c r="I1246">
        <v>366</v>
      </c>
      <c r="J1246" t="s">
        <v>2682</v>
      </c>
      <c r="K1246">
        <v>51090104</v>
      </c>
      <c r="M1246" t="s">
        <v>83</v>
      </c>
      <c r="N1246" s="6">
        <v>152000</v>
      </c>
      <c r="O1246" t="s">
        <v>23</v>
      </c>
      <c r="P1246" t="s">
        <v>22</v>
      </c>
      <c r="Q1246" t="s">
        <v>37</v>
      </c>
      <c r="R1246" s="5" t="s">
        <v>2740</v>
      </c>
    </row>
    <row r="1247" spans="2:18">
      <c r="B1247" t="s">
        <v>2741</v>
      </c>
      <c r="C1247" t="s">
        <v>86</v>
      </c>
      <c r="E1247" t="s">
        <v>99</v>
      </c>
      <c r="F1247" s="5" t="s">
        <v>2742</v>
      </c>
      <c r="G1247">
        <v>1</v>
      </c>
      <c r="H1247" t="s">
        <v>20</v>
      </c>
      <c r="I1247">
        <v>366</v>
      </c>
      <c r="J1247" t="s">
        <v>2682</v>
      </c>
      <c r="K1247">
        <v>51090102</v>
      </c>
      <c r="M1247" t="s">
        <v>57</v>
      </c>
      <c r="N1247" s="6">
        <v>225671</v>
      </c>
      <c r="O1247" t="s">
        <v>99</v>
      </c>
      <c r="P1247" t="s">
        <v>22</v>
      </c>
      <c r="Q1247" t="s">
        <v>99</v>
      </c>
      <c r="R1247" s="5" t="s">
        <v>2743</v>
      </c>
    </row>
    <row r="1248" spans="2:18">
      <c r="B1248" t="s">
        <v>2744</v>
      </c>
      <c r="E1248" t="s">
        <v>23</v>
      </c>
      <c r="F1248" s="5" t="s">
        <v>2745</v>
      </c>
      <c r="G1248">
        <v>1</v>
      </c>
      <c r="H1248" t="s">
        <v>20</v>
      </c>
      <c r="I1248">
        <v>372</v>
      </c>
      <c r="J1248" t="s">
        <v>2746</v>
      </c>
      <c r="K1248" t="s">
        <v>136</v>
      </c>
      <c r="M1248" t="s">
        <v>135</v>
      </c>
      <c r="N1248" s="6">
        <v>1100000</v>
      </c>
      <c r="O1248" t="s">
        <v>23</v>
      </c>
      <c r="P1248" t="s">
        <v>63</v>
      </c>
      <c r="Q1248" t="s">
        <v>37</v>
      </c>
      <c r="R1248" s="5" t="s">
        <v>2745</v>
      </c>
    </row>
    <row r="1249" spans="2:18">
      <c r="B1249" t="s">
        <v>2747</v>
      </c>
      <c r="C1249" t="s">
        <v>17</v>
      </c>
      <c r="E1249" t="s">
        <v>23</v>
      </c>
      <c r="F1249" s="5" t="s">
        <v>2748</v>
      </c>
      <c r="G1249">
        <v>1</v>
      </c>
      <c r="H1249" t="s">
        <v>20</v>
      </c>
      <c r="I1249">
        <v>372</v>
      </c>
      <c r="J1249" t="s">
        <v>2746</v>
      </c>
      <c r="K1249" t="s">
        <v>136</v>
      </c>
      <c r="M1249" t="s">
        <v>135</v>
      </c>
      <c r="N1249" s="6">
        <v>1300000</v>
      </c>
      <c r="O1249" t="s">
        <v>23</v>
      </c>
      <c r="P1249" t="s">
        <v>63</v>
      </c>
      <c r="Q1249" t="s">
        <v>23</v>
      </c>
      <c r="R1249" s="5" t="s">
        <v>2748</v>
      </c>
    </row>
    <row r="1250" spans="2:18">
      <c r="B1250" t="s">
        <v>2749</v>
      </c>
      <c r="C1250" t="s">
        <v>17</v>
      </c>
      <c r="E1250" t="s">
        <v>37</v>
      </c>
      <c r="F1250" s="5" t="s">
        <v>2750</v>
      </c>
      <c r="G1250">
        <v>1</v>
      </c>
      <c r="H1250" t="s">
        <v>20</v>
      </c>
      <c r="I1250">
        <v>372</v>
      </c>
      <c r="J1250" t="s">
        <v>2746</v>
      </c>
      <c r="K1250">
        <v>51020101</v>
      </c>
      <c r="M1250" t="s">
        <v>121</v>
      </c>
      <c r="N1250" s="6">
        <v>1910000</v>
      </c>
      <c r="O1250" t="s">
        <v>37</v>
      </c>
      <c r="P1250" t="s">
        <v>22</v>
      </c>
      <c r="Q1250" t="s">
        <v>39</v>
      </c>
      <c r="R1250" s="5" t="s">
        <v>2750</v>
      </c>
    </row>
    <row r="1251" spans="2:18">
      <c r="B1251" t="s">
        <v>2751</v>
      </c>
      <c r="C1251" t="s">
        <v>119</v>
      </c>
      <c r="E1251" t="s">
        <v>37</v>
      </c>
      <c r="F1251" s="5" t="s">
        <v>2752</v>
      </c>
      <c r="G1251">
        <v>1</v>
      </c>
      <c r="H1251" t="s">
        <v>20</v>
      </c>
      <c r="I1251">
        <v>372</v>
      </c>
      <c r="J1251" t="s">
        <v>2746</v>
      </c>
      <c r="K1251" t="s">
        <v>2754</v>
      </c>
      <c r="M1251" t="s">
        <v>2753</v>
      </c>
      <c r="N1251" s="6">
        <v>2727000</v>
      </c>
      <c r="O1251" t="s">
        <v>37</v>
      </c>
      <c r="P1251" t="s">
        <v>22</v>
      </c>
      <c r="Q1251" t="s">
        <v>39</v>
      </c>
      <c r="R1251" s="5" t="s">
        <v>2752</v>
      </c>
    </row>
    <row r="1252" spans="2:18">
      <c r="B1252" t="s">
        <v>2755</v>
      </c>
      <c r="C1252" t="s">
        <v>119</v>
      </c>
      <c r="E1252" t="s">
        <v>39</v>
      </c>
      <c r="F1252" s="5" t="s">
        <v>2756</v>
      </c>
      <c r="G1252">
        <v>1</v>
      </c>
      <c r="H1252" t="s">
        <v>20</v>
      </c>
      <c r="I1252">
        <v>372</v>
      </c>
      <c r="J1252" t="s">
        <v>2746</v>
      </c>
      <c r="K1252">
        <v>51050201</v>
      </c>
      <c r="M1252" t="s">
        <v>90</v>
      </c>
      <c r="N1252" s="6">
        <v>3272000</v>
      </c>
      <c r="O1252" t="s">
        <v>39</v>
      </c>
      <c r="P1252" t="s">
        <v>22</v>
      </c>
      <c r="Q1252" t="s">
        <v>26</v>
      </c>
      <c r="R1252" s="5" t="s">
        <v>2757</v>
      </c>
    </row>
    <row r="1253" spans="2:18">
      <c r="B1253" t="s">
        <v>2758</v>
      </c>
      <c r="C1253" t="s">
        <v>17</v>
      </c>
      <c r="E1253" t="s">
        <v>23</v>
      </c>
      <c r="F1253" s="5" t="s">
        <v>2759</v>
      </c>
      <c r="G1253">
        <v>1</v>
      </c>
      <c r="H1253" t="s">
        <v>88</v>
      </c>
      <c r="I1253">
        <v>372</v>
      </c>
      <c r="J1253" t="s">
        <v>2746</v>
      </c>
      <c r="K1253">
        <v>51110102</v>
      </c>
      <c r="M1253" t="s">
        <v>62</v>
      </c>
      <c r="N1253" s="6">
        <v>2727000</v>
      </c>
      <c r="O1253" t="s">
        <v>23</v>
      </c>
      <c r="P1253" t="s">
        <v>63</v>
      </c>
      <c r="Q1253" t="s">
        <v>37</v>
      </c>
      <c r="R1253" s="5" t="s">
        <v>2759</v>
      </c>
    </row>
    <row r="1254" spans="2:18">
      <c r="B1254" t="s">
        <v>2760</v>
      </c>
      <c r="C1254" t="s">
        <v>86</v>
      </c>
      <c r="E1254" t="s">
        <v>285</v>
      </c>
      <c r="F1254" s="5" t="s">
        <v>2761</v>
      </c>
      <c r="G1254">
        <v>1</v>
      </c>
      <c r="H1254" t="s">
        <v>20</v>
      </c>
      <c r="I1254">
        <v>372</v>
      </c>
      <c r="J1254" t="s">
        <v>2746</v>
      </c>
      <c r="K1254">
        <v>51140102</v>
      </c>
      <c r="M1254" t="s">
        <v>105</v>
      </c>
      <c r="N1254" s="6">
        <v>2180000</v>
      </c>
      <c r="O1254" t="s">
        <v>285</v>
      </c>
      <c r="P1254" t="s">
        <v>22</v>
      </c>
      <c r="Q1254" t="s">
        <v>285</v>
      </c>
      <c r="R1254" s="5" t="s">
        <v>2761</v>
      </c>
    </row>
    <row r="1255" spans="2:18">
      <c r="B1255" t="s">
        <v>2762</v>
      </c>
      <c r="C1255" t="s">
        <v>86</v>
      </c>
      <c r="E1255" t="s">
        <v>99</v>
      </c>
      <c r="F1255" s="5" t="s">
        <v>2763</v>
      </c>
      <c r="G1255">
        <v>1</v>
      </c>
      <c r="H1255" t="s">
        <v>20</v>
      </c>
      <c r="I1255">
        <v>372</v>
      </c>
      <c r="J1255" t="s">
        <v>2746</v>
      </c>
      <c r="K1255">
        <v>51140115</v>
      </c>
      <c r="M1255" t="s">
        <v>112</v>
      </c>
      <c r="N1255" s="6">
        <v>410000</v>
      </c>
      <c r="O1255" t="s">
        <v>99</v>
      </c>
      <c r="P1255" t="s">
        <v>22</v>
      </c>
      <c r="Q1255" t="s">
        <v>99</v>
      </c>
      <c r="R1255" s="5" t="s">
        <v>2763</v>
      </c>
    </row>
    <row r="1256" spans="2:18">
      <c r="B1256" t="s">
        <v>2764</v>
      </c>
      <c r="C1256" t="s">
        <v>86</v>
      </c>
      <c r="E1256" t="s">
        <v>99</v>
      </c>
      <c r="F1256" s="5" t="s">
        <v>2765</v>
      </c>
      <c r="G1256">
        <v>1</v>
      </c>
      <c r="H1256" t="s">
        <v>20</v>
      </c>
      <c r="I1256">
        <v>372</v>
      </c>
      <c r="J1256" t="s">
        <v>2746</v>
      </c>
      <c r="K1256">
        <v>51140145</v>
      </c>
      <c r="M1256" t="s">
        <v>208</v>
      </c>
      <c r="N1256" s="6">
        <v>682000</v>
      </c>
      <c r="O1256" t="s">
        <v>99</v>
      </c>
      <c r="P1256" t="s">
        <v>235</v>
      </c>
      <c r="Q1256" t="s">
        <v>99</v>
      </c>
      <c r="R1256" s="5" t="s">
        <v>2766</v>
      </c>
    </row>
    <row r="1257" spans="2:18">
      <c r="B1257" t="s">
        <v>2767</v>
      </c>
      <c r="C1257" t="s">
        <v>86</v>
      </c>
      <c r="E1257" t="s">
        <v>95</v>
      </c>
      <c r="F1257" s="5" t="s">
        <v>2768</v>
      </c>
      <c r="G1257">
        <v>1</v>
      </c>
      <c r="H1257" t="s">
        <v>20</v>
      </c>
      <c r="I1257">
        <v>372</v>
      </c>
      <c r="J1257" t="s">
        <v>2746</v>
      </c>
      <c r="K1257">
        <v>51140127</v>
      </c>
      <c r="M1257" t="s">
        <v>34</v>
      </c>
      <c r="N1257" s="6">
        <v>272000</v>
      </c>
      <c r="O1257" t="s">
        <v>95</v>
      </c>
      <c r="P1257" t="s">
        <v>22</v>
      </c>
      <c r="Q1257" t="s">
        <v>95</v>
      </c>
      <c r="R1257" s="5" t="s">
        <v>2768</v>
      </c>
    </row>
    <row r="1258" spans="2:18">
      <c r="B1258" t="s">
        <v>2769</v>
      </c>
      <c r="C1258" t="s">
        <v>86</v>
      </c>
      <c r="E1258" t="s">
        <v>39</v>
      </c>
      <c r="F1258" s="5" t="s">
        <v>2770</v>
      </c>
      <c r="G1258">
        <v>1</v>
      </c>
      <c r="H1258" t="s">
        <v>88</v>
      </c>
      <c r="I1258">
        <v>372</v>
      </c>
      <c r="J1258" t="s">
        <v>2746</v>
      </c>
      <c r="K1258">
        <v>51100701</v>
      </c>
      <c r="M1258" t="s">
        <v>28</v>
      </c>
      <c r="N1258" s="6">
        <v>3545000</v>
      </c>
      <c r="O1258" t="s">
        <v>39</v>
      </c>
      <c r="P1258" t="s">
        <v>327</v>
      </c>
      <c r="Q1258" t="s">
        <v>39</v>
      </c>
      <c r="R1258" s="5" t="s">
        <v>2770</v>
      </c>
    </row>
    <row r="1259" spans="2:18">
      <c r="B1259" t="s">
        <v>2771</v>
      </c>
      <c r="C1259" t="s">
        <v>86</v>
      </c>
      <c r="E1259" t="s">
        <v>37</v>
      </c>
      <c r="F1259" s="5" t="s">
        <v>2772</v>
      </c>
      <c r="G1259">
        <v>1</v>
      </c>
      <c r="H1259" t="s">
        <v>20</v>
      </c>
      <c r="I1259">
        <v>372</v>
      </c>
      <c r="J1259" t="s">
        <v>2746</v>
      </c>
      <c r="K1259">
        <v>51110101</v>
      </c>
      <c r="M1259" t="s">
        <v>67</v>
      </c>
      <c r="N1259" s="6">
        <v>1910000</v>
      </c>
      <c r="O1259" t="s">
        <v>37</v>
      </c>
      <c r="P1259" t="s">
        <v>22</v>
      </c>
      <c r="Q1259" t="s">
        <v>39</v>
      </c>
      <c r="R1259" s="5" t="s">
        <v>2773</v>
      </c>
    </row>
    <row r="1260" spans="2:18">
      <c r="B1260" t="s">
        <v>2774</v>
      </c>
      <c r="C1260" t="s">
        <v>86</v>
      </c>
      <c r="E1260" t="s">
        <v>103</v>
      </c>
      <c r="F1260" s="5" t="s">
        <v>2775</v>
      </c>
      <c r="G1260">
        <v>1</v>
      </c>
      <c r="H1260" t="s">
        <v>20</v>
      </c>
      <c r="I1260">
        <v>372</v>
      </c>
      <c r="J1260" t="s">
        <v>2746</v>
      </c>
      <c r="K1260">
        <v>51140105</v>
      </c>
      <c r="M1260" t="s">
        <v>301</v>
      </c>
      <c r="N1260" s="6">
        <v>1090000</v>
      </c>
      <c r="O1260" t="s">
        <v>103</v>
      </c>
      <c r="P1260" t="s">
        <v>63</v>
      </c>
      <c r="Q1260" t="s">
        <v>103</v>
      </c>
      <c r="R1260" s="5" t="s">
        <v>2775</v>
      </c>
    </row>
    <row r="1261" spans="2:18">
      <c r="B1261" t="s">
        <v>2776</v>
      </c>
      <c r="C1261" t="s">
        <v>86</v>
      </c>
      <c r="E1261" t="s">
        <v>95</v>
      </c>
      <c r="F1261" s="5" t="s">
        <v>2777</v>
      </c>
      <c r="G1261">
        <v>1</v>
      </c>
      <c r="I1261">
        <v>372</v>
      </c>
      <c r="J1261" t="s">
        <v>2746</v>
      </c>
      <c r="K1261">
        <v>51090106</v>
      </c>
      <c r="M1261" t="s">
        <v>219</v>
      </c>
      <c r="N1261" s="6">
        <v>259350</v>
      </c>
      <c r="O1261" t="s">
        <v>95</v>
      </c>
      <c r="P1261" t="s">
        <v>22</v>
      </c>
      <c r="Q1261" t="s">
        <v>95</v>
      </c>
      <c r="R1261" s="5" t="s">
        <v>2777</v>
      </c>
    </row>
    <row r="1262" spans="2:18">
      <c r="B1262" t="s">
        <v>2778</v>
      </c>
      <c r="C1262" t="s">
        <v>119</v>
      </c>
      <c r="E1262" t="s">
        <v>23</v>
      </c>
      <c r="F1262" s="5" t="s">
        <v>2779</v>
      </c>
      <c r="G1262">
        <v>1</v>
      </c>
      <c r="H1262" t="s">
        <v>20</v>
      </c>
      <c r="I1262">
        <v>382</v>
      </c>
      <c r="J1262" t="s">
        <v>2780</v>
      </c>
      <c r="K1262">
        <v>51020101</v>
      </c>
      <c r="M1262" t="s">
        <v>121</v>
      </c>
      <c r="N1262" s="6">
        <v>1905000</v>
      </c>
      <c r="O1262" t="s">
        <v>23</v>
      </c>
      <c r="P1262" t="s">
        <v>17</v>
      </c>
      <c r="Q1262" t="s">
        <v>37</v>
      </c>
      <c r="R1262" s="5" t="s">
        <v>2779</v>
      </c>
    </row>
    <row r="1263" spans="2:18">
      <c r="B1263" t="s">
        <v>2781</v>
      </c>
      <c r="C1263" t="s">
        <v>86</v>
      </c>
      <c r="E1263" t="s">
        <v>23</v>
      </c>
      <c r="F1263" s="5" t="s">
        <v>2782</v>
      </c>
      <c r="G1263">
        <v>1</v>
      </c>
      <c r="H1263" t="s">
        <v>20</v>
      </c>
      <c r="I1263">
        <v>382</v>
      </c>
      <c r="J1263" t="s">
        <v>2780</v>
      </c>
      <c r="K1263">
        <v>51020101</v>
      </c>
      <c r="M1263" t="s">
        <v>121</v>
      </c>
      <c r="N1263" s="6">
        <v>318000</v>
      </c>
      <c r="O1263" t="s">
        <v>23</v>
      </c>
      <c r="P1263" t="s">
        <v>22</v>
      </c>
      <c r="Q1263" t="s">
        <v>37</v>
      </c>
      <c r="R1263" s="5" t="s">
        <v>2782</v>
      </c>
    </row>
    <row r="1264" spans="2:18">
      <c r="B1264" t="s">
        <v>2783</v>
      </c>
      <c r="C1264" t="s">
        <v>86</v>
      </c>
      <c r="E1264" t="s">
        <v>99</v>
      </c>
      <c r="F1264" s="5" t="s">
        <v>2784</v>
      </c>
      <c r="G1264">
        <v>1</v>
      </c>
      <c r="H1264" t="s">
        <v>20</v>
      </c>
      <c r="I1264">
        <v>382</v>
      </c>
      <c r="J1264" t="s">
        <v>2780</v>
      </c>
      <c r="K1264">
        <v>51140102</v>
      </c>
      <c r="M1264" t="s">
        <v>105</v>
      </c>
      <c r="N1264" s="6">
        <v>762000</v>
      </c>
      <c r="O1264" t="s">
        <v>99</v>
      </c>
      <c r="P1264" t="s">
        <v>22</v>
      </c>
      <c r="Q1264" t="s">
        <v>99</v>
      </c>
      <c r="R1264" s="5" t="s">
        <v>2784</v>
      </c>
    </row>
    <row r="1265" spans="2:18">
      <c r="B1265" t="s">
        <v>2785</v>
      </c>
      <c r="C1265" t="s">
        <v>86</v>
      </c>
      <c r="E1265" t="s">
        <v>79</v>
      </c>
      <c r="F1265" s="5" t="s">
        <v>2786</v>
      </c>
      <c r="G1265">
        <v>1</v>
      </c>
      <c r="H1265" t="s">
        <v>20</v>
      </c>
      <c r="I1265">
        <v>382</v>
      </c>
      <c r="J1265" t="s">
        <v>2780</v>
      </c>
      <c r="K1265">
        <v>51140145</v>
      </c>
      <c r="M1265" t="s">
        <v>208</v>
      </c>
      <c r="N1265" s="6">
        <v>508000</v>
      </c>
      <c r="O1265" t="s">
        <v>79</v>
      </c>
      <c r="P1265" t="s">
        <v>235</v>
      </c>
      <c r="Q1265" t="s">
        <v>18</v>
      </c>
      <c r="R1265" s="5" t="s">
        <v>2786</v>
      </c>
    </row>
    <row r="1266" spans="2:18">
      <c r="B1266" t="s">
        <v>2787</v>
      </c>
      <c r="C1266" t="s">
        <v>86</v>
      </c>
      <c r="E1266" t="s">
        <v>99</v>
      </c>
      <c r="F1266" s="5" t="s">
        <v>2788</v>
      </c>
      <c r="G1266">
        <v>1</v>
      </c>
      <c r="H1266" t="s">
        <v>20</v>
      </c>
      <c r="I1266">
        <v>382</v>
      </c>
      <c r="J1266" t="s">
        <v>2780</v>
      </c>
      <c r="K1266">
        <v>51090102</v>
      </c>
      <c r="M1266" t="s">
        <v>57</v>
      </c>
      <c r="N1266" s="6">
        <v>380000</v>
      </c>
      <c r="O1266" t="s">
        <v>99</v>
      </c>
      <c r="P1266" t="s">
        <v>22</v>
      </c>
      <c r="Q1266" t="s">
        <v>99</v>
      </c>
      <c r="R1266" s="5" t="s">
        <v>2788</v>
      </c>
    </row>
    <row r="1267" spans="2:18">
      <c r="B1267" t="s">
        <v>2789</v>
      </c>
      <c r="C1267" t="s">
        <v>293</v>
      </c>
      <c r="E1267" t="s">
        <v>128</v>
      </c>
      <c r="F1267" s="5" t="s">
        <v>2790</v>
      </c>
      <c r="G1267">
        <v>1</v>
      </c>
      <c r="H1267" t="s">
        <v>20</v>
      </c>
      <c r="I1267">
        <v>382</v>
      </c>
      <c r="J1267" t="s">
        <v>2780</v>
      </c>
      <c r="K1267">
        <v>51140102</v>
      </c>
      <c r="M1267" t="s">
        <v>105</v>
      </c>
      <c r="N1267" s="6">
        <v>127000</v>
      </c>
      <c r="O1267" t="s">
        <v>128</v>
      </c>
      <c r="P1267" t="s">
        <v>22</v>
      </c>
      <c r="Q1267" t="s">
        <v>95</v>
      </c>
      <c r="R1267" s="5" t="s">
        <v>2790</v>
      </c>
    </row>
    <row r="1268" spans="2:18">
      <c r="B1268" t="s">
        <v>2791</v>
      </c>
      <c r="C1268" t="s">
        <v>86</v>
      </c>
      <c r="E1268" t="s">
        <v>23</v>
      </c>
      <c r="F1268" s="5" t="s">
        <v>2792</v>
      </c>
      <c r="G1268">
        <v>1</v>
      </c>
      <c r="H1268" t="s">
        <v>20</v>
      </c>
      <c r="I1268">
        <v>393</v>
      </c>
      <c r="J1268" t="s">
        <v>2793</v>
      </c>
      <c r="K1268">
        <v>51140102</v>
      </c>
      <c r="M1268" t="s">
        <v>105</v>
      </c>
      <c r="N1268" s="6">
        <v>570000</v>
      </c>
      <c r="O1268" t="s">
        <v>23</v>
      </c>
      <c r="P1268" t="s">
        <v>22</v>
      </c>
      <c r="Q1268" t="s">
        <v>37</v>
      </c>
      <c r="R1268" s="5" t="s">
        <v>2792</v>
      </c>
    </row>
    <row r="1269" spans="2:18">
      <c r="B1269" t="s">
        <v>2794</v>
      </c>
      <c r="C1269" t="s">
        <v>86</v>
      </c>
      <c r="E1269" t="s">
        <v>79</v>
      </c>
      <c r="F1269" s="5" t="s">
        <v>2795</v>
      </c>
      <c r="G1269">
        <v>1</v>
      </c>
      <c r="H1269" t="s">
        <v>20</v>
      </c>
      <c r="I1269">
        <v>393</v>
      </c>
      <c r="J1269" t="s">
        <v>2793</v>
      </c>
      <c r="K1269">
        <v>51140115</v>
      </c>
      <c r="M1269" t="s">
        <v>112</v>
      </c>
      <c r="N1269" s="6">
        <v>113000</v>
      </c>
      <c r="O1269" t="s">
        <v>79</v>
      </c>
      <c r="P1269" t="s">
        <v>22</v>
      </c>
      <c r="Q1269" t="s">
        <v>18</v>
      </c>
      <c r="R1269" s="5" t="s">
        <v>2795</v>
      </c>
    </row>
    <row r="1270" spans="2:18">
      <c r="B1270" t="s">
        <v>2796</v>
      </c>
      <c r="E1270" t="s">
        <v>79</v>
      </c>
      <c r="F1270" s="5" t="s">
        <v>2797</v>
      </c>
      <c r="G1270">
        <v>1</v>
      </c>
      <c r="H1270" t="s">
        <v>20</v>
      </c>
      <c r="I1270">
        <v>393</v>
      </c>
      <c r="J1270" t="s">
        <v>2793</v>
      </c>
      <c r="K1270">
        <v>51140145</v>
      </c>
      <c r="M1270" t="s">
        <v>208</v>
      </c>
      <c r="N1270" s="6">
        <v>190000</v>
      </c>
      <c r="O1270" t="s">
        <v>79</v>
      </c>
      <c r="P1270" t="s">
        <v>235</v>
      </c>
      <c r="Q1270" t="s">
        <v>18</v>
      </c>
      <c r="R1270" s="5" t="s">
        <v>2797</v>
      </c>
    </row>
    <row r="1271" spans="2:18">
      <c r="B1271" t="s">
        <v>2798</v>
      </c>
      <c r="C1271" t="s">
        <v>86</v>
      </c>
      <c r="E1271" t="s">
        <v>39</v>
      </c>
      <c r="F1271" s="5" t="s">
        <v>2799</v>
      </c>
      <c r="G1271">
        <v>1</v>
      </c>
      <c r="H1271" t="s">
        <v>20</v>
      </c>
      <c r="I1271">
        <v>393</v>
      </c>
      <c r="J1271" t="s">
        <v>2793</v>
      </c>
      <c r="K1271">
        <v>51100701</v>
      </c>
      <c r="M1271" t="s">
        <v>28</v>
      </c>
      <c r="N1271" s="6">
        <v>2100000</v>
      </c>
      <c r="O1271" t="s">
        <v>39</v>
      </c>
      <c r="P1271" t="s">
        <v>327</v>
      </c>
      <c r="Q1271" t="s">
        <v>39</v>
      </c>
      <c r="R1271" s="5" t="s">
        <v>2799</v>
      </c>
    </row>
    <row r="1272" spans="2:18">
      <c r="B1272" t="s">
        <v>2800</v>
      </c>
      <c r="C1272" t="s">
        <v>17</v>
      </c>
      <c r="E1272" t="s">
        <v>37</v>
      </c>
      <c r="F1272" s="5" t="s">
        <v>2801</v>
      </c>
      <c r="G1272">
        <v>1</v>
      </c>
      <c r="H1272" t="s">
        <v>20</v>
      </c>
      <c r="I1272">
        <v>393</v>
      </c>
      <c r="J1272" t="s">
        <v>2793</v>
      </c>
      <c r="K1272">
        <v>51140105</v>
      </c>
      <c r="M1272" t="s">
        <v>301</v>
      </c>
      <c r="N1272" s="6">
        <v>645000</v>
      </c>
      <c r="O1272" t="s">
        <v>37</v>
      </c>
      <c r="P1272" t="s">
        <v>63</v>
      </c>
      <c r="Q1272" t="s">
        <v>39</v>
      </c>
      <c r="R1272" s="5" t="s">
        <v>2801</v>
      </c>
    </row>
    <row r="1273" spans="2:18">
      <c r="B1273" t="s">
        <v>2802</v>
      </c>
      <c r="C1273" t="s">
        <v>86</v>
      </c>
      <c r="E1273" t="s">
        <v>99</v>
      </c>
      <c r="F1273" s="5" t="s">
        <v>2803</v>
      </c>
      <c r="G1273">
        <v>1</v>
      </c>
      <c r="H1273" t="s">
        <v>20</v>
      </c>
      <c r="I1273">
        <v>393</v>
      </c>
      <c r="J1273" t="s">
        <v>2793</v>
      </c>
      <c r="K1273">
        <v>51140127</v>
      </c>
      <c r="M1273" t="s">
        <v>34</v>
      </c>
      <c r="N1273" s="6">
        <v>114000</v>
      </c>
      <c r="O1273" t="s">
        <v>99</v>
      </c>
      <c r="P1273" t="s">
        <v>22</v>
      </c>
      <c r="Q1273" t="s">
        <v>99</v>
      </c>
      <c r="R1273" s="5" t="s">
        <v>2803</v>
      </c>
    </row>
    <row r="1274" spans="2:18">
      <c r="B1274" t="s">
        <v>2804</v>
      </c>
      <c r="C1274" t="s">
        <v>86</v>
      </c>
      <c r="E1274" t="s">
        <v>99</v>
      </c>
      <c r="F1274" s="5" t="s">
        <v>2805</v>
      </c>
      <c r="G1274">
        <v>1</v>
      </c>
      <c r="H1274" t="s">
        <v>20</v>
      </c>
      <c r="I1274">
        <v>393</v>
      </c>
      <c r="J1274" t="s">
        <v>2793</v>
      </c>
      <c r="K1274">
        <v>51090104</v>
      </c>
      <c r="M1274" t="s">
        <v>83</v>
      </c>
      <c r="N1274" s="6">
        <v>268000</v>
      </c>
      <c r="O1274" t="s">
        <v>99</v>
      </c>
      <c r="P1274" t="s">
        <v>22</v>
      </c>
      <c r="Q1274" t="s">
        <v>99</v>
      </c>
      <c r="R1274" s="5" t="s">
        <v>2805</v>
      </c>
    </row>
    <row r="1275" spans="2:18">
      <c r="B1275" t="s">
        <v>2806</v>
      </c>
      <c r="C1275" t="s">
        <v>119</v>
      </c>
      <c r="E1275" t="s">
        <v>23</v>
      </c>
      <c r="F1275" s="5" t="s">
        <v>2807</v>
      </c>
      <c r="G1275">
        <v>1</v>
      </c>
      <c r="H1275" t="s">
        <v>20</v>
      </c>
      <c r="I1275">
        <v>398</v>
      </c>
      <c r="J1275" t="s">
        <v>2808</v>
      </c>
      <c r="K1275">
        <v>51020101</v>
      </c>
      <c r="M1275" t="s">
        <v>121</v>
      </c>
      <c r="N1275" s="6">
        <v>622000</v>
      </c>
      <c r="O1275" t="s">
        <v>23</v>
      </c>
      <c r="P1275" t="s">
        <v>22</v>
      </c>
      <c r="Q1275" t="s">
        <v>37</v>
      </c>
      <c r="R1275" s="5" t="s">
        <v>2807</v>
      </c>
    </row>
    <row r="1276" spans="2:18">
      <c r="B1276" t="s">
        <v>2809</v>
      </c>
      <c r="C1276" t="s">
        <v>119</v>
      </c>
      <c r="E1276" t="s">
        <v>18</v>
      </c>
      <c r="F1276" s="5" t="s">
        <v>2807</v>
      </c>
      <c r="G1276">
        <v>1</v>
      </c>
      <c r="H1276" t="s">
        <v>20</v>
      </c>
      <c r="I1276">
        <v>398</v>
      </c>
      <c r="J1276" t="s">
        <v>2808</v>
      </c>
      <c r="K1276">
        <v>51020102</v>
      </c>
      <c r="M1276" t="s">
        <v>422</v>
      </c>
      <c r="N1276" s="6">
        <v>444000</v>
      </c>
      <c r="O1276" t="s">
        <v>18</v>
      </c>
      <c r="P1276" t="s">
        <v>22</v>
      </c>
      <c r="Q1276" t="s">
        <v>23</v>
      </c>
      <c r="R1276" s="5" t="s">
        <v>2807</v>
      </c>
    </row>
    <row r="1277" spans="2:18">
      <c r="B1277" t="s">
        <v>2810</v>
      </c>
      <c r="C1277" t="s">
        <v>86</v>
      </c>
      <c r="E1277" t="s">
        <v>128</v>
      </c>
      <c r="F1277" s="5" t="s">
        <v>2811</v>
      </c>
      <c r="G1277">
        <v>1</v>
      </c>
      <c r="H1277" t="s">
        <v>20</v>
      </c>
      <c r="I1277">
        <v>398</v>
      </c>
      <c r="J1277" t="s">
        <v>2808</v>
      </c>
      <c r="K1277">
        <v>51140102</v>
      </c>
      <c r="M1277" t="s">
        <v>105</v>
      </c>
      <c r="N1277" s="6">
        <v>889000</v>
      </c>
      <c r="O1277" t="s">
        <v>128</v>
      </c>
      <c r="P1277" t="s">
        <v>22</v>
      </c>
      <c r="Q1277" t="s">
        <v>128</v>
      </c>
      <c r="R1277" s="5" t="s">
        <v>2811</v>
      </c>
    </row>
    <row r="1278" spans="2:18">
      <c r="B1278" t="s">
        <v>2812</v>
      </c>
      <c r="C1278" t="s">
        <v>86</v>
      </c>
      <c r="E1278" t="s">
        <v>92</v>
      </c>
      <c r="F1278" s="5" t="s">
        <v>2813</v>
      </c>
      <c r="G1278">
        <v>1</v>
      </c>
      <c r="H1278" t="s">
        <v>20</v>
      </c>
      <c r="I1278">
        <v>398</v>
      </c>
      <c r="J1278" t="s">
        <v>2808</v>
      </c>
      <c r="K1278">
        <v>51140145</v>
      </c>
      <c r="M1278" t="s">
        <v>208</v>
      </c>
      <c r="N1278" s="6">
        <v>800000</v>
      </c>
      <c r="O1278" t="s">
        <v>92</v>
      </c>
      <c r="P1278" t="s">
        <v>22</v>
      </c>
      <c r="Q1278" t="s">
        <v>76</v>
      </c>
      <c r="R1278" s="5" t="s">
        <v>2813</v>
      </c>
    </row>
    <row r="1279" spans="2:18">
      <c r="B1279" t="s">
        <v>2814</v>
      </c>
      <c r="C1279" t="s">
        <v>17</v>
      </c>
      <c r="D1279">
        <v>0</v>
      </c>
      <c r="E1279" t="s">
        <v>18</v>
      </c>
      <c r="F1279" s="5" t="s">
        <v>2815</v>
      </c>
      <c r="G1279">
        <v>1</v>
      </c>
      <c r="H1279" t="s">
        <v>20</v>
      </c>
      <c r="I1279">
        <v>398</v>
      </c>
      <c r="J1279" t="s">
        <v>2808</v>
      </c>
      <c r="K1279" t="s">
        <v>136</v>
      </c>
      <c r="M1279" t="s">
        <v>135</v>
      </c>
      <c r="N1279" s="6">
        <v>850000</v>
      </c>
      <c r="O1279" t="s">
        <v>18</v>
      </c>
      <c r="P1279" t="s">
        <v>63</v>
      </c>
      <c r="Q1279" t="s">
        <v>23</v>
      </c>
      <c r="R1279" s="5" t="s">
        <v>2815</v>
      </c>
    </row>
    <row r="1280" spans="2:18">
      <c r="B1280" t="s">
        <v>2816</v>
      </c>
      <c r="C1280" t="s">
        <v>86</v>
      </c>
      <c r="E1280" t="s">
        <v>39</v>
      </c>
      <c r="F1280" s="5" t="s">
        <v>2817</v>
      </c>
      <c r="G1280">
        <v>1</v>
      </c>
      <c r="H1280" t="s">
        <v>20</v>
      </c>
      <c r="I1280">
        <v>398</v>
      </c>
      <c r="J1280" t="s">
        <v>2808</v>
      </c>
      <c r="K1280">
        <v>51090107</v>
      </c>
      <c r="M1280" t="s">
        <v>808</v>
      </c>
      <c r="N1280" s="6">
        <v>146400</v>
      </c>
      <c r="O1280" t="s">
        <v>39</v>
      </c>
      <c r="P1280" t="s">
        <v>22</v>
      </c>
      <c r="Q1280" t="s">
        <v>26</v>
      </c>
      <c r="R1280" s="5" t="s">
        <v>2817</v>
      </c>
    </row>
    <row r="1281" spans="2:18">
      <c r="B1281" t="s">
        <v>2818</v>
      </c>
      <c r="C1281" t="s">
        <v>119</v>
      </c>
      <c r="E1281" t="s">
        <v>46</v>
      </c>
      <c r="F1281" s="5" t="s">
        <v>2819</v>
      </c>
      <c r="G1281">
        <v>1</v>
      </c>
      <c r="H1281" t="s">
        <v>20</v>
      </c>
      <c r="I1281">
        <v>374</v>
      </c>
      <c r="J1281" t="s">
        <v>2820</v>
      </c>
      <c r="K1281">
        <v>51020101</v>
      </c>
      <c r="M1281" t="s">
        <v>121</v>
      </c>
      <c r="N1281" s="6">
        <v>6060000</v>
      </c>
      <c r="O1281" t="s">
        <v>46</v>
      </c>
      <c r="P1281" t="s">
        <v>22</v>
      </c>
      <c r="Q1281" t="s">
        <v>92</v>
      </c>
      <c r="R1281" s="5" t="s">
        <v>2819</v>
      </c>
    </row>
    <row r="1282" spans="2:18">
      <c r="B1282" t="s">
        <v>2821</v>
      </c>
      <c r="C1282" t="s">
        <v>86</v>
      </c>
      <c r="E1282" t="s">
        <v>99</v>
      </c>
      <c r="F1282" s="5" t="s">
        <v>2822</v>
      </c>
      <c r="G1282">
        <v>1</v>
      </c>
      <c r="H1282" t="s">
        <v>20</v>
      </c>
      <c r="I1282">
        <v>374</v>
      </c>
      <c r="J1282" t="s">
        <v>2820</v>
      </c>
      <c r="K1282">
        <v>51140102</v>
      </c>
      <c r="M1282" t="s">
        <v>105</v>
      </c>
      <c r="N1282" s="6">
        <v>1385000</v>
      </c>
      <c r="O1282" t="s">
        <v>99</v>
      </c>
      <c r="P1282" t="s">
        <v>22</v>
      </c>
      <c r="Q1282" t="s">
        <v>99</v>
      </c>
      <c r="R1282" s="5" t="s">
        <v>2822</v>
      </c>
    </row>
    <row r="1283" spans="2:18">
      <c r="B1283" t="s">
        <v>2823</v>
      </c>
      <c r="C1283" t="s">
        <v>86</v>
      </c>
      <c r="E1283" t="s">
        <v>99</v>
      </c>
      <c r="F1283" s="5" t="s">
        <v>2824</v>
      </c>
      <c r="G1283">
        <v>1</v>
      </c>
      <c r="H1283" t="s">
        <v>20</v>
      </c>
      <c r="I1283">
        <v>374</v>
      </c>
      <c r="J1283" t="s">
        <v>2820</v>
      </c>
      <c r="K1283">
        <v>51110101</v>
      </c>
      <c r="M1283" t="s">
        <v>67</v>
      </c>
      <c r="N1283" s="6">
        <v>1039000</v>
      </c>
      <c r="O1283" t="s">
        <v>99</v>
      </c>
      <c r="P1283" t="s">
        <v>22</v>
      </c>
      <c r="Q1283" t="s">
        <v>99</v>
      </c>
      <c r="R1283" s="5" t="s">
        <v>2824</v>
      </c>
    </row>
    <row r="1284" spans="2:18">
      <c r="B1284" t="s">
        <v>2825</v>
      </c>
      <c r="C1284" t="s">
        <v>98</v>
      </c>
      <c r="E1284" t="s">
        <v>99</v>
      </c>
      <c r="F1284" s="5" t="s">
        <v>2826</v>
      </c>
      <c r="G1284">
        <v>1</v>
      </c>
      <c r="H1284" t="s">
        <v>20</v>
      </c>
      <c r="I1284">
        <v>374</v>
      </c>
      <c r="J1284" t="s">
        <v>2820</v>
      </c>
      <c r="K1284">
        <v>51110102</v>
      </c>
      <c r="M1284" t="s">
        <v>62</v>
      </c>
      <c r="N1284" s="6">
        <v>1472000</v>
      </c>
      <c r="O1284" t="s">
        <v>99</v>
      </c>
      <c r="P1284" t="s">
        <v>63</v>
      </c>
      <c r="Q1284" t="s">
        <v>99</v>
      </c>
      <c r="R1284" s="5" t="s">
        <v>2826</v>
      </c>
    </row>
    <row r="1285" spans="2:18">
      <c r="B1285" t="s">
        <v>2827</v>
      </c>
      <c r="C1285" t="s">
        <v>86</v>
      </c>
      <c r="E1285" t="s">
        <v>99</v>
      </c>
      <c r="F1285" s="5" t="s">
        <v>2828</v>
      </c>
      <c r="G1285">
        <v>1</v>
      </c>
      <c r="H1285" t="s">
        <v>20</v>
      </c>
      <c r="I1285">
        <v>374</v>
      </c>
      <c r="J1285" t="s">
        <v>2820</v>
      </c>
      <c r="K1285">
        <v>51140115</v>
      </c>
      <c r="M1285" t="s">
        <v>112</v>
      </c>
      <c r="N1285" s="6">
        <v>347000</v>
      </c>
      <c r="O1285" t="s">
        <v>99</v>
      </c>
      <c r="P1285" t="s">
        <v>22</v>
      </c>
      <c r="Q1285" t="s">
        <v>99</v>
      </c>
      <c r="R1285" s="5" t="s">
        <v>2828</v>
      </c>
    </row>
    <row r="1286" spans="2:18">
      <c r="B1286" t="s">
        <v>2829</v>
      </c>
      <c r="C1286" t="s">
        <v>86</v>
      </c>
      <c r="E1286" t="s">
        <v>99</v>
      </c>
      <c r="F1286" s="5" t="s">
        <v>2830</v>
      </c>
      <c r="G1286">
        <v>1</v>
      </c>
      <c r="H1286" t="s">
        <v>20</v>
      </c>
      <c r="I1286">
        <v>374</v>
      </c>
      <c r="J1286" t="s">
        <v>2820</v>
      </c>
      <c r="K1286">
        <v>51140127</v>
      </c>
      <c r="M1286" t="s">
        <v>34</v>
      </c>
      <c r="N1286" s="6">
        <v>347000</v>
      </c>
      <c r="O1286" t="s">
        <v>99</v>
      </c>
      <c r="P1286" t="s">
        <v>22</v>
      </c>
      <c r="Q1286" t="s">
        <v>99</v>
      </c>
      <c r="R1286" s="5" t="s">
        <v>2830</v>
      </c>
    </row>
    <row r="1287" spans="2:18">
      <c r="B1287" t="s">
        <v>2831</v>
      </c>
      <c r="C1287" t="s">
        <v>86</v>
      </c>
      <c r="E1287" t="s">
        <v>99</v>
      </c>
      <c r="F1287" s="5" t="s">
        <v>2832</v>
      </c>
      <c r="G1287">
        <v>1</v>
      </c>
      <c r="H1287" t="s">
        <v>20</v>
      </c>
      <c r="I1287">
        <v>374</v>
      </c>
      <c r="J1287" t="s">
        <v>2820</v>
      </c>
      <c r="K1287">
        <v>51090106</v>
      </c>
      <c r="M1287" t="s">
        <v>219</v>
      </c>
      <c r="N1287" s="6">
        <v>175000</v>
      </c>
      <c r="O1287" t="s">
        <v>99</v>
      </c>
      <c r="P1287" t="s">
        <v>22</v>
      </c>
      <c r="Q1287" t="s">
        <v>99</v>
      </c>
      <c r="R1287" s="5" t="s">
        <v>2832</v>
      </c>
    </row>
    <row r="1288" spans="2:18">
      <c r="B1288" t="s">
        <v>2833</v>
      </c>
      <c r="C1288" t="s">
        <v>86</v>
      </c>
      <c r="E1288" t="s">
        <v>99</v>
      </c>
      <c r="F1288" s="5" t="s">
        <v>2834</v>
      </c>
      <c r="G1288">
        <v>1</v>
      </c>
      <c r="H1288" t="s">
        <v>20</v>
      </c>
      <c r="I1288">
        <v>374</v>
      </c>
      <c r="J1288" t="s">
        <v>2820</v>
      </c>
      <c r="K1288">
        <v>51090104</v>
      </c>
      <c r="M1288" t="s">
        <v>83</v>
      </c>
      <c r="N1288" s="6">
        <v>175000</v>
      </c>
      <c r="O1288" t="s">
        <v>99</v>
      </c>
      <c r="P1288" t="s">
        <v>22</v>
      </c>
      <c r="Q1288" t="s">
        <v>99</v>
      </c>
      <c r="R1288" s="5" t="s">
        <v>2834</v>
      </c>
    </row>
    <row r="1289" spans="2:18">
      <c r="B1289" t="s">
        <v>2835</v>
      </c>
      <c r="C1289" t="s">
        <v>17</v>
      </c>
      <c r="E1289" t="s">
        <v>103</v>
      </c>
      <c r="F1289" s="5" t="s">
        <v>2836</v>
      </c>
      <c r="H1289" t="s">
        <v>20</v>
      </c>
      <c r="I1289">
        <v>2334</v>
      </c>
      <c r="J1289" t="s">
        <v>2837</v>
      </c>
      <c r="K1289" t="s">
        <v>136</v>
      </c>
      <c r="M1289" t="s">
        <v>135</v>
      </c>
      <c r="N1289" s="6">
        <v>2700000</v>
      </c>
      <c r="O1289" t="s">
        <v>103</v>
      </c>
      <c r="P1289" t="s">
        <v>63</v>
      </c>
      <c r="Q1289" t="s">
        <v>103</v>
      </c>
      <c r="R1289" s="5" t="s">
        <v>2836</v>
      </c>
    </row>
    <row r="1290" spans="2:18">
      <c r="B1290" t="s">
        <v>2838</v>
      </c>
      <c r="C1290" t="s">
        <v>119</v>
      </c>
      <c r="E1290" t="s">
        <v>46</v>
      </c>
      <c r="F1290" s="5" t="s">
        <v>2839</v>
      </c>
      <c r="G1290">
        <v>1</v>
      </c>
      <c r="H1290" t="s">
        <v>20</v>
      </c>
      <c r="I1290">
        <v>2334</v>
      </c>
      <c r="J1290" t="s">
        <v>2837</v>
      </c>
      <c r="K1290">
        <v>51020101</v>
      </c>
      <c r="M1290" t="s">
        <v>121</v>
      </c>
      <c r="N1290" s="6">
        <v>3290000</v>
      </c>
      <c r="O1290" t="s">
        <v>46</v>
      </c>
      <c r="P1290" t="s">
        <v>22</v>
      </c>
      <c r="Q1290" t="s">
        <v>46</v>
      </c>
      <c r="R1290" s="5" t="s">
        <v>2839</v>
      </c>
    </row>
    <row r="1291" spans="2:18">
      <c r="B1291" t="s">
        <v>2840</v>
      </c>
      <c r="C1291" t="s">
        <v>119</v>
      </c>
      <c r="E1291" t="s">
        <v>46</v>
      </c>
      <c r="F1291" s="5" t="s">
        <v>2839</v>
      </c>
      <c r="G1291">
        <v>1</v>
      </c>
      <c r="H1291" t="s">
        <v>20</v>
      </c>
      <c r="I1291">
        <v>2334</v>
      </c>
      <c r="J1291" t="s">
        <v>2837</v>
      </c>
      <c r="K1291">
        <v>51020103</v>
      </c>
      <c r="M1291" t="s">
        <v>130</v>
      </c>
      <c r="N1291" s="6">
        <v>3290000</v>
      </c>
      <c r="O1291" t="s">
        <v>46</v>
      </c>
      <c r="P1291" t="s">
        <v>22</v>
      </c>
      <c r="Q1291" t="s">
        <v>92</v>
      </c>
      <c r="R1291" s="5" t="s">
        <v>2839</v>
      </c>
    </row>
    <row r="1292" spans="2:18">
      <c r="B1292" t="s">
        <v>2841</v>
      </c>
      <c r="C1292" t="s">
        <v>86</v>
      </c>
      <c r="E1292" t="s">
        <v>99</v>
      </c>
      <c r="F1292" s="5" t="s">
        <v>2842</v>
      </c>
      <c r="G1292">
        <v>1</v>
      </c>
      <c r="H1292" t="s">
        <v>20</v>
      </c>
      <c r="I1292">
        <v>2334</v>
      </c>
      <c r="J1292" t="s">
        <v>2837</v>
      </c>
      <c r="K1292">
        <v>51110101</v>
      </c>
      <c r="M1292" t="s">
        <v>67</v>
      </c>
      <c r="N1292" s="6">
        <v>1234000</v>
      </c>
      <c r="O1292" t="s">
        <v>99</v>
      </c>
      <c r="P1292" t="s">
        <v>22</v>
      </c>
      <c r="Q1292" t="s">
        <v>99</v>
      </c>
      <c r="R1292" s="5" t="s">
        <v>2842</v>
      </c>
    </row>
    <row r="1293" spans="2:18">
      <c r="B1293" t="s">
        <v>2843</v>
      </c>
      <c r="C1293" t="s">
        <v>98</v>
      </c>
      <c r="E1293" t="s">
        <v>99</v>
      </c>
      <c r="F1293" s="5" t="s">
        <v>2842</v>
      </c>
      <c r="G1293">
        <v>1</v>
      </c>
      <c r="H1293" t="s">
        <v>20</v>
      </c>
      <c r="I1293">
        <v>2334</v>
      </c>
      <c r="J1293" t="s">
        <v>2837</v>
      </c>
      <c r="K1293">
        <v>51110102</v>
      </c>
      <c r="M1293" t="s">
        <v>62</v>
      </c>
      <c r="N1293" s="6">
        <v>2056000</v>
      </c>
      <c r="O1293" t="s">
        <v>99</v>
      </c>
      <c r="P1293" t="s">
        <v>63</v>
      </c>
      <c r="Q1293" t="s">
        <v>99</v>
      </c>
      <c r="R1293" s="5" t="s">
        <v>2842</v>
      </c>
    </row>
    <row r="1294" spans="2:18">
      <c r="B1294" t="s">
        <v>2844</v>
      </c>
      <c r="C1294" t="s">
        <v>86</v>
      </c>
      <c r="E1294" t="s">
        <v>99</v>
      </c>
      <c r="F1294" s="5" t="s">
        <v>2842</v>
      </c>
      <c r="G1294">
        <v>1</v>
      </c>
      <c r="H1294" t="s">
        <v>20</v>
      </c>
      <c r="I1294">
        <v>2334</v>
      </c>
      <c r="J1294" t="s">
        <v>2837</v>
      </c>
      <c r="K1294">
        <v>51140102</v>
      </c>
      <c r="M1294" t="s">
        <v>105</v>
      </c>
      <c r="N1294" s="6">
        <v>2468000</v>
      </c>
      <c r="O1294" t="s">
        <v>99</v>
      </c>
      <c r="P1294" t="s">
        <v>22</v>
      </c>
      <c r="Q1294" t="s">
        <v>99</v>
      </c>
      <c r="R1294" s="5" t="s">
        <v>2842</v>
      </c>
    </row>
    <row r="1295" spans="2:18">
      <c r="B1295" t="s">
        <v>2845</v>
      </c>
      <c r="C1295" t="s">
        <v>17</v>
      </c>
      <c r="E1295" t="s">
        <v>99</v>
      </c>
      <c r="F1295" s="5" t="s">
        <v>2846</v>
      </c>
      <c r="G1295">
        <v>1</v>
      </c>
      <c r="H1295" t="s">
        <v>20</v>
      </c>
      <c r="I1295">
        <v>2334</v>
      </c>
      <c r="J1295" t="s">
        <v>2837</v>
      </c>
      <c r="K1295">
        <v>51140105</v>
      </c>
      <c r="M1295" t="s">
        <v>301</v>
      </c>
      <c r="N1295" s="6">
        <v>1235000</v>
      </c>
      <c r="O1295" t="s">
        <v>99</v>
      </c>
      <c r="P1295" t="s">
        <v>63</v>
      </c>
      <c r="Q1295" t="s">
        <v>99</v>
      </c>
      <c r="R1295" s="5" t="s">
        <v>2846</v>
      </c>
    </row>
    <row r="1296" spans="2:18">
      <c r="B1296" t="s">
        <v>2847</v>
      </c>
      <c r="C1296" t="s">
        <v>86</v>
      </c>
      <c r="E1296" t="s">
        <v>99</v>
      </c>
      <c r="F1296" s="5" t="s">
        <v>2848</v>
      </c>
      <c r="G1296">
        <v>1</v>
      </c>
      <c r="H1296" t="s">
        <v>20</v>
      </c>
      <c r="I1296">
        <v>2334</v>
      </c>
      <c r="J1296" t="s">
        <v>2837</v>
      </c>
      <c r="K1296">
        <v>51140115</v>
      </c>
      <c r="M1296" t="s">
        <v>112</v>
      </c>
      <c r="N1296" s="6">
        <v>412000</v>
      </c>
      <c r="O1296" t="s">
        <v>99</v>
      </c>
      <c r="P1296" t="s">
        <v>22</v>
      </c>
      <c r="Q1296" t="s">
        <v>99</v>
      </c>
      <c r="R1296" s="5" t="s">
        <v>2848</v>
      </c>
    </row>
    <row r="1297" spans="2:18">
      <c r="B1297" t="s">
        <v>2849</v>
      </c>
      <c r="E1297" t="s">
        <v>99</v>
      </c>
      <c r="F1297" s="5" t="s">
        <v>2848</v>
      </c>
      <c r="G1297">
        <v>1</v>
      </c>
      <c r="H1297" t="s">
        <v>20</v>
      </c>
      <c r="I1297">
        <v>2334</v>
      </c>
      <c r="J1297" t="s">
        <v>2837</v>
      </c>
      <c r="K1297">
        <v>51140127</v>
      </c>
      <c r="M1297" t="s">
        <v>34</v>
      </c>
      <c r="N1297" s="6">
        <v>1234000</v>
      </c>
      <c r="O1297" t="s">
        <v>99</v>
      </c>
      <c r="P1297" t="s">
        <v>22</v>
      </c>
      <c r="Q1297" t="s">
        <v>99</v>
      </c>
      <c r="R1297" s="5" t="s">
        <v>2848</v>
      </c>
    </row>
    <row r="1298" spans="2:18">
      <c r="B1298" t="s">
        <v>2850</v>
      </c>
      <c r="C1298" t="s">
        <v>86</v>
      </c>
      <c r="E1298" t="s">
        <v>99</v>
      </c>
      <c r="F1298" s="5" t="s">
        <v>2851</v>
      </c>
      <c r="G1298">
        <v>1</v>
      </c>
      <c r="H1298" t="s">
        <v>20</v>
      </c>
      <c r="I1298">
        <v>2334</v>
      </c>
      <c r="J1298" t="s">
        <v>2837</v>
      </c>
      <c r="K1298">
        <v>51140145</v>
      </c>
      <c r="M1298" t="s">
        <v>208</v>
      </c>
      <c r="N1298" s="6">
        <v>2056000</v>
      </c>
      <c r="O1298" t="s">
        <v>99</v>
      </c>
      <c r="P1298" t="s">
        <v>235</v>
      </c>
      <c r="Q1298" t="s">
        <v>99</v>
      </c>
      <c r="R1298" s="5" t="s">
        <v>2851</v>
      </c>
    </row>
    <row r="1299" spans="2:18">
      <c r="B1299" t="s">
        <v>2852</v>
      </c>
      <c r="C1299" t="s">
        <v>86</v>
      </c>
      <c r="E1299" t="s">
        <v>128</v>
      </c>
      <c r="F1299" s="5" t="s">
        <v>2853</v>
      </c>
      <c r="G1299">
        <v>1</v>
      </c>
      <c r="H1299" t="s">
        <v>20</v>
      </c>
      <c r="I1299">
        <v>2334</v>
      </c>
      <c r="J1299" t="s">
        <v>2837</v>
      </c>
      <c r="K1299">
        <v>51090102</v>
      </c>
      <c r="M1299" t="s">
        <v>57</v>
      </c>
      <c r="N1299" s="6">
        <v>2056452</v>
      </c>
      <c r="O1299" t="s">
        <v>128</v>
      </c>
      <c r="P1299" t="s">
        <v>22</v>
      </c>
      <c r="Q1299" t="s">
        <v>128</v>
      </c>
      <c r="R1299" s="5" t="s">
        <v>2853</v>
      </c>
    </row>
    <row r="1300" spans="2:18">
      <c r="B1300" t="s">
        <v>2854</v>
      </c>
      <c r="C1300" t="s">
        <v>86</v>
      </c>
      <c r="E1300" t="s">
        <v>128</v>
      </c>
      <c r="F1300" s="5" t="s">
        <v>2855</v>
      </c>
      <c r="G1300">
        <v>1</v>
      </c>
      <c r="H1300" t="s">
        <v>20</v>
      </c>
      <c r="I1300">
        <v>2334</v>
      </c>
      <c r="J1300" t="s">
        <v>2837</v>
      </c>
      <c r="K1300">
        <v>51090104</v>
      </c>
      <c r="M1300" t="s">
        <v>83</v>
      </c>
      <c r="N1300" s="6">
        <v>1645161</v>
      </c>
      <c r="O1300" t="s">
        <v>128</v>
      </c>
      <c r="P1300" t="s">
        <v>22</v>
      </c>
      <c r="Q1300" t="s">
        <v>128</v>
      </c>
      <c r="R1300" s="5" t="s">
        <v>2855</v>
      </c>
    </row>
    <row r="1301" spans="2:18">
      <c r="B1301" t="s">
        <v>2856</v>
      </c>
      <c r="C1301" t="s">
        <v>86</v>
      </c>
      <c r="E1301" t="s">
        <v>128</v>
      </c>
      <c r="F1301" s="5" t="s">
        <v>2857</v>
      </c>
      <c r="G1301">
        <v>1</v>
      </c>
      <c r="H1301" t="s">
        <v>20</v>
      </c>
      <c r="I1301">
        <v>2334</v>
      </c>
      <c r="J1301" t="s">
        <v>2837</v>
      </c>
      <c r="K1301">
        <v>51090106</v>
      </c>
      <c r="M1301" t="s">
        <v>219</v>
      </c>
      <c r="N1301" s="6">
        <v>1499171</v>
      </c>
      <c r="O1301" t="s">
        <v>128</v>
      </c>
      <c r="P1301" t="s">
        <v>22</v>
      </c>
      <c r="Q1301" t="s">
        <v>128</v>
      </c>
      <c r="R1301" s="5" t="s">
        <v>2857</v>
      </c>
    </row>
    <row r="1302" spans="2:18">
      <c r="B1302">
        <v>703</v>
      </c>
      <c r="I1302">
        <v>703</v>
      </c>
      <c r="J1302" t="s">
        <v>2682</v>
      </c>
      <c r="K1302">
        <v>51012802</v>
      </c>
      <c r="M1302" t="s">
        <v>137</v>
      </c>
      <c r="N1302" s="6">
        <v>10816</v>
      </c>
    </row>
    <row r="1303" spans="2:18">
      <c r="B1303">
        <v>703</v>
      </c>
      <c r="I1303">
        <v>703</v>
      </c>
      <c r="J1303" t="s">
        <v>2682</v>
      </c>
      <c r="K1303">
        <v>51012402</v>
      </c>
      <c r="M1303" t="s">
        <v>138</v>
      </c>
      <c r="N1303" s="6">
        <v>176800</v>
      </c>
    </row>
    <row r="1304" spans="2:18">
      <c r="B1304">
        <v>703</v>
      </c>
      <c r="I1304">
        <v>703</v>
      </c>
      <c r="J1304" t="s">
        <v>2682</v>
      </c>
      <c r="K1304">
        <v>51012702</v>
      </c>
      <c r="M1304" t="s">
        <v>139</v>
      </c>
      <c r="N1304" s="6">
        <v>83200</v>
      </c>
    </row>
    <row r="1305" spans="2:18">
      <c r="B1305">
        <v>703</v>
      </c>
      <c r="I1305">
        <v>703</v>
      </c>
      <c r="J1305" t="s">
        <v>2682</v>
      </c>
      <c r="K1305">
        <v>51012502</v>
      </c>
      <c r="M1305" t="s">
        <v>140</v>
      </c>
      <c r="N1305" s="6">
        <v>62400</v>
      </c>
    </row>
    <row r="1306" spans="2:18">
      <c r="B1306">
        <v>703</v>
      </c>
      <c r="I1306">
        <v>703</v>
      </c>
      <c r="J1306" t="s">
        <v>2682</v>
      </c>
      <c r="K1306">
        <v>51012602</v>
      </c>
      <c r="M1306" t="s">
        <v>141</v>
      </c>
      <c r="N1306" s="6">
        <v>41600</v>
      </c>
    </row>
    <row r="1307" spans="2:18">
      <c r="B1307">
        <v>703</v>
      </c>
      <c r="I1307">
        <v>703</v>
      </c>
      <c r="J1307" t="s">
        <v>2682</v>
      </c>
      <c r="K1307">
        <v>51013003</v>
      </c>
      <c r="M1307" t="s">
        <v>142</v>
      </c>
      <c r="N1307" s="6">
        <v>249600</v>
      </c>
    </row>
    <row r="1308" spans="2:18">
      <c r="B1308">
        <v>310</v>
      </c>
      <c r="I1308">
        <v>310</v>
      </c>
      <c r="J1308" t="s">
        <v>2502</v>
      </c>
      <c r="K1308">
        <v>51012802</v>
      </c>
      <c r="M1308" t="s">
        <v>137</v>
      </c>
      <c r="N1308" s="6">
        <v>4306</v>
      </c>
    </row>
    <row r="1309" spans="2:18">
      <c r="B1309">
        <v>310</v>
      </c>
      <c r="I1309">
        <v>310</v>
      </c>
      <c r="J1309" t="s">
        <v>2502</v>
      </c>
      <c r="K1309">
        <v>51012402</v>
      </c>
      <c r="M1309" t="s">
        <v>138</v>
      </c>
      <c r="N1309" s="6">
        <v>70390</v>
      </c>
    </row>
    <row r="1310" spans="2:18">
      <c r="B1310">
        <v>310</v>
      </c>
      <c r="I1310">
        <v>310</v>
      </c>
      <c r="J1310" t="s">
        <v>2502</v>
      </c>
      <c r="K1310">
        <v>51012702</v>
      </c>
      <c r="M1310" t="s">
        <v>139</v>
      </c>
      <c r="N1310" s="6">
        <v>33125</v>
      </c>
    </row>
    <row r="1311" spans="2:18">
      <c r="B1311">
        <v>310</v>
      </c>
      <c r="I1311">
        <v>310</v>
      </c>
      <c r="J1311" t="s">
        <v>2502</v>
      </c>
      <c r="K1311">
        <v>51012502</v>
      </c>
      <c r="M1311" t="s">
        <v>140</v>
      </c>
      <c r="N1311" s="6">
        <v>24843</v>
      </c>
    </row>
    <row r="1312" spans="2:18">
      <c r="B1312">
        <v>310</v>
      </c>
      <c r="I1312">
        <v>310</v>
      </c>
      <c r="J1312" t="s">
        <v>2502</v>
      </c>
      <c r="K1312">
        <v>51012602</v>
      </c>
      <c r="M1312" t="s">
        <v>141</v>
      </c>
      <c r="N1312" s="6">
        <v>16562</v>
      </c>
    </row>
    <row r="1313" spans="2:14">
      <c r="B1313">
        <v>310</v>
      </c>
      <c r="I1313">
        <v>310</v>
      </c>
      <c r="J1313" t="s">
        <v>2502</v>
      </c>
      <c r="K1313">
        <v>51013003</v>
      </c>
      <c r="M1313" t="s">
        <v>142</v>
      </c>
      <c r="N1313" s="6">
        <v>99374</v>
      </c>
    </row>
    <row r="1314" spans="2:14">
      <c r="B1314">
        <v>362</v>
      </c>
      <c r="I1314">
        <v>362</v>
      </c>
      <c r="J1314" t="s">
        <v>2539</v>
      </c>
      <c r="K1314">
        <v>51012802</v>
      </c>
      <c r="M1314" t="s">
        <v>137</v>
      </c>
      <c r="N1314" s="6">
        <v>8736</v>
      </c>
    </row>
    <row r="1315" spans="2:14">
      <c r="B1315">
        <v>362</v>
      </c>
      <c r="I1315">
        <v>362</v>
      </c>
      <c r="J1315" t="s">
        <v>2539</v>
      </c>
      <c r="K1315">
        <v>51012402</v>
      </c>
      <c r="M1315" t="s">
        <v>138</v>
      </c>
      <c r="N1315" s="6">
        <v>142800</v>
      </c>
    </row>
    <row r="1316" spans="2:14">
      <c r="B1316">
        <v>362</v>
      </c>
      <c r="I1316">
        <v>362</v>
      </c>
      <c r="J1316" t="s">
        <v>2539</v>
      </c>
      <c r="K1316">
        <v>51012702</v>
      </c>
      <c r="M1316" t="s">
        <v>139</v>
      </c>
      <c r="N1316" s="6">
        <v>67200</v>
      </c>
    </row>
    <row r="1317" spans="2:14">
      <c r="B1317">
        <v>362</v>
      </c>
      <c r="I1317">
        <v>362</v>
      </c>
      <c r="J1317" t="s">
        <v>2539</v>
      </c>
      <c r="K1317">
        <v>51012502</v>
      </c>
      <c r="M1317" t="s">
        <v>140</v>
      </c>
      <c r="N1317" s="6">
        <v>50400</v>
      </c>
    </row>
    <row r="1318" spans="2:14">
      <c r="B1318">
        <v>362</v>
      </c>
      <c r="I1318">
        <v>362</v>
      </c>
      <c r="J1318" t="s">
        <v>2539</v>
      </c>
      <c r="K1318">
        <v>51012602</v>
      </c>
      <c r="M1318" t="s">
        <v>141</v>
      </c>
      <c r="N1318" s="6">
        <v>33600</v>
      </c>
    </row>
    <row r="1319" spans="2:14">
      <c r="B1319">
        <v>362</v>
      </c>
      <c r="I1319">
        <v>362</v>
      </c>
      <c r="J1319" t="s">
        <v>2539</v>
      </c>
      <c r="K1319">
        <v>51013003</v>
      </c>
      <c r="M1319" t="s">
        <v>142</v>
      </c>
      <c r="N1319" s="6">
        <v>201600</v>
      </c>
    </row>
    <row r="1320" spans="2:14">
      <c r="B1320">
        <v>364</v>
      </c>
      <c r="I1320">
        <v>364</v>
      </c>
      <c r="J1320" t="s">
        <v>2597</v>
      </c>
      <c r="K1320">
        <v>51012802</v>
      </c>
      <c r="M1320" t="s">
        <v>137</v>
      </c>
      <c r="N1320" s="6">
        <v>17056</v>
      </c>
    </row>
    <row r="1321" spans="2:14">
      <c r="B1321">
        <v>364</v>
      </c>
      <c r="I1321">
        <v>364</v>
      </c>
      <c r="J1321" t="s">
        <v>2597</v>
      </c>
      <c r="K1321">
        <v>51012402</v>
      </c>
      <c r="M1321" t="s">
        <v>138</v>
      </c>
      <c r="N1321" s="6">
        <v>278800</v>
      </c>
    </row>
    <row r="1322" spans="2:14">
      <c r="B1322">
        <v>364</v>
      </c>
      <c r="I1322">
        <v>364</v>
      </c>
      <c r="J1322" t="s">
        <v>2597</v>
      </c>
      <c r="K1322">
        <v>51012702</v>
      </c>
      <c r="M1322" t="s">
        <v>139</v>
      </c>
      <c r="N1322" s="6">
        <v>131200</v>
      </c>
    </row>
    <row r="1323" spans="2:14">
      <c r="B1323">
        <v>364</v>
      </c>
      <c r="I1323">
        <v>364</v>
      </c>
      <c r="J1323" t="s">
        <v>2597</v>
      </c>
      <c r="K1323">
        <v>51012502</v>
      </c>
      <c r="M1323" t="s">
        <v>140</v>
      </c>
      <c r="N1323" s="6">
        <v>98400</v>
      </c>
    </row>
    <row r="1324" spans="2:14">
      <c r="B1324">
        <v>364</v>
      </c>
      <c r="I1324">
        <v>364</v>
      </c>
      <c r="J1324" t="s">
        <v>2597</v>
      </c>
      <c r="K1324">
        <v>51012602</v>
      </c>
      <c r="M1324" t="s">
        <v>141</v>
      </c>
      <c r="N1324" s="6">
        <v>65600</v>
      </c>
    </row>
    <row r="1325" spans="2:14">
      <c r="B1325">
        <v>364</v>
      </c>
      <c r="I1325">
        <v>364</v>
      </c>
      <c r="J1325" t="s">
        <v>2597</v>
      </c>
      <c r="K1325">
        <v>51013003</v>
      </c>
      <c r="M1325" t="s">
        <v>142</v>
      </c>
      <c r="N1325" s="6">
        <v>393600</v>
      </c>
    </row>
    <row r="1326" spans="2:14">
      <c r="B1326">
        <v>363</v>
      </c>
      <c r="I1326">
        <v>363</v>
      </c>
      <c r="J1326" t="s">
        <v>2653</v>
      </c>
      <c r="K1326">
        <v>51012802</v>
      </c>
      <c r="M1326" t="s">
        <v>137</v>
      </c>
      <c r="N1326" s="6">
        <v>6240</v>
      </c>
    </row>
    <row r="1327" spans="2:14">
      <c r="B1327">
        <v>363</v>
      </c>
      <c r="I1327">
        <v>363</v>
      </c>
      <c r="J1327" t="s">
        <v>2653</v>
      </c>
      <c r="K1327">
        <v>51012402</v>
      </c>
      <c r="M1327" t="s">
        <v>138</v>
      </c>
      <c r="N1327" s="6">
        <v>102000.00000000001</v>
      </c>
    </row>
    <row r="1328" spans="2:14">
      <c r="B1328">
        <v>363</v>
      </c>
      <c r="I1328">
        <v>363</v>
      </c>
      <c r="J1328" t="s">
        <v>2653</v>
      </c>
      <c r="K1328">
        <v>51012702</v>
      </c>
      <c r="M1328" t="s">
        <v>139</v>
      </c>
      <c r="N1328" s="6">
        <v>48000</v>
      </c>
    </row>
    <row r="1329" spans="2:14">
      <c r="B1329">
        <v>363</v>
      </c>
      <c r="I1329">
        <v>363</v>
      </c>
      <c r="J1329" t="s">
        <v>2653</v>
      </c>
      <c r="K1329">
        <v>51012502</v>
      </c>
      <c r="M1329" t="s">
        <v>140</v>
      </c>
      <c r="N1329" s="6">
        <v>36000</v>
      </c>
    </row>
    <row r="1330" spans="2:14">
      <c r="B1330">
        <v>363</v>
      </c>
      <c r="I1330">
        <v>363</v>
      </c>
      <c r="J1330" t="s">
        <v>2653</v>
      </c>
      <c r="K1330">
        <v>51012602</v>
      </c>
      <c r="M1330" t="s">
        <v>141</v>
      </c>
      <c r="N1330" s="6">
        <v>24000</v>
      </c>
    </row>
    <row r="1331" spans="2:14">
      <c r="B1331">
        <v>363</v>
      </c>
      <c r="I1331">
        <v>363</v>
      </c>
      <c r="J1331" t="s">
        <v>2653</v>
      </c>
      <c r="K1331">
        <v>51013003</v>
      </c>
      <c r="M1331" t="s">
        <v>142</v>
      </c>
      <c r="N1331" s="6">
        <v>144000</v>
      </c>
    </row>
    <row r="1332" spans="2:14">
      <c r="B1332">
        <v>366</v>
      </c>
      <c r="I1332">
        <v>366</v>
      </c>
      <c r="J1332" t="s">
        <v>2682</v>
      </c>
      <c r="K1332">
        <v>51012802</v>
      </c>
      <c r="M1332" t="s">
        <v>137</v>
      </c>
      <c r="N1332" s="6">
        <v>4306</v>
      </c>
    </row>
    <row r="1333" spans="2:14">
      <c r="B1333">
        <v>366</v>
      </c>
      <c r="I1333">
        <v>366</v>
      </c>
      <c r="J1333" t="s">
        <v>2682</v>
      </c>
      <c r="K1333">
        <v>51012402</v>
      </c>
      <c r="M1333" t="s">
        <v>138</v>
      </c>
      <c r="N1333" s="6">
        <v>70390</v>
      </c>
    </row>
    <row r="1334" spans="2:14">
      <c r="B1334">
        <v>366</v>
      </c>
      <c r="I1334">
        <v>366</v>
      </c>
      <c r="J1334" t="s">
        <v>2682</v>
      </c>
      <c r="K1334">
        <v>51012702</v>
      </c>
      <c r="M1334" t="s">
        <v>139</v>
      </c>
      <c r="N1334" s="6">
        <v>33125</v>
      </c>
    </row>
    <row r="1335" spans="2:14">
      <c r="B1335">
        <v>366</v>
      </c>
      <c r="I1335">
        <v>366</v>
      </c>
      <c r="J1335" t="s">
        <v>2682</v>
      </c>
      <c r="K1335">
        <v>51012502</v>
      </c>
      <c r="M1335" t="s">
        <v>140</v>
      </c>
      <c r="N1335" s="6">
        <v>24843</v>
      </c>
    </row>
    <row r="1336" spans="2:14">
      <c r="B1336">
        <v>366</v>
      </c>
      <c r="I1336">
        <v>366</v>
      </c>
      <c r="J1336" t="s">
        <v>2682</v>
      </c>
      <c r="K1336">
        <v>51012602</v>
      </c>
      <c r="M1336" t="s">
        <v>141</v>
      </c>
      <c r="N1336" s="6">
        <v>16562</v>
      </c>
    </row>
    <row r="1337" spans="2:14">
      <c r="B1337">
        <v>366</v>
      </c>
      <c r="I1337">
        <v>366</v>
      </c>
      <c r="J1337" t="s">
        <v>2682</v>
      </c>
      <c r="K1337">
        <v>51013003</v>
      </c>
      <c r="M1337" t="s">
        <v>142</v>
      </c>
      <c r="N1337" s="6">
        <v>99374</v>
      </c>
    </row>
    <row r="1338" spans="2:14">
      <c r="B1338">
        <v>372</v>
      </c>
      <c r="I1338">
        <v>372</v>
      </c>
      <c r="J1338" t="s">
        <v>2746</v>
      </c>
      <c r="K1338">
        <v>51012802</v>
      </c>
      <c r="M1338" t="s">
        <v>137</v>
      </c>
      <c r="N1338" s="6">
        <v>10664</v>
      </c>
    </row>
    <row r="1339" spans="2:14">
      <c r="B1339">
        <v>372</v>
      </c>
      <c r="I1339">
        <v>372</v>
      </c>
      <c r="J1339" t="s">
        <v>2746</v>
      </c>
      <c r="K1339">
        <v>51012402</v>
      </c>
      <c r="M1339" t="s">
        <v>138</v>
      </c>
      <c r="N1339" s="6">
        <v>174318</v>
      </c>
    </row>
    <row r="1340" spans="2:14">
      <c r="B1340">
        <v>372</v>
      </c>
      <c r="I1340">
        <v>372</v>
      </c>
      <c r="J1340" t="s">
        <v>2746</v>
      </c>
      <c r="K1340">
        <v>51012702</v>
      </c>
      <c r="M1340" t="s">
        <v>139</v>
      </c>
      <c r="N1340" s="6">
        <v>82032</v>
      </c>
    </row>
    <row r="1341" spans="2:14">
      <c r="B1341">
        <v>372</v>
      </c>
      <c r="I1341">
        <v>372</v>
      </c>
      <c r="J1341" t="s">
        <v>2746</v>
      </c>
      <c r="K1341">
        <v>51012502</v>
      </c>
      <c r="M1341" t="s">
        <v>140</v>
      </c>
      <c r="N1341" s="6">
        <v>61524</v>
      </c>
    </row>
    <row r="1342" spans="2:14">
      <c r="B1342">
        <v>372</v>
      </c>
      <c r="I1342">
        <v>372</v>
      </c>
      <c r="J1342" t="s">
        <v>2746</v>
      </c>
      <c r="K1342">
        <v>51012602</v>
      </c>
      <c r="M1342" t="s">
        <v>141</v>
      </c>
      <c r="N1342" s="6">
        <v>41016</v>
      </c>
    </row>
    <row r="1343" spans="2:14">
      <c r="B1343">
        <v>372</v>
      </c>
      <c r="I1343">
        <v>372</v>
      </c>
      <c r="J1343" t="s">
        <v>2746</v>
      </c>
      <c r="K1343">
        <v>51013003</v>
      </c>
      <c r="M1343" t="s">
        <v>142</v>
      </c>
      <c r="N1343" s="6">
        <v>246096</v>
      </c>
    </row>
    <row r="1344" spans="2:14">
      <c r="B1344">
        <v>398</v>
      </c>
      <c r="I1344">
        <v>398</v>
      </c>
      <c r="J1344" t="s">
        <v>2808</v>
      </c>
      <c r="K1344">
        <v>51012802</v>
      </c>
      <c r="M1344" t="s">
        <v>137</v>
      </c>
      <c r="N1344" s="6">
        <v>4306</v>
      </c>
    </row>
    <row r="1345" spans="2:18">
      <c r="B1345">
        <v>398</v>
      </c>
      <c r="I1345">
        <v>398</v>
      </c>
      <c r="J1345" t="s">
        <v>2808</v>
      </c>
      <c r="K1345">
        <v>51012402</v>
      </c>
      <c r="M1345" t="s">
        <v>138</v>
      </c>
      <c r="N1345" s="6">
        <v>70390</v>
      </c>
    </row>
    <row r="1346" spans="2:18">
      <c r="B1346">
        <v>398</v>
      </c>
      <c r="I1346">
        <v>398</v>
      </c>
      <c r="J1346" t="s">
        <v>2808</v>
      </c>
      <c r="K1346">
        <v>51012702</v>
      </c>
      <c r="M1346" t="s">
        <v>139</v>
      </c>
      <c r="N1346" s="6">
        <v>33125</v>
      </c>
    </row>
    <row r="1347" spans="2:18">
      <c r="B1347">
        <v>398</v>
      </c>
      <c r="I1347">
        <v>398</v>
      </c>
      <c r="J1347" t="s">
        <v>2808</v>
      </c>
      <c r="K1347">
        <v>51012502</v>
      </c>
      <c r="M1347" t="s">
        <v>140</v>
      </c>
      <c r="N1347" s="6">
        <v>24843</v>
      </c>
    </row>
    <row r="1348" spans="2:18">
      <c r="B1348">
        <v>398</v>
      </c>
      <c r="I1348">
        <v>398</v>
      </c>
      <c r="J1348" t="s">
        <v>2808</v>
      </c>
      <c r="K1348">
        <v>51012602</v>
      </c>
      <c r="M1348" t="s">
        <v>141</v>
      </c>
      <c r="N1348" s="6">
        <v>16562</v>
      </c>
    </row>
    <row r="1349" spans="2:18">
      <c r="B1349">
        <v>398</v>
      </c>
      <c r="I1349">
        <v>398</v>
      </c>
      <c r="J1349" t="s">
        <v>2808</v>
      </c>
      <c r="K1349">
        <v>51013003</v>
      </c>
      <c r="M1349" t="s">
        <v>142</v>
      </c>
      <c r="N1349" s="6">
        <v>99374</v>
      </c>
    </row>
    <row r="1350" spans="2:18">
      <c r="B1350">
        <v>2334</v>
      </c>
      <c r="I1350">
        <v>2334</v>
      </c>
      <c r="J1350" t="s">
        <v>2837</v>
      </c>
      <c r="K1350">
        <v>51012802</v>
      </c>
      <c r="M1350" t="s">
        <v>137</v>
      </c>
      <c r="N1350" s="6">
        <v>5616</v>
      </c>
    </row>
    <row r="1351" spans="2:18">
      <c r="B1351">
        <v>2334</v>
      </c>
      <c r="I1351">
        <v>2334</v>
      </c>
      <c r="J1351" t="s">
        <v>2837</v>
      </c>
      <c r="K1351">
        <v>51012402</v>
      </c>
      <c r="M1351" t="s">
        <v>138</v>
      </c>
      <c r="N1351" s="6">
        <v>91800</v>
      </c>
    </row>
    <row r="1352" spans="2:18">
      <c r="B1352">
        <v>2334</v>
      </c>
      <c r="I1352">
        <v>2334</v>
      </c>
      <c r="J1352" t="s">
        <v>2837</v>
      </c>
      <c r="K1352">
        <v>51012702</v>
      </c>
      <c r="M1352" t="s">
        <v>139</v>
      </c>
      <c r="N1352" s="6">
        <v>43200</v>
      </c>
    </row>
    <row r="1353" spans="2:18">
      <c r="B1353">
        <v>2334</v>
      </c>
      <c r="I1353">
        <v>2334</v>
      </c>
      <c r="J1353" t="s">
        <v>2837</v>
      </c>
      <c r="K1353">
        <v>51012502</v>
      </c>
      <c r="M1353" t="s">
        <v>140</v>
      </c>
      <c r="N1353" s="6">
        <v>32400</v>
      </c>
    </row>
    <row r="1354" spans="2:18">
      <c r="B1354">
        <v>2334</v>
      </c>
      <c r="I1354">
        <v>2334</v>
      </c>
      <c r="J1354" t="s">
        <v>2837</v>
      </c>
      <c r="K1354">
        <v>51012602</v>
      </c>
      <c r="M1354" t="s">
        <v>141</v>
      </c>
      <c r="N1354" s="6">
        <v>21600</v>
      </c>
    </row>
    <row r="1355" spans="2:18">
      <c r="B1355">
        <v>2334</v>
      </c>
      <c r="I1355">
        <v>2334</v>
      </c>
      <c r="J1355" t="s">
        <v>2837</v>
      </c>
      <c r="K1355">
        <v>51013003</v>
      </c>
      <c r="M1355" t="s">
        <v>142</v>
      </c>
      <c r="N1355" s="6">
        <v>129600</v>
      </c>
    </row>
    <row r="1356" spans="2:18">
      <c r="B1356" t="s">
        <v>2858</v>
      </c>
      <c r="C1356" t="s">
        <v>119</v>
      </c>
      <c r="E1356" t="s">
        <v>46</v>
      </c>
      <c r="F1356" s="5" t="s">
        <v>2859</v>
      </c>
      <c r="G1356">
        <v>1</v>
      </c>
      <c r="H1356" t="s">
        <v>20</v>
      </c>
      <c r="I1356">
        <v>3013</v>
      </c>
      <c r="J1356" t="s">
        <v>2860</v>
      </c>
      <c r="K1356">
        <v>51020101</v>
      </c>
      <c r="M1356" t="s">
        <v>2861</v>
      </c>
      <c r="N1356" s="6">
        <v>5000000</v>
      </c>
      <c r="O1356" t="s">
        <v>46</v>
      </c>
      <c r="P1356" t="s">
        <v>22</v>
      </c>
      <c r="Q1356" t="s">
        <v>92</v>
      </c>
      <c r="R1356" s="5"/>
    </row>
    <row r="1357" spans="2:18">
      <c r="B1357" t="s">
        <v>2862</v>
      </c>
      <c r="C1357" t="s">
        <v>119</v>
      </c>
      <c r="E1357" t="s">
        <v>76</v>
      </c>
      <c r="F1357" s="5" t="s">
        <v>2863</v>
      </c>
      <c r="G1357">
        <v>1</v>
      </c>
      <c r="H1357" t="s">
        <v>20</v>
      </c>
      <c r="I1357">
        <v>3013</v>
      </c>
      <c r="J1357" t="s">
        <v>2860</v>
      </c>
      <c r="K1357">
        <v>51020101</v>
      </c>
      <c r="M1357" t="s">
        <v>2861</v>
      </c>
      <c r="N1357" s="6">
        <v>5000000</v>
      </c>
      <c r="O1357" t="s">
        <v>76</v>
      </c>
      <c r="P1357" t="s">
        <v>22</v>
      </c>
      <c r="Q1357" t="s">
        <v>76</v>
      </c>
      <c r="R1357" s="5"/>
    </row>
    <row r="1358" spans="2:18">
      <c r="B1358" t="s">
        <v>2864</v>
      </c>
      <c r="C1358" t="s">
        <v>119</v>
      </c>
      <c r="E1358" t="s">
        <v>76</v>
      </c>
      <c r="F1358" s="5" t="s">
        <v>2865</v>
      </c>
      <c r="G1358">
        <v>29</v>
      </c>
      <c r="H1358" t="s">
        <v>20</v>
      </c>
      <c r="I1358">
        <v>3013</v>
      </c>
      <c r="J1358" t="s">
        <v>2860</v>
      </c>
      <c r="K1358">
        <v>51020102</v>
      </c>
      <c r="M1358" t="s">
        <v>422</v>
      </c>
      <c r="N1358" s="6">
        <v>91750896</v>
      </c>
      <c r="O1358" t="s">
        <v>76</v>
      </c>
      <c r="P1358" t="s">
        <v>22</v>
      </c>
      <c r="Q1358" t="s">
        <v>79</v>
      </c>
      <c r="R1358" s="5"/>
    </row>
    <row r="1359" spans="2:18">
      <c r="B1359" t="s">
        <v>2866</v>
      </c>
      <c r="C1359" t="s">
        <v>119</v>
      </c>
      <c r="E1359" t="s">
        <v>26</v>
      </c>
      <c r="F1359" s="5" t="s">
        <v>2867</v>
      </c>
      <c r="G1359">
        <v>35</v>
      </c>
      <c r="H1359" t="s">
        <v>20</v>
      </c>
      <c r="I1359">
        <v>3013</v>
      </c>
      <c r="J1359" t="s">
        <v>2860</v>
      </c>
      <c r="K1359">
        <v>51020102</v>
      </c>
      <c r="M1359" t="s">
        <v>422</v>
      </c>
      <c r="N1359" s="6">
        <v>110733840</v>
      </c>
      <c r="O1359" t="s">
        <v>26</v>
      </c>
      <c r="P1359" t="s">
        <v>22</v>
      </c>
      <c r="Q1359" t="s">
        <v>29</v>
      </c>
      <c r="R1359" s="5"/>
    </row>
    <row r="1360" spans="2:18">
      <c r="B1360" t="s">
        <v>2868</v>
      </c>
      <c r="C1360" t="s">
        <v>119</v>
      </c>
      <c r="E1360" t="s">
        <v>26</v>
      </c>
      <c r="F1360" s="5" t="s">
        <v>2869</v>
      </c>
      <c r="G1360">
        <v>35</v>
      </c>
      <c r="H1360" t="s">
        <v>20</v>
      </c>
      <c r="I1360">
        <v>3013</v>
      </c>
      <c r="J1360" t="s">
        <v>2860</v>
      </c>
      <c r="K1360">
        <v>51020102</v>
      </c>
      <c r="M1360" t="s">
        <v>422</v>
      </c>
      <c r="N1360" s="6">
        <v>24590160</v>
      </c>
      <c r="O1360" t="s">
        <v>26</v>
      </c>
      <c r="P1360" t="s">
        <v>22</v>
      </c>
      <c r="Q1360" t="s">
        <v>29</v>
      </c>
      <c r="R1360" s="5"/>
    </row>
    <row r="1361" spans="2:18">
      <c r="B1361" t="s">
        <v>2870</v>
      </c>
      <c r="C1361" t="s">
        <v>119</v>
      </c>
      <c r="E1361" t="s">
        <v>37</v>
      </c>
      <c r="F1361" s="5" t="s">
        <v>2871</v>
      </c>
      <c r="G1361">
        <v>30</v>
      </c>
      <c r="H1361" t="s">
        <v>20</v>
      </c>
      <c r="I1361">
        <v>3013</v>
      </c>
      <c r="J1361" t="s">
        <v>2860</v>
      </c>
      <c r="K1361">
        <v>51020102</v>
      </c>
      <c r="M1361" t="s">
        <v>422</v>
      </c>
      <c r="N1361" s="6">
        <v>21077280</v>
      </c>
      <c r="O1361" t="s">
        <v>37</v>
      </c>
      <c r="P1361" t="s">
        <v>22</v>
      </c>
      <c r="Q1361" t="s">
        <v>39</v>
      </c>
      <c r="R1361" s="5"/>
    </row>
    <row r="1362" spans="2:18">
      <c r="B1362" t="s">
        <v>2872</v>
      </c>
      <c r="C1362" t="s">
        <v>119</v>
      </c>
      <c r="E1362" t="s">
        <v>92</v>
      </c>
      <c r="F1362" s="5" t="s">
        <v>2871</v>
      </c>
      <c r="G1362">
        <v>26</v>
      </c>
      <c r="H1362" t="s">
        <v>20</v>
      </c>
      <c r="I1362">
        <v>3013</v>
      </c>
      <c r="J1362" t="s">
        <v>2860</v>
      </c>
      <c r="K1362">
        <v>51020102</v>
      </c>
      <c r="M1362" t="s">
        <v>422</v>
      </c>
      <c r="N1362" s="6">
        <v>68500224</v>
      </c>
      <c r="O1362" t="s">
        <v>92</v>
      </c>
      <c r="P1362" t="s">
        <v>22</v>
      </c>
      <c r="Q1362" t="s">
        <v>76</v>
      </c>
      <c r="R1362" s="5"/>
    </row>
    <row r="1363" spans="2:18">
      <c r="B1363" t="s">
        <v>2873</v>
      </c>
      <c r="C1363" t="s">
        <v>119</v>
      </c>
      <c r="E1363" t="s">
        <v>79</v>
      </c>
      <c r="F1363" s="5" t="s">
        <v>2874</v>
      </c>
      <c r="G1363">
        <v>10</v>
      </c>
      <c r="H1363" t="s">
        <v>20</v>
      </c>
      <c r="I1363">
        <v>3013</v>
      </c>
      <c r="J1363" t="s">
        <v>2860</v>
      </c>
      <c r="K1363">
        <v>51020102</v>
      </c>
      <c r="M1363" t="s">
        <v>422</v>
      </c>
      <c r="N1363" s="6">
        <v>26346240</v>
      </c>
      <c r="O1363" t="s">
        <v>79</v>
      </c>
      <c r="P1363" t="s">
        <v>22</v>
      </c>
      <c r="Q1363" t="s">
        <v>18</v>
      </c>
      <c r="R1363" s="5"/>
    </row>
    <row r="1364" spans="2:18">
      <c r="B1364" t="s">
        <v>2875</v>
      </c>
      <c r="C1364" t="s">
        <v>119</v>
      </c>
      <c r="E1364" t="s">
        <v>39</v>
      </c>
      <c r="F1364" s="5" t="s">
        <v>2876</v>
      </c>
      <c r="G1364">
        <v>20</v>
      </c>
      <c r="H1364" t="s">
        <v>20</v>
      </c>
      <c r="I1364">
        <v>3013</v>
      </c>
      <c r="J1364" t="s">
        <v>2860</v>
      </c>
      <c r="K1364">
        <v>51020102</v>
      </c>
      <c r="M1364" t="s">
        <v>422</v>
      </c>
      <c r="N1364" s="6">
        <v>52692480</v>
      </c>
      <c r="O1364" t="s">
        <v>39</v>
      </c>
      <c r="P1364" t="s">
        <v>22</v>
      </c>
      <c r="Q1364" t="s">
        <v>26</v>
      </c>
      <c r="R1364" s="5"/>
    </row>
    <row r="1365" spans="2:18">
      <c r="B1365" t="s">
        <v>2877</v>
      </c>
      <c r="C1365" t="s">
        <v>119</v>
      </c>
      <c r="E1365" t="s">
        <v>46</v>
      </c>
      <c r="F1365" s="5" t="s">
        <v>2878</v>
      </c>
      <c r="G1365">
        <v>1</v>
      </c>
      <c r="H1365" t="s">
        <v>20</v>
      </c>
      <c r="I1365">
        <v>3013</v>
      </c>
      <c r="J1365" t="s">
        <v>2860</v>
      </c>
      <c r="K1365">
        <v>51020102</v>
      </c>
      <c r="M1365" t="s">
        <v>422</v>
      </c>
      <c r="N1365" s="6">
        <v>780480</v>
      </c>
      <c r="O1365" t="s">
        <v>46</v>
      </c>
      <c r="P1365" t="s">
        <v>22</v>
      </c>
      <c r="Q1365" t="s">
        <v>92</v>
      </c>
      <c r="R1365" s="5"/>
    </row>
    <row r="1366" spans="2:18">
      <c r="B1366" t="s">
        <v>2879</v>
      </c>
      <c r="C1366" t="s">
        <v>119</v>
      </c>
      <c r="E1366" t="s">
        <v>92</v>
      </c>
      <c r="F1366" s="5" t="s">
        <v>2880</v>
      </c>
      <c r="G1366">
        <v>4</v>
      </c>
      <c r="H1366" t="s">
        <v>20</v>
      </c>
      <c r="I1366">
        <v>3013</v>
      </c>
      <c r="J1366" t="s">
        <v>2860</v>
      </c>
      <c r="K1366">
        <v>51020102</v>
      </c>
      <c r="M1366" t="s">
        <v>422</v>
      </c>
      <c r="N1366" s="6">
        <v>10146240</v>
      </c>
      <c r="O1366" t="s">
        <v>92</v>
      </c>
      <c r="P1366" t="s">
        <v>22</v>
      </c>
      <c r="Q1366" t="s">
        <v>76</v>
      </c>
      <c r="R1366" s="5"/>
    </row>
    <row r="1367" spans="2:18">
      <c r="B1367" t="s">
        <v>2881</v>
      </c>
      <c r="C1367" t="s">
        <v>119</v>
      </c>
      <c r="E1367" t="s">
        <v>37</v>
      </c>
      <c r="F1367" s="5" t="s">
        <v>2882</v>
      </c>
      <c r="G1367">
        <v>4</v>
      </c>
      <c r="H1367" t="s">
        <v>20</v>
      </c>
      <c r="I1367">
        <v>3013</v>
      </c>
      <c r="J1367" t="s">
        <v>2860</v>
      </c>
      <c r="K1367">
        <v>51020102</v>
      </c>
      <c r="M1367" t="s">
        <v>422</v>
      </c>
      <c r="N1367" s="6">
        <v>11707200</v>
      </c>
      <c r="O1367" t="s">
        <v>37</v>
      </c>
      <c r="P1367" t="s">
        <v>22</v>
      </c>
      <c r="Q1367" t="s">
        <v>39</v>
      </c>
      <c r="R1367" s="5"/>
    </row>
    <row r="1368" spans="2:18">
      <c r="B1368" t="s">
        <v>2883</v>
      </c>
      <c r="C1368" t="s">
        <v>119</v>
      </c>
      <c r="E1368" t="s">
        <v>26</v>
      </c>
      <c r="F1368" s="5" t="s">
        <v>2884</v>
      </c>
      <c r="G1368">
        <v>2</v>
      </c>
      <c r="H1368" t="s">
        <v>20</v>
      </c>
      <c r="I1368">
        <v>3013</v>
      </c>
      <c r="J1368" t="s">
        <v>2860</v>
      </c>
      <c r="K1368">
        <v>51020102</v>
      </c>
      <c r="M1368" t="s">
        <v>422</v>
      </c>
      <c r="N1368" s="6">
        <v>4682880</v>
      </c>
      <c r="O1368" t="s">
        <v>26</v>
      </c>
      <c r="P1368" t="s">
        <v>22</v>
      </c>
      <c r="Q1368" t="s">
        <v>29</v>
      </c>
      <c r="R1368" s="5"/>
    </row>
    <row r="1369" spans="2:18">
      <c r="B1369" t="s">
        <v>2885</v>
      </c>
      <c r="C1369" t="s">
        <v>86</v>
      </c>
      <c r="E1369" t="s">
        <v>76</v>
      </c>
      <c r="F1369" s="5" t="s">
        <v>2886</v>
      </c>
      <c r="G1369">
        <v>87</v>
      </c>
      <c r="H1369" t="s">
        <v>20</v>
      </c>
      <c r="I1369">
        <v>3013</v>
      </c>
      <c r="J1369" t="s">
        <v>2860</v>
      </c>
      <c r="K1369">
        <v>51140102</v>
      </c>
      <c r="M1369" t="s">
        <v>105</v>
      </c>
      <c r="N1369" s="6">
        <v>4350000</v>
      </c>
      <c r="O1369" t="s">
        <v>76</v>
      </c>
      <c r="P1369" t="s">
        <v>22</v>
      </c>
      <c r="Q1369" t="s">
        <v>79</v>
      </c>
      <c r="R1369" s="5"/>
    </row>
    <row r="1370" spans="2:18">
      <c r="B1370" t="s">
        <v>2887</v>
      </c>
      <c r="C1370" t="s">
        <v>86</v>
      </c>
      <c r="E1370" t="s">
        <v>26</v>
      </c>
      <c r="F1370" s="5" t="s">
        <v>2888</v>
      </c>
      <c r="G1370">
        <v>55</v>
      </c>
      <c r="H1370" t="s">
        <v>20</v>
      </c>
      <c r="I1370">
        <v>3013</v>
      </c>
      <c r="J1370" t="s">
        <v>2860</v>
      </c>
      <c r="K1370">
        <v>51140102</v>
      </c>
      <c r="M1370" t="s">
        <v>105</v>
      </c>
      <c r="N1370" s="6">
        <v>2750000</v>
      </c>
      <c r="O1370" t="s">
        <v>26</v>
      </c>
      <c r="P1370" t="s">
        <v>22</v>
      </c>
      <c r="Q1370" t="s">
        <v>26</v>
      </c>
      <c r="R1370" s="5"/>
    </row>
    <row r="1371" spans="2:18">
      <c r="B1371" t="s">
        <v>2889</v>
      </c>
      <c r="C1371" t="s">
        <v>86</v>
      </c>
      <c r="E1371" t="s">
        <v>92</v>
      </c>
      <c r="F1371" s="5" t="s">
        <v>2890</v>
      </c>
      <c r="G1371">
        <v>30</v>
      </c>
      <c r="H1371" t="s">
        <v>20</v>
      </c>
      <c r="I1371">
        <v>3013</v>
      </c>
      <c r="J1371" t="s">
        <v>2860</v>
      </c>
      <c r="K1371">
        <v>51140110</v>
      </c>
      <c r="M1371" t="s">
        <v>658</v>
      </c>
      <c r="N1371" s="6">
        <v>9000000</v>
      </c>
      <c r="O1371" t="s">
        <v>92</v>
      </c>
      <c r="P1371" t="s">
        <v>22</v>
      </c>
      <c r="Q1371" t="s">
        <v>76</v>
      </c>
      <c r="R1371" s="5"/>
    </row>
    <row r="1372" spans="2:18">
      <c r="B1372" t="s">
        <v>2891</v>
      </c>
      <c r="C1372" t="s">
        <v>86</v>
      </c>
      <c r="E1372" t="s">
        <v>35</v>
      </c>
      <c r="F1372" s="5" t="s">
        <v>2892</v>
      </c>
      <c r="G1372">
        <v>50</v>
      </c>
      <c r="H1372" t="s">
        <v>20</v>
      </c>
      <c r="I1372">
        <v>3013</v>
      </c>
      <c r="J1372" t="s">
        <v>2860</v>
      </c>
      <c r="K1372">
        <v>51140102</v>
      </c>
      <c r="M1372" t="s">
        <v>105</v>
      </c>
      <c r="N1372" s="6">
        <v>1500000</v>
      </c>
      <c r="O1372" t="s">
        <v>35</v>
      </c>
      <c r="P1372" t="s">
        <v>22</v>
      </c>
      <c r="Q1372" t="s">
        <v>46</v>
      </c>
      <c r="R1372" s="5"/>
    </row>
    <row r="1373" spans="2:18">
      <c r="B1373" t="s">
        <v>2893</v>
      </c>
      <c r="C1373" t="s">
        <v>86</v>
      </c>
      <c r="E1373" t="s">
        <v>46</v>
      </c>
      <c r="F1373" s="5" t="s">
        <v>2894</v>
      </c>
      <c r="G1373">
        <v>50</v>
      </c>
      <c r="H1373" t="s">
        <v>20</v>
      </c>
      <c r="I1373">
        <v>3013</v>
      </c>
      <c r="J1373" t="s">
        <v>2860</v>
      </c>
      <c r="K1373">
        <v>51140102</v>
      </c>
      <c r="M1373" t="s">
        <v>105</v>
      </c>
      <c r="N1373" s="6">
        <v>1500000</v>
      </c>
      <c r="O1373" t="s">
        <v>46</v>
      </c>
      <c r="P1373" t="s">
        <v>22</v>
      </c>
      <c r="Q1373" t="s">
        <v>92</v>
      </c>
      <c r="R1373" s="5"/>
    </row>
    <row r="1374" spans="2:18">
      <c r="B1374" t="s">
        <v>2895</v>
      </c>
      <c r="C1374" t="s">
        <v>86</v>
      </c>
      <c r="E1374" t="s">
        <v>76</v>
      </c>
      <c r="F1374" s="5" t="s">
        <v>2896</v>
      </c>
      <c r="G1374">
        <v>50</v>
      </c>
      <c r="H1374" t="s">
        <v>20</v>
      </c>
      <c r="I1374">
        <v>3013</v>
      </c>
      <c r="J1374" t="s">
        <v>2860</v>
      </c>
      <c r="K1374">
        <v>51140102</v>
      </c>
      <c r="M1374" t="s">
        <v>105</v>
      </c>
      <c r="N1374" s="6">
        <v>1500000</v>
      </c>
      <c r="O1374" t="s">
        <v>76</v>
      </c>
      <c r="P1374" t="s">
        <v>22</v>
      </c>
      <c r="Q1374" t="s">
        <v>79</v>
      </c>
      <c r="R1374" s="5"/>
    </row>
    <row r="1375" spans="2:18">
      <c r="B1375" t="s">
        <v>2897</v>
      </c>
      <c r="C1375" t="s">
        <v>86</v>
      </c>
      <c r="E1375" t="s">
        <v>23</v>
      </c>
      <c r="F1375" s="5" t="s">
        <v>2896</v>
      </c>
      <c r="G1375">
        <v>60</v>
      </c>
      <c r="H1375" t="s">
        <v>20</v>
      </c>
      <c r="I1375">
        <v>3013</v>
      </c>
      <c r="J1375" t="s">
        <v>2860</v>
      </c>
      <c r="K1375">
        <v>51140102</v>
      </c>
      <c r="M1375" t="s">
        <v>105</v>
      </c>
      <c r="N1375" s="6">
        <v>1800000</v>
      </c>
      <c r="O1375" t="s">
        <v>23</v>
      </c>
      <c r="P1375" t="s">
        <v>22</v>
      </c>
      <c r="Q1375" t="s">
        <v>37</v>
      </c>
      <c r="R1375" s="5"/>
    </row>
    <row r="1376" spans="2:18">
      <c r="B1376" t="s">
        <v>2898</v>
      </c>
      <c r="C1376" t="s">
        <v>86</v>
      </c>
      <c r="E1376" t="s">
        <v>39</v>
      </c>
      <c r="F1376" s="5" t="s">
        <v>2896</v>
      </c>
      <c r="G1376">
        <v>60</v>
      </c>
      <c r="H1376" t="s">
        <v>20</v>
      </c>
      <c r="I1376">
        <v>3013</v>
      </c>
      <c r="J1376" t="s">
        <v>2860</v>
      </c>
      <c r="K1376">
        <v>51140102</v>
      </c>
      <c r="M1376" t="s">
        <v>105</v>
      </c>
      <c r="N1376" s="6">
        <v>1800000</v>
      </c>
      <c r="O1376" t="s">
        <v>39</v>
      </c>
      <c r="P1376" t="s">
        <v>22</v>
      </c>
      <c r="Q1376" t="s">
        <v>26</v>
      </c>
      <c r="R1376" s="5"/>
    </row>
    <row r="1377" spans="2:18">
      <c r="B1377" t="s">
        <v>2899</v>
      </c>
      <c r="C1377" t="s">
        <v>86</v>
      </c>
      <c r="E1377" t="s">
        <v>92</v>
      </c>
      <c r="F1377" s="5" t="s">
        <v>2900</v>
      </c>
      <c r="G1377">
        <v>2</v>
      </c>
      <c r="H1377" t="s">
        <v>20</v>
      </c>
      <c r="I1377">
        <v>3013</v>
      </c>
      <c r="J1377" t="s">
        <v>2860</v>
      </c>
      <c r="K1377">
        <v>51110101</v>
      </c>
      <c r="M1377" t="s">
        <v>67</v>
      </c>
      <c r="N1377" s="6">
        <v>2500000</v>
      </c>
      <c r="O1377" t="s">
        <v>92</v>
      </c>
      <c r="P1377" t="s">
        <v>22</v>
      </c>
      <c r="Q1377" t="s">
        <v>76</v>
      </c>
      <c r="R1377" s="5"/>
    </row>
    <row r="1378" spans="2:18">
      <c r="B1378" t="s">
        <v>2901</v>
      </c>
      <c r="C1378" t="s">
        <v>86</v>
      </c>
      <c r="E1378" t="s">
        <v>37</v>
      </c>
      <c r="F1378" s="5" t="s">
        <v>2902</v>
      </c>
      <c r="G1378">
        <v>2</v>
      </c>
      <c r="H1378" t="s">
        <v>20</v>
      </c>
      <c r="I1378">
        <v>3013</v>
      </c>
      <c r="J1378" t="s">
        <v>2860</v>
      </c>
      <c r="K1378">
        <v>51110101</v>
      </c>
      <c r="M1378" t="s">
        <v>67</v>
      </c>
      <c r="N1378" s="6">
        <v>2500000</v>
      </c>
      <c r="O1378" t="s">
        <v>37</v>
      </c>
      <c r="P1378" t="s">
        <v>22</v>
      </c>
      <c r="Q1378" t="s">
        <v>39</v>
      </c>
      <c r="R1378" s="5"/>
    </row>
    <row r="1379" spans="2:18">
      <c r="B1379" t="s">
        <v>2903</v>
      </c>
      <c r="C1379" t="s">
        <v>86</v>
      </c>
      <c r="E1379" t="s">
        <v>92</v>
      </c>
      <c r="F1379" s="5" t="s">
        <v>2904</v>
      </c>
      <c r="G1379">
        <v>2</v>
      </c>
      <c r="H1379" t="s">
        <v>20</v>
      </c>
      <c r="I1379">
        <v>3013</v>
      </c>
      <c r="J1379" t="s">
        <v>2860</v>
      </c>
      <c r="K1379">
        <v>51110102</v>
      </c>
      <c r="M1379" t="s">
        <v>62</v>
      </c>
      <c r="N1379" s="6">
        <v>3000000</v>
      </c>
      <c r="O1379" t="s">
        <v>92</v>
      </c>
      <c r="P1379" t="s">
        <v>327</v>
      </c>
      <c r="Q1379" t="s">
        <v>92</v>
      </c>
      <c r="R1379" s="5"/>
    </row>
    <row r="1380" spans="2:18">
      <c r="B1380" t="s">
        <v>2905</v>
      </c>
      <c r="C1380" t="s">
        <v>86</v>
      </c>
      <c r="E1380" t="s">
        <v>37</v>
      </c>
      <c r="F1380" s="5" t="s">
        <v>2906</v>
      </c>
      <c r="G1380">
        <v>2</v>
      </c>
      <c r="H1380" t="s">
        <v>20</v>
      </c>
      <c r="I1380">
        <v>3013</v>
      </c>
      <c r="J1380" t="s">
        <v>2860</v>
      </c>
      <c r="K1380">
        <v>51110102</v>
      </c>
      <c r="M1380" t="s">
        <v>62</v>
      </c>
      <c r="N1380" s="6">
        <v>3000000</v>
      </c>
      <c r="O1380" t="s">
        <v>37</v>
      </c>
      <c r="P1380" t="s">
        <v>327</v>
      </c>
      <c r="Q1380" t="s">
        <v>37</v>
      </c>
      <c r="R1380" s="5"/>
    </row>
    <row r="1381" spans="2:18">
      <c r="B1381" t="s">
        <v>2907</v>
      </c>
      <c r="C1381" t="s">
        <v>17</v>
      </c>
      <c r="E1381" t="s">
        <v>46</v>
      </c>
      <c r="F1381" s="5" t="s">
        <v>2908</v>
      </c>
      <c r="G1381">
        <v>1</v>
      </c>
      <c r="H1381" t="s">
        <v>20</v>
      </c>
      <c r="I1381">
        <v>3013</v>
      </c>
      <c r="J1381" t="s">
        <v>2860</v>
      </c>
      <c r="K1381" t="s">
        <v>136</v>
      </c>
      <c r="M1381" t="s">
        <v>135</v>
      </c>
      <c r="N1381" s="6">
        <v>1500000</v>
      </c>
      <c r="O1381" t="s">
        <v>46</v>
      </c>
      <c r="P1381" t="s">
        <v>63</v>
      </c>
      <c r="Q1381" t="s">
        <v>46</v>
      </c>
      <c r="R1381" s="5"/>
    </row>
    <row r="1382" spans="2:18">
      <c r="B1382" t="s">
        <v>2909</v>
      </c>
      <c r="C1382" t="s">
        <v>17</v>
      </c>
      <c r="E1382" t="s">
        <v>92</v>
      </c>
      <c r="F1382" s="5" t="s">
        <v>2910</v>
      </c>
      <c r="G1382">
        <v>1</v>
      </c>
      <c r="H1382" t="s">
        <v>20</v>
      </c>
      <c r="I1382">
        <v>3013</v>
      </c>
      <c r="J1382" t="s">
        <v>2860</v>
      </c>
      <c r="K1382" t="s">
        <v>136</v>
      </c>
      <c r="M1382" t="s">
        <v>135</v>
      </c>
      <c r="N1382" s="6">
        <v>1500000</v>
      </c>
      <c r="O1382" t="s">
        <v>92</v>
      </c>
      <c r="P1382" t="s">
        <v>63</v>
      </c>
      <c r="Q1382" t="s">
        <v>92</v>
      </c>
      <c r="R1382" s="5"/>
    </row>
    <row r="1383" spans="2:18">
      <c r="B1383" t="s">
        <v>2911</v>
      </c>
      <c r="C1383" t="s">
        <v>17</v>
      </c>
      <c r="E1383" t="s">
        <v>76</v>
      </c>
      <c r="F1383" s="5" t="s">
        <v>2912</v>
      </c>
      <c r="G1383">
        <v>1</v>
      </c>
      <c r="H1383" t="s">
        <v>20</v>
      </c>
      <c r="I1383">
        <v>3013</v>
      </c>
      <c r="J1383" t="s">
        <v>2860</v>
      </c>
      <c r="K1383" t="s">
        <v>136</v>
      </c>
      <c r="M1383" t="s">
        <v>135</v>
      </c>
      <c r="N1383" s="6">
        <v>1500000</v>
      </c>
      <c r="O1383" t="s">
        <v>76</v>
      </c>
      <c r="P1383" t="s">
        <v>63</v>
      </c>
      <c r="Q1383" t="s">
        <v>76</v>
      </c>
      <c r="R1383" s="5"/>
    </row>
    <row r="1384" spans="2:18">
      <c r="B1384" t="s">
        <v>2913</v>
      </c>
      <c r="C1384" t="s">
        <v>17</v>
      </c>
      <c r="E1384" t="s">
        <v>23</v>
      </c>
      <c r="F1384" s="5" t="s">
        <v>2914</v>
      </c>
      <c r="G1384">
        <v>1</v>
      </c>
      <c r="H1384" t="s">
        <v>20</v>
      </c>
      <c r="I1384">
        <v>3013</v>
      </c>
      <c r="J1384" t="s">
        <v>2860</v>
      </c>
      <c r="K1384" t="s">
        <v>136</v>
      </c>
      <c r="M1384" t="s">
        <v>135</v>
      </c>
      <c r="N1384" s="6">
        <v>1500000</v>
      </c>
      <c r="O1384" t="s">
        <v>23</v>
      </c>
      <c r="P1384" t="s">
        <v>63</v>
      </c>
      <c r="Q1384" t="s">
        <v>23</v>
      </c>
      <c r="R1384" s="5"/>
    </row>
    <row r="1385" spans="2:18">
      <c r="B1385" t="s">
        <v>2915</v>
      </c>
      <c r="C1385" t="s">
        <v>17</v>
      </c>
      <c r="E1385" t="s">
        <v>37</v>
      </c>
      <c r="F1385" s="5" t="s">
        <v>2916</v>
      </c>
      <c r="G1385">
        <v>1</v>
      </c>
      <c r="H1385" t="s">
        <v>88</v>
      </c>
      <c r="I1385">
        <v>3013</v>
      </c>
      <c r="J1385" t="s">
        <v>2860</v>
      </c>
      <c r="K1385" t="s">
        <v>136</v>
      </c>
      <c r="M1385" t="s">
        <v>135</v>
      </c>
      <c r="N1385" s="6">
        <v>1500000</v>
      </c>
      <c r="O1385" t="s">
        <v>37</v>
      </c>
      <c r="P1385" t="s">
        <v>63</v>
      </c>
      <c r="Q1385" t="s">
        <v>37</v>
      </c>
      <c r="R1385" s="5"/>
    </row>
    <row r="1386" spans="2:18">
      <c r="B1386" t="s">
        <v>2917</v>
      </c>
      <c r="C1386" t="s">
        <v>17</v>
      </c>
      <c r="E1386" t="s">
        <v>39</v>
      </c>
      <c r="F1386" s="5" t="s">
        <v>2914</v>
      </c>
      <c r="G1386">
        <v>1</v>
      </c>
      <c r="H1386" t="s">
        <v>20</v>
      </c>
      <c r="I1386">
        <v>3013</v>
      </c>
      <c r="J1386" t="s">
        <v>2860</v>
      </c>
      <c r="K1386" t="s">
        <v>136</v>
      </c>
      <c r="M1386" t="s">
        <v>135</v>
      </c>
      <c r="N1386" s="6">
        <v>1500000</v>
      </c>
      <c r="O1386" t="s">
        <v>39</v>
      </c>
      <c r="P1386" t="s">
        <v>63</v>
      </c>
      <c r="Q1386" t="s">
        <v>39</v>
      </c>
      <c r="R1386" s="5"/>
    </row>
    <row r="1387" spans="2:18">
      <c r="B1387" t="s">
        <v>2918</v>
      </c>
      <c r="C1387" t="s">
        <v>86</v>
      </c>
      <c r="E1387" t="s">
        <v>35</v>
      </c>
      <c r="F1387" s="5" t="s">
        <v>2919</v>
      </c>
      <c r="H1387" t="s">
        <v>20</v>
      </c>
      <c r="I1387">
        <v>3013</v>
      </c>
      <c r="J1387" t="s">
        <v>2860</v>
      </c>
      <c r="K1387">
        <v>51140127</v>
      </c>
      <c r="M1387" t="s">
        <v>34</v>
      </c>
      <c r="N1387" s="6">
        <v>1000000</v>
      </c>
      <c r="O1387" t="s">
        <v>35</v>
      </c>
      <c r="P1387" t="s">
        <v>22</v>
      </c>
      <c r="Q1387" t="s">
        <v>35</v>
      </c>
      <c r="R1387" s="5"/>
    </row>
    <row r="1388" spans="2:18">
      <c r="B1388" t="s">
        <v>2920</v>
      </c>
      <c r="C1388" t="s">
        <v>86</v>
      </c>
      <c r="E1388" t="s">
        <v>23</v>
      </c>
      <c r="F1388" s="5" t="s">
        <v>2921</v>
      </c>
      <c r="G1388">
        <v>1</v>
      </c>
      <c r="H1388" t="s">
        <v>20</v>
      </c>
      <c r="I1388">
        <v>3013</v>
      </c>
      <c r="J1388" t="s">
        <v>2860</v>
      </c>
      <c r="K1388">
        <v>51140127</v>
      </c>
      <c r="M1388" t="s">
        <v>34</v>
      </c>
      <c r="N1388" s="6">
        <v>800000</v>
      </c>
      <c r="O1388" t="s">
        <v>23</v>
      </c>
      <c r="P1388" t="s">
        <v>22</v>
      </c>
      <c r="Q1388" t="s">
        <v>37</v>
      </c>
      <c r="R1388" s="5"/>
    </row>
    <row r="1389" spans="2:18">
      <c r="B1389" t="s">
        <v>2922</v>
      </c>
      <c r="C1389" t="s">
        <v>86</v>
      </c>
      <c r="E1389" t="s">
        <v>26</v>
      </c>
      <c r="F1389" s="5" t="s">
        <v>2923</v>
      </c>
      <c r="G1389">
        <v>350</v>
      </c>
      <c r="H1389" t="s">
        <v>20</v>
      </c>
      <c r="I1389">
        <v>3013</v>
      </c>
      <c r="J1389" t="s">
        <v>2860</v>
      </c>
      <c r="K1389">
        <v>51140102</v>
      </c>
      <c r="M1389" t="s">
        <v>105</v>
      </c>
      <c r="N1389" s="6">
        <v>5250000</v>
      </c>
      <c r="O1389" t="s">
        <v>26</v>
      </c>
      <c r="P1389" t="s">
        <v>22</v>
      </c>
      <c r="Q1389" t="s">
        <v>29</v>
      </c>
      <c r="R1389" s="5"/>
    </row>
    <row r="1390" spans="2:18">
      <c r="B1390" t="s">
        <v>2924</v>
      </c>
      <c r="C1390" t="s">
        <v>86</v>
      </c>
      <c r="E1390" t="s">
        <v>76</v>
      </c>
      <c r="F1390" s="5" t="s">
        <v>2925</v>
      </c>
      <c r="G1390">
        <v>2500</v>
      </c>
      <c r="H1390" t="s">
        <v>20</v>
      </c>
      <c r="I1390">
        <v>3013</v>
      </c>
      <c r="J1390" t="s">
        <v>2860</v>
      </c>
      <c r="K1390">
        <v>51140116</v>
      </c>
      <c r="M1390" t="s">
        <v>305</v>
      </c>
      <c r="N1390" s="6">
        <v>250000</v>
      </c>
      <c r="O1390" t="s">
        <v>76</v>
      </c>
      <c r="P1390" t="s">
        <v>22</v>
      </c>
      <c r="Q1390" t="s">
        <v>79</v>
      </c>
      <c r="R1390" s="5"/>
    </row>
    <row r="1391" spans="2:18">
      <c r="B1391" t="s">
        <v>2926</v>
      </c>
      <c r="C1391" t="s">
        <v>86</v>
      </c>
      <c r="E1391" t="s">
        <v>26</v>
      </c>
      <c r="F1391" s="5" t="s">
        <v>2925</v>
      </c>
      <c r="G1391">
        <v>2500</v>
      </c>
      <c r="H1391" t="s">
        <v>20</v>
      </c>
      <c r="I1391">
        <v>3013</v>
      </c>
      <c r="J1391" t="s">
        <v>2860</v>
      </c>
      <c r="K1391">
        <v>51140116</v>
      </c>
      <c r="M1391" t="s">
        <v>305</v>
      </c>
      <c r="N1391" s="6">
        <v>250000</v>
      </c>
      <c r="O1391" t="s">
        <v>26</v>
      </c>
      <c r="P1391" t="s">
        <v>22</v>
      </c>
      <c r="Q1391" t="s">
        <v>29</v>
      </c>
      <c r="R1391" s="5"/>
    </row>
    <row r="1392" spans="2:18">
      <c r="B1392" t="s">
        <v>2927</v>
      </c>
      <c r="C1392" t="s">
        <v>17</v>
      </c>
      <c r="E1392" t="s">
        <v>92</v>
      </c>
      <c r="F1392" s="5" t="s">
        <v>2928</v>
      </c>
      <c r="G1392">
        <v>1</v>
      </c>
      <c r="H1392" t="s">
        <v>20</v>
      </c>
      <c r="I1392">
        <v>3013</v>
      </c>
      <c r="J1392" t="s">
        <v>2860</v>
      </c>
      <c r="K1392">
        <v>51140145</v>
      </c>
      <c r="M1392" t="s">
        <v>208</v>
      </c>
      <c r="N1392" s="6">
        <v>500000</v>
      </c>
      <c r="O1392" t="s">
        <v>92</v>
      </c>
      <c r="P1392" t="s">
        <v>235</v>
      </c>
      <c r="Q1392" t="s">
        <v>92</v>
      </c>
      <c r="R1392" s="5"/>
    </row>
    <row r="1393" spans="2:18">
      <c r="B1393" t="s">
        <v>2929</v>
      </c>
      <c r="C1393" t="s">
        <v>17</v>
      </c>
      <c r="E1393" t="s">
        <v>23</v>
      </c>
      <c r="F1393" s="5" t="s">
        <v>2930</v>
      </c>
      <c r="G1393">
        <v>1</v>
      </c>
      <c r="H1393" t="s">
        <v>20</v>
      </c>
      <c r="I1393">
        <v>3013</v>
      </c>
      <c r="J1393" t="s">
        <v>2860</v>
      </c>
      <c r="K1393">
        <v>51140145</v>
      </c>
      <c r="M1393" t="s">
        <v>208</v>
      </c>
      <c r="N1393" s="6">
        <v>400000</v>
      </c>
      <c r="O1393" t="s">
        <v>23</v>
      </c>
      <c r="P1393" t="s">
        <v>235</v>
      </c>
      <c r="Q1393" t="s">
        <v>23</v>
      </c>
      <c r="R1393" s="5"/>
    </row>
    <row r="1394" spans="2:18">
      <c r="B1394" t="s">
        <v>2931</v>
      </c>
      <c r="C1394" t="s">
        <v>17</v>
      </c>
      <c r="E1394" t="s">
        <v>23</v>
      </c>
      <c r="F1394" s="5" t="s">
        <v>2932</v>
      </c>
      <c r="G1394">
        <v>1</v>
      </c>
      <c r="H1394" t="s">
        <v>20</v>
      </c>
      <c r="I1394">
        <v>332</v>
      </c>
      <c r="J1394" t="s">
        <v>2933</v>
      </c>
      <c r="K1394" t="s">
        <v>136</v>
      </c>
      <c r="M1394" t="s">
        <v>135</v>
      </c>
      <c r="N1394" s="6">
        <v>3000000</v>
      </c>
      <c r="O1394" t="s">
        <v>23</v>
      </c>
      <c r="P1394" t="s">
        <v>63</v>
      </c>
      <c r="Q1394" t="s">
        <v>23</v>
      </c>
      <c r="R1394" s="5"/>
    </row>
    <row r="1395" spans="2:18">
      <c r="B1395" t="s">
        <v>2934</v>
      </c>
      <c r="C1395" t="s">
        <v>119</v>
      </c>
      <c r="E1395" t="s">
        <v>46</v>
      </c>
      <c r="F1395" s="5" t="s">
        <v>2935</v>
      </c>
      <c r="G1395">
        <v>1</v>
      </c>
      <c r="H1395" t="s">
        <v>20</v>
      </c>
      <c r="I1395">
        <v>332</v>
      </c>
      <c r="J1395" t="s">
        <v>2933</v>
      </c>
      <c r="K1395">
        <v>51020101</v>
      </c>
      <c r="M1395" t="s">
        <v>121</v>
      </c>
      <c r="N1395" s="6">
        <v>4000000</v>
      </c>
      <c r="O1395" t="s">
        <v>46</v>
      </c>
      <c r="P1395" t="s">
        <v>22</v>
      </c>
      <c r="Q1395" t="s">
        <v>92</v>
      </c>
      <c r="R1395" s="5"/>
    </row>
    <row r="1396" spans="2:18">
      <c r="B1396" t="s">
        <v>2936</v>
      </c>
      <c r="C1396" t="s">
        <v>119</v>
      </c>
      <c r="E1396" t="s">
        <v>23</v>
      </c>
      <c r="F1396" s="5" t="s">
        <v>2937</v>
      </c>
      <c r="G1396">
        <v>1</v>
      </c>
      <c r="H1396" t="s">
        <v>20</v>
      </c>
      <c r="I1396">
        <v>332</v>
      </c>
      <c r="J1396" t="s">
        <v>2933</v>
      </c>
      <c r="K1396">
        <v>51020101</v>
      </c>
      <c r="M1396" t="s">
        <v>121</v>
      </c>
      <c r="N1396" s="6">
        <v>1800000</v>
      </c>
      <c r="O1396" t="s">
        <v>23</v>
      </c>
      <c r="P1396" t="s">
        <v>22</v>
      </c>
      <c r="Q1396" t="s">
        <v>37</v>
      </c>
      <c r="R1396" s="5"/>
    </row>
    <row r="1397" spans="2:18">
      <c r="B1397" t="s">
        <v>2938</v>
      </c>
      <c r="C1397" t="s">
        <v>119</v>
      </c>
      <c r="E1397" t="s">
        <v>92</v>
      </c>
      <c r="F1397" s="5" t="s">
        <v>2939</v>
      </c>
      <c r="G1397">
        <v>1</v>
      </c>
      <c r="H1397" t="s">
        <v>20</v>
      </c>
      <c r="I1397">
        <v>332</v>
      </c>
      <c r="J1397" t="s">
        <v>2933</v>
      </c>
      <c r="K1397">
        <v>51020102</v>
      </c>
      <c r="M1397" t="s">
        <v>422</v>
      </c>
      <c r="N1397" s="6">
        <v>1000000</v>
      </c>
      <c r="O1397" t="s">
        <v>92</v>
      </c>
      <c r="P1397" t="s">
        <v>22</v>
      </c>
      <c r="Q1397" t="s">
        <v>76</v>
      </c>
      <c r="R1397" s="5"/>
    </row>
    <row r="1398" spans="2:18">
      <c r="B1398" t="s">
        <v>2940</v>
      </c>
      <c r="C1398" t="s">
        <v>119</v>
      </c>
      <c r="E1398" t="s">
        <v>37</v>
      </c>
      <c r="F1398" s="5" t="s">
        <v>2941</v>
      </c>
      <c r="G1398">
        <v>1</v>
      </c>
      <c r="H1398" t="s">
        <v>20</v>
      </c>
      <c r="I1398">
        <v>332</v>
      </c>
      <c r="J1398" t="s">
        <v>2933</v>
      </c>
      <c r="K1398">
        <v>51020102</v>
      </c>
      <c r="M1398" t="s">
        <v>422</v>
      </c>
      <c r="N1398" s="6">
        <v>1000000</v>
      </c>
      <c r="O1398" t="s">
        <v>37</v>
      </c>
      <c r="P1398" t="s">
        <v>22</v>
      </c>
      <c r="Q1398" t="s">
        <v>39</v>
      </c>
      <c r="R1398" s="5"/>
    </row>
    <row r="1399" spans="2:18">
      <c r="B1399" t="s">
        <v>2942</v>
      </c>
      <c r="C1399" t="s">
        <v>119</v>
      </c>
      <c r="E1399" t="s">
        <v>46</v>
      </c>
      <c r="F1399" s="5" t="s">
        <v>2943</v>
      </c>
      <c r="G1399">
        <v>3</v>
      </c>
      <c r="H1399" t="s">
        <v>20</v>
      </c>
      <c r="I1399">
        <v>332</v>
      </c>
      <c r="J1399" t="s">
        <v>2933</v>
      </c>
      <c r="K1399">
        <v>51050201</v>
      </c>
      <c r="M1399" t="s">
        <v>90</v>
      </c>
      <c r="N1399" s="6">
        <v>3000000</v>
      </c>
      <c r="O1399" t="s">
        <v>46</v>
      </c>
      <c r="P1399" t="s">
        <v>63</v>
      </c>
      <c r="Q1399" t="s">
        <v>46</v>
      </c>
      <c r="R1399" s="5"/>
    </row>
    <row r="1400" spans="2:18">
      <c r="B1400" t="s">
        <v>2944</v>
      </c>
      <c r="C1400" t="s">
        <v>54</v>
      </c>
      <c r="E1400" t="s">
        <v>46</v>
      </c>
      <c r="F1400" s="5" t="s">
        <v>2945</v>
      </c>
      <c r="G1400">
        <v>1</v>
      </c>
      <c r="H1400" t="s">
        <v>20</v>
      </c>
      <c r="I1400">
        <v>332</v>
      </c>
      <c r="J1400" t="s">
        <v>2933</v>
      </c>
      <c r="K1400">
        <v>51090110</v>
      </c>
      <c r="M1400" t="s">
        <v>78</v>
      </c>
      <c r="N1400" s="6">
        <v>500000</v>
      </c>
      <c r="O1400" t="s">
        <v>46</v>
      </c>
      <c r="P1400" t="s">
        <v>22</v>
      </c>
      <c r="Q1400" t="s">
        <v>92</v>
      </c>
      <c r="R1400" s="5"/>
    </row>
    <row r="1401" spans="2:18">
      <c r="B1401" t="s">
        <v>2946</v>
      </c>
      <c r="C1401" t="s">
        <v>86</v>
      </c>
      <c r="E1401" t="s">
        <v>23</v>
      </c>
      <c r="F1401" s="5" t="s">
        <v>2947</v>
      </c>
      <c r="G1401">
        <v>80</v>
      </c>
      <c r="H1401" t="s">
        <v>20</v>
      </c>
      <c r="I1401">
        <v>332</v>
      </c>
      <c r="J1401" t="s">
        <v>2933</v>
      </c>
      <c r="K1401">
        <v>51100701</v>
      </c>
      <c r="M1401" t="s">
        <v>28</v>
      </c>
      <c r="N1401" s="6">
        <v>9500000</v>
      </c>
      <c r="O1401" t="s">
        <v>23</v>
      </c>
      <c r="P1401" t="s">
        <v>22</v>
      </c>
      <c r="Q1401" t="s">
        <v>37</v>
      </c>
      <c r="R1401" s="5"/>
    </row>
    <row r="1402" spans="2:18">
      <c r="B1402" t="s">
        <v>2948</v>
      </c>
      <c r="C1402" t="s">
        <v>17</v>
      </c>
      <c r="E1402" t="s">
        <v>23</v>
      </c>
      <c r="F1402" s="5" t="s">
        <v>2949</v>
      </c>
      <c r="G1402">
        <v>3</v>
      </c>
      <c r="H1402" t="s">
        <v>20</v>
      </c>
      <c r="I1402">
        <v>332</v>
      </c>
      <c r="J1402" t="s">
        <v>2933</v>
      </c>
      <c r="K1402">
        <v>51110102</v>
      </c>
      <c r="M1402" t="s">
        <v>62</v>
      </c>
      <c r="N1402" s="6">
        <v>3000000</v>
      </c>
      <c r="O1402" t="s">
        <v>23</v>
      </c>
      <c r="P1402" t="s">
        <v>327</v>
      </c>
      <c r="Q1402" t="s">
        <v>23</v>
      </c>
      <c r="R1402" s="5"/>
    </row>
    <row r="1403" spans="2:18">
      <c r="B1403" t="s">
        <v>2950</v>
      </c>
      <c r="C1403" t="s">
        <v>86</v>
      </c>
      <c r="E1403" t="s">
        <v>46</v>
      </c>
      <c r="F1403" s="5" t="s">
        <v>2951</v>
      </c>
      <c r="G1403">
        <v>100</v>
      </c>
      <c r="H1403" t="s">
        <v>20</v>
      </c>
      <c r="I1403">
        <v>332</v>
      </c>
      <c r="J1403" t="s">
        <v>2933</v>
      </c>
      <c r="K1403">
        <v>51140102</v>
      </c>
      <c r="M1403" t="s">
        <v>105</v>
      </c>
      <c r="N1403" s="6">
        <v>2000000</v>
      </c>
      <c r="O1403" t="s">
        <v>46</v>
      </c>
      <c r="P1403" t="s">
        <v>22</v>
      </c>
      <c r="Q1403" t="s">
        <v>92</v>
      </c>
      <c r="R1403" s="5"/>
    </row>
    <row r="1404" spans="2:18">
      <c r="B1404" t="s">
        <v>2952</v>
      </c>
      <c r="C1404" t="s">
        <v>86</v>
      </c>
      <c r="E1404" t="s">
        <v>76</v>
      </c>
      <c r="F1404" s="5" t="s">
        <v>2953</v>
      </c>
      <c r="G1404">
        <v>1</v>
      </c>
      <c r="H1404" t="s">
        <v>20</v>
      </c>
      <c r="I1404">
        <v>332</v>
      </c>
      <c r="J1404" t="s">
        <v>2933</v>
      </c>
      <c r="K1404">
        <v>51140102</v>
      </c>
      <c r="M1404" t="s">
        <v>105</v>
      </c>
      <c r="N1404" s="6">
        <v>5500000</v>
      </c>
      <c r="O1404" t="s">
        <v>76</v>
      </c>
      <c r="P1404" t="s">
        <v>22</v>
      </c>
      <c r="Q1404" t="s">
        <v>79</v>
      </c>
      <c r="R1404" s="5"/>
    </row>
    <row r="1405" spans="2:18">
      <c r="B1405" t="s">
        <v>2954</v>
      </c>
      <c r="C1405" t="s">
        <v>86</v>
      </c>
      <c r="E1405" t="s">
        <v>23</v>
      </c>
      <c r="F1405" s="5" t="s">
        <v>2955</v>
      </c>
      <c r="G1405">
        <v>1</v>
      </c>
      <c r="H1405" t="s">
        <v>20</v>
      </c>
      <c r="I1405">
        <v>332</v>
      </c>
      <c r="J1405" t="s">
        <v>2933</v>
      </c>
      <c r="K1405">
        <v>51140102</v>
      </c>
      <c r="M1405" t="s">
        <v>105</v>
      </c>
      <c r="N1405" s="6">
        <v>2500000</v>
      </c>
      <c r="O1405" t="s">
        <v>23</v>
      </c>
      <c r="P1405" t="s">
        <v>22</v>
      </c>
      <c r="Q1405" t="s">
        <v>37</v>
      </c>
      <c r="R1405" s="5"/>
    </row>
    <row r="1406" spans="2:18">
      <c r="B1406" t="s">
        <v>2956</v>
      </c>
      <c r="C1406" t="s">
        <v>86</v>
      </c>
      <c r="E1406" t="s">
        <v>37</v>
      </c>
      <c r="F1406" s="5" t="s">
        <v>2896</v>
      </c>
      <c r="G1406">
        <v>60</v>
      </c>
      <c r="H1406" t="s">
        <v>20</v>
      </c>
      <c r="I1406">
        <v>3013</v>
      </c>
      <c r="J1406" t="s">
        <v>2860</v>
      </c>
      <c r="K1406">
        <v>51140102</v>
      </c>
      <c r="M1406" t="s">
        <v>105</v>
      </c>
      <c r="N1406" s="6">
        <v>1800000</v>
      </c>
      <c r="O1406" t="s">
        <v>37</v>
      </c>
      <c r="P1406" t="s">
        <v>22</v>
      </c>
      <c r="Q1406" t="s">
        <v>39</v>
      </c>
      <c r="R1406" s="5"/>
    </row>
    <row r="1407" spans="2:18">
      <c r="B1407" t="s">
        <v>2957</v>
      </c>
      <c r="C1407" t="s">
        <v>86</v>
      </c>
      <c r="E1407" t="s">
        <v>92</v>
      </c>
      <c r="F1407" s="5" t="s">
        <v>2958</v>
      </c>
      <c r="I1407">
        <v>332</v>
      </c>
      <c r="J1407" t="s">
        <v>2933</v>
      </c>
      <c r="K1407">
        <v>51140110</v>
      </c>
      <c r="M1407" t="s">
        <v>658</v>
      </c>
      <c r="N1407" s="6">
        <v>400000</v>
      </c>
      <c r="O1407" t="s">
        <v>92</v>
      </c>
      <c r="P1407" t="s">
        <v>63</v>
      </c>
      <c r="Q1407" t="s">
        <v>92</v>
      </c>
      <c r="R1407" s="5"/>
    </row>
    <row r="1408" spans="2:18">
      <c r="B1408" t="s">
        <v>2959</v>
      </c>
      <c r="C1408" t="s">
        <v>86</v>
      </c>
      <c r="E1408" t="s">
        <v>46</v>
      </c>
      <c r="F1408" s="5" t="s">
        <v>2960</v>
      </c>
      <c r="I1408">
        <v>332</v>
      </c>
      <c r="J1408" t="s">
        <v>2933</v>
      </c>
      <c r="K1408">
        <v>51140115</v>
      </c>
      <c r="M1408" t="s">
        <v>112</v>
      </c>
      <c r="N1408" s="6">
        <v>150000</v>
      </c>
      <c r="O1408" t="s">
        <v>46</v>
      </c>
      <c r="P1408" t="s">
        <v>22</v>
      </c>
      <c r="Q1408" t="s">
        <v>92</v>
      </c>
      <c r="R1408" s="5"/>
    </row>
    <row r="1409" spans="2:18">
      <c r="B1409" t="s">
        <v>2961</v>
      </c>
      <c r="C1409" t="s">
        <v>86</v>
      </c>
      <c r="E1409" t="s">
        <v>35</v>
      </c>
      <c r="F1409" s="5" t="s">
        <v>2962</v>
      </c>
      <c r="H1409" t="s">
        <v>20</v>
      </c>
      <c r="I1409">
        <v>332</v>
      </c>
      <c r="J1409" t="s">
        <v>2933</v>
      </c>
      <c r="K1409">
        <v>51140127</v>
      </c>
      <c r="M1409" t="s">
        <v>34</v>
      </c>
      <c r="N1409" s="6">
        <v>1000000</v>
      </c>
      <c r="O1409" t="s">
        <v>35</v>
      </c>
      <c r="P1409" t="s">
        <v>22</v>
      </c>
      <c r="Q1409" t="s">
        <v>46</v>
      </c>
      <c r="R1409" s="5"/>
    </row>
    <row r="1410" spans="2:18">
      <c r="B1410" t="s">
        <v>2963</v>
      </c>
      <c r="C1410" t="s">
        <v>86</v>
      </c>
      <c r="E1410" t="s">
        <v>23</v>
      </c>
      <c r="F1410" s="5" t="s">
        <v>2964</v>
      </c>
      <c r="H1410" t="s">
        <v>20</v>
      </c>
      <c r="I1410">
        <v>332</v>
      </c>
      <c r="J1410" t="s">
        <v>2933</v>
      </c>
      <c r="K1410">
        <v>51140115</v>
      </c>
      <c r="M1410" t="s">
        <v>112</v>
      </c>
      <c r="N1410" s="6">
        <v>150000</v>
      </c>
      <c r="O1410" t="s">
        <v>23</v>
      </c>
      <c r="P1410" t="s">
        <v>22</v>
      </c>
      <c r="Q1410" t="s">
        <v>37</v>
      </c>
      <c r="R1410" s="5"/>
    </row>
    <row r="1411" spans="2:18">
      <c r="B1411" t="s">
        <v>2965</v>
      </c>
      <c r="C1411" t="s">
        <v>86</v>
      </c>
      <c r="E1411" t="s">
        <v>37</v>
      </c>
      <c r="F1411" s="5" t="s">
        <v>2966</v>
      </c>
      <c r="H1411" t="s">
        <v>20</v>
      </c>
      <c r="I1411">
        <v>332</v>
      </c>
      <c r="J1411" t="s">
        <v>2933</v>
      </c>
      <c r="K1411">
        <v>51140116</v>
      </c>
      <c r="M1411" t="s">
        <v>305</v>
      </c>
      <c r="N1411" s="6">
        <v>200000</v>
      </c>
      <c r="O1411" t="s">
        <v>37</v>
      </c>
      <c r="P1411" t="s">
        <v>22</v>
      </c>
      <c r="Q1411" t="s">
        <v>39</v>
      </c>
      <c r="R1411" s="5"/>
    </row>
    <row r="1412" spans="2:18">
      <c r="B1412" t="s">
        <v>2967</v>
      </c>
      <c r="C1412" t="s">
        <v>86</v>
      </c>
      <c r="E1412" t="s">
        <v>23</v>
      </c>
      <c r="F1412" s="5" t="s">
        <v>2968</v>
      </c>
      <c r="H1412" t="s">
        <v>20</v>
      </c>
      <c r="I1412">
        <v>332</v>
      </c>
      <c r="J1412" t="s">
        <v>2933</v>
      </c>
      <c r="K1412">
        <v>51140127</v>
      </c>
      <c r="M1412" t="s">
        <v>34</v>
      </c>
      <c r="N1412" s="6">
        <v>1500000</v>
      </c>
      <c r="O1412" t="s">
        <v>23</v>
      </c>
      <c r="P1412" t="s">
        <v>22</v>
      </c>
      <c r="Q1412" t="s">
        <v>37</v>
      </c>
      <c r="R1412" s="5"/>
    </row>
    <row r="1413" spans="2:18">
      <c r="B1413" t="s">
        <v>2969</v>
      </c>
      <c r="C1413" t="s">
        <v>86</v>
      </c>
      <c r="E1413" t="s">
        <v>35</v>
      </c>
      <c r="F1413" s="5" t="s">
        <v>2970</v>
      </c>
      <c r="G1413">
        <v>1</v>
      </c>
      <c r="H1413" t="s">
        <v>20</v>
      </c>
      <c r="I1413">
        <v>332</v>
      </c>
      <c r="J1413" t="s">
        <v>2933</v>
      </c>
      <c r="K1413">
        <v>51140133</v>
      </c>
      <c r="M1413" t="s">
        <v>412</v>
      </c>
      <c r="N1413" s="6">
        <v>2000000</v>
      </c>
      <c r="O1413" t="s">
        <v>35</v>
      </c>
      <c r="P1413" t="s">
        <v>22</v>
      </c>
      <c r="Q1413" t="s">
        <v>46</v>
      </c>
      <c r="R1413" s="5"/>
    </row>
    <row r="1414" spans="2:18">
      <c r="B1414" t="s">
        <v>2971</v>
      </c>
      <c r="C1414" t="s">
        <v>17</v>
      </c>
      <c r="E1414" t="s">
        <v>37</v>
      </c>
      <c r="F1414" s="5" t="s">
        <v>2972</v>
      </c>
      <c r="G1414">
        <v>1</v>
      </c>
      <c r="H1414" t="s">
        <v>20</v>
      </c>
      <c r="I1414">
        <v>332</v>
      </c>
      <c r="J1414" t="s">
        <v>2933</v>
      </c>
      <c r="K1414">
        <v>51140129</v>
      </c>
      <c r="M1414" t="s">
        <v>324</v>
      </c>
      <c r="N1414" s="6">
        <v>1000000</v>
      </c>
      <c r="O1414" t="s">
        <v>37</v>
      </c>
      <c r="P1414" t="s">
        <v>63</v>
      </c>
      <c r="Q1414" t="s">
        <v>37</v>
      </c>
      <c r="R1414" s="5"/>
    </row>
    <row r="1415" spans="2:18">
      <c r="B1415" t="s">
        <v>2973</v>
      </c>
      <c r="C1415" t="s">
        <v>17</v>
      </c>
      <c r="E1415" t="s">
        <v>35</v>
      </c>
      <c r="F1415" s="5" t="s">
        <v>2974</v>
      </c>
      <c r="G1415">
        <v>1</v>
      </c>
      <c r="H1415" t="s">
        <v>20</v>
      </c>
      <c r="I1415">
        <v>332</v>
      </c>
      <c r="J1415" t="s">
        <v>2933</v>
      </c>
      <c r="K1415">
        <v>51140145</v>
      </c>
      <c r="M1415" t="s">
        <v>208</v>
      </c>
      <c r="N1415" s="6">
        <v>1000000</v>
      </c>
      <c r="O1415" t="s">
        <v>35</v>
      </c>
      <c r="P1415" t="s">
        <v>63</v>
      </c>
      <c r="Q1415" t="s">
        <v>35</v>
      </c>
      <c r="R1415" s="5"/>
    </row>
    <row r="1416" spans="2:18">
      <c r="B1416" t="s">
        <v>2975</v>
      </c>
      <c r="C1416" t="s">
        <v>17</v>
      </c>
      <c r="E1416" t="s">
        <v>23</v>
      </c>
      <c r="F1416" s="5" t="s">
        <v>2976</v>
      </c>
      <c r="G1416">
        <v>1</v>
      </c>
      <c r="H1416" t="s">
        <v>20</v>
      </c>
      <c r="I1416">
        <v>332</v>
      </c>
      <c r="J1416" t="s">
        <v>2933</v>
      </c>
      <c r="K1416">
        <v>51140145</v>
      </c>
      <c r="M1416" t="s">
        <v>208</v>
      </c>
      <c r="N1416" s="6">
        <v>1000000</v>
      </c>
      <c r="O1416" t="s">
        <v>23</v>
      </c>
      <c r="P1416" t="s">
        <v>235</v>
      </c>
      <c r="Q1416" t="s">
        <v>23</v>
      </c>
      <c r="R1416" s="5"/>
    </row>
    <row r="1417" spans="2:18">
      <c r="B1417" t="s">
        <v>2977</v>
      </c>
      <c r="C1417" t="s">
        <v>86</v>
      </c>
      <c r="E1417" t="s">
        <v>35</v>
      </c>
      <c r="F1417" s="5" t="s">
        <v>2978</v>
      </c>
      <c r="G1417">
        <v>150</v>
      </c>
      <c r="H1417" t="s">
        <v>20</v>
      </c>
      <c r="I1417">
        <v>332</v>
      </c>
      <c r="J1417" t="s">
        <v>2933</v>
      </c>
      <c r="K1417">
        <v>51100701</v>
      </c>
      <c r="M1417" t="s">
        <v>28</v>
      </c>
      <c r="N1417" s="6">
        <v>9500000</v>
      </c>
      <c r="O1417" t="s">
        <v>35</v>
      </c>
      <c r="P1417" t="s">
        <v>22</v>
      </c>
      <c r="Q1417" t="s">
        <v>46</v>
      </c>
      <c r="R1417" s="5"/>
    </row>
    <row r="1418" spans="2:18">
      <c r="B1418" t="s">
        <v>2979</v>
      </c>
      <c r="C1418" t="s">
        <v>86</v>
      </c>
      <c r="E1418" t="s">
        <v>92</v>
      </c>
      <c r="F1418" s="5" t="s">
        <v>2980</v>
      </c>
      <c r="G1418">
        <v>1</v>
      </c>
      <c r="H1418" t="s">
        <v>20</v>
      </c>
      <c r="I1418">
        <v>332</v>
      </c>
      <c r="J1418" t="s">
        <v>2933</v>
      </c>
      <c r="K1418">
        <v>51140116</v>
      </c>
      <c r="M1418" t="s">
        <v>305</v>
      </c>
      <c r="N1418" s="6">
        <v>300000</v>
      </c>
      <c r="O1418" t="s">
        <v>92</v>
      </c>
      <c r="P1418" t="s">
        <v>22</v>
      </c>
      <c r="Q1418" t="s">
        <v>76</v>
      </c>
      <c r="R1418" s="5"/>
    </row>
    <row r="1419" spans="2:18">
      <c r="B1419" t="s">
        <v>2981</v>
      </c>
      <c r="E1419" t="s">
        <v>76</v>
      </c>
      <c r="F1419" s="5" t="s">
        <v>2982</v>
      </c>
      <c r="G1419">
        <v>1</v>
      </c>
      <c r="H1419" t="s">
        <v>20</v>
      </c>
      <c r="I1419">
        <v>3321</v>
      </c>
      <c r="J1419" t="s">
        <v>2983</v>
      </c>
      <c r="K1419" t="s">
        <v>136</v>
      </c>
      <c r="M1419" t="s">
        <v>135</v>
      </c>
      <c r="N1419" s="6">
        <v>500000</v>
      </c>
      <c r="O1419" t="s">
        <v>76</v>
      </c>
      <c r="P1419" t="s">
        <v>63</v>
      </c>
      <c r="Q1419" t="s">
        <v>76</v>
      </c>
      <c r="R1419" s="5"/>
    </row>
    <row r="1420" spans="2:18">
      <c r="B1420" t="s">
        <v>2984</v>
      </c>
      <c r="C1420" t="s">
        <v>17</v>
      </c>
      <c r="E1420" t="s">
        <v>23</v>
      </c>
      <c r="F1420" s="5" t="s">
        <v>2985</v>
      </c>
      <c r="G1420">
        <v>1</v>
      </c>
      <c r="H1420" t="s">
        <v>20</v>
      </c>
      <c r="I1420">
        <v>3321</v>
      </c>
      <c r="J1420" t="s">
        <v>2983</v>
      </c>
      <c r="K1420" t="s">
        <v>136</v>
      </c>
      <c r="M1420" t="s">
        <v>135</v>
      </c>
      <c r="N1420" s="6">
        <v>500000</v>
      </c>
      <c r="O1420" t="s">
        <v>23</v>
      </c>
      <c r="P1420" t="s">
        <v>63</v>
      </c>
      <c r="Q1420" t="s">
        <v>23</v>
      </c>
      <c r="R1420" s="5"/>
    </row>
    <row r="1421" spans="2:18">
      <c r="B1421" t="s">
        <v>2986</v>
      </c>
      <c r="C1421" t="s">
        <v>119</v>
      </c>
      <c r="E1421" t="s">
        <v>76</v>
      </c>
      <c r="F1421" s="5" t="s">
        <v>2987</v>
      </c>
      <c r="G1421">
        <v>1</v>
      </c>
      <c r="H1421" t="s">
        <v>20</v>
      </c>
      <c r="I1421">
        <v>3321</v>
      </c>
      <c r="J1421" t="s">
        <v>2983</v>
      </c>
      <c r="K1421">
        <v>51020101</v>
      </c>
      <c r="M1421" t="s">
        <v>121</v>
      </c>
      <c r="N1421" s="6">
        <v>500000</v>
      </c>
      <c r="O1421" t="s">
        <v>76</v>
      </c>
      <c r="P1421" t="s">
        <v>22</v>
      </c>
      <c r="Q1421" t="s">
        <v>79</v>
      </c>
      <c r="R1421" s="5"/>
    </row>
    <row r="1422" spans="2:18">
      <c r="B1422" t="s">
        <v>2988</v>
      </c>
      <c r="C1422" t="s">
        <v>86</v>
      </c>
      <c r="E1422" t="s">
        <v>35</v>
      </c>
      <c r="F1422" s="5" t="s">
        <v>2989</v>
      </c>
      <c r="G1422">
        <v>21</v>
      </c>
      <c r="H1422" t="s">
        <v>20</v>
      </c>
      <c r="I1422">
        <v>3321</v>
      </c>
      <c r="J1422" t="s">
        <v>2983</v>
      </c>
      <c r="K1422">
        <v>51100701</v>
      </c>
      <c r="M1422" t="s">
        <v>28</v>
      </c>
      <c r="N1422" s="6">
        <v>2500000</v>
      </c>
      <c r="O1422" t="s">
        <v>35</v>
      </c>
      <c r="P1422" t="s">
        <v>22</v>
      </c>
      <c r="Q1422" t="s">
        <v>46</v>
      </c>
      <c r="R1422" s="5"/>
    </row>
    <row r="1423" spans="2:18">
      <c r="B1423" t="s">
        <v>2990</v>
      </c>
      <c r="C1423" t="s">
        <v>86</v>
      </c>
      <c r="E1423" t="s">
        <v>35</v>
      </c>
      <c r="F1423" s="5" t="s">
        <v>2991</v>
      </c>
      <c r="G1423">
        <v>40</v>
      </c>
      <c r="H1423" t="s">
        <v>20</v>
      </c>
      <c r="I1423">
        <v>3321</v>
      </c>
      <c r="J1423" t="s">
        <v>2983</v>
      </c>
      <c r="K1423">
        <v>51140102</v>
      </c>
      <c r="M1423" t="s">
        <v>105</v>
      </c>
      <c r="N1423" s="6">
        <v>250000</v>
      </c>
      <c r="O1423" t="s">
        <v>35</v>
      </c>
      <c r="P1423" t="s">
        <v>22</v>
      </c>
      <c r="Q1423" t="s">
        <v>46</v>
      </c>
      <c r="R1423" s="5"/>
    </row>
    <row r="1424" spans="2:18">
      <c r="B1424" t="s">
        <v>2992</v>
      </c>
      <c r="C1424" t="s">
        <v>86</v>
      </c>
      <c r="E1424" t="s">
        <v>23</v>
      </c>
      <c r="F1424" s="5" t="s">
        <v>2993</v>
      </c>
      <c r="G1424">
        <v>40</v>
      </c>
      <c r="H1424" t="s">
        <v>20</v>
      </c>
      <c r="I1424">
        <v>3321</v>
      </c>
      <c r="J1424" t="s">
        <v>2983</v>
      </c>
      <c r="K1424">
        <v>51140102</v>
      </c>
      <c r="M1424" t="s">
        <v>105</v>
      </c>
      <c r="N1424" s="6">
        <v>250000</v>
      </c>
      <c r="O1424" t="s">
        <v>23</v>
      </c>
      <c r="P1424" t="s">
        <v>22</v>
      </c>
      <c r="Q1424" t="s">
        <v>37</v>
      </c>
      <c r="R1424" s="5"/>
    </row>
    <row r="1425" spans="2:18">
      <c r="B1425" t="s">
        <v>2994</v>
      </c>
      <c r="C1425" t="s">
        <v>293</v>
      </c>
      <c r="E1425" t="s">
        <v>110</v>
      </c>
      <c r="F1425" s="5" t="s">
        <v>2995</v>
      </c>
      <c r="G1425">
        <v>1</v>
      </c>
      <c r="H1425" t="s">
        <v>20</v>
      </c>
      <c r="I1425">
        <v>3321</v>
      </c>
      <c r="J1425" t="s">
        <v>2983</v>
      </c>
      <c r="K1425">
        <v>51140128</v>
      </c>
      <c r="M1425" t="s">
        <v>321</v>
      </c>
      <c r="N1425" s="6">
        <v>150000</v>
      </c>
      <c r="O1425" t="s">
        <v>110</v>
      </c>
      <c r="P1425" t="s">
        <v>63</v>
      </c>
      <c r="Q1425" t="s">
        <v>110</v>
      </c>
      <c r="R1425" s="5"/>
    </row>
    <row r="1426" spans="2:18">
      <c r="B1426" t="s">
        <v>2996</v>
      </c>
      <c r="C1426" t="s">
        <v>293</v>
      </c>
      <c r="E1426" t="s">
        <v>23</v>
      </c>
      <c r="F1426" s="5" t="s">
        <v>2997</v>
      </c>
      <c r="G1426">
        <v>1</v>
      </c>
      <c r="H1426" t="s">
        <v>20</v>
      </c>
      <c r="I1426">
        <v>3321</v>
      </c>
      <c r="J1426" t="s">
        <v>2983</v>
      </c>
      <c r="K1426">
        <v>51140128</v>
      </c>
      <c r="M1426" t="s">
        <v>321</v>
      </c>
      <c r="N1426" s="6">
        <v>150000</v>
      </c>
      <c r="O1426" t="s">
        <v>23</v>
      </c>
      <c r="P1426" t="s">
        <v>295</v>
      </c>
      <c r="Q1426" t="s">
        <v>110</v>
      </c>
      <c r="R1426" s="5"/>
    </row>
    <row r="1427" spans="2:18">
      <c r="B1427" t="s">
        <v>2998</v>
      </c>
      <c r="C1427" t="s">
        <v>293</v>
      </c>
      <c r="E1427" t="s">
        <v>35</v>
      </c>
      <c r="F1427" s="5" t="s">
        <v>2999</v>
      </c>
      <c r="G1427">
        <v>1</v>
      </c>
      <c r="H1427" t="s">
        <v>20</v>
      </c>
      <c r="I1427">
        <v>3321</v>
      </c>
      <c r="J1427" t="s">
        <v>2983</v>
      </c>
      <c r="K1427">
        <v>51140130</v>
      </c>
      <c r="M1427" t="s">
        <v>117</v>
      </c>
      <c r="N1427" s="6">
        <v>350000</v>
      </c>
      <c r="O1427" t="s">
        <v>35</v>
      </c>
      <c r="P1427" t="s">
        <v>295</v>
      </c>
      <c r="Q1427" t="s">
        <v>110</v>
      </c>
      <c r="R1427" s="5"/>
    </row>
    <row r="1428" spans="2:18">
      <c r="B1428" t="s">
        <v>3000</v>
      </c>
      <c r="C1428" t="s">
        <v>293</v>
      </c>
      <c r="E1428" t="s">
        <v>23</v>
      </c>
      <c r="F1428" s="5" t="s">
        <v>2999</v>
      </c>
      <c r="G1428">
        <v>1</v>
      </c>
      <c r="H1428" t="s">
        <v>20</v>
      </c>
      <c r="I1428">
        <v>3321</v>
      </c>
      <c r="J1428" t="s">
        <v>2983</v>
      </c>
      <c r="K1428">
        <v>51140130</v>
      </c>
      <c r="M1428" t="s">
        <v>117</v>
      </c>
      <c r="N1428" s="6">
        <v>350000</v>
      </c>
      <c r="O1428" t="s">
        <v>23</v>
      </c>
      <c r="P1428" t="s">
        <v>295</v>
      </c>
      <c r="Q1428" t="s">
        <v>110</v>
      </c>
      <c r="R1428" s="5"/>
    </row>
    <row r="1429" spans="2:18">
      <c r="B1429" t="s">
        <v>3001</v>
      </c>
      <c r="C1429" t="s">
        <v>119</v>
      </c>
      <c r="E1429" t="s">
        <v>23</v>
      </c>
      <c r="F1429" s="5" t="s">
        <v>3002</v>
      </c>
      <c r="G1429">
        <v>1</v>
      </c>
      <c r="H1429" t="s">
        <v>20</v>
      </c>
      <c r="I1429">
        <v>3321</v>
      </c>
      <c r="J1429" t="s">
        <v>2983</v>
      </c>
      <c r="K1429">
        <v>51020101</v>
      </c>
      <c r="M1429" t="s">
        <v>121</v>
      </c>
      <c r="N1429" s="6">
        <v>500000</v>
      </c>
      <c r="O1429" t="s">
        <v>23</v>
      </c>
      <c r="P1429" t="s">
        <v>22</v>
      </c>
      <c r="Q1429" t="s">
        <v>37</v>
      </c>
      <c r="R1429" s="5"/>
    </row>
    <row r="1430" spans="2:18">
      <c r="B1430" t="s">
        <v>3003</v>
      </c>
      <c r="C1430" t="s">
        <v>17</v>
      </c>
      <c r="E1430" t="s">
        <v>39</v>
      </c>
      <c r="F1430" s="5" t="s">
        <v>3004</v>
      </c>
      <c r="G1430">
        <v>1</v>
      </c>
      <c r="H1430" t="s">
        <v>20</v>
      </c>
      <c r="I1430">
        <v>3022</v>
      </c>
      <c r="J1430" t="s">
        <v>3005</v>
      </c>
      <c r="K1430" t="s">
        <v>136</v>
      </c>
      <c r="M1430" t="s">
        <v>135</v>
      </c>
      <c r="N1430" s="6">
        <v>1000000</v>
      </c>
      <c r="O1430" t="s">
        <v>39</v>
      </c>
      <c r="P1430" t="s">
        <v>63</v>
      </c>
      <c r="Q1430" t="s">
        <v>39</v>
      </c>
      <c r="R1430" s="5"/>
    </row>
    <row r="1431" spans="2:18">
      <c r="B1431" t="s">
        <v>3006</v>
      </c>
      <c r="C1431" t="s">
        <v>119</v>
      </c>
      <c r="E1431" t="s">
        <v>76</v>
      </c>
      <c r="F1431" s="5" t="s">
        <v>3007</v>
      </c>
      <c r="G1431">
        <v>1</v>
      </c>
      <c r="H1431" t="s">
        <v>20</v>
      </c>
      <c r="I1431">
        <v>3022</v>
      </c>
      <c r="J1431" t="s">
        <v>3005</v>
      </c>
      <c r="K1431">
        <v>51020101</v>
      </c>
      <c r="M1431" t="s">
        <v>121</v>
      </c>
      <c r="N1431" s="6">
        <v>3500000</v>
      </c>
      <c r="O1431" t="s">
        <v>76</v>
      </c>
      <c r="P1431" t="s">
        <v>22</v>
      </c>
      <c r="Q1431" t="s">
        <v>79</v>
      </c>
      <c r="R1431" s="5"/>
    </row>
    <row r="1432" spans="2:18">
      <c r="B1432" t="s">
        <v>3008</v>
      </c>
      <c r="C1432" t="s">
        <v>119</v>
      </c>
      <c r="E1432" t="s">
        <v>23</v>
      </c>
      <c r="F1432" s="5" t="s">
        <v>3009</v>
      </c>
      <c r="H1432" t="s">
        <v>20</v>
      </c>
      <c r="I1432">
        <v>3022</v>
      </c>
      <c r="J1432" t="s">
        <v>3005</v>
      </c>
      <c r="K1432">
        <v>51020101</v>
      </c>
      <c r="M1432" t="s">
        <v>121</v>
      </c>
      <c r="N1432" s="6">
        <v>2000000</v>
      </c>
      <c r="O1432" t="s">
        <v>23</v>
      </c>
      <c r="P1432" t="s">
        <v>22</v>
      </c>
      <c r="Q1432" t="s">
        <v>37</v>
      </c>
      <c r="R1432" s="5"/>
    </row>
    <row r="1433" spans="2:18">
      <c r="B1433" t="s">
        <v>3010</v>
      </c>
      <c r="C1433" t="s">
        <v>119</v>
      </c>
      <c r="E1433" t="s">
        <v>76</v>
      </c>
      <c r="F1433" s="5" t="s">
        <v>3011</v>
      </c>
      <c r="G1433">
        <v>1</v>
      </c>
      <c r="H1433" t="s">
        <v>20</v>
      </c>
      <c r="I1433">
        <v>3022</v>
      </c>
      <c r="J1433" t="s">
        <v>3005</v>
      </c>
      <c r="K1433">
        <v>51020102</v>
      </c>
      <c r="M1433" t="s">
        <v>422</v>
      </c>
      <c r="N1433" s="6">
        <v>600000</v>
      </c>
      <c r="O1433" t="s">
        <v>76</v>
      </c>
      <c r="P1433" t="s">
        <v>22</v>
      </c>
      <c r="Q1433" t="s">
        <v>79</v>
      </c>
      <c r="R1433" s="5"/>
    </row>
    <row r="1434" spans="2:18">
      <c r="B1434" t="s">
        <v>3012</v>
      </c>
      <c r="C1434" t="s">
        <v>119</v>
      </c>
      <c r="E1434" t="s">
        <v>37</v>
      </c>
      <c r="F1434" s="5" t="s">
        <v>3013</v>
      </c>
      <c r="G1434">
        <v>1</v>
      </c>
      <c r="H1434" t="s">
        <v>20</v>
      </c>
      <c r="I1434">
        <v>3022</v>
      </c>
      <c r="J1434" t="s">
        <v>3005</v>
      </c>
      <c r="K1434">
        <v>51020102</v>
      </c>
      <c r="M1434" t="s">
        <v>422</v>
      </c>
      <c r="N1434" s="6">
        <v>500000</v>
      </c>
      <c r="O1434" t="s">
        <v>37</v>
      </c>
      <c r="P1434" t="s">
        <v>22</v>
      </c>
      <c r="Q1434" t="s">
        <v>39</v>
      </c>
      <c r="R1434" s="5"/>
    </row>
    <row r="1435" spans="2:18">
      <c r="B1435" t="s">
        <v>3014</v>
      </c>
      <c r="C1435" t="s">
        <v>86</v>
      </c>
      <c r="E1435" t="s">
        <v>46</v>
      </c>
      <c r="F1435" s="5" t="s">
        <v>3015</v>
      </c>
      <c r="G1435">
        <v>1</v>
      </c>
      <c r="H1435" t="s">
        <v>20</v>
      </c>
      <c r="I1435">
        <v>3022</v>
      </c>
      <c r="J1435" t="s">
        <v>3005</v>
      </c>
      <c r="K1435">
        <v>51090110</v>
      </c>
      <c r="M1435" t="s">
        <v>78</v>
      </c>
      <c r="N1435" s="6">
        <v>500000</v>
      </c>
      <c r="O1435" t="s">
        <v>46</v>
      </c>
      <c r="P1435" t="s">
        <v>22</v>
      </c>
      <c r="Q1435" t="s">
        <v>92</v>
      </c>
      <c r="R1435" s="5"/>
    </row>
    <row r="1436" spans="2:18">
      <c r="B1436" t="s">
        <v>3016</v>
      </c>
      <c r="C1436" t="s">
        <v>86</v>
      </c>
      <c r="E1436" t="s">
        <v>92</v>
      </c>
      <c r="F1436" s="5" t="s">
        <v>3017</v>
      </c>
      <c r="G1436">
        <v>1</v>
      </c>
      <c r="H1436" t="s">
        <v>20</v>
      </c>
      <c r="I1436">
        <v>3022</v>
      </c>
      <c r="J1436" t="s">
        <v>3005</v>
      </c>
      <c r="K1436">
        <v>51110101</v>
      </c>
      <c r="M1436" t="s">
        <v>67</v>
      </c>
      <c r="N1436" s="6">
        <v>800000</v>
      </c>
      <c r="O1436" t="s">
        <v>92</v>
      </c>
      <c r="P1436" t="s">
        <v>22</v>
      </c>
      <c r="Q1436" t="s">
        <v>76</v>
      </c>
      <c r="R1436" s="5"/>
    </row>
    <row r="1437" spans="2:18">
      <c r="B1437" t="s">
        <v>3018</v>
      </c>
      <c r="C1437" t="s">
        <v>86</v>
      </c>
      <c r="E1437" t="s">
        <v>39</v>
      </c>
      <c r="F1437" s="5" t="s">
        <v>3019</v>
      </c>
      <c r="H1437" t="s">
        <v>20</v>
      </c>
      <c r="I1437">
        <v>3022</v>
      </c>
      <c r="J1437" t="s">
        <v>3005</v>
      </c>
      <c r="K1437">
        <v>51110101</v>
      </c>
      <c r="M1437" t="s">
        <v>67</v>
      </c>
      <c r="N1437" s="6">
        <v>700000</v>
      </c>
      <c r="O1437" t="s">
        <v>39</v>
      </c>
      <c r="P1437" t="s">
        <v>22</v>
      </c>
      <c r="Q1437" t="s">
        <v>26</v>
      </c>
      <c r="R1437" s="5"/>
    </row>
    <row r="1438" spans="2:18">
      <c r="B1438" t="s">
        <v>3020</v>
      </c>
      <c r="C1438" t="s">
        <v>17</v>
      </c>
      <c r="E1438" t="s">
        <v>76</v>
      </c>
      <c r="F1438" s="5" t="s">
        <v>3021</v>
      </c>
      <c r="G1438">
        <v>1</v>
      </c>
      <c r="H1438" t="s">
        <v>20</v>
      </c>
      <c r="I1438">
        <v>3022</v>
      </c>
      <c r="J1438" t="s">
        <v>3005</v>
      </c>
      <c r="K1438">
        <v>51110102</v>
      </c>
      <c r="M1438" t="s">
        <v>62</v>
      </c>
      <c r="N1438" s="6">
        <v>1500000</v>
      </c>
      <c r="O1438" t="s">
        <v>76</v>
      </c>
      <c r="P1438" t="s">
        <v>327</v>
      </c>
      <c r="Q1438" t="s">
        <v>76</v>
      </c>
      <c r="R1438" s="5"/>
    </row>
    <row r="1439" spans="2:18">
      <c r="B1439" t="s">
        <v>3022</v>
      </c>
      <c r="C1439" t="s">
        <v>17</v>
      </c>
      <c r="E1439" t="s">
        <v>39</v>
      </c>
      <c r="F1439" s="5" t="s">
        <v>3023</v>
      </c>
      <c r="G1439">
        <v>1</v>
      </c>
      <c r="H1439" t="s">
        <v>20</v>
      </c>
      <c r="I1439">
        <v>3022</v>
      </c>
      <c r="J1439" t="s">
        <v>3005</v>
      </c>
      <c r="K1439">
        <v>51110102</v>
      </c>
      <c r="M1439" t="s">
        <v>62</v>
      </c>
      <c r="N1439" s="6">
        <v>1500000</v>
      </c>
      <c r="O1439" t="s">
        <v>39</v>
      </c>
      <c r="P1439" t="s">
        <v>327</v>
      </c>
      <c r="Q1439" t="s">
        <v>39</v>
      </c>
      <c r="R1439" s="5"/>
    </row>
    <row r="1440" spans="2:18">
      <c r="B1440" t="s">
        <v>3024</v>
      </c>
      <c r="C1440" t="s">
        <v>86</v>
      </c>
      <c r="E1440" t="s">
        <v>76</v>
      </c>
      <c r="F1440" s="5" t="s">
        <v>3025</v>
      </c>
      <c r="H1440" t="s">
        <v>20</v>
      </c>
      <c r="I1440">
        <v>3022</v>
      </c>
      <c r="J1440" t="s">
        <v>3005</v>
      </c>
      <c r="K1440">
        <v>51140102</v>
      </c>
      <c r="M1440" t="s">
        <v>105</v>
      </c>
      <c r="N1440" s="6">
        <v>700000</v>
      </c>
      <c r="O1440" t="s">
        <v>76</v>
      </c>
      <c r="P1440" t="s">
        <v>22</v>
      </c>
      <c r="Q1440" t="s">
        <v>79</v>
      </c>
      <c r="R1440" s="5"/>
    </row>
    <row r="1441" spans="2:18">
      <c r="B1441" t="s">
        <v>3026</v>
      </c>
      <c r="C1441" t="s">
        <v>86</v>
      </c>
      <c r="E1441" t="s">
        <v>39</v>
      </c>
      <c r="F1441" s="5" t="s">
        <v>3027</v>
      </c>
      <c r="H1441" t="s">
        <v>20</v>
      </c>
      <c r="I1441">
        <v>3022</v>
      </c>
      <c r="J1441" t="s">
        <v>3005</v>
      </c>
      <c r="K1441">
        <v>51140102</v>
      </c>
      <c r="M1441" t="s">
        <v>105</v>
      </c>
      <c r="N1441" s="6">
        <v>750000</v>
      </c>
      <c r="O1441" t="s">
        <v>39</v>
      </c>
      <c r="P1441" t="s">
        <v>22</v>
      </c>
      <c r="Q1441" t="s">
        <v>26</v>
      </c>
      <c r="R1441" s="5"/>
    </row>
    <row r="1442" spans="2:18">
      <c r="B1442" t="s">
        <v>3028</v>
      </c>
      <c r="C1442" t="s">
        <v>86</v>
      </c>
      <c r="E1442" t="s">
        <v>35</v>
      </c>
      <c r="F1442" s="5" t="s">
        <v>3029</v>
      </c>
      <c r="G1442">
        <v>1</v>
      </c>
      <c r="H1442" t="s">
        <v>20</v>
      </c>
      <c r="I1442">
        <v>3022</v>
      </c>
      <c r="J1442" t="s">
        <v>3005</v>
      </c>
      <c r="K1442">
        <v>51140115</v>
      </c>
      <c r="M1442" t="s">
        <v>112</v>
      </c>
      <c r="N1442" s="6">
        <v>150000</v>
      </c>
      <c r="O1442" t="s">
        <v>35</v>
      </c>
      <c r="P1442" t="s">
        <v>22</v>
      </c>
      <c r="Q1442" t="s">
        <v>46</v>
      </c>
      <c r="R1442" s="5"/>
    </row>
    <row r="1443" spans="2:18">
      <c r="B1443" t="s">
        <v>3030</v>
      </c>
      <c r="C1443" t="s">
        <v>86</v>
      </c>
      <c r="E1443" t="s">
        <v>23</v>
      </c>
      <c r="F1443" s="5" t="s">
        <v>3031</v>
      </c>
      <c r="G1443">
        <v>1</v>
      </c>
      <c r="H1443" t="s">
        <v>20</v>
      </c>
      <c r="I1443">
        <v>3022</v>
      </c>
      <c r="J1443" t="s">
        <v>3005</v>
      </c>
      <c r="K1443">
        <v>51140115</v>
      </c>
      <c r="M1443" t="s">
        <v>112</v>
      </c>
      <c r="N1443" s="6">
        <v>150000</v>
      </c>
      <c r="O1443" t="s">
        <v>23</v>
      </c>
      <c r="P1443" t="s">
        <v>22</v>
      </c>
      <c r="Q1443" t="s">
        <v>37</v>
      </c>
      <c r="R1443" s="5"/>
    </row>
    <row r="1444" spans="2:18">
      <c r="B1444" t="s">
        <v>3032</v>
      </c>
      <c r="C1444" t="s">
        <v>86</v>
      </c>
      <c r="E1444" t="s">
        <v>35</v>
      </c>
      <c r="F1444" s="5" t="s">
        <v>3033</v>
      </c>
      <c r="G1444">
        <v>1</v>
      </c>
      <c r="H1444" t="s">
        <v>20</v>
      </c>
      <c r="I1444">
        <v>3022</v>
      </c>
      <c r="J1444" t="s">
        <v>3005</v>
      </c>
      <c r="K1444">
        <v>51140127</v>
      </c>
      <c r="M1444" t="s">
        <v>34</v>
      </c>
      <c r="N1444" s="6">
        <v>500000</v>
      </c>
      <c r="O1444" t="s">
        <v>35</v>
      </c>
      <c r="P1444" t="s">
        <v>22</v>
      </c>
      <c r="Q1444" t="s">
        <v>46</v>
      </c>
      <c r="R1444" s="5"/>
    </row>
    <row r="1445" spans="2:18">
      <c r="B1445" t="s">
        <v>3034</v>
      </c>
      <c r="C1445" t="s">
        <v>86</v>
      </c>
      <c r="E1445" t="s">
        <v>76</v>
      </c>
      <c r="F1445" s="5" t="s">
        <v>3035</v>
      </c>
      <c r="G1445">
        <v>1</v>
      </c>
      <c r="H1445" t="s">
        <v>20</v>
      </c>
      <c r="I1445">
        <v>3022</v>
      </c>
      <c r="J1445" t="s">
        <v>3005</v>
      </c>
      <c r="K1445">
        <v>51100701</v>
      </c>
      <c r="M1445" t="s">
        <v>28</v>
      </c>
      <c r="N1445" s="6">
        <v>2500000</v>
      </c>
      <c r="O1445" t="s">
        <v>76</v>
      </c>
      <c r="P1445" t="s">
        <v>22</v>
      </c>
      <c r="Q1445" t="s">
        <v>79</v>
      </c>
      <c r="R1445" s="5"/>
    </row>
    <row r="1446" spans="2:18">
      <c r="B1446" t="s">
        <v>3036</v>
      </c>
      <c r="C1446" t="s">
        <v>17</v>
      </c>
      <c r="E1446" t="s">
        <v>35</v>
      </c>
      <c r="F1446" s="5" t="s">
        <v>3037</v>
      </c>
      <c r="G1446">
        <v>1</v>
      </c>
      <c r="H1446" t="s">
        <v>20</v>
      </c>
      <c r="I1446">
        <v>3022</v>
      </c>
      <c r="J1446" t="s">
        <v>3005</v>
      </c>
      <c r="K1446">
        <v>51140145</v>
      </c>
      <c r="M1446" t="s">
        <v>208</v>
      </c>
      <c r="N1446" s="6">
        <v>600000</v>
      </c>
      <c r="O1446" t="s">
        <v>35</v>
      </c>
      <c r="P1446" t="s">
        <v>235</v>
      </c>
      <c r="Q1446" t="s">
        <v>35</v>
      </c>
      <c r="R1446" s="5"/>
    </row>
    <row r="1447" spans="2:18">
      <c r="B1447" t="s">
        <v>3038</v>
      </c>
      <c r="C1447" t="s">
        <v>17</v>
      </c>
      <c r="E1447" t="s">
        <v>23</v>
      </c>
      <c r="F1447" s="5" t="s">
        <v>2974</v>
      </c>
      <c r="G1447">
        <v>1</v>
      </c>
      <c r="H1447" t="s">
        <v>20</v>
      </c>
      <c r="I1447">
        <v>3022</v>
      </c>
      <c r="J1447" t="s">
        <v>3005</v>
      </c>
      <c r="K1447">
        <v>51140145</v>
      </c>
      <c r="M1447" t="s">
        <v>208</v>
      </c>
      <c r="N1447" s="6">
        <v>550000</v>
      </c>
      <c r="O1447" t="s">
        <v>23</v>
      </c>
      <c r="P1447" t="s">
        <v>63</v>
      </c>
      <c r="Q1447" t="s">
        <v>23</v>
      </c>
      <c r="R1447" s="5"/>
    </row>
    <row r="1448" spans="2:18">
      <c r="B1448" t="s">
        <v>3039</v>
      </c>
      <c r="C1448" t="s">
        <v>17</v>
      </c>
      <c r="E1448" t="s">
        <v>92</v>
      </c>
      <c r="F1448" s="5" t="s">
        <v>3040</v>
      </c>
      <c r="G1448">
        <v>1</v>
      </c>
      <c r="H1448" t="s">
        <v>20</v>
      </c>
      <c r="I1448">
        <v>3022</v>
      </c>
      <c r="J1448" t="s">
        <v>3005</v>
      </c>
      <c r="K1448" t="s">
        <v>136</v>
      </c>
      <c r="M1448" t="s">
        <v>135</v>
      </c>
      <c r="N1448" s="6">
        <v>1000000</v>
      </c>
      <c r="O1448" t="s">
        <v>92</v>
      </c>
      <c r="P1448" t="s">
        <v>63</v>
      </c>
      <c r="Q1448" t="s">
        <v>92</v>
      </c>
      <c r="R1448" s="5"/>
    </row>
    <row r="1449" spans="2:18">
      <c r="B1449" t="s">
        <v>3041</v>
      </c>
      <c r="C1449" t="s">
        <v>17</v>
      </c>
      <c r="E1449" t="s">
        <v>23</v>
      </c>
      <c r="F1449" s="5" t="s">
        <v>3042</v>
      </c>
      <c r="G1449">
        <v>1</v>
      </c>
      <c r="H1449" t="s">
        <v>20</v>
      </c>
      <c r="I1449">
        <v>3030</v>
      </c>
      <c r="J1449" t="s">
        <v>3043</v>
      </c>
      <c r="K1449" t="s">
        <v>136</v>
      </c>
      <c r="M1449" t="s">
        <v>135</v>
      </c>
      <c r="N1449" s="6">
        <v>1000000</v>
      </c>
      <c r="O1449" t="s">
        <v>23</v>
      </c>
      <c r="P1449" t="s">
        <v>63</v>
      </c>
      <c r="Q1449" t="s">
        <v>23</v>
      </c>
      <c r="R1449" s="5"/>
    </row>
    <row r="1450" spans="2:18">
      <c r="B1450" t="s">
        <v>3044</v>
      </c>
      <c r="C1450" t="s">
        <v>86</v>
      </c>
      <c r="E1450" t="s">
        <v>37</v>
      </c>
      <c r="F1450" s="5" t="s">
        <v>3045</v>
      </c>
      <c r="G1450">
        <v>1</v>
      </c>
      <c r="H1450" t="s">
        <v>20</v>
      </c>
      <c r="I1450">
        <v>3030</v>
      </c>
      <c r="J1450" t="s">
        <v>3043</v>
      </c>
      <c r="K1450">
        <v>51140102</v>
      </c>
      <c r="M1450" t="s">
        <v>105</v>
      </c>
      <c r="N1450" s="6">
        <v>500000</v>
      </c>
      <c r="O1450" t="s">
        <v>37</v>
      </c>
      <c r="P1450" t="s">
        <v>22</v>
      </c>
      <c r="Q1450" t="s">
        <v>39</v>
      </c>
      <c r="R1450" s="5"/>
    </row>
    <row r="1451" spans="2:18">
      <c r="B1451" t="s">
        <v>3046</v>
      </c>
      <c r="C1451" t="s">
        <v>86</v>
      </c>
      <c r="E1451" t="s">
        <v>23</v>
      </c>
      <c r="F1451" s="5" t="s">
        <v>3047</v>
      </c>
      <c r="G1451">
        <v>1</v>
      </c>
      <c r="H1451" t="s">
        <v>20</v>
      </c>
      <c r="I1451">
        <v>3030</v>
      </c>
      <c r="J1451" t="s">
        <v>3043</v>
      </c>
      <c r="K1451">
        <v>51140116</v>
      </c>
      <c r="M1451" t="s">
        <v>305</v>
      </c>
      <c r="N1451" s="6">
        <v>100000</v>
      </c>
      <c r="O1451" t="s">
        <v>23</v>
      </c>
      <c r="P1451" t="s">
        <v>22</v>
      </c>
      <c r="Q1451" t="s">
        <v>23</v>
      </c>
      <c r="R1451" s="5"/>
    </row>
    <row r="1452" spans="2:18">
      <c r="B1452" t="s">
        <v>3048</v>
      </c>
      <c r="C1452" t="s">
        <v>86</v>
      </c>
      <c r="E1452" t="s">
        <v>23</v>
      </c>
      <c r="F1452" s="5" t="s">
        <v>3049</v>
      </c>
      <c r="G1452">
        <v>1</v>
      </c>
      <c r="H1452" t="s">
        <v>20</v>
      </c>
      <c r="I1452">
        <v>3030</v>
      </c>
      <c r="J1452" t="s">
        <v>3043</v>
      </c>
      <c r="K1452">
        <v>51140127</v>
      </c>
      <c r="M1452" t="s">
        <v>34</v>
      </c>
      <c r="N1452" s="6">
        <v>400000</v>
      </c>
      <c r="O1452" t="s">
        <v>23</v>
      </c>
      <c r="P1452" t="s">
        <v>22</v>
      </c>
      <c r="Q1452" t="s">
        <v>37</v>
      </c>
      <c r="R1452" s="5"/>
    </row>
    <row r="1453" spans="2:18">
      <c r="B1453" t="s">
        <v>3050</v>
      </c>
      <c r="C1453" t="s">
        <v>17</v>
      </c>
      <c r="E1453" t="s">
        <v>46</v>
      </c>
      <c r="F1453" s="5" t="s">
        <v>3051</v>
      </c>
      <c r="G1453">
        <v>1</v>
      </c>
      <c r="H1453" t="s">
        <v>20</v>
      </c>
      <c r="I1453">
        <v>3032</v>
      </c>
      <c r="J1453" t="s">
        <v>3052</v>
      </c>
      <c r="K1453" t="s">
        <v>136</v>
      </c>
      <c r="M1453" t="s">
        <v>135</v>
      </c>
      <c r="N1453" s="6">
        <v>1000000</v>
      </c>
      <c r="O1453" t="s">
        <v>46</v>
      </c>
      <c r="P1453" t="s">
        <v>63</v>
      </c>
      <c r="Q1453" t="s">
        <v>46</v>
      </c>
      <c r="R1453" s="5"/>
    </row>
    <row r="1454" spans="2:18">
      <c r="B1454" t="s">
        <v>3053</v>
      </c>
      <c r="C1454" t="s">
        <v>17</v>
      </c>
      <c r="E1454" t="s">
        <v>37</v>
      </c>
      <c r="F1454" s="5" t="s">
        <v>3054</v>
      </c>
      <c r="G1454">
        <v>1</v>
      </c>
      <c r="H1454" t="s">
        <v>20</v>
      </c>
      <c r="I1454">
        <v>3032</v>
      </c>
      <c r="J1454" t="s">
        <v>3052</v>
      </c>
      <c r="K1454" t="s">
        <v>136</v>
      </c>
      <c r="M1454" t="s">
        <v>135</v>
      </c>
      <c r="N1454" s="6">
        <v>1000000</v>
      </c>
      <c r="O1454" t="s">
        <v>37</v>
      </c>
      <c r="P1454" t="s">
        <v>63</v>
      </c>
      <c r="Q1454" t="s">
        <v>37</v>
      </c>
      <c r="R1454" s="5"/>
    </row>
    <row r="1455" spans="2:18">
      <c r="B1455" t="s">
        <v>3055</v>
      </c>
      <c r="C1455" t="s">
        <v>119</v>
      </c>
      <c r="E1455" t="s">
        <v>92</v>
      </c>
      <c r="F1455" s="5" t="s">
        <v>3056</v>
      </c>
      <c r="G1455">
        <v>1</v>
      </c>
      <c r="H1455" t="s">
        <v>20</v>
      </c>
      <c r="I1455">
        <v>3032</v>
      </c>
      <c r="J1455" t="s">
        <v>3052</v>
      </c>
      <c r="K1455">
        <v>51020101</v>
      </c>
      <c r="M1455" t="s">
        <v>121</v>
      </c>
      <c r="N1455" s="6">
        <v>1000000</v>
      </c>
      <c r="O1455" t="s">
        <v>92</v>
      </c>
      <c r="P1455" t="s">
        <v>22</v>
      </c>
      <c r="Q1455" t="s">
        <v>76</v>
      </c>
      <c r="R1455" s="5"/>
    </row>
    <row r="1456" spans="2:18">
      <c r="B1456" t="s">
        <v>3057</v>
      </c>
      <c r="C1456" t="s">
        <v>119</v>
      </c>
      <c r="E1456" t="s">
        <v>23</v>
      </c>
      <c r="F1456" s="5" t="s">
        <v>3058</v>
      </c>
      <c r="G1456">
        <v>1</v>
      </c>
      <c r="H1456" t="s">
        <v>20</v>
      </c>
      <c r="I1456">
        <v>3032</v>
      </c>
      <c r="J1456" t="s">
        <v>3052</v>
      </c>
      <c r="K1456">
        <v>51020101</v>
      </c>
      <c r="M1456" t="s">
        <v>121</v>
      </c>
      <c r="N1456" s="6">
        <v>1000000</v>
      </c>
      <c r="O1456" t="s">
        <v>23</v>
      </c>
      <c r="P1456" t="s">
        <v>22</v>
      </c>
      <c r="Q1456" t="s">
        <v>37</v>
      </c>
      <c r="R1456" s="5"/>
    </row>
    <row r="1457" spans="2:18">
      <c r="B1457" t="s">
        <v>3059</v>
      </c>
      <c r="C1457" t="s">
        <v>86</v>
      </c>
      <c r="E1457" t="s">
        <v>35</v>
      </c>
      <c r="F1457" s="5" t="s">
        <v>3060</v>
      </c>
      <c r="G1457">
        <v>1</v>
      </c>
      <c r="H1457" t="s">
        <v>20</v>
      </c>
      <c r="I1457">
        <v>3032</v>
      </c>
      <c r="J1457" t="s">
        <v>3052</v>
      </c>
      <c r="K1457">
        <v>51050201</v>
      </c>
      <c r="M1457" t="s">
        <v>90</v>
      </c>
      <c r="N1457" s="6">
        <v>500000</v>
      </c>
      <c r="O1457" t="s">
        <v>35</v>
      </c>
      <c r="P1457" t="s">
        <v>63</v>
      </c>
      <c r="Q1457" t="s">
        <v>35</v>
      </c>
      <c r="R1457" s="5"/>
    </row>
    <row r="1458" spans="2:18">
      <c r="B1458" t="s">
        <v>3061</v>
      </c>
      <c r="C1458" t="s">
        <v>86</v>
      </c>
      <c r="E1458" t="s">
        <v>46</v>
      </c>
      <c r="F1458" s="5" t="s">
        <v>3062</v>
      </c>
      <c r="G1458">
        <v>1</v>
      </c>
      <c r="H1458" t="s">
        <v>20</v>
      </c>
      <c r="I1458">
        <v>3032</v>
      </c>
      <c r="J1458" t="s">
        <v>3052</v>
      </c>
      <c r="K1458">
        <v>51140133</v>
      </c>
      <c r="M1458" t="s">
        <v>412</v>
      </c>
      <c r="N1458" s="6">
        <v>1500000</v>
      </c>
      <c r="O1458" t="s">
        <v>46</v>
      </c>
      <c r="P1458" t="s">
        <v>22</v>
      </c>
      <c r="Q1458" t="s">
        <v>92</v>
      </c>
      <c r="R1458" s="5"/>
    </row>
    <row r="1459" spans="2:18">
      <c r="B1459" t="s">
        <v>3063</v>
      </c>
      <c r="C1459" t="s">
        <v>86</v>
      </c>
      <c r="E1459" t="s">
        <v>23</v>
      </c>
      <c r="F1459" s="5" t="s">
        <v>3062</v>
      </c>
      <c r="G1459">
        <v>1</v>
      </c>
      <c r="H1459" t="s">
        <v>20</v>
      </c>
      <c r="I1459">
        <v>3032</v>
      </c>
      <c r="J1459" t="s">
        <v>3052</v>
      </c>
      <c r="K1459">
        <v>51140133</v>
      </c>
      <c r="M1459" t="s">
        <v>412</v>
      </c>
      <c r="N1459" s="6">
        <v>1500000</v>
      </c>
      <c r="O1459" t="s">
        <v>23</v>
      </c>
      <c r="P1459" t="s">
        <v>22</v>
      </c>
      <c r="Q1459" t="s">
        <v>37</v>
      </c>
      <c r="R1459" s="5"/>
    </row>
    <row r="1460" spans="2:18">
      <c r="B1460" t="s">
        <v>3064</v>
      </c>
      <c r="C1460" t="s">
        <v>17</v>
      </c>
      <c r="E1460" t="s">
        <v>35</v>
      </c>
      <c r="F1460" s="5" t="s">
        <v>3065</v>
      </c>
      <c r="G1460">
        <v>1</v>
      </c>
      <c r="H1460" t="s">
        <v>20</v>
      </c>
      <c r="I1460">
        <v>3032</v>
      </c>
      <c r="J1460" t="s">
        <v>3052</v>
      </c>
      <c r="K1460">
        <v>51140145</v>
      </c>
      <c r="M1460" t="s">
        <v>208</v>
      </c>
      <c r="N1460" s="6">
        <v>500000</v>
      </c>
      <c r="O1460" t="s">
        <v>35</v>
      </c>
      <c r="P1460" t="s">
        <v>235</v>
      </c>
      <c r="Q1460" t="s">
        <v>35</v>
      </c>
      <c r="R1460" s="5"/>
    </row>
    <row r="1461" spans="2:18">
      <c r="B1461" t="s">
        <v>3066</v>
      </c>
      <c r="C1461" t="s">
        <v>86</v>
      </c>
      <c r="E1461" t="s">
        <v>39</v>
      </c>
      <c r="F1461" s="5" t="s">
        <v>3067</v>
      </c>
      <c r="G1461">
        <v>1</v>
      </c>
      <c r="H1461" t="s">
        <v>88</v>
      </c>
      <c r="I1461">
        <v>3032</v>
      </c>
      <c r="J1461" t="s">
        <v>3052</v>
      </c>
      <c r="K1461">
        <v>51140102</v>
      </c>
      <c r="M1461" t="s">
        <v>105</v>
      </c>
      <c r="N1461" s="6">
        <v>500000</v>
      </c>
      <c r="O1461" t="s">
        <v>39</v>
      </c>
      <c r="P1461" t="s">
        <v>22</v>
      </c>
      <c r="Q1461" t="s">
        <v>26</v>
      </c>
      <c r="R1461" s="5"/>
    </row>
    <row r="1462" spans="2:18">
      <c r="B1462" t="s">
        <v>3068</v>
      </c>
      <c r="C1462" t="s">
        <v>17</v>
      </c>
      <c r="E1462" t="s">
        <v>23</v>
      </c>
      <c r="F1462" s="5" t="s">
        <v>3069</v>
      </c>
      <c r="G1462">
        <v>1</v>
      </c>
      <c r="H1462" t="s">
        <v>20</v>
      </c>
      <c r="I1462">
        <v>3036</v>
      </c>
      <c r="J1462" t="s">
        <v>3070</v>
      </c>
      <c r="K1462">
        <v>51110101</v>
      </c>
      <c r="M1462" t="s">
        <v>67</v>
      </c>
      <c r="N1462" s="6">
        <v>3250000</v>
      </c>
      <c r="O1462" t="s">
        <v>23</v>
      </c>
      <c r="P1462" t="s">
        <v>235</v>
      </c>
      <c r="Q1462" t="s">
        <v>110</v>
      </c>
      <c r="R1462" s="5"/>
    </row>
    <row r="1463" spans="2:18">
      <c r="B1463" t="s">
        <v>3071</v>
      </c>
      <c r="C1463" t="s">
        <v>86</v>
      </c>
      <c r="E1463" t="s">
        <v>23</v>
      </c>
      <c r="F1463" s="5" t="s">
        <v>3072</v>
      </c>
      <c r="G1463">
        <v>1</v>
      </c>
      <c r="H1463" t="s">
        <v>20</v>
      </c>
      <c r="I1463">
        <v>3036</v>
      </c>
      <c r="J1463" t="s">
        <v>3070</v>
      </c>
      <c r="K1463">
        <v>51140127</v>
      </c>
      <c r="M1463" t="s">
        <v>34</v>
      </c>
      <c r="N1463" s="6">
        <v>500000</v>
      </c>
      <c r="O1463" t="s">
        <v>23</v>
      </c>
      <c r="P1463" t="s">
        <v>22</v>
      </c>
      <c r="Q1463" t="s">
        <v>37</v>
      </c>
      <c r="R1463" s="5"/>
    </row>
    <row r="1464" spans="2:18">
      <c r="B1464" t="s">
        <v>3073</v>
      </c>
      <c r="C1464" t="s">
        <v>17</v>
      </c>
      <c r="E1464" t="s">
        <v>92</v>
      </c>
      <c r="F1464" s="5" t="s">
        <v>3054</v>
      </c>
      <c r="H1464" t="s">
        <v>20</v>
      </c>
      <c r="I1464">
        <v>327</v>
      </c>
      <c r="J1464" t="s">
        <v>3074</v>
      </c>
      <c r="K1464" t="s">
        <v>136</v>
      </c>
      <c r="M1464" t="s">
        <v>135</v>
      </c>
      <c r="N1464" s="6">
        <v>1500000</v>
      </c>
      <c r="O1464" t="s">
        <v>92</v>
      </c>
      <c r="P1464" t="s">
        <v>63</v>
      </c>
      <c r="Q1464" t="s">
        <v>92</v>
      </c>
      <c r="R1464" s="5"/>
    </row>
    <row r="1465" spans="2:18">
      <c r="B1465" t="s">
        <v>3075</v>
      </c>
      <c r="C1465" t="s">
        <v>17</v>
      </c>
      <c r="E1465" t="s">
        <v>37</v>
      </c>
      <c r="F1465" s="5" t="s">
        <v>3076</v>
      </c>
      <c r="G1465">
        <v>1</v>
      </c>
      <c r="H1465" t="s">
        <v>20</v>
      </c>
      <c r="I1465">
        <v>327</v>
      </c>
      <c r="J1465" t="s">
        <v>3074</v>
      </c>
      <c r="K1465" t="s">
        <v>136</v>
      </c>
      <c r="M1465" t="s">
        <v>135</v>
      </c>
      <c r="N1465" s="6">
        <v>1500000</v>
      </c>
      <c r="O1465" t="s">
        <v>37</v>
      </c>
      <c r="P1465" t="s">
        <v>63</v>
      </c>
      <c r="Q1465" t="s">
        <v>39</v>
      </c>
      <c r="R1465" s="5"/>
    </row>
    <row r="1466" spans="2:18">
      <c r="B1466" t="s">
        <v>3077</v>
      </c>
      <c r="C1466" t="s">
        <v>119</v>
      </c>
      <c r="E1466" t="s">
        <v>92</v>
      </c>
      <c r="F1466" s="5" t="s">
        <v>3078</v>
      </c>
      <c r="G1466">
        <v>1</v>
      </c>
      <c r="H1466" t="s">
        <v>20</v>
      </c>
      <c r="I1466">
        <v>327</v>
      </c>
      <c r="J1466" t="s">
        <v>3074</v>
      </c>
      <c r="K1466">
        <v>51020101</v>
      </c>
      <c r="M1466" t="s">
        <v>121</v>
      </c>
      <c r="N1466" s="6">
        <v>300000</v>
      </c>
      <c r="O1466" t="s">
        <v>92</v>
      </c>
      <c r="P1466" t="s">
        <v>22</v>
      </c>
      <c r="Q1466" t="s">
        <v>76</v>
      </c>
      <c r="R1466" s="5"/>
    </row>
    <row r="1467" spans="2:18">
      <c r="B1467" t="s">
        <v>3079</v>
      </c>
      <c r="C1467" t="s">
        <v>119</v>
      </c>
      <c r="E1467" t="s">
        <v>37</v>
      </c>
      <c r="F1467" s="5" t="s">
        <v>3080</v>
      </c>
      <c r="G1467">
        <v>1</v>
      </c>
      <c r="H1467" t="s">
        <v>20</v>
      </c>
      <c r="I1467">
        <v>327</v>
      </c>
      <c r="J1467" t="s">
        <v>3074</v>
      </c>
      <c r="K1467">
        <v>51020101</v>
      </c>
      <c r="M1467" t="s">
        <v>121</v>
      </c>
      <c r="N1467" s="6">
        <v>400000</v>
      </c>
      <c r="O1467" t="s">
        <v>37</v>
      </c>
      <c r="P1467" t="s">
        <v>22</v>
      </c>
      <c r="Q1467" t="s">
        <v>39</v>
      </c>
      <c r="R1467" s="5"/>
    </row>
    <row r="1468" spans="2:18">
      <c r="B1468" t="s">
        <v>3081</v>
      </c>
      <c r="C1468" t="s">
        <v>119</v>
      </c>
      <c r="E1468" t="s">
        <v>76</v>
      </c>
      <c r="F1468" s="5" t="s">
        <v>3082</v>
      </c>
      <c r="G1468">
        <v>1</v>
      </c>
      <c r="H1468" t="s">
        <v>20</v>
      </c>
      <c r="I1468">
        <v>327</v>
      </c>
      <c r="J1468" t="s">
        <v>3074</v>
      </c>
      <c r="K1468">
        <v>51020102</v>
      </c>
      <c r="M1468" t="s">
        <v>422</v>
      </c>
      <c r="N1468" s="6">
        <v>500000</v>
      </c>
      <c r="O1468" t="s">
        <v>76</v>
      </c>
      <c r="P1468" t="s">
        <v>22</v>
      </c>
      <c r="Q1468" t="s">
        <v>79</v>
      </c>
      <c r="R1468" s="5"/>
    </row>
    <row r="1469" spans="2:18">
      <c r="B1469" t="s">
        <v>3083</v>
      </c>
      <c r="C1469" t="s">
        <v>119</v>
      </c>
      <c r="E1469" t="s">
        <v>37</v>
      </c>
      <c r="F1469" s="5" t="s">
        <v>3084</v>
      </c>
      <c r="G1469">
        <v>1</v>
      </c>
      <c r="H1469" t="s">
        <v>20</v>
      </c>
      <c r="I1469">
        <v>327</v>
      </c>
      <c r="J1469" t="s">
        <v>3074</v>
      </c>
      <c r="K1469">
        <v>51020102</v>
      </c>
      <c r="M1469" t="s">
        <v>422</v>
      </c>
      <c r="N1469" s="6">
        <v>500000</v>
      </c>
      <c r="O1469" t="s">
        <v>37</v>
      </c>
      <c r="P1469" t="s">
        <v>22</v>
      </c>
      <c r="Q1469" t="s">
        <v>39</v>
      </c>
      <c r="R1469" s="5"/>
    </row>
    <row r="1470" spans="2:18">
      <c r="B1470" t="s">
        <v>3085</v>
      </c>
      <c r="C1470" t="s">
        <v>86</v>
      </c>
      <c r="E1470" t="s">
        <v>76</v>
      </c>
      <c r="F1470" s="5" t="s">
        <v>3086</v>
      </c>
      <c r="G1470">
        <v>1</v>
      </c>
      <c r="H1470" t="s">
        <v>20</v>
      </c>
      <c r="I1470">
        <v>327</v>
      </c>
      <c r="J1470" t="s">
        <v>3074</v>
      </c>
      <c r="K1470">
        <v>51090110</v>
      </c>
      <c r="M1470" t="s">
        <v>78</v>
      </c>
      <c r="N1470" s="6">
        <v>300000</v>
      </c>
      <c r="O1470" t="s">
        <v>76</v>
      </c>
      <c r="P1470" t="s">
        <v>22</v>
      </c>
      <c r="Q1470" t="s">
        <v>79</v>
      </c>
      <c r="R1470" s="5"/>
    </row>
    <row r="1471" spans="2:18">
      <c r="B1471" t="s">
        <v>3087</v>
      </c>
      <c r="C1471" t="s">
        <v>17</v>
      </c>
      <c r="E1471" t="s">
        <v>76</v>
      </c>
      <c r="F1471" s="5" t="s">
        <v>3088</v>
      </c>
      <c r="G1471">
        <v>1</v>
      </c>
      <c r="H1471" t="s">
        <v>20</v>
      </c>
      <c r="I1471">
        <v>327</v>
      </c>
      <c r="J1471" t="s">
        <v>3074</v>
      </c>
      <c r="K1471">
        <v>51110102</v>
      </c>
      <c r="M1471" t="s">
        <v>62</v>
      </c>
      <c r="N1471" s="6">
        <v>1000000</v>
      </c>
      <c r="O1471" t="s">
        <v>76</v>
      </c>
      <c r="P1471" t="s">
        <v>327</v>
      </c>
      <c r="Q1471" t="s">
        <v>76</v>
      </c>
      <c r="R1471" s="5"/>
    </row>
    <row r="1472" spans="2:18">
      <c r="B1472" t="s">
        <v>3089</v>
      </c>
      <c r="C1472" t="s">
        <v>17</v>
      </c>
      <c r="E1472" t="s">
        <v>37</v>
      </c>
      <c r="F1472" s="5" t="s">
        <v>3090</v>
      </c>
      <c r="H1472" t="s">
        <v>20</v>
      </c>
      <c r="I1472">
        <v>327</v>
      </c>
      <c r="J1472" t="s">
        <v>3074</v>
      </c>
      <c r="K1472">
        <v>51110102</v>
      </c>
      <c r="M1472" t="s">
        <v>62</v>
      </c>
      <c r="N1472" s="6">
        <v>1000000</v>
      </c>
      <c r="O1472" t="s">
        <v>37</v>
      </c>
      <c r="P1472" t="s">
        <v>327</v>
      </c>
      <c r="Q1472" t="s">
        <v>37</v>
      </c>
      <c r="R1472" s="5"/>
    </row>
    <row r="1473" spans="2:18">
      <c r="B1473" t="s">
        <v>3091</v>
      </c>
      <c r="C1473" t="s">
        <v>86</v>
      </c>
      <c r="E1473" t="s">
        <v>35</v>
      </c>
      <c r="F1473" s="5" t="s">
        <v>3092</v>
      </c>
      <c r="G1473">
        <v>1</v>
      </c>
      <c r="H1473" t="s">
        <v>20</v>
      </c>
      <c r="I1473">
        <v>327</v>
      </c>
      <c r="J1473" t="s">
        <v>3074</v>
      </c>
      <c r="K1473">
        <v>51140102</v>
      </c>
      <c r="M1473" t="s">
        <v>105</v>
      </c>
      <c r="N1473" s="6">
        <v>300000</v>
      </c>
      <c r="O1473" t="s">
        <v>35</v>
      </c>
      <c r="P1473" t="s">
        <v>22</v>
      </c>
      <c r="Q1473" t="s">
        <v>46</v>
      </c>
      <c r="R1473" s="5"/>
    </row>
    <row r="1474" spans="2:18">
      <c r="B1474" t="s">
        <v>3093</v>
      </c>
      <c r="C1474" t="s">
        <v>86</v>
      </c>
      <c r="E1474" t="s">
        <v>23</v>
      </c>
      <c r="F1474" s="5" t="s">
        <v>3094</v>
      </c>
      <c r="H1474" t="s">
        <v>20</v>
      </c>
      <c r="I1474">
        <v>327</v>
      </c>
      <c r="J1474" t="s">
        <v>3074</v>
      </c>
      <c r="K1474">
        <v>51140102</v>
      </c>
      <c r="M1474" t="s">
        <v>105</v>
      </c>
      <c r="N1474" s="6">
        <v>300000</v>
      </c>
      <c r="O1474" t="s">
        <v>23</v>
      </c>
      <c r="P1474" t="s">
        <v>22</v>
      </c>
      <c r="Q1474" t="s">
        <v>37</v>
      </c>
      <c r="R1474" s="5"/>
    </row>
    <row r="1475" spans="2:18">
      <c r="B1475" t="s">
        <v>3095</v>
      </c>
      <c r="C1475" t="s">
        <v>86</v>
      </c>
      <c r="E1475" t="s">
        <v>46</v>
      </c>
      <c r="F1475" s="5" t="s">
        <v>3096</v>
      </c>
      <c r="G1475">
        <v>1</v>
      </c>
      <c r="H1475" t="s">
        <v>20</v>
      </c>
      <c r="I1475">
        <v>327</v>
      </c>
      <c r="J1475" t="s">
        <v>3074</v>
      </c>
      <c r="K1475">
        <v>51140110</v>
      </c>
      <c r="M1475" t="s">
        <v>658</v>
      </c>
      <c r="N1475" s="6">
        <v>300000</v>
      </c>
      <c r="O1475" t="s">
        <v>46</v>
      </c>
      <c r="P1475" t="s">
        <v>22</v>
      </c>
      <c r="Q1475" t="s">
        <v>92</v>
      </c>
      <c r="R1475" s="5"/>
    </row>
    <row r="1476" spans="2:18">
      <c r="B1476" t="s">
        <v>3097</v>
      </c>
      <c r="C1476" t="s">
        <v>86</v>
      </c>
      <c r="E1476" t="s">
        <v>76</v>
      </c>
      <c r="F1476" s="5" t="s">
        <v>2966</v>
      </c>
      <c r="G1476">
        <v>1</v>
      </c>
      <c r="H1476" t="s">
        <v>20</v>
      </c>
      <c r="I1476">
        <v>327</v>
      </c>
      <c r="J1476" t="s">
        <v>3074</v>
      </c>
      <c r="K1476">
        <v>51140116</v>
      </c>
      <c r="M1476" t="s">
        <v>305</v>
      </c>
      <c r="N1476" s="6">
        <v>150000</v>
      </c>
      <c r="O1476" t="s">
        <v>76</v>
      </c>
      <c r="P1476" t="s">
        <v>22</v>
      </c>
      <c r="Q1476" t="s">
        <v>79</v>
      </c>
      <c r="R1476" s="5"/>
    </row>
    <row r="1477" spans="2:18">
      <c r="B1477" t="s">
        <v>3098</v>
      </c>
      <c r="C1477" t="s">
        <v>86</v>
      </c>
      <c r="E1477" t="s">
        <v>37</v>
      </c>
      <c r="F1477" s="5" t="s">
        <v>2966</v>
      </c>
      <c r="G1477">
        <v>1</v>
      </c>
      <c r="H1477" t="s">
        <v>20</v>
      </c>
      <c r="I1477">
        <v>327</v>
      </c>
      <c r="J1477" t="s">
        <v>3074</v>
      </c>
      <c r="K1477">
        <v>51140116</v>
      </c>
      <c r="M1477" t="s">
        <v>305</v>
      </c>
      <c r="N1477" s="6">
        <v>150000</v>
      </c>
      <c r="O1477" t="s">
        <v>37</v>
      </c>
      <c r="P1477" t="s">
        <v>63</v>
      </c>
      <c r="Q1477" t="s">
        <v>39</v>
      </c>
      <c r="R1477" s="5"/>
    </row>
    <row r="1478" spans="2:18">
      <c r="B1478" t="s">
        <v>3099</v>
      </c>
      <c r="C1478" t="s">
        <v>86</v>
      </c>
      <c r="E1478" t="s">
        <v>46</v>
      </c>
      <c r="F1478" s="5" t="s">
        <v>2919</v>
      </c>
      <c r="H1478" t="s">
        <v>20</v>
      </c>
      <c r="I1478">
        <v>327</v>
      </c>
      <c r="J1478" t="s">
        <v>3074</v>
      </c>
      <c r="K1478">
        <v>51140127</v>
      </c>
      <c r="M1478" t="s">
        <v>34</v>
      </c>
      <c r="N1478" s="6">
        <v>1000000</v>
      </c>
      <c r="O1478" t="s">
        <v>46</v>
      </c>
      <c r="P1478" t="s">
        <v>22</v>
      </c>
      <c r="Q1478" t="s">
        <v>92</v>
      </c>
      <c r="R1478" s="5"/>
    </row>
    <row r="1479" spans="2:18">
      <c r="B1479" t="s">
        <v>3100</v>
      </c>
      <c r="C1479" t="s">
        <v>86</v>
      </c>
      <c r="E1479" t="s">
        <v>23</v>
      </c>
      <c r="F1479" s="5" t="s">
        <v>2919</v>
      </c>
      <c r="G1479">
        <v>1</v>
      </c>
      <c r="H1479" t="s">
        <v>20</v>
      </c>
      <c r="I1479">
        <v>327</v>
      </c>
      <c r="J1479" t="s">
        <v>3074</v>
      </c>
      <c r="K1479">
        <v>51140127</v>
      </c>
      <c r="M1479" t="s">
        <v>34</v>
      </c>
      <c r="N1479" s="6">
        <v>500000</v>
      </c>
      <c r="O1479" t="s">
        <v>23</v>
      </c>
      <c r="P1479" t="s">
        <v>22</v>
      </c>
      <c r="Q1479" t="s">
        <v>37</v>
      </c>
      <c r="R1479" s="5"/>
    </row>
    <row r="1480" spans="2:18">
      <c r="B1480" t="s">
        <v>3101</v>
      </c>
      <c r="C1480" t="s">
        <v>17</v>
      </c>
      <c r="E1480" t="s">
        <v>92</v>
      </c>
      <c r="F1480" s="5" t="s">
        <v>3102</v>
      </c>
      <c r="G1480">
        <v>1</v>
      </c>
      <c r="H1480" t="s">
        <v>20</v>
      </c>
      <c r="I1480">
        <v>327</v>
      </c>
      <c r="J1480" t="s">
        <v>3074</v>
      </c>
      <c r="K1480">
        <v>51140129</v>
      </c>
      <c r="M1480" t="s">
        <v>324</v>
      </c>
      <c r="N1480" s="6">
        <v>400000</v>
      </c>
      <c r="O1480" t="s">
        <v>92</v>
      </c>
      <c r="P1480" t="s">
        <v>63</v>
      </c>
      <c r="Q1480" t="s">
        <v>92</v>
      </c>
      <c r="R1480" s="5"/>
    </row>
    <row r="1481" spans="2:18">
      <c r="B1481" t="s">
        <v>3103</v>
      </c>
      <c r="C1481" t="s">
        <v>17</v>
      </c>
      <c r="E1481" t="s">
        <v>39</v>
      </c>
      <c r="F1481" s="5" t="s">
        <v>3104</v>
      </c>
      <c r="G1481">
        <v>1</v>
      </c>
      <c r="H1481" t="s">
        <v>20</v>
      </c>
      <c r="I1481">
        <v>327</v>
      </c>
      <c r="J1481" t="s">
        <v>3074</v>
      </c>
      <c r="K1481">
        <v>51140129</v>
      </c>
      <c r="M1481" t="s">
        <v>324</v>
      </c>
      <c r="N1481" s="6">
        <v>400000</v>
      </c>
      <c r="O1481" t="s">
        <v>39</v>
      </c>
      <c r="P1481" t="s">
        <v>63</v>
      </c>
      <c r="Q1481" t="s">
        <v>39</v>
      </c>
      <c r="R1481" s="5"/>
    </row>
    <row r="1482" spans="2:18">
      <c r="B1482" t="s">
        <v>3105</v>
      </c>
      <c r="C1482" t="s">
        <v>86</v>
      </c>
      <c r="E1482" t="s">
        <v>46</v>
      </c>
      <c r="F1482" s="5" t="s">
        <v>3106</v>
      </c>
      <c r="G1482">
        <v>1</v>
      </c>
      <c r="H1482" t="s">
        <v>20</v>
      </c>
      <c r="I1482">
        <v>327</v>
      </c>
      <c r="J1482" t="s">
        <v>3074</v>
      </c>
      <c r="K1482">
        <v>51140133</v>
      </c>
      <c r="M1482" t="s">
        <v>412</v>
      </c>
      <c r="N1482" s="6">
        <v>500000</v>
      </c>
      <c r="O1482" t="s">
        <v>46</v>
      </c>
      <c r="P1482" t="s">
        <v>22</v>
      </c>
      <c r="Q1482" t="s">
        <v>92</v>
      </c>
      <c r="R1482" s="5"/>
    </row>
    <row r="1483" spans="2:18">
      <c r="B1483" t="s">
        <v>3107</v>
      </c>
      <c r="C1483" t="s">
        <v>17</v>
      </c>
      <c r="E1483" t="s">
        <v>92</v>
      </c>
      <c r="F1483" s="5" t="s">
        <v>3037</v>
      </c>
      <c r="G1483">
        <v>1</v>
      </c>
      <c r="H1483" t="s">
        <v>20</v>
      </c>
      <c r="I1483">
        <v>327</v>
      </c>
      <c r="J1483" t="s">
        <v>3074</v>
      </c>
      <c r="K1483">
        <v>51140145</v>
      </c>
      <c r="M1483" t="s">
        <v>208</v>
      </c>
      <c r="N1483" s="6">
        <v>500000</v>
      </c>
      <c r="O1483" t="s">
        <v>92</v>
      </c>
      <c r="P1483" t="s">
        <v>235</v>
      </c>
      <c r="Q1483" t="s">
        <v>92</v>
      </c>
      <c r="R1483" s="5"/>
    </row>
    <row r="1484" spans="2:18">
      <c r="B1484" t="s">
        <v>3108</v>
      </c>
      <c r="C1484" t="s">
        <v>17</v>
      </c>
      <c r="E1484" t="s">
        <v>76</v>
      </c>
      <c r="F1484" s="5" t="s">
        <v>3109</v>
      </c>
      <c r="G1484">
        <v>1</v>
      </c>
      <c r="H1484" t="s">
        <v>20</v>
      </c>
      <c r="I1484">
        <v>385</v>
      </c>
      <c r="J1484" t="s">
        <v>3110</v>
      </c>
      <c r="K1484" t="s">
        <v>136</v>
      </c>
      <c r="M1484" t="s">
        <v>135</v>
      </c>
      <c r="N1484" s="6">
        <v>1500000</v>
      </c>
      <c r="O1484" t="s">
        <v>76</v>
      </c>
      <c r="P1484" t="s">
        <v>63</v>
      </c>
      <c r="Q1484" t="s">
        <v>76</v>
      </c>
      <c r="R1484" s="5"/>
    </row>
    <row r="1485" spans="2:18">
      <c r="B1485" t="s">
        <v>3111</v>
      </c>
      <c r="C1485" t="s">
        <v>17</v>
      </c>
      <c r="E1485" t="s">
        <v>37</v>
      </c>
      <c r="F1485" s="5" t="s">
        <v>3112</v>
      </c>
      <c r="G1485">
        <v>1</v>
      </c>
      <c r="H1485" t="s">
        <v>20</v>
      </c>
      <c r="I1485">
        <v>385</v>
      </c>
      <c r="J1485" t="s">
        <v>3110</v>
      </c>
      <c r="K1485">
        <v>51010501</v>
      </c>
      <c r="M1485" t="s">
        <v>3113</v>
      </c>
      <c r="N1485" s="6">
        <v>1500000</v>
      </c>
      <c r="O1485" t="s">
        <v>37</v>
      </c>
      <c r="P1485" t="s">
        <v>63</v>
      </c>
      <c r="Q1485" t="s">
        <v>37</v>
      </c>
      <c r="R1485" s="5"/>
    </row>
    <row r="1486" spans="2:18">
      <c r="B1486" t="s">
        <v>3114</v>
      </c>
      <c r="C1486" t="s">
        <v>119</v>
      </c>
      <c r="E1486" t="s">
        <v>76</v>
      </c>
      <c r="F1486" s="5" t="s">
        <v>3115</v>
      </c>
      <c r="G1486">
        <v>1</v>
      </c>
      <c r="H1486" t="s">
        <v>20</v>
      </c>
      <c r="I1486">
        <v>385</v>
      </c>
      <c r="J1486" t="s">
        <v>3110</v>
      </c>
      <c r="K1486">
        <v>51020101</v>
      </c>
      <c r="M1486" t="s">
        <v>121</v>
      </c>
      <c r="N1486" s="6">
        <v>1000000</v>
      </c>
      <c r="O1486" t="s">
        <v>76</v>
      </c>
      <c r="P1486" t="s">
        <v>22</v>
      </c>
      <c r="Q1486" t="s">
        <v>79</v>
      </c>
      <c r="R1486" s="5"/>
    </row>
    <row r="1487" spans="2:18">
      <c r="B1487" t="s">
        <v>3116</v>
      </c>
      <c r="C1487" t="s">
        <v>119</v>
      </c>
      <c r="E1487" t="s">
        <v>37</v>
      </c>
      <c r="F1487" s="5" t="s">
        <v>3117</v>
      </c>
      <c r="G1487">
        <v>1</v>
      </c>
      <c r="H1487" t="s">
        <v>20</v>
      </c>
      <c r="I1487">
        <v>385</v>
      </c>
      <c r="J1487" t="s">
        <v>3110</v>
      </c>
      <c r="K1487">
        <v>51020101</v>
      </c>
      <c r="M1487" t="s">
        <v>121</v>
      </c>
      <c r="N1487" s="6">
        <v>2000000</v>
      </c>
      <c r="O1487" t="s">
        <v>37</v>
      </c>
      <c r="P1487" t="s">
        <v>22</v>
      </c>
      <c r="Q1487" t="s">
        <v>39</v>
      </c>
      <c r="R1487" s="5"/>
    </row>
    <row r="1488" spans="2:18">
      <c r="B1488" t="s">
        <v>3118</v>
      </c>
      <c r="E1488" t="s">
        <v>79</v>
      </c>
      <c r="F1488" s="5" t="s">
        <v>3119</v>
      </c>
      <c r="G1488">
        <v>1</v>
      </c>
      <c r="H1488" t="s">
        <v>20</v>
      </c>
      <c r="I1488">
        <v>385</v>
      </c>
      <c r="J1488" t="s">
        <v>3110</v>
      </c>
      <c r="K1488">
        <v>51020101</v>
      </c>
      <c r="M1488" t="s">
        <v>121</v>
      </c>
      <c r="N1488" s="6">
        <v>1000000</v>
      </c>
      <c r="O1488" t="s">
        <v>79</v>
      </c>
      <c r="P1488" t="s">
        <v>22</v>
      </c>
      <c r="Q1488" t="s">
        <v>18</v>
      </c>
      <c r="R1488" s="5"/>
    </row>
    <row r="1489" spans="2:18">
      <c r="B1489" t="s">
        <v>3120</v>
      </c>
      <c r="C1489" t="s">
        <v>119</v>
      </c>
      <c r="E1489" t="s">
        <v>76</v>
      </c>
      <c r="F1489" s="5" t="s">
        <v>3121</v>
      </c>
      <c r="G1489">
        <v>1</v>
      </c>
      <c r="H1489" t="s">
        <v>20</v>
      </c>
      <c r="I1489">
        <v>385</v>
      </c>
      <c r="J1489" t="s">
        <v>3110</v>
      </c>
      <c r="K1489">
        <v>51020102</v>
      </c>
      <c r="M1489" t="s">
        <v>422</v>
      </c>
      <c r="N1489" s="6">
        <v>2500000</v>
      </c>
      <c r="O1489" t="s">
        <v>76</v>
      </c>
      <c r="P1489" t="s">
        <v>22</v>
      </c>
      <c r="Q1489" t="s">
        <v>79</v>
      </c>
      <c r="R1489" s="5"/>
    </row>
    <row r="1490" spans="2:18">
      <c r="B1490" t="s">
        <v>3122</v>
      </c>
      <c r="C1490" t="s">
        <v>119</v>
      </c>
      <c r="E1490" t="s">
        <v>26</v>
      </c>
      <c r="F1490" s="5" t="s">
        <v>3123</v>
      </c>
      <c r="G1490">
        <v>1</v>
      </c>
      <c r="H1490" t="s">
        <v>20</v>
      </c>
      <c r="I1490">
        <v>385</v>
      </c>
      <c r="J1490" t="s">
        <v>3110</v>
      </c>
      <c r="K1490">
        <v>51020102</v>
      </c>
      <c r="M1490" t="s">
        <v>422</v>
      </c>
      <c r="N1490" s="6">
        <v>2500000</v>
      </c>
      <c r="O1490" t="s">
        <v>26</v>
      </c>
      <c r="P1490" t="s">
        <v>22</v>
      </c>
      <c r="Q1490" t="s">
        <v>29</v>
      </c>
      <c r="R1490" s="5"/>
    </row>
    <row r="1491" spans="2:18">
      <c r="B1491" t="s">
        <v>3124</v>
      </c>
      <c r="C1491" t="s">
        <v>86</v>
      </c>
      <c r="E1491" t="s">
        <v>76</v>
      </c>
      <c r="F1491" s="5" t="s">
        <v>3125</v>
      </c>
      <c r="G1491">
        <v>1</v>
      </c>
      <c r="H1491" t="s">
        <v>20</v>
      </c>
      <c r="I1491">
        <v>385</v>
      </c>
      <c r="J1491" t="s">
        <v>3110</v>
      </c>
      <c r="K1491">
        <v>51110101</v>
      </c>
      <c r="M1491" t="s">
        <v>67</v>
      </c>
      <c r="N1491" s="6">
        <v>750000</v>
      </c>
      <c r="O1491" t="s">
        <v>76</v>
      </c>
      <c r="P1491" t="s">
        <v>22</v>
      </c>
      <c r="Q1491" t="s">
        <v>79</v>
      </c>
      <c r="R1491" s="5"/>
    </row>
    <row r="1492" spans="2:18">
      <c r="B1492" t="s">
        <v>3126</v>
      </c>
      <c r="C1492" t="s">
        <v>86</v>
      </c>
      <c r="E1492" t="s">
        <v>26</v>
      </c>
      <c r="F1492" s="5" t="s">
        <v>3127</v>
      </c>
      <c r="G1492">
        <v>1</v>
      </c>
      <c r="H1492" t="s">
        <v>20</v>
      </c>
      <c r="I1492">
        <v>385</v>
      </c>
      <c r="J1492" t="s">
        <v>3110</v>
      </c>
      <c r="K1492">
        <v>51110101</v>
      </c>
      <c r="M1492" t="s">
        <v>67</v>
      </c>
      <c r="N1492" s="6">
        <v>750000</v>
      </c>
      <c r="O1492" t="s">
        <v>26</v>
      </c>
      <c r="P1492" t="s">
        <v>22</v>
      </c>
      <c r="Q1492" t="s">
        <v>29</v>
      </c>
      <c r="R1492" s="5"/>
    </row>
    <row r="1493" spans="2:18">
      <c r="B1493" t="s">
        <v>3128</v>
      </c>
      <c r="C1493" t="s">
        <v>17</v>
      </c>
      <c r="E1493" t="s">
        <v>76</v>
      </c>
      <c r="F1493" s="5" t="s">
        <v>3129</v>
      </c>
      <c r="G1493">
        <v>1</v>
      </c>
      <c r="H1493" t="s">
        <v>20</v>
      </c>
      <c r="I1493">
        <v>385</v>
      </c>
      <c r="J1493" t="s">
        <v>3110</v>
      </c>
      <c r="K1493">
        <v>51110102</v>
      </c>
      <c r="M1493" t="s">
        <v>62</v>
      </c>
      <c r="N1493" s="6">
        <v>1500000</v>
      </c>
      <c r="O1493" t="s">
        <v>76</v>
      </c>
      <c r="P1493" t="s">
        <v>327</v>
      </c>
      <c r="Q1493" t="s">
        <v>76</v>
      </c>
      <c r="R1493" s="5"/>
    </row>
    <row r="1494" spans="2:18">
      <c r="B1494" t="s">
        <v>3130</v>
      </c>
      <c r="C1494" t="s">
        <v>17</v>
      </c>
      <c r="E1494" t="s">
        <v>26</v>
      </c>
      <c r="F1494" s="5" t="s">
        <v>3131</v>
      </c>
      <c r="G1494">
        <v>1</v>
      </c>
      <c r="H1494" t="s">
        <v>20</v>
      </c>
      <c r="I1494">
        <v>385</v>
      </c>
      <c r="J1494" t="s">
        <v>3110</v>
      </c>
      <c r="K1494">
        <v>51110102</v>
      </c>
      <c r="M1494" t="s">
        <v>62</v>
      </c>
      <c r="N1494" s="6">
        <v>1500000</v>
      </c>
      <c r="O1494" t="s">
        <v>26</v>
      </c>
      <c r="P1494" t="s">
        <v>327</v>
      </c>
      <c r="Q1494" t="s">
        <v>26</v>
      </c>
      <c r="R1494" s="5"/>
    </row>
    <row r="1495" spans="2:18">
      <c r="B1495" t="s">
        <v>3132</v>
      </c>
      <c r="C1495" t="s">
        <v>86</v>
      </c>
      <c r="E1495" t="s">
        <v>76</v>
      </c>
      <c r="F1495" s="5" t="s">
        <v>3133</v>
      </c>
      <c r="G1495">
        <v>1</v>
      </c>
      <c r="H1495" t="s">
        <v>20</v>
      </c>
      <c r="I1495">
        <v>385</v>
      </c>
      <c r="J1495" t="s">
        <v>3110</v>
      </c>
      <c r="K1495">
        <v>51140102</v>
      </c>
      <c r="M1495" t="s">
        <v>105</v>
      </c>
      <c r="N1495" s="6">
        <v>300000</v>
      </c>
      <c r="O1495" t="s">
        <v>76</v>
      </c>
      <c r="P1495" t="s">
        <v>22</v>
      </c>
      <c r="Q1495" t="s">
        <v>79</v>
      </c>
      <c r="R1495" s="5"/>
    </row>
    <row r="1496" spans="2:18">
      <c r="B1496" t="s">
        <v>3134</v>
      </c>
      <c r="C1496" t="s">
        <v>86</v>
      </c>
      <c r="E1496" t="s">
        <v>26</v>
      </c>
      <c r="F1496" s="5" t="s">
        <v>3135</v>
      </c>
      <c r="G1496">
        <v>1</v>
      </c>
      <c r="H1496" t="s">
        <v>20</v>
      </c>
      <c r="I1496">
        <v>385</v>
      </c>
      <c r="J1496" t="s">
        <v>3110</v>
      </c>
      <c r="K1496">
        <v>51140102</v>
      </c>
      <c r="M1496" t="s">
        <v>105</v>
      </c>
      <c r="N1496" s="6">
        <v>300000</v>
      </c>
      <c r="O1496" t="s">
        <v>26</v>
      </c>
      <c r="P1496" t="s">
        <v>22</v>
      </c>
      <c r="Q1496" t="s">
        <v>29</v>
      </c>
      <c r="R1496" s="5"/>
    </row>
    <row r="1497" spans="2:18">
      <c r="B1497" t="s">
        <v>3136</v>
      </c>
      <c r="C1497" t="s">
        <v>86</v>
      </c>
      <c r="E1497" t="s">
        <v>92</v>
      </c>
      <c r="F1497" s="5" t="s">
        <v>3137</v>
      </c>
      <c r="G1497">
        <v>1</v>
      </c>
      <c r="H1497" t="s">
        <v>20</v>
      </c>
      <c r="I1497">
        <v>385</v>
      </c>
      <c r="J1497" t="s">
        <v>3110</v>
      </c>
      <c r="K1497">
        <v>51140110</v>
      </c>
      <c r="M1497" t="s">
        <v>658</v>
      </c>
      <c r="N1497" s="6">
        <v>200000</v>
      </c>
      <c r="O1497" t="s">
        <v>92</v>
      </c>
      <c r="P1497" t="s">
        <v>22</v>
      </c>
      <c r="Q1497" t="s">
        <v>76</v>
      </c>
      <c r="R1497" s="5"/>
    </row>
    <row r="1498" spans="2:18">
      <c r="B1498" t="s">
        <v>3138</v>
      </c>
      <c r="C1498" t="s">
        <v>86</v>
      </c>
      <c r="E1498" t="s">
        <v>39</v>
      </c>
      <c r="F1498" s="5" t="s">
        <v>3139</v>
      </c>
      <c r="G1498">
        <v>1</v>
      </c>
      <c r="H1498" t="s">
        <v>20</v>
      </c>
      <c r="I1498">
        <v>385</v>
      </c>
      <c r="J1498" t="s">
        <v>3110</v>
      </c>
      <c r="K1498">
        <v>51140110</v>
      </c>
      <c r="M1498" t="s">
        <v>658</v>
      </c>
      <c r="N1498" s="6">
        <v>200000</v>
      </c>
      <c r="O1498" t="s">
        <v>39</v>
      </c>
      <c r="P1498" t="s">
        <v>22</v>
      </c>
      <c r="Q1498" t="s">
        <v>26</v>
      </c>
      <c r="R1498" s="5"/>
    </row>
    <row r="1499" spans="2:18">
      <c r="B1499" t="s">
        <v>3140</v>
      </c>
      <c r="C1499" t="s">
        <v>86</v>
      </c>
      <c r="E1499" t="s">
        <v>92</v>
      </c>
      <c r="F1499" s="5" t="s">
        <v>2966</v>
      </c>
      <c r="G1499">
        <v>1</v>
      </c>
      <c r="H1499" t="s">
        <v>20</v>
      </c>
      <c r="I1499">
        <v>385</v>
      </c>
      <c r="J1499" t="s">
        <v>3110</v>
      </c>
      <c r="K1499">
        <v>51140116</v>
      </c>
      <c r="M1499" t="s">
        <v>305</v>
      </c>
      <c r="N1499" s="6">
        <v>250000</v>
      </c>
      <c r="O1499" t="s">
        <v>92</v>
      </c>
      <c r="P1499" t="s">
        <v>22</v>
      </c>
      <c r="Q1499" t="s">
        <v>76</v>
      </c>
      <c r="R1499" s="5"/>
    </row>
    <row r="1500" spans="2:18">
      <c r="B1500" t="s">
        <v>3141</v>
      </c>
      <c r="C1500" t="s">
        <v>86</v>
      </c>
      <c r="E1500" t="s">
        <v>37</v>
      </c>
      <c r="F1500" s="5" t="s">
        <v>3047</v>
      </c>
      <c r="G1500">
        <v>1</v>
      </c>
      <c r="H1500" t="s">
        <v>20</v>
      </c>
      <c r="I1500">
        <v>385</v>
      </c>
      <c r="J1500" t="s">
        <v>3110</v>
      </c>
      <c r="K1500">
        <v>51140116</v>
      </c>
      <c r="M1500" t="s">
        <v>305</v>
      </c>
      <c r="N1500" s="6">
        <v>250000</v>
      </c>
      <c r="O1500" t="s">
        <v>37</v>
      </c>
      <c r="P1500" t="s">
        <v>22</v>
      </c>
      <c r="Q1500" t="s">
        <v>39</v>
      </c>
      <c r="R1500" s="5"/>
    </row>
    <row r="1501" spans="2:18">
      <c r="B1501" t="s">
        <v>3142</v>
      </c>
      <c r="C1501" t="s">
        <v>86</v>
      </c>
      <c r="E1501" t="s">
        <v>35</v>
      </c>
      <c r="F1501" s="5" t="s">
        <v>3072</v>
      </c>
      <c r="G1501">
        <v>1</v>
      </c>
      <c r="H1501" t="s">
        <v>20</v>
      </c>
      <c r="I1501">
        <v>385</v>
      </c>
      <c r="J1501" t="s">
        <v>3110</v>
      </c>
      <c r="K1501">
        <v>51140127</v>
      </c>
      <c r="M1501" t="s">
        <v>34</v>
      </c>
      <c r="N1501" s="6">
        <v>1000000</v>
      </c>
      <c r="O1501" t="s">
        <v>35</v>
      </c>
      <c r="P1501" t="s">
        <v>22</v>
      </c>
      <c r="Q1501" t="s">
        <v>46</v>
      </c>
      <c r="R1501" s="5"/>
    </row>
    <row r="1502" spans="2:18">
      <c r="B1502" t="s">
        <v>3143</v>
      </c>
      <c r="C1502" t="s">
        <v>86</v>
      </c>
      <c r="E1502" t="s">
        <v>23</v>
      </c>
      <c r="F1502" s="5" t="s">
        <v>3144</v>
      </c>
      <c r="G1502">
        <v>1</v>
      </c>
      <c r="H1502" t="s">
        <v>20</v>
      </c>
      <c r="I1502">
        <v>385</v>
      </c>
      <c r="J1502" t="s">
        <v>3110</v>
      </c>
      <c r="K1502">
        <v>51140127</v>
      </c>
      <c r="M1502" t="s">
        <v>34</v>
      </c>
      <c r="N1502" s="6">
        <v>1000000</v>
      </c>
      <c r="O1502" t="s">
        <v>23</v>
      </c>
      <c r="P1502" t="s">
        <v>22</v>
      </c>
      <c r="Q1502" t="s">
        <v>37</v>
      </c>
      <c r="R1502" s="5"/>
    </row>
    <row r="1503" spans="2:18">
      <c r="B1503" t="s">
        <v>3145</v>
      </c>
      <c r="C1503" t="s">
        <v>17</v>
      </c>
      <c r="E1503" t="s">
        <v>46</v>
      </c>
      <c r="F1503" s="5" t="s">
        <v>3065</v>
      </c>
      <c r="G1503">
        <v>1</v>
      </c>
      <c r="H1503" t="s">
        <v>20</v>
      </c>
      <c r="I1503">
        <v>385</v>
      </c>
      <c r="J1503" t="s">
        <v>3110</v>
      </c>
      <c r="K1503">
        <v>51140145</v>
      </c>
      <c r="M1503" t="s">
        <v>208</v>
      </c>
      <c r="N1503" s="6">
        <v>500000</v>
      </c>
      <c r="O1503" t="s">
        <v>46</v>
      </c>
      <c r="P1503" t="s">
        <v>22</v>
      </c>
      <c r="Q1503" t="s">
        <v>92</v>
      </c>
      <c r="R1503" s="5"/>
    </row>
    <row r="1504" spans="2:18">
      <c r="B1504" t="s">
        <v>3146</v>
      </c>
      <c r="C1504" t="s">
        <v>17</v>
      </c>
      <c r="E1504" t="s">
        <v>76</v>
      </c>
      <c r="F1504" s="5" t="s">
        <v>3147</v>
      </c>
      <c r="G1504">
        <v>1</v>
      </c>
      <c r="H1504" t="s">
        <v>20</v>
      </c>
      <c r="I1504">
        <v>3031</v>
      </c>
      <c r="J1504" t="s">
        <v>3148</v>
      </c>
      <c r="K1504" t="s">
        <v>136</v>
      </c>
      <c r="M1504" t="s">
        <v>135</v>
      </c>
      <c r="N1504" s="6">
        <v>600000</v>
      </c>
      <c r="O1504" t="s">
        <v>76</v>
      </c>
      <c r="P1504" t="s">
        <v>63</v>
      </c>
      <c r="Q1504" t="s">
        <v>76</v>
      </c>
      <c r="R1504" s="5"/>
    </row>
    <row r="1505" spans="2:18">
      <c r="B1505" t="s">
        <v>3149</v>
      </c>
      <c r="C1505" t="s">
        <v>17</v>
      </c>
      <c r="E1505" t="s">
        <v>39</v>
      </c>
      <c r="F1505" s="5" t="s">
        <v>3150</v>
      </c>
      <c r="G1505">
        <v>1</v>
      </c>
      <c r="H1505" t="s">
        <v>20</v>
      </c>
      <c r="I1505">
        <v>3031</v>
      </c>
      <c r="J1505" t="s">
        <v>3148</v>
      </c>
      <c r="K1505" t="s">
        <v>136</v>
      </c>
      <c r="M1505" t="s">
        <v>135</v>
      </c>
      <c r="N1505" s="6">
        <v>600000</v>
      </c>
      <c r="O1505" t="s">
        <v>39</v>
      </c>
      <c r="P1505" t="s">
        <v>63</v>
      </c>
      <c r="Q1505" t="s">
        <v>39</v>
      </c>
      <c r="R1505" s="5"/>
    </row>
    <row r="1506" spans="2:18">
      <c r="B1506" t="s">
        <v>3151</v>
      </c>
      <c r="C1506" t="s">
        <v>119</v>
      </c>
      <c r="E1506" t="s">
        <v>76</v>
      </c>
      <c r="F1506" s="5" t="s">
        <v>3117</v>
      </c>
      <c r="G1506">
        <v>1</v>
      </c>
      <c r="H1506" t="s">
        <v>20</v>
      </c>
      <c r="I1506">
        <v>3031</v>
      </c>
      <c r="J1506" t="s">
        <v>3148</v>
      </c>
      <c r="K1506">
        <v>51020101</v>
      </c>
      <c r="M1506" t="s">
        <v>121</v>
      </c>
      <c r="N1506" s="6">
        <v>1000000</v>
      </c>
      <c r="O1506" t="s">
        <v>76</v>
      </c>
      <c r="P1506" t="s">
        <v>22</v>
      </c>
      <c r="Q1506" t="s">
        <v>79</v>
      </c>
      <c r="R1506" s="5"/>
    </row>
    <row r="1507" spans="2:18">
      <c r="B1507" t="s">
        <v>3152</v>
      </c>
      <c r="C1507" t="s">
        <v>119</v>
      </c>
      <c r="E1507" t="s">
        <v>39</v>
      </c>
      <c r="F1507" s="5" t="s">
        <v>3117</v>
      </c>
      <c r="G1507">
        <v>1</v>
      </c>
      <c r="H1507" t="s">
        <v>20</v>
      </c>
      <c r="I1507">
        <v>3031</v>
      </c>
      <c r="J1507" t="s">
        <v>3148</v>
      </c>
      <c r="K1507">
        <v>51020101</v>
      </c>
      <c r="M1507" t="s">
        <v>121</v>
      </c>
      <c r="N1507" s="6">
        <v>1000000</v>
      </c>
      <c r="O1507" t="s">
        <v>39</v>
      </c>
      <c r="P1507" t="s">
        <v>22</v>
      </c>
      <c r="Q1507" t="s">
        <v>26</v>
      </c>
      <c r="R1507" s="5"/>
    </row>
    <row r="1508" spans="2:18">
      <c r="B1508" t="s">
        <v>3153</v>
      </c>
      <c r="C1508" t="s">
        <v>86</v>
      </c>
      <c r="E1508" t="s">
        <v>76</v>
      </c>
      <c r="F1508" s="5" t="s">
        <v>3154</v>
      </c>
      <c r="G1508">
        <v>1</v>
      </c>
      <c r="H1508" t="s">
        <v>20</v>
      </c>
      <c r="I1508">
        <v>3031</v>
      </c>
      <c r="J1508" t="s">
        <v>3148</v>
      </c>
      <c r="K1508">
        <v>51140102</v>
      </c>
      <c r="M1508" t="s">
        <v>105</v>
      </c>
      <c r="N1508" s="6">
        <v>250000</v>
      </c>
      <c r="O1508" t="s">
        <v>76</v>
      </c>
      <c r="P1508" t="s">
        <v>22</v>
      </c>
      <c r="Q1508" t="s">
        <v>79</v>
      </c>
      <c r="R1508" s="5"/>
    </row>
    <row r="1509" spans="2:18">
      <c r="B1509" t="s">
        <v>3155</v>
      </c>
      <c r="C1509" t="s">
        <v>86</v>
      </c>
      <c r="E1509" t="s">
        <v>39</v>
      </c>
      <c r="F1509" s="5" t="s">
        <v>3154</v>
      </c>
      <c r="G1509">
        <v>1</v>
      </c>
      <c r="H1509" t="s">
        <v>20</v>
      </c>
      <c r="I1509">
        <v>3031</v>
      </c>
      <c r="J1509" t="s">
        <v>3148</v>
      </c>
      <c r="K1509">
        <v>51140102</v>
      </c>
      <c r="M1509" t="s">
        <v>105</v>
      </c>
      <c r="N1509" s="6">
        <v>250000</v>
      </c>
      <c r="O1509" t="s">
        <v>39</v>
      </c>
      <c r="P1509" t="s">
        <v>22</v>
      </c>
      <c r="Q1509" t="s">
        <v>26</v>
      </c>
      <c r="R1509" s="5"/>
    </row>
    <row r="1510" spans="2:18">
      <c r="B1510" t="s">
        <v>3156</v>
      </c>
      <c r="C1510" t="s">
        <v>86</v>
      </c>
      <c r="E1510" t="s">
        <v>46</v>
      </c>
      <c r="F1510" s="5" t="s">
        <v>2919</v>
      </c>
      <c r="H1510" t="s">
        <v>20</v>
      </c>
      <c r="I1510">
        <v>3031</v>
      </c>
      <c r="J1510" t="s">
        <v>3148</v>
      </c>
      <c r="K1510">
        <v>51140102</v>
      </c>
      <c r="M1510" t="s">
        <v>105</v>
      </c>
      <c r="N1510" s="6">
        <v>300000</v>
      </c>
      <c r="O1510" t="s">
        <v>46</v>
      </c>
      <c r="P1510" t="s">
        <v>22</v>
      </c>
      <c r="Q1510" t="s">
        <v>92</v>
      </c>
      <c r="R1510" s="5"/>
    </row>
    <row r="1511" spans="2:18">
      <c r="B1511" t="s">
        <v>3157</v>
      </c>
      <c r="C1511" t="s">
        <v>293</v>
      </c>
      <c r="E1511" t="s">
        <v>35</v>
      </c>
      <c r="F1511" s="5" t="s">
        <v>3158</v>
      </c>
      <c r="G1511">
        <v>1</v>
      </c>
      <c r="H1511" t="s">
        <v>20</v>
      </c>
      <c r="I1511">
        <v>3031</v>
      </c>
      <c r="J1511" t="s">
        <v>3148</v>
      </c>
      <c r="K1511">
        <v>51140130</v>
      </c>
      <c r="M1511" t="s">
        <v>117</v>
      </c>
      <c r="N1511" s="6">
        <v>400000</v>
      </c>
      <c r="O1511" t="s">
        <v>35</v>
      </c>
      <c r="P1511" t="s">
        <v>295</v>
      </c>
      <c r="Q1511" t="s">
        <v>110</v>
      </c>
      <c r="R1511" s="5"/>
    </row>
    <row r="1512" spans="2:18">
      <c r="B1512" t="s">
        <v>3159</v>
      </c>
      <c r="C1512" t="s">
        <v>293</v>
      </c>
      <c r="E1512" t="s">
        <v>23</v>
      </c>
      <c r="F1512" s="5" t="s">
        <v>3160</v>
      </c>
      <c r="G1512">
        <v>1</v>
      </c>
      <c r="H1512" t="s">
        <v>20</v>
      </c>
      <c r="I1512">
        <v>3031</v>
      </c>
      <c r="J1512" t="s">
        <v>3148</v>
      </c>
      <c r="K1512">
        <v>51140130</v>
      </c>
      <c r="M1512" t="s">
        <v>117</v>
      </c>
      <c r="N1512" s="6">
        <v>400000</v>
      </c>
      <c r="O1512" t="s">
        <v>23</v>
      </c>
      <c r="P1512" t="s">
        <v>295</v>
      </c>
      <c r="Q1512" t="s">
        <v>110</v>
      </c>
      <c r="R1512" s="5"/>
    </row>
    <row r="1513" spans="2:18">
      <c r="B1513" t="s">
        <v>3161</v>
      </c>
      <c r="C1513" t="s">
        <v>293</v>
      </c>
      <c r="E1513" t="s">
        <v>26</v>
      </c>
      <c r="F1513" s="5" t="s">
        <v>3162</v>
      </c>
      <c r="G1513">
        <v>1</v>
      </c>
      <c r="H1513" t="s">
        <v>20</v>
      </c>
      <c r="I1513">
        <v>3031</v>
      </c>
      <c r="J1513" t="s">
        <v>3148</v>
      </c>
      <c r="K1513">
        <v>51140130</v>
      </c>
      <c r="M1513" t="s">
        <v>117</v>
      </c>
      <c r="N1513" s="6">
        <v>100000</v>
      </c>
      <c r="O1513" t="s">
        <v>26</v>
      </c>
      <c r="P1513" t="s">
        <v>295</v>
      </c>
      <c r="Q1513" t="s">
        <v>26</v>
      </c>
      <c r="R1513" s="5"/>
    </row>
    <row r="1514" spans="2:18">
      <c r="B1514" t="s">
        <v>3163</v>
      </c>
      <c r="C1514" t="s">
        <v>54</v>
      </c>
      <c r="E1514" t="s">
        <v>46</v>
      </c>
      <c r="F1514" s="5" t="s">
        <v>3164</v>
      </c>
      <c r="G1514">
        <v>1</v>
      </c>
      <c r="H1514" t="s">
        <v>20</v>
      </c>
      <c r="I1514">
        <v>3013</v>
      </c>
      <c r="J1514" t="s">
        <v>2860</v>
      </c>
      <c r="K1514">
        <v>51090106</v>
      </c>
      <c r="M1514" t="s">
        <v>219</v>
      </c>
      <c r="N1514" s="6">
        <v>461360</v>
      </c>
      <c r="O1514" t="s">
        <v>46</v>
      </c>
      <c r="P1514" t="s">
        <v>22</v>
      </c>
      <c r="Q1514" t="s">
        <v>92</v>
      </c>
      <c r="R1514" s="5"/>
    </row>
    <row r="1515" spans="2:18">
      <c r="B1515" t="s">
        <v>3165</v>
      </c>
      <c r="C1515" t="s">
        <v>17</v>
      </c>
      <c r="E1515" t="s">
        <v>79</v>
      </c>
      <c r="F1515" s="5" t="s">
        <v>3166</v>
      </c>
      <c r="G1515">
        <v>1</v>
      </c>
      <c r="H1515" t="s">
        <v>20</v>
      </c>
      <c r="I1515">
        <v>332</v>
      </c>
      <c r="J1515" t="s">
        <v>2933</v>
      </c>
      <c r="K1515">
        <v>51110101</v>
      </c>
      <c r="M1515" t="s">
        <v>67</v>
      </c>
      <c r="N1515" s="6">
        <v>19639760</v>
      </c>
      <c r="O1515" t="s">
        <v>79</v>
      </c>
      <c r="P1515" t="s">
        <v>395</v>
      </c>
      <c r="Q1515" t="s">
        <v>110</v>
      </c>
      <c r="R1515" s="5"/>
    </row>
    <row r="1516" spans="2:18">
      <c r="B1516" t="s">
        <v>3167</v>
      </c>
      <c r="C1516" t="s">
        <v>17</v>
      </c>
      <c r="E1516" t="s">
        <v>37</v>
      </c>
      <c r="F1516" s="5" t="s">
        <v>3168</v>
      </c>
      <c r="G1516">
        <v>1</v>
      </c>
      <c r="H1516" t="s">
        <v>20</v>
      </c>
      <c r="I1516">
        <v>327</v>
      </c>
      <c r="J1516" t="s">
        <v>3074</v>
      </c>
      <c r="K1516">
        <v>51140145</v>
      </c>
      <c r="M1516" t="s">
        <v>208</v>
      </c>
      <c r="N1516" s="6">
        <v>139760</v>
      </c>
      <c r="O1516" t="s">
        <v>37</v>
      </c>
      <c r="P1516" t="s">
        <v>235</v>
      </c>
      <c r="Q1516" t="s">
        <v>37</v>
      </c>
      <c r="R1516" s="5"/>
    </row>
    <row r="1517" spans="2:18">
      <c r="B1517" t="s">
        <v>3169</v>
      </c>
      <c r="C1517" t="s">
        <v>86</v>
      </c>
      <c r="E1517" t="s">
        <v>92</v>
      </c>
      <c r="F1517" s="5" t="s">
        <v>3170</v>
      </c>
      <c r="G1517">
        <v>1</v>
      </c>
      <c r="H1517" t="s">
        <v>20</v>
      </c>
      <c r="I1517">
        <v>385</v>
      </c>
      <c r="J1517" t="s">
        <v>3110</v>
      </c>
      <c r="K1517">
        <v>51090102</v>
      </c>
      <c r="M1517" t="s">
        <v>57</v>
      </c>
      <c r="N1517" s="6">
        <v>251400</v>
      </c>
      <c r="O1517" t="s">
        <v>92</v>
      </c>
      <c r="P1517" t="s">
        <v>22</v>
      </c>
      <c r="Q1517" t="s">
        <v>76</v>
      </c>
      <c r="R1517" s="5"/>
    </row>
    <row r="1518" spans="2:18">
      <c r="B1518" t="s">
        <v>3171</v>
      </c>
      <c r="C1518" t="s">
        <v>293</v>
      </c>
      <c r="E1518" t="s">
        <v>23</v>
      </c>
      <c r="F1518" s="5" t="s">
        <v>3172</v>
      </c>
      <c r="G1518">
        <v>1</v>
      </c>
      <c r="H1518" t="s">
        <v>20</v>
      </c>
      <c r="I1518">
        <v>3030</v>
      </c>
      <c r="J1518" t="s">
        <v>3043</v>
      </c>
      <c r="K1518">
        <v>51140130</v>
      </c>
      <c r="M1518" t="s">
        <v>117</v>
      </c>
      <c r="N1518" s="6">
        <v>251400</v>
      </c>
      <c r="O1518" t="s">
        <v>23</v>
      </c>
      <c r="P1518" t="s">
        <v>295</v>
      </c>
      <c r="Q1518" t="s">
        <v>110</v>
      </c>
      <c r="R1518" s="5"/>
    </row>
    <row r="1519" spans="2:18">
      <c r="B1519" t="s">
        <v>3173</v>
      </c>
      <c r="C1519" t="s">
        <v>86</v>
      </c>
      <c r="E1519" t="s">
        <v>23</v>
      </c>
      <c r="F1519" s="5" t="s">
        <v>3174</v>
      </c>
      <c r="G1519">
        <v>1</v>
      </c>
      <c r="H1519" t="s">
        <v>20</v>
      </c>
      <c r="I1519">
        <v>3022</v>
      </c>
      <c r="J1519" t="s">
        <v>3005</v>
      </c>
      <c r="K1519">
        <v>51140127</v>
      </c>
      <c r="M1519" t="s">
        <v>34</v>
      </c>
      <c r="N1519" s="6">
        <v>251400</v>
      </c>
      <c r="O1519" t="s">
        <v>23</v>
      </c>
      <c r="P1519" t="s">
        <v>22</v>
      </c>
      <c r="Q1519" t="s">
        <v>37</v>
      </c>
      <c r="R1519" s="5"/>
    </row>
    <row r="1520" spans="2:18">
      <c r="B1520" t="s">
        <v>3175</v>
      </c>
      <c r="C1520" t="s">
        <v>86</v>
      </c>
      <c r="E1520" t="s">
        <v>92</v>
      </c>
      <c r="F1520" s="5" t="s">
        <v>3176</v>
      </c>
      <c r="G1520">
        <v>1</v>
      </c>
      <c r="H1520" t="s">
        <v>20</v>
      </c>
      <c r="I1520">
        <v>3031</v>
      </c>
      <c r="J1520" t="s">
        <v>3148</v>
      </c>
      <c r="K1520">
        <v>51090110</v>
      </c>
      <c r="M1520" t="s">
        <v>78</v>
      </c>
      <c r="N1520" s="6">
        <v>251400</v>
      </c>
      <c r="O1520" t="s">
        <v>92</v>
      </c>
      <c r="P1520" t="s">
        <v>22</v>
      </c>
      <c r="Q1520" t="s">
        <v>76</v>
      </c>
      <c r="R1520" s="5"/>
    </row>
    <row r="1521" spans="2:18">
      <c r="B1521" t="s">
        <v>3177</v>
      </c>
      <c r="C1521" t="s">
        <v>119</v>
      </c>
      <c r="E1521" t="s">
        <v>37</v>
      </c>
      <c r="F1521" s="5" t="s">
        <v>3178</v>
      </c>
      <c r="G1521">
        <v>1</v>
      </c>
      <c r="H1521" t="s">
        <v>20</v>
      </c>
      <c r="I1521">
        <v>3032</v>
      </c>
      <c r="J1521" t="s">
        <v>3052</v>
      </c>
      <c r="K1521">
        <v>51020102</v>
      </c>
      <c r="M1521" t="s">
        <v>422</v>
      </c>
      <c r="N1521" s="6">
        <v>1251400</v>
      </c>
      <c r="O1521" t="s">
        <v>37</v>
      </c>
      <c r="P1521" t="s">
        <v>22</v>
      </c>
      <c r="Q1521" t="s">
        <v>39</v>
      </c>
      <c r="R1521" s="5"/>
    </row>
    <row r="1522" spans="2:18">
      <c r="B1522" t="s">
        <v>3179</v>
      </c>
      <c r="C1522" t="s">
        <v>17</v>
      </c>
      <c r="E1522" t="s">
        <v>46</v>
      </c>
      <c r="F1522" s="5" t="s">
        <v>3180</v>
      </c>
      <c r="G1522">
        <v>18</v>
      </c>
      <c r="H1522" t="s">
        <v>20</v>
      </c>
      <c r="I1522">
        <v>704</v>
      </c>
      <c r="J1522" t="s">
        <v>3181</v>
      </c>
      <c r="K1522">
        <v>51020101</v>
      </c>
      <c r="M1522" t="s">
        <v>121</v>
      </c>
      <c r="N1522" s="6">
        <v>54000000</v>
      </c>
      <c r="O1522" t="s">
        <v>46</v>
      </c>
      <c r="P1522" t="s">
        <v>22</v>
      </c>
      <c r="Q1522" t="s">
        <v>110</v>
      </c>
      <c r="R1522" s="5"/>
    </row>
    <row r="1523" spans="2:18">
      <c r="B1523" t="s">
        <v>3182</v>
      </c>
      <c r="C1523" t="s">
        <v>17</v>
      </c>
      <c r="E1523" t="s">
        <v>76</v>
      </c>
      <c r="F1523" s="5" t="s">
        <v>3183</v>
      </c>
      <c r="G1523">
        <v>1</v>
      </c>
      <c r="H1523" t="s">
        <v>20</v>
      </c>
      <c r="I1523">
        <v>704</v>
      </c>
      <c r="J1523" t="s">
        <v>3181</v>
      </c>
      <c r="K1523" t="s">
        <v>136</v>
      </c>
      <c r="M1523" t="s">
        <v>135</v>
      </c>
      <c r="N1523" s="6">
        <v>1500000</v>
      </c>
      <c r="O1523" t="s">
        <v>76</v>
      </c>
      <c r="P1523" t="s">
        <v>17</v>
      </c>
      <c r="Q1523" t="s">
        <v>76</v>
      </c>
      <c r="R1523" s="5"/>
    </row>
    <row r="1524" spans="2:18">
      <c r="B1524" t="s">
        <v>3184</v>
      </c>
      <c r="C1524" t="s">
        <v>119</v>
      </c>
      <c r="E1524" t="s">
        <v>76</v>
      </c>
      <c r="F1524" s="5" t="s">
        <v>3185</v>
      </c>
      <c r="G1524">
        <v>1</v>
      </c>
      <c r="H1524" t="s">
        <v>20</v>
      </c>
      <c r="I1524">
        <v>704</v>
      </c>
      <c r="J1524" t="s">
        <v>3181</v>
      </c>
      <c r="K1524">
        <v>51020102</v>
      </c>
      <c r="M1524" t="s">
        <v>422</v>
      </c>
      <c r="N1524" s="6">
        <v>2000000</v>
      </c>
      <c r="O1524" t="s">
        <v>76</v>
      </c>
      <c r="P1524" t="s">
        <v>22</v>
      </c>
      <c r="Q1524" t="s">
        <v>79</v>
      </c>
      <c r="R1524" s="5"/>
    </row>
    <row r="1525" spans="2:18">
      <c r="B1525" t="s">
        <v>3186</v>
      </c>
      <c r="C1525" t="s">
        <v>86</v>
      </c>
      <c r="E1525" t="s">
        <v>92</v>
      </c>
      <c r="F1525" s="5" t="s">
        <v>3187</v>
      </c>
      <c r="G1525">
        <v>1</v>
      </c>
      <c r="H1525" t="s">
        <v>88</v>
      </c>
      <c r="I1525">
        <v>704</v>
      </c>
      <c r="J1525" t="s">
        <v>3181</v>
      </c>
      <c r="K1525">
        <v>51050201</v>
      </c>
      <c r="M1525" t="s">
        <v>90</v>
      </c>
      <c r="N1525" s="6">
        <v>4000000</v>
      </c>
      <c r="O1525" t="s">
        <v>92</v>
      </c>
      <c r="P1525" t="s">
        <v>22</v>
      </c>
      <c r="Q1525" t="s">
        <v>76</v>
      </c>
      <c r="R1525" s="5"/>
    </row>
    <row r="1526" spans="2:18">
      <c r="B1526" t="s">
        <v>3188</v>
      </c>
      <c r="C1526" t="s">
        <v>86</v>
      </c>
      <c r="E1526" t="s">
        <v>35</v>
      </c>
      <c r="F1526" s="5" t="s">
        <v>3189</v>
      </c>
      <c r="G1526">
        <v>1</v>
      </c>
      <c r="H1526" t="s">
        <v>20</v>
      </c>
      <c r="I1526">
        <v>704</v>
      </c>
      <c r="J1526" t="s">
        <v>3181</v>
      </c>
      <c r="K1526">
        <v>51050201</v>
      </c>
      <c r="M1526" t="s">
        <v>90</v>
      </c>
      <c r="N1526" s="6">
        <v>4000000</v>
      </c>
      <c r="O1526" t="s">
        <v>35</v>
      </c>
      <c r="P1526" t="s">
        <v>22</v>
      </c>
      <c r="Q1526" t="s">
        <v>46</v>
      </c>
      <c r="R1526" s="5"/>
    </row>
    <row r="1527" spans="2:18">
      <c r="B1527" t="s">
        <v>3190</v>
      </c>
      <c r="C1527" t="s">
        <v>86</v>
      </c>
      <c r="E1527" t="s">
        <v>92</v>
      </c>
      <c r="F1527" s="5" t="s">
        <v>3191</v>
      </c>
      <c r="H1527" t="s">
        <v>20</v>
      </c>
      <c r="I1527">
        <v>704</v>
      </c>
      <c r="J1527" t="s">
        <v>3181</v>
      </c>
      <c r="K1527">
        <v>51090110</v>
      </c>
      <c r="M1527" t="s">
        <v>78</v>
      </c>
      <c r="N1527" s="6">
        <v>300000</v>
      </c>
      <c r="O1527" t="s">
        <v>92</v>
      </c>
      <c r="P1527" t="s">
        <v>22</v>
      </c>
      <c r="Q1527" t="s">
        <v>76</v>
      </c>
      <c r="R1527" s="5"/>
    </row>
    <row r="1528" spans="2:18">
      <c r="B1528" t="s">
        <v>3192</v>
      </c>
      <c r="C1528" t="s">
        <v>17</v>
      </c>
      <c r="E1528" t="s">
        <v>92</v>
      </c>
      <c r="F1528" s="5" t="s">
        <v>3193</v>
      </c>
      <c r="G1528">
        <v>1</v>
      </c>
      <c r="H1528" t="s">
        <v>20</v>
      </c>
      <c r="I1528">
        <v>704</v>
      </c>
      <c r="J1528" t="s">
        <v>3181</v>
      </c>
      <c r="K1528">
        <v>51110102</v>
      </c>
      <c r="M1528" t="s">
        <v>62</v>
      </c>
      <c r="N1528" s="6">
        <v>3000000</v>
      </c>
      <c r="O1528" t="s">
        <v>92</v>
      </c>
      <c r="P1528" t="s">
        <v>327</v>
      </c>
      <c r="Q1528" t="s">
        <v>92</v>
      </c>
      <c r="R1528" s="5"/>
    </row>
    <row r="1529" spans="2:18">
      <c r="B1529" t="s">
        <v>3194</v>
      </c>
      <c r="C1529" t="s">
        <v>293</v>
      </c>
      <c r="E1529" t="s">
        <v>35</v>
      </c>
      <c r="F1529" s="5" t="s">
        <v>3195</v>
      </c>
      <c r="G1529">
        <v>1</v>
      </c>
      <c r="H1529" t="s">
        <v>20</v>
      </c>
      <c r="I1529">
        <v>704</v>
      </c>
      <c r="J1529" t="s">
        <v>3181</v>
      </c>
      <c r="K1529">
        <v>51140130</v>
      </c>
      <c r="M1529" t="s">
        <v>117</v>
      </c>
      <c r="N1529" s="6">
        <v>200000</v>
      </c>
      <c r="O1529" t="s">
        <v>35</v>
      </c>
      <c r="P1529" t="s">
        <v>295</v>
      </c>
      <c r="Q1529" t="s">
        <v>110</v>
      </c>
      <c r="R1529" s="5"/>
    </row>
    <row r="1530" spans="2:18">
      <c r="B1530" t="s">
        <v>3196</v>
      </c>
      <c r="C1530" t="s">
        <v>86</v>
      </c>
      <c r="E1530" t="s">
        <v>35</v>
      </c>
      <c r="F1530" s="5" t="s">
        <v>3197</v>
      </c>
      <c r="G1530">
        <v>1</v>
      </c>
      <c r="H1530" t="s">
        <v>20</v>
      </c>
      <c r="I1530">
        <v>704</v>
      </c>
      <c r="J1530" t="s">
        <v>3181</v>
      </c>
      <c r="K1530">
        <v>51140102</v>
      </c>
      <c r="M1530" t="s">
        <v>105</v>
      </c>
      <c r="N1530" s="6">
        <v>3500000</v>
      </c>
      <c r="O1530" t="s">
        <v>35</v>
      </c>
      <c r="P1530" t="s">
        <v>22</v>
      </c>
      <c r="Q1530" t="s">
        <v>46</v>
      </c>
      <c r="R1530" s="5"/>
    </row>
    <row r="1531" spans="2:18">
      <c r="B1531" t="s">
        <v>3198</v>
      </c>
      <c r="C1531" t="s">
        <v>86</v>
      </c>
      <c r="E1531" t="s">
        <v>92</v>
      </c>
      <c r="F1531" s="5" t="s">
        <v>3199</v>
      </c>
      <c r="G1531">
        <v>1</v>
      </c>
      <c r="H1531" t="s">
        <v>20</v>
      </c>
      <c r="I1531">
        <v>704</v>
      </c>
      <c r="J1531" t="s">
        <v>3181</v>
      </c>
      <c r="K1531">
        <v>51140114</v>
      </c>
      <c r="M1531" t="s">
        <v>480</v>
      </c>
      <c r="N1531" s="6">
        <v>300000</v>
      </c>
      <c r="O1531" t="s">
        <v>92</v>
      </c>
      <c r="P1531" t="s">
        <v>22</v>
      </c>
      <c r="Q1531" t="s">
        <v>76</v>
      </c>
      <c r="R1531" s="5"/>
    </row>
    <row r="1532" spans="2:18">
      <c r="B1532" t="s">
        <v>3200</v>
      </c>
      <c r="C1532" t="s">
        <v>86</v>
      </c>
      <c r="E1532" t="s">
        <v>92</v>
      </c>
      <c r="F1532" s="5" t="s">
        <v>3201</v>
      </c>
      <c r="G1532">
        <v>1</v>
      </c>
      <c r="H1532" t="s">
        <v>20</v>
      </c>
      <c r="I1532">
        <v>704</v>
      </c>
      <c r="J1532" t="s">
        <v>3181</v>
      </c>
      <c r="K1532">
        <v>51140115</v>
      </c>
      <c r="M1532" t="s">
        <v>112</v>
      </c>
      <c r="N1532" s="6">
        <v>300000</v>
      </c>
      <c r="O1532" t="s">
        <v>92</v>
      </c>
      <c r="P1532" t="s">
        <v>22</v>
      </c>
      <c r="Q1532" t="s">
        <v>76</v>
      </c>
      <c r="R1532" s="5"/>
    </row>
    <row r="1533" spans="2:18">
      <c r="B1533" t="s">
        <v>3202</v>
      </c>
      <c r="C1533" t="s">
        <v>86</v>
      </c>
      <c r="E1533" t="s">
        <v>76</v>
      </c>
      <c r="F1533" s="5" t="s">
        <v>3203</v>
      </c>
      <c r="H1533" t="s">
        <v>20</v>
      </c>
      <c r="I1533">
        <v>704</v>
      </c>
      <c r="J1533" t="s">
        <v>3181</v>
      </c>
      <c r="K1533">
        <v>51140116</v>
      </c>
      <c r="M1533" t="s">
        <v>305</v>
      </c>
      <c r="N1533" s="6">
        <v>150000</v>
      </c>
      <c r="O1533" t="s">
        <v>76</v>
      </c>
      <c r="P1533" t="s">
        <v>22</v>
      </c>
      <c r="Q1533" t="s">
        <v>79</v>
      </c>
      <c r="R1533" s="5"/>
    </row>
    <row r="1534" spans="2:18">
      <c r="B1534" t="s">
        <v>3204</v>
      </c>
      <c r="C1534" t="s">
        <v>86</v>
      </c>
      <c r="E1534" t="s">
        <v>46</v>
      </c>
      <c r="F1534" s="5" t="s">
        <v>2919</v>
      </c>
      <c r="H1534" t="s">
        <v>20</v>
      </c>
      <c r="I1534">
        <v>704</v>
      </c>
      <c r="J1534" t="s">
        <v>3181</v>
      </c>
      <c r="K1534">
        <v>51140127</v>
      </c>
      <c r="M1534" t="s">
        <v>34</v>
      </c>
      <c r="N1534" s="6">
        <v>2000000</v>
      </c>
      <c r="O1534" t="s">
        <v>46</v>
      </c>
      <c r="P1534" t="s">
        <v>22</v>
      </c>
      <c r="Q1534" t="s">
        <v>92</v>
      </c>
      <c r="R1534" s="5"/>
    </row>
    <row r="1535" spans="2:18">
      <c r="B1535" t="s">
        <v>3205</v>
      </c>
      <c r="C1535" t="s">
        <v>293</v>
      </c>
      <c r="E1535" t="s">
        <v>46</v>
      </c>
      <c r="F1535" s="5" t="s">
        <v>3206</v>
      </c>
      <c r="G1535">
        <v>1</v>
      </c>
      <c r="H1535" t="s">
        <v>20</v>
      </c>
      <c r="I1535">
        <v>704</v>
      </c>
      <c r="J1535" t="s">
        <v>3181</v>
      </c>
      <c r="K1535">
        <v>51140128</v>
      </c>
      <c r="M1535" t="s">
        <v>321</v>
      </c>
      <c r="N1535" s="6">
        <v>150000</v>
      </c>
      <c r="O1535" t="s">
        <v>46</v>
      </c>
      <c r="P1535" t="s">
        <v>22</v>
      </c>
      <c r="Q1535" t="s">
        <v>92</v>
      </c>
      <c r="R1535" s="5"/>
    </row>
    <row r="1536" spans="2:18">
      <c r="B1536" t="s">
        <v>3207</v>
      </c>
      <c r="C1536" t="s">
        <v>293</v>
      </c>
      <c r="E1536" t="s">
        <v>35</v>
      </c>
      <c r="F1536" s="5" t="s">
        <v>3208</v>
      </c>
      <c r="G1536">
        <v>1</v>
      </c>
      <c r="H1536" t="s">
        <v>20</v>
      </c>
      <c r="I1536">
        <v>704</v>
      </c>
      <c r="J1536" t="s">
        <v>3181</v>
      </c>
      <c r="K1536">
        <v>51140130</v>
      </c>
      <c r="M1536" t="s">
        <v>117</v>
      </c>
      <c r="N1536" s="6">
        <v>150000</v>
      </c>
      <c r="O1536" t="s">
        <v>35</v>
      </c>
      <c r="P1536" t="s">
        <v>295</v>
      </c>
      <c r="Q1536" t="s">
        <v>285</v>
      </c>
      <c r="R1536" s="5"/>
    </row>
    <row r="1537" spans="2:18">
      <c r="B1537" t="s">
        <v>3209</v>
      </c>
      <c r="C1537" t="s">
        <v>17</v>
      </c>
      <c r="E1537" t="s">
        <v>92</v>
      </c>
      <c r="F1537" s="5" t="s">
        <v>3168</v>
      </c>
      <c r="G1537">
        <v>1</v>
      </c>
      <c r="H1537" t="s">
        <v>20</v>
      </c>
      <c r="I1537">
        <v>704</v>
      </c>
      <c r="J1537" t="s">
        <v>3181</v>
      </c>
      <c r="K1537">
        <v>51140145</v>
      </c>
      <c r="M1537" t="s">
        <v>208</v>
      </c>
      <c r="N1537" s="6">
        <v>1000000</v>
      </c>
      <c r="O1537" t="s">
        <v>92</v>
      </c>
      <c r="P1537" t="s">
        <v>235</v>
      </c>
      <c r="Q1537" t="s">
        <v>92</v>
      </c>
      <c r="R1537" s="5"/>
    </row>
    <row r="1538" spans="2:18">
      <c r="B1538" t="s">
        <v>3210</v>
      </c>
      <c r="C1538" t="s">
        <v>17</v>
      </c>
      <c r="E1538" t="s">
        <v>23</v>
      </c>
      <c r="F1538" s="5" t="s">
        <v>3211</v>
      </c>
      <c r="G1538">
        <v>1</v>
      </c>
      <c r="H1538" t="s">
        <v>20</v>
      </c>
      <c r="I1538">
        <v>704</v>
      </c>
      <c r="J1538" t="s">
        <v>3181</v>
      </c>
      <c r="K1538" t="s">
        <v>136</v>
      </c>
      <c r="M1538" t="s">
        <v>135</v>
      </c>
      <c r="N1538" s="6">
        <v>1500000</v>
      </c>
      <c r="O1538" t="s">
        <v>23</v>
      </c>
      <c r="P1538" t="s">
        <v>63</v>
      </c>
      <c r="Q1538" t="s">
        <v>23</v>
      </c>
      <c r="R1538" s="5"/>
    </row>
    <row r="1539" spans="2:18">
      <c r="B1539" t="s">
        <v>3212</v>
      </c>
      <c r="C1539" t="s">
        <v>17</v>
      </c>
      <c r="E1539" t="s">
        <v>23</v>
      </c>
      <c r="F1539" s="5" t="s">
        <v>3213</v>
      </c>
      <c r="G1539">
        <v>1</v>
      </c>
      <c r="H1539" t="s">
        <v>20</v>
      </c>
      <c r="I1539">
        <v>704</v>
      </c>
      <c r="J1539" t="s">
        <v>3181</v>
      </c>
      <c r="K1539">
        <v>51110102</v>
      </c>
      <c r="M1539" t="s">
        <v>62</v>
      </c>
      <c r="N1539" s="6">
        <v>2700000</v>
      </c>
      <c r="O1539" t="s">
        <v>23</v>
      </c>
      <c r="P1539" t="s">
        <v>327</v>
      </c>
      <c r="Q1539" t="s">
        <v>23</v>
      </c>
      <c r="R1539" s="5"/>
    </row>
    <row r="1540" spans="2:18">
      <c r="B1540" t="s">
        <v>3214</v>
      </c>
      <c r="C1540" t="s">
        <v>86</v>
      </c>
      <c r="E1540" t="s">
        <v>37</v>
      </c>
      <c r="F1540" s="5" t="s">
        <v>3215</v>
      </c>
      <c r="G1540">
        <v>1</v>
      </c>
      <c r="H1540" t="s">
        <v>20</v>
      </c>
      <c r="I1540">
        <v>704</v>
      </c>
      <c r="J1540" t="s">
        <v>3181</v>
      </c>
      <c r="K1540">
        <v>51140116</v>
      </c>
      <c r="M1540" t="s">
        <v>305</v>
      </c>
      <c r="N1540" s="6">
        <v>150000</v>
      </c>
      <c r="O1540" t="s">
        <v>37</v>
      </c>
      <c r="P1540" t="s">
        <v>22</v>
      </c>
      <c r="Q1540" t="s">
        <v>39</v>
      </c>
      <c r="R1540" s="5"/>
    </row>
    <row r="1541" spans="2:18">
      <c r="B1541" t="s">
        <v>3216</v>
      </c>
      <c r="C1541" t="s">
        <v>86</v>
      </c>
      <c r="E1541" t="s">
        <v>23</v>
      </c>
      <c r="F1541" s="5" t="s">
        <v>2919</v>
      </c>
      <c r="G1541">
        <v>1</v>
      </c>
      <c r="H1541" t="s">
        <v>20</v>
      </c>
      <c r="I1541">
        <v>704</v>
      </c>
      <c r="J1541" t="s">
        <v>3181</v>
      </c>
      <c r="K1541">
        <v>51140127</v>
      </c>
      <c r="M1541" t="s">
        <v>34</v>
      </c>
      <c r="N1541" s="6">
        <v>2000000</v>
      </c>
      <c r="O1541" t="s">
        <v>23</v>
      </c>
      <c r="P1541" t="s">
        <v>22</v>
      </c>
      <c r="Q1541" t="s">
        <v>37</v>
      </c>
      <c r="R1541" s="5"/>
    </row>
    <row r="1542" spans="2:18">
      <c r="B1542" t="s">
        <v>3217</v>
      </c>
      <c r="C1542" t="s">
        <v>293</v>
      </c>
      <c r="E1542" t="s">
        <v>23</v>
      </c>
      <c r="F1542" s="5" t="s">
        <v>3218</v>
      </c>
      <c r="G1542">
        <v>1</v>
      </c>
      <c r="H1542" t="s">
        <v>20</v>
      </c>
      <c r="I1542">
        <v>704</v>
      </c>
      <c r="J1542" t="s">
        <v>3181</v>
      </c>
      <c r="K1542">
        <v>51140128</v>
      </c>
      <c r="M1542" t="s">
        <v>321</v>
      </c>
      <c r="N1542" s="6">
        <v>150000</v>
      </c>
      <c r="O1542" t="s">
        <v>23</v>
      </c>
      <c r="P1542" t="s">
        <v>295</v>
      </c>
      <c r="Q1542" t="s">
        <v>285</v>
      </c>
      <c r="R1542" s="5"/>
    </row>
    <row r="1543" spans="2:18">
      <c r="B1543" t="s">
        <v>3219</v>
      </c>
      <c r="C1543" t="s">
        <v>293</v>
      </c>
      <c r="E1543" t="s">
        <v>23</v>
      </c>
      <c r="F1543" s="5" t="s">
        <v>3220</v>
      </c>
      <c r="G1543">
        <v>1</v>
      </c>
      <c r="H1543" t="s">
        <v>20</v>
      </c>
      <c r="I1543">
        <v>704</v>
      </c>
      <c r="J1543" t="s">
        <v>3181</v>
      </c>
      <c r="K1543">
        <v>51140130</v>
      </c>
      <c r="M1543" t="s">
        <v>117</v>
      </c>
      <c r="N1543" s="6">
        <v>150000</v>
      </c>
      <c r="O1543" t="s">
        <v>23</v>
      </c>
      <c r="P1543" t="s">
        <v>295</v>
      </c>
      <c r="Q1543" t="s">
        <v>285</v>
      </c>
      <c r="R1543" s="5"/>
    </row>
    <row r="1544" spans="2:18">
      <c r="B1544" t="s">
        <v>3221</v>
      </c>
      <c r="C1544" t="s">
        <v>17</v>
      </c>
      <c r="E1544" t="s">
        <v>37</v>
      </c>
      <c r="F1544" s="5" t="s">
        <v>3037</v>
      </c>
      <c r="G1544">
        <v>1</v>
      </c>
      <c r="H1544" t="s">
        <v>20</v>
      </c>
      <c r="I1544">
        <v>704</v>
      </c>
      <c r="J1544" t="s">
        <v>3181</v>
      </c>
      <c r="K1544">
        <v>51140145</v>
      </c>
      <c r="M1544" t="s">
        <v>208</v>
      </c>
      <c r="N1544" s="6">
        <v>1000000</v>
      </c>
      <c r="O1544" t="s">
        <v>37</v>
      </c>
      <c r="P1544" t="s">
        <v>295</v>
      </c>
      <c r="Q1544" t="s">
        <v>285</v>
      </c>
      <c r="R1544" s="5"/>
    </row>
    <row r="1545" spans="2:18">
      <c r="B1545" t="s">
        <v>3222</v>
      </c>
      <c r="C1545" t="s">
        <v>86</v>
      </c>
      <c r="E1545" t="s">
        <v>23</v>
      </c>
      <c r="F1545" s="5" t="s">
        <v>3223</v>
      </c>
      <c r="G1545">
        <v>1</v>
      </c>
      <c r="H1545" t="s">
        <v>20</v>
      </c>
      <c r="I1545">
        <v>704</v>
      </c>
      <c r="J1545" t="s">
        <v>3181</v>
      </c>
      <c r="K1545">
        <v>51140102</v>
      </c>
      <c r="M1545" t="s">
        <v>105</v>
      </c>
      <c r="N1545" s="6">
        <v>3439760</v>
      </c>
      <c r="O1545" t="s">
        <v>23</v>
      </c>
      <c r="P1545" t="s">
        <v>22</v>
      </c>
      <c r="Q1545" t="s">
        <v>285</v>
      </c>
      <c r="R1545" s="5"/>
    </row>
    <row r="1546" spans="2:18">
      <c r="B1546" t="s">
        <v>3224</v>
      </c>
      <c r="C1546" t="s">
        <v>17</v>
      </c>
      <c r="E1546" t="s">
        <v>76</v>
      </c>
      <c r="F1546" s="5" t="s">
        <v>3225</v>
      </c>
      <c r="G1546">
        <v>1</v>
      </c>
      <c r="H1546" t="s">
        <v>20</v>
      </c>
      <c r="I1546">
        <v>3033</v>
      </c>
      <c r="J1546" t="s">
        <v>3226</v>
      </c>
      <c r="K1546" t="s">
        <v>136</v>
      </c>
      <c r="M1546" t="s">
        <v>135</v>
      </c>
      <c r="N1546" s="6">
        <v>1500000</v>
      </c>
      <c r="O1546" t="s">
        <v>76</v>
      </c>
      <c r="P1546" t="s">
        <v>63</v>
      </c>
      <c r="Q1546" t="s">
        <v>76</v>
      </c>
      <c r="R1546" s="5"/>
    </row>
    <row r="1547" spans="2:18">
      <c r="B1547" t="s">
        <v>3227</v>
      </c>
      <c r="C1547" t="s">
        <v>119</v>
      </c>
      <c r="E1547" t="s">
        <v>35</v>
      </c>
      <c r="F1547" s="5" t="s">
        <v>3228</v>
      </c>
      <c r="G1547">
        <v>1</v>
      </c>
      <c r="H1547" t="s">
        <v>20</v>
      </c>
      <c r="I1547">
        <v>3033</v>
      </c>
      <c r="J1547" t="s">
        <v>3226</v>
      </c>
      <c r="K1547">
        <v>51020101</v>
      </c>
      <c r="M1547" t="s">
        <v>121</v>
      </c>
      <c r="N1547" s="6">
        <v>8000000</v>
      </c>
      <c r="O1547" t="s">
        <v>35</v>
      </c>
      <c r="P1547" t="s">
        <v>22</v>
      </c>
      <c r="Q1547" t="s">
        <v>110</v>
      </c>
      <c r="R1547" s="5"/>
    </row>
    <row r="1548" spans="2:18">
      <c r="B1548" t="s">
        <v>3229</v>
      </c>
      <c r="C1548" t="s">
        <v>86</v>
      </c>
      <c r="E1548" t="s">
        <v>92</v>
      </c>
      <c r="F1548" s="5" t="s">
        <v>3230</v>
      </c>
      <c r="G1548">
        <v>1</v>
      </c>
      <c r="H1548" t="s">
        <v>20</v>
      </c>
      <c r="I1548">
        <v>3033</v>
      </c>
      <c r="J1548" t="s">
        <v>3226</v>
      </c>
      <c r="K1548">
        <v>51140102</v>
      </c>
      <c r="M1548" t="s">
        <v>105</v>
      </c>
      <c r="N1548" s="6">
        <v>500000</v>
      </c>
      <c r="O1548" t="s">
        <v>92</v>
      </c>
      <c r="P1548" t="s">
        <v>22</v>
      </c>
      <c r="Q1548" t="s">
        <v>76</v>
      </c>
      <c r="R1548" s="5"/>
    </row>
    <row r="1549" spans="2:18">
      <c r="B1549" t="s">
        <v>3231</v>
      </c>
      <c r="C1549" t="s">
        <v>86</v>
      </c>
      <c r="E1549" t="s">
        <v>35</v>
      </c>
      <c r="F1549" s="5" t="s">
        <v>3232</v>
      </c>
      <c r="G1549">
        <v>1</v>
      </c>
      <c r="H1549" t="s">
        <v>20</v>
      </c>
      <c r="I1549">
        <v>3033</v>
      </c>
      <c r="J1549" t="s">
        <v>3226</v>
      </c>
      <c r="K1549">
        <v>51140127</v>
      </c>
      <c r="M1549" t="s">
        <v>34</v>
      </c>
      <c r="N1549" s="6">
        <v>1500000</v>
      </c>
      <c r="O1549" t="s">
        <v>35</v>
      </c>
      <c r="P1549" t="s">
        <v>22</v>
      </c>
      <c r="Q1549" t="s">
        <v>46</v>
      </c>
      <c r="R1549" s="5"/>
    </row>
    <row r="1550" spans="2:18">
      <c r="B1550" t="s">
        <v>3233</v>
      </c>
      <c r="C1550" t="s">
        <v>86</v>
      </c>
      <c r="E1550" t="s">
        <v>46</v>
      </c>
      <c r="F1550" s="5" t="s">
        <v>3234</v>
      </c>
      <c r="G1550">
        <v>1</v>
      </c>
      <c r="H1550" t="s">
        <v>20</v>
      </c>
      <c r="I1550">
        <v>3033</v>
      </c>
      <c r="J1550" t="s">
        <v>3226</v>
      </c>
      <c r="K1550">
        <v>51140133</v>
      </c>
      <c r="M1550" t="s">
        <v>412</v>
      </c>
      <c r="N1550" s="6">
        <v>2500000</v>
      </c>
      <c r="O1550" t="s">
        <v>46</v>
      </c>
      <c r="P1550" t="s">
        <v>22</v>
      </c>
      <c r="Q1550" t="s">
        <v>92</v>
      </c>
      <c r="R1550" s="5"/>
    </row>
    <row r="1551" spans="2:18">
      <c r="B1551" t="s">
        <v>3235</v>
      </c>
      <c r="C1551" t="s">
        <v>17</v>
      </c>
      <c r="E1551" t="s">
        <v>37</v>
      </c>
      <c r="F1551" s="5" t="s">
        <v>3236</v>
      </c>
      <c r="G1551">
        <v>1</v>
      </c>
      <c r="H1551" t="s">
        <v>20</v>
      </c>
      <c r="I1551">
        <v>3033</v>
      </c>
      <c r="J1551" t="s">
        <v>3226</v>
      </c>
      <c r="K1551" t="s">
        <v>136</v>
      </c>
      <c r="M1551" t="s">
        <v>135</v>
      </c>
      <c r="N1551" s="6">
        <v>1500000</v>
      </c>
      <c r="O1551" t="s">
        <v>37</v>
      </c>
      <c r="P1551" t="s">
        <v>63</v>
      </c>
      <c r="Q1551" t="s">
        <v>37</v>
      </c>
      <c r="R1551" s="5"/>
    </row>
    <row r="1552" spans="2:18">
      <c r="B1552" t="s">
        <v>3237</v>
      </c>
      <c r="C1552" t="s">
        <v>86</v>
      </c>
      <c r="E1552" t="s">
        <v>23</v>
      </c>
      <c r="F1552" s="5" t="s">
        <v>2919</v>
      </c>
      <c r="H1552" t="s">
        <v>20</v>
      </c>
      <c r="I1552">
        <v>3033</v>
      </c>
      <c r="J1552" t="s">
        <v>3226</v>
      </c>
      <c r="K1552">
        <v>51140127</v>
      </c>
      <c r="M1552" t="s">
        <v>34</v>
      </c>
      <c r="N1552" s="6">
        <v>1500000</v>
      </c>
      <c r="O1552" t="s">
        <v>23</v>
      </c>
      <c r="P1552" t="s">
        <v>22</v>
      </c>
      <c r="Q1552" t="s">
        <v>37</v>
      </c>
      <c r="R1552" s="5"/>
    </row>
    <row r="1553" spans="2:18">
      <c r="B1553" t="s">
        <v>3238</v>
      </c>
      <c r="C1553" t="s">
        <v>86</v>
      </c>
      <c r="E1553" t="s">
        <v>37</v>
      </c>
      <c r="F1553" s="5" t="s">
        <v>3239</v>
      </c>
      <c r="G1553">
        <v>1</v>
      </c>
      <c r="H1553" t="s">
        <v>20</v>
      </c>
      <c r="I1553">
        <v>3033</v>
      </c>
      <c r="J1553" t="s">
        <v>3226</v>
      </c>
      <c r="K1553">
        <v>51140133</v>
      </c>
      <c r="M1553" t="s">
        <v>412</v>
      </c>
      <c r="N1553" s="6">
        <v>2139760</v>
      </c>
      <c r="O1553" t="s">
        <v>37</v>
      </c>
      <c r="P1553" t="s">
        <v>22</v>
      </c>
      <c r="Q1553" t="s">
        <v>39</v>
      </c>
      <c r="R1553" s="5"/>
    </row>
    <row r="1554" spans="2:18">
      <c r="B1554" t="s">
        <v>3240</v>
      </c>
      <c r="C1554" t="s">
        <v>17</v>
      </c>
      <c r="E1554" t="s">
        <v>46</v>
      </c>
      <c r="F1554" s="5" t="s">
        <v>3241</v>
      </c>
      <c r="G1554">
        <v>1</v>
      </c>
      <c r="H1554" t="s">
        <v>20</v>
      </c>
      <c r="I1554">
        <v>3034</v>
      </c>
      <c r="J1554" t="s">
        <v>3242</v>
      </c>
      <c r="K1554" t="s">
        <v>136</v>
      </c>
      <c r="M1554" t="s">
        <v>135</v>
      </c>
      <c r="N1554" s="6">
        <v>1500000</v>
      </c>
      <c r="O1554" t="s">
        <v>46</v>
      </c>
      <c r="P1554" t="s">
        <v>63</v>
      </c>
      <c r="Q1554" t="s">
        <v>92</v>
      </c>
      <c r="R1554" s="5"/>
    </row>
    <row r="1555" spans="2:18">
      <c r="B1555" t="s">
        <v>3243</v>
      </c>
      <c r="C1555" t="s">
        <v>17</v>
      </c>
      <c r="E1555" t="s">
        <v>37</v>
      </c>
      <c r="F1555" s="5" t="s">
        <v>3244</v>
      </c>
      <c r="G1555">
        <v>1</v>
      </c>
      <c r="H1555" t="s">
        <v>20</v>
      </c>
      <c r="I1555">
        <v>3034</v>
      </c>
      <c r="J1555" t="s">
        <v>3242</v>
      </c>
      <c r="K1555" t="s">
        <v>136</v>
      </c>
      <c r="M1555" t="s">
        <v>135</v>
      </c>
      <c r="N1555" s="6">
        <v>1500000</v>
      </c>
      <c r="O1555" t="s">
        <v>37</v>
      </c>
      <c r="P1555" t="s">
        <v>63</v>
      </c>
      <c r="Q1555" t="s">
        <v>37</v>
      </c>
      <c r="R1555" s="5"/>
    </row>
    <row r="1556" spans="2:18">
      <c r="B1556" t="s">
        <v>3245</v>
      </c>
      <c r="C1556" t="s">
        <v>119</v>
      </c>
      <c r="E1556" t="s">
        <v>35</v>
      </c>
      <c r="F1556" s="5" t="s">
        <v>3246</v>
      </c>
      <c r="G1556">
        <v>1</v>
      </c>
      <c r="H1556" t="s">
        <v>20</v>
      </c>
      <c r="I1556">
        <v>3034</v>
      </c>
      <c r="J1556" t="s">
        <v>3242</v>
      </c>
      <c r="K1556">
        <v>51020101</v>
      </c>
      <c r="M1556" t="s">
        <v>121</v>
      </c>
      <c r="N1556" s="6">
        <v>8000000</v>
      </c>
      <c r="O1556" t="s">
        <v>35</v>
      </c>
      <c r="P1556" t="s">
        <v>22</v>
      </c>
      <c r="Q1556" t="s">
        <v>285</v>
      </c>
      <c r="R1556" s="5"/>
    </row>
    <row r="1557" spans="2:18">
      <c r="B1557" t="s">
        <v>3247</v>
      </c>
      <c r="C1557" t="s">
        <v>86</v>
      </c>
      <c r="E1557" t="s">
        <v>76</v>
      </c>
      <c r="F1557" s="5" t="s">
        <v>3154</v>
      </c>
      <c r="G1557">
        <v>1</v>
      </c>
      <c r="H1557" t="s">
        <v>20</v>
      </c>
      <c r="I1557">
        <v>3034</v>
      </c>
      <c r="J1557" t="s">
        <v>3242</v>
      </c>
      <c r="K1557">
        <v>51140102</v>
      </c>
      <c r="M1557" t="s">
        <v>105</v>
      </c>
      <c r="N1557" s="6">
        <v>500000</v>
      </c>
      <c r="O1557" t="s">
        <v>76</v>
      </c>
      <c r="P1557" t="s">
        <v>22</v>
      </c>
      <c r="Q1557" t="s">
        <v>79</v>
      </c>
      <c r="R1557" s="5"/>
    </row>
    <row r="1558" spans="2:18">
      <c r="B1558" t="s">
        <v>3248</v>
      </c>
      <c r="C1558" t="s">
        <v>86</v>
      </c>
      <c r="E1558" t="s">
        <v>35</v>
      </c>
      <c r="F1558" s="5" t="s">
        <v>3249</v>
      </c>
      <c r="G1558">
        <v>1</v>
      </c>
      <c r="H1558" t="s">
        <v>20</v>
      </c>
      <c r="I1558">
        <v>3034</v>
      </c>
      <c r="J1558" t="s">
        <v>3242</v>
      </c>
      <c r="K1558">
        <v>51140127</v>
      </c>
      <c r="M1558" t="s">
        <v>34</v>
      </c>
      <c r="N1558" s="6">
        <v>1500000</v>
      </c>
      <c r="O1558" t="s">
        <v>35</v>
      </c>
      <c r="P1558" t="s">
        <v>22</v>
      </c>
      <c r="Q1558" t="s">
        <v>46</v>
      </c>
      <c r="R1558" s="5"/>
    </row>
    <row r="1559" spans="2:18">
      <c r="B1559" t="s">
        <v>3250</v>
      </c>
      <c r="C1559" t="s">
        <v>86</v>
      </c>
      <c r="E1559" t="s">
        <v>37</v>
      </c>
      <c r="F1559" s="5" t="s">
        <v>3251</v>
      </c>
      <c r="G1559">
        <v>1</v>
      </c>
      <c r="H1559" t="s">
        <v>20</v>
      </c>
      <c r="I1559">
        <v>3034</v>
      </c>
      <c r="J1559" t="s">
        <v>3242</v>
      </c>
      <c r="K1559">
        <v>51140127</v>
      </c>
      <c r="M1559" t="s">
        <v>34</v>
      </c>
      <c r="N1559" s="6">
        <v>1500000</v>
      </c>
      <c r="O1559" t="s">
        <v>37</v>
      </c>
      <c r="P1559" t="s">
        <v>22</v>
      </c>
      <c r="Q1559" t="s">
        <v>39</v>
      </c>
      <c r="R1559" s="5"/>
    </row>
    <row r="1560" spans="2:18">
      <c r="B1560" t="s">
        <v>3252</v>
      </c>
      <c r="C1560" t="s">
        <v>86</v>
      </c>
      <c r="E1560" t="s">
        <v>37</v>
      </c>
      <c r="F1560" s="5" t="s">
        <v>3062</v>
      </c>
      <c r="G1560">
        <v>1</v>
      </c>
      <c r="H1560" t="s">
        <v>20</v>
      </c>
      <c r="I1560">
        <v>3034</v>
      </c>
      <c r="J1560" t="s">
        <v>3242</v>
      </c>
      <c r="K1560">
        <v>51140133</v>
      </c>
      <c r="M1560" t="s">
        <v>412</v>
      </c>
      <c r="N1560" s="6">
        <v>2500000</v>
      </c>
      <c r="O1560" t="s">
        <v>37</v>
      </c>
      <c r="P1560" t="s">
        <v>22</v>
      </c>
      <c r="Q1560" t="s">
        <v>39</v>
      </c>
      <c r="R1560" s="5"/>
    </row>
    <row r="1561" spans="2:18">
      <c r="B1561" t="s">
        <v>3253</v>
      </c>
      <c r="C1561" t="s">
        <v>17</v>
      </c>
      <c r="E1561" t="s">
        <v>35</v>
      </c>
      <c r="F1561" s="5" t="s">
        <v>3254</v>
      </c>
      <c r="G1561">
        <v>1</v>
      </c>
      <c r="H1561" t="s">
        <v>20</v>
      </c>
      <c r="I1561">
        <v>3035</v>
      </c>
      <c r="J1561" t="s">
        <v>3255</v>
      </c>
      <c r="K1561" t="s">
        <v>136</v>
      </c>
      <c r="M1561" t="s">
        <v>135</v>
      </c>
      <c r="N1561" s="6">
        <v>1500000</v>
      </c>
      <c r="O1561" t="s">
        <v>35</v>
      </c>
      <c r="P1561" t="s">
        <v>63</v>
      </c>
      <c r="Q1561" t="s">
        <v>35</v>
      </c>
      <c r="R1561" s="5"/>
    </row>
    <row r="1562" spans="2:18">
      <c r="B1562" t="s">
        <v>3256</v>
      </c>
      <c r="C1562" t="s">
        <v>17</v>
      </c>
      <c r="E1562" t="s">
        <v>37</v>
      </c>
      <c r="F1562" s="5" t="s">
        <v>3257</v>
      </c>
      <c r="G1562">
        <v>1</v>
      </c>
      <c r="H1562" t="s">
        <v>20</v>
      </c>
      <c r="I1562">
        <v>3035</v>
      </c>
      <c r="J1562" t="s">
        <v>3255</v>
      </c>
      <c r="K1562" t="s">
        <v>136</v>
      </c>
      <c r="M1562" t="s">
        <v>135</v>
      </c>
      <c r="N1562" s="6">
        <v>1500000</v>
      </c>
      <c r="O1562" t="s">
        <v>37</v>
      </c>
      <c r="P1562" t="s">
        <v>63</v>
      </c>
      <c r="Q1562" t="s">
        <v>37</v>
      </c>
      <c r="R1562" s="5"/>
    </row>
    <row r="1563" spans="2:18">
      <c r="B1563" t="s">
        <v>3258</v>
      </c>
      <c r="C1563" t="s">
        <v>119</v>
      </c>
      <c r="E1563" t="s">
        <v>35</v>
      </c>
      <c r="F1563" s="5" t="s">
        <v>3259</v>
      </c>
      <c r="G1563">
        <v>1</v>
      </c>
      <c r="H1563" t="s">
        <v>20</v>
      </c>
      <c r="I1563">
        <v>3035</v>
      </c>
      <c r="J1563" t="s">
        <v>3255</v>
      </c>
      <c r="K1563">
        <v>51020101</v>
      </c>
      <c r="M1563" t="s">
        <v>121</v>
      </c>
      <c r="N1563" s="6">
        <v>8000000</v>
      </c>
      <c r="O1563" t="s">
        <v>35</v>
      </c>
      <c r="P1563" t="s">
        <v>22</v>
      </c>
      <c r="Q1563" t="s">
        <v>110</v>
      </c>
      <c r="R1563" s="5"/>
    </row>
    <row r="1564" spans="2:18">
      <c r="B1564" t="s">
        <v>3260</v>
      </c>
      <c r="C1564" t="s">
        <v>86</v>
      </c>
      <c r="E1564" t="s">
        <v>76</v>
      </c>
      <c r="F1564" s="5" t="s">
        <v>3261</v>
      </c>
      <c r="G1564">
        <v>1</v>
      </c>
      <c r="H1564" t="s">
        <v>20</v>
      </c>
      <c r="I1564">
        <v>3035</v>
      </c>
      <c r="J1564" t="s">
        <v>3255</v>
      </c>
      <c r="K1564">
        <v>51140102</v>
      </c>
      <c r="M1564" t="s">
        <v>105</v>
      </c>
      <c r="N1564" s="6">
        <v>500000</v>
      </c>
      <c r="O1564" t="s">
        <v>76</v>
      </c>
      <c r="P1564" t="s">
        <v>22</v>
      </c>
      <c r="Q1564" t="s">
        <v>79</v>
      </c>
      <c r="R1564" s="5"/>
    </row>
    <row r="1565" spans="2:18">
      <c r="B1565" t="s">
        <v>3262</v>
      </c>
      <c r="C1565" t="s">
        <v>86</v>
      </c>
      <c r="E1565" t="s">
        <v>46</v>
      </c>
      <c r="F1565" s="5" t="s">
        <v>3263</v>
      </c>
      <c r="G1565">
        <v>1</v>
      </c>
      <c r="H1565" t="s">
        <v>20</v>
      </c>
      <c r="I1565">
        <v>3035</v>
      </c>
      <c r="J1565" t="s">
        <v>3255</v>
      </c>
      <c r="K1565">
        <v>51140127</v>
      </c>
      <c r="M1565" t="s">
        <v>34</v>
      </c>
      <c r="N1565" s="6">
        <v>1500000</v>
      </c>
      <c r="O1565" t="s">
        <v>46</v>
      </c>
      <c r="P1565" t="s">
        <v>22</v>
      </c>
      <c r="Q1565" t="s">
        <v>92</v>
      </c>
      <c r="R1565" s="5"/>
    </row>
    <row r="1566" spans="2:18">
      <c r="B1566" t="s">
        <v>3264</v>
      </c>
      <c r="C1566" t="s">
        <v>86</v>
      </c>
      <c r="E1566" t="s">
        <v>23</v>
      </c>
      <c r="F1566" s="5" t="s">
        <v>3263</v>
      </c>
      <c r="G1566">
        <v>1</v>
      </c>
      <c r="H1566" t="s">
        <v>20</v>
      </c>
      <c r="I1566">
        <v>3035</v>
      </c>
      <c r="J1566" t="s">
        <v>3255</v>
      </c>
      <c r="K1566">
        <v>51140127</v>
      </c>
      <c r="M1566" t="s">
        <v>34</v>
      </c>
      <c r="N1566" s="6">
        <v>1500000</v>
      </c>
      <c r="O1566" t="s">
        <v>23</v>
      </c>
      <c r="P1566" t="s">
        <v>22</v>
      </c>
      <c r="Q1566" t="s">
        <v>37</v>
      </c>
      <c r="R1566" s="5"/>
    </row>
    <row r="1567" spans="2:18">
      <c r="B1567" t="s">
        <v>3265</v>
      </c>
      <c r="C1567" t="s">
        <v>86</v>
      </c>
      <c r="E1567" t="s">
        <v>92</v>
      </c>
      <c r="F1567" s="5" t="s">
        <v>3266</v>
      </c>
      <c r="G1567">
        <v>1</v>
      </c>
      <c r="H1567" t="s">
        <v>20</v>
      </c>
      <c r="I1567">
        <v>3035</v>
      </c>
      <c r="J1567" t="s">
        <v>3255</v>
      </c>
      <c r="K1567">
        <v>51140133</v>
      </c>
      <c r="M1567" t="s">
        <v>412</v>
      </c>
      <c r="N1567" s="6">
        <v>1500000</v>
      </c>
      <c r="O1567" t="s">
        <v>92</v>
      </c>
      <c r="P1567" t="s">
        <v>22</v>
      </c>
      <c r="Q1567" t="s">
        <v>76</v>
      </c>
      <c r="R1567" s="5"/>
    </row>
    <row r="1568" spans="2:18">
      <c r="B1568" t="s">
        <v>3267</v>
      </c>
      <c r="C1568" t="s">
        <v>86</v>
      </c>
      <c r="E1568" t="s">
        <v>37</v>
      </c>
      <c r="F1568" s="5" t="s">
        <v>3062</v>
      </c>
      <c r="G1568">
        <v>1</v>
      </c>
      <c r="H1568" t="s">
        <v>20</v>
      </c>
      <c r="I1568">
        <v>3035</v>
      </c>
      <c r="J1568" t="s">
        <v>3255</v>
      </c>
      <c r="K1568">
        <v>51140133</v>
      </c>
      <c r="M1568" t="s">
        <v>412</v>
      </c>
      <c r="N1568" s="6">
        <v>2139760</v>
      </c>
      <c r="O1568" t="s">
        <v>37</v>
      </c>
      <c r="P1568" t="s">
        <v>22</v>
      </c>
      <c r="Q1568" t="s">
        <v>39</v>
      </c>
      <c r="R1568" s="5"/>
    </row>
    <row r="1569" spans="2:18">
      <c r="B1569" t="s">
        <v>3268</v>
      </c>
      <c r="C1569" t="s">
        <v>86</v>
      </c>
      <c r="E1569" t="s">
        <v>37</v>
      </c>
      <c r="F1569" s="5" t="s">
        <v>3062</v>
      </c>
      <c r="G1569">
        <v>1</v>
      </c>
      <c r="H1569" t="s">
        <v>20</v>
      </c>
      <c r="I1569">
        <v>3035</v>
      </c>
      <c r="J1569" t="s">
        <v>3255</v>
      </c>
      <c r="K1569">
        <v>51140133</v>
      </c>
      <c r="M1569" t="s">
        <v>412</v>
      </c>
      <c r="N1569" s="6">
        <v>2500000</v>
      </c>
      <c r="O1569" t="s">
        <v>37</v>
      </c>
      <c r="P1569" t="s">
        <v>22</v>
      </c>
      <c r="Q1569" t="s">
        <v>39</v>
      </c>
      <c r="R1569" s="5"/>
    </row>
    <row r="1570" spans="2:18">
      <c r="B1570" t="s">
        <v>3269</v>
      </c>
      <c r="C1570" t="s">
        <v>86</v>
      </c>
      <c r="E1570" t="s">
        <v>46</v>
      </c>
      <c r="F1570" s="5" t="s">
        <v>3270</v>
      </c>
      <c r="G1570">
        <v>1</v>
      </c>
      <c r="H1570" t="s">
        <v>20</v>
      </c>
      <c r="I1570">
        <v>3033</v>
      </c>
      <c r="J1570" t="s">
        <v>3226</v>
      </c>
      <c r="K1570">
        <v>51140133</v>
      </c>
      <c r="M1570" t="s">
        <v>412</v>
      </c>
      <c r="N1570" s="6">
        <v>1500000</v>
      </c>
      <c r="O1570" t="s">
        <v>46</v>
      </c>
      <c r="P1570" t="s">
        <v>22</v>
      </c>
      <c r="Q1570" t="s">
        <v>92</v>
      </c>
      <c r="R1570" s="5"/>
    </row>
    <row r="1571" spans="2:18">
      <c r="B1571" t="s">
        <v>3271</v>
      </c>
      <c r="C1571" t="s">
        <v>86</v>
      </c>
      <c r="E1571" t="s">
        <v>46</v>
      </c>
      <c r="F1571" s="5" t="s">
        <v>3272</v>
      </c>
      <c r="G1571">
        <v>1</v>
      </c>
      <c r="H1571" t="s">
        <v>20</v>
      </c>
      <c r="I1571">
        <v>3033</v>
      </c>
      <c r="J1571" t="s">
        <v>3226</v>
      </c>
      <c r="K1571">
        <v>51140133</v>
      </c>
      <c r="M1571" t="s">
        <v>412</v>
      </c>
      <c r="N1571" s="6">
        <v>3860240</v>
      </c>
      <c r="O1571" t="s">
        <v>46</v>
      </c>
      <c r="P1571" t="s">
        <v>22</v>
      </c>
      <c r="Q1571" t="s">
        <v>92</v>
      </c>
      <c r="R1571" s="5"/>
    </row>
    <row r="1572" spans="2:18">
      <c r="B1572" t="s">
        <v>3273</v>
      </c>
      <c r="C1572" t="s">
        <v>86</v>
      </c>
      <c r="E1572" t="s">
        <v>37</v>
      </c>
      <c r="F1572" s="5" t="s">
        <v>3266</v>
      </c>
      <c r="G1572">
        <v>1</v>
      </c>
      <c r="H1572" t="s">
        <v>20</v>
      </c>
      <c r="I1572">
        <v>3034</v>
      </c>
      <c r="J1572" t="s">
        <v>3242</v>
      </c>
      <c r="K1572">
        <v>51140133</v>
      </c>
      <c r="M1572" t="s">
        <v>412</v>
      </c>
      <c r="N1572" s="6">
        <v>3000000</v>
      </c>
      <c r="O1572" t="s">
        <v>37</v>
      </c>
      <c r="P1572" t="s">
        <v>22</v>
      </c>
      <c r="Q1572" t="s">
        <v>39</v>
      </c>
      <c r="R1572" s="5"/>
    </row>
    <row r="1573" spans="2:18">
      <c r="B1573" t="s">
        <v>3274</v>
      </c>
      <c r="C1573" t="s">
        <v>86</v>
      </c>
      <c r="E1573" t="s">
        <v>76</v>
      </c>
      <c r="F1573" s="5" t="s">
        <v>3062</v>
      </c>
      <c r="G1573">
        <v>1</v>
      </c>
      <c r="H1573" t="s">
        <v>20</v>
      </c>
      <c r="I1573">
        <v>3034</v>
      </c>
      <c r="J1573" t="s">
        <v>3242</v>
      </c>
      <c r="K1573">
        <v>51140133</v>
      </c>
      <c r="M1573" t="s">
        <v>412</v>
      </c>
      <c r="N1573" s="6">
        <v>1500000</v>
      </c>
      <c r="O1573" t="s">
        <v>76</v>
      </c>
      <c r="P1573" t="s">
        <v>22</v>
      </c>
      <c r="Q1573" t="s">
        <v>79</v>
      </c>
      <c r="R1573" s="5"/>
    </row>
    <row r="1574" spans="2:18">
      <c r="B1574" t="s">
        <v>3275</v>
      </c>
      <c r="C1574" t="s">
        <v>86</v>
      </c>
      <c r="E1574" t="s">
        <v>46</v>
      </c>
      <c r="F1574" s="5" t="s">
        <v>3062</v>
      </c>
      <c r="G1574">
        <v>1</v>
      </c>
      <c r="H1574" t="s">
        <v>20</v>
      </c>
      <c r="I1574">
        <v>3034</v>
      </c>
      <c r="J1574" t="s">
        <v>3242</v>
      </c>
      <c r="K1574">
        <v>51140133</v>
      </c>
      <c r="M1574" t="s">
        <v>412</v>
      </c>
      <c r="N1574" s="6">
        <v>3000000</v>
      </c>
      <c r="O1574" t="s">
        <v>46</v>
      </c>
      <c r="P1574" t="s">
        <v>22</v>
      </c>
      <c r="Q1574" t="s">
        <v>92</v>
      </c>
      <c r="R1574" s="5"/>
    </row>
    <row r="1575" spans="2:18">
      <c r="B1575" t="s">
        <v>3276</v>
      </c>
      <c r="C1575" t="s">
        <v>86</v>
      </c>
      <c r="E1575" t="s">
        <v>37</v>
      </c>
      <c r="F1575" s="5" t="s">
        <v>3277</v>
      </c>
      <c r="G1575">
        <v>1</v>
      </c>
      <c r="H1575" t="s">
        <v>20</v>
      </c>
      <c r="I1575">
        <v>3035</v>
      </c>
      <c r="J1575" t="s">
        <v>3255</v>
      </c>
      <c r="K1575">
        <v>51140133</v>
      </c>
      <c r="M1575" t="s">
        <v>412</v>
      </c>
      <c r="N1575" s="6">
        <v>3000000</v>
      </c>
      <c r="O1575" t="s">
        <v>37</v>
      </c>
      <c r="P1575" t="s">
        <v>22</v>
      </c>
      <c r="Q1575" t="s">
        <v>39</v>
      </c>
      <c r="R1575" s="5"/>
    </row>
    <row r="1576" spans="2:18">
      <c r="B1576" t="s">
        <v>3278</v>
      </c>
      <c r="C1576" t="s">
        <v>86</v>
      </c>
      <c r="E1576" t="s">
        <v>76</v>
      </c>
      <c r="F1576" s="5" t="s">
        <v>3062</v>
      </c>
      <c r="G1576">
        <v>1</v>
      </c>
      <c r="H1576" t="s">
        <v>20</v>
      </c>
      <c r="I1576">
        <v>3035</v>
      </c>
      <c r="J1576" t="s">
        <v>3255</v>
      </c>
      <c r="K1576">
        <v>51140133</v>
      </c>
      <c r="M1576" t="s">
        <v>412</v>
      </c>
      <c r="N1576" s="6">
        <v>1500000</v>
      </c>
      <c r="O1576" t="s">
        <v>76</v>
      </c>
      <c r="P1576" t="s">
        <v>22</v>
      </c>
      <c r="Q1576" t="s">
        <v>79</v>
      </c>
      <c r="R1576" s="5"/>
    </row>
    <row r="1577" spans="2:18">
      <c r="B1577" t="s">
        <v>3279</v>
      </c>
      <c r="C1577" t="s">
        <v>86</v>
      </c>
      <c r="E1577" t="s">
        <v>35</v>
      </c>
      <c r="F1577" s="5" t="s">
        <v>3062</v>
      </c>
      <c r="G1577">
        <v>1</v>
      </c>
      <c r="H1577" t="s">
        <v>20</v>
      </c>
      <c r="I1577">
        <v>3321</v>
      </c>
      <c r="J1577" t="s">
        <v>2983</v>
      </c>
      <c r="K1577">
        <v>51140133</v>
      </c>
      <c r="M1577" t="s">
        <v>412</v>
      </c>
      <c r="N1577" s="6">
        <v>1000000</v>
      </c>
      <c r="O1577" t="s">
        <v>35</v>
      </c>
      <c r="P1577" t="s">
        <v>22</v>
      </c>
      <c r="Q1577" t="s">
        <v>46</v>
      </c>
      <c r="R1577" s="5"/>
    </row>
    <row r="1578" spans="2:18">
      <c r="B1578" t="s">
        <v>3280</v>
      </c>
      <c r="C1578" t="s">
        <v>86</v>
      </c>
      <c r="E1578" t="s">
        <v>35</v>
      </c>
      <c r="F1578" s="5" t="s">
        <v>3281</v>
      </c>
      <c r="G1578">
        <v>1</v>
      </c>
      <c r="H1578" t="s">
        <v>20</v>
      </c>
      <c r="I1578">
        <v>3321</v>
      </c>
      <c r="J1578" t="s">
        <v>2983</v>
      </c>
      <c r="K1578">
        <v>51140133</v>
      </c>
      <c r="M1578" t="s">
        <v>412</v>
      </c>
      <c r="N1578" s="6">
        <v>751400</v>
      </c>
      <c r="O1578" t="s">
        <v>35</v>
      </c>
      <c r="P1578" t="s">
        <v>22</v>
      </c>
      <c r="Q1578" t="s">
        <v>46</v>
      </c>
      <c r="R1578" s="5"/>
    </row>
    <row r="1579" spans="2:18">
      <c r="B1579" t="s">
        <v>3282</v>
      </c>
      <c r="C1579" t="s">
        <v>86</v>
      </c>
      <c r="E1579" t="s">
        <v>35</v>
      </c>
      <c r="F1579" s="5" t="s">
        <v>3062</v>
      </c>
      <c r="G1579">
        <v>1</v>
      </c>
      <c r="H1579" t="s">
        <v>20</v>
      </c>
      <c r="I1579">
        <v>3321</v>
      </c>
      <c r="J1579" t="s">
        <v>2983</v>
      </c>
      <c r="K1579">
        <v>51140133</v>
      </c>
      <c r="M1579" t="s">
        <v>412</v>
      </c>
      <c r="N1579" s="6">
        <v>500000</v>
      </c>
      <c r="O1579" t="s">
        <v>35</v>
      </c>
      <c r="P1579" t="s">
        <v>22</v>
      </c>
      <c r="Q1579" t="s">
        <v>46</v>
      </c>
      <c r="R1579" s="5"/>
    </row>
    <row r="1580" spans="2:18">
      <c r="B1580" t="s">
        <v>3283</v>
      </c>
      <c r="C1580" t="s">
        <v>86</v>
      </c>
      <c r="E1580" t="s">
        <v>35</v>
      </c>
      <c r="F1580" s="5" t="s">
        <v>3062</v>
      </c>
      <c r="G1580">
        <v>1</v>
      </c>
      <c r="H1580" t="s">
        <v>20</v>
      </c>
      <c r="I1580">
        <v>3321</v>
      </c>
      <c r="J1580" t="s">
        <v>2983</v>
      </c>
      <c r="K1580">
        <v>51140133</v>
      </c>
      <c r="M1580" t="s">
        <v>412</v>
      </c>
      <c r="N1580" s="6">
        <v>500000</v>
      </c>
      <c r="O1580" t="s">
        <v>35</v>
      </c>
      <c r="P1580" t="s">
        <v>22</v>
      </c>
      <c r="Q1580" t="s">
        <v>46</v>
      </c>
      <c r="R1580" s="5"/>
    </row>
    <row r="1581" spans="2:18">
      <c r="B1581" t="s">
        <v>3284</v>
      </c>
      <c r="C1581" t="s">
        <v>86</v>
      </c>
      <c r="E1581" t="s">
        <v>35</v>
      </c>
      <c r="F1581" s="5" t="s">
        <v>3285</v>
      </c>
      <c r="G1581">
        <v>1</v>
      </c>
      <c r="H1581" t="s">
        <v>20</v>
      </c>
      <c r="I1581">
        <v>3031</v>
      </c>
      <c r="J1581" t="s">
        <v>3148</v>
      </c>
      <c r="K1581">
        <v>51140133</v>
      </c>
      <c r="M1581" t="s">
        <v>412</v>
      </c>
      <c r="N1581" s="6">
        <v>500000</v>
      </c>
      <c r="O1581" t="s">
        <v>35</v>
      </c>
      <c r="P1581" t="s">
        <v>22</v>
      </c>
      <c r="Q1581" t="s">
        <v>46</v>
      </c>
      <c r="R1581" s="5"/>
    </row>
    <row r="1582" spans="2:18">
      <c r="B1582" t="s">
        <v>3286</v>
      </c>
      <c r="C1582" t="s">
        <v>86</v>
      </c>
      <c r="E1582" t="s">
        <v>35</v>
      </c>
      <c r="F1582" s="5" t="s">
        <v>3287</v>
      </c>
      <c r="G1582">
        <v>1</v>
      </c>
      <c r="H1582" t="s">
        <v>20</v>
      </c>
      <c r="I1582">
        <v>3031</v>
      </c>
      <c r="J1582" t="s">
        <v>3148</v>
      </c>
      <c r="K1582">
        <v>51140133</v>
      </c>
      <c r="M1582" t="s">
        <v>412</v>
      </c>
      <c r="N1582" s="6">
        <v>500000</v>
      </c>
      <c r="O1582" t="s">
        <v>35</v>
      </c>
      <c r="P1582" t="s">
        <v>22</v>
      </c>
      <c r="Q1582" t="s">
        <v>46</v>
      </c>
      <c r="R1582" s="5"/>
    </row>
    <row r="1583" spans="2:18">
      <c r="B1583" t="s">
        <v>3288</v>
      </c>
      <c r="C1583" t="s">
        <v>86</v>
      </c>
      <c r="E1583" t="s">
        <v>35</v>
      </c>
      <c r="F1583" s="5" t="s">
        <v>3289</v>
      </c>
      <c r="G1583">
        <v>1</v>
      </c>
      <c r="H1583" t="s">
        <v>20</v>
      </c>
      <c r="I1583">
        <v>3031</v>
      </c>
      <c r="J1583" t="s">
        <v>3148</v>
      </c>
      <c r="K1583">
        <v>51140133</v>
      </c>
      <c r="M1583" t="s">
        <v>412</v>
      </c>
      <c r="N1583" s="6">
        <v>300000</v>
      </c>
      <c r="O1583" t="s">
        <v>35</v>
      </c>
      <c r="P1583" t="s">
        <v>22</v>
      </c>
      <c r="Q1583" t="s">
        <v>46</v>
      </c>
      <c r="R1583" s="5"/>
    </row>
    <row r="1584" spans="2:18">
      <c r="B1584" t="s">
        <v>3290</v>
      </c>
      <c r="C1584" t="s">
        <v>86</v>
      </c>
      <c r="E1584" t="s">
        <v>35</v>
      </c>
      <c r="F1584" s="5" t="s">
        <v>3062</v>
      </c>
      <c r="G1584">
        <v>1</v>
      </c>
      <c r="H1584" t="s">
        <v>20</v>
      </c>
      <c r="I1584">
        <v>3031</v>
      </c>
      <c r="J1584" t="s">
        <v>3148</v>
      </c>
      <c r="K1584">
        <v>51140133</v>
      </c>
      <c r="M1584" t="s">
        <v>412</v>
      </c>
      <c r="N1584" s="6">
        <v>300000</v>
      </c>
      <c r="O1584" t="s">
        <v>35</v>
      </c>
      <c r="P1584" t="s">
        <v>22</v>
      </c>
      <c r="Q1584" t="s">
        <v>35</v>
      </c>
      <c r="R1584" s="5"/>
    </row>
    <row r="1585" spans="2:18">
      <c r="B1585" t="s">
        <v>3291</v>
      </c>
      <c r="C1585" t="s">
        <v>86</v>
      </c>
      <c r="E1585" t="s">
        <v>35</v>
      </c>
      <c r="F1585" s="5" t="s">
        <v>3062</v>
      </c>
      <c r="G1585">
        <v>1</v>
      </c>
      <c r="H1585" t="s">
        <v>20</v>
      </c>
      <c r="I1585">
        <v>3030</v>
      </c>
      <c r="J1585" t="s">
        <v>3043</v>
      </c>
      <c r="K1585">
        <v>51140133</v>
      </c>
      <c r="M1585" t="s">
        <v>412</v>
      </c>
      <c r="N1585" s="6">
        <v>2000000</v>
      </c>
      <c r="O1585" t="s">
        <v>35</v>
      </c>
      <c r="P1585" t="s">
        <v>22</v>
      </c>
      <c r="Q1585" t="s">
        <v>46</v>
      </c>
      <c r="R1585" s="5"/>
    </row>
    <row r="1586" spans="2:18">
      <c r="B1586" t="s">
        <v>3292</v>
      </c>
      <c r="C1586" t="s">
        <v>119</v>
      </c>
      <c r="E1586" t="s">
        <v>46</v>
      </c>
      <c r="F1586" s="5" t="s">
        <v>3293</v>
      </c>
      <c r="G1586">
        <v>1</v>
      </c>
      <c r="H1586" t="s">
        <v>20</v>
      </c>
      <c r="I1586">
        <v>3030</v>
      </c>
      <c r="J1586" t="s">
        <v>3043</v>
      </c>
      <c r="K1586">
        <v>51020101</v>
      </c>
      <c r="M1586" t="s">
        <v>121</v>
      </c>
      <c r="N1586" s="6">
        <v>2000000</v>
      </c>
      <c r="O1586" t="s">
        <v>46</v>
      </c>
      <c r="P1586" t="s">
        <v>22</v>
      </c>
      <c r="Q1586" t="s">
        <v>92</v>
      </c>
      <c r="R1586" s="5"/>
    </row>
    <row r="1587" spans="2:18">
      <c r="B1587" t="s">
        <v>3294</v>
      </c>
      <c r="C1587" t="s">
        <v>86</v>
      </c>
      <c r="E1587" t="s">
        <v>35</v>
      </c>
      <c r="F1587" s="5" t="s">
        <v>3295</v>
      </c>
      <c r="G1587">
        <v>1</v>
      </c>
      <c r="H1587" t="s">
        <v>20</v>
      </c>
      <c r="I1587">
        <v>3030</v>
      </c>
      <c r="J1587" t="s">
        <v>3043</v>
      </c>
      <c r="K1587">
        <v>51140133</v>
      </c>
      <c r="M1587" t="s">
        <v>412</v>
      </c>
      <c r="N1587" s="6">
        <v>500000</v>
      </c>
      <c r="O1587" t="s">
        <v>35</v>
      </c>
      <c r="P1587" t="s">
        <v>22</v>
      </c>
      <c r="Q1587" t="s">
        <v>110</v>
      </c>
      <c r="R1587" s="5"/>
    </row>
    <row r="1588" spans="2:18">
      <c r="B1588" t="s">
        <v>3296</v>
      </c>
      <c r="C1588" t="s">
        <v>86</v>
      </c>
      <c r="E1588" t="s">
        <v>46</v>
      </c>
      <c r="F1588" s="5" t="s">
        <v>3277</v>
      </c>
      <c r="G1588">
        <v>1</v>
      </c>
      <c r="H1588" t="s">
        <v>20</v>
      </c>
      <c r="I1588">
        <v>3033</v>
      </c>
      <c r="J1588" t="s">
        <v>3226</v>
      </c>
      <c r="K1588">
        <v>51140133</v>
      </c>
      <c r="M1588" t="s">
        <v>412</v>
      </c>
      <c r="N1588" s="6">
        <v>639760</v>
      </c>
      <c r="O1588" t="s">
        <v>46</v>
      </c>
      <c r="P1588" t="s">
        <v>22</v>
      </c>
      <c r="Q1588" t="s">
        <v>46</v>
      </c>
      <c r="R1588" s="5"/>
    </row>
    <row r="1589" spans="2:18">
      <c r="B1589" t="s">
        <v>3297</v>
      </c>
      <c r="C1589" t="s">
        <v>86</v>
      </c>
      <c r="E1589" t="s">
        <v>35</v>
      </c>
      <c r="F1589" s="5" t="s">
        <v>3298</v>
      </c>
      <c r="G1589">
        <v>1</v>
      </c>
      <c r="H1589" t="s">
        <v>20</v>
      </c>
      <c r="I1589">
        <v>3033</v>
      </c>
      <c r="J1589" t="s">
        <v>3226</v>
      </c>
      <c r="K1589">
        <v>51140133</v>
      </c>
      <c r="M1589" t="s">
        <v>412</v>
      </c>
      <c r="N1589" s="6">
        <v>3000000</v>
      </c>
      <c r="O1589" t="s">
        <v>35</v>
      </c>
      <c r="P1589" t="s">
        <v>22</v>
      </c>
      <c r="Q1589" t="s">
        <v>46</v>
      </c>
      <c r="R1589" s="5"/>
    </row>
    <row r="1590" spans="2:18">
      <c r="B1590" t="s">
        <v>3299</v>
      </c>
      <c r="C1590" t="s">
        <v>86</v>
      </c>
      <c r="E1590" t="s">
        <v>37</v>
      </c>
      <c r="F1590" s="5" t="s">
        <v>3154</v>
      </c>
      <c r="G1590">
        <v>1</v>
      </c>
      <c r="H1590" t="s">
        <v>20</v>
      </c>
      <c r="I1590">
        <v>3033</v>
      </c>
      <c r="J1590" t="s">
        <v>3226</v>
      </c>
      <c r="K1590">
        <v>51140102</v>
      </c>
      <c r="M1590" t="s">
        <v>105</v>
      </c>
      <c r="N1590" s="6">
        <v>139760</v>
      </c>
      <c r="O1590" t="s">
        <v>37</v>
      </c>
      <c r="P1590" t="s">
        <v>22</v>
      </c>
      <c r="Q1590" t="s">
        <v>39</v>
      </c>
      <c r="R1590" s="5"/>
    </row>
    <row r="1591" spans="2:18">
      <c r="B1591" t="s">
        <v>3300</v>
      </c>
      <c r="C1591" t="s">
        <v>86</v>
      </c>
      <c r="E1591" t="s">
        <v>35</v>
      </c>
      <c r="F1591" s="5" t="s">
        <v>3062</v>
      </c>
      <c r="G1591">
        <v>1</v>
      </c>
      <c r="H1591" t="s">
        <v>20</v>
      </c>
      <c r="I1591">
        <v>3033</v>
      </c>
      <c r="J1591" t="s">
        <v>3226</v>
      </c>
      <c r="K1591">
        <v>51140133</v>
      </c>
      <c r="M1591" t="s">
        <v>412</v>
      </c>
      <c r="N1591" s="6">
        <v>360240</v>
      </c>
      <c r="O1591" t="s">
        <v>35</v>
      </c>
      <c r="P1591" t="s">
        <v>22</v>
      </c>
      <c r="Q1591" t="s">
        <v>46</v>
      </c>
      <c r="R1591" s="5"/>
    </row>
    <row r="1592" spans="2:18">
      <c r="B1592" t="s">
        <v>3301</v>
      </c>
      <c r="C1592" t="s">
        <v>86</v>
      </c>
      <c r="E1592" t="s">
        <v>35</v>
      </c>
      <c r="F1592" s="5" t="s">
        <v>3062</v>
      </c>
      <c r="G1592">
        <v>1</v>
      </c>
      <c r="H1592" t="s">
        <v>20</v>
      </c>
      <c r="I1592">
        <v>3034</v>
      </c>
      <c r="J1592" t="s">
        <v>3242</v>
      </c>
      <c r="K1592">
        <v>51140133</v>
      </c>
      <c r="M1592" t="s">
        <v>412</v>
      </c>
      <c r="N1592" s="6">
        <v>3000000</v>
      </c>
      <c r="O1592" t="s">
        <v>35</v>
      </c>
      <c r="P1592" t="s">
        <v>22</v>
      </c>
      <c r="Q1592" t="s">
        <v>92</v>
      </c>
      <c r="R1592" s="5"/>
    </row>
    <row r="1593" spans="2:18">
      <c r="B1593" t="s">
        <v>3302</v>
      </c>
      <c r="C1593" t="s">
        <v>86</v>
      </c>
      <c r="E1593" t="s">
        <v>35</v>
      </c>
      <c r="F1593" s="5" t="s">
        <v>3062</v>
      </c>
      <c r="G1593">
        <v>1</v>
      </c>
      <c r="H1593" t="s">
        <v>20</v>
      </c>
      <c r="I1593">
        <v>3034</v>
      </c>
      <c r="J1593" t="s">
        <v>3242</v>
      </c>
      <c r="K1593">
        <v>51140133</v>
      </c>
      <c r="M1593" t="s">
        <v>412</v>
      </c>
      <c r="N1593" s="6">
        <v>639760</v>
      </c>
      <c r="O1593" t="s">
        <v>35</v>
      </c>
      <c r="P1593" t="s">
        <v>22</v>
      </c>
      <c r="Q1593" t="s">
        <v>46</v>
      </c>
      <c r="R1593" s="5"/>
    </row>
    <row r="1594" spans="2:18">
      <c r="B1594" t="s">
        <v>3303</v>
      </c>
      <c r="C1594" t="s">
        <v>86</v>
      </c>
      <c r="E1594" t="s">
        <v>37</v>
      </c>
      <c r="F1594" s="5" t="s">
        <v>3304</v>
      </c>
      <c r="G1594">
        <v>1</v>
      </c>
      <c r="H1594" t="s">
        <v>20</v>
      </c>
      <c r="I1594">
        <v>3034</v>
      </c>
      <c r="J1594" t="s">
        <v>3242</v>
      </c>
      <c r="K1594">
        <v>51140102</v>
      </c>
      <c r="M1594" t="s">
        <v>105</v>
      </c>
      <c r="N1594" s="6">
        <v>139760</v>
      </c>
      <c r="O1594" t="s">
        <v>37</v>
      </c>
      <c r="P1594" t="s">
        <v>22</v>
      </c>
      <c r="Q1594" t="s">
        <v>39</v>
      </c>
      <c r="R1594" s="5"/>
    </row>
    <row r="1595" spans="2:18">
      <c r="B1595" t="s">
        <v>3305</v>
      </c>
      <c r="C1595" t="s">
        <v>86</v>
      </c>
      <c r="E1595" t="s">
        <v>35</v>
      </c>
      <c r="F1595" s="5" t="s">
        <v>3306</v>
      </c>
      <c r="G1595">
        <v>1</v>
      </c>
      <c r="H1595" t="s">
        <v>20</v>
      </c>
      <c r="I1595">
        <v>3034</v>
      </c>
      <c r="J1595" t="s">
        <v>3242</v>
      </c>
      <c r="K1595">
        <v>51140133</v>
      </c>
      <c r="M1595" t="s">
        <v>412</v>
      </c>
      <c r="N1595" s="6">
        <v>360240</v>
      </c>
      <c r="O1595" t="s">
        <v>35</v>
      </c>
      <c r="P1595" t="s">
        <v>22</v>
      </c>
      <c r="Q1595" t="s">
        <v>46</v>
      </c>
      <c r="R1595" s="5"/>
    </row>
    <row r="1596" spans="2:18">
      <c r="B1596" t="s">
        <v>3307</v>
      </c>
      <c r="C1596" t="s">
        <v>86</v>
      </c>
      <c r="E1596" t="s">
        <v>35</v>
      </c>
      <c r="F1596" s="5" t="s">
        <v>3308</v>
      </c>
      <c r="G1596">
        <v>1</v>
      </c>
      <c r="H1596" t="s">
        <v>20</v>
      </c>
      <c r="I1596">
        <v>3035</v>
      </c>
      <c r="J1596" t="s">
        <v>3255</v>
      </c>
      <c r="K1596">
        <v>51140133</v>
      </c>
      <c r="M1596" t="s">
        <v>412</v>
      </c>
      <c r="N1596" s="6">
        <v>3000000</v>
      </c>
      <c r="O1596" t="s">
        <v>35</v>
      </c>
      <c r="P1596" t="s">
        <v>22</v>
      </c>
      <c r="Q1596" t="s">
        <v>35</v>
      </c>
      <c r="R1596" s="5"/>
    </row>
    <row r="1597" spans="2:18">
      <c r="B1597" t="s">
        <v>3309</v>
      </c>
      <c r="C1597" t="s">
        <v>86</v>
      </c>
      <c r="E1597" t="s">
        <v>35</v>
      </c>
      <c r="F1597" s="5" t="s">
        <v>3277</v>
      </c>
      <c r="G1597">
        <v>1</v>
      </c>
      <c r="H1597" t="s">
        <v>20</v>
      </c>
      <c r="I1597">
        <v>3035</v>
      </c>
      <c r="J1597" t="s">
        <v>3255</v>
      </c>
      <c r="K1597">
        <v>51140133</v>
      </c>
      <c r="M1597" t="s">
        <v>412</v>
      </c>
      <c r="N1597" s="6">
        <v>139760</v>
      </c>
      <c r="O1597" t="s">
        <v>35</v>
      </c>
      <c r="P1597" t="s">
        <v>22</v>
      </c>
      <c r="Q1597" t="s">
        <v>46</v>
      </c>
      <c r="R1597" s="5"/>
    </row>
    <row r="1598" spans="2:18">
      <c r="B1598" t="s">
        <v>3310</v>
      </c>
      <c r="C1598" t="s">
        <v>86</v>
      </c>
      <c r="E1598" t="s">
        <v>35</v>
      </c>
      <c r="F1598" s="5" t="s">
        <v>3277</v>
      </c>
      <c r="G1598">
        <v>1</v>
      </c>
      <c r="H1598" t="s">
        <v>20</v>
      </c>
      <c r="I1598">
        <v>3036</v>
      </c>
      <c r="J1598" t="s">
        <v>3070</v>
      </c>
      <c r="K1598">
        <v>51140133</v>
      </c>
      <c r="M1598" t="s">
        <v>412</v>
      </c>
      <c r="N1598" s="6">
        <v>639760</v>
      </c>
      <c r="O1598" t="s">
        <v>35</v>
      </c>
      <c r="P1598" t="s">
        <v>22</v>
      </c>
      <c r="Q1598" t="s">
        <v>46</v>
      </c>
      <c r="R1598" s="5"/>
    </row>
    <row r="1599" spans="2:18">
      <c r="B1599" t="s">
        <v>3311</v>
      </c>
      <c r="C1599" t="s">
        <v>86</v>
      </c>
      <c r="E1599" t="s">
        <v>35</v>
      </c>
      <c r="F1599" s="5" t="s">
        <v>3062</v>
      </c>
      <c r="G1599">
        <v>1</v>
      </c>
      <c r="H1599" t="s">
        <v>20</v>
      </c>
      <c r="I1599">
        <v>3035</v>
      </c>
      <c r="J1599" t="s">
        <v>3255</v>
      </c>
      <c r="K1599">
        <v>51140133</v>
      </c>
      <c r="M1599" t="s">
        <v>412</v>
      </c>
      <c r="N1599" s="6">
        <v>360240</v>
      </c>
      <c r="O1599" t="s">
        <v>35</v>
      </c>
      <c r="P1599" t="s">
        <v>22</v>
      </c>
      <c r="Q1599" t="s">
        <v>46</v>
      </c>
      <c r="R1599" s="5"/>
    </row>
    <row r="1600" spans="2:18">
      <c r="B1600" t="s">
        <v>3312</v>
      </c>
      <c r="C1600" t="s">
        <v>17</v>
      </c>
      <c r="E1600" t="s">
        <v>23</v>
      </c>
      <c r="F1600" s="5" t="s">
        <v>3313</v>
      </c>
      <c r="G1600">
        <v>1</v>
      </c>
      <c r="H1600" t="s">
        <v>20</v>
      </c>
      <c r="I1600">
        <v>3036</v>
      </c>
      <c r="J1600" t="s">
        <v>3070</v>
      </c>
      <c r="K1600" t="s">
        <v>136</v>
      </c>
      <c r="M1600" t="s">
        <v>135</v>
      </c>
      <c r="N1600" s="6">
        <v>2296803</v>
      </c>
      <c r="O1600" t="s">
        <v>23</v>
      </c>
      <c r="P1600" t="s">
        <v>63</v>
      </c>
      <c r="Q1600" t="s">
        <v>110</v>
      </c>
      <c r="R1600" s="5"/>
    </row>
    <row r="1601" spans="2:18">
      <c r="B1601" t="s">
        <v>3314</v>
      </c>
      <c r="C1601" t="s">
        <v>17</v>
      </c>
      <c r="E1601" t="s">
        <v>23</v>
      </c>
      <c r="F1601" s="5" t="s">
        <v>3315</v>
      </c>
      <c r="H1601" t="s">
        <v>20</v>
      </c>
      <c r="I1601">
        <v>3036</v>
      </c>
      <c r="J1601" t="s">
        <v>3070</v>
      </c>
      <c r="K1601">
        <v>51110102</v>
      </c>
      <c r="M1601" t="s">
        <v>62</v>
      </c>
      <c r="N1601" s="6">
        <v>8037637</v>
      </c>
      <c r="O1601" t="s">
        <v>23</v>
      </c>
      <c r="P1601" t="s">
        <v>327</v>
      </c>
      <c r="Q1601" t="s">
        <v>110</v>
      </c>
      <c r="R1601" s="5"/>
    </row>
    <row r="1602" spans="2:18">
      <c r="B1602">
        <v>704</v>
      </c>
      <c r="I1602">
        <v>704</v>
      </c>
      <c r="J1602" t="s">
        <v>3181</v>
      </c>
      <c r="K1602">
        <v>51012802</v>
      </c>
      <c r="M1602" t="s">
        <v>137</v>
      </c>
      <c r="N1602" s="6">
        <v>6240</v>
      </c>
    </row>
    <row r="1603" spans="2:18">
      <c r="B1603">
        <v>704</v>
      </c>
      <c r="I1603">
        <v>704</v>
      </c>
      <c r="J1603" t="s">
        <v>3181</v>
      </c>
      <c r="K1603">
        <v>51012402</v>
      </c>
      <c r="M1603" t="s">
        <v>138</v>
      </c>
      <c r="N1603" s="6">
        <v>102000.00000000001</v>
      </c>
    </row>
    <row r="1604" spans="2:18">
      <c r="B1604">
        <v>704</v>
      </c>
      <c r="I1604">
        <v>704</v>
      </c>
      <c r="J1604" t="s">
        <v>3181</v>
      </c>
      <c r="K1604">
        <v>51012702</v>
      </c>
      <c r="M1604" t="s">
        <v>139</v>
      </c>
      <c r="N1604" s="6">
        <v>48000</v>
      </c>
    </row>
    <row r="1605" spans="2:18">
      <c r="B1605">
        <v>704</v>
      </c>
      <c r="I1605">
        <v>704</v>
      </c>
      <c r="J1605" t="s">
        <v>3181</v>
      </c>
      <c r="K1605">
        <v>51012502</v>
      </c>
      <c r="M1605" t="s">
        <v>140</v>
      </c>
      <c r="N1605" s="6">
        <v>36000</v>
      </c>
    </row>
    <row r="1606" spans="2:18">
      <c r="B1606">
        <v>704</v>
      </c>
      <c r="I1606">
        <v>704</v>
      </c>
      <c r="J1606" t="s">
        <v>3181</v>
      </c>
      <c r="K1606">
        <v>51012602</v>
      </c>
      <c r="M1606" t="s">
        <v>141</v>
      </c>
      <c r="N1606" s="6">
        <v>24000</v>
      </c>
    </row>
    <row r="1607" spans="2:18">
      <c r="B1607">
        <v>704</v>
      </c>
      <c r="I1607">
        <v>704</v>
      </c>
      <c r="J1607" t="s">
        <v>3181</v>
      </c>
      <c r="K1607">
        <v>51013003</v>
      </c>
      <c r="M1607" t="s">
        <v>142</v>
      </c>
      <c r="N1607" s="6">
        <v>144000</v>
      </c>
    </row>
    <row r="1608" spans="2:18">
      <c r="B1608">
        <v>327</v>
      </c>
      <c r="I1608">
        <v>327</v>
      </c>
      <c r="J1608" t="s">
        <v>3074</v>
      </c>
      <c r="K1608">
        <v>51012802</v>
      </c>
      <c r="M1608" t="s">
        <v>137</v>
      </c>
      <c r="N1608" s="6">
        <v>6240</v>
      </c>
    </row>
    <row r="1609" spans="2:18">
      <c r="B1609">
        <v>327</v>
      </c>
      <c r="I1609">
        <v>327</v>
      </c>
      <c r="J1609" t="s">
        <v>3074</v>
      </c>
      <c r="K1609">
        <v>51012402</v>
      </c>
      <c r="M1609" t="s">
        <v>138</v>
      </c>
      <c r="N1609" s="6">
        <v>102000.00000000001</v>
      </c>
    </row>
    <row r="1610" spans="2:18">
      <c r="B1610">
        <v>327</v>
      </c>
      <c r="I1610">
        <v>327</v>
      </c>
      <c r="J1610" t="s">
        <v>3074</v>
      </c>
      <c r="K1610">
        <v>51012702</v>
      </c>
      <c r="M1610" t="s">
        <v>139</v>
      </c>
      <c r="N1610" s="6">
        <v>48000</v>
      </c>
    </row>
    <row r="1611" spans="2:18">
      <c r="B1611">
        <v>327</v>
      </c>
      <c r="I1611">
        <v>327</v>
      </c>
      <c r="J1611" t="s">
        <v>3074</v>
      </c>
      <c r="K1611">
        <v>51012502</v>
      </c>
      <c r="M1611" t="s">
        <v>140</v>
      </c>
      <c r="N1611" s="6">
        <v>36000</v>
      </c>
    </row>
    <row r="1612" spans="2:18">
      <c r="B1612">
        <v>327</v>
      </c>
      <c r="I1612">
        <v>327</v>
      </c>
      <c r="J1612" t="s">
        <v>3074</v>
      </c>
      <c r="K1612">
        <v>51012602</v>
      </c>
      <c r="M1612" t="s">
        <v>141</v>
      </c>
      <c r="N1612" s="6">
        <v>24000</v>
      </c>
    </row>
    <row r="1613" spans="2:18">
      <c r="B1613">
        <v>327</v>
      </c>
      <c r="I1613">
        <v>327</v>
      </c>
      <c r="J1613" t="s">
        <v>3074</v>
      </c>
      <c r="K1613">
        <v>51013003</v>
      </c>
      <c r="M1613" t="s">
        <v>142</v>
      </c>
      <c r="N1613" s="6">
        <v>144000</v>
      </c>
    </row>
    <row r="1614" spans="2:18">
      <c r="B1614">
        <v>385</v>
      </c>
      <c r="I1614">
        <v>385</v>
      </c>
      <c r="J1614" t="s">
        <v>3110</v>
      </c>
      <c r="K1614">
        <v>51012802</v>
      </c>
      <c r="M1614" t="s">
        <v>137</v>
      </c>
      <c r="N1614" s="6">
        <v>4306</v>
      </c>
    </row>
    <row r="1615" spans="2:18">
      <c r="B1615">
        <v>385</v>
      </c>
      <c r="I1615">
        <v>385</v>
      </c>
      <c r="J1615" t="s">
        <v>3110</v>
      </c>
      <c r="K1615">
        <v>51012402</v>
      </c>
      <c r="M1615" t="s">
        <v>138</v>
      </c>
      <c r="N1615" s="6">
        <v>70390</v>
      </c>
    </row>
    <row r="1616" spans="2:18">
      <c r="B1616">
        <v>385</v>
      </c>
      <c r="I1616">
        <v>385</v>
      </c>
      <c r="J1616" t="s">
        <v>3110</v>
      </c>
      <c r="K1616">
        <v>51012702</v>
      </c>
      <c r="M1616" t="s">
        <v>139</v>
      </c>
      <c r="N1616" s="6">
        <v>33125</v>
      </c>
    </row>
    <row r="1617" spans="2:14">
      <c r="B1617">
        <v>385</v>
      </c>
      <c r="I1617">
        <v>385</v>
      </c>
      <c r="J1617" t="s">
        <v>3110</v>
      </c>
      <c r="K1617">
        <v>51012502</v>
      </c>
      <c r="M1617" t="s">
        <v>140</v>
      </c>
      <c r="N1617" s="6">
        <v>24843</v>
      </c>
    </row>
    <row r="1618" spans="2:14">
      <c r="B1618">
        <v>385</v>
      </c>
      <c r="I1618">
        <v>385</v>
      </c>
      <c r="J1618" t="s">
        <v>3110</v>
      </c>
      <c r="K1618">
        <v>51012602</v>
      </c>
      <c r="M1618" t="s">
        <v>141</v>
      </c>
      <c r="N1618" s="6">
        <v>16562</v>
      </c>
    </row>
    <row r="1619" spans="2:14">
      <c r="B1619">
        <v>385</v>
      </c>
      <c r="I1619">
        <v>385</v>
      </c>
      <c r="J1619" t="s">
        <v>3110</v>
      </c>
      <c r="K1619">
        <v>51013003</v>
      </c>
      <c r="M1619" t="s">
        <v>142</v>
      </c>
      <c r="N1619" s="6">
        <v>99374</v>
      </c>
    </row>
    <row r="1620" spans="2:14">
      <c r="B1620">
        <v>332</v>
      </c>
      <c r="I1620">
        <v>332</v>
      </c>
      <c r="J1620" t="s">
        <v>2933</v>
      </c>
      <c r="K1620">
        <v>51012802</v>
      </c>
      <c r="M1620" t="s">
        <v>137</v>
      </c>
      <c r="N1620" s="6">
        <v>6240</v>
      </c>
    </row>
    <row r="1621" spans="2:14">
      <c r="B1621">
        <v>332</v>
      </c>
      <c r="I1621">
        <v>332</v>
      </c>
      <c r="J1621" t="s">
        <v>2933</v>
      </c>
      <c r="K1621">
        <v>51012402</v>
      </c>
      <c r="M1621" t="s">
        <v>138</v>
      </c>
      <c r="N1621" s="6">
        <v>102000.00000000001</v>
      </c>
    </row>
    <row r="1622" spans="2:14">
      <c r="B1622">
        <v>332</v>
      </c>
      <c r="I1622">
        <v>332</v>
      </c>
      <c r="J1622" t="s">
        <v>2933</v>
      </c>
      <c r="K1622">
        <v>51012702</v>
      </c>
      <c r="M1622" t="s">
        <v>139</v>
      </c>
      <c r="N1622" s="6">
        <v>48000</v>
      </c>
    </row>
    <row r="1623" spans="2:14">
      <c r="B1623">
        <v>332</v>
      </c>
      <c r="I1623">
        <v>332</v>
      </c>
      <c r="J1623" t="s">
        <v>2933</v>
      </c>
      <c r="K1623">
        <v>51012502</v>
      </c>
      <c r="M1623" t="s">
        <v>140</v>
      </c>
      <c r="N1623" s="6">
        <v>36000</v>
      </c>
    </row>
    <row r="1624" spans="2:14">
      <c r="B1624">
        <v>332</v>
      </c>
      <c r="I1624">
        <v>332</v>
      </c>
      <c r="J1624" t="s">
        <v>2933</v>
      </c>
      <c r="K1624">
        <v>51012602</v>
      </c>
      <c r="M1624" t="s">
        <v>141</v>
      </c>
      <c r="N1624" s="6">
        <v>24000</v>
      </c>
    </row>
    <row r="1625" spans="2:14">
      <c r="B1625">
        <v>332</v>
      </c>
      <c r="I1625">
        <v>332</v>
      </c>
      <c r="J1625" t="s">
        <v>2933</v>
      </c>
      <c r="K1625">
        <v>51013003</v>
      </c>
      <c r="M1625" t="s">
        <v>142</v>
      </c>
      <c r="N1625" s="6">
        <v>144000</v>
      </c>
    </row>
    <row r="1626" spans="2:14">
      <c r="B1626">
        <v>3013</v>
      </c>
      <c r="I1626">
        <v>3013</v>
      </c>
      <c r="J1626" t="s">
        <v>2860</v>
      </c>
      <c r="K1626">
        <v>51012802</v>
      </c>
      <c r="M1626" t="s">
        <v>137</v>
      </c>
      <c r="N1626" s="6">
        <v>18720</v>
      </c>
    </row>
    <row r="1627" spans="2:14">
      <c r="B1627">
        <v>3013</v>
      </c>
      <c r="I1627">
        <v>3013</v>
      </c>
      <c r="J1627" t="s">
        <v>2860</v>
      </c>
      <c r="K1627">
        <v>51012402</v>
      </c>
      <c r="M1627" t="s">
        <v>138</v>
      </c>
      <c r="N1627" s="6">
        <v>306000</v>
      </c>
    </row>
    <row r="1628" spans="2:14">
      <c r="B1628">
        <v>3013</v>
      </c>
      <c r="I1628">
        <v>3013</v>
      </c>
      <c r="J1628" t="s">
        <v>2860</v>
      </c>
      <c r="K1628">
        <v>51012702</v>
      </c>
      <c r="M1628" t="s">
        <v>139</v>
      </c>
      <c r="N1628" s="6">
        <v>144000</v>
      </c>
    </row>
    <row r="1629" spans="2:14">
      <c r="B1629">
        <v>3013</v>
      </c>
      <c r="I1629">
        <v>3013</v>
      </c>
      <c r="J1629" t="s">
        <v>2860</v>
      </c>
      <c r="K1629">
        <v>51012502</v>
      </c>
      <c r="M1629" t="s">
        <v>140</v>
      </c>
      <c r="N1629" s="6">
        <v>108000</v>
      </c>
    </row>
    <row r="1630" spans="2:14">
      <c r="B1630">
        <v>3013</v>
      </c>
      <c r="I1630">
        <v>3013</v>
      </c>
      <c r="J1630" t="s">
        <v>2860</v>
      </c>
      <c r="K1630">
        <v>51012602</v>
      </c>
      <c r="M1630" t="s">
        <v>141</v>
      </c>
      <c r="N1630" s="6">
        <v>72000</v>
      </c>
    </row>
    <row r="1631" spans="2:14">
      <c r="B1631">
        <v>3013</v>
      </c>
      <c r="I1631">
        <v>3013</v>
      </c>
      <c r="J1631" t="s">
        <v>2860</v>
      </c>
      <c r="K1631">
        <v>51013003</v>
      </c>
      <c r="M1631" t="s">
        <v>142</v>
      </c>
      <c r="N1631" s="6">
        <v>432000</v>
      </c>
    </row>
    <row r="1632" spans="2:14">
      <c r="B1632">
        <v>3321</v>
      </c>
      <c r="I1632">
        <v>3321</v>
      </c>
      <c r="J1632" t="s">
        <v>2983</v>
      </c>
      <c r="K1632">
        <v>51012802</v>
      </c>
      <c r="M1632" t="s">
        <v>137</v>
      </c>
      <c r="N1632" s="6">
        <v>4306</v>
      </c>
    </row>
    <row r="1633" spans="2:14">
      <c r="B1633">
        <v>3321</v>
      </c>
      <c r="I1633">
        <v>3321</v>
      </c>
      <c r="J1633" t="s">
        <v>2983</v>
      </c>
      <c r="K1633">
        <v>51012402</v>
      </c>
      <c r="M1633" t="s">
        <v>138</v>
      </c>
      <c r="N1633" s="6">
        <v>70390</v>
      </c>
    </row>
    <row r="1634" spans="2:14">
      <c r="B1634">
        <v>3321</v>
      </c>
      <c r="I1634">
        <v>3321</v>
      </c>
      <c r="J1634" t="s">
        <v>2983</v>
      </c>
      <c r="K1634">
        <v>51012702</v>
      </c>
      <c r="M1634" t="s">
        <v>139</v>
      </c>
      <c r="N1634" s="6">
        <v>33125</v>
      </c>
    </row>
    <row r="1635" spans="2:14">
      <c r="B1635">
        <v>3321</v>
      </c>
      <c r="I1635">
        <v>3321</v>
      </c>
      <c r="J1635" t="s">
        <v>2983</v>
      </c>
      <c r="K1635">
        <v>51012502</v>
      </c>
      <c r="M1635" t="s">
        <v>140</v>
      </c>
      <c r="N1635" s="6">
        <v>24843</v>
      </c>
    </row>
    <row r="1636" spans="2:14">
      <c r="B1636">
        <v>3321</v>
      </c>
      <c r="I1636">
        <v>3321</v>
      </c>
      <c r="J1636" t="s">
        <v>2983</v>
      </c>
      <c r="K1636">
        <v>51012602</v>
      </c>
      <c r="M1636" t="s">
        <v>141</v>
      </c>
      <c r="N1636" s="6">
        <v>16562</v>
      </c>
    </row>
    <row r="1637" spans="2:14">
      <c r="B1637">
        <v>3321</v>
      </c>
      <c r="I1637">
        <v>3321</v>
      </c>
      <c r="J1637" t="s">
        <v>2983</v>
      </c>
      <c r="K1637">
        <v>51013003</v>
      </c>
      <c r="M1637" t="s">
        <v>142</v>
      </c>
      <c r="N1637" s="6">
        <v>99374</v>
      </c>
    </row>
    <row r="1638" spans="2:14">
      <c r="B1638">
        <v>3022</v>
      </c>
      <c r="I1638">
        <v>3022</v>
      </c>
      <c r="J1638" t="s">
        <v>3005</v>
      </c>
      <c r="K1638">
        <v>51012802</v>
      </c>
      <c r="M1638" t="s">
        <v>137</v>
      </c>
      <c r="N1638" s="6">
        <v>4306</v>
      </c>
    </row>
    <row r="1639" spans="2:14">
      <c r="B1639">
        <v>3022</v>
      </c>
      <c r="I1639">
        <v>3022</v>
      </c>
      <c r="J1639" t="s">
        <v>3005</v>
      </c>
      <c r="K1639">
        <v>51012402</v>
      </c>
      <c r="M1639" t="s">
        <v>138</v>
      </c>
      <c r="N1639" s="6">
        <v>70390</v>
      </c>
    </row>
    <row r="1640" spans="2:14">
      <c r="B1640">
        <v>3022</v>
      </c>
      <c r="I1640">
        <v>3022</v>
      </c>
      <c r="J1640" t="s">
        <v>3005</v>
      </c>
      <c r="K1640">
        <v>51012702</v>
      </c>
      <c r="M1640" t="s">
        <v>139</v>
      </c>
      <c r="N1640" s="6">
        <v>33125</v>
      </c>
    </row>
    <row r="1641" spans="2:14">
      <c r="B1641">
        <v>3022</v>
      </c>
      <c r="I1641">
        <v>3022</v>
      </c>
      <c r="J1641" t="s">
        <v>3005</v>
      </c>
      <c r="K1641">
        <v>51012502</v>
      </c>
      <c r="M1641" t="s">
        <v>140</v>
      </c>
      <c r="N1641" s="6">
        <v>24843</v>
      </c>
    </row>
    <row r="1642" spans="2:14">
      <c r="B1642">
        <v>3022</v>
      </c>
      <c r="I1642">
        <v>3022</v>
      </c>
      <c r="J1642" t="s">
        <v>3005</v>
      </c>
      <c r="K1642">
        <v>51012602</v>
      </c>
      <c r="M1642" t="s">
        <v>141</v>
      </c>
      <c r="N1642" s="6">
        <v>16562</v>
      </c>
    </row>
    <row r="1643" spans="2:14">
      <c r="B1643">
        <v>3022</v>
      </c>
      <c r="I1643">
        <v>3022</v>
      </c>
      <c r="J1643" t="s">
        <v>3005</v>
      </c>
      <c r="K1643">
        <v>51013003</v>
      </c>
      <c r="M1643" t="s">
        <v>142</v>
      </c>
      <c r="N1643" s="6">
        <v>99374</v>
      </c>
    </row>
    <row r="1644" spans="2:14">
      <c r="B1644">
        <v>3036</v>
      </c>
      <c r="I1644">
        <v>3036</v>
      </c>
      <c r="J1644" t="s">
        <v>3070</v>
      </c>
      <c r="K1644">
        <v>51012802</v>
      </c>
      <c r="M1644" t="s">
        <v>137</v>
      </c>
      <c r="N1644" s="6">
        <v>4777</v>
      </c>
    </row>
    <row r="1645" spans="2:14">
      <c r="B1645">
        <v>3036</v>
      </c>
      <c r="I1645">
        <v>3036</v>
      </c>
      <c r="J1645" t="s">
        <v>3070</v>
      </c>
      <c r="K1645">
        <v>51012402</v>
      </c>
      <c r="M1645" t="s">
        <v>138</v>
      </c>
      <c r="N1645" s="6">
        <v>78091</v>
      </c>
    </row>
    <row r="1646" spans="2:14">
      <c r="B1646">
        <v>3036</v>
      </c>
      <c r="I1646">
        <v>3036</v>
      </c>
      <c r="J1646" t="s">
        <v>3070</v>
      </c>
      <c r="K1646">
        <v>51012702</v>
      </c>
      <c r="M1646" t="s">
        <v>139</v>
      </c>
      <c r="N1646" s="6">
        <v>36749</v>
      </c>
    </row>
    <row r="1647" spans="2:14">
      <c r="B1647">
        <v>3036</v>
      </c>
      <c r="I1647">
        <v>3036</v>
      </c>
      <c r="J1647" t="s">
        <v>3070</v>
      </c>
      <c r="K1647">
        <v>51012502</v>
      </c>
      <c r="M1647" t="s">
        <v>140</v>
      </c>
      <c r="N1647" s="6">
        <v>27562</v>
      </c>
    </row>
    <row r="1648" spans="2:14">
      <c r="B1648">
        <v>3036</v>
      </c>
      <c r="I1648">
        <v>3036</v>
      </c>
      <c r="J1648" t="s">
        <v>3070</v>
      </c>
      <c r="K1648">
        <v>51012602</v>
      </c>
      <c r="M1648" t="s">
        <v>141</v>
      </c>
      <c r="N1648" s="6">
        <v>18374</v>
      </c>
    </row>
    <row r="1649" spans="2:14">
      <c r="B1649">
        <v>3036</v>
      </c>
      <c r="I1649">
        <v>3036</v>
      </c>
      <c r="J1649" t="s">
        <v>3070</v>
      </c>
      <c r="K1649">
        <v>51013003</v>
      </c>
      <c r="M1649" t="s">
        <v>142</v>
      </c>
      <c r="N1649" s="6">
        <v>110247</v>
      </c>
    </row>
    <row r="1650" spans="2:14">
      <c r="B1650">
        <v>3035</v>
      </c>
      <c r="I1650">
        <v>3035</v>
      </c>
      <c r="J1650" t="s">
        <v>3255</v>
      </c>
      <c r="K1650">
        <v>51012802</v>
      </c>
      <c r="M1650" t="s">
        <v>137</v>
      </c>
      <c r="N1650" s="6">
        <v>6240</v>
      </c>
    </row>
    <row r="1651" spans="2:14">
      <c r="B1651">
        <v>3035</v>
      </c>
      <c r="I1651">
        <v>3035</v>
      </c>
      <c r="J1651" t="s">
        <v>3255</v>
      </c>
      <c r="K1651">
        <v>51012402</v>
      </c>
      <c r="M1651" t="s">
        <v>138</v>
      </c>
      <c r="N1651" s="6">
        <v>102000.00000000001</v>
      </c>
    </row>
    <row r="1652" spans="2:14">
      <c r="B1652">
        <v>3035</v>
      </c>
      <c r="I1652">
        <v>3035</v>
      </c>
      <c r="J1652" t="s">
        <v>3255</v>
      </c>
      <c r="K1652">
        <v>51012702</v>
      </c>
      <c r="M1652" t="s">
        <v>139</v>
      </c>
      <c r="N1652" s="6">
        <v>48000</v>
      </c>
    </row>
    <row r="1653" spans="2:14">
      <c r="B1653">
        <v>3035</v>
      </c>
      <c r="I1653">
        <v>3035</v>
      </c>
      <c r="J1653" t="s">
        <v>3255</v>
      </c>
      <c r="K1653">
        <v>51012502</v>
      </c>
      <c r="M1653" t="s">
        <v>140</v>
      </c>
      <c r="N1653" s="6">
        <v>36000</v>
      </c>
    </row>
    <row r="1654" spans="2:14">
      <c r="B1654">
        <v>3035</v>
      </c>
      <c r="I1654">
        <v>3035</v>
      </c>
      <c r="J1654" t="s">
        <v>3255</v>
      </c>
      <c r="K1654">
        <v>51012602</v>
      </c>
      <c r="M1654" t="s">
        <v>141</v>
      </c>
      <c r="N1654" s="6">
        <v>24000</v>
      </c>
    </row>
    <row r="1655" spans="2:14">
      <c r="B1655">
        <v>3035</v>
      </c>
      <c r="I1655">
        <v>3035</v>
      </c>
      <c r="J1655" t="s">
        <v>3255</v>
      </c>
      <c r="K1655">
        <v>51013003</v>
      </c>
      <c r="M1655" t="s">
        <v>142</v>
      </c>
      <c r="N1655" s="6">
        <v>144000</v>
      </c>
    </row>
    <row r="1656" spans="2:14">
      <c r="B1656">
        <v>3034</v>
      </c>
      <c r="I1656">
        <v>3034</v>
      </c>
      <c r="J1656" t="s">
        <v>3242</v>
      </c>
      <c r="K1656">
        <v>51012802</v>
      </c>
      <c r="M1656" t="s">
        <v>137</v>
      </c>
      <c r="N1656" s="6">
        <v>6240</v>
      </c>
    </row>
    <row r="1657" spans="2:14">
      <c r="B1657">
        <v>3034</v>
      </c>
      <c r="I1657">
        <v>3034</v>
      </c>
      <c r="J1657" t="s">
        <v>3242</v>
      </c>
      <c r="K1657">
        <v>51012402</v>
      </c>
      <c r="M1657" t="s">
        <v>138</v>
      </c>
      <c r="N1657" s="6">
        <v>102000.00000000001</v>
      </c>
    </row>
    <row r="1658" spans="2:14">
      <c r="B1658">
        <v>3034</v>
      </c>
      <c r="I1658">
        <v>3034</v>
      </c>
      <c r="J1658" t="s">
        <v>3242</v>
      </c>
      <c r="K1658">
        <v>51012702</v>
      </c>
      <c r="M1658" t="s">
        <v>139</v>
      </c>
      <c r="N1658" s="6">
        <v>48000</v>
      </c>
    </row>
    <row r="1659" spans="2:14">
      <c r="B1659">
        <v>3034</v>
      </c>
      <c r="I1659">
        <v>3034</v>
      </c>
      <c r="J1659" t="s">
        <v>3242</v>
      </c>
      <c r="K1659">
        <v>51012502</v>
      </c>
      <c r="M1659" t="s">
        <v>140</v>
      </c>
      <c r="N1659" s="6">
        <v>36000</v>
      </c>
    </row>
    <row r="1660" spans="2:14">
      <c r="B1660">
        <v>3034</v>
      </c>
      <c r="I1660">
        <v>3034</v>
      </c>
      <c r="J1660" t="s">
        <v>3242</v>
      </c>
      <c r="K1660">
        <v>51012602</v>
      </c>
      <c r="M1660" t="s">
        <v>141</v>
      </c>
      <c r="N1660" s="6">
        <v>24000</v>
      </c>
    </row>
    <row r="1661" spans="2:14">
      <c r="B1661">
        <v>3034</v>
      </c>
      <c r="I1661">
        <v>3034</v>
      </c>
      <c r="J1661" t="s">
        <v>3242</v>
      </c>
      <c r="K1661">
        <v>51013003</v>
      </c>
      <c r="M1661" t="s">
        <v>142</v>
      </c>
      <c r="N1661" s="6">
        <v>144000</v>
      </c>
    </row>
    <row r="1662" spans="2:14">
      <c r="B1662">
        <v>3033</v>
      </c>
      <c r="I1662">
        <v>3033</v>
      </c>
      <c r="J1662" t="s">
        <v>3226</v>
      </c>
      <c r="K1662">
        <v>51012802</v>
      </c>
      <c r="M1662" t="s">
        <v>137</v>
      </c>
      <c r="N1662" s="6">
        <v>6240</v>
      </c>
    </row>
    <row r="1663" spans="2:14">
      <c r="B1663">
        <v>3033</v>
      </c>
      <c r="I1663">
        <v>3033</v>
      </c>
      <c r="J1663" t="s">
        <v>3226</v>
      </c>
      <c r="K1663">
        <v>51012402</v>
      </c>
      <c r="M1663" t="s">
        <v>138</v>
      </c>
      <c r="N1663" s="6">
        <v>102000.00000000001</v>
      </c>
    </row>
    <row r="1664" spans="2:14">
      <c r="B1664">
        <v>3033</v>
      </c>
      <c r="I1664">
        <v>3033</v>
      </c>
      <c r="J1664" t="s">
        <v>3226</v>
      </c>
      <c r="K1664">
        <v>51012702</v>
      </c>
      <c r="M1664" t="s">
        <v>139</v>
      </c>
      <c r="N1664" s="6">
        <v>48000</v>
      </c>
    </row>
    <row r="1665" spans="2:14">
      <c r="B1665">
        <v>3033</v>
      </c>
      <c r="I1665">
        <v>3033</v>
      </c>
      <c r="J1665" t="s">
        <v>3226</v>
      </c>
      <c r="K1665">
        <v>51012502</v>
      </c>
      <c r="M1665" t="s">
        <v>140</v>
      </c>
      <c r="N1665" s="6">
        <v>36000</v>
      </c>
    </row>
    <row r="1666" spans="2:14">
      <c r="B1666">
        <v>3033</v>
      </c>
      <c r="I1666">
        <v>3033</v>
      </c>
      <c r="J1666" t="s">
        <v>3226</v>
      </c>
      <c r="K1666">
        <v>51012602</v>
      </c>
      <c r="M1666" t="s">
        <v>141</v>
      </c>
      <c r="N1666" s="6">
        <v>24000</v>
      </c>
    </row>
    <row r="1667" spans="2:14">
      <c r="B1667">
        <v>3033</v>
      </c>
      <c r="I1667">
        <v>3033</v>
      </c>
      <c r="J1667" t="s">
        <v>3226</v>
      </c>
      <c r="K1667">
        <v>51013003</v>
      </c>
      <c r="M1667" t="s">
        <v>142</v>
      </c>
      <c r="N1667" s="6">
        <v>144000</v>
      </c>
    </row>
    <row r="1668" spans="2:14">
      <c r="B1668">
        <v>3032</v>
      </c>
      <c r="I1668">
        <v>3032</v>
      </c>
      <c r="J1668" t="s">
        <v>3052</v>
      </c>
      <c r="K1668">
        <v>51012802</v>
      </c>
      <c r="M1668" t="s">
        <v>137</v>
      </c>
      <c r="N1668" s="6">
        <v>4306</v>
      </c>
    </row>
    <row r="1669" spans="2:14">
      <c r="B1669">
        <v>3032</v>
      </c>
      <c r="I1669">
        <v>3032</v>
      </c>
      <c r="J1669" t="s">
        <v>3052</v>
      </c>
      <c r="K1669">
        <v>51012402</v>
      </c>
      <c r="M1669" t="s">
        <v>138</v>
      </c>
      <c r="N1669" s="6">
        <v>70390</v>
      </c>
    </row>
    <row r="1670" spans="2:14">
      <c r="B1670">
        <v>3032</v>
      </c>
      <c r="I1670">
        <v>3032</v>
      </c>
      <c r="J1670" t="s">
        <v>3052</v>
      </c>
      <c r="K1670">
        <v>51012702</v>
      </c>
      <c r="M1670" t="s">
        <v>139</v>
      </c>
      <c r="N1670" s="6">
        <v>33125</v>
      </c>
    </row>
    <row r="1671" spans="2:14">
      <c r="B1671">
        <v>3032</v>
      </c>
      <c r="I1671">
        <v>3032</v>
      </c>
      <c r="J1671" t="s">
        <v>3052</v>
      </c>
      <c r="K1671">
        <v>51012502</v>
      </c>
      <c r="M1671" t="s">
        <v>140</v>
      </c>
      <c r="N1671" s="6">
        <v>24843</v>
      </c>
    </row>
    <row r="1672" spans="2:14">
      <c r="B1672">
        <v>3032</v>
      </c>
      <c r="I1672">
        <v>3032</v>
      </c>
      <c r="J1672" t="s">
        <v>3052</v>
      </c>
      <c r="K1672">
        <v>51012602</v>
      </c>
      <c r="M1672" t="s">
        <v>141</v>
      </c>
      <c r="N1672" s="6">
        <v>16562</v>
      </c>
    </row>
    <row r="1673" spans="2:14">
      <c r="B1673">
        <v>3032</v>
      </c>
      <c r="I1673">
        <v>3032</v>
      </c>
      <c r="J1673" t="s">
        <v>3052</v>
      </c>
      <c r="K1673">
        <v>51013003</v>
      </c>
      <c r="M1673" t="s">
        <v>142</v>
      </c>
      <c r="N1673" s="6">
        <v>99374</v>
      </c>
    </row>
    <row r="1674" spans="2:14">
      <c r="B1674">
        <v>3031</v>
      </c>
      <c r="I1674">
        <v>3031</v>
      </c>
      <c r="J1674" t="s">
        <v>3148</v>
      </c>
      <c r="K1674">
        <v>51012802</v>
      </c>
      <c r="M1674" t="s">
        <v>137</v>
      </c>
      <c r="N1674" s="6">
        <v>4306</v>
      </c>
    </row>
    <row r="1675" spans="2:14">
      <c r="B1675">
        <v>3031</v>
      </c>
      <c r="I1675">
        <v>3031</v>
      </c>
      <c r="J1675" t="s">
        <v>3148</v>
      </c>
      <c r="K1675">
        <v>51012402</v>
      </c>
      <c r="M1675" t="s">
        <v>138</v>
      </c>
      <c r="N1675" s="6">
        <v>70390</v>
      </c>
    </row>
    <row r="1676" spans="2:14">
      <c r="B1676">
        <v>3031</v>
      </c>
      <c r="I1676">
        <v>3031</v>
      </c>
      <c r="J1676" t="s">
        <v>3148</v>
      </c>
      <c r="K1676">
        <v>51012702</v>
      </c>
      <c r="M1676" t="s">
        <v>139</v>
      </c>
      <c r="N1676" s="6">
        <v>33125</v>
      </c>
    </row>
    <row r="1677" spans="2:14">
      <c r="B1677">
        <v>3031</v>
      </c>
      <c r="I1677">
        <v>3031</v>
      </c>
      <c r="J1677" t="s">
        <v>3148</v>
      </c>
      <c r="K1677">
        <v>51012502</v>
      </c>
      <c r="M1677" t="s">
        <v>140</v>
      </c>
      <c r="N1677" s="6">
        <v>24843</v>
      </c>
    </row>
    <row r="1678" spans="2:14">
      <c r="B1678">
        <v>3031</v>
      </c>
      <c r="I1678">
        <v>3031</v>
      </c>
      <c r="J1678" t="s">
        <v>3148</v>
      </c>
      <c r="K1678">
        <v>51012602</v>
      </c>
      <c r="M1678" t="s">
        <v>141</v>
      </c>
      <c r="N1678" s="6">
        <v>16562</v>
      </c>
    </row>
    <row r="1679" spans="2:14">
      <c r="B1679">
        <v>3031</v>
      </c>
      <c r="I1679">
        <v>3031</v>
      </c>
      <c r="J1679" t="s">
        <v>3148</v>
      </c>
      <c r="K1679">
        <v>51013003</v>
      </c>
      <c r="M1679" t="s">
        <v>142</v>
      </c>
      <c r="N1679" s="6">
        <v>99374</v>
      </c>
    </row>
    <row r="1680" spans="2:14">
      <c r="B1680">
        <v>3030</v>
      </c>
      <c r="I1680">
        <v>3030</v>
      </c>
      <c r="J1680" t="s">
        <v>3043</v>
      </c>
      <c r="K1680">
        <v>51012802</v>
      </c>
      <c r="M1680" t="s">
        <v>137</v>
      </c>
      <c r="N1680" s="6">
        <v>4306</v>
      </c>
    </row>
    <row r="1681" spans="2:18">
      <c r="B1681">
        <v>3030</v>
      </c>
      <c r="I1681">
        <v>3030</v>
      </c>
      <c r="J1681" t="s">
        <v>3043</v>
      </c>
      <c r="K1681">
        <v>51012402</v>
      </c>
      <c r="M1681" t="s">
        <v>138</v>
      </c>
      <c r="N1681" s="6">
        <v>70390</v>
      </c>
    </row>
    <row r="1682" spans="2:18">
      <c r="B1682">
        <v>3030</v>
      </c>
      <c r="I1682">
        <v>3030</v>
      </c>
      <c r="J1682" t="s">
        <v>3043</v>
      </c>
      <c r="K1682">
        <v>51012702</v>
      </c>
      <c r="M1682" t="s">
        <v>139</v>
      </c>
      <c r="N1682" s="6">
        <v>33125</v>
      </c>
    </row>
    <row r="1683" spans="2:18">
      <c r="B1683">
        <v>3030</v>
      </c>
      <c r="I1683">
        <v>3030</v>
      </c>
      <c r="J1683" t="s">
        <v>3043</v>
      </c>
      <c r="K1683">
        <v>51012502</v>
      </c>
      <c r="M1683" t="s">
        <v>140</v>
      </c>
      <c r="N1683" s="6">
        <v>24843</v>
      </c>
    </row>
    <row r="1684" spans="2:18">
      <c r="B1684">
        <v>3030</v>
      </c>
      <c r="I1684">
        <v>3030</v>
      </c>
      <c r="J1684" t="s">
        <v>3043</v>
      </c>
      <c r="K1684">
        <v>51012602</v>
      </c>
      <c r="M1684" t="s">
        <v>141</v>
      </c>
      <c r="N1684" s="6">
        <v>16562</v>
      </c>
    </row>
    <row r="1685" spans="2:18">
      <c r="B1685">
        <v>3030</v>
      </c>
      <c r="I1685">
        <v>3030</v>
      </c>
      <c r="J1685" t="s">
        <v>3043</v>
      </c>
      <c r="K1685">
        <v>51013003</v>
      </c>
      <c r="M1685" t="s">
        <v>142</v>
      </c>
      <c r="N1685" s="6">
        <v>99374</v>
      </c>
    </row>
    <row r="1686" spans="2:18">
      <c r="B1686" s="10" t="s">
        <v>3316</v>
      </c>
      <c r="C1686" s="10" t="s">
        <v>17</v>
      </c>
      <c r="D1686" s="10"/>
      <c r="E1686" s="10" t="s">
        <v>35</v>
      </c>
      <c r="F1686" s="11" t="s">
        <v>3317</v>
      </c>
      <c r="G1686" s="10">
        <v>1</v>
      </c>
      <c r="H1686" s="10" t="s">
        <v>20</v>
      </c>
      <c r="I1686" s="10">
        <v>700</v>
      </c>
      <c r="J1686" s="10" t="s">
        <v>3318</v>
      </c>
      <c r="K1686" s="10">
        <v>51050201</v>
      </c>
      <c r="M1686" s="10" t="s">
        <v>90</v>
      </c>
      <c r="N1686" s="12">
        <v>6500000</v>
      </c>
      <c r="O1686" s="10" t="s">
        <v>35</v>
      </c>
      <c r="P1686" s="10" t="s">
        <v>22</v>
      </c>
      <c r="Q1686" s="10" t="s">
        <v>46</v>
      </c>
      <c r="R1686" s="13" t="s">
        <v>3319</v>
      </c>
    </row>
    <row r="1687" spans="2:18">
      <c r="B1687" s="10" t="s">
        <v>3316</v>
      </c>
      <c r="C1687" s="10" t="s">
        <v>17</v>
      </c>
      <c r="D1687" s="10"/>
      <c r="E1687" s="10" t="s">
        <v>79</v>
      </c>
      <c r="F1687" s="11" t="s">
        <v>3320</v>
      </c>
      <c r="G1687" s="10">
        <v>1</v>
      </c>
      <c r="H1687" s="10" t="s">
        <v>20</v>
      </c>
      <c r="I1687" s="10">
        <v>700</v>
      </c>
      <c r="J1687" s="10" t="s">
        <v>3318</v>
      </c>
      <c r="K1687" s="10">
        <v>51050201</v>
      </c>
      <c r="M1687" s="10" t="s">
        <v>90</v>
      </c>
      <c r="N1687" s="12">
        <v>6000000</v>
      </c>
      <c r="O1687" s="10" t="s">
        <v>79</v>
      </c>
      <c r="P1687" s="10" t="s">
        <v>22</v>
      </c>
      <c r="Q1687" s="10" t="s">
        <v>18</v>
      </c>
      <c r="R1687" s="13" t="s">
        <v>3321</v>
      </c>
    </row>
    <row r="1688" spans="2:18">
      <c r="B1688" s="10" t="s">
        <v>3322</v>
      </c>
      <c r="C1688" s="10" t="s">
        <v>86</v>
      </c>
      <c r="D1688" s="10"/>
      <c r="E1688" s="10" t="s">
        <v>99</v>
      </c>
      <c r="F1688" s="11" t="s">
        <v>3323</v>
      </c>
      <c r="G1688" s="10">
        <v>1</v>
      </c>
      <c r="H1688" s="10" t="s">
        <v>20</v>
      </c>
      <c r="I1688" s="10">
        <v>700</v>
      </c>
      <c r="J1688" s="10" t="s">
        <v>3318</v>
      </c>
      <c r="K1688" s="10">
        <v>51140122</v>
      </c>
      <c r="M1688" s="10" t="s">
        <v>589</v>
      </c>
      <c r="N1688" s="12">
        <v>1500000</v>
      </c>
      <c r="O1688" s="10" t="s">
        <v>99</v>
      </c>
      <c r="P1688" s="10" t="s">
        <v>22</v>
      </c>
      <c r="Q1688" s="10" t="s">
        <v>99</v>
      </c>
      <c r="R1688" s="13" t="s">
        <v>3324</v>
      </c>
    </row>
    <row r="1689" spans="2:18">
      <c r="B1689" s="10" t="s">
        <v>3325</v>
      </c>
      <c r="C1689" s="10" t="s">
        <v>86</v>
      </c>
      <c r="D1689" s="10"/>
      <c r="E1689" s="10" t="s">
        <v>17</v>
      </c>
      <c r="F1689" s="11" t="s">
        <v>3326</v>
      </c>
      <c r="G1689" s="10">
        <v>3</v>
      </c>
      <c r="H1689" s="10" t="s">
        <v>20</v>
      </c>
      <c r="I1689" s="10">
        <v>700</v>
      </c>
      <c r="J1689" s="10" t="s">
        <v>3318</v>
      </c>
      <c r="K1689" s="10">
        <v>51071001</v>
      </c>
      <c r="M1689" s="10" t="s">
        <v>337</v>
      </c>
      <c r="N1689" s="12">
        <v>3000000</v>
      </c>
      <c r="O1689" s="10" t="s">
        <v>17</v>
      </c>
      <c r="P1689" s="10" t="s">
        <v>22</v>
      </c>
      <c r="Q1689" s="10" t="s">
        <v>17</v>
      </c>
      <c r="R1689" s="13" t="s">
        <v>3326</v>
      </c>
    </row>
    <row r="1690" spans="2:18">
      <c r="B1690" s="10" t="s">
        <v>3327</v>
      </c>
      <c r="C1690" s="10" t="s">
        <v>17</v>
      </c>
      <c r="D1690" s="10"/>
      <c r="E1690" s="10" t="s">
        <v>128</v>
      </c>
      <c r="F1690" s="11" t="s">
        <v>3328</v>
      </c>
      <c r="G1690" s="10">
        <v>3</v>
      </c>
      <c r="H1690" s="10" t="s">
        <v>20</v>
      </c>
      <c r="I1690" s="10">
        <v>700</v>
      </c>
      <c r="J1690" s="10" t="s">
        <v>3318</v>
      </c>
      <c r="K1690" s="10">
        <v>51110102</v>
      </c>
      <c r="M1690" s="10" t="s">
        <v>62</v>
      </c>
      <c r="N1690" s="12">
        <v>1000000</v>
      </c>
      <c r="O1690" s="10" t="s">
        <v>128</v>
      </c>
      <c r="P1690" s="10" t="s">
        <v>327</v>
      </c>
      <c r="Q1690" s="10" t="s">
        <v>128</v>
      </c>
      <c r="R1690" s="13" t="s">
        <v>3329</v>
      </c>
    </row>
    <row r="1691" spans="2:18">
      <c r="B1691" s="10" t="s">
        <v>3327</v>
      </c>
      <c r="C1691" s="10" t="s">
        <v>86</v>
      </c>
      <c r="D1691" s="10"/>
      <c r="E1691" s="10" t="s">
        <v>99</v>
      </c>
      <c r="F1691" s="11" t="s">
        <v>3330</v>
      </c>
      <c r="G1691" s="10">
        <v>2</v>
      </c>
      <c r="H1691" s="10" t="s">
        <v>20</v>
      </c>
      <c r="I1691" s="10">
        <v>700</v>
      </c>
      <c r="J1691" s="10" t="s">
        <v>3318</v>
      </c>
      <c r="K1691" s="10">
        <v>51140102</v>
      </c>
      <c r="M1691" s="10" t="s">
        <v>105</v>
      </c>
      <c r="N1691" s="12">
        <v>3000000</v>
      </c>
      <c r="O1691" s="10" t="s">
        <v>99</v>
      </c>
      <c r="P1691" s="10" t="s">
        <v>22</v>
      </c>
      <c r="Q1691" s="10" t="s">
        <v>99</v>
      </c>
      <c r="R1691" s="13" t="s">
        <v>3331</v>
      </c>
    </row>
    <row r="1692" spans="2:18">
      <c r="B1692" s="10" t="s">
        <v>3332</v>
      </c>
      <c r="C1692" s="10" t="s">
        <v>86</v>
      </c>
      <c r="D1692" s="10"/>
      <c r="E1692" s="10" t="s">
        <v>95</v>
      </c>
      <c r="F1692" s="11" t="s">
        <v>3333</v>
      </c>
      <c r="G1692" s="10">
        <v>5</v>
      </c>
      <c r="H1692" s="10" t="s">
        <v>20</v>
      </c>
      <c r="I1692" s="10">
        <v>700</v>
      </c>
      <c r="J1692" s="10" t="s">
        <v>3318</v>
      </c>
      <c r="K1692" s="10">
        <v>51100701</v>
      </c>
      <c r="M1692" s="10" t="s">
        <v>28</v>
      </c>
      <c r="N1692" s="12">
        <v>50000000</v>
      </c>
      <c r="O1692" s="10" t="s">
        <v>95</v>
      </c>
      <c r="P1692" s="10" t="s">
        <v>22</v>
      </c>
      <c r="Q1692" s="10" t="s">
        <v>76</v>
      </c>
      <c r="R1692" s="13" t="s">
        <v>3334</v>
      </c>
    </row>
    <row r="1693" spans="2:18">
      <c r="B1693" s="10" t="s">
        <v>3332</v>
      </c>
      <c r="C1693" s="10" t="s">
        <v>86</v>
      </c>
      <c r="D1693" s="10"/>
      <c r="E1693" s="10" t="s">
        <v>128</v>
      </c>
      <c r="F1693" s="11" t="s">
        <v>3335</v>
      </c>
      <c r="G1693" s="10">
        <v>2</v>
      </c>
      <c r="H1693" s="10" t="s">
        <v>20</v>
      </c>
      <c r="I1693" s="10">
        <v>700</v>
      </c>
      <c r="J1693" s="10" t="s">
        <v>3318</v>
      </c>
      <c r="K1693" s="10">
        <v>51090110</v>
      </c>
      <c r="M1693" s="10" t="s">
        <v>78</v>
      </c>
      <c r="N1693" s="12">
        <v>3000000</v>
      </c>
      <c r="O1693" s="10" t="s">
        <v>128</v>
      </c>
      <c r="P1693" s="10" t="s">
        <v>22</v>
      </c>
      <c r="Q1693" s="10" t="s">
        <v>128</v>
      </c>
      <c r="R1693" s="13" t="s">
        <v>3335</v>
      </c>
    </row>
    <row r="1694" spans="2:18">
      <c r="B1694" s="10" t="s">
        <v>3332</v>
      </c>
      <c r="C1694" s="10" t="s">
        <v>86</v>
      </c>
      <c r="D1694" s="10"/>
      <c r="E1694" s="10" t="s">
        <v>99</v>
      </c>
      <c r="F1694" s="11" t="s">
        <v>3336</v>
      </c>
      <c r="G1694" s="10">
        <v>3</v>
      </c>
      <c r="H1694" s="10" t="s">
        <v>20</v>
      </c>
      <c r="I1694" s="10">
        <v>700</v>
      </c>
      <c r="J1694" s="10" t="s">
        <v>3318</v>
      </c>
      <c r="K1694" s="10">
        <v>51090102</v>
      </c>
      <c r="M1694" s="10" t="s">
        <v>57</v>
      </c>
      <c r="N1694" s="12">
        <v>1000000</v>
      </c>
      <c r="O1694" s="10" t="s">
        <v>99</v>
      </c>
      <c r="P1694" s="10" t="s">
        <v>22</v>
      </c>
      <c r="Q1694" s="10" t="s">
        <v>99</v>
      </c>
      <c r="R1694" s="13" t="s">
        <v>3337</v>
      </c>
    </row>
    <row r="1695" spans="2:18">
      <c r="B1695" s="10" t="s">
        <v>3332</v>
      </c>
      <c r="C1695" s="10" t="s">
        <v>86</v>
      </c>
      <c r="D1695" s="10"/>
      <c r="E1695" s="10" t="s">
        <v>99</v>
      </c>
      <c r="F1695" s="11" t="s">
        <v>3338</v>
      </c>
      <c r="G1695" s="10">
        <v>4</v>
      </c>
      <c r="H1695" s="10" t="s">
        <v>20</v>
      </c>
      <c r="I1695" s="10">
        <v>700</v>
      </c>
      <c r="J1695" s="10" t="s">
        <v>3318</v>
      </c>
      <c r="K1695" s="10">
        <v>51110101</v>
      </c>
      <c r="M1695" s="10" t="s">
        <v>67</v>
      </c>
      <c r="N1695" s="12">
        <v>1000000</v>
      </c>
      <c r="O1695" s="10" t="s">
        <v>99</v>
      </c>
      <c r="P1695" s="10" t="s">
        <v>22</v>
      </c>
      <c r="Q1695" s="10" t="s">
        <v>99</v>
      </c>
      <c r="R1695" s="13" t="s">
        <v>3339</v>
      </c>
    </row>
    <row r="1696" spans="2:18">
      <c r="B1696" s="10" t="s">
        <v>3332</v>
      </c>
      <c r="C1696" s="10" t="s">
        <v>86</v>
      </c>
      <c r="D1696" s="10"/>
      <c r="E1696" s="10" t="s">
        <v>99</v>
      </c>
      <c r="F1696" s="11" t="s">
        <v>3340</v>
      </c>
      <c r="G1696" s="10">
        <v>4</v>
      </c>
      <c r="H1696" s="10" t="s">
        <v>20</v>
      </c>
      <c r="I1696" s="10">
        <v>700</v>
      </c>
      <c r="J1696" s="10" t="s">
        <v>3318</v>
      </c>
      <c r="K1696" s="10">
        <v>51090103</v>
      </c>
      <c r="M1696" s="10" t="s">
        <v>317</v>
      </c>
      <c r="N1696" s="12">
        <v>3000000</v>
      </c>
      <c r="O1696" s="10" t="s">
        <v>99</v>
      </c>
      <c r="P1696" s="10" t="s">
        <v>22</v>
      </c>
      <c r="Q1696" s="10" t="s">
        <v>99</v>
      </c>
      <c r="R1696" s="13" t="s">
        <v>3341</v>
      </c>
    </row>
    <row r="1697" spans="2:18">
      <c r="B1697" s="10" t="s">
        <v>3342</v>
      </c>
      <c r="C1697" s="10" t="s">
        <v>17</v>
      </c>
      <c r="D1697" s="10"/>
      <c r="E1697" s="10" t="s">
        <v>99</v>
      </c>
      <c r="F1697" s="11" t="s">
        <v>3343</v>
      </c>
      <c r="G1697" s="10">
        <v>2</v>
      </c>
      <c r="H1697" s="10" t="s">
        <v>20</v>
      </c>
      <c r="I1697" s="10">
        <v>700</v>
      </c>
      <c r="J1697" s="10" t="s">
        <v>3318</v>
      </c>
      <c r="K1697" s="10">
        <v>51140133</v>
      </c>
      <c r="M1697" s="10" t="s">
        <v>412</v>
      </c>
      <c r="N1697" s="12">
        <v>10500000</v>
      </c>
      <c r="O1697" s="10" t="s">
        <v>99</v>
      </c>
      <c r="P1697" s="10" t="s">
        <v>17</v>
      </c>
      <c r="Q1697" s="10" t="s">
        <v>99</v>
      </c>
      <c r="R1697" s="13" t="s">
        <v>3344</v>
      </c>
    </row>
    <row r="1698" spans="2:18">
      <c r="B1698" s="10" t="s">
        <v>3345</v>
      </c>
      <c r="C1698" s="10" t="s">
        <v>86</v>
      </c>
      <c r="D1698" s="10"/>
      <c r="E1698" s="10" t="s">
        <v>76</v>
      </c>
      <c r="F1698" s="11" t="s">
        <v>3346</v>
      </c>
      <c r="G1698" s="10">
        <v>1</v>
      </c>
      <c r="H1698" s="10" t="s">
        <v>20</v>
      </c>
      <c r="I1698" s="10">
        <v>700</v>
      </c>
      <c r="J1698" s="10" t="s">
        <v>3318</v>
      </c>
      <c r="K1698" s="10">
        <v>51140127</v>
      </c>
      <c r="M1698" s="10" t="s">
        <v>34</v>
      </c>
      <c r="N1698" s="12">
        <v>5000000</v>
      </c>
      <c r="O1698" s="10" t="s">
        <v>76</v>
      </c>
      <c r="P1698" s="10" t="s">
        <v>22</v>
      </c>
      <c r="Q1698" s="10" t="s">
        <v>79</v>
      </c>
      <c r="R1698" s="13" t="s">
        <v>3346</v>
      </c>
    </row>
    <row r="1699" spans="2:18">
      <c r="B1699" s="10" t="s">
        <v>3345</v>
      </c>
      <c r="C1699" s="10" t="s">
        <v>119</v>
      </c>
      <c r="D1699" s="10"/>
      <c r="E1699" s="10" t="s">
        <v>17</v>
      </c>
      <c r="F1699" s="11" t="s">
        <v>3347</v>
      </c>
      <c r="G1699" s="10">
        <v>3</v>
      </c>
      <c r="H1699" s="10" t="s">
        <v>20</v>
      </c>
      <c r="I1699" s="10">
        <v>700</v>
      </c>
      <c r="J1699" s="10" t="s">
        <v>3318</v>
      </c>
      <c r="K1699" s="10">
        <v>51020101</v>
      </c>
      <c r="M1699" s="10" t="s">
        <v>121</v>
      </c>
      <c r="N1699" s="12">
        <v>4000000</v>
      </c>
      <c r="O1699" s="10" t="s">
        <v>17</v>
      </c>
      <c r="P1699" s="10" t="s">
        <v>17</v>
      </c>
      <c r="Q1699" s="10" t="s">
        <v>17</v>
      </c>
      <c r="R1699" s="13" t="s">
        <v>3347</v>
      </c>
    </row>
    <row r="1700" spans="2:18">
      <c r="B1700" s="10" t="s">
        <v>3327</v>
      </c>
      <c r="C1700" s="10" t="s">
        <v>293</v>
      </c>
      <c r="D1700" s="10"/>
      <c r="E1700" s="10" t="s">
        <v>110</v>
      </c>
      <c r="F1700" s="11" t="s">
        <v>3348</v>
      </c>
      <c r="G1700" s="10">
        <v>10</v>
      </c>
      <c r="H1700" s="10" t="s">
        <v>20</v>
      </c>
      <c r="I1700" s="10">
        <v>700</v>
      </c>
      <c r="J1700" s="10" t="s">
        <v>3318</v>
      </c>
      <c r="K1700" s="10">
        <v>51140102</v>
      </c>
      <c r="M1700" s="10" t="s">
        <v>105</v>
      </c>
      <c r="N1700" s="12">
        <v>4500000</v>
      </c>
      <c r="O1700" s="10" t="s">
        <v>110</v>
      </c>
      <c r="P1700" s="10" t="s">
        <v>295</v>
      </c>
      <c r="Q1700" s="10" t="s">
        <v>110</v>
      </c>
      <c r="R1700" s="13" t="s">
        <v>3349</v>
      </c>
    </row>
    <row r="1701" spans="2:18">
      <c r="B1701" s="10" t="s">
        <v>3350</v>
      </c>
      <c r="C1701" s="10" t="s">
        <v>86</v>
      </c>
      <c r="D1701" s="10"/>
      <c r="E1701" s="10" t="s">
        <v>99</v>
      </c>
      <c r="F1701" s="11" t="s">
        <v>3351</v>
      </c>
      <c r="G1701" s="10">
        <v>2</v>
      </c>
      <c r="H1701" s="10" t="s">
        <v>20</v>
      </c>
      <c r="I1701" s="10">
        <v>370</v>
      </c>
      <c r="J1701" s="10" t="s">
        <v>3352</v>
      </c>
      <c r="K1701" s="10">
        <v>51140102</v>
      </c>
      <c r="M1701" s="10" t="s">
        <v>105</v>
      </c>
      <c r="N1701" s="12">
        <v>3000000</v>
      </c>
      <c r="O1701" s="10" t="s">
        <v>99</v>
      </c>
      <c r="P1701" s="10" t="s">
        <v>22</v>
      </c>
      <c r="Q1701" s="10" t="s">
        <v>99</v>
      </c>
      <c r="R1701" s="13" t="s">
        <v>3353</v>
      </c>
    </row>
    <row r="1702" spans="2:18">
      <c r="B1702" s="10" t="s">
        <v>3354</v>
      </c>
      <c r="C1702" s="10" t="s">
        <v>17</v>
      </c>
      <c r="D1702" s="10"/>
      <c r="E1702" s="10" t="s">
        <v>17</v>
      </c>
      <c r="F1702" s="11" t="s">
        <v>3355</v>
      </c>
      <c r="G1702" s="10">
        <v>15</v>
      </c>
      <c r="H1702" s="10" t="s">
        <v>20</v>
      </c>
      <c r="I1702" s="10">
        <v>370</v>
      </c>
      <c r="J1702" s="10" t="s">
        <v>3352</v>
      </c>
      <c r="K1702" s="10" t="s">
        <v>136</v>
      </c>
      <c r="M1702" s="10" t="s">
        <v>135</v>
      </c>
      <c r="N1702" s="12">
        <v>9000000</v>
      </c>
      <c r="O1702" s="10" t="s">
        <v>17</v>
      </c>
      <c r="P1702" s="10" t="s">
        <v>17</v>
      </c>
      <c r="Q1702" s="10" t="s">
        <v>17</v>
      </c>
      <c r="R1702" s="13" t="s">
        <v>3355</v>
      </c>
    </row>
    <row r="1703" spans="2:18">
      <c r="B1703" s="10" t="s">
        <v>3356</v>
      </c>
      <c r="C1703" s="10" t="s">
        <v>17</v>
      </c>
      <c r="D1703" s="10"/>
      <c r="E1703" s="10" t="s">
        <v>99</v>
      </c>
      <c r="F1703" s="11" t="s">
        <v>3357</v>
      </c>
      <c r="G1703" s="10">
        <v>12</v>
      </c>
      <c r="H1703" s="10" t="s">
        <v>20</v>
      </c>
      <c r="I1703" s="10">
        <v>370</v>
      </c>
      <c r="J1703" s="10" t="s">
        <v>3352</v>
      </c>
      <c r="K1703" s="10">
        <v>51140105</v>
      </c>
      <c r="M1703" s="10" t="s">
        <v>301</v>
      </c>
      <c r="N1703" s="12">
        <v>14000000</v>
      </c>
      <c r="O1703" s="10" t="s">
        <v>99</v>
      </c>
      <c r="P1703" s="10" t="s">
        <v>17</v>
      </c>
      <c r="Q1703" s="10" t="s">
        <v>99</v>
      </c>
      <c r="R1703" s="13" t="s">
        <v>3358</v>
      </c>
    </row>
    <row r="1704" spans="2:18">
      <c r="B1704" s="10" t="s">
        <v>3359</v>
      </c>
      <c r="C1704" s="10" t="s">
        <v>17</v>
      </c>
      <c r="D1704" s="10"/>
      <c r="E1704" s="10" t="s">
        <v>99</v>
      </c>
      <c r="F1704" s="11" t="s">
        <v>3360</v>
      </c>
      <c r="G1704" s="10">
        <v>1</v>
      </c>
      <c r="H1704" s="10" t="s">
        <v>20</v>
      </c>
      <c r="I1704" s="10">
        <v>370</v>
      </c>
      <c r="J1704" s="10" t="s">
        <v>3352</v>
      </c>
      <c r="K1704" s="10">
        <v>51140145</v>
      </c>
      <c r="M1704" s="10" t="s">
        <v>208</v>
      </c>
      <c r="N1704" s="12">
        <v>2000000</v>
      </c>
      <c r="O1704" s="10" t="s">
        <v>99</v>
      </c>
      <c r="P1704" s="10" t="s">
        <v>17</v>
      </c>
      <c r="Q1704" s="10" t="s">
        <v>99</v>
      </c>
      <c r="R1704" s="13" t="s">
        <v>3360</v>
      </c>
    </row>
    <row r="1705" spans="2:18">
      <c r="B1705" s="10" t="s">
        <v>3361</v>
      </c>
      <c r="C1705" s="10" t="s">
        <v>86</v>
      </c>
      <c r="D1705" s="10"/>
      <c r="E1705" s="10" t="s">
        <v>95</v>
      </c>
      <c r="F1705" s="11" t="s">
        <v>3362</v>
      </c>
      <c r="G1705" s="10">
        <v>1</v>
      </c>
      <c r="H1705" s="10" t="s">
        <v>20</v>
      </c>
      <c r="I1705" s="10">
        <v>370</v>
      </c>
      <c r="J1705" s="10" t="s">
        <v>3352</v>
      </c>
      <c r="K1705" s="10">
        <v>51140129</v>
      </c>
      <c r="M1705" s="10" t="s">
        <v>324</v>
      </c>
      <c r="N1705" s="12">
        <v>7000000</v>
      </c>
      <c r="O1705" s="10" t="s">
        <v>95</v>
      </c>
      <c r="P1705" s="10" t="s">
        <v>22</v>
      </c>
      <c r="Q1705" s="10" t="s">
        <v>95</v>
      </c>
      <c r="R1705" s="13" t="s">
        <v>3363</v>
      </c>
    </row>
    <row r="1706" spans="2:18">
      <c r="B1706" s="10" t="s">
        <v>3364</v>
      </c>
      <c r="C1706" s="10" t="s">
        <v>119</v>
      </c>
      <c r="D1706" s="10"/>
      <c r="E1706" s="10" t="s">
        <v>17</v>
      </c>
      <c r="F1706" s="11" t="s">
        <v>3365</v>
      </c>
      <c r="G1706" s="10">
        <v>1</v>
      </c>
      <c r="H1706" s="10" t="s">
        <v>20</v>
      </c>
      <c r="I1706" s="10">
        <v>370</v>
      </c>
      <c r="J1706" s="10" t="s">
        <v>3352</v>
      </c>
      <c r="K1706" s="10">
        <v>51020101</v>
      </c>
      <c r="M1706" s="10" t="s">
        <v>121</v>
      </c>
      <c r="N1706" s="12">
        <v>8500000</v>
      </c>
      <c r="O1706" s="10" t="s">
        <v>17</v>
      </c>
      <c r="P1706" s="10" t="s">
        <v>22</v>
      </c>
      <c r="Q1706" s="10" t="s">
        <v>17</v>
      </c>
      <c r="R1706" s="13" t="s">
        <v>3366</v>
      </c>
    </row>
    <row r="1707" spans="2:18">
      <c r="B1707" s="10" t="s">
        <v>3367</v>
      </c>
      <c r="C1707" s="10" t="s">
        <v>119</v>
      </c>
      <c r="D1707" s="10"/>
      <c r="E1707" s="10" t="s">
        <v>17</v>
      </c>
      <c r="F1707" s="11" t="s">
        <v>3368</v>
      </c>
      <c r="G1707" s="10">
        <v>4</v>
      </c>
      <c r="H1707" s="10" t="s">
        <v>20</v>
      </c>
      <c r="I1707" s="10">
        <v>370</v>
      </c>
      <c r="J1707" s="10" t="s">
        <v>3352</v>
      </c>
      <c r="K1707" s="10">
        <v>51020102</v>
      </c>
      <c r="M1707" s="10" t="s">
        <v>422</v>
      </c>
      <c r="N1707" s="12">
        <v>30000000</v>
      </c>
      <c r="O1707" s="10" t="s">
        <v>17</v>
      </c>
      <c r="P1707" s="10" t="s">
        <v>17</v>
      </c>
      <c r="Q1707" s="10" t="s">
        <v>17</v>
      </c>
      <c r="R1707" s="13" t="s">
        <v>3368</v>
      </c>
    </row>
    <row r="1708" spans="2:18">
      <c r="B1708" s="10" t="s">
        <v>3369</v>
      </c>
      <c r="C1708" s="10" t="s">
        <v>86</v>
      </c>
      <c r="D1708" s="10"/>
      <c r="E1708" s="10" t="s">
        <v>17</v>
      </c>
      <c r="F1708" s="11" t="s">
        <v>3370</v>
      </c>
      <c r="G1708" s="10">
        <v>1</v>
      </c>
      <c r="H1708" s="10" t="s">
        <v>20</v>
      </c>
      <c r="I1708" s="10">
        <v>370</v>
      </c>
      <c r="J1708" s="10" t="s">
        <v>3352</v>
      </c>
      <c r="K1708" s="10">
        <v>51090110</v>
      </c>
      <c r="M1708" s="10" t="s">
        <v>78</v>
      </c>
      <c r="N1708" s="12">
        <v>3419280</v>
      </c>
      <c r="O1708" s="10" t="s">
        <v>17</v>
      </c>
      <c r="P1708" s="10" t="s">
        <v>22</v>
      </c>
      <c r="Q1708" s="10" t="s">
        <v>17</v>
      </c>
      <c r="R1708" s="13" t="s">
        <v>3370</v>
      </c>
    </row>
    <row r="1709" spans="2:18">
      <c r="B1709" s="10" t="s">
        <v>3371</v>
      </c>
      <c r="C1709" s="10" t="s">
        <v>86</v>
      </c>
      <c r="D1709" s="10"/>
      <c r="E1709" s="10" t="s">
        <v>99</v>
      </c>
      <c r="F1709" s="11" t="s">
        <v>3372</v>
      </c>
      <c r="G1709" s="10">
        <v>1</v>
      </c>
      <c r="H1709" s="10" t="s">
        <v>20</v>
      </c>
      <c r="I1709" s="10">
        <v>369</v>
      </c>
      <c r="J1709" s="10" t="s">
        <v>3373</v>
      </c>
      <c r="K1709" s="10">
        <v>51140102</v>
      </c>
      <c r="M1709" s="10" t="s">
        <v>105</v>
      </c>
      <c r="N1709" s="12">
        <v>2000000</v>
      </c>
      <c r="O1709" s="10" t="s">
        <v>99</v>
      </c>
      <c r="P1709" s="10" t="s">
        <v>22</v>
      </c>
      <c r="Q1709" s="10" t="s">
        <v>99</v>
      </c>
      <c r="R1709" s="13" t="s">
        <v>3372</v>
      </c>
    </row>
    <row r="1710" spans="2:18">
      <c r="B1710" s="10" t="s">
        <v>3374</v>
      </c>
      <c r="C1710" s="10" t="s">
        <v>17</v>
      </c>
      <c r="D1710" s="10"/>
      <c r="E1710" s="10" t="s">
        <v>99</v>
      </c>
      <c r="F1710" s="11" t="s">
        <v>3375</v>
      </c>
      <c r="G1710" s="10">
        <v>1</v>
      </c>
      <c r="H1710" s="10" t="s">
        <v>20</v>
      </c>
      <c r="I1710" s="10">
        <v>369</v>
      </c>
      <c r="J1710" s="10" t="s">
        <v>3373</v>
      </c>
      <c r="K1710" s="10" t="s">
        <v>136</v>
      </c>
      <c r="M1710" s="10" t="s">
        <v>135</v>
      </c>
      <c r="N1710" s="12">
        <v>1000000</v>
      </c>
      <c r="O1710" s="10" t="s">
        <v>99</v>
      </c>
      <c r="P1710" s="10" t="s">
        <v>17</v>
      </c>
      <c r="Q1710" s="10" t="s">
        <v>99</v>
      </c>
      <c r="R1710" s="13" t="s">
        <v>3375</v>
      </c>
    </row>
    <row r="1711" spans="2:18">
      <c r="B1711" s="10" t="s">
        <v>3376</v>
      </c>
      <c r="C1711" s="10" t="s">
        <v>119</v>
      </c>
      <c r="D1711" s="10"/>
      <c r="E1711" s="10" t="s">
        <v>99</v>
      </c>
      <c r="F1711" s="11" t="s">
        <v>3377</v>
      </c>
      <c r="G1711" s="10">
        <v>1</v>
      </c>
      <c r="H1711" s="10" t="s">
        <v>20</v>
      </c>
      <c r="I1711" s="10">
        <v>369</v>
      </c>
      <c r="J1711" s="10" t="s">
        <v>3373</v>
      </c>
      <c r="K1711" s="10">
        <v>51020101</v>
      </c>
      <c r="M1711" s="10" t="s">
        <v>121</v>
      </c>
      <c r="N1711" s="12">
        <v>3000000</v>
      </c>
      <c r="O1711" s="10" t="s">
        <v>99</v>
      </c>
      <c r="P1711" s="10" t="s">
        <v>17</v>
      </c>
      <c r="Q1711" s="10" t="s">
        <v>99</v>
      </c>
      <c r="R1711" s="13" t="s">
        <v>3377</v>
      </c>
    </row>
    <row r="1712" spans="2:18">
      <c r="B1712" s="10" t="s">
        <v>3378</v>
      </c>
      <c r="C1712" s="10" t="s">
        <v>86</v>
      </c>
      <c r="D1712" s="10"/>
      <c r="E1712" s="10" t="s">
        <v>95</v>
      </c>
      <c r="F1712" s="11" t="s">
        <v>3379</v>
      </c>
      <c r="G1712" s="10">
        <v>1</v>
      </c>
      <c r="H1712" s="10" t="s">
        <v>20</v>
      </c>
      <c r="I1712" s="10">
        <v>369</v>
      </c>
      <c r="J1712" s="10" t="s">
        <v>3373</v>
      </c>
      <c r="K1712" s="10">
        <v>51090102</v>
      </c>
      <c r="M1712" s="10" t="s">
        <v>57</v>
      </c>
      <c r="N1712" s="12">
        <v>751400</v>
      </c>
      <c r="O1712" s="10" t="s">
        <v>95</v>
      </c>
      <c r="P1712" s="10" t="s">
        <v>22</v>
      </c>
      <c r="Q1712" s="10" t="s">
        <v>95</v>
      </c>
      <c r="R1712" s="13" t="s">
        <v>3379</v>
      </c>
    </row>
    <row r="1713" spans="2:18">
      <c r="B1713" s="10" t="s">
        <v>3380</v>
      </c>
      <c r="C1713" s="10" t="s">
        <v>86</v>
      </c>
      <c r="D1713" s="10"/>
      <c r="E1713" s="10" t="s">
        <v>99</v>
      </c>
      <c r="F1713" s="11" t="s">
        <v>3381</v>
      </c>
      <c r="G1713" s="10">
        <v>1</v>
      </c>
      <c r="H1713" s="10" t="s">
        <v>20</v>
      </c>
      <c r="I1713" s="10">
        <v>400</v>
      </c>
      <c r="J1713" s="10" t="s">
        <v>3382</v>
      </c>
      <c r="K1713" s="10">
        <v>51110101</v>
      </c>
      <c r="M1713" s="10" t="s">
        <v>67</v>
      </c>
      <c r="N1713" s="12">
        <v>1500000</v>
      </c>
      <c r="O1713" s="10" t="s">
        <v>99</v>
      </c>
      <c r="P1713" s="10" t="s">
        <v>22</v>
      </c>
      <c r="Q1713" s="10" t="s">
        <v>99</v>
      </c>
      <c r="R1713" s="13" t="s">
        <v>3381</v>
      </c>
    </row>
    <row r="1714" spans="2:18">
      <c r="B1714" s="10" t="s">
        <v>3383</v>
      </c>
      <c r="C1714" s="10" t="s">
        <v>17</v>
      </c>
      <c r="D1714" s="10"/>
      <c r="E1714" s="10" t="s">
        <v>99</v>
      </c>
      <c r="F1714" s="11" t="s">
        <v>3384</v>
      </c>
      <c r="G1714" s="10">
        <v>2</v>
      </c>
      <c r="H1714" s="10" t="s">
        <v>20</v>
      </c>
      <c r="I1714" s="10">
        <v>400</v>
      </c>
      <c r="J1714" s="10" t="s">
        <v>3382</v>
      </c>
      <c r="K1714" s="10">
        <v>51110102</v>
      </c>
      <c r="M1714" s="10" t="s">
        <v>62</v>
      </c>
      <c r="N1714" s="12">
        <v>2000000</v>
      </c>
      <c r="O1714" s="10" t="s">
        <v>99</v>
      </c>
      <c r="P1714" s="10" t="s">
        <v>17</v>
      </c>
      <c r="Q1714" s="10" t="s">
        <v>99</v>
      </c>
      <c r="R1714" s="13" t="s">
        <v>3384</v>
      </c>
    </row>
    <row r="1715" spans="2:18">
      <c r="B1715" s="10" t="s">
        <v>3385</v>
      </c>
      <c r="C1715" s="10" t="s">
        <v>86</v>
      </c>
      <c r="D1715" s="10"/>
      <c r="E1715" s="10" t="s">
        <v>99</v>
      </c>
      <c r="F1715" s="11" t="s">
        <v>3386</v>
      </c>
      <c r="G1715" s="10">
        <v>1</v>
      </c>
      <c r="H1715" s="10" t="s">
        <v>20</v>
      </c>
      <c r="I1715" s="10">
        <v>400</v>
      </c>
      <c r="J1715" s="10" t="s">
        <v>3382</v>
      </c>
      <c r="K1715" s="10">
        <v>51140102</v>
      </c>
      <c r="M1715" s="10" t="s">
        <v>105</v>
      </c>
      <c r="N1715" s="12">
        <v>1500000</v>
      </c>
      <c r="O1715" s="10" t="s">
        <v>99</v>
      </c>
      <c r="P1715" s="10" t="s">
        <v>22</v>
      </c>
      <c r="Q1715" s="10" t="s">
        <v>99</v>
      </c>
      <c r="R1715" s="13" t="s">
        <v>3386</v>
      </c>
    </row>
    <row r="1716" spans="2:18">
      <c r="B1716" s="10" t="s">
        <v>3387</v>
      </c>
      <c r="C1716" s="10" t="s">
        <v>17</v>
      </c>
      <c r="D1716" s="10"/>
      <c r="E1716" s="10" t="s">
        <v>99</v>
      </c>
      <c r="F1716" s="11" t="s">
        <v>3388</v>
      </c>
      <c r="G1716" s="10">
        <v>1</v>
      </c>
      <c r="H1716" s="10" t="s">
        <v>20</v>
      </c>
      <c r="I1716" s="10">
        <v>400</v>
      </c>
      <c r="J1716" s="10" t="s">
        <v>3382</v>
      </c>
      <c r="K1716" s="10" t="s">
        <v>136</v>
      </c>
      <c r="M1716" s="10" t="s">
        <v>135</v>
      </c>
      <c r="N1716" s="12">
        <v>1000000</v>
      </c>
      <c r="O1716" s="10" t="s">
        <v>99</v>
      </c>
      <c r="P1716" s="10"/>
      <c r="Q1716" s="10" t="s">
        <v>99</v>
      </c>
      <c r="R1716" s="13" t="s">
        <v>3388</v>
      </c>
    </row>
    <row r="1717" spans="2:18">
      <c r="B1717" s="10" t="s">
        <v>3389</v>
      </c>
      <c r="C1717" s="10" t="s">
        <v>17</v>
      </c>
      <c r="D1717" s="10"/>
      <c r="E1717" s="10" t="s">
        <v>95</v>
      </c>
      <c r="F1717" s="11" t="s">
        <v>3390</v>
      </c>
      <c r="G1717" s="10">
        <v>1</v>
      </c>
      <c r="H1717" s="10" t="s">
        <v>20</v>
      </c>
      <c r="I1717" s="10">
        <v>400</v>
      </c>
      <c r="J1717" s="10" t="s">
        <v>3382</v>
      </c>
      <c r="K1717" s="10">
        <v>51140105</v>
      </c>
      <c r="M1717" s="10" t="s">
        <v>301</v>
      </c>
      <c r="N1717" s="12">
        <v>800000</v>
      </c>
      <c r="O1717" s="10" t="s">
        <v>95</v>
      </c>
      <c r="P1717" s="10" t="s">
        <v>17</v>
      </c>
      <c r="Q1717" s="10" t="s">
        <v>95</v>
      </c>
      <c r="R1717" s="13" t="s">
        <v>3391</v>
      </c>
    </row>
    <row r="1718" spans="2:18">
      <c r="B1718" s="10" t="s">
        <v>3392</v>
      </c>
      <c r="C1718" s="10" t="s">
        <v>17</v>
      </c>
      <c r="D1718" s="10"/>
      <c r="E1718" s="10" t="s">
        <v>99</v>
      </c>
      <c r="F1718" s="11" t="s">
        <v>3393</v>
      </c>
      <c r="G1718" s="10">
        <v>1</v>
      </c>
      <c r="H1718" s="10" t="s">
        <v>20</v>
      </c>
      <c r="I1718" s="10">
        <v>400</v>
      </c>
      <c r="J1718" s="10" t="s">
        <v>3382</v>
      </c>
      <c r="K1718" s="10">
        <v>51140145</v>
      </c>
      <c r="M1718" s="10" t="s">
        <v>208</v>
      </c>
      <c r="N1718" s="12">
        <v>1000000</v>
      </c>
      <c r="O1718" s="10" t="s">
        <v>99</v>
      </c>
      <c r="P1718" s="10" t="s">
        <v>17</v>
      </c>
      <c r="Q1718" s="10" t="s">
        <v>99</v>
      </c>
      <c r="R1718" s="13"/>
    </row>
    <row r="1719" spans="2:18">
      <c r="B1719" s="10" t="s">
        <v>3394</v>
      </c>
      <c r="C1719" s="10" t="s">
        <v>119</v>
      </c>
      <c r="D1719" s="10"/>
      <c r="E1719" s="10" t="s">
        <v>99</v>
      </c>
      <c r="F1719" s="11" t="s">
        <v>3395</v>
      </c>
      <c r="G1719" s="10">
        <v>1</v>
      </c>
      <c r="H1719" s="10" t="s">
        <v>20</v>
      </c>
      <c r="I1719" s="10">
        <v>400</v>
      </c>
      <c r="J1719" s="10" t="s">
        <v>3382</v>
      </c>
      <c r="K1719" s="10">
        <v>51020101</v>
      </c>
      <c r="M1719" s="10" t="s">
        <v>121</v>
      </c>
      <c r="N1719" s="12">
        <v>1000000</v>
      </c>
      <c r="O1719" s="10" t="s">
        <v>99</v>
      </c>
      <c r="P1719" s="10" t="s">
        <v>17</v>
      </c>
      <c r="Q1719" s="10" t="s">
        <v>99</v>
      </c>
      <c r="R1719" s="13"/>
    </row>
    <row r="1720" spans="2:18">
      <c r="B1720" s="10" t="s">
        <v>3396</v>
      </c>
      <c r="C1720" s="10" t="s">
        <v>119</v>
      </c>
      <c r="D1720" s="10"/>
      <c r="E1720" s="10" t="s">
        <v>99</v>
      </c>
      <c r="F1720" s="11" t="s">
        <v>3397</v>
      </c>
      <c r="G1720" s="10">
        <v>4</v>
      </c>
      <c r="H1720" s="10" t="s">
        <v>20</v>
      </c>
      <c r="I1720" s="10">
        <v>400</v>
      </c>
      <c r="J1720" s="10" t="s">
        <v>3382</v>
      </c>
      <c r="K1720" s="10">
        <v>51020102</v>
      </c>
      <c r="M1720" s="10" t="s">
        <v>422</v>
      </c>
      <c r="N1720" s="12">
        <v>30000000</v>
      </c>
      <c r="O1720" s="10" t="s">
        <v>99</v>
      </c>
      <c r="P1720" s="10" t="s">
        <v>17</v>
      </c>
      <c r="Q1720" s="10" t="s">
        <v>99</v>
      </c>
      <c r="R1720" s="13" t="s">
        <v>3397</v>
      </c>
    </row>
    <row r="1721" spans="2:18">
      <c r="B1721" s="10" t="s">
        <v>3398</v>
      </c>
      <c r="C1721" s="10" t="s">
        <v>86</v>
      </c>
      <c r="D1721" s="10"/>
      <c r="E1721" s="10" t="s">
        <v>95</v>
      </c>
      <c r="F1721" s="11" t="s">
        <v>3399</v>
      </c>
      <c r="G1721" s="10">
        <v>2</v>
      </c>
      <c r="H1721" s="10" t="s">
        <v>20</v>
      </c>
      <c r="I1721" s="10">
        <v>400</v>
      </c>
      <c r="J1721" s="10" t="s">
        <v>3382</v>
      </c>
      <c r="K1721" s="10">
        <v>51090102</v>
      </c>
      <c r="M1721" s="10" t="s">
        <v>57</v>
      </c>
      <c r="N1721" s="12">
        <v>951400</v>
      </c>
      <c r="O1721" s="10" t="s">
        <v>95</v>
      </c>
      <c r="P1721" s="10" t="s">
        <v>22</v>
      </c>
      <c r="Q1721" s="10" t="s">
        <v>95</v>
      </c>
      <c r="R1721" s="13"/>
    </row>
    <row r="1722" spans="2:18">
      <c r="B1722" s="10">
        <v>370</v>
      </c>
      <c r="I1722" s="10">
        <v>370</v>
      </c>
      <c r="J1722" s="10" t="s">
        <v>3352</v>
      </c>
      <c r="K1722">
        <v>51012802</v>
      </c>
      <c r="M1722" t="s">
        <v>137</v>
      </c>
      <c r="N1722" s="6">
        <v>18720</v>
      </c>
    </row>
    <row r="1723" spans="2:18">
      <c r="B1723" s="10">
        <v>370</v>
      </c>
      <c r="I1723" s="10">
        <v>370</v>
      </c>
      <c r="J1723" s="10" t="s">
        <v>3352</v>
      </c>
      <c r="K1723">
        <v>51012402</v>
      </c>
      <c r="M1723" t="s">
        <v>138</v>
      </c>
      <c r="N1723" s="6">
        <v>306000</v>
      </c>
    </row>
    <row r="1724" spans="2:18">
      <c r="B1724" s="10">
        <v>370</v>
      </c>
      <c r="I1724" s="10">
        <v>370</v>
      </c>
      <c r="J1724" s="10" t="s">
        <v>3352</v>
      </c>
      <c r="K1724">
        <v>51012702</v>
      </c>
      <c r="M1724" t="s">
        <v>139</v>
      </c>
      <c r="N1724" s="6">
        <v>144000</v>
      </c>
    </row>
    <row r="1725" spans="2:18">
      <c r="B1725" s="10">
        <v>370</v>
      </c>
      <c r="I1725" s="10">
        <v>370</v>
      </c>
      <c r="J1725" s="10" t="s">
        <v>3352</v>
      </c>
      <c r="K1725">
        <v>51012502</v>
      </c>
      <c r="M1725" t="s">
        <v>140</v>
      </c>
      <c r="N1725" s="6">
        <v>108000</v>
      </c>
    </row>
    <row r="1726" spans="2:18">
      <c r="B1726" s="10">
        <v>370</v>
      </c>
      <c r="I1726" s="10">
        <v>370</v>
      </c>
      <c r="J1726" s="10" t="s">
        <v>3352</v>
      </c>
      <c r="K1726">
        <v>51012602</v>
      </c>
      <c r="M1726" t="s">
        <v>141</v>
      </c>
      <c r="N1726" s="6">
        <v>72000</v>
      </c>
    </row>
    <row r="1727" spans="2:18">
      <c r="B1727" s="10">
        <v>370</v>
      </c>
      <c r="I1727" s="10">
        <v>370</v>
      </c>
      <c r="J1727" s="10" t="s">
        <v>3352</v>
      </c>
      <c r="K1727">
        <v>51013003</v>
      </c>
      <c r="M1727" t="s">
        <v>142</v>
      </c>
      <c r="N1727" s="6">
        <v>432000</v>
      </c>
    </row>
    <row r="1728" spans="2:18">
      <c r="B1728" s="10">
        <v>369</v>
      </c>
      <c r="I1728" s="10">
        <v>369</v>
      </c>
      <c r="J1728" s="10" t="s">
        <v>3373</v>
      </c>
      <c r="K1728">
        <v>51012802</v>
      </c>
      <c r="M1728" t="s">
        <v>137</v>
      </c>
      <c r="N1728" s="6">
        <v>4306</v>
      </c>
    </row>
    <row r="1729" spans="2:18">
      <c r="B1729" s="10">
        <v>369</v>
      </c>
      <c r="I1729" s="10">
        <v>369</v>
      </c>
      <c r="J1729" s="10" t="s">
        <v>3373</v>
      </c>
      <c r="K1729">
        <v>51012402</v>
      </c>
      <c r="M1729" t="s">
        <v>138</v>
      </c>
      <c r="N1729" s="6">
        <v>70390</v>
      </c>
    </row>
    <row r="1730" spans="2:18">
      <c r="B1730" s="10">
        <v>369</v>
      </c>
      <c r="I1730" s="10">
        <v>369</v>
      </c>
      <c r="J1730" s="10" t="s">
        <v>3373</v>
      </c>
      <c r="K1730">
        <v>51012702</v>
      </c>
      <c r="M1730" t="s">
        <v>139</v>
      </c>
      <c r="N1730" s="6">
        <v>33125</v>
      </c>
    </row>
    <row r="1731" spans="2:18">
      <c r="B1731" s="10">
        <v>369</v>
      </c>
      <c r="I1731" s="10">
        <v>369</v>
      </c>
      <c r="J1731" s="10" t="s">
        <v>3373</v>
      </c>
      <c r="K1731">
        <v>51012502</v>
      </c>
      <c r="M1731" t="s">
        <v>140</v>
      </c>
      <c r="N1731" s="6">
        <v>24843</v>
      </c>
    </row>
    <row r="1732" spans="2:18">
      <c r="B1732" s="10">
        <v>369</v>
      </c>
      <c r="I1732" s="10">
        <v>369</v>
      </c>
      <c r="J1732" s="10" t="s">
        <v>3373</v>
      </c>
      <c r="K1732">
        <v>51012602</v>
      </c>
      <c r="M1732" t="s">
        <v>141</v>
      </c>
      <c r="N1732" s="6">
        <v>16562</v>
      </c>
    </row>
    <row r="1733" spans="2:18">
      <c r="B1733" s="10">
        <v>369</v>
      </c>
      <c r="I1733" s="10">
        <v>369</v>
      </c>
      <c r="J1733" s="10" t="s">
        <v>3373</v>
      </c>
      <c r="K1733">
        <v>51013003</v>
      </c>
      <c r="M1733" t="s">
        <v>142</v>
      </c>
      <c r="N1733" s="6">
        <v>99374</v>
      </c>
    </row>
    <row r="1734" spans="2:18">
      <c r="B1734" s="10">
        <v>400</v>
      </c>
      <c r="I1734" s="10">
        <v>400</v>
      </c>
      <c r="J1734" s="10" t="s">
        <v>3382</v>
      </c>
      <c r="K1734">
        <v>51012802</v>
      </c>
      <c r="M1734" t="s">
        <v>137</v>
      </c>
      <c r="N1734" s="6">
        <v>4306</v>
      </c>
    </row>
    <row r="1735" spans="2:18">
      <c r="B1735" s="10">
        <v>400</v>
      </c>
      <c r="I1735" s="10">
        <v>400</v>
      </c>
      <c r="J1735" s="10" t="s">
        <v>3382</v>
      </c>
      <c r="K1735">
        <v>51012402</v>
      </c>
      <c r="M1735" t="s">
        <v>138</v>
      </c>
      <c r="N1735" s="6">
        <v>70390</v>
      </c>
    </row>
    <row r="1736" spans="2:18">
      <c r="B1736" s="10">
        <v>400</v>
      </c>
      <c r="I1736" s="10">
        <v>400</v>
      </c>
      <c r="J1736" s="10" t="s">
        <v>3382</v>
      </c>
      <c r="K1736">
        <v>51012702</v>
      </c>
      <c r="M1736" t="s">
        <v>139</v>
      </c>
      <c r="N1736" s="6">
        <v>33125</v>
      </c>
    </row>
    <row r="1737" spans="2:18">
      <c r="B1737" s="10">
        <v>400</v>
      </c>
      <c r="I1737" s="10">
        <v>400</v>
      </c>
      <c r="J1737" s="10" t="s">
        <v>3382</v>
      </c>
      <c r="K1737">
        <v>51012502</v>
      </c>
      <c r="M1737" t="s">
        <v>140</v>
      </c>
      <c r="N1737" s="6">
        <v>24843</v>
      </c>
    </row>
    <row r="1738" spans="2:18">
      <c r="B1738" s="10">
        <v>400</v>
      </c>
      <c r="I1738" s="10">
        <v>400</v>
      </c>
      <c r="J1738" s="10" t="s">
        <v>3382</v>
      </c>
      <c r="K1738">
        <v>51012602</v>
      </c>
      <c r="M1738" t="s">
        <v>141</v>
      </c>
      <c r="N1738" s="6">
        <v>16562</v>
      </c>
    </row>
    <row r="1739" spans="2:18">
      <c r="B1739" s="10">
        <v>400</v>
      </c>
      <c r="I1739" s="10">
        <v>400</v>
      </c>
      <c r="J1739" s="10" t="s">
        <v>3382</v>
      </c>
      <c r="K1739">
        <v>51013003</v>
      </c>
      <c r="M1739" t="s">
        <v>142</v>
      </c>
      <c r="N1739" s="6">
        <v>99374</v>
      </c>
    </row>
    <row r="1740" spans="2:18">
      <c r="B1740" t="s">
        <v>3400</v>
      </c>
      <c r="C1740" t="s">
        <v>17</v>
      </c>
      <c r="E1740" t="s">
        <v>17</v>
      </c>
      <c r="F1740" s="5" t="s">
        <v>3401</v>
      </c>
      <c r="G1740">
        <v>2</v>
      </c>
      <c r="H1740" t="s">
        <v>20</v>
      </c>
      <c r="I1740">
        <v>707</v>
      </c>
      <c r="J1740" t="s">
        <v>3402</v>
      </c>
      <c r="K1740" t="s">
        <v>136</v>
      </c>
      <c r="M1740" t="s">
        <v>135</v>
      </c>
      <c r="N1740" s="6">
        <v>6000000</v>
      </c>
      <c r="O1740" t="s">
        <v>17</v>
      </c>
      <c r="P1740" t="s">
        <v>63</v>
      </c>
      <c r="Q1740" t="s">
        <v>17</v>
      </c>
      <c r="R1740" s="5"/>
    </row>
    <row r="1741" spans="2:18">
      <c r="B1741" t="s">
        <v>3403</v>
      </c>
      <c r="C1741" t="s">
        <v>119</v>
      </c>
      <c r="E1741" t="s">
        <v>99</v>
      </c>
      <c r="F1741" s="5" t="s">
        <v>3404</v>
      </c>
      <c r="G1741">
        <v>1</v>
      </c>
      <c r="H1741" t="s">
        <v>20</v>
      </c>
      <c r="I1741">
        <v>707</v>
      </c>
      <c r="J1741" t="s">
        <v>3402</v>
      </c>
      <c r="K1741">
        <v>51020101</v>
      </c>
      <c r="M1741" t="s">
        <v>121</v>
      </c>
      <c r="N1741" s="6">
        <v>15000000</v>
      </c>
      <c r="O1741" t="s">
        <v>99</v>
      </c>
      <c r="P1741" t="s">
        <v>22</v>
      </c>
      <c r="Q1741" t="s">
        <v>99</v>
      </c>
      <c r="R1741" s="5"/>
    </row>
    <row r="1742" spans="2:18">
      <c r="B1742" t="s">
        <v>3405</v>
      </c>
      <c r="C1742" t="s">
        <v>86</v>
      </c>
      <c r="E1742" t="s">
        <v>32</v>
      </c>
      <c r="F1742" s="5" t="s">
        <v>3406</v>
      </c>
      <c r="G1742">
        <v>1</v>
      </c>
      <c r="H1742" t="s">
        <v>20</v>
      </c>
      <c r="I1742">
        <v>707</v>
      </c>
      <c r="J1742" t="s">
        <v>3402</v>
      </c>
      <c r="K1742">
        <v>51050201</v>
      </c>
      <c r="M1742" t="s">
        <v>90</v>
      </c>
      <c r="N1742" s="6">
        <v>8000000</v>
      </c>
      <c r="O1742" t="s">
        <v>32</v>
      </c>
      <c r="P1742" t="s">
        <v>22</v>
      </c>
      <c r="Q1742" t="s">
        <v>35</v>
      </c>
      <c r="R1742" s="5"/>
    </row>
    <row r="1743" spans="2:18">
      <c r="B1743" t="s">
        <v>3407</v>
      </c>
      <c r="C1743" t="s">
        <v>17</v>
      </c>
      <c r="E1743" t="s">
        <v>17</v>
      </c>
      <c r="F1743" s="5" t="s">
        <v>3408</v>
      </c>
      <c r="G1743">
        <v>2</v>
      </c>
      <c r="H1743" t="s">
        <v>20</v>
      </c>
      <c r="I1743">
        <v>707</v>
      </c>
      <c r="J1743" t="s">
        <v>3402</v>
      </c>
      <c r="K1743">
        <v>51110102</v>
      </c>
      <c r="M1743" t="s">
        <v>62</v>
      </c>
      <c r="N1743" s="6">
        <v>2000000</v>
      </c>
      <c r="O1743" t="s">
        <v>17</v>
      </c>
      <c r="P1743" t="s">
        <v>327</v>
      </c>
      <c r="Q1743" t="s">
        <v>17</v>
      </c>
      <c r="R1743" s="5"/>
    </row>
    <row r="1744" spans="2:18">
      <c r="B1744" t="s">
        <v>3409</v>
      </c>
      <c r="C1744" t="s">
        <v>86</v>
      </c>
      <c r="E1744" t="s">
        <v>32</v>
      </c>
      <c r="F1744" s="5" t="s">
        <v>3410</v>
      </c>
      <c r="G1744">
        <v>40</v>
      </c>
      <c r="H1744" t="s">
        <v>20</v>
      </c>
      <c r="I1744">
        <v>707</v>
      </c>
      <c r="J1744" t="s">
        <v>3402</v>
      </c>
      <c r="K1744">
        <v>51140102</v>
      </c>
      <c r="M1744" t="s">
        <v>105</v>
      </c>
      <c r="N1744" s="6">
        <v>4000000</v>
      </c>
      <c r="O1744" t="s">
        <v>32</v>
      </c>
      <c r="P1744" t="s">
        <v>327</v>
      </c>
      <c r="Q1744" t="s">
        <v>35</v>
      </c>
      <c r="R1744" s="5"/>
    </row>
    <row r="1745" spans="2:18">
      <c r="B1745" t="s">
        <v>3411</v>
      </c>
      <c r="C1745" t="s">
        <v>86</v>
      </c>
      <c r="E1745" t="s">
        <v>35</v>
      </c>
      <c r="F1745" s="5" t="s">
        <v>3412</v>
      </c>
      <c r="G1745">
        <v>15</v>
      </c>
      <c r="H1745" t="s">
        <v>20</v>
      </c>
      <c r="I1745">
        <v>707</v>
      </c>
      <c r="J1745" t="s">
        <v>3402</v>
      </c>
      <c r="K1745">
        <v>51140102</v>
      </c>
      <c r="M1745" t="s">
        <v>105</v>
      </c>
      <c r="N1745" s="6">
        <v>450000</v>
      </c>
      <c r="O1745" t="s">
        <v>35</v>
      </c>
      <c r="P1745" t="s">
        <v>22</v>
      </c>
      <c r="Q1745" t="s">
        <v>46</v>
      </c>
      <c r="R1745" s="5"/>
    </row>
    <row r="1746" spans="2:18">
      <c r="B1746" t="s">
        <v>3413</v>
      </c>
      <c r="C1746" t="s">
        <v>86</v>
      </c>
      <c r="E1746" t="s">
        <v>17</v>
      </c>
      <c r="F1746" s="5" t="s">
        <v>3414</v>
      </c>
      <c r="G1746">
        <v>1140</v>
      </c>
      <c r="H1746" t="s">
        <v>20</v>
      </c>
      <c r="I1746">
        <v>707</v>
      </c>
      <c r="J1746" t="s">
        <v>3402</v>
      </c>
      <c r="K1746">
        <v>51140102</v>
      </c>
      <c r="M1746" t="s">
        <v>105</v>
      </c>
      <c r="N1746" s="6">
        <v>9550000</v>
      </c>
      <c r="O1746" t="s">
        <v>17</v>
      </c>
      <c r="P1746" t="s">
        <v>22</v>
      </c>
      <c r="Q1746" t="s">
        <v>110</v>
      </c>
      <c r="R1746" s="5" t="s">
        <v>3415</v>
      </c>
    </row>
    <row r="1747" spans="2:18">
      <c r="B1747" t="s">
        <v>3416</v>
      </c>
      <c r="C1747" t="s">
        <v>293</v>
      </c>
      <c r="E1747" t="s">
        <v>110</v>
      </c>
      <c r="F1747" s="5" t="s">
        <v>3417</v>
      </c>
      <c r="G1747">
        <v>1</v>
      </c>
      <c r="H1747" t="s">
        <v>20</v>
      </c>
      <c r="I1747">
        <v>707</v>
      </c>
      <c r="J1747" t="s">
        <v>3402</v>
      </c>
      <c r="K1747">
        <v>51140102</v>
      </c>
      <c r="M1747" t="s">
        <v>105</v>
      </c>
      <c r="N1747" s="6">
        <v>650000</v>
      </c>
      <c r="O1747" t="s">
        <v>110</v>
      </c>
      <c r="P1747" t="s">
        <v>295</v>
      </c>
      <c r="Q1747" t="s">
        <v>110</v>
      </c>
      <c r="R1747" s="5" t="s">
        <v>3418</v>
      </c>
    </row>
    <row r="1748" spans="2:18">
      <c r="B1748" t="s">
        <v>3419</v>
      </c>
      <c r="C1748" t="s">
        <v>17</v>
      </c>
      <c r="E1748" t="s">
        <v>46</v>
      </c>
      <c r="F1748" s="5" t="s">
        <v>3420</v>
      </c>
      <c r="G1748">
        <v>250</v>
      </c>
      <c r="H1748" t="s">
        <v>20</v>
      </c>
      <c r="I1748">
        <v>707</v>
      </c>
      <c r="J1748" t="s">
        <v>3402</v>
      </c>
      <c r="K1748">
        <v>51140145</v>
      </c>
      <c r="M1748" t="s">
        <v>208</v>
      </c>
      <c r="N1748" s="6">
        <v>5000000</v>
      </c>
      <c r="O1748" t="s">
        <v>46</v>
      </c>
      <c r="P1748" t="s">
        <v>235</v>
      </c>
      <c r="Q1748" t="s">
        <v>99</v>
      </c>
      <c r="R1748" s="5"/>
    </row>
    <row r="1749" spans="2:18">
      <c r="B1749" t="s">
        <v>3421</v>
      </c>
      <c r="C1749" t="s">
        <v>17</v>
      </c>
      <c r="E1749" t="s">
        <v>17</v>
      </c>
      <c r="F1749" s="5" t="s">
        <v>3422</v>
      </c>
      <c r="G1749">
        <v>1</v>
      </c>
      <c r="H1749" t="s">
        <v>20</v>
      </c>
      <c r="I1749">
        <v>707</v>
      </c>
      <c r="J1749" t="s">
        <v>3402</v>
      </c>
      <c r="K1749">
        <v>51140145</v>
      </c>
      <c r="M1749" t="s">
        <v>208</v>
      </c>
      <c r="N1749" s="6">
        <v>10000000</v>
      </c>
      <c r="O1749" t="s">
        <v>17</v>
      </c>
      <c r="P1749" t="s">
        <v>235</v>
      </c>
      <c r="Q1749" t="s">
        <v>17</v>
      </c>
      <c r="R1749" s="5" t="s">
        <v>3415</v>
      </c>
    </row>
    <row r="1750" spans="2:18">
      <c r="B1750" t="s">
        <v>3423</v>
      </c>
      <c r="C1750" t="s">
        <v>86</v>
      </c>
      <c r="E1750" t="s">
        <v>35</v>
      </c>
      <c r="F1750" s="5" t="s">
        <v>3424</v>
      </c>
      <c r="G1750">
        <v>200</v>
      </c>
      <c r="H1750" t="s">
        <v>20</v>
      </c>
      <c r="I1750">
        <v>707</v>
      </c>
      <c r="J1750" t="s">
        <v>3402</v>
      </c>
      <c r="K1750">
        <v>51140127</v>
      </c>
      <c r="M1750" t="s">
        <v>34</v>
      </c>
      <c r="N1750" s="6">
        <v>250000</v>
      </c>
      <c r="O1750" t="s">
        <v>35</v>
      </c>
      <c r="P1750" t="s">
        <v>22</v>
      </c>
      <c r="Q1750" t="s">
        <v>46</v>
      </c>
      <c r="R1750" s="5"/>
    </row>
    <row r="1751" spans="2:18">
      <c r="B1751" t="s">
        <v>3425</v>
      </c>
      <c r="C1751" t="s">
        <v>86</v>
      </c>
      <c r="E1751" t="s">
        <v>99</v>
      </c>
      <c r="F1751" s="5" t="s">
        <v>3426</v>
      </c>
      <c r="G1751">
        <v>150</v>
      </c>
      <c r="H1751" t="s">
        <v>20</v>
      </c>
      <c r="I1751">
        <v>707</v>
      </c>
      <c r="J1751" t="s">
        <v>3402</v>
      </c>
      <c r="K1751">
        <v>51140127</v>
      </c>
      <c r="M1751" t="s">
        <v>34</v>
      </c>
      <c r="N1751" s="6">
        <v>1500000</v>
      </c>
      <c r="O1751" t="s">
        <v>99</v>
      </c>
      <c r="P1751" t="s">
        <v>22</v>
      </c>
      <c r="Q1751" t="s">
        <v>99</v>
      </c>
      <c r="R1751" s="5" t="s">
        <v>3427</v>
      </c>
    </row>
    <row r="1752" spans="2:18">
      <c r="B1752" t="s">
        <v>3428</v>
      </c>
      <c r="C1752" t="s">
        <v>86</v>
      </c>
      <c r="E1752" t="s">
        <v>99</v>
      </c>
      <c r="F1752" s="5" t="s">
        <v>3429</v>
      </c>
      <c r="G1752">
        <v>150</v>
      </c>
      <c r="H1752" t="s">
        <v>20</v>
      </c>
      <c r="I1752">
        <v>707</v>
      </c>
      <c r="J1752" t="s">
        <v>3402</v>
      </c>
      <c r="K1752">
        <v>51140127</v>
      </c>
      <c r="M1752" t="s">
        <v>34</v>
      </c>
      <c r="N1752" s="6">
        <v>1500000</v>
      </c>
      <c r="O1752" t="s">
        <v>99</v>
      </c>
      <c r="P1752" t="s">
        <v>22</v>
      </c>
      <c r="Q1752" t="s">
        <v>99</v>
      </c>
      <c r="R1752" s="5" t="s">
        <v>3430</v>
      </c>
    </row>
    <row r="1753" spans="2:18">
      <c r="B1753" t="s">
        <v>3431</v>
      </c>
      <c r="C1753" t="s">
        <v>86</v>
      </c>
      <c r="E1753" t="s">
        <v>92</v>
      </c>
      <c r="F1753" s="5" t="s">
        <v>3432</v>
      </c>
      <c r="G1753">
        <v>1000</v>
      </c>
      <c r="H1753" t="s">
        <v>20</v>
      </c>
      <c r="I1753">
        <v>707</v>
      </c>
      <c r="J1753" t="s">
        <v>3402</v>
      </c>
      <c r="K1753">
        <v>51140127</v>
      </c>
      <c r="M1753" t="s">
        <v>34</v>
      </c>
      <c r="N1753" s="6">
        <v>1000000</v>
      </c>
      <c r="O1753" t="s">
        <v>92</v>
      </c>
      <c r="P1753" t="s">
        <v>22</v>
      </c>
      <c r="Q1753" t="s">
        <v>76</v>
      </c>
      <c r="R1753" s="5"/>
    </row>
    <row r="1754" spans="2:18">
      <c r="B1754" t="s">
        <v>3433</v>
      </c>
      <c r="C1754" t="s">
        <v>86</v>
      </c>
      <c r="E1754" t="s">
        <v>95</v>
      </c>
      <c r="F1754" s="5" t="s">
        <v>3434</v>
      </c>
      <c r="G1754">
        <v>1</v>
      </c>
      <c r="H1754" t="s">
        <v>20</v>
      </c>
      <c r="I1754">
        <v>707</v>
      </c>
      <c r="J1754" t="s">
        <v>3402</v>
      </c>
      <c r="K1754">
        <v>51140127</v>
      </c>
      <c r="M1754" t="s">
        <v>34</v>
      </c>
      <c r="N1754" s="6">
        <v>750000</v>
      </c>
      <c r="O1754" t="s">
        <v>95</v>
      </c>
      <c r="P1754" t="s">
        <v>22</v>
      </c>
      <c r="Q1754" t="s">
        <v>17</v>
      </c>
      <c r="R1754" s="5" t="s">
        <v>3435</v>
      </c>
    </row>
    <row r="1755" spans="2:18">
      <c r="B1755" t="s">
        <v>3436</v>
      </c>
      <c r="C1755" t="s">
        <v>17</v>
      </c>
      <c r="E1755" t="s">
        <v>17</v>
      </c>
      <c r="F1755" s="5" t="s">
        <v>3437</v>
      </c>
      <c r="G1755">
        <v>1</v>
      </c>
      <c r="H1755" t="s">
        <v>20</v>
      </c>
      <c r="I1755">
        <v>707</v>
      </c>
      <c r="J1755" t="s">
        <v>3402</v>
      </c>
      <c r="K1755">
        <v>51140129</v>
      </c>
      <c r="M1755" t="s">
        <v>324</v>
      </c>
      <c r="N1755" s="6">
        <v>1500000</v>
      </c>
      <c r="O1755" t="s">
        <v>17</v>
      </c>
      <c r="P1755" t="s">
        <v>63</v>
      </c>
      <c r="Q1755" t="s">
        <v>17</v>
      </c>
      <c r="R1755" s="5"/>
    </row>
    <row r="1756" spans="2:18">
      <c r="B1756" t="s">
        <v>3438</v>
      </c>
      <c r="C1756" t="s">
        <v>86</v>
      </c>
      <c r="E1756" t="s">
        <v>95</v>
      </c>
      <c r="F1756" s="5" t="s">
        <v>3439</v>
      </c>
      <c r="G1756">
        <v>1</v>
      </c>
      <c r="H1756" t="s">
        <v>20</v>
      </c>
      <c r="I1756">
        <v>707</v>
      </c>
      <c r="J1756" t="s">
        <v>3402</v>
      </c>
      <c r="K1756">
        <v>51090106</v>
      </c>
      <c r="M1756" t="s">
        <v>219</v>
      </c>
      <c r="N1756" s="6">
        <v>3350000</v>
      </c>
      <c r="O1756" t="s">
        <v>95</v>
      </c>
      <c r="P1756" t="s">
        <v>22</v>
      </c>
      <c r="Q1756" t="s">
        <v>17</v>
      </c>
      <c r="R1756" s="5" t="s">
        <v>3440</v>
      </c>
    </row>
    <row r="1757" spans="2:18">
      <c r="B1757" t="s">
        <v>3441</v>
      </c>
      <c r="C1757" t="s">
        <v>86</v>
      </c>
      <c r="E1757" t="s">
        <v>95</v>
      </c>
      <c r="F1757" s="5" t="s">
        <v>3442</v>
      </c>
      <c r="G1757">
        <v>4</v>
      </c>
      <c r="H1757" t="s">
        <v>20</v>
      </c>
      <c r="I1757">
        <v>707</v>
      </c>
      <c r="J1757" t="s">
        <v>3402</v>
      </c>
      <c r="K1757">
        <v>51071001</v>
      </c>
      <c r="M1757" t="s">
        <v>337</v>
      </c>
      <c r="N1757" s="6">
        <v>1200000</v>
      </c>
      <c r="O1757" t="s">
        <v>95</v>
      </c>
      <c r="P1757" t="s">
        <v>22</v>
      </c>
      <c r="Q1757" t="s">
        <v>17</v>
      </c>
      <c r="R1757" s="5" t="s">
        <v>3415</v>
      </c>
    </row>
    <row r="1758" spans="2:18">
      <c r="B1758" t="s">
        <v>3443</v>
      </c>
      <c r="C1758" t="s">
        <v>86</v>
      </c>
      <c r="E1758" t="s">
        <v>95</v>
      </c>
      <c r="F1758" s="5" t="s">
        <v>3444</v>
      </c>
      <c r="G1758">
        <v>1</v>
      </c>
      <c r="H1758" t="s">
        <v>20</v>
      </c>
      <c r="I1758">
        <v>707</v>
      </c>
      <c r="J1758" t="s">
        <v>3402</v>
      </c>
      <c r="K1758">
        <v>51090110</v>
      </c>
      <c r="M1758" t="s">
        <v>78</v>
      </c>
      <c r="N1758" s="6">
        <v>800000</v>
      </c>
      <c r="O1758" t="s">
        <v>95</v>
      </c>
      <c r="P1758" t="s">
        <v>22</v>
      </c>
      <c r="Q1758" t="s">
        <v>17</v>
      </c>
      <c r="R1758" s="5" t="s">
        <v>3435</v>
      </c>
    </row>
    <row r="1759" spans="2:18">
      <c r="B1759" t="s">
        <v>3445</v>
      </c>
      <c r="C1759" t="s">
        <v>17</v>
      </c>
      <c r="E1759" t="s">
        <v>95</v>
      </c>
      <c r="F1759" s="5" t="s">
        <v>3446</v>
      </c>
      <c r="G1759">
        <v>12</v>
      </c>
      <c r="H1759" t="s">
        <v>20</v>
      </c>
      <c r="I1759">
        <v>340</v>
      </c>
      <c r="J1759" t="s">
        <v>3447</v>
      </c>
      <c r="K1759" t="s">
        <v>136</v>
      </c>
      <c r="M1759" t="s">
        <v>135</v>
      </c>
      <c r="N1759" s="6">
        <v>13000000</v>
      </c>
      <c r="O1759" t="s">
        <v>95</v>
      </c>
      <c r="P1759" t="s">
        <v>63</v>
      </c>
      <c r="Q1759" t="s">
        <v>17</v>
      </c>
      <c r="R1759" s="5" t="s">
        <v>3448</v>
      </c>
    </row>
    <row r="1760" spans="2:18">
      <c r="B1760" t="s">
        <v>3449</v>
      </c>
      <c r="C1760" t="s">
        <v>17</v>
      </c>
      <c r="E1760" t="s">
        <v>95</v>
      </c>
      <c r="F1760" s="5" t="s">
        <v>3450</v>
      </c>
      <c r="G1760">
        <v>10</v>
      </c>
      <c r="H1760" t="s">
        <v>20</v>
      </c>
      <c r="I1760">
        <v>340</v>
      </c>
      <c r="J1760" t="s">
        <v>3447</v>
      </c>
      <c r="K1760">
        <v>51020102</v>
      </c>
      <c r="M1760" t="s">
        <v>422</v>
      </c>
      <c r="N1760" s="6">
        <v>1500000</v>
      </c>
      <c r="O1760" t="s">
        <v>95</v>
      </c>
      <c r="P1760" t="s">
        <v>22</v>
      </c>
      <c r="Q1760" t="s">
        <v>110</v>
      </c>
      <c r="R1760" s="5" t="s">
        <v>3451</v>
      </c>
    </row>
    <row r="1761" spans="2:18">
      <c r="B1761" t="s">
        <v>3452</v>
      </c>
      <c r="C1761" t="s">
        <v>86</v>
      </c>
      <c r="E1761" t="s">
        <v>35</v>
      </c>
      <c r="F1761" s="5" t="s">
        <v>3453</v>
      </c>
      <c r="G1761">
        <v>1</v>
      </c>
      <c r="H1761" t="s">
        <v>88</v>
      </c>
      <c r="I1761">
        <v>340</v>
      </c>
      <c r="J1761" t="s">
        <v>3447</v>
      </c>
      <c r="K1761">
        <v>51050201</v>
      </c>
      <c r="M1761" t="s">
        <v>90</v>
      </c>
      <c r="N1761" s="6">
        <v>4060000</v>
      </c>
      <c r="O1761" t="s">
        <v>35</v>
      </c>
      <c r="P1761" t="s">
        <v>17</v>
      </c>
      <c r="Q1761" t="s">
        <v>46</v>
      </c>
      <c r="R1761" s="5"/>
    </row>
    <row r="1762" spans="2:18">
      <c r="B1762" t="s">
        <v>3454</v>
      </c>
      <c r="C1762" t="s">
        <v>17</v>
      </c>
      <c r="E1762" t="s">
        <v>95</v>
      </c>
      <c r="F1762" s="5" t="s">
        <v>3455</v>
      </c>
      <c r="G1762">
        <v>3</v>
      </c>
      <c r="H1762" t="s">
        <v>20</v>
      </c>
      <c r="I1762">
        <v>340</v>
      </c>
      <c r="J1762" t="s">
        <v>3447</v>
      </c>
      <c r="K1762">
        <v>51110102</v>
      </c>
      <c r="M1762" t="s">
        <v>62</v>
      </c>
      <c r="N1762" s="6">
        <v>9000000</v>
      </c>
      <c r="O1762" t="s">
        <v>95</v>
      </c>
      <c r="P1762" t="s">
        <v>327</v>
      </c>
      <c r="Q1762" t="s">
        <v>17</v>
      </c>
      <c r="R1762" s="5"/>
    </row>
    <row r="1763" spans="2:18">
      <c r="B1763" t="s">
        <v>3456</v>
      </c>
      <c r="C1763" t="s">
        <v>86</v>
      </c>
      <c r="E1763" t="s">
        <v>95</v>
      </c>
      <c r="F1763" s="5" t="s">
        <v>3457</v>
      </c>
      <c r="G1763">
        <v>9</v>
      </c>
      <c r="H1763" t="s">
        <v>20</v>
      </c>
      <c r="I1763">
        <v>340</v>
      </c>
      <c r="J1763" t="s">
        <v>3447</v>
      </c>
      <c r="K1763">
        <v>51110101</v>
      </c>
      <c r="M1763" t="s">
        <v>67</v>
      </c>
      <c r="N1763" s="6">
        <v>6000000</v>
      </c>
      <c r="O1763" t="s">
        <v>95</v>
      </c>
      <c r="P1763" t="s">
        <v>22</v>
      </c>
      <c r="Q1763" t="s">
        <v>17</v>
      </c>
      <c r="R1763" s="5"/>
    </row>
    <row r="1764" spans="2:18">
      <c r="B1764" t="s">
        <v>3458</v>
      </c>
      <c r="C1764" t="s">
        <v>17</v>
      </c>
      <c r="E1764" t="s">
        <v>99</v>
      </c>
      <c r="F1764" s="5" t="s">
        <v>3459</v>
      </c>
      <c r="G1764">
        <v>6</v>
      </c>
      <c r="H1764" t="s">
        <v>20</v>
      </c>
      <c r="I1764">
        <v>340</v>
      </c>
      <c r="J1764" t="s">
        <v>3447</v>
      </c>
      <c r="K1764">
        <v>51140105</v>
      </c>
      <c r="M1764" t="s">
        <v>301</v>
      </c>
      <c r="N1764" s="6">
        <v>1800000</v>
      </c>
      <c r="O1764" t="s">
        <v>99</v>
      </c>
      <c r="P1764" t="s">
        <v>63</v>
      </c>
      <c r="Q1764" t="s">
        <v>99</v>
      </c>
      <c r="R1764" s="5" t="s">
        <v>3460</v>
      </c>
    </row>
    <row r="1765" spans="2:18">
      <c r="B1765" t="s">
        <v>3461</v>
      </c>
      <c r="C1765" t="s">
        <v>17</v>
      </c>
      <c r="E1765" t="s">
        <v>95</v>
      </c>
      <c r="F1765" s="5" t="s">
        <v>3462</v>
      </c>
      <c r="G1765">
        <v>1</v>
      </c>
      <c r="H1765" t="s">
        <v>20</v>
      </c>
      <c r="I1765">
        <v>340</v>
      </c>
      <c r="J1765" t="s">
        <v>3447</v>
      </c>
      <c r="K1765">
        <v>51140105</v>
      </c>
      <c r="M1765" t="s">
        <v>301</v>
      </c>
      <c r="N1765" s="6">
        <v>2500000</v>
      </c>
      <c r="O1765" t="s">
        <v>95</v>
      </c>
      <c r="P1765" t="s">
        <v>63</v>
      </c>
      <c r="Q1765" t="s">
        <v>17</v>
      </c>
      <c r="R1765" s="5" t="s">
        <v>3448</v>
      </c>
    </row>
    <row r="1766" spans="2:18">
      <c r="B1766" t="s">
        <v>3463</v>
      </c>
      <c r="C1766" t="s">
        <v>86</v>
      </c>
      <c r="E1766" t="s">
        <v>95</v>
      </c>
      <c r="F1766" s="5" t="s">
        <v>3434</v>
      </c>
      <c r="G1766">
        <v>1</v>
      </c>
      <c r="H1766" t="s">
        <v>20</v>
      </c>
      <c r="I1766">
        <v>340</v>
      </c>
      <c r="J1766" t="s">
        <v>3447</v>
      </c>
      <c r="K1766">
        <v>51140127</v>
      </c>
      <c r="M1766" t="s">
        <v>34</v>
      </c>
      <c r="N1766" s="6">
        <v>1440000</v>
      </c>
      <c r="O1766" t="s">
        <v>95</v>
      </c>
      <c r="P1766" t="s">
        <v>22</v>
      </c>
      <c r="Q1766" t="s">
        <v>17</v>
      </c>
      <c r="R1766" s="5" t="s">
        <v>3435</v>
      </c>
    </row>
    <row r="1767" spans="2:18">
      <c r="B1767" t="s">
        <v>3464</v>
      </c>
      <c r="C1767" t="s">
        <v>86</v>
      </c>
      <c r="E1767" t="s">
        <v>95</v>
      </c>
      <c r="F1767" s="5" t="s">
        <v>3465</v>
      </c>
      <c r="G1767">
        <v>185</v>
      </c>
      <c r="H1767" t="s">
        <v>20</v>
      </c>
      <c r="I1767">
        <v>340</v>
      </c>
      <c r="J1767" t="s">
        <v>3447</v>
      </c>
      <c r="K1767">
        <v>51140102</v>
      </c>
      <c r="M1767" t="s">
        <v>105</v>
      </c>
      <c r="N1767" s="6">
        <v>1650000</v>
      </c>
      <c r="O1767" t="s">
        <v>95</v>
      </c>
      <c r="P1767" t="s">
        <v>22</v>
      </c>
      <c r="Q1767" t="s">
        <v>17</v>
      </c>
      <c r="R1767" s="5" t="s">
        <v>3415</v>
      </c>
    </row>
    <row r="1768" spans="2:18">
      <c r="B1768" t="s">
        <v>3466</v>
      </c>
      <c r="C1768" t="s">
        <v>293</v>
      </c>
      <c r="E1768" t="s">
        <v>110</v>
      </c>
      <c r="F1768" s="5" t="s">
        <v>3467</v>
      </c>
      <c r="G1768">
        <v>1</v>
      </c>
      <c r="H1768" t="s">
        <v>20</v>
      </c>
      <c r="I1768">
        <v>340</v>
      </c>
      <c r="J1768" t="s">
        <v>3447</v>
      </c>
      <c r="K1768">
        <v>51140102</v>
      </c>
      <c r="M1768" t="s">
        <v>105</v>
      </c>
      <c r="N1768" s="6">
        <v>450000</v>
      </c>
      <c r="O1768" t="s">
        <v>110</v>
      </c>
      <c r="P1768" t="s">
        <v>295</v>
      </c>
      <c r="Q1768" t="s">
        <v>110</v>
      </c>
      <c r="R1768" s="5"/>
    </row>
    <row r="1769" spans="2:18">
      <c r="B1769" t="s">
        <v>3468</v>
      </c>
      <c r="C1769" t="s">
        <v>86</v>
      </c>
      <c r="E1769" t="s">
        <v>95</v>
      </c>
      <c r="F1769" s="5" t="s">
        <v>3469</v>
      </c>
      <c r="G1769">
        <v>1</v>
      </c>
      <c r="H1769" t="s">
        <v>20</v>
      </c>
      <c r="I1769">
        <v>340</v>
      </c>
      <c r="J1769" t="s">
        <v>3447</v>
      </c>
      <c r="K1769">
        <v>51090110</v>
      </c>
      <c r="M1769" t="s">
        <v>78</v>
      </c>
      <c r="N1769" s="6">
        <v>700000</v>
      </c>
      <c r="O1769" t="s">
        <v>95</v>
      </c>
      <c r="P1769" t="s">
        <v>22</v>
      </c>
      <c r="Q1769" t="s">
        <v>17</v>
      </c>
      <c r="R1769" s="5" t="s">
        <v>3435</v>
      </c>
    </row>
    <row r="1770" spans="2:18">
      <c r="B1770" t="s">
        <v>3470</v>
      </c>
      <c r="C1770" t="s">
        <v>86</v>
      </c>
      <c r="E1770" t="s">
        <v>95</v>
      </c>
      <c r="F1770" s="5" t="s">
        <v>3471</v>
      </c>
      <c r="G1770">
        <v>5</v>
      </c>
      <c r="H1770" t="s">
        <v>20</v>
      </c>
      <c r="I1770">
        <v>340</v>
      </c>
      <c r="J1770" t="s">
        <v>3447</v>
      </c>
      <c r="K1770">
        <v>51071001</v>
      </c>
      <c r="M1770" t="s">
        <v>337</v>
      </c>
      <c r="N1770" s="6">
        <v>8000000</v>
      </c>
      <c r="O1770" t="s">
        <v>95</v>
      </c>
      <c r="P1770" t="s">
        <v>22</v>
      </c>
      <c r="Q1770" t="s">
        <v>17</v>
      </c>
      <c r="R1770" s="5" t="s">
        <v>3472</v>
      </c>
    </row>
    <row r="1771" spans="2:18">
      <c r="B1771" t="s">
        <v>3473</v>
      </c>
      <c r="C1771" t="s">
        <v>17</v>
      </c>
      <c r="E1771" t="s">
        <v>95</v>
      </c>
      <c r="F1771" s="5" t="s">
        <v>3474</v>
      </c>
      <c r="G1771">
        <v>12</v>
      </c>
      <c r="H1771" t="s">
        <v>20</v>
      </c>
      <c r="I1771">
        <v>341</v>
      </c>
      <c r="J1771" t="s">
        <v>3475</v>
      </c>
      <c r="K1771" t="s">
        <v>136</v>
      </c>
      <c r="M1771" t="s">
        <v>135</v>
      </c>
      <c r="N1771" s="6">
        <v>15000000</v>
      </c>
      <c r="O1771" t="s">
        <v>95</v>
      </c>
      <c r="P1771" t="s">
        <v>63</v>
      </c>
      <c r="Q1771" t="s">
        <v>17</v>
      </c>
      <c r="R1771" s="5" t="s">
        <v>3448</v>
      </c>
    </row>
    <row r="1772" spans="2:18">
      <c r="B1772" t="s">
        <v>3476</v>
      </c>
      <c r="C1772" t="s">
        <v>17</v>
      </c>
      <c r="E1772" t="s">
        <v>95</v>
      </c>
      <c r="F1772" s="5" t="s">
        <v>3477</v>
      </c>
      <c r="G1772">
        <v>2</v>
      </c>
      <c r="H1772" t="s">
        <v>20</v>
      </c>
      <c r="I1772">
        <v>341</v>
      </c>
      <c r="J1772" t="s">
        <v>3475</v>
      </c>
      <c r="K1772" t="s">
        <v>136</v>
      </c>
      <c r="M1772" t="s">
        <v>135</v>
      </c>
      <c r="N1772" s="6">
        <v>1600000</v>
      </c>
      <c r="O1772" t="s">
        <v>95</v>
      </c>
      <c r="P1772" t="s">
        <v>63</v>
      </c>
      <c r="Q1772" t="s">
        <v>17</v>
      </c>
      <c r="R1772" s="5"/>
    </row>
    <row r="1773" spans="2:18">
      <c r="B1773" t="s">
        <v>3478</v>
      </c>
      <c r="C1773" t="s">
        <v>17</v>
      </c>
      <c r="E1773" t="s">
        <v>95</v>
      </c>
      <c r="F1773" s="5" t="s">
        <v>3479</v>
      </c>
      <c r="G1773">
        <v>5</v>
      </c>
      <c r="H1773" t="s">
        <v>20</v>
      </c>
      <c r="I1773">
        <v>341</v>
      </c>
      <c r="J1773" t="s">
        <v>3475</v>
      </c>
      <c r="K1773" t="s">
        <v>136</v>
      </c>
      <c r="M1773" t="s">
        <v>135</v>
      </c>
      <c r="N1773" s="6">
        <v>7500000</v>
      </c>
      <c r="O1773" t="s">
        <v>95</v>
      </c>
      <c r="P1773" t="s">
        <v>63</v>
      </c>
      <c r="Q1773" t="s">
        <v>17</v>
      </c>
      <c r="R1773" s="5" t="s">
        <v>3480</v>
      </c>
    </row>
    <row r="1774" spans="2:18">
      <c r="B1774" t="s">
        <v>3481</v>
      </c>
      <c r="C1774" t="s">
        <v>17</v>
      </c>
      <c r="E1774" t="s">
        <v>95</v>
      </c>
      <c r="F1774" s="5" t="s">
        <v>3450</v>
      </c>
      <c r="G1774">
        <v>10</v>
      </c>
      <c r="H1774" t="s">
        <v>20</v>
      </c>
      <c r="I1774">
        <v>341</v>
      </c>
      <c r="J1774" t="s">
        <v>3475</v>
      </c>
      <c r="K1774">
        <v>51020102</v>
      </c>
      <c r="M1774" t="s">
        <v>422</v>
      </c>
      <c r="N1774" s="6">
        <v>1500000</v>
      </c>
      <c r="O1774" t="s">
        <v>95</v>
      </c>
      <c r="P1774" t="s">
        <v>22</v>
      </c>
      <c r="Q1774" t="s">
        <v>110</v>
      </c>
      <c r="R1774" s="5" t="s">
        <v>3451</v>
      </c>
    </row>
    <row r="1775" spans="2:18">
      <c r="B1775" t="s">
        <v>3482</v>
      </c>
      <c r="C1775" t="s">
        <v>86</v>
      </c>
      <c r="E1775" t="s">
        <v>35</v>
      </c>
      <c r="F1775" s="5" t="s">
        <v>3483</v>
      </c>
      <c r="G1775">
        <v>1</v>
      </c>
      <c r="H1775" t="s">
        <v>20</v>
      </c>
      <c r="I1775">
        <v>341</v>
      </c>
      <c r="J1775" t="s">
        <v>3475</v>
      </c>
      <c r="K1775">
        <v>51050201</v>
      </c>
      <c r="M1775" t="s">
        <v>90</v>
      </c>
      <c r="N1775" s="6">
        <v>8000000</v>
      </c>
      <c r="O1775" t="s">
        <v>35</v>
      </c>
      <c r="P1775" t="s">
        <v>22</v>
      </c>
      <c r="Q1775" t="s">
        <v>46</v>
      </c>
      <c r="R1775" s="5"/>
    </row>
    <row r="1776" spans="2:18">
      <c r="B1776" t="s">
        <v>3484</v>
      </c>
      <c r="C1776" t="s">
        <v>86</v>
      </c>
      <c r="E1776" t="s">
        <v>99</v>
      </c>
      <c r="F1776" s="5" t="s">
        <v>3485</v>
      </c>
      <c r="G1776">
        <v>320</v>
      </c>
      <c r="H1776" t="s">
        <v>20</v>
      </c>
      <c r="I1776">
        <v>341</v>
      </c>
      <c r="J1776" t="s">
        <v>3475</v>
      </c>
      <c r="K1776">
        <v>51140102</v>
      </c>
      <c r="M1776" t="s">
        <v>105</v>
      </c>
      <c r="N1776" s="6">
        <v>1800000</v>
      </c>
      <c r="O1776" t="s">
        <v>99</v>
      </c>
      <c r="P1776" t="s">
        <v>22</v>
      </c>
      <c r="Q1776" t="s">
        <v>99</v>
      </c>
      <c r="R1776" s="5" t="s">
        <v>3486</v>
      </c>
    </row>
    <row r="1777" spans="2:18">
      <c r="B1777" t="s">
        <v>3487</v>
      </c>
      <c r="C1777" t="s">
        <v>86</v>
      </c>
      <c r="E1777" t="s">
        <v>95</v>
      </c>
      <c r="F1777" s="5" t="s">
        <v>3488</v>
      </c>
      <c r="G1777">
        <v>80</v>
      </c>
      <c r="H1777" t="s">
        <v>20</v>
      </c>
      <c r="I1777">
        <v>341</v>
      </c>
      <c r="J1777" t="s">
        <v>3475</v>
      </c>
      <c r="K1777">
        <v>51140102</v>
      </c>
      <c r="M1777" t="s">
        <v>105</v>
      </c>
      <c r="N1777" s="6">
        <v>1200000</v>
      </c>
      <c r="O1777" t="s">
        <v>95</v>
      </c>
      <c r="P1777" t="s">
        <v>22</v>
      </c>
      <c r="Q1777" t="s">
        <v>17</v>
      </c>
      <c r="R1777" s="5" t="s">
        <v>3418</v>
      </c>
    </row>
    <row r="1778" spans="2:18">
      <c r="B1778" t="s">
        <v>3489</v>
      </c>
      <c r="C1778" t="s">
        <v>86</v>
      </c>
      <c r="E1778" t="s">
        <v>23</v>
      </c>
      <c r="F1778" s="5" t="s">
        <v>3490</v>
      </c>
      <c r="G1778">
        <v>20</v>
      </c>
      <c r="H1778" t="s">
        <v>20</v>
      </c>
      <c r="I1778">
        <v>341</v>
      </c>
      <c r="J1778" t="s">
        <v>3475</v>
      </c>
      <c r="K1778">
        <v>51140102</v>
      </c>
      <c r="M1778" t="s">
        <v>105</v>
      </c>
      <c r="N1778" s="6">
        <v>300000</v>
      </c>
      <c r="O1778" t="s">
        <v>23</v>
      </c>
      <c r="P1778" t="s">
        <v>22</v>
      </c>
      <c r="Q1778" t="s">
        <v>37</v>
      </c>
      <c r="R1778" s="5"/>
    </row>
    <row r="1779" spans="2:18">
      <c r="B1779" t="s">
        <v>3491</v>
      </c>
      <c r="C1779" t="s">
        <v>293</v>
      </c>
      <c r="E1779" t="s">
        <v>95</v>
      </c>
      <c r="F1779" s="5" t="s">
        <v>3467</v>
      </c>
      <c r="G1779">
        <v>1</v>
      </c>
      <c r="H1779" t="s">
        <v>20</v>
      </c>
      <c r="I1779">
        <v>341</v>
      </c>
      <c r="J1779" t="s">
        <v>3475</v>
      </c>
      <c r="K1779">
        <v>51140102</v>
      </c>
      <c r="M1779" t="s">
        <v>105</v>
      </c>
      <c r="N1779" s="6">
        <v>300000</v>
      </c>
      <c r="O1779" t="s">
        <v>95</v>
      </c>
      <c r="P1779" t="s">
        <v>295</v>
      </c>
      <c r="Q1779" t="s">
        <v>110</v>
      </c>
      <c r="R1779" s="5" t="s">
        <v>3418</v>
      </c>
    </row>
    <row r="1780" spans="2:18">
      <c r="B1780" t="s">
        <v>3492</v>
      </c>
      <c r="C1780" t="s">
        <v>17</v>
      </c>
      <c r="E1780" t="s">
        <v>95</v>
      </c>
      <c r="F1780" s="5" t="s">
        <v>3493</v>
      </c>
      <c r="G1780">
        <v>2</v>
      </c>
      <c r="H1780" t="s">
        <v>20</v>
      </c>
      <c r="I1780">
        <v>341</v>
      </c>
      <c r="J1780" t="s">
        <v>3475</v>
      </c>
      <c r="K1780">
        <v>51110102</v>
      </c>
      <c r="M1780" t="s">
        <v>62</v>
      </c>
      <c r="N1780" s="6">
        <v>1700000</v>
      </c>
      <c r="O1780" t="s">
        <v>95</v>
      </c>
      <c r="P1780" t="s">
        <v>327</v>
      </c>
      <c r="Q1780" t="s">
        <v>17</v>
      </c>
      <c r="R1780" s="5"/>
    </row>
    <row r="1781" spans="2:18">
      <c r="B1781" t="s">
        <v>3494</v>
      </c>
      <c r="C1781" t="s">
        <v>17</v>
      </c>
      <c r="E1781" t="s">
        <v>99</v>
      </c>
      <c r="F1781" s="5" t="s">
        <v>3459</v>
      </c>
      <c r="G1781">
        <v>6</v>
      </c>
      <c r="H1781" t="s">
        <v>20</v>
      </c>
      <c r="I1781">
        <v>341</v>
      </c>
      <c r="J1781" t="s">
        <v>3475</v>
      </c>
      <c r="K1781">
        <v>51140105</v>
      </c>
      <c r="M1781" t="s">
        <v>301</v>
      </c>
      <c r="N1781" s="6">
        <v>1800000</v>
      </c>
      <c r="O1781" t="s">
        <v>99</v>
      </c>
      <c r="P1781" t="s">
        <v>63</v>
      </c>
      <c r="Q1781" t="s">
        <v>99</v>
      </c>
      <c r="R1781" s="5" t="s">
        <v>3460</v>
      </c>
    </row>
    <row r="1782" spans="2:18">
      <c r="B1782" t="s">
        <v>3495</v>
      </c>
      <c r="C1782" t="s">
        <v>17</v>
      </c>
      <c r="E1782" t="s">
        <v>95</v>
      </c>
      <c r="F1782" s="5" t="s">
        <v>3462</v>
      </c>
      <c r="G1782">
        <v>1</v>
      </c>
      <c r="H1782" t="s">
        <v>20</v>
      </c>
      <c r="I1782">
        <v>341</v>
      </c>
      <c r="J1782" t="s">
        <v>3475</v>
      </c>
      <c r="K1782">
        <v>51140105</v>
      </c>
      <c r="M1782" t="s">
        <v>301</v>
      </c>
      <c r="N1782" s="6">
        <v>2500000</v>
      </c>
      <c r="O1782" t="s">
        <v>95</v>
      </c>
      <c r="P1782" t="s">
        <v>63</v>
      </c>
      <c r="Q1782" t="s">
        <v>17</v>
      </c>
      <c r="R1782" s="5" t="s">
        <v>3448</v>
      </c>
    </row>
    <row r="1783" spans="2:18">
      <c r="B1783" t="s">
        <v>3496</v>
      </c>
      <c r="C1783" t="s">
        <v>86</v>
      </c>
      <c r="E1783" t="s">
        <v>95</v>
      </c>
      <c r="F1783" s="5" t="s">
        <v>3434</v>
      </c>
      <c r="G1783">
        <v>1</v>
      </c>
      <c r="H1783" t="s">
        <v>20</v>
      </c>
      <c r="I1783">
        <v>341</v>
      </c>
      <c r="J1783" t="s">
        <v>3475</v>
      </c>
      <c r="K1783">
        <v>51140127</v>
      </c>
      <c r="M1783" t="s">
        <v>34</v>
      </c>
      <c r="N1783" s="6">
        <v>3050000</v>
      </c>
      <c r="O1783" t="s">
        <v>95</v>
      </c>
      <c r="P1783" t="s">
        <v>22</v>
      </c>
      <c r="Q1783" t="s">
        <v>17</v>
      </c>
      <c r="R1783" s="5" t="s">
        <v>3435</v>
      </c>
    </row>
    <row r="1784" spans="2:18">
      <c r="B1784" t="s">
        <v>3497</v>
      </c>
      <c r="C1784" t="s">
        <v>86</v>
      </c>
      <c r="E1784" t="s">
        <v>35</v>
      </c>
      <c r="F1784" s="5" t="s">
        <v>3498</v>
      </c>
      <c r="G1784">
        <v>3</v>
      </c>
      <c r="H1784" t="s">
        <v>20</v>
      </c>
      <c r="I1784">
        <v>341</v>
      </c>
      <c r="J1784" t="s">
        <v>3475</v>
      </c>
      <c r="K1784">
        <v>51140127</v>
      </c>
      <c r="M1784" t="s">
        <v>34</v>
      </c>
      <c r="N1784" s="6">
        <v>450000</v>
      </c>
      <c r="O1784" t="s">
        <v>35</v>
      </c>
      <c r="P1784" t="s">
        <v>22</v>
      </c>
      <c r="Q1784" t="s">
        <v>46</v>
      </c>
      <c r="R1784" s="5"/>
    </row>
    <row r="1785" spans="2:18">
      <c r="B1785" t="s">
        <v>3499</v>
      </c>
      <c r="C1785" t="s">
        <v>86</v>
      </c>
      <c r="E1785" t="s">
        <v>95</v>
      </c>
      <c r="F1785" s="5" t="s">
        <v>3469</v>
      </c>
      <c r="G1785">
        <v>1</v>
      </c>
      <c r="H1785" t="s">
        <v>20</v>
      </c>
      <c r="I1785">
        <v>341</v>
      </c>
      <c r="J1785" t="s">
        <v>3475</v>
      </c>
      <c r="K1785">
        <v>51090110</v>
      </c>
      <c r="M1785" t="s">
        <v>78</v>
      </c>
      <c r="N1785" s="6">
        <v>700000</v>
      </c>
      <c r="O1785" t="s">
        <v>95</v>
      </c>
      <c r="P1785" t="s">
        <v>22</v>
      </c>
      <c r="Q1785" t="s">
        <v>17</v>
      </c>
      <c r="R1785" s="5" t="s">
        <v>3435</v>
      </c>
    </row>
    <row r="1786" spans="2:18">
      <c r="B1786" t="s">
        <v>3500</v>
      </c>
      <c r="C1786" t="s">
        <v>17</v>
      </c>
      <c r="E1786" t="s">
        <v>95</v>
      </c>
      <c r="F1786" s="5" t="s">
        <v>3501</v>
      </c>
      <c r="G1786">
        <v>4</v>
      </c>
      <c r="H1786" t="s">
        <v>20</v>
      </c>
      <c r="I1786">
        <v>342</v>
      </c>
      <c r="J1786" t="s">
        <v>3502</v>
      </c>
      <c r="K1786" t="s">
        <v>136</v>
      </c>
      <c r="M1786" t="s">
        <v>135</v>
      </c>
      <c r="N1786" s="6">
        <v>8800000</v>
      </c>
      <c r="O1786" t="s">
        <v>95</v>
      </c>
      <c r="P1786" t="s">
        <v>63</v>
      </c>
      <c r="Q1786" t="s">
        <v>17</v>
      </c>
      <c r="R1786" s="5" t="s">
        <v>3503</v>
      </c>
    </row>
    <row r="1787" spans="2:18">
      <c r="B1787" t="s">
        <v>3504</v>
      </c>
      <c r="C1787" t="s">
        <v>86</v>
      </c>
      <c r="E1787" t="s">
        <v>46</v>
      </c>
      <c r="F1787" s="5" t="s">
        <v>3505</v>
      </c>
      <c r="G1787">
        <v>1</v>
      </c>
      <c r="H1787" t="s">
        <v>88</v>
      </c>
      <c r="I1787">
        <v>342</v>
      </c>
      <c r="J1787" t="s">
        <v>3502</v>
      </c>
      <c r="K1787">
        <v>51050201</v>
      </c>
      <c r="M1787" t="s">
        <v>90</v>
      </c>
      <c r="N1787" s="6">
        <v>9100000</v>
      </c>
      <c r="O1787" t="s">
        <v>46</v>
      </c>
      <c r="P1787" t="s">
        <v>17</v>
      </c>
      <c r="Q1787" t="s">
        <v>92</v>
      </c>
      <c r="R1787" s="5" t="s">
        <v>3506</v>
      </c>
    </row>
    <row r="1788" spans="2:18">
      <c r="B1788" t="s">
        <v>3507</v>
      </c>
      <c r="C1788" t="s">
        <v>86</v>
      </c>
      <c r="E1788" t="s">
        <v>99</v>
      </c>
      <c r="F1788" s="5" t="s">
        <v>3508</v>
      </c>
      <c r="G1788">
        <v>60</v>
      </c>
      <c r="H1788" t="s">
        <v>20</v>
      </c>
      <c r="I1788">
        <v>342</v>
      </c>
      <c r="J1788" t="s">
        <v>3502</v>
      </c>
      <c r="K1788">
        <v>51140102</v>
      </c>
      <c r="M1788" t="s">
        <v>105</v>
      </c>
      <c r="N1788" s="6">
        <v>450000</v>
      </c>
      <c r="O1788" t="s">
        <v>99</v>
      </c>
      <c r="P1788" t="s">
        <v>22</v>
      </c>
      <c r="Q1788" t="s">
        <v>99</v>
      </c>
      <c r="R1788" s="5" t="s">
        <v>3509</v>
      </c>
    </row>
    <row r="1789" spans="2:18">
      <c r="B1789" t="s">
        <v>3510</v>
      </c>
      <c r="C1789" t="s">
        <v>86</v>
      </c>
      <c r="E1789" t="s">
        <v>99</v>
      </c>
      <c r="F1789" s="5" t="s">
        <v>3511</v>
      </c>
      <c r="G1789">
        <v>30</v>
      </c>
      <c r="H1789" t="s">
        <v>20</v>
      </c>
      <c r="I1789">
        <v>342</v>
      </c>
      <c r="J1789" t="s">
        <v>3502</v>
      </c>
      <c r="K1789">
        <v>51140102</v>
      </c>
      <c r="M1789" t="s">
        <v>105</v>
      </c>
      <c r="N1789" s="6">
        <v>450000</v>
      </c>
      <c r="O1789" t="s">
        <v>99</v>
      </c>
      <c r="P1789" t="s">
        <v>22</v>
      </c>
      <c r="Q1789" t="s">
        <v>99</v>
      </c>
      <c r="R1789" s="5" t="s">
        <v>3509</v>
      </c>
    </row>
    <row r="1790" spans="2:18">
      <c r="B1790" t="s">
        <v>3512</v>
      </c>
      <c r="C1790" t="s">
        <v>17</v>
      </c>
      <c r="E1790" t="s">
        <v>99</v>
      </c>
      <c r="F1790" s="5" t="s">
        <v>3459</v>
      </c>
      <c r="G1790">
        <v>4</v>
      </c>
      <c r="H1790" t="s">
        <v>20</v>
      </c>
      <c r="I1790">
        <v>342</v>
      </c>
      <c r="J1790" t="s">
        <v>3502</v>
      </c>
      <c r="K1790">
        <v>51140105</v>
      </c>
      <c r="M1790" t="s">
        <v>301</v>
      </c>
      <c r="N1790" s="6">
        <v>1200000</v>
      </c>
      <c r="O1790" t="s">
        <v>99</v>
      </c>
      <c r="P1790" t="s">
        <v>63</v>
      </c>
      <c r="Q1790" t="s">
        <v>99</v>
      </c>
      <c r="R1790" s="5" t="s">
        <v>3460</v>
      </c>
    </row>
    <row r="1791" spans="2:18">
      <c r="B1791" t="s">
        <v>3513</v>
      </c>
      <c r="C1791" t="s">
        <v>17</v>
      </c>
      <c r="E1791" t="s">
        <v>95</v>
      </c>
      <c r="F1791" s="5" t="s">
        <v>3462</v>
      </c>
      <c r="G1791">
        <v>1</v>
      </c>
      <c r="H1791" t="s">
        <v>20</v>
      </c>
      <c r="I1791">
        <v>342</v>
      </c>
      <c r="J1791" t="s">
        <v>3502</v>
      </c>
      <c r="K1791">
        <v>51140105</v>
      </c>
      <c r="M1791" t="s">
        <v>301</v>
      </c>
      <c r="N1791" s="6">
        <v>1200000</v>
      </c>
      <c r="O1791" t="s">
        <v>95</v>
      </c>
      <c r="P1791" t="s">
        <v>63</v>
      </c>
      <c r="Q1791" t="s">
        <v>17</v>
      </c>
      <c r="R1791" s="5" t="s">
        <v>3448</v>
      </c>
    </row>
    <row r="1792" spans="2:18">
      <c r="B1792" t="s">
        <v>3514</v>
      </c>
      <c r="C1792" t="s">
        <v>86</v>
      </c>
      <c r="E1792" t="s">
        <v>95</v>
      </c>
      <c r="F1792" s="5" t="s">
        <v>3434</v>
      </c>
      <c r="G1792">
        <v>1</v>
      </c>
      <c r="H1792" t="s">
        <v>20</v>
      </c>
      <c r="I1792">
        <v>342</v>
      </c>
      <c r="J1792" t="s">
        <v>3502</v>
      </c>
      <c r="K1792">
        <v>51140127</v>
      </c>
      <c r="M1792" t="s">
        <v>34</v>
      </c>
      <c r="N1792" s="6">
        <v>1000000</v>
      </c>
      <c r="O1792" t="s">
        <v>95</v>
      </c>
      <c r="P1792" t="s">
        <v>22</v>
      </c>
      <c r="Q1792" t="s">
        <v>17</v>
      </c>
      <c r="R1792" s="5" t="s">
        <v>3435</v>
      </c>
    </row>
    <row r="1793" spans="2:18">
      <c r="B1793" t="s">
        <v>3515</v>
      </c>
      <c r="C1793" t="s">
        <v>86</v>
      </c>
      <c r="E1793" t="s">
        <v>95</v>
      </c>
      <c r="F1793" s="5" t="s">
        <v>3469</v>
      </c>
      <c r="G1793">
        <v>1</v>
      </c>
      <c r="H1793" t="s">
        <v>20</v>
      </c>
      <c r="I1793">
        <v>342</v>
      </c>
      <c r="J1793" t="s">
        <v>3502</v>
      </c>
      <c r="K1793">
        <v>51090110</v>
      </c>
      <c r="M1793" t="s">
        <v>78</v>
      </c>
      <c r="N1793" s="6">
        <v>550000</v>
      </c>
      <c r="O1793" t="s">
        <v>95</v>
      </c>
      <c r="P1793" t="s">
        <v>22</v>
      </c>
      <c r="Q1793" t="s">
        <v>17</v>
      </c>
      <c r="R1793" s="5" t="s">
        <v>3435</v>
      </c>
    </row>
    <row r="1794" spans="2:18">
      <c r="B1794" t="s">
        <v>3516</v>
      </c>
      <c r="C1794" t="s">
        <v>86</v>
      </c>
      <c r="E1794" t="s">
        <v>95</v>
      </c>
      <c r="F1794" s="5" t="s">
        <v>3517</v>
      </c>
      <c r="G1794">
        <v>4</v>
      </c>
      <c r="H1794" t="s">
        <v>20</v>
      </c>
      <c r="I1794">
        <v>342</v>
      </c>
      <c r="J1794" t="s">
        <v>3502</v>
      </c>
      <c r="K1794">
        <v>51071001</v>
      </c>
      <c r="M1794" t="s">
        <v>337</v>
      </c>
      <c r="N1794" s="6">
        <v>1000000</v>
      </c>
      <c r="O1794" t="s">
        <v>95</v>
      </c>
      <c r="P1794" t="s">
        <v>22</v>
      </c>
      <c r="Q1794" t="s">
        <v>17</v>
      </c>
      <c r="R1794" s="5" t="s">
        <v>3472</v>
      </c>
    </row>
    <row r="1795" spans="2:18">
      <c r="B1795" t="s">
        <v>3518</v>
      </c>
      <c r="C1795" t="s">
        <v>17</v>
      </c>
      <c r="E1795" t="s">
        <v>17</v>
      </c>
      <c r="F1795" s="5" t="s">
        <v>3519</v>
      </c>
      <c r="G1795">
        <v>4</v>
      </c>
      <c r="H1795" t="s">
        <v>20</v>
      </c>
      <c r="I1795">
        <v>343</v>
      </c>
      <c r="J1795" t="s">
        <v>3520</v>
      </c>
      <c r="K1795" t="s">
        <v>136</v>
      </c>
      <c r="M1795" t="s">
        <v>135</v>
      </c>
      <c r="N1795" s="6">
        <v>6000000</v>
      </c>
      <c r="O1795" t="s">
        <v>17</v>
      </c>
      <c r="P1795" t="s">
        <v>63</v>
      </c>
      <c r="Q1795" t="s">
        <v>17</v>
      </c>
      <c r="R1795" s="5" t="s">
        <v>3448</v>
      </c>
    </row>
    <row r="1796" spans="2:18">
      <c r="B1796" t="s">
        <v>3521</v>
      </c>
      <c r="C1796" t="s">
        <v>119</v>
      </c>
      <c r="E1796" t="s">
        <v>39</v>
      </c>
      <c r="F1796" s="5" t="s">
        <v>3522</v>
      </c>
      <c r="G1796">
        <v>1</v>
      </c>
      <c r="H1796" t="s">
        <v>20</v>
      </c>
      <c r="I1796">
        <v>343</v>
      </c>
      <c r="J1796" t="s">
        <v>3520</v>
      </c>
      <c r="K1796">
        <v>51020101</v>
      </c>
      <c r="M1796" t="s">
        <v>121</v>
      </c>
      <c r="N1796" s="6">
        <v>950000</v>
      </c>
      <c r="O1796" t="s">
        <v>39</v>
      </c>
      <c r="P1796" t="s">
        <v>22</v>
      </c>
      <c r="Q1796" t="s">
        <v>26</v>
      </c>
      <c r="R1796" s="5"/>
    </row>
    <row r="1797" spans="2:18">
      <c r="B1797" t="s">
        <v>3523</v>
      </c>
      <c r="C1797" t="s">
        <v>86</v>
      </c>
      <c r="E1797" t="s">
        <v>35</v>
      </c>
      <c r="F1797" s="5" t="s">
        <v>3524</v>
      </c>
      <c r="G1797">
        <v>1</v>
      </c>
      <c r="H1797" t="s">
        <v>20</v>
      </c>
      <c r="I1797">
        <v>343</v>
      </c>
      <c r="J1797" t="s">
        <v>3520</v>
      </c>
      <c r="K1797">
        <v>51050201</v>
      </c>
      <c r="M1797" t="s">
        <v>90</v>
      </c>
      <c r="N1797" s="6">
        <v>2800000</v>
      </c>
      <c r="O1797" t="s">
        <v>35</v>
      </c>
      <c r="P1797" t="s">
        <v>22</v>
      </c>
      <c r="Q1797" t="s">
        <v>46</v>
      </c>
      <c r="R1797" s="5"/>
    </row>
    <row r="1798" spans="2:18">
      <c r="B1798" t="s">
        <v>3525</v>
      </c>
      <c r="C1798" t="s">
        <v>17</v>
      </c>
      <c r="E1798" t="s">
        <v>99</v>
      </c>
      <c r="F1798" s="5" t="s">
        <v>3459</v>
      </c>
      <c r="G1798">
        <v>2</v>
      </c>
      <c r="H1798" t="s">
        <v>20</v>
      </c>
      <c r="I1798">
        <v>343</v>
      </c>
      <c r="J1798" t="s">
        <v>3520</v>
      </c>
      <c r="K1798">
        <v>51140105</v>
      </c>
      <c r="M1798" t="s">
        <v>301</v>
      </c>
      <c r="N1798" s="6">
        <v>400000</v>
      </c>
      <c r="O1798" t="s">
        <v>99</v>
      </c>
      <c r="P1798" t="s">
        <v>63</v>
      </c>
      <c r="Q1798" t="s">
        <v>99</v>
      </c>
      <c r="R1798" s="5" t="s">
        <v>3460</v>
      </c>
    </row>
    <row r="1799" spans="2:18">
      <c r="B1799" t="s">
        <v>3526</v>
      </c>
      <c r="C1799" t="s">
        <v>17</v>
      </c>
      <c r="E1799" t="s">
        <v>95</v>
      </c>
      <c r="F1799" s="5" t="s">
        <v>3462</v>
      </c>
      <c r="G1799">
        <v>5</v>
      </c>
      <c r="H1799" t="s">
        <v>20</v>
      </c>
      <c r="I1799">
        <v>343</v>
      </c>
      <c r="J1799" t="s">
        <v>3520</v>
      </c>
      <c r="K1799">
        <v>51140105</v>
      </c>
      <c r="M1799" t="s">
        <v>301</v>
      </c>
      <c r="N1799" s="6">
        <v>1000000</v>
      </c>
      <c r="O1799" t="s">
        <v>95</v>
      </c>
      <c r="P1799" t="s">
        <v>63</v>
      </c>
      <c r="Q1799" t="s">
        <v>17</v>
      </c>
      <c r="R1799" s="5" t="s">
        <v>3448</v>
      </c>
    </row>
    <row r="1800" spans="2:18">
      <c r="B1800" t="s">
        <v>3527</v>
      </c>
      <c r="C1800" t="s">
        <v>86</v>
      </c>
      <c r="E1800" t="s">
        <v>39</v>
      </c>
      <c r="F1800" s="5" t="s">
        <v>3528</v>
      </c>
      <c r="G1800">
        <v>100</v>
      </c>
      <c r="H1800" t="s">
        <v>20</v>
      </c>
      <c r="I1800">
        <v>343</v>
      </c>
      <c r="J1800" t="s">
        <v>3520</v>
      </c>
      <c r="K1800">
        <v>51140102</v>
      </c>
      <c r="M1800" t="s">
        <v>105</v>
      </c>
      <c r="N1800" s="6">
        <v>750000</v>
      </c>
      <c r="O1800" t="s">
        <v>39</v>
      </c>
      <c r="P1800" t="s">
        <v>22</v>
      </c>
      <c r="Q1800" t="s">
        <v>26</v>
      </c>
      <c r="R1800" s="5"/>
    </row>
    <row r="1801" spans="2:18">
      <c r="B1801" t="s">
        <v>3529</v>
      </c>
      <c r="C1801" t="s">
        <v>86</v>
      </c>
      <c r="E1801" t="s">
        <v>95</v>
      </c>
      <c r="F1801" s="5" t="s">
        <v>3469</v>
      </c>
      <c r="G1801">
        <v>1</v>
      </c>
      <c r="H1801" t="s">
        <v>20</v>
      </c>
      <c r="I1801">
        <v>343</v>
      </c>
      <c r="J1801" t="s">
        <v>3520</v>
      </c>
      <c r="K1801">
        <v>51090110</v>
      </c>
      <c r="M1801" t="s">
        <v>78</v>
      </c>
      <c r="N1801" s="6">
        <v>300000</v>
      </c>
      <c r="O1801" t="s">
        <v>95</v>
      </c>
      <c r="P1801" t="s">
        <v>22</v>
      </c>
      <c r="Q1801" t="s">
        <v>17</v>
      </c>
      <c r="R1801" s="5" t="s">
        <v>3435</v>
      </c>
    </row>
    <row r="1802" spans="2:18">
      <c r="B1802" t="s">
        <v>3530</v>
      </c>
      <c r="C1802" t="s">
        <v>86</v>
      </c>
      <c r="E1802" t="s">
        <v>95</v>
      </c>
      <c r="F1802" s="5" t="s">
        <v>3434</v>
      </c>
      <c r="G1802">
        <v>1</v>
      </c>
      <c r="H1802" t="s">
        <v>20</v>
      </c>
      <c r="I1802">
        <v>343</v>
      </c>
      <c r="J1802" t="s">
        <v>3520</v>
      </c>
      <c r="K1802">
        <v>51140127</v>
      </c>
      <c r="M1802" t="s">
        <v>34</v>
      </c>
      <c r="N1802" s="6">
        <v>500000</v>
      </c>
      <c r="O1802" t="s">
        <v>95</v>
      </c>
      <c r="P1802" t="s">
        <v>22</v>
      </c>
      <c r="Q1802" t="s">
        <v>17</v>
      </c>
      <c r="R1802" s="5" t="s">
        <v>3435</v>
      </c>
    </row>
    <row r="1803" spans="2:18">
      <c r="B1803" t="s">
        <v>3531</v>
      </c>
      <c r="C1803" t="s">
        <v>17</v>
      </c>
      <c r="E1803" t="s">
        <v>95</v>
      </c>
      <c r="F1803" s="5" t="s">
        <v>3532</v>
      </c>
      <c r="G1803">
        <v>4</v>
      </c>
      <c r="H1803" t="s">
        <v>20</v>
      </c>
      <c r="I1803">
        <v>345</v>
      </c>
      <c r="J1803" t="s">
        <v>3533</v>
      </c>
      <c r="K1803" t="s">
        <v>136</v>
      </c>
      <c r="M1803" t="s">
        <v>135</v>
      </c>
      <c r="N1803" s="6">
        <v>4000000</v>
      </c>
      <c r="O1803" t="s">
        <v>95</v>
      </c>
      <c r="P1803" t="s">
        <v>63</v>
      </c>
      <c r="Q1803" t="s">
        <v>17</v>
      </c>
      <c r="R1803" s="5" t="s">
        <v>3448</v>
      </c>
    </row>
    <row r="1804" spans="2:18">
      <c r="B1804" t="s">
        <v>3534</v>
      </c>
      <c r="C1804" t="s">
        <v>17</v>
      </c>
      <c r="E1804" t="s">
        <v>95</v>
      </c>
      <c r="F1804" s="5" t="s">
        <v>3535</v>
      </c>
      <c r="G1804">
        <v>2</v>
      </c>
      <c r="H1804" t="s">
        <v>20</v>
      </c>
      <c r="I1804">
        <v>345</v>
      </c>
      <c r="J1804" t="s">
        <v>3533</v>
      </c>
      <c r="K1804" t="s">
        <v>136</v>
      </c>
      <c r="M1804" t="s">
        <v>135</v>
      </c>
      <c r="N1804" s="6">
        <v>1050000</v>
      </c>
      <c r="O1804" t="s">
        <v>95</v>
      </c>
      <c r="P1804" t="s">
        <v>63</v>
      </c>
      <c r="Q1804" t="s">
        <v>17</v>
      </c>
      <c r="R1804" s="5"/>
    </row>
    <row r="1805" spans="2:18">
      <c r="B1805" t="s">
        <v>3536</v>
      </c>
      <c r="C1805" t="s">
        <v>17</v>
      </c>
      <c r="E1805" t="s">
        <v>95</v>
      </c>
      <c r="F1805" s="5" t="s">
        <v>3479</v>
      </c>
      <c r="G1805">
        <v>3</v>
      </c>
      <c r="H1805" t="s">
        <v>20</v>
      </c>
      <c r="I1805">
        <v>345</v>
      </c>
      <c r="J1805" t="s">
        <v>3533</v>
      </c>
      <c r="K1805" t="s">
        <v>136</v>
      </c>
      <c r="M1805" t="s">
        <v>135</v>
      </c>
      <c r="N1805" s="6">
        <v>1500000</v>
      </c>
      <c r="O1805" t="s">
        <v>95</v>
      </c>
      <c r="P1805" t="s">
        <v>63</v>
      </c>
      <c r="Q1805" t="s">
        <v>17</v>
      </c>
      <c r="R1805" s="5" t="s">
        <v>3537</v>
      </c>
    </row>
    <row r="1806" spans="2:18">
      <c r="B1806" t="s">
        <v>3538</v>
      </c>
      <c r="C1806" t="s">
        <v>86</v>
      </c>
      <c r="E1806" t="s">
        <v>95</v>
      </c>
      <c r="F1806" s="5" t="s">
        <v>3488</v>
      </c>
      <c r="G1806">
        <v>35</v>
      </c>
      <c r="H1806" t="s">
        <v>20</v>
      </c>
      <c r="I1806">
        <v>345</v>
      </c>
      <c r="J1806" t="s">
        <v>3533</v>
      </c>
      <c r="K1806">
        <v>51140102</v>
      </c>
      <c r="M1806" t="s">
        <v>105</v>
      </c>
      <c r="N1806" s="6">
        <v>525000</v>
      </c>
      <c r="O1806" t="s">
        <v>95</v>
      </c>
      <c r="P1806" t="s">
        <v>22</v>
      </c>
      <c r="Q1806" t="s">
        <v>17</v>
      </c>
      <c r="R1806" s="5" t="s">
        <v>3418</v>
      </c>
    </row>
    <row r="1807" spans="2:18">
      <c r="B1807" t="s">
        <v>3539</v>
      </c>
      <c r="C1807" t="s">
        <v>293</v>
      </c>
      <c r="E1807" t="s">
        <v>110</v>
      </c>
      <c r="F1807" s="5" t="s">
        <v>3467</v>
      </c>
      <c r="G1807">
        <v>1</v>
      </c>
      <c r="H1807" t="s">
        <v>20</v>
      </c>
      <c r="I1807">
        <v>345</v>
      </c>
      <c r="J1807" t="s">
        <v>3533</v>
      </c>
      <c r="K1807">
        <v>51140102</v>
      </c>
      <c r="M1807" t="s">
        <v>105</v>
      </c>
      <c r="N1807" s="6">
        <v>187500</v>
      </c>
      <c r="O1807" t="s">
        <v>110</v>
      </c>
      <c r="P1807" t="s">
        <v>295</v>
      </c>
      <c r="Q1807" t="s">
        <v>110</v>
      </c>
      <c r="R1807" s="5"/>
    </row>
    <row r="1808" spans="2:18">
      <c r="B1808" t="s">
        <v>3540</v>
      </c>
      <c r="C1808" t="s">
        <v>17</v>
      </c>
      <c r="E1808" t="s">
        <v>99</v>
      </c>
      <c r="F1808" s="5" t="s">
        <v>3459</v>
      </c>
      <c r="G1808">
        <v>3</v>
      </c>
      <c r="H1808" t="s">
        <v>20</v>
      </c>
      <c r="I1808">
        <v>345</v>
      </c>
      <c r="J1808" t="s">
        <v>3533</v>
      </c>
      <c r="K1808">
        <v>51140105</v>
      </c>
      <c r="M1808" t="s">
        <v>301</v>
      </c>
      <c r="N1808" s="6">
        <v>900000</v>
      </c>
      <c r="O1808" t="s">
        <v>99</v>
      </c>
      <c r="P1808" t="s">
        <v>63</v>
      </c>
      <c r="Q1808" t="s">
        <v>99</v>
      </c>
      <c r="R1808" s="5" t="s">
        <v>3460</v>
      </c>
    </row>
    <row r="1809" spans="2:18">
      <c r="B1809" t="s">
        <v>3541</v>
      </c>
      <c r="C1809" t="s">
        <v>17</v>
      </c>
      <c r="E1809" t="s">
        <v>95</v>
      </c>
      <c r="F1809" s="5" t="s">
        <v>3462</v>
      </c>
      <c r="G1809">
        <v>3</v>
      </c>
      <c r="H1809" t="s">
        <v>20</v>
      </c>
      <c r="I1809">
        <v>345</v>
      </c>
      <c r="J1809" t="s">
        <v>3533</v>
      </c>
      <c r="K1809">
        <v>51140105</v>
      </c>
      <c r="M1809" t="s">
        <v>301</v>
      </c>
      <c r="N1809" s="6">
        <v>350000</v>
      </c>
      <c r="O1809" t="s">
        <v>95</v>
      </c>
      <c r="P1809" t="s">
        <v>63</v>
      </c>
      <c r="Q1809" t="s">
        <v>17</v>
      </c>
      <c r="R1809" s="5" t="s">
        <v>3448</v>
      </c>
    </row>
    <row r="1810" spans="2:18">
      <c r="B1810" t="s">
        <v>3542</v>
      </c>
      <c r="C1810" t="s">
        <v>86</v>
      </c>
      <c r="E1810" t="s">
        <v>95</v>
      </c>
      <c r="F1810" s="5" t="s">
        <v>3434</v>
      </c>
      <c r="G1810">
        <v>1</v>
      </c>
      <c r="H1810" t="s">
        <v>20</v>
      </c>
      <c r="I1810">
        <v>345</v>
      </c>
      <c r="J1810" t="s">
        <v>3533</v>
      </c>
      <c r="K1810">
        <v>51140127</v>
      </c>
      <c r="M1810" t="s">
        <v>34</v>
      </c>
      <c r="N1810" s="6">
        <v>900000</v>
      </c>
      <c r="O1810" t="s">
        <v>95</v>
      </c>
      <c r="P1810" t="s">
        <v>22</v>
      </c>
      <c r="Q1810" t="s">
        <v>17</v>
      </c>
      <c r="R1810" s="5" t="s">
        <v>3435</v>
      </c>
    </row>
    <row r="1811" spans="2:18">
      <c r="B1811" t="s">
        <v>3543</v>
      </c>
      <c r="C1811" t="s">
        <v>86</v>
      </c>
      <c r="E1811" t="s">
        <v>95</v>
      </c>
      <c r="F1811" s="5" t="s">
        <v>3469</v>
      </c>
      <c r="G1811">
        <v>1</v>
      </c>
      <c r="H1811" t="s">
        <v>20</v>
      </c>
      <c r="I1811">
        <v>345</v>
      </c>
      <c r="J1811" t="s">
        <v>3533</v>
      </c>
      <c r="K1811">
        <v>51090110</v>
      </c>
      <c r="M1811" t="s">
        <v>78</v>
      </c>
      <c r="N1811" s="6">
        <v>737500</v>
      </c>
      <c r="O1811" t="s">
        <v>95</v>
      </c>
      <c r="P1811" t="s">
        <v>22</v>
      </c>
      <c r="Q1811" t="s">
        <v>17</v>
      </c>
      <c r="R1811" s="5" t="s">
        <v>3435</v>
      </c>
    </row>
    <row r="1812" spans="2:18">
      <c r="B1812" t="s">
        <v>3544</v>
      </c>
      <c r="C1812" t="s">
        <v>86</v>
      </c>
      <c r="E1812" t="s">
        <v>95</v>
      </c>
      <c r="F1812" s="5" t="s">
        <v>3545</v>
      </c>
      <c r="G1812">
        <v>10</v>
      </c>
      <c r="H1812" t="s">
        <v>20</v>
      </c>
      <c r="I1812">
        <v>345</v>
      </c>
      <c r="J1812" t="s">
        <v>3533</v>
      </c>
      <c r="K1812">
        <v>51071001</v>
      </c>
      <c r="M1812" t="s">
        <v>337</v>
      </c>
      <c r="N1812" s="6">
        <v>3500000</v>
      </c>
      <c r="O1812" t="s">
        <v>95</v>
      </c>
      <c r="P1812" t="s">
        <v>22</v>
      </c>
      <c r="Q1812" t="s">
        <v>17</v>
      </c>
      <c r="R1812" s="5" t="s">
        <v>3546</v>
      </c>
    </row>
    <row r="1813" spans="2:18">
      <c r="B1813" t="s">
        <v>3547</v>
      </c>
      <c r="C1813" t="s">
        <v>86</v>
      </c>
      <c r="E1813" t="s">
        <v>95</v>
      </c>
      <c r="F1813" s="5" t="s">
        <v>3548</v>
      </c>
      <c r="G1813">
        <v>2</v>
      </c>
      <c r="H1813" t="s">
        <v>20</v>
      </c>
      <c r="I1813">
        <v>345</v>
      </c>
      <c r="J1813" t="s">
        <v>3533</v>
      </c>
      <c r="K1813">
        <v>51071001</v>
      </c>
      <c r="M1813" t="s">
        <v>337</v>
      </c>
      <c r="N1813" s="6">
        <v>500000</v>
      </c>
      <c r="O1813" t="s">
        <v>95</v>
      </c>
      <c r="P1813" t="s">
        <v>22</v>
      </c>
      <c r="Q1813" t="s">
        <v>17</v>
      </c>
      <c r="R1813" s="5" t="s">
        <v>3537</v>
      </c>
    </row>
    <row r="1814" spans="2:18">
      <c r="B1814" t="s">
        <v>3549</v>
      </c>
      <c r="C1814" t="s">
        <v>17</v>
      </c>
      <c r="E1814" t="s">
        <v>95</v>
      </c>
      <c r="F1814" s="5" t="s">
        <v>3550</v>
      </c>
      <c r="G1814">
        <v>3</v>
      </c>
      <c r="H1814" t="s">
        <v>20</v>
      </c>
      <c r="I1814">
        <v>348</v>
      </c>
      <c r="J1814" t="s">
        <v>3551</v>
      </c>
      <c r="K1814" t="s">
        <v>136</v>
      </c>
      <c r="M1814" t="s">
        <v>135</v>
      </c>
      <c r="N1814" s="6">
        <v>3750000</v>
      </c>
      <c r="O1814" t="s">
        <v>95</v>
      </c>
      <c r="P1814" t="s">
        <v>63</v>
      </c>
      <c r="Q1814" t="s">
        <v>17</v>
      </c>
      <c r="R1814" s="5" t="s">
        <v>3448</v>
      </c>
    </row>
    <row r="1815" spans="2:18">
      <c r="B1815" t="s">
        <v>3552</v>
      </c>
      <c r="C1815" t="s">
        <v>17</v>
      </c>
      <c r="E1815" t="s">
        <v>95</v>
      </c>
      <c r="F1815" s="5" t="s">
        <v>3553</v>
      </c>
      <c r="G1815">
        <v>2</v>
      </c>
      <c r="H1815" t="s">
        <v>20</v>
      </c>
      <c r="I1815">
        <v>348</v>
      </c>
      <c r="J1815" t="s">
        <v>3551</v>
      </c>
      <c r="K1815" t="s">
        <v>136</v>
      </c>
      <c r="M1815" t="s">
        <v>135</v>
      </c>
      <c r="N1815" s="6">
        <v>1600000</v>
      </c>
      <c r="O1815" t="s">
        <v>95</v>
      </c>
      <c r="P1815" t="s">
        <v>63</v>
      </c>
      <c r="Q1815" t="s">
        <v>17</v>
      </c>
      <c r="R1815" s="5"/>
    </row>
    <row r="1816" spans="2:18">
      <c r="B1816" t="s">
        <v>3554</v>
      </c>
      <c r="C1816" t="s">
        <v>86</v>
      </c>
      <c r="E1816" t="s">
        <v>39</v>
      </c>
      <c r="F1816" s="5" t="s">
        <v>3555</v>
      </c>
      <c r="G1816">
        <v>50</v>
      </c>
      <c r="H1816" t="s">
        <v>20</v>
      </c>
      <c r="I1816">
        <v>348</v>
      </c>
      <c r="J1816" t="s">
        <v>3551</v>
      </c>
      <c r="K1816">
        <v>51140102</v>
      </c>
      <c r="M1816" t="s">
        <v>105</v>
      </c>
      <c r="N1816" s="6">
        <v>750000</v>
      </c>
      <c r="O1816" t="s">
        <v>39</v>
      </c>
      <c r="P1816" t="s">
        <v>22</v>
      </c>
      <c r="Q1816" t="s">
        <v>26</v>
      </c>
      <c r="R1816" s="5"/>
    </row>
    <row r="1817" spans="2:18">
      <c r="B1817" t="s">
        <v>3556</v>
      </c>
      <c r="C1817" t="s">
        <v>17</v>
      </c>
      <c r="E1817" t="s">
        <v>99</v>
      </c>
      <c r="F1817" s="5" t="s">
        <v>3459</v>
      </c>
      <c r="G1817">
        <v>2</v>
      </c>
      <c r="H1817" t="s">
        <v>20</v>
      </c>
      <c r="I1817">
        <v>348</v>
      </c>
      <c r="J1817" t="s">
        <v>3551</v>
      </c>
      <c r="K1817">
        <v>51140105</v>
      </c>
      <c r="M1817" t="s">
        <v>301</v>
      </c>
      <c r="N1817" s="6">
        <v>600000</v>
      </c>
      <c r="O1817" t="s">
        <v>99</v>
      </c>
      <c r="P1817" t="s">
        <v>63</v>
      </c>
      <c r="Q1817" t="s">
        <v>99</v>
      </c>
      <c r="R1817" s="5" t="s">
        <v>3460</v>
      </c>
    </row>
    <row r="1818" spans="2:18">
      <c r="B1818" t="s">
        <v>3557</v>
      </c>
      <c r="C1818" t="s">
        <v>17</v>
      </c>
      <c r="E1818" t="s">
        <v>95</v>
      </c>
      <c r="F1818" s="5" t="s">
        <v>3462</v>
      </c>
      <c r="G1818">
        <v>6</v>
      </c>
      <c r="H1818" t="s">
        <v>20</v>
      </c>
      <c r="I1818">
        <v>348</v>
      </c>
      <c r="J1818" t="s">
        <v>3551</v>
      </c>
      <c r="K1818">
        <v>51140105</v>
      </c>
      <c r="M1818" t="s">
        <v>301</v>
      </c>
      <c r="N1818" s="6">
        <v>1200000</v>
      </c>
      <c r="O1818" t="s">
        <v>95</v>
      </c>
      <c r="P1818" t="s">
        <v>63</v>
      </c>
      <c r="Q1818" t="s">
        <v>17</v>
      </c>
      <c r="R1818" s="5" t="s">
        <v>3448</v>
      </c>
    </row>
    <row r="1819" spans="2:18">
      <c r="B1819" t="s">
        <v>3558</v>
      </c>
      <c r="C1819" t="s">
        <v>86</v>
      </c>
      <c r="E1819" t="s">
        <v>95</v>
      </c>
      <c r="F1819" s="5" t="s">
        <v>3434</v>
      </c>
      <c r="G1819">
        <v>1</v>
      </c>
      <c r="H1819" t="s">
        <v>20</v>
      </c>
      <c r="I1819">
        <v>348</v>
      </c>
      <c r="J1819" t="s">
        <v>3551</v>
      </c>
      <c r="K1819">
        <v>51140127</v>
      </c>
      <c r="M1819" t="s">
        <v>34</v>
      </c>
      <c r="N1819" s="6">
        <v>800000</v>
      </c>
      <c r="O1819" t="s">
        <v>95</v>
      </c>
      <c r="P1819" t="s">
        <v>22</v>
      </c>
      <c r="Q1819" t="s">
        <v>17</v>
      </c>
      <c r="R1819" s="5" t="s">
        <v>3435</v>
      </c>
    </row>
    <row r="1820" spans="2:18">
      <c r="B1820" t="s">
        <v>3559</v>
      </c>
      <c r="C1820" t="s">
        <v>86</v>
      </c>
      <c r="E1820" t="s">
        <v>95</v>
      </c>
      <c r="F1820" s="5" t="s">
        <v>3444</v>
      </c>
      <c r="G1820">
        <v>1</v>
      </c>
      <c r="H1820" t="s">
        <v>20</v>
      </c>
      <c r="I1820">
        <v>348</v>
      </c>
      <c r="J1820" t="s">
        <v>3551</v>
      </c>
      <c r="K1820">
        <v>51090110</v>
      </c>
      <c r="M1820" t="s">
        <v>78</v>
      </c>
      <c r="N1820" s="6">
        <v>400000</v>
      </c>
      <c r="O1820" t="s">
        <v>95</v>
      </c>
      <c r="P1820" t="s">
        <v>22</v>
      </c>
      <c r="Q1820" t="s">
        <v>95</v>
      </c>
      <c r="R1820" s="5" t="s">
        <v>3435</v>
      </c>
    </row>
    <row r="1821" spans="2:18">
      <c r="B1821" t="s">
        <v>3560</v>
      </c>
      <c r="C1821" t="s">
        <v>86</v>
      </c>
      <c r="E1821" t="s">
        <v>95</v>
      </c>
      <c r="F1821" s="5" t="s">
        <v>3561</v>
      </c>
      <c r="G1821">
        <v>3</v>
      </c>
      <c r="H1821" t="s">
        <v>20</v>
      </c>
      <c r="I1821">
        <v>348</v>
      </c>
      <c r="J1821" t="s">
        <v>3551</v>
      </c>
      <c r="K1821">
        <v>51071001</v>
      </c>
      <c r="M1821" t="s">
        <v>337</v>
      </c>
      <c r="N1821" s="6">
        <v>1050000</v>
      </c>
      <c r="O1821" t="s">
        <v>95</v>
      </c>
      <c r="P1821" t="s">
        <v>22</v>
      </c>
      <c r="Q1821" t="s">
        <v>17</v>
      </c>
      <c r="R1821" s="5" t="s">
        <v>3562</v>
      </c>
    </row>
    <row r="1822" spans="2:18">
      <c r="B1822" t="s">
        <v>3563</v>
      </c>
      <c r="C1822" t="s">
        <v>17</v>
      </c>
      <c r="E1822" t="s">
        <v>95</v>
      </c>
      <c r="F1822" s="5" t="s">
        <v>3564</v>
      </c>
      <c r="G1822">
        <v>7</v>
      </c>
      <c r="H1822" t="s">
        <v>20</v>
      </c>
      <c r="I1822">
        <v>347</v>
      </c>
      <c r="J1822" t="s">
        <v>3565</v>
      </c>
      <c r="K1822" t="s">
        <v>136</v>
      </c>
      <c r="M1822" t="s">
        <v>135</v>
      </c>
      <c r="N1822" s="6">
        <v>10500000</v>
      </c>
      <c r="O1822" t="s">
        <v>95</v>
      </c>
      <c r="P1822" t="s">
        <v>63</v>
      </c>
      <c r="Q1822" t="s">
        <v>17</v>
      </c>
      <c r="R1822" s="5" t="s">
        <v>3503</v>
      </c>
    </row>
    <row r="1823" spans="2:18">
      <c r="B1823" t="s">
        <v>3566</v>
      </c>
      <c r="C1823" t="s">
        <v>17</v>
      </c>
      <c r="E1823" t="s">
        <v>95</v>
      </c>
      <c r="F1823" s="5" t="s">
        <v>3450</v>
      </c>
      <c r="G1823">
        <v>12</v>
      </c>
      <c r="H1823" t="s">
        <v>20</v>
      </c>
      <c r="I1823">
        <v>347</v>
      </c>
      <c r="J1823" t="s">
        <v>3565</v>
      </c>
      <c r="K1823">
        <v>51020102</v>
      </c>
      <c r="M1823" t="s">
        <v>422</v>
      </c>
      <c r="N1823" s="6">
        <v>1700000</v>
      </c>
      <c r="O1823" t="s">
        <v>95</v>
      </c>
      <c r="P1823" t="s">
        <v>22</v>
      </c>
      <c r="Q1823" t="s">
        <v>110</v>
      </c>
      <c r="R1823" s="5" t="s">
        <v>3451</v>
      </c>
    </row>
    <row r="1824" spans="2:18">
      <c r="B1824" t="s">
        <v>3567</v>
      </c>
      <c r="C1824" t="s">
        <v>119</v>
      </c>
      <c r="E1824" t="s">
        <v>39</v>
      </c>
      <c r="F1824" s="5" t="s">
        <v>3568</v>
      </c>
      <c r="G1824">
        <v>1</v>
      </c>
      <c r="H1824" t="s">
        <v>20</v>
      </c>
      <c r="I1824">
        <v>347</v>
      </c>
      <c r="J1824" t="s">
        <v>3565</v>
      </c>
      <c r="K1824">
        <v>51020101</v>
      </c>
      <c r="M1824" t="s">
        <v>121</v>
      </c>
      <c r="N1824" s="6">
        <v>500000</v>
      </c>
      <c r="O1824" t="s">
        <v>39</v>
      </c>
      <c r="P1824" t="s">
        <v>22</v>
      </c>
      <c r="Q1824" t="s">
        <v>26</v>
      </c>
      <c r="R1824" s="5"/>
    </row>
    <row r="1825" spans="2:18">
      <c r="B1825" t="s">
        <v>3569</v>
      </c>
      <c r="C1825" t="s">
        <v>86</v>
      </c>
      <c r="E1825" t="s">
        <v>35</v>
      </c>
      <c r="F1825" s="5" t="s">
        <v>3570</v>
      </c>
      <c r="G1825">
        <v>1</v>
      </c>
      <c r="H1825" t="s">
        <v>88</v>
      </c>
      <c r="I1825">
        <v>347</v>
      </c>
      <c r="J1825" t="s">
        <v>3565</v>
      </c>
      <c r="K1825">
        <v>51050201</v>
      </c>
      <c r="M1825" t="s">
        <v>90</v>
      </c>
      <c r="N1825" s="6">
        <v>3500000</v>
      </c>
      <c r="O1825" t="s">
        <v>35</v>
      </c>
      <c r="P1825" t="s">
        <v>17</v>
      </c>
      <c r="Q1825" t="s">
        <v>46</v>
      </c>
      <c r="R1825" s="5" t="s">
        <v>3506</v>
      </c>
    </row>
    <row r="1826" spans="2:18">
      <c r="B1826" t="s">
        <v>3571</v>
      </c>
      <c r="C1826" t="s">
        <v>86</v>
      </c>
      <c r="E1826" t="s">
        <v>99</v>
      </c>
      <c r="F1826" s="5" t="s">
        <v>3572</v>
      </c>
      <c r="G1826">
        <v>320</v>
      </c>
      <c r="H1826" t="s">
        <v>20</v>
      </c>
      <c r="I1826">
        <v>347</v>
      </c>
      <c r="J1826" t="s">
        <v>3565</v>
      </c>
      <c r="K1826">
        <v>51140102</v>
      </c>
      <c r="M1826" t="s">
        <v>105</v>
      </c>
      <c r="N1826" s="6">
        <v>1800000</v>
      </c>
      <c r="O1826" t="s">
        <v>99</v>
      </c>
      <c r="P1826" t="s">
        <v>22</v>
      </c>
      <c r="Q1826" t="s">
        <v>99</v>
      </c>
      <c r="R1826" s="5" t="s">
        <v>3486</v>
      </c>
    </row>
    <row r="1827" spans="2:18">
      <c r="B1827" t="s">
        <v>3573</v>
      </c>
      <c r="C1827" t="s">
        <v>86</v>
      </c>
      <c r="E1827" t="s">
        <v>99</v>
      </c>
      <c r="F1827" s="5" t="s">
        <v>3574</v>
      </c>
      <c r="G1827">
        <v>160</v>
      </c>
      <c r="H1827" t="s">
        <v>20</v>
      </c>
      <c r="I1827">
        <v>347</v>
      </c>
      <c r="J1827" t="s">
        <v>3565</v>
      </c>
      <c r="K1827">
        <v>51140102</v>
      </c>
      <c r="M1827" t="s">
        <v>105</v>
      </c>
      <c r="N1827" s="6">
        <v>1200000</v>
      </c>
      <c r="O1827" t="s">
        <v>99</v>
      </c>
      <c r="P1827" t="s">
        <v>22</v>
      </c>
      <c r="Q1827" t="s">
        <v>99</v>
      </c>
      <c r="R1827" s="5" t="s">
        <v>3575</v>
      </c>
    </row>
    <row r="1828" spans="2:18">
      <c r="B1828" t="s">
        <v>3576</v>
      </c>
      <c r="C1828" t="s">
        <v>17</v>
      </c>
      <c r="E1828" t="s">
        <v>17</v>
      </c>
      <c r="F1828" s="5" t="s">
        <v>3577</v>
      </c>
      <c r="G1828">
        <v>1</v>
      </c>
      <c r="H1828" t="s">
        <v>20</v>
      </c>
      <c r="I1828">
        <v>347</v>
      </c>
      <c r="J1828" t="s">
        <v>3565</v>
      </c>
      <c r="K1828">
        <v>51140145</v>
      </c>
      <c r="M1828" t="s">
        <v>208</v>
      </c>
      <c r="N1828" s="6">
        <v>1450000</v>
      </c>
      <c r="O1828" t="s">
        <v>17</v>
      </c>
      <c r="P1828" t="s">
        <v>235</v>
      </c>
      <c r="Q1828" t="s">
        <v>17</v>
      </c>
      <c r="R1828" s="5" t="s">
        <v>3415</v>
      </c>
    </row>
    <row r="1829" spans="2:18">
      <c r="B1829" t="s">
        <v>3578</v>
      </c>
      <c r="C1829" t="s">
        <v>17</v>
      </c>
      <c r="E1829" t="s">
        <v>99</v>
      </c>
      <c r="F1829" s="5" t="s">
        <v>3459</v>
      </c>
      <c r="G1829">
        <v>6</v>
      </c>
      <c r="H1829" t="s">
        <v>20</v>
      </c>
      <c r="I1829">
        <v>347</v>
      </c>
      <c r="J1829" t="s">
        <v>3565</v>
      </c>
      <c r="K1829">
        <v>51140105</v>
      </c>
      <c r="M1829" t="s">
        <v>301</v>
      </c>
      <c r="N1829" s="6">
        <v>1800000</v>
      </c>
      <c r="O1829" t="s">
        <v>99</v>
      </c>
      <c r="P1829" t="s">
        <v>63</v>
      </c>
      <c r="Q1829" t="s">
        <v>17</v>
      </c>
      <c r="R1829" s="5" t="s">
        <v>3460</v>
      </c>
    </row>
    <row r="1830" spans="2:18">
      <c r="B1830" t="s">
        <v>3579</v>
      </c>
      <c r="C1830" t="s">
        <v>17</v>
      </c>
      <c r="E1830" t="s">
        <v>95</v>
      </c>
      <c r="F1830" s="5" t="s">
        <v>3462</v>
      </c>
      <c r="G1830">
        <v>10</v>
      </c>
      <c r="H1830" t="s">
        <v>20</v>
      </c>
      <c r="I1830">
        <v>347</v>
      </c>
      <c r="J1830" t="s">
        <v>3565</v>
      </c>
      <c r="K1830">
        <v>51140105</v>
      </c>
      <c r="M1830" t="s">
        <v>301</v>
      </c>
      <c r="N1830" s="6">
        <v>2500000</v>
      </c>
      <c r="O1830" t="s">
        <v>95</v>
      </c>
      <c r="P1830" t="s">
        <v>63</v>
      </c>
      <c r="Q1830" t="s">
        <v>17</v>
      </c>
      <c r="R1830" s="5" t="s">
        <v>3448</v>
      </c>
    </row>
    <row r="1831" spans="2:18">
      <c r="B1831" t="s">
        <v>3580</v>
      </c>
      <c r="C1831" t="s">
        <v>86</v>
      </c>
      <c r="E1831" t="s">
        <v>95</v>
      </c>
      <c r="F1831" s="5" t="s">
        <v>3434</v>
      </c>
      <c r="G1831">
        <v>1</v>
      </c>
      <c r="H1831" t="s">
        <v>20</v>
      </c>
      <c r="I1831">
        <v>347</v>
      </c>
      <c r="J1831" t="s">
        <v>3565</v>
      </c>
      <c r="K1831">
        <v>51140127</v>
      </c>
      <c r="M1831" t="s">
        <v>34</v>
      </c>
      <c r="N1831" s="6">
        <v>1800000</v>
      </c>
      <c r="O1831" t="s">
        <v>95</v>
      </c>
      <c r="P1831" t="s">
        <v>22</v>
      </c>
      <c r="Q1831" t="s">
        <v>17</v>
      </c>
      <c r="R1831" s="5" t="s">
        <v>3435</v>
      </c>
    </row>
    <row r="1832" spans="2:18">
      <c r="B1832" t="s">
        <v>3581</v>
      </c>
      <c r="C1832" t="s">
        <v>86</v>
      </c>
      <c r="E1832" t="s">
        <v>95</v>
      </c>
      <c r="F1832" s="5" t="s">
        <v>3469</v>
      </c>
      <c r="G1832">
        <v>1</v>
      </c>
      <c r="H1832" t="s">
        <v>20</v>
      </c>
      <c r="I1832">
        <v>347</v>
      </c>
      <c r="J1832" t="s">
        <v>3565</v>
      </c>
      <c r="K1832">
        <v>51090110</v>
      </c>
      <c r="M1832" t="s">
        <v>78</v>
      </c>
      <c r="N1832" s="6">
        <v>500000</v>
      </c>
      <c r="O1832" t="s">
        <v>95</v>
      </c>
      <c r="P1832" t="s">
        <v>22</v>
      </c>
      <c r="Q1832" t="s">
        <v>17</v>
      </c>
      <c r="R1832" s="5" t="s">
        <v>3435</v>
      </c>
    </row>
    <row r="1833" spans="2:18">
      <c r="B1833" t="s">
        <v>3582</v>
      </c>
      <c r="C1833" t="s">
        <v>119</v>
      </c>
      <c r="E1833" t="s">
        <v>99</v>
      </c>
      <c r="F1833" s="5" t="s">
        <v>3583</v>
      </c>
      <c r="G1833">
        <v>2</v>
      </c>
      <c r="H1833" t="s">
        <v>20</v>
      </c>
      <c r="I1833">
        <v>391</v>
      </c>
      <c r="J1833" t="s">
        <v>3584</v>
      </c>
      <c r="K1833">
        <v>51020101</v>
      </c>
      <c r="M1833" t="s">
        <v>121</v>
      </c>
      <c r="N1833" s="6">
        <v>1000000</v>
      </c>
      <c r="O1833" t="s">
        <v>99</v>
      </c>
      <c r="P1833" t="s">
        <v>22</v>
      </c>
      <c r="Q1833" t="s">
        <v>17</v>
      </c>
      <c r="R1833" s="5" t="s">
        <v>3585</v>
      </c>
    </row>
    <row r="1834" spans="2:18">
      <c r="B1834" t="s">
        <v>3586</v>
      </c>
      <c r="C1834" t="s">
        <v>86</v>
      </c>
      <c r="E1834" t="s">
        <v>95</v>
      </c>
      <c r="F1834" s="5" t="s">
        <v>3587</v>
      </c>
      <c r="G1834">
        <v>1</v>
      </c>
      <c r="H1834" t="s">
        <v>88</v>
      </c>
      <c r="I1834">
        <v>391</v>
      </c>
      <c r="J1834" t="s">
        <v>3584</v>
      </c>
      <c r="K1834">
        <v>51050201</v>
      </c>
      <c r="M1834" t="s">
        <v>90</v>
      </c>
      <c r="N1834" s="6">
        <v>10850000</v>
      </c>
      <c r="O1834" t="s">
        <v>95</v>
      </c>
      <c r="P1834" t="s">
        <v>17</v>
      </c>
      <c r="Q1834" t="s">
        <v>95</v>
      </c>
      <c r="R1834" s="5" t="s">
        <v>3588</v>
      </c>
    </row>
    <row r="1835" spans="2:18">
      <c r="B1835" t="s">
        <v>3589</v>
      </c>
      <c r="C1835" t="s">
        <v>86</v>
      </c>
      <c r="E1835" t="s">
        <v>95</v>
      </c>
      <c r="F1835" s="5" t="s">
        <v>3590</v>
      </c>
      <c r="G1835">
        <v>140</v>
      </c>
      <c r="H1835" t="s">
        <v>20</v>
      </c>
      <c r="I1835">
        <v>391</v>
      </c>
      <c r="J1835" t="s">
        <v>3584</v>
      </c>
      <c r="K1835">
        <v>51140102</v>
      </c>
      <c r="M1835" t="s">
        <v>105</v>
      </c>
      <c r="N1835" s="6">
        <v>1200000</v>
      </c>
      <c r="O1835" t="s">
        <v>95</v>
      </c>
      <c r="P1835" t="s">
        <v>22</v>
      </c>
      <c r="Q1835" t="s">
        <v>17</v>
      </c>
      <c r="R1835" s="5" t="s">
        <v>3415</v>
      </c>
    </row>
    <row r="1836" spans="2:18">
      <c r="B1836" t="s">
        <v>3591</v>
      </c>
      <c r="C1836" t="s">
        <v>86</v>
      </c>
      <c r="E1836" t="s">
        <v>95</v>
      </c>
      <c r="F1836" s="5" t="s">
        <v>3434</v>
      </c>
      <c r="G1836">
        <v>1</v>
      </c>
      <c r="H1836" t="s">
        <v>20</v>
      </c>
      <c r="I1836">
        <v>391</v>
      </c>
      <c r="J1836" t="s">
        <v>3584</v>
      </c>
      <c r="K1836">
        <v>51140127</v>
      </c>
      <c r="M1836" t="s">
        <v>34</v>
      </c>
      <c r="N1836" s="6">
        <v>500000</v>
      </c>
      <c r="O1836" t="s">
        <v>95</v>
      </c>
      <c r="P1836" t="s">
        <v>22</v>
      </c>
      <c r="Q1836" t="s">
        <v>17</v>
      </c>
      <c r="R1836" s="5" t="s">
        <v>3435</v>
      </c>
    </row>
    <row r="1837" spans="2:18">
      <c r="B1837" t="s">
        <v>3592</v>
      </c>
      <c r="C1837" t="s">
        <v>86</v>
      </c>
      <c r="E1837" t="s">
        <v>95</v>
      </c>
      <c r="F1837" s="5" t="s">
        <v>3444</v>
      </c>
      <c r="G1837">
        <v>1</v>
      </c>
      <c r="H1837" t="s">
        <v>20</v>
      </c>
      <c r="I1837">
        <v>391</v>
      </c>
      <c r="J1837" t="s">
        <v>3584</v>
      </c>
      <c r="K1837">
        <v>51090110</v>
      </c>
      <c r="M1837" t="s">
        <v>78</v>
      </c>
      <c r="N1837" s="6">
        <v>250000</v>
      </c>
      <c r="O1837" t="s">
        <v>95</v>
      </c>
      <c r="P1837" t="s">
        <v>22</v>
      </c>
      <c r="Q1837" t="s">
        <v>17</v>
      </c>
      <c r="R1837" s="5" t="s">
        <v>3435</v>
      </c>
    </row>
    <row r="1838" spans="2:18">
      <c r="B1838" t="s">
        <v>3593</v>
      </c>
      <c r="C1838" t="s">
        <v>119</v>
      </c>
      <c r="E1838" t="s">
        <v>99</v>
      </c>
      <c r="F1838" s="5" t="s">
        <v>3594</v>
      </c>
      <c r="G1838">
        <v>2</v>
      </c>
      <c r="H1838" t="s">
        <v>20</v>
      </c>
      <c r="I1838">
        <v>394</v>
      </c>
      <c r="J1838" t="s">
        <v>3595</v>
      </c>
      <c r="K1838">
        <v>51020101</v>
      </c>
      <c r="M1838" t="s">
        <v>121</v>
      </c>
      <c r="N1838" s="6">
        <v>1000000</v>
      </c>
      <c r="O1838" t="s">
        <v>99</v>
      </c>
      <c r="P1838" t="s">
        <v>22</v>
      </c>
      <c r="Q1838" t="s">
        <v>17</v>
      </c>
      <c r="R1838" s="5" t="s">
        <v>3585</v>
      </c>
    </row>
    <row r="1839" spans="2:18">
      <c r="B1839" t="s">
        <v>3596</v>
      </c>
      <c r="C1839" t="s">
        <v>86</v>
      </c>
      <c r="E1839" t="s">
        <v>95</v>
      </c>
      <c r="F1839" s="5" t="s">
        <v>3590</v>
      </c>
      <c r="G1839">
        <v>130</v>
      </c>
      <c r="H1839" t="s">
        <v>20</v>
      </c>
      <c r="I1839">
        <v>394</v>
      </c>
      <c r="J1839" t="s">
        <v>3595</v>
      </c>
      <c r="K1839">
        <v>51140102</v>
      </c>
      <c r="M1839" t="s">
        <v>105</v>
      </c>
      <c r="N1839" s="6">
        <v>1050000</v>
      </c>
      <c r="O1839" t="s">
        <v>95</v>
      </c>
      <c r="P1839" t="s">
        <v>22</v>
      </c>
      <c r="Q1839" t="s">
        <v>17</v>
      </c>
      <c r="R1839" s="5" t="s">
        <v>3415</v>
      </c>
    </row>
    <row r="1840" spans="2:18">
      <c r="B1840" t="s">
        <v>3597</v>
      </c>
      <c r="C1840" t="s">
        <v>17</v>
      </c>
      <c r="E1840" t="s">
        <v>95</v>
      </c>
      <c r="F1840" s="5" t="s">
        <v>3598</v>
      </c>
      <c r="G1840">
        <v>1</v>
      </c>
      <c r="H1840" t="s">
        <v>20</v>
      </c>
      <c r="I1840">
        <v>394</v>
      </c>
      <c r="J1840" t="s">
        <v>3595</v>
      </c>
      <c r="K1840">
        <v>51140145</v>
      </c>
      <c r="M1840" t="s">
        <v>208</v>
      </c>
      <c r="N1840" s="6">
        <v>500000</v>
      </c>
      <c r="O1840" t="s">
        <v>95</v>
      </c>
      <c r="P1840" t="s">
        <v>235</v>
      </c>
      <c r="Q1840" t="s">
        <v>17</v>
      </c>
      <c r="R1840" s="5" t="s">
        <v>3415</v>
      </c>
    </row>
    <row r="1841" spans="2:18">
      <c r="B1841" t="s">
        <v>3599</v>
      </c>
      <c r="C1841" t="s">
        <v>86</v>
      </c>
      <c r="E1841" t="s">
        <v>95</v>
      </c>
      <c r="F1841" s="5" t="s">
        <v>3434</v>
      </c>
      <c r="G1841">
        <v>1</v>
      </c>
      <c r="H1841" t="s">
        <v>20</v>
      </c>
      <c r="I1841">
        <v>394</v>
      </c>
      <c r="J1841" t="s">
        <v>3595</v>
      </c>
      <c r="K1841">
        <v>51140127</v>
      </c>
      <c r="M1841" t="s">
        <v>34</v>
      </c>
      <c r="N1841" s="6">
        <v>500000</v>
      </c>
      <c r="O1841" t="s">
        <v>95</v>
      </c>
      <c r="P1841" t="s">
        <v>22</v>
      </c>
      <c r="Q1841" t="s">
        <v>17</v>
      </c>
      <c r="R1841" s="5" t="s">
        <v>3435</v>
      </c>
    </row>
    <row r="1842" spans="2:18">
      <c r="B1842" t="s">
        <v>3600</v>
      </c>
      <c r="C1842" t="s">
        <v>86</v>
      </c>
      <c r="E1842" t="s">
        <v>95</v>
      </c>
      <c r="F1842" s="5" t="s">
        <v>3444</v>
      </c>
      <c r="G1842">
        <v>1</v>
      </c>
      <c r="H1842" t="s">
        <v>20</v>
      </c>
      <c r="I1842">
        <v>394</v>
      </c>
      <c r="J1842" t="s">
        <v>3595</v>
      </c>
      <c r="K1842">
        <v>51090110</v>
      </c>
      <c r="M1842" t="s">
        <v>78</v>
      </c>
      <c r="N1842" s="6">
        <v>250000</v>
      </c>
      <c r="O1842" t="s">
        <v>95</v>
      </c>
      <c r="P1842" t="s">
        <v>22</v>
      </c>
      <c r="Q1842" t="s">
        <v>17</v>
      </c>
      <c r="R1842" s="5" t="s">
        <v>3435</v>
      </c>
    </row>
    <row r="1843" spans="2:18">
      <c r="B1843" t="s">
        <v>3601</v>
      </c>
      <c r="C1843" t="s">
        <v>119</v>
      </c>
      <c r="E1843" t="s">
        <v>99</v>
      </c>
      <c r="F1843" s="5" t="s">
        <v>3602</v>
      </c>
      <c r="G1843">
        <v>1</v>
      </c>
      <c r="H1843" t="s">
        <v>20</v>
      </c>
      <c r="I1843">
        <v>3020</v>
      </c>
      <c r="J1843" t="s">
        <v>3603</v>
      </c>
      <c r="K1843">
        <v>51020101</v>
      </c>
      <c r="M1843" t="s">
        <v>121</v>
      </c>
      <c r="N1843" s="6">
        <v>3000000</v>
      </c>
      <c r="O1843" t="s">
        <v>99</v>
      </c>
      <c r="P1843" t="s">
        <v>22</v>
      </c>
      <c r="Q1843" t="s">
        <v>99</v>
      </c>
      <c r="R1843" s="5" t="s">
        <v>3604</v>
      </c>
    </row>
    <row r="1844" spans="2:18">
      <c r="B1844" t="s">
        <v>3605</v>
      </c>
      <c r="C1844" t="s">
        <v>86</v>
      </c>
      <c r="E1844" t="s">
        <v>95</v>
      </c>
      <c r="F1844" s="5" t="s">
        <v>3606</v>
      </c>
      <c r="G1844">
        <v>130</v>
      </c>
      <c r="H1844" t="s">
        <v>20</v>
      </c>
      <c r="I1844">
        <v>3020</v>
      </c>
      <c r="J1844" t="s">
        <v>3603</v>
      </c>
      <c r="K1844">
        <v>51140102</v>
      </c>
      <c r="M1844" t="s">
        <v>105</v>
      </c>
      <c r="N1844" s="6">
        <v>1050000</v>
      </c>
      <c r="O1844" t="s">
        <v>95</v>
      </c>
      <c r="P1844" t="s">
        <v>22</v>
      </c>
      <c r="Q1844" t="s">
        <v>95</v>
      </c>
      <c r="R1844" s="5" t="s">
        <v>3415</v>
      </c>
    </row>
    <row r="1845" spans="2:18">
      <c r="B1845" t="s">
        <v>3607</v>
      </c>
      <c r="C1845" t="s">
        <v>86</v>
      </c>
      <c r="E1845" t="s">
        <v>76</v>
      </c>
      <c r="F1845" s="5" t="s">
        <v>3608</v>
      </c>
      <c r="G1845">
        <v>1</v>
      </c>
      <c r="H1845" t="s">
        <v>20</v>
      </c>
      <c r="I1845">
        <v>3020</v>
      </c>
      <c r="J1845" t="s">
        <v>3603</v>
      </c>
      <c r="K1845">
        <v>51140133</v>
      </c>
      <c r="M1845" t="s">
        <v>412</v>
      </c>
      <c r="N1845" s="6">
        <v>4600000</v>
      </c>
      <c r="O1845" t="s">
        <v>76</v>
      </c>
      <c r="P1845" t="s">
        <v>22</v>
      </c>
      <c r="Q1845" t="s">
        <v>79</v>
      </c>
      <c r="R1845" s="5"/>
    </row>
    <row r="1846" spans="2:18">
      <c r="B1846" t="s">
        <v>3609</v>
      </c>
      <c r="C1846" t="s">
        <v>86</v>
      </c>
      <c r="E1846" t="s">
        <v>95</v>
      </c>
      <c r="F1846" s="5" t="s">
        <v>3434</v>
      </c>
      <c r="G1846">
        <v>1</v>
      </c>
      <c r="H1846" t="s">
        <v>20</v>
      </c>
      <c r="I1846">
        <v>3020</v>
      </c>
      <c r="J1846" t="s">
        <v>3603</v>
      </c>
      <c r="K1846">
        <v>51140127</v>
      </c>
      <c r="M1846" t="s">
        <v>34</v>
      </c>
      <c r="N1846" s="6">
        <v>1000000</v>
      </c>
      <c r="O1846" t="s">
        <v>95</v>
      </c>
      <c r="P1846" t="s">
        <v>22</v>
      </c>
      <c r="Q1846" t="s">
        <v>17</v>
      </c>
      <c r="R1846" s="5" t="s">
        <v>3435</v>
      </c>
    </row>
    <row r="1847" spans="2:18">
      <c r="B1847" t="s">
        <v>3610</v>
      </c>
      <c r="C1847" t="s">
        <v>86</v>
      </c>
      <c r="E1847" t="s">
        <v>95</v>
      </c>
      <c r="F1847" s="5" t="s">
        <v>3444</v>
      </c>
      <c r="G1847">
        <v>1</v>
      </c>
      <c r="H1847" t="s">
        <v>20</v>
      </c>
      <c r="I1847">
        <v>3020</v>
      </c>
      <c r="J1847" t="s">
        <v>3603</v>
      </c>
      <c r="K1847">
        <v>51090110</v>
      </c>
      <c r="M1847" t="s">
        <v>78</v>
      </c>
      <c r="N1847" s="6">
        <v>250000</v>
      </c>
      <c r="O1847" t="s">
        <v>95</v>
      </c>
      <c r="P1847" t="s">
        <v>22</v>
      </c>
      <c r="Q1847" t="s">
        <v>17</v>
      </c>
      <c r="R1847" s="5" t="s">
        <v>3435</v>
      </c>
    </row>
    <row r="1848" spans="2:18">
      <c r="B1848" t="s">
        <v>3611</v>
      </c>
      <c r="C1848" t="s">
        <v>119</v>
      </c>
      <c r="E1848" t="s">
        <v>95</v>
      </c>
      <c r="F1848" s="5" t="s">
        <v>3612</v>
      </c>
      <c r="G1848">
        <v>4</v>
      </c>
      <c r="H1848" t="s">
        <v>20</v>
      </c>
      <c r="I1848">
        <v>352</v>
      </c>
      <c r="J1848" t="s">
        <v>3613</v>
      </c>
      <c r="K1848">
        <v>51020101</v>
      </c>
      <c r="M1848" t="s">
        <v>121</v>
      </c>
      <c r="N1848" s="6">
        <v>1700000</v>
      </c>
      <c r="O1848" t="s">
        <v>95</v>
      </c>
      <c r="P1848" t="s">
        <v>22</v>
      </c>
      <c r="Q1848" t="s">
        <v>95</v>
      </c>
      <c r="R1848" s="5" t="s">
        <v>3415</v>
      </c>
    </row>
    <row r="1849" spans="2:18">
      <c r="B1849" t="s">
        <v>3614</v>
      </c>
      <c r="C1849" t="s">
        <v>86</v>
      </c>
      <c r="E1849" t="s">
        <v>95</v>
      </c>
      <c r="F1849" s="5" t="s">
        <v>3615</v>
      </c>
      <c r="G1849">
        <v>30</v>
      </c>
      <c r="H1849" t="s">
        <v>20</v>
      </c>
      <c r="I1849">
        <v>352</v>
      </c>
      <c r="J1849" t="s">
        <v>3613</v>
      </c>
      <c r="K1849">
        <v>51140102</v>
      </c>
      <c r="M1849" t="s">
        <v>105</v>
      </c>
      <c r="N1849" s="6">
        <v>450000</v>
      </c>
      <c r="O1849" t="s">
        <v>95</v>
      </c>
      <c r="P1849" t="s">
        <v>22</v>
      </c>
      <c r="Q1849" t="s">
        <v>17</v>
      </c>
      <c r="R1849" s="5" t="s">
        <v>3418</v>
      </c>
    </row>
    <row r="1850" spans="2:18">
      <c r="B1850" t="s">
        <v>3616</v>
      </c>
      <c r="C1850" t="s">
        <v>86</v>
      </c>
      <c r="E1850" t="s">
        <v>95</v>
      </c>
      <c r="F1850" s="5" t="s">
        <v>3617</v>
      </c>
      <c r="G1850">
        <v>80</v>
      </c>
      <c r="H1850" t="s">
        <v>20</v>
      </c>
      <c r="I1850">
        <v>352</v>
      </c>
      <c r="J1850" t="s">
        <v>3613</v>
      </c>
      <c r="K1850">
        <v>51140102</v>
      </c>
      <c r="M1850" t="s">
        <v>105</v>
      </c>
      <c r="N1850" s="6">
        <v>600000</v>
      </c>
      <c r="O1850" t="s">
        <v>95</v>
      </c>
      <c r="P1850" t="s">
        <v>22</v>
      </c>
      <c r="Q1850" t="s">
        <v>17</v>
      </c>
      <c r="R1850" s="5" t="s">
        <v>3618</v>
      </c>
    </row>
    <row r="1851" spans="2:18">
      <c r="B1851" t="s">
        <v>3619</v>
      </c>
      <c r="C1851" t="s">
        <v>17</v>
      </c>
      <c r="E1851" t="s">
        <v>95</v>
      </c>
      <c r="F1851" s="5" t="s">
        <v>3620</v>
      </c>
      <c r="G1851">
        <v>3</v>
      </c>
      <c r="H1851" t="s">
        <v>20</v>
      </c>
      <c r="I1851">
        <v>352</v>
      </c>
      <c r="J1851" t="s">
        <v>3613</v>
      </c>
      <c r="K1851">
        <v>51140105</v>
      </c>
      <c r="M1851" t="s">
        <v>301</v>
      </c>
      <c r="N1851" s="6">
        <v>600000</v>
      </c>
      <c r="O1851" t="s">
        <v>95</v>
      </c>
      <c r="P1851" t="s">
        <v>63</v>
      </c>
      <c r="Q1851" t="s">
        <v>17</v>
      </c>
      <c r="R1851" s="5" t="s">
        <v>3448</v>
      </c>
    </row>
    <row r="1852" spans="2:18">
      <c r="B1852" t="s">
        <v>3621</v>
      </c>
      <c r="C1852" t="s">
        <v>86</v>
      </c>
      <c r="E1852" t="s">
        <v>92</v>
      </c>
      <c r="F1852" s="5" t="s">
        <v>3622</v>
      </c>
      <c r="G1852">
        <v>500</v>
      </c>
      <c r="H1852" t="s">
        <v>20</v>
      </c>
      <c r="I1852">
        <v>352</v>
      </c>
      <c r="J1852" t="s">
        <v>3613</v>
      </c>
      <c r="K1852">
        <v>51140127</v>
      </c>
      <c r="M1852" t="s">
        <v>34</v>
      </c>
      <c r="N1852" s="6">
        <v>300000</v>
      </c>
      <c r="O1852" t="s">
        <v>92</v>
      </c>
      <c r="P1852" t="s">
        <v>22</v>
      </c>
      <c r="Q1852" t="s">
        <v>76</v>
      </c>
      <c r="R1852" s="5"/>
    </row>
    <row r="1853" spans="2:18">
      <c r="B1853" t="s">
        <v>3623</v>
      </c>
      <c r="C1853" t="s">
        <v>86</v>
      </c>
      <c r="E1853" t="s">
        <v>95</v>
      </c>
      <c r="F1853" s="5" t="s">
        <v>3624</v>
      </c>
      <c r="G1853">
        <v>10</v>
      </c>
      <c r="H1853" t="s">
        <v>20</v>
      </c>
      <c r="I1853">
        <v>352</v>
      </c>
      <c r="J1853" t="s">
        <v>3613</v>
      </c>
      <c r="K1853">
        <v>51071001</v>
      </c>
      <c r="M1853" t="s">
        <v>337</v>
      </c>
      <c r="N1853" s="6">
        <v>2500000</v>
      </c>
      <c r="O1853" t="s">
        <v>95</v>
      </c>
      <c r="P1853" t="s">
        <v>22</v>
      </c>
      <c r="Q1853" t="s">
        <v>17</v>
      </c>
      <c r="R1853" s="5" t="s">
        <v>3618</v>
      </c>
    </row>
    <row r="1854" spans="2:18">
      <c r="B1854" t="s">
        <v>3625</v>
      </c>
      <c r="C1854" t="s">
        <v>17</v>
      </c>
      <c r="E1854" t="s">
        <v>95</v>
      </c>
      <c r="F1854" s="5" t="s">
        <v>3626</v>
      </c>
      <c r="G1854">
        <v>1</v>
      </c>
      <c r="H1854" t="s">
        <v>20</v>
      </c>
      <c r="I1854">
        <v>352</v>
      </c>
      <c r="J1854" t="s">
        <v>3613</v>
      </c>
      <c r="K1854">
        <v>51140145</v>
      </c>
      <c r="M1854" t="s">
        <v>208</v>
      </c>
      <c r="N1854" s="6">
        <v>850000</v>
      </c>
      <c r="O1854" t="s">
        <v>95</v>
      </c>
      <c r="P1854" t="s">
        <v>235</v>
      </c>
      <c r="Q1854" t="s">
        <v>17</v>
      </c>
      <c r="R1854" s="5" t="s">
        <v>3415</v>
      </c>
    </row>
    <row r="1855" spans="2:18">
      <c r="B1855" t="s">
        <v>3627</v>
      </c>
      <c r="C1855" t="s">
        <v>119</v>
      </c>
      <c r="E1855" t="s">
        <v>95</v>
      </c>
      <c r="F1855" s="5" t="s">
        <v>3612</v>
      </c>
      <c r="G1855">
        <v>5</v>
      </c>
      <c r="H1855" t="s">
        <v>20</v>
      </c>
      <c r="I1855">
        <v>353</v>
      </c>
      <c r="J1855" t="s">
        <v>3628</v>
      </c>
      <c r="K1855">
        <v>51020101</v>
      </c>
      <c r="M1855" t="s">
        <v>121</v>
      </c>
      <c r="N1855" s="6">
        <v>1900000</v>
      </c>
      <c r="O1855" t="s">
        <v>95</v>
      </c>
      <c r="P1855" t="s">
        <v>22</v>
      </c>
      <c r="Q1855" t="s">
        <v>95</v>
      </c>
      <c r="R1855" s="5" t="s">
        <v>3415</v>
      </c>
    </row>
    <row r="1856" spans="2:18">
      <c r="B1856" t="s">
        <v>3629</v>
      </c>
      <c r="C1856" t="s">
        <v>86</v>
      </c>
      <c r="E1856" t="s">
        <v>95</v>
      </c>
      <c r="F1856" s="5" t="s">
        <v>3617</v>
      </c>
      <c r="G1856">
        <v>80</v>
      </c>
      <c r="H1856" t="s">
        <v>20</v>
      </c>
      <c r="I1856">
        <v>353</v>
      </c>
      <c r="J1856" t="s">
        <v>3628</v>
      </c>
      <c r="K1856">
        <v>51140102</v>
      </c>
      <c r="M1856" t="s">
        <v>105</v>
      </c>
      <c r="N1856" s="6">
        <v>600000</v>
      </c>
      <c r="O1856" t="s">
        <v>95</v>
      </c>
      <c r="P1856" t="s">
        <v>22</v>
      </c>
      <c r="Q1856" t="s">
        <v>17</v>
      </c>
      <c r="R1856" s="5" t="s">
        <v>3618</v>
      </c>
    </row>
    <row r="1857" spans="2:18">
      <c r="B1857" t="s">
        <v>3630</v>
      </c>
      <c r="C1857" t="s">
        <v>17</v>
      </c>
      <c r="E1857" t="s">
        <v>95</v>
      </c>
      <c r="F1857" s="5" t="s">
        <v>3626</v>
      </c>
      <c r="G1857">
        <v>1</v>
      </c>
      <c r="H1857" t="s">
        <v>20</v>
      </c>
      <c r="I1857">
        <v>353</v>
      </c>
      <c r="J1857" t="s">
        <v>3628</v>
      </c>
      <c r="K1857">
        <v>51140145</v>
      </c>
      <c r="M1857" t="s">
        <v>208</v>
      </c>
      <c r="N1857" s="6">
        <v>1700000</v>
      </c>
      <c r="O1857" t="s">
        <v>95</v>
      </c>
      <c r="P1857" t="s">
        <v>235</v>
      </c>
      <c r="Q1857" t="s">
        <v>17</v>
      </c>
      <c r="R1857" s="5" t="s">
        <v>3415</v>
      </c>
    </row>
    <row r="1858" spans="2:18">
      <c r="B1858" t="s">
        <v>3631</v>
      </c>
      <c r="C1858" t="s">
        <v>86</v>
      </c>
      <c r="E1858" t="s">
        <v>35</v>
      </c>
      <c r="F1858" s="5" t="s">
        <v>3498</v>
      </c>
      <c r="G1858">
        <v>2</v>
      </c>
      <c r="H1858" t="s">
        <v>20</v>
      </c>
      <c r="I1858">
        <v>353</v>
      </c>
      <c r="J1858" t="s">
        <v>3628</v>
      </c>
      <c r="K1858">
        <v>51140127</v>
      </c>
      <c r="M1858" t="s">
        <v>34</v>
      </c>
      <c r="N1858" s="6">
        <v>300000</v>
      </c>
      <c r="O1858" t="s">
        <v>35</v>
      </c>
      <c r="P1858" t="s">
        <v>22</v>
      </c>
      <c r="Q1858" t="s">
        <v>46</v>
      </c>
      <c r="R1858" s="5"/>
    </row>
    <row r="1859" spans="2:18">
      <c r="B1859" t="s">
        <v>3632</v>
      </c>
      <c r="C1859" t="s">
        <v>86</v>
      </c>
      <c r="E1859" t="s">
        <v>95</v>
      </c>
      <c r="F1859" s="5" t="s">
        <v>3624</v>
      </c>
      <c r="G1859">
        <v>10</v>
      </c>
      <c r="H1859" t="s">
        <v>20</v>
      </c>
      <c r="I1859">
        <v>353</v>
      </c>
      <c r="J1859" t="s">
        <v>3628</v>
      </c>
      <c r="K1859">
        <v>51071001</v>
      </c>
      <c r="M1859" t="s">
        <v>337</v>
      </c>
      <c r="N1859" s="6">
        <v>2500000</v>
      </c>
      <c r="O1859" t="s">
        <v>95</v>
      </c>
      <c r="P1859" t="s">
        <v>22</v>
      </c>
      <c r="Q1859" t="s">
        <v>17</v>
      </c>
      <c r="R1859" s="5" t="s">
        <v>3618</v>
      </c>
    </row>
    <row r="1860" spans="2:18">
      <c r="B1860" t="s">
        <v>3633</v>
      </c>
      <c r="C1860" t="s">
        <v>86</v>
      </c>
      <c r="E1860" t="s">
        <v>99</v>
      </c>
      <c r="F1860" s="5" t="s">
        <v>3634</v>
      </c>
      <c r="G1860">
        <v>2</v>
      </c>
      <c r="H1860" t="s">
        <v>20</v>
      </c>
      <c r="I1860">
        <v>349</v>
      </c>
      <c r="J1860" t="s">
        <v>3635</v>
      </c>
      <c r="K1860">
        <v>51140115</v>
      </c>
      <c r="M1860" t="s">
        <v>112</v>
      </c>
      <c r="N1860" s="6">
        <v>3000000</v>
      </c>
      <c r="O1860" t="s">
        <v>99</v>
      </c>
      <c r="P1860" t="s">
        <v>22</v>
      </c>
      <c r="Q1860" t="s">
        <v>99</v>
      </c>
      <c r="R1860" s="5" t="s">
        <v>3636</v>
      </c>
    </row>
    <row r="1861" spans="2:18">
      <c r="B1861" t="s">
        <v>3637</v>
      </c>
      <c r="C1861" t="s">
        <v>86</v>
      </c>
      <c r="E1861" t="s">
        <v>99</v>
      </c>
      <c r="F1861" s="5" t="s">
        <v>3638</v>
      </c>
      <c r="G1861">
        <v>2</v>
      </c>
      <c r="H1861" t="s">
        <v>20</v>
      </c>
      <c r="I1861">
        <v>349</v>
      </c>
      <c r="J1861" t="s">
        <v>3635</v>
      </c>
      <c r="K1861">
        <v>51140144</v>
      </c>
      <c r="M1861" t="s">
        <v>71</v>
      </c>
      <c r="N1861" s="6">
        <v>1700000</v>
      </c>
      <c r="O1861" t="s">
        <v>99</v>
      </c>
      <c r="P1861" t="s">
        <v>395</v>
      </c>
      <c r="Q1861" t="s">
        <v>99</v>
      </c>
      <c r="R1861" s="5" t="s">
        <v>3636</v>
      </c>
    </row>
    <row r="1862" spans="2:18">
      <c r="B1862" t="s">
        <v>3639</v>
      </c>
      <c r="C1862" t="s">
        <v>86</v>
      </c>
      <c r="E1862" t="s">
        <v>95</v>
      </c>
      <c r="F1862" s="5" t="s">
        <v>3640</v>
      </c>
      <c r="G1862">
        <v>8</v>
      </c>
      <c r="H1862" t="s">
        <v>20</v>
      </c>
      <c r="I1862">
        <v>349</v>
      </c>
      <c r="J1862" t="s">
        <v>3635</v>
      </c>
      <c r="K1862">
        <v>51140141</v>
      </c>
      <c r="M1862" t="s">
        <v>3641</v>
      </c>
      <c r="N1862" s="6">
        <v>6500000</v>
      </c>
      <c r="O1862" t="s">
        <v>95</v>
      </c>
      <c r="P1862" t="s">
        <v>22</v>
      </c>
      <c r="Q1862" t="s">
        <v>17</v>
      </c>
      <c r="R1862" s="5" t="s">
        <v>3642</v>
      </c>
    </row>
    <row r="1863" spans="2:18">
      <c r="B1863" t="s">
        <v>3643</v>
      </c>
      <c r="C1863" t="s">
        <v>86</v>
      </c>
      <c r="E1863" t="s">
        <v>99</v>
      </c>
      <c r="F1863" s="5" t="s">
        <v>3644</v>
      </c>
      <c r="G1863">
        <v>2</v>
      </c>
      <c r="H1863" t="s">
        <v>20</v>
      </c>
      <c r="I1863">
        <v>349</v>
      </c>
      <c r="J1863" t="s">
        <v>3635</v>
      </c>
      <c r="K1863">
        <v>51140122</v>
      </c>
      <c r="M1863" t="s">
        <v>589</v>
      </c>
      <c r="N1863" s="6">
        <v>149000000</v>
      </c>
      <c r="O1863" t="s">
        <v>99</v>
      </c>
      <c r="P1863" t="s">
        <v>22</v>
      </c>
      <c r="Q1863" t="s">
        <v>99</v>
      </c>
      <c r="R1863" s="5" t="s">
        <v>3636</v>
      </c>
    </row>
    <row r="1864" spans="2:18">
      <c r="B1864" t="s">
        <v>3645</v>
      </c>
      <c r="C1864" t="s">
        <v>293</v>
      </c>
      <c r="E1864" t="s">
        <v>110</v>
      </c>
      <c r="F1864" s="5" t="s">
        <v>3646</v>
      </c>
      <c r="G1864">
        <v>1</v>
      </c>
      <c r="H1864" t="s">
        <v>20</v>
      </c>
      <c r="I1864">
        <v>349</v>
      </c>
      <c r="J1864" t="s">
        <v>3635</v>
      </c>
      <c r="K1864">
        <v>51140122</v>
      </c>
      <c r="M1864" t="s">
        <v>589</v>
      </c>
      <c r="N1864" s="6">
        <v>1000000</v>
      </c>
      <c r="O1864" t="s">
        <v>110</v>
      </c>
      <c r="P1864" t="s">
        <v>295</v>
      </c>
      <c r="Q1864" t="s">
        <v>110</v>
      </c>
      <c r="R1864" s="5"/>
    </row>
    <row r="1865" spans="2:18">
      <c r="B1865" t="s">
        <v>3647</v>
      </c>
      <c r="C1865" t="s">
        <v>86</v>
      </c>
      <c r="E1865" t="s">
        <v>99</v>
      </c>
      <c r="F1865" s="5" t="s">
        <v>3648</v>
      </c>
      <c r="G1865">
        <v>2</v>
      </c>
      <c r="H1865" t="s">
        <v>20</v>
      </c>
      <c r="I1865">
        <v>349</v>
      </c>
      <c r="J1865" t="s">
        <v>3635</v>
      </c>
      <c r="K1865">
        <v>51140127</v>
      </c>
      <c r="M1865" t="s">
        <v>34</v>
      </c>
      <c r="N1865" s="6">
        <v>1900000</v>
      </c>
      <c r="O1865" t="s">
        <v>99</v>
      </c>
      <c r="P1865" t="s">
        <v>22</v>
      </c>
      <c r="Q1865" t="s">
        <v>99</v>
      </c>
      <c r="R1865" s="5" t="s">
        <v>3636</v>
      </c>
    </row>
    <row r="1866" spans="2:18">
      <c r="B1866" t="s">
        <v>3649</v>
      </c>
      <c r="C1866" t="s">
        <v>86</v>
      </c>
      <c r="E1866" t="s">
        <v>32</v>
      </c>
      <c r="F1866" s="5" t="s">
        <v>3650</v>
      </c>
      <c r="G1866">
        <v>20</v>
      </c>
      <c r="H1866" t="s">
        <v>20</v>
      </c>
      <c r="I1866">
        <v>349</v>
      </c>
      <c r="J1866" t="s">
        <v>3635</v>
      </c>
      <c r="K1866">
        <v>51100701</v>
      </c>
      <c r="M1866" t="s">
        <v>28</v>
      </c>
      <c r="N1866" s="6">
        <v>4396000</v>
      </c>
      <c r="O1866" t="s">
        <v>32</v>
      </c>
      <c r="P1866" t="s">
        <v>22</v>
      </c>
      <c r="Q1866" t="s">
        <v>35</v>
      </c>
      <c r="R1866" s="5"/>
    </row>
    <row r="1867" spans="2:18">
      <c r="B1867" t="s">
        <v>3651</v>
      </c>
      <c r="C1867" t="s">
        <v>86</v>
      </c>
      <c r="E1867" t="s">
        <v>32</v>
      </c>
      <c r="F1867" s="5" t="s">
        <v>3652</v>
      </c>
      <c r="G1867">
        <v>1</v>
      </c>
      <c r="H1867" t="s">
        <v>88</v>
      </c>
      <c r="I1867">
        <v>349</v>
      </c>
      <c r="J1867" t="s">
        <v>3635</v>
      </c>
      <c r="K1867">
        <v>51100701</v>
      </c>
      <c r="M1867" t="s">
        <v>28</v>
      </c>
      <c r="N1867" s="6">
        <v>875000</v>
      </c>
      <c r="O1867" t="s">
        <v>32</v>
      </c>
      <c r="P1867" t="s">
        <v>17</v>
      </c>
      <c r="Q1867" t="s">
        <v>35</v>
      </c>
      <c r="R1867" s="5" t="s">
        <v>3506</v>
      </c>
    </row>
    <row r="1868" spans="2:18">
      <c r="B1868" t="s">
        <v>3653</v>
      </c>
      <c r="C1868" t="s">
        <v>86</v>
      </c>
      <c r="E1868" t="s">
        <v>35</v>
      </c>
      <c r="F1868" s="5" t="s">
        <v>3654</v>
      </c>
      <c r="G1868">
        <v>1</v>
      </c>
      <c r="H1868" t="s">
        <v>88</v>
      </c>
      <c r="I1868">
        <v>349</v>
      </c>
      <c r="J1868" t="s">
        <v>3635</v>
      </c>
      <c r="K1868">
        <v>51100701</v>
      </c>
      <c r="M1868" t="s">
        <v>28</v>
      </c>
      <c r="N1868" s="6">
        <v>66500000</v>
      </c>
      <c r="O1868" t="s">
        <v>35</v>
      </c>
      <c r="P1868" t="s">
        <v>17</v>
      </c>
      <c r="Q1868" t="s">
        <v>46</v>
      </c>
      <c r="R1868" s="5"/>
    </row>
    <row r="1869" spans="2:18">
      <c r="B1869" t="s">
        <v>3655</v>
      </c>
      <c r="C1869" t="s">
        <v>86</v>
      </c>
      <c r="E1869" t="s">
        <v>92</v>
      </c>
      <c r="F1869" s="5" t="s">
        <v>3656</v>
      </c>
      <c r="G1869">
        <v>1</v>
      </c>
      <c r="H1869" t="s">
        <v>20</v>
      </c>
      <c r="I1869">
        <v>349</v>
      </c>
      <c r="J1869" t="s">
        <v>3635</v>
      </c>
      <c r="K1869">
        <v>51100701</v>
      </c>
      <c r="M1869" t="s">
        <v>28</v>
      </c>
      <c r="N1869" s="6">
        <v>8000000</v>
      </c>
      <c r="O1869" t="s">
        <v>92</v>
      </c>
      <c r="P1869" t="s">
        <v>17</v>
      </c>
      <c r="Q1869" t="s">
        <v>76</v>
      </c>
      <c r="R1869" s="5" t="s">
        <v>3657</v>
      </c>
    </row>
    <row r="1870" spans="2:18">
      <c r="B1870" t="s">
        <v>3658</v>
      </c>
      <c r="C1870" t="s">
        <v>86</v>
      </c>
      <c r="E1870" t="s">
        <v>76</v>
      </c>
      <c r="F1870" s="5" t="s">
        <v>3659</v>
      </c>
      <c r="G1870">
        <v>30</v>
      </c>
      <c r="H1870" t="s">
        <v>88</v>
      </c>
      <c r="I1870">
        <v>349</v>
      </c>
      <c r="J1870" t="s">
        <v>3635</v>
      </c>
      <c r="K1870">
        <v>51100701</v>
      </c>
      <c r="M1870" t="s">
        <v>28</v>
      </c>
      <c r="N1870" s="6">
        <v>5250000</v>
      </c>
      <c r="O1870" t="s">
        <v>76</v>
      </c>
      <c r="P1870" t="s">
        <v>327</v>
      </c>
      <c r="Q1870" t="s">
        <v>79</v>
      </c>
      <c r="R1870" s="5"/>
    </row>
    <row r="1871" spans="2:18">
      <c r="B1871" t="s">
        <v>3660</v>
      </c>
      <c r="C1871" t="s">
        <v>86</v>
      </c>
      <c r="E1871" t="s">
        <v>76</v>
      </c>
      <c r="F1871" s="5" t="s">
        <v>3661</v>
      </c>
      <c r="G1871">
        <v>20</v>
      </c>
      <c r="H1871" t="s">
        <v>88</v>
      </c>
      <c r="I1871">
        <v>349</v>
      </c>
      <c r="J1871" t="s">
        <v>3635</v>
      </c>
      <c r="K1871">
        <v>51100701</v>
      </c>
      <c r="M1871" t="s">
        <v>28</v>
      </c>
      <c r="N1871" s="6">
        <v>3500000</v>
      </c>
      <c r="O1871" t="s">
        <v>76</v>
      </c>
      <c r="P1871" t="s">
        <v>327</v>
      </c>
      <c r="Q1871" t="s">
        <v>79</v>
      </c>
      <c r="R1871" s="5"/>
    </row>
    <row r="1872" spans="2:18">
      <c r="B1872" t="s">
        <v>3662</v>
      </c>
      <c r="C1872" t="s">
        <v>86</v>
      </c>
      <c r="E1872" t="s">
        <v>76</v>
      </c>
      <c r="F1872" s="5" t="s">
        <v>3663</v>
      </c>
      <c r="G1872">
        <v>150</v>
      </c>
      <c r="H1872" t="s">
        <v>88</v>
      </c>
      <c r="I1872">
        <v>349</v>
      </c>
      <c r="J1872" t="s">
        <v>3635</v>
      </c>
      <c r="K1872">
        <v>51100701</v>
      </c>
      <c r="M1872" t="s">
        <v>28</v>
      </c>
      <c r="N1872" s="6">
        <v>7000000</v>
      </c>
      <c r="O1872" t="s">
        <v>76</v>
      </c>
      <c r="P1872" t="s">
        <v>17</v>
      </c>
      <c r="Q1872" t="s">
        <v>79</v>
      </c>
      <c r="R1872" s="5" t="s">
        <v>3506</v>
      </c>
    </row>
    <row r="1873" spans="2:18">
      <c r="B1873" t="s">
        <v>3664</v>
      </c>
      <c r="C1873" t="s">
        <v>86</v>
      </c>
      <c r="E1873" t="s">
        <v>18</v>
      </c>
      <c r="F1873" s="5" t="s">
        <v>3650</v>
      </c>
      <c r="G1873">
        <v>20</v>
      </c>
      <c r="H1873" t="s">
        <v>20</v>
      </c>
      <c r="I1873">
        <v>349</v>
      </c>
      <c r="J1873" t="s">
        <v>3635</v>
      </c>
      <c r="K1873">
        <v>51100701</v>
      </c>
      <c r="M1873" t="s">
        <v>28</v>
      </c>
      <c r="N1873" s="6">
        <v>4396000</v>
      </c>
      <c r="O1873" t="s">
        <v>18</v>
      </c>
      <c r="P1873" t="s">
        <v>22</v>
      </c>
      <c r="Q1873" t="s">
        <v>23</v>
      </c>
      <c r="R1873" s="5"/>
    </row>
    <row r="1874" spans="2:18">
      <c r="B1874" t="s">
        <v>3665</v>
      </c>
      <c r="C1874" t="s">
        <v>86</v>
      </c>
      <c r="E1874" t="s">
        <v>18</v>
      </c>
      <c r="F1874" s="5" t="s">
        <v>3666</v>
      </c>
      <c r="G1874">
        <v>40</v>
      </c>
      <c r="H1874" t="s">
        <v>88</v>
      </c>
      <c r="I1874">
        <v>349</v>
      </c>
      <c r="J1874" t="s">
        <v>3635</v>
      </c>
      <c r="K1874">
        <v>51100701</v>
      </c>
      <c r="M1874" t="s">
        <v>28</v>
      </c>
      <c r="N1874" s="6">
        <v>21560000</v>
      </c>
      <c r="O1874" t="s">
        <v>18</v>
      </c>
      <c r="P1874" t="s">
        <v>327</v>
      </c>
      <c r="Q1874" t="s">
        <v>23</v>
      </c>
      <c r="R1874" s="5"/>
    </row>
    <row r="1875" spans="2:18">
      <c r="B1875" t="s">
        <v>3667</v>
      </c>
      <c r="C1875" t="s">
        <v>86</v>
      </c>
      <c r="E1875" t="s">
        <v>18</v>
      </c>
      <c r="F1875" s="5" t="s">
        <v>3668</v>
      </c>
      <c r="G1875">
        <v>1</v>
      </c>
      <c r="H1875" t="s">
        <v>88</v>
      </c>
      <c r="I1875">
        <v>349</v>
      </c>
      <c r="J1875" t="s">
        <v>3635</v>
      </c>
      <c r="K1875">
        <v>51100701</v>
      </c>
      <c r="M1875" t="s">
        <v>28</v>
      </c>
      <c r="N1875" s="6">
        <v>8750000</v>
      </c>
      <c r="O1875" t="s">
        <v>18</v>
      </c>
      <c r="P1875" t="s">
        <v>327</v>
      </c>
      <c r="Q1875" t="s">
        <v>23</v>
      </c>
      <c r="R1875" s="5"/>
    </row>
    <row r="1876" spans="2:18">
      <c r="B1876" t="s">
        <v>3669</v>
      </c>
      <c r="C1876" t="s">
        <v>86</v>
      </c>
      <c r="E1876" t="s">
        <v>18</v>
      </c>
      <c r="F1876" s="5" t="s">
        <v>3670</v>
      </c>
      <c r="G1876">
        <v>25</v>
      </c>
      <c r="H1876" t="s">
        <v>20</v>
      </c>
      <c r="I1876">
        <v>349</v>
      </c>
      <c r="J1876" t="s">
        <v>3635</v>
      </c>
      <c r="K1876">
        <v>51100701</v>
      </c>
      <c r="M1876" t="s">
        <v>28</v>
      </c>
      <c r="N1876" s="6">
        <v>9200000</v>
      </c>
      <c r="O1876" t="s">
        <v>18</v>
      </c>
      <c r="P1876" t="s">
        <v>22</v>
      </c>
      <c r="Q1876" t="s">
        <v>23</v>
      </c>
      <c r="R1876" s="5"/>
    </row>
    <row r="1877" spans="2:18">
      <c r="B1877" t="s">
        <v>3671</v>
      </c>
      <c r="C1877" t="s">
        <v>86</v>
      </c>
      <c r="E1877" t="s">
        <v>18</v>
      </c>
      <c r="F1877" s="5" t="s">
        <v>3672</v>
      </c>
      <c r="G1877">
        <v>40</v>
      </c>
      <c r="H1877" t="s">
        <v>20</v>
      </c>
      <c r="I1877">
        <v>349</v>
      </c>
      <c r="J1877" t="s">
        <v>3635</v>
      </c>
      <c r="K1877">
        <v>51100701</v>
      </c>
      <c r="M1877" t="s">
        <v>28</v>
      </c>
      <c r="N1877" s="6">
        <v>15800000</v>
      </c>
      <c r="O1877" t="s">
        <v>18</v>
      </c>
      <c r="P1877" t="s">
        <v>22</v>
      </c>
      <c r="Q1877" t="s">
        <v>23</v>
      </c>
      <c r="R1877" s="5"/>
    </row>
    <row r="1878" spans="2:18">
      <c r="B1878" t="s">
        <v>3673</v>
      </c>
      <c r="C1878" t="s">
        <v>86</v>
      </c>
      <c r="E1878" t="s">
        <v>23</v>
      </c>
      <c r="F1878" s="5" t="s">
        <v>3674</v>
      </c>
      <c r="G1878">
        <v>8</v>
      </c>
      <c r="H1878" t="s">
        <v>20</v>
      </c>
      <c r="I1878">
        <v>349</v>
      </c>
      <c r="J1878" t="s">
        <v>3635</v>
      </c>
      <c r="K1878">
        <v>51100701</v>
      </c>
      <c r="M1878" t="s">
        <v>28</v>
      </c>
      <c r="N1878" s="6">
        <v>8000000</v>
      </c>
      <c r="O1878" t="s">
        <v>23</v>
      </c>
      <c r="P1878" t="s">
        <v>22</v>
      </c>
      <c r="Q1878" t="s">
        <v>37</v>
      </c>
      <c r="R1878" s="5"/>
    </row>
    <row r="1879" spans="2:18">
      <c r="B1879" t="s">
        <v>3675</v>
      </c>
      <c r="C1879" t="s">
        <v>86</v>
      </c>
      <c r="E1879" t="s">
        <v>37</v>
      </c>
      <c r="F1879" s="5" t="s">
        <v>3676</v>
      </c>
      <c r="G1879">
        <v>100</v>
      </c>
      <c r="H1879" t="s">
        <v>88</v>
      </c>
      <c r="I1879">
        <v>349</v>
      </c>
      <c r="J1879" t="s">
        <v>3635</v>
      </c>
      <c r="K1879">
        <v>51100701</v>
      </c>
      <c r="M1879" t="s">
        <v>28</v>
      </c>
      <c r="N1879" s="6">
        <v>25200000</v>
      </c>
      <c r="O1879" t="s">
        <v>37</v>
      </c>
      <c r="P1879" t="s">
        <v>17</v>
      </c>
      <c r="Q1879" t="s">
        <v>39</v>
      </c>
      <c r="R1879" s="5" t="s">
        <v>3506</v>
      </c>
    </row>
    <row r="1880" spans="2:18">
      <c r="B1880" t="s">
        <v>3677</v>
      </c>
      <c r="C1880" t="s">
        <v>86</v>
      </c>
      <c r="E1880" t="s">
        <v>39</v>
      </c>
      <c r="F1880" s="5" t="s">
        <v>3678</v>
      </c>
      <c r="G1880">
        <v>300</v>
      </c>
      <c r="H1880" t="s">
        <v>88</v>
      </c>
      <c r="I1880">
        <v>349</v>
      </c>
      <c r="J1880" t="s">
        <v>3635</v>
      </c>
      <c r="K1880">
        <v>51100701</v>
      </c>
      <c r="M1880" t="s">
        <v>28</v>
      </c>
      <c r="N1880" s="6">
        <v>17500000</v>
      </c>
      <c r="O1880" t="s">
        <v>39</v>
      </c>
      <c r="P1880" t="s">
        <v>22</v>
      </c>
      <c r="Q1880" t="s">
        <v>26</v>
      </c>
      <c r="R1880" s="5"/>
    </row>
    <row r="1881" spans="2:18">
      <c r="B1881" t="s">
        <v>3679</v>
      </c>
      <c r="C1881" t="s">
        <v>86</v>
      </c>
      <c r="E1881" t="s">
        <v>95</v>
      </c>
      <c r="F1881" s="5" t="s">
        <v>3680</v>
      </c>
      <c r="G1881">
        <v>15</v>
      </c>
      <c r="H1881" t="s">
        <v>20</v>
      </c>
      <c r="I1881">
        <v>349</v>
      </c>
      <c r="J1881" t="s">
        <v>3635</v>
      </c>
      <c r="K1881">
        <v>51020103</v>
      </c>
      <c r="M1881" t="s">
        <v>130</v>
      </c>
      <c r="N1881" s="6">
        <v>6500000</v>
      </c>
      <c r="O1881" t="s">
        <v>95</v>
      </c>
      <c r="P1881" t="s">
        <v>22</v>
      </c>
      <c r="Q1881" t="s">
        <v>17</v>
      </c>
      <c r="R1881" s="5" t="s">
        <v>3681</v>
      </c>
    </row>
    <row r="1882" spans="2:18">
      <c r="B1882" t="s">
        <v>3682</v>
      </c>
      <c r="C1882" t="s">
        <v>86</v>
      </c>
      <c r="E1882" t="s">
        <v>35</v>
      </c>
      <c r="F1882" s="5" t="s">
        <v>3683</v>
      </c>
      <c r="G1882">
        <v>1</v>
      </c>
      <c r="H1882" t="s">
        <v>20</v>
      </c>
      <c r="I1882">
        <v>349</v>
      </c>
      <c r="J1882" t="s">
        <v>3635</v>
      </c>
      <c r="K1882">
        <v>51100703</v>
      </c>
      <c r="M1882" t="s">
        <v>1659</v>
      </c>
      <c r="N1882" s="6">
        <v>74473000</v>
      </c>
      <c r="O1882" t="s">
        <v>35</v>
      </c>
      <c r="P1882" t="s">
        <v>22</v>
      </c>
      <c r="Q1882" t="s">
        <v>46</v>
      </c>
      <c r="R1882" s="5"/>
    </row>
    <row r="1883" spans="2:18">
      <c r="B1883" t="s">
        <v>3684</v>
      </c>
      <c r="C1883" t="s">
        <v>86</v>
      </c>
      <c r="E1883" t="s">
        <v>76</v>
      </c>
      <c r="F1883" s="5" t="s">
        <v>3685</v>
      </c>
      <c r="G1883">
        <v>10</v>
      </c>
      <c r="H1883" t="s">
        <v>88</v>
      </c>
      <c r="I1883">
        <v>349</v>
      </c>
      <c r="J1883" t="s">
        <v>3635</v>
      </c>
      <c r="K1883">
        <v>51100703</v>
      </c>
      <c r="M1883" t="s">
        <v>1659</v>
      </c>
      <c r="N1883" s="6">
        <v>5530000</v>
      </c>
      <c r="O1883" t="s">
        <v>76</v>
      </c>
      <c r="P1883" t="s">
        <v>327</v>
      </c>
      <c r="Q1883" t="s">
        <v>79</v>
      </c>
      <c r="R1883" s="5"/>
    </row>
    <row r="1884" spans="2:18">
      <c r="B1884" t="s">
        <v>3686</v>
      </c>
      <c r="C1884" t="s">
        <v>86</v>
      </c>
      <c r="E1884" t="s">
        <v>37</v>
      </c>
      <c r="F1884" s="5" t="s">
        <v>3687</v>
      </c>
      <c r="G1884">
        <v>25</v>
      </c>
      <c r="H1884" t="s">
        <v>20</v>
      </c>
      <c r="I1884">
        <v>349</v>
      </c>
      <c r="J1884" t="s">
        <v>3635</v>
      </c>
      <c r="K1884">
        <v>51100703</v>
      </c>
      <c r="M1884" t="s">
        <v>1659</v>
      </c>
      <c r="N1884" s="6">
        <v>3092000</v>
      </c>
      <c r="O1884" t="s">
        <v>37</v>
      </c>
      <c r="P1884" t="s">
        <v>22</v>
      </c>
      <c r="Q1884" t="s">
        <v>39</v>
      </c>
      <c r="R1884" s="5"/>
    </row>
    <row r="1885" spans="2:18">
      <c r="B1885" t="s">
        <v>3688</v>
      </c>
      <c r="C1885" t="s">
        <v>86</v>
      </c>
      <c r="E1885" t="s">
        <v>37</v>
      </c>
      <c r="F1885" s="5" t="s">
        <v>3689</v>
      </c>
      <c r="G1885">
        <v>1</v>
      </c>
      <c r="H1885" t="s">
        <v>20</v>
      </c>
      <c r="I1885">
        <v>349</v>
      </c>
      <c r="J1885" t="s">
        <v>3635</v>
      </c>
      <c r="K1885">
        <v>51100703</v>
      </c>
      <c r="M1885" t="s">
        <v>1659</v>
      </c>
      <c r="N1885" s="6">
        <v>2000000</v>
      </c>
      <c r="O1885" t="s">
        <v>37</v>
      </c>
      <c r="P1885" t="s">
        <v>22</v>
      </c>
      <c r="Q1885" t="s">
        <v>39</v>
      </c>
      <c r="R1885" s="5"/>
    </row>
    <row r="1886" spans="2:18">
      <c r="B1886" t="s">
        <v>3690</v>
      </c>
      <c r="C1886" t="s">
        <v>86</v>
      </c>
      <c r="E1886" t="s">
        <v>37</v>
      </c>
      <c r="F1886" s="5" t="s">
        <v>3691</v>
      </c>
      <c r="G1886">
        <v>50</v>
      </c>
      <c r="H1886" t="s">
        <v>88</v>
      </c>
      <c r="I1886">
        <v>349</v>
      </c>
      <c r="J1886" t="s">
        <v>3635</v>
      </c>
      <c r="K1886">
        <v>51100703</v>
      </c>
      <c r="M1886" t="s">
        <v>1659</v>
      </c>
      <c r="N1886" s="6">
        <v>15680000</v>
      </c>
      <c r="O1886" t="s">
        <v>37</v>
      </c>
      <c r="P1886" t="s">
        <v>327</v>
      </c>
      <c r="Q1886" t="s">
        <v>39</v>
      </c>
      <c r="R1886" s="5"/>
    </row>
    <row r="1887" spans="2:18">
      <c r="B1887" t="s">
        <v>3692</v>
      </c>
      <c r="C1887" t="s">
        <v>86</v>
      </c>
      <c r="E1887" t="s">
        <v>79</v>
      </c>
      <c r="F1887" s="5" t="s">
        <v>3693</v>
      </c>
      <c r="G1887">
        <v>50</v>
      </c>
      <c r="H1887" t="s">
        <v>88</v>
      </c>
      <c r="I1887">
        <v>349</v>
      </c>
      <c r="J1887" t="s">
        <v>3635</v>
      </c>
      <c r="K1887">
        <v>51100703</v>
      </c>
      <c r="M1887" t="s">
        <v>1659</v>
      </c>
      <c r="N1887" s="6">
        <v>2730000</v>
      </c>
      <c r="O1887" t="s">
        <v>79</v>
      </c>
      <c r="P1887" t="s">
        <v>327</v>
      </c>
      <c r="Q1887" t="s">
        <v>18</v>
      </c>
      <c r="R1887" s="5"/>
    </row>
    <row r="1888" spans="2:18">
      <c r="B1888" t="s">
        <v>3694</v>
      </c>
      <c r="C1888" t="s">
        <v>86</v>
      </c>
      <c r="E1888" t="s">
        <v>39</v>
      </c>
      <c r="F1888" s="5" t="s">
        <v>3695</v>
      </c>
      <c r="G1888">
        <v>40</v>
      </c>
      <c r="H1888" t="s">
        <v>88</v>
      </c>
      <c r="I1888">
        <v>349</v>
      </c>
      <c r="J1888" t="s">
        <v>3635</v>
      </c>
      <c r="K1888">
        <v>51100703</v>
      </c>
      <c r="M1888" t="s">
        <v>1659</v>
      </c>
      <c r="N1888" s="6">
        <v>8568000</v>
      </c>
      <c r="O1888" t="s">
        <v>39</v>
      </c>
      <c r="P1888" t="s">
        <v>17</v>
      </c>
      <c r="Q1888" t="s">
        <v>26</v>
      </c>
      <c r="R1888" s="5" t="s">
        <v>3506</v>
      </c>
    </row>
    <row r="1889" spans="2:18">
      <c r="B1889" t="s">
        <v>3696</v>
      </c>
      <c r="C1889" t="s">
        <v>86</v>
      </c>
      <c r="E1889" t="s">
        <v>95</v>
      </c>
      <c r="F1889" s="5" t="s">
        <v>3697</v>
      </c>
      <c r="G1889">
        <v>1</v>
      </c>
      <c r="H1889" t="s">
        <v>20</v>
      </c>
      <c r="I1889">
        <v>349</v>
      </c>
      <c r="J1889" t="s">
        <v>3635</v>
      </c>
      <c r="K1889">
        <v>51090110</v>
      </c>
      <c r="M1889" t="s">
        <v>78</v>
      </c>
      <c r="N1889" s="6">
        <v>79250000</v>
      </c>
      <c r="O1889" t="s">
        <v>95</v>
      </c>
      <c r="P1889" t="s">
        <v>22</v>
      </c>
      <c r="Q1889" t="s">
        <v>17</v>
      </c>
      <c r="R1889" s="5" t="s">
        <v>3698</v>
      </c>
    </row>
    <row r="1890" spans="2:18">
      <c r="B1890" t="s">
        <v>3699</v>
      </c>
      <c r="C1890" t="s">
        <v>86</v>
      </c>
      <c r="E1890" t="s">
        <v>37</v>
      </c>
      <c r="F1890" s="5" t="s">
        <v>3700</v>
      </c>
      <c r="G1890">
        <v>5</v>
      </c>
      <c r="H1890" t="s">
        <v>20</v>
      </c>
      <c r="I1890">
        <v>349</v>
      </c>
      <c r="J1890" t="s">
        <v>3635</v>
      </c>
      <c r="K1890">
        <v>51090102</v>
      </c>
      <c r="M1890" t="s">
        <v>57</v>
      </c>
      <c r="N1890" s="6">
        <v>16750000</v>
      </c>
      <c r="O1890" t="s">
        <v>37</v>
      </c>
      <c r="P1890" t="s">
        <v>395</v>
      </c>
      <c r="Q1890" t="s">
        <v>285</v>
      </c>
      <c r="R1890" s="5" t="s">
        <v>3701</v>
      </c>
    </row>
    <row r="1891" spans="2:18">
      <c r="B1891" t="s">
        <v>3702</v>
      </c>
      <c r="C1891" t="s">
        <v>86</v>
      </c>
      <c r="E1891" t="s">
        <v>95</v>
      </c>
      <c r="F1891" s="5" t="s">
        <v>3703</v>
      </c>
      <c r="G1891">
        <v>1</v>
      </c>
      <c r="H1891" t="s">
        <v>20</v>
      </c>
      <c r="I1891">
        <v>349</v>
      </c>
      <c r="J1891" t="s">
        <v>3635</v>
      </c>
      <c r="K1891">
        <v>51090103</v>
      </c>
      <c r="M1891" t="s">
        <v>317</v>
      </c>
      <c r="N1891" s="6">
        <v>100000000</v>
      </c>
      <c r="O1891" t="s">
        <v>95</v>
      </c>
      <c r="P1891" t="s">
        <v>22</v>
      </c>
      <c r="Q1891" t="s">
        <v>17</v>
      </c>
      <c r="R1891" s="5" t="s">
        <v>3698</v>
      </c>
    </row>
    <row r="1892" spans="2:18">
      <c r="B1892" t="s">
        <v>3704</v>
      </c>
      <c r="C1892" t="s">
        <v>86</v>
      </c>
      <c r="E1892" t="s">
        <v>99</v>
      </c>
      <c r="F1892" s="5" t="s">
        <v>3705</v>
      </c>
      <c r="G1892">
        <v>2</v>
      </c>
      <c r="H1892" t="s">
        <v>20</v>
      </c>
      <c r="I1892">
        <v>349</v>
      </c>
      <c r="J1892" t="s">
        <v>3635</v>
      </c>
      <c r="K1892">
        <v>51071101</v>
      </c>
      <c r="M1892" t="s">
        <v>451</v>
      </c>
      <c r="N1892" s="6">
        <v>1900000</v>
      </c>
      <c r="O1892" t="s">
        <v>99</v>
      </c>
      <c r="P1892" t="s">
        <v>22</v>
      </c>
      <c r="Q1892" t="s">
        <v>99</v>
      </c>
      <c r="R1892" s="5" t="s">
        <v>3636</v>
      </c>
    </row>
    <row r="1893" spans="2:18">
      <c r="B1893" t="s">
        <v>3706</v>
      </c>
      <c r="C1893" t="s">
        <v>86</v>
      </c>
      <c r="E1893" t="s">
        <v>99</v>
      </c>
      <c r="F1893" s="5" t="s">
        <v>3707</v>
      </c>
      <c r="G1893">
        <v>2</v>
      </c>
      <c r="H1893" t="s">
        <v>20</v>
      </c>
      <c r="I1893">
        <v>349</v>
      </c>
      <c r="J1893" t="s">
        <v>3635</v>
      </c>
      <c r="K1893">
        <v>51071001</v>
      </c>
      <c r="M1893" t="s">
        <v>337</v>
      </c>
      <c r="N1893" s="6">
        <v>500000</v>
      </c>
      <c r="O1893" t="s">
        <v>99</v>
      </c>
      <c r="P1893" t="s">
        <v>22</v>
      </c>
      <c r="Q1893" t="s">
        <v>99</v>
      </c>
      <c r="R1893" s="5" t="s">
        <v>3708</v>
      </c>
    </row>
    <row r="1894" spans="2:18">
      <c r="B1894" t="s">
        <v>3709</v>
      </c>
      <c r="C1894" t="s">
        <v>119</v>
      </c>
      <c r="E1894" t="s">
        <v>95</v>
      </c>
      <c r="F1894" s="5" t="s">
        <v>3612</v>
      </c>
      <c r="G1894">
        <v>5</v>
      </c>
      <c r="H1894" t="s">
        <v>20</v>
      </c>
      <c r="I1894">
        <v>354</v>
      </c>
      <c r="J1894" t="s">
        <v>3710</v>
      </c>
      <c r="K1894">
        <v>51020101</v>
      </c>
      <c r="M1894" t="s">
        <v>121</v>
      </c>
      <c r="N1894" s="6">
        <v>1900000</v>
      </c>
      <c r="O1894" t="s">
        <v>95</v>
      </c>
      <c r="P1894" t="s">
        <v>22</v>
      </c>
      <c r="Q1894" t="s">
        <v>17</v>
      </c>
      <c r="R1894" s="5" t="s">
        <v>3415</v>
      </c>
    </row>
    <row r="1895" spans="2:18">
      <c r="B1895" t="s">
        <v>3711</v>
      </c>
      <c r="C1895" t="s">
        <v>86</v>
      </c>
      <c r="E1895" t="s">
        <v>95</v>
      </c>
      <c r="F1895" s="5" t="s">
        <v>3617</v>
      </c>
      <c r="G1895">
        <v>80</v>
      </c>
      <c r="H1895" t="s">
        <v>20</v>
      </c>
      <c r="I1895">
        <v>354</v>
      </c>
      <c r="J1895" t="s">
        <v>3710</v>
      </c>
      <c r="K1895">
        <v>51140102</v>
      </c>
      <c r="M1895" t="s">
        <v>105</v>
      </c>
      <c r="N1895" s="6">
        <v>600000</v>
      </c>
      <c r="O1895" t="s">
        <v>95</v>
      </c>
      <c r="P1895" t="s">
        <v>22</v>
      </c>
      <c r="Q1895" t="s">
        <v>17</v>
      </c>
      <c r="R1895" s="5" t="s">
        <v>3618</v>
      </c>
    </row>
    <row r="1896" spans="2:18">
      <c r="B1896" t="s">
        <v>3712</v>
      </c>
      <c r="C1896" t="s">
        <v>17</v>
      </c>
      <c r="E1896" t="s">
        <v>95</v>
      </c>
      <c r="F1896" s="5" t="s">
        <v>3626</v>
      </c>
      <c r="G1896">
        <v>1</v>
      </c>
      <c r="H1896" t="s">
        <v>20</v>
      </c>
      <c r="I1896">
        <v>354</v>
      </c>
      <c r="J1896" t="s">
        <v>3710</v>
      </c>
      <c r="K1896">
        <v>51140145</v>
      </c>
      <c r="M1896" t="s">
        <v>208</v>
      </c>
      <c r="N1896" s="6">
        <v>1700000</v>
      </c>
      <c r="O1896" t="s">
        <v>95</v>
      </c>
      <c r="P1896" t="s">
        <v>235</v>
      </c>
      <c r="Q1896" t="s">
        <v>17</v>
      </c>
      <c r="R1896" s="5" t="s">
        <v>3415</v>
      </c>
    </row>
    <row r="1897" spans="2:18">
      <c r="B1897" t="s">
        <v>3713</v>
      </c>
      <c r="C1897" t="s">
        <v>86</v>
      </c>
      <c r="E1897" t="s">
        <v>35</v>
      </c>
      <c r="F1897" s="5" t="s">
        <v>3498</v>
      </c>
      <c r="G1897">
        <v>2</v>
      </c>
      <c r="H1897" t="s">
        <v>20</v>
      </c>
      <c r="I1897">
        <v>354</v>
      </c>
      <c r="J1897" t="s">
        <v>3710</v>
      </c>
      <c r="K1897">
        <v>51140127</v>
      </c>
      <c r="M1897" t="s">
        <v>34</v>
      </c>
      <c r="N1897" s="6">
        <v>300000</v>
      </c>
      <c r="O1897" t="s">
        <v>35</v>
      </c>
      <c r="P1897" t="s">
        <v>22</v>
      </c>
      <c r="Q1897" t="s">
        <v>46</v>
      </c>
      <c r="R1897" s="5"/>
    </row>
    <row r="1898" spans="2:18">
      <c r="B1898" t="s">
        <v>3714</v>
      </c>
      <c r="C1898" t="s">
        <v>86</v>
      </c>
      <c r="E1898" t="s">
        <v>95</v>
      </c>
      <c r="F1898" s="5" t="s">
        <v>3624</v>
      </c>
      <c r="G1898">
        <v>10</v>
      </c>
      <c r="H1898" t="s">
        <v>20</v>
      </c>
      <c r="I1898">
        <v>354</v>
      </c>
      <c r="J1898" t="s">
        <v>3710</v>
      </c>
      <c r="K1898">
        <v>51071001</v>
      </c>
      <c r="M1898" t="s">
        <v>337</v>
      </c>
      <c r="N1898" s="6">
        <v>2500000</v>
      </c>
      <c r="O1898" t="s">
        <v>95</v>
      </c>
      <c r="P1898" t="s">
        <v>22</v>
      </c>
      <c r="Q1898" t="s">
        <v>17</v>
      </c>
      <c r="R1898" s="5" t="s">
        <v>3618</v>
      </c>
    </row>
    <row r="1899" spans="2:18">
      <c r="B1899" t="s">
        <v>3715</v>
      </c>
      <c r="C1899" t="s">
        <v>119</v>
      </c>
      <c r="E1899" t="s">
        <v>99</v>
      </c>
      <c r="F1899" s="5" t="s">
        <v>3716</v>
      </c>
      <c r="G1899">
        <v>5</v>
      </c>
      <c r="H1899" t="s">
        <v>20</v>
      </c>
      <c r="I1899">
        <v>904</v>
      </c>
      <c r="J1899" t="s">
        <v>3717</v>
      </c>
      <c r="K1899">
        <v>51020101</v>
      </c>
      <c r="M1899" t="s">
        <v>121</v>
      </c>
      <c r="N1899" s="6">
        <v>50000000</v>
      </c>
      <c r="O1899" t="s">
        <v>99</v>
      </c>
      <c r="P1899" t="s">
        <v>22</v>
      </c>
      <c r="Q1899" t="s">
        <v>110</v>
      </c>
      <c r="R1899" s="5" t="s">
        <v>3718</v>
      </c>
    </row>
    <row r="1900" spans="2:18">
      <c r="B1900" t="s">
        <v>3719</v>
      </c>
      <c r="C1900" t="s">
        <v>119</v>
      </c>
      <c r="E1900" t="s">
        <v>99</v>
      </c>
      <c r="F1900" s="5" t="s">
        <v>3720</v>
      </c>
      <c r="G1900">
        <v>5</v>
      </c>
      <c r="H1900" t="s">
        <v>20</v>
      </c>
      <c r="I1900">
        <v>904</v>
      </c>
      <c r="J1900" t="s">
        <v>3717</v>
      </c>
      <c r="K1900">
        <v>51020101</v>
      </c>
      <c r="M1900" t="s">
        <v>121</v>
      </c>
      <c r="N1900" s="6">
        <v>38000000</v>
      </c>
      <c r="O1900" t="s">
        <v>99</v>
      </c>
      <c r="P1900" t="s">
        <v>22</v>
      </c>
      <c r="Q1900" t="s">
        <v>110</v>
      </c>
      <c r="R1900" s="5" t="s">
        <v>3718</v>
      </c>
    </row>
    <row r="1901" spans="2:18">
      <c r="B1901" t="s">
        <v>3721</v>
      </c>
      <c r="C1901" t="s">
        <v>267</v>
      </c>
      <c r="E1901" t="s">
        <v>99</v>
      </c>
      <c r="F1901" s="5" t="s">
        <v>3722</v>
      </c>
      <c r="G1901">
        <v>6</v>
      </c>
      <c r="H1901" t="s">
        <v>20</v>
      </c>
      <c r="I1901">
        <v>904</v>
      </c>
      <c r="J1901" t="s">
        <v>3717</v>
      </c>
      <c r="K1901">
        <v>51010601</v>
      </c>
      <c r="M1901" t="s">
        <v>126</v>
      </c>
      <c r="N1901" s="6">
        <v>700000</v>
      </c>
      <c r="O1901" t="s">
        <v>99</v>
      </c>
      <c r="P1901" t="s">
        <v>270</v>
      </c>
      <c r="Q1901" t="s">
        <v>99</v>
      </c>
      <c r="R1901" s="5" t="s">
        <v>3723</v>
      </c>
    </row>
    <row r="1902" spans="2:18">
      <c r="B1902" t="s">
        <v>3724</v>
      </c>
      <c r="C1902" t="s">
        <v>267</v>
      </c>
      <c r="E1902" t="s">
        <v>99</v>
      </c>
      <c r="F1902" s="5" t="s">
        <v>3725</v>
      </c>
      <c r="G1902">
        <v>5</v>
      </c>
      <c r="H1902" t="s">
        <v>20</v>
      </c>
      <c r="I1902">
        <v>904</v>
      </c>
      <c r="J1902" t="s">
        <v>3717</v>
      </c>
      <c r="K1902">
        <v>51110101</v>
      </c>
      <c r="M1902" t="s">
        <v>67</v>
      </c>
      <c r="N1902" s="6">
        <v>9700000</v>
      </c>
      <c r="O1902" t="s">
        <v>99</v>
      </c>
      <c r="P1902" t="s">
        <v>270</v>
      </c>
      <c r="Q1902" t="s">
        <v>110</v>
      </c>
      <c r="R1902" s="5" t="s">
        <v>3726</v>
      </c>
    </row>
    <row r="1903" spans="2:18">
      <c r="B1903" t="s">
        <v>3727</v>
      </c>
      <c r="C1903" t="s">
        <v>98</v>
      </c>
      <c r="E1903" t="s">
        <v>99</v>
      </c>
      <c r="F1903" s="5" t="s">
        <v>3728</v>
      </c>
      <c r="G1903">
        <v>30</v>
      </c>
      <c r="H1903" t="s">
        <v>20</v>
      </c>
      <c r="I1903">
        <v>904</v>
      </c>
      <c r="J1903" t="s">
        <v>3717</v>
      </c>
      <c r="K1903">
        <v>51110102</v>
      </c>
      <c r="M1903" t="s">
        <v>62</v>
      </c>
      <c r="N1903" s="6">
        <v>18000000</v>
      </c>
      <c r="O1903" t="s">
        <v>99</v>
      </c>
      <c r="P1903" t="s">
        <v>63</v>
      </c>
      <c r="Q1903" t="s">
        <v>110</v>
      </c>
      <c r="R1903" s="5" t="s">
        <v>3729</v>
      </c>
    </row>
    <row r="1904" spans="2:18">
      <c r="B1904" t="s">
        <v>3730</v>
      </c>
      <c r="C1904" t="s">
        <v>267</v>
      </c>
      <c r="E1904" t="s">
        <v>99</v>
      </c>
      <c r="F1904" s="5" t="s">
        <v>3731</v>
      </c>
      <c r="G1904">
        <v>40</v>
      </c>
      <c r="H1904" t="s">
        <v>20</v>
      </c>
      <c r="I1904">
        <v>904</v>
      </c>
      <c r="J1904" t="s">
        <v>3717</v>
      </c>
      <c r="K1904">
        <v>51110103</v>
      </c>
      <c r="M1904" t="s">
        <v>101</v>
      </c>
      <c r="N1904" s="6">
        <v>3000000</v>
      </c>
      <c r="O1904" t="s">
        <v>99</v>
      </c>
      <c r="P1904" t="s">
        <v>270</v>
      </c>
      <c r="Q1904" t="s">
        <v>110</v>
      </c>
      <c r="R1904" s="5" t="s">
        <v>3726</v>
      </c>
    </row>
    <row r="1905" spans="2:18">
      <c r="B1905" t="s">
        <v>3732</v>
      </c>
      <c r="C1905" t="s">
        <v>267</v>
      </c>
      <c r="E1905" t="s">
        <v>99</v>
      </c>
      <c r="F1905" s="5" t="s">
        <v>3733</v>
      </c>
      <c r="G1905">
        <v>40</v>
      </c>
      <c r="H1905" t="s">
        <v>20</v>
      </c>
      <c r="I1905">
        <v>904</v>
      </c>
      <c r="J1905" t="s">
        <v>3717</v>
      </c>
      <c r="K1905">
        <v>51140102</v>
      </c>
      <c r="M1905" t="s">
        <v>105</v>
      </c>
      <c r="N1905" s="6">
        <v>8000000</v>
      </c>
      <c r="O1905" t="s">
        <v>99</v>
      </c>
      <c r="P1905" t="s">
        <v>270</v>
      </c>
      <c r="Q1905" t="s">
        <v>110</v>
      </c>
      <c r="R1905" s="5" t="s">
        <v>3726</v>
      </c>
    </row>
    <row r="1906" spans="2:18">
      <c r="B1906" t="s">
        <v>3734</v>
      </c>
      <c r="C1906" t="s">
        <v>267</v>
      </c>
      <c r="E1906" t="s">
        <v>99</v>
      </c>
      <c r="F1906" s="5" t="s">
        <v>3735</v>
      </c>
      <c r="G1906">
        <v>10</v>
      </c>
      <c r="H1906" t="s">
        <v>20</v>
      </c>
      <c r="I1906">
        <v>904</v>
      </c>
      <c r="J1906" t="s">
        <v>3717</v>
      </c>
      <c r="K1906">
        <v>51140107</v>
      </c>
      <c r="M1906" t="s">
        <v>108</v>
      </c>
      <c r="N1906" s="6">
        <v>1000000</v>
      </c>
      <c r="O1906" t="s">
        <v>99</v>
      </c>
      <c r="P1906" t="s">
        <v>270</v>
      </c>
      <c r="Q1906" t="s">
        <v>110</v>
      </c>
      <c r="R1906" s="5" t="s">
        <v>3726</v>
      </c>
    </row>
    <row r="1907" spans="2:18">
      <c r="B1907" t="s">
        <v>3736</v>
      </c>
      <c r="C1907" t="s">
        <v>267</v>
      </c>
      <c r="E1907" t="s">
        <v>99</v>
      </c>
      <c r="F1907" s="5" t="s">
        <v>3737</v>
      </c>
      <c r="G1907">
        <v>5</v>
      </c>
      <c r="H1907" t="s">
        <v>20</v>
      </c>
      <c r="I1907">
        <v>904</v>
      </c>
      <c r="J1907" t="s">
        <v>3717</v>
      </c>
      <c r="K1907">
        <v>51140115</v>
      </c>
      <c r="M1907" t="s">
        <v>112</v>
      </c>
      <c r="N1907" s="6">
        <v>200000</v>
      </c>
      <c r="O1907" t="s">
        <v>99</v>
      </c>
      <c r="P1907" t="s">
        <v>270</v>
      </c>
      <c r="Q1907" t="s">
        <v>110</v>
      </c>
      <c r="R1907" s="5" t="s">
        <v>3726</v>
      </c>
    </row>
    <row r="1908" spans="2:18">
      <c r="B1908" t="s">
        <v>3738</v>
      </c>
      <c r="C1908" t="s">
        <v>267</v>
      </c>
      <c r="E1908" t="s">
        <v>99</v>
      </c>
      <c r="F1908" s="5" t="s">
        <v>3739</v>
      </c>
      <c r="G1908">
        <v>5</v>
      </c>
      <c r="H1908" t="s">
        <v>20</v>
      </c>
      <c r="I1908">
        <v>904</v>
      </c>
      <c r="J1908" t="s">
        <v>3717</v>
      </c>
      <c r="K1908">
        <v>51140116</v>
      </c>
      <c r="M1908" t="s">
        <v>305</v>
      </c>
      <c r="N1908" s="6">
        <v>200000</v>
      </c>
      <c r="O1908" t="s">
        <v>99</v>
      </c>
      <c r="P1908" t="s">
        <v>270</v>
      </c>
      <c r="Q1908" t="s">
        <v>110</v>
      </c>
      <c r="R1908" s="5" t="s">
        <v>3726</v>
      </c>
    </row>
    <row r="1909" spans="2:18">
      <c r="B1909" t="s">
        <v>3740</v>
      </c>
      <c r="C1909" t="s">
        <v>86</v>
      </c>
      <c r="E1909" t="s">
        <v>95</v>
      </c>
      <c r="F1909" s="5" t="s">
        <v>3741</v>
      </c>
      <c r="G1909">
        <v>10</v>
      </c>
      <c r="H1909" t="s">
        <v>20</v>
      </c>
      <c r="I1909">
        <v>904</v>
      </c>
      <c r="J1909" t="s">
        <v>3717</v>
      </c>
      <c r="K1909">
        <v>51140127</v>
      </c>
      <c r="M1909" t="s">
        <v>34</v>
      </c>
      <c r="N1909" s="6">
        <v>400000</v>
      </c>
      <c r="O1909" t="s">
        <v>95</v>
      </c>
      <c r="P1909" t="s">
        <v>235</v>
      </c>
      <c r="Q1909" t="s">
        <v>95</v>
      </c>
      <c r="R1909" s="5" t="s">
        <v>3742</v>
      </c>
    </row>
    <row r="1910" spans="2:18">
      <c r="B1910" t="s">
        <v>3743</v>
      </c>
      <c r="C1910" t="s">
        <v>267</v>
      </c>
      <c r="E1910" t="s">
        <v>99</v>
      </c>
      <c r="F1910" s="5" t="s">
        <v>3744</v>
      </c>
      <c r="G1910">
        <v>5</v>
      </c>
      <c r="H1910" t="s">
        <v>20</v>
      </c>
      <c r="I1910">
        <v>904</v>
      </c>
      <c r="J1910" t="s">
        <v>3717</v>
      </c>
      <c r="K1910">
        <v>51140128</v>
      </c>
      <c r="M1910" t="s">
        <v>321</v>
      </c>
      <c r="N1910" s="6">
        <v>100000</v>
      </c>
      <c r="O1910" t="s">
        <v>99</v>
      </c>
      <c r="P1910" t="s">
        <v>270</v>
      </c>
      <c r="Q1910" t="s">
        <v>110</v>
      </c>
      <c r="R1910" s="5" t="s">
        <v>3726</v>
      </c>
    </row>
    <row r="1911" spans="2:18">
      <c r="B1911" t="s">
        <v>3745</v>
      </c>
      <c r="C1911" t="s">
        <v>267</v>
      </c>
      <c r="E1911" t="s">
        <v>99</v>
      </c>
      <c r="F1911" s="5" t="s">
        <v>3746</v>
      </c>
      <c r="G1911">
        <v>5</v>
      </c>
      <c r="H1911" t="s">
        <v>20</v>
      </c>
      <c r="I1911">
        <v>904</v>
      </c>
      <c r="J1911" t="s">
        <v>3717</v>
      </c>
      <c r="K1911">
        <v>51140130</v>
      </c>
      <c r="M1911" t="s">
        <v>117</v>
      </c>
      <c r="N1911" s="6">
        <v>500000</v>
      </c>
      <c r="O1911" t="s">
        <v>99</v>
      </c>
      <c r="P1911" t="s">
        <v>270</v>
      </c>
      <c r="Q1911" t="s">
        <v>110</v>
      </c>
      <c r="R1911" s="5" t="s">
        <v>3726</v>
      </c>
    </row>
    <row r="1912" spans="2:18">
      <c r="B1912" t="s">
        <v>3747</v>
      </c>
      <c r="C1912" t="s">
        <v>267</v>
      </c>
      <c r="E1912" t="s">
        <v>99</v>
      </c>
      <c r="F1912" s="5" t="s">
        <v>3748</v>
      </c>
      <c r="G1912">
        <v>40</v>
      </c>
      <c r="H1912" t="s">
        <v>20</v>
      </c>
      <c r="I1912">
        <v>904</v>
      </c>
      <c r="J1912" t="s">
        <v>3717</v>
      </c>
      <c r="K1912">
        <v>51140137</v>
      </c>
      <c r="M1912" t="s">
        <v>273</v>
      </c>
      <c r="N1912" s="6">
        <v>600000</v>
      </c>
      <c r="O1912" t="s">
        <v>99</v>
      </c>
      <c r="P1912" t="s">
        <v>270</v>
      </c>
      <c r="Q1912" t="s">
        <v>110</v>
      </c>
      <c r="R1912" s="5" t="s">
        <v>3726</v>
      </c>
    </row>
    <row r="1913" spans="2:18">
      <c r="B1913" t="s">
        <v>3749</v>
      </c>
      <c r="C1913" t="s">
        <v>86</v>
      </c>
      <c r="E1913" t="s">
        <v>95</v>
      </c>
      <c r="F1913" s="5" t="s">
        <v>3750</v>
      </c>
      <c r="G1913">
        <v>5</v>
      </c>
      <c r="H1913" t="s">
        <v>20</v>
      </c>
      <c r="I1913">
        <v>904</v>
      </c>
      <c r="J1913" t="s">
        <v>3717</v>
      </c>
      <c r="K1913">
        <v>51140145</v>
      </c>
      <c r="M1913" t="s">
        <v>208</v>
      </c>
      <c r="N1913" s="6">
        <v>1000000</v>
      </c>
      <c r="O1913" t="s">
        <v>95</v>
      </c>
      <c r="P1913" t="s">
        <v>22</v>
      </c>
      <c r="Q1913" t="s">
        <v>95</v>
      </c>
      <c r="R1913" s="5" t="s">
        <v>3742</v>
      </c>
    </row>
    <row r="1914" spans="2:18">
      <c r="B1914" t="s">
        <v>3751</v>
      </c>
      <c r="C1914" t="s">
        <v>86</v>
      </c>
      <c r="E1914" t="s">
        <v>95</v>
      </c>
      <c r="F1914" s="5" t="s">
        <v>3752</v>
      </c>
      <c r="G1914">
        <v>1</v>
      </c>
      <c r="H1914" t="s">
        <v>20</v>
      </c>
      <c r="I1914">
        <v>904</v>
      </c>
      <c r="J1914" t="s">
        <v>3717</v>
      </c>
      <c r="K1914">
        <v>51090104</v>
      </c>
      <c r="M1914" t="s">
        <v>83</v>
      </c>
      <c r="N1914" s="6">
        <v>300000</v>
      </c>
      <c r="O1914" t="s">
        <v>95</v>
      </c>
      <c r="P1914" t="s">
        <v>235</v>
      </c>
      <c r="Q1914" t="s">
        <v>95</v>
      </c>
      <c r="R1914" s="5" t="s">
        <v>3742</v>
      </c>
    </row>
    <row r="1915" spans="2:18">
      <c r="B1915" t="s">
        <v>3753</v>
      </c>
      <c r="C1915" t="s">
        <v>86</v>
      </c>
      <c r="E1915" t="s">
        <v>95</v>
      </c>
      <c r="F1915" s="5" t="s">
        <v>3754</v>
      </c>
      <c r="G1915">
        <v>1</v>
      </c>
      <c r="H1915" t="s">
        <v>20</v>
      </c>
      <c r="I1915">
        <v>904</v>
      </c>
      <c r="J1915" t="s">
        <v>3717</v>
      </c>
      <c r="K1915">
        <v>51090102</v>
      </c>
      <c r="M1915" t="s">
        <v>57</v>
      </c>
      <c r="N1915" s="6">
        <v>300000</v>
      </c>
      <c r="O1915" t="s">
        <v>95</v>
      </c>
      <c r="P1915" t="s">
        <v>235</v>
      </c>
      <c r="Q1915" t="s">
        <v>95</v>
      </c>
      <c r="R1915" s="5" t="s">
        <v>3742</v>
      </c>
    </row>
    <row r="1916" spans="2:18">
      <c r="B1916" t="s">
        <v>3755</v>
      </c>
      <c r="C1916" t="s">
        <v>17</v>
      </c>
      <c r="E1916" t="s">
        <v>128</v>
      </c>
      <c r="F1916" s="5" t="s">
        <v>3756</v>
      </c>
      <c r="G1916">
        <v>117</v>
      </c>
      <c r="H1916" t="s">
        <v>20</v>
      </c>
      <c r="I1916">
        <v>90301</v>
      </c>
      <c r="J1916" t="s">
        <v>3757</v>
      </c>
      <c r="K1916">
        <v>51140105</v>
      </c>
      <c r="M1916" t="s">
        <v>301</v>
      </c>
      <c r="N1916" s="6">
        <v>30000000</v>
      </c>
      <c r="O1916" t="s">
        <v>128</v>
      </c>
      <c r="P1916" t="s">
        <v>63</v>
      </c>
      <c r="Q1916" t="s">
        <v>128</v>
      </c>
      <c r="R1916" s="5" t="s">
        <v>3758</v>
      </c>
    </row>
    <row r="1917" spans="2:18">
      <c r="B1917" t="s">
        <v>3759</v>
      </c>
      <c r="C1917" t="s">
        <v>17</v>
      </c>
      <c r="E1917" t="s">
        <v>128</v>
      </c>
      <c r="F1917" s="5" t="s">
        <v>3756</v>
      </c>
      <c r="G1917">
        <v>92</v>
      </c>
      <c r="H1917" t="s">
        <v>20</v>
      </c>
      <c r="I1917">
        <v>90301</v>
      </c>
      <c r="J1917" t="s">
        <v>3757</v>
      </c>
      <c r="K1917">
        <v>51140105</v>
      </c>
      <c r="M1917" t="s">
        <v>301</v>
      </c>
      <c r="N1917" s="6">
        <v>180000000</v>
      </c>
      <c r="O1917" t="s">
        <v>128</v>
      </c>
      <c r="P1917" t="s">
        <v>63</v>
      </c>
      <c r="Q1917" t="s">
        <v>128</v>
      </c>
      <c r="R1917" s="5" t="s">
        <v>3760</v>
      </c>
    </row>
    <row r="1918" spans="2:18">
      <c r="B1918" t="s">
        <v>3761</v>
      </c>
      <c r="C1918" t="s">
        <v>17</v>
      </c>
      <c r="E1918" t="s">
        <v>128</v>
      </c>
      <c r="F1918" s="5" t="s">
        <v>3756</v>
      </c>
      <c r="G1918">
        <v>159</v>
      </c>
      <c r="H1918" t="s">
        <v>20</v>
      </c>
      <c r="I1918">
        <v>90301</v>
      </c>
      <c r="J1918" t="s">
        <v>3757</v>
      </c>
      <c r="K1918">
        <v>51140105</v>
      </c>
      <c r="M1918" t="s">
        <v>301</v>
      </c>
      <c r="N1918" s="6">
        <v>150000000</v>
      </c>
      <c r="O1918" t="s">
        <v>128</v>
      </c>
      <c r="P1918" t="s">
        <v>63</v>
      </c>
      <c r="Q1918" t="s">
        <v>128</v>
      </c>
      <c r="R1918" s="5" t="s">
        <v>3762</v>
      </c>
    </row>
    <row r="1919" spans="2:18">
      <c r="B1919" t="s">
        <v>3763</v>
      </c>
      <c r="C1919" t="s">
        <v>17</v>
      </c>
      <c r="E1919" t="s">
        <v>128</v>
      </c>
      <c r="F1919" s="5" t="s">
        <v>3756</v>
      </c>
      <c r="G1919">
        <v>159</v>
      </c>
      <c r="H1919" t="s">
        <v>20</v>
      </c>
      <c r="I1919">
        <v>90301</v>
      </c>
      <c r="J1919" t="s">
        <v>3757</v>
      </c>
      <c r="K1919">
        <v>51140105</v>
      </c>
      <c r="M1919" t="s">
        <v>301</v>
      </c>
      <c r="N1919" s="6">
        <v>50000000</v>
      </c>
      <c r="O1919" t="s">
        <v>128</v>
      </c>
      <c r="P1919" t="s">
        <v>63</v>
      </c>
      <c r="Q1919" t="s">
        <v>128</v>
      </c>
      <c r="R1919" s="5" t="s">
        <v>3764</v>
      </c>
    </row>
    <row r="1920" spans="2:18">
      <c r="B1920" t="s">
        <v>3765</v>
      </c>
      <c r="C1920" t="s">
        <v>17</v>
      </c>
      <c r="E1920" t="s">
        <v>99</v>
      </c>
      <c r="F1920" s="5" t="s">
        <v>3766</v>
      </c>
      <c r="G1920">
        <v>4</v>
      </c>
      <c r="H1920" t="s">
        <v>20</v>
      </c>
      <c r="I1920">
        <v>903</v>
      </c>
      <c r="J1920" t="s">
        <v>3767</v>
      </c>
      <c r="K1920">
        <v>51140150</v>
      </c>
      <c r="M1920" t="s">
        <v>425</v>
      </c>
      <c r="N1920" s="6">
        <v>1000000</v>
      </c>
      <c r="O1920" t="s">
        <v>99</v>
      </c>
      <c r="P1920" t="s">
        <v>63</v>
      </c>
      <c r="Q1920" t="s">
        <v>99</v>
      </c>
      <c r="R1920" s="5" t="s">
        <v>3768</v>
      </c>
    </row>
    <row r="1921" spans="2:18">
      <c r="B1921" t="s">
        <v>3769</v>
      </c>
      <c r="C1921" t="s">
        <v>17</v>
      </c>
      <c r="E1921" t="s">
        <v>128</v>
      </c>
      <c r="F1921" s="5" t="s">
        <v>3770</v>
      </c>
      <c r="G1921">
        <v>20</v>
      </c>
      <c r="H1921" t="s">
        <v>20</v>
      </c>
      <c r="I1921">
        <v>903</v>
      </c>
      <c r="J1921" t="s">
        <v>3767</v>
      </c>
      <c r="K1921" t="s">
        <v>136</v>
      </c>
      <c r="M1921" t="s">
        <v>135</v>
      </c>
      <c r="N1921" s="6">
        <v>3800000</v>
      </c>
      <c r="O1921" t="s">
        <v>128</v>
      </c>
      <c r="P1921" t="s">
        <v>63</v>
      </c>
      <c r="Q1921" t="s">
        <v>99</v>
      </c>
      <c r="R1921" s="5" t="s">
        <v>3771</v>
      </c>
    </row>
    <row r="1922" spans="2:18">
      <c r="B1922" t="s">
        <v>3772</v>
      </c>
      <c r="C1922" t="s">
        <v>119</v>
      </c>
      <c r="E1922" t="s">
        <v>99</v>
      </c>
      <c r="F1922" s="5" t="s">
        <v>3773</v>
      </c>
      <c r="G1922">
        <v>4</v>
      </c>
      <c r="H1922" t="s">
        <v>20</v>
      </c>
      <c r="I1922">
        <v>903</v>
      </c>
      <c r="J1922" t="s">
        <v>3767</v>
      </c>
      <c r="K1922">
        <v>51020101</v>
      </c>
      <c r="M1922" t="s">
        <v>121</v>
      </c>
      <c r="N1922" s="6">
        <v>800000</v>
      </c>
      <c r="O1922" t="s">
        <v>99</v>
      </c>
      <c r="P1922" t="s">
        <v>63</v>
      </c>
      <c r="Q1922" t="s">
        <v>99</v>
      </c>
      <c r="R1922" s="5" t="s">
        <v>3774</v>
      </c>
    </row>
    <row r="1923" spans="2:18">
      <c r="B1923" t="s">
        <v>3775</v>
      </c>
      <c r="C1923" t="s">
        <v>762</v>
      </c>
      <c r="E1923" t="s">
        <v>99</v>
      </c>
      <c r="F1923" s="5" t="s">
        <v>3776</v>
      </c>
      <c r="G1923">
        <v>2</v>
      </c>
      <c r="H1923" t="s">
        <v>20</v>
      </c>
      <c r="I1923">
        <v>903</v>
      </c>
      <c r="J1923" t="s">
        <v>3767</v>
      </c>
      <c r="K1923">
        <v>51060205</v>
      </c>
      <c r="M1923" t="s">
        <v>2205</v>
      </c>
      <c r="N1923" s="6">
        <v>4000000</v>
      </c>
      <c r="O1923" t="s">
        <v>99</v>
      </c>
      <c r="P1923" t="s">
        <v>3777</v>
      </c>
      <c r="Q1923" t="s">
        <v>99</v>
      </c>
      <c r="R1923" s="5" t="s">
        <v>3778</v>
      </c>
    </row>
    <row r="1924" spans="2:18">
      <c r="B1924" t="s">
        <v>3779</v>
      </c>
      <c r="C1924" t="s">
        <v>17</v>
      </c>
      <c r="E1924" t="s">
        <v>95</v>
      </c>
      <c r="F1924" s="5" t="s">
        <v>3780</v>
      </c>
      <c r="G1924">
        <v>1</v>
      </c>
      <c r="H1924" t="s">
        <v>20</v>
      </c>
      <c r="I1924">
        <v>903</v>
      </c>
      <c r="J1924" t="s">
        <v>3767</v>
      </c>
      <c r="K1924">
        <v>51090102</v>
      </c>
      <c r="M1924" t="s">
        <v>57</v>
      </c>
      <c r="N1924" s="6">
        <v>500000</v>
      </c>
      <c r="O1924" t="s">
        <v>95</v>
      </c>
      <c r="P1924" t="s">
        <v>235</v>
      </c>
      <c r="Q1924" t="s">
        <v>95</v>
      </c>
      <c r="R1924" s="5" t="s">
        <v>3781</v>
      </c>
    </row>
    <row r="1925" spans="2:18">
      <c r="B1925" t="s">
        <v>3782</v>
      </c>
      <c r="C1925" t="s">
        <v>17</v>
      </c>
      <c r="E1925" t="s">
        <v>99</v>
      </c>
      <c r="F1925" s="5" t="s">
        <v>3783</v>
      </c>
      <c r="G1925">
        <v>70</v>
      </c>
      <c r="H1925" t="s">
        <v>20</v>
      </c>
      <c r="I1925">
        <v>903</v>
      </c>
      <c r="J1925" t="s">
        <v>3767</v>
      </c>
      <c r="K1925">
        <v>51110101</v>
      </c>
      <c r="M1925" t="s">
        <v>67</v>
      </c>
      <c r="N1925" s="6">
        <v>5000000</v>
      </c>
      <c r="O1925" t="s">
        <v>99</v>
      </c>
      <c r="P1925" t="s">
        <v>270</v>
      </c>
      <c r="Q1925" t="s">
        <v>99</v>
      </c>
      <c r="R1925" s="5" t="s">
        <v>3784</v>
      </c>
    </row>
    <row r="1926" spans="2:18">
      <c r="B1926" t="s">
        <v>3785</v>
      </c>
      <c r="C1926" t="s">
        <v>98</v>
      </c>
      <c r="E1926" t="s">
        <v>99</v>
      </c>
      <c r="F1926" s="5" t="s">
        <v>3783</v>
      </c>
      <c r="G1926">
        <v>40</v>
      </c>
      <c r="H1926" t="s">
        <v>20</v>
      </c>
      <c r="I1926">
        <v>903</v>
      </c>
      <c r="J1926" t="s">
        <v>3767</v>
      </c>
      <c r="K1926">
        <v>51110102</v>
      </c>
      <c r="M1926" t="s">
        <v>62</v>
      </c>
      <c r="N1926" s="6">
        <v>13600000</v>
      </c>
      <c r="O1926" t="s">
        <v>99</v>
      </c>
      <c r="P1926" t="s">
        <v>327</v>
      </c>
      <c r="Q1926" t="s">
        <v>99</v>
      </c>
      <c r="R1926" s="5" t="s">
        <v>3786</v>
      </c>
    </row>
    <row r="1927" spans="2:18">
      <c r="B1927" t="s">
        <v>3787</v>
      </c>
      <c r="C1927" t="s">
        <v>98</v>
      </c>
      <c r="E1927" t="s">
        <v>99</v>
      </c>
      <c r="F1927" s="5" t="s">
        <v>3783</v>
      </c>
      <c r="G1927">
        <v>80</v>
      </c>
      <c r="H1927" t="s">
        <v>20</v>
      </c>
      <c r="I1927">
        <v>903</v>
      </c>
      <c r="J1927" t="s">
        <v>3767</v>
      </c>
      <c r="K1927">
        <v>51110103</v>
      </c>
      <c r="M1927" t="s">
        <v>101</v>
      </c>
      <c r="N1927" s="6">
        <v>4300000</v>
      </c>
      <c r="O1927" t="s">
        <v>99</v>
      </c>
      <c r="P1927" t="s">
        <v>270</v>
      </c>
      <c r="Q1927" t="s">
        <v>99</v>
      </c>
      <c r="R1927" s="5" t="s">
        <v>3788</v>
      </c>
    </row>
    <row r="1928" spans="2:18">
      <c r="B1928" t="s">
        <v>3789</v>
      </c>
      <c r="C1928" t="s">
        <v>17</v>
      </c>
      <c r="E1928" t="s">
        <v>99</v>
      </c>
      <c r="F1928" s="5" t="s">
        <v>3783</v>
      </c>
      <c r="G1928">
        <v>270</v>
      </c>
      <c r="H1928" t="s">
        <v>20</v>
      </c>
      <c r="I1928">
        <v>903</v>
      </c>
      <c r="J1928" t="s">
        <v>3767</v>
      </c>
      <c r="K1928">
        <v>51140102</v>
      </c>
      <c r="M1928" t="s">
        <v>105</v>
      </c>
      <c r="N1928" s="6">
        <v>4500000</v>
      </c>
      <c r="O1928" t="s">
        <v>99</v>
      </c>
      <c r="P1928" t="s">
        <v>270</v>
      </c>
      <c r="Q1928" t="s">
        <v>99</v>
      </c>
      <c r="R1928" s="5" t="s">
        <v>3790</v>
      </c>
    </row>
    <row r="1929" spans="2:18">
      <c r="B1929" t="s">
        <v>3791</v>
      </c>
      <c r="C1929" t="s">
        <v>17</v>
      </c>
      <c r="E1929" t="s">
        <v>99</v>
      </c>
      <c r="F1929" s="5" t="s">
        <v>3783</v>
      </c>
      <c r="G1929">
        <v>4</v>
      </c>
      <c r="H1929" t="s">
        <v>20</v>
      </c>
      <c r="I1929">
        <v>903</v>
      </c>
      <c r="J1929" t="s">
        <v>3767</v>
      </c>
      <c r="K1929">
        <v>51140107</v>
      </c>
      <c r="M1929" t="s">
        <v>108</v>
      </c>
      <c r="N1929" s="6">
        <v>250000</v>
      </c>
      <c r="O1929" t="s">
        <v>99</v>
      </c>
      <c r="P1929" t="s">
        <v>270</v>
      </c>
      <c r="Q1929" t="s">
        <v>99</v>
      </c>
      <c r="R1929" s="5" t="s">
        <v>3792</v>
      </c>
    </row>
    <row r="1930" spans="2:18">
      <c r="B1930" t="s">
        <v>3793</v>
      </c>
      <c r="C1930" t="s">
        <v>17</v>
      </c>
      <c r="E1930" t="s">
        <v>99</v>
      </c>
      <c r="F1930" s="5" t="s">
        <v>3794</v>
      </c>
      <c r="G1930">
        <v>10</v>
      </c>
      <c r="H1930" t="s">
        <v>20</v>
      </c>
      <c r="I1930">
        <v>903</v>
      </c>
      <c r="J1930" t="s">
        <v>3767</v>
      </c>
      <c r="K1930">
        <v>51110101</v>
      </c>
      <c r="M1930" t="s">
        <v>67</v>
      </c>
      <c r="N1930" s="6">
        <v>100000</v>
      </c>
      <c r="O1930" t="s">
        <v>99</v>
      </c>
      <c r="P1930" t="s">
        <v>235</v>
      </c>
      <c r="Q1930" t="s">
        <v>99</v>
      </c>
      <c r="R1930" s="5" t="s">
        <v>3795</v>
      </c>
    </row>
    <row r="1931" spans="2:18">
      <c r="B1931" t="s">
        <v>3796</v>
      </c>
      <c r="C1931" t="s">
        <v>17</v>
      </c>
      <c r="E1931" t="s">
        <v>3797</v>
      </c>
      <c r="F1931" s="5" t="s">
        <v>3798</v>
      </c>
      <c r="G1931">
        <v>1</v>
      </c>
      <c r="H1931" t="s">
        <v>20</v>
      </c>
      <c r="I1931">
        <v>903</v>
      </c>
      <c r="J1931" t="s">
        <v>3767</v>
      </c>
      <c r="K1931">
        <v>51140129</v>
      </c>
      <c r="M1931" t="s">
        <v>324</v>
      </c>
      <c r="N1931" s="6">
        <v>300000</v>
      </c>
      <c r="O1931" t="s">
        <v>3797</v>
      </c>
      <c r="P1931" t="s">
        <v>17</v>
      </c>
      <c r="Q1931" t="s">
        <v>3797</v>
      </c>
      <c r="R1931" s="5" t="s">
        <v>3799</v>
      </c>
    </row>
    <row r="1932" spans="2:18">
      <c r="B1932" t="s">
        <v>3800</v>
      </c>
      <c r="C1932" t="s">
        <v>17</v>
      </c>
      <c r="E1932" t="s">
        <v>99</v>
      </c>
      <c r="F1932" s="5" t="s">
        <v>3783</v>
      </c>
      <c r="G1932">
        <v>16</v>
      </c>
      <c r="H1932" t="s">
        <v>20</v>
      </c>
      <c r="I1932">
        <v>903</v>
      </c>
      <c r="J1932" t="s">
        <v>3767</v>
      </c>
      <c r="K1932">
        <v>51140130</v>
      </c>
      <c r="M1932" t="s">
        <v>117</v>
      </c>
      <c r="N1932" s="6">
        <v>200000</v>
      </c>
      <c r="O1932" t="s">
        <v>99</v>
      </c>
      <c r="P1932" t="s">
        <v>270</v>
      </c>
      <c r="Q1932" t="s">
        <v>99</v>
      </c>
      <c r="R1932" s="5" t="s">
        <v>3801</v>
      </c>
    </row>
    <row r="1933" spans="2:18">
      <c r="B1933" t="s">
        <v>3802</v>
      </c>
      <c r="C1933" t="s">
        <v>86</v>
      </c>
      <c r="E1933" t="s">
        <v>3797</v>
      </c>
      <c r="F1933" s="5" t="s">
        <v>3803</v>
      </c>
      <c r="G1933">
        <v>30</v>
      </c>
      <c r="H1933" t="s">
        <v>20</v>
      </c>
      <c r="I1933">
        <v>903</v>
      </c>
      <c r="J1933" t="s">
        <v>3767</v>
      </c>
      <c r="K1933">
        <v>51140133</v>
      </c>
      <c r="M1933" t="s">
        <v>412</v>
      </c>
      <c r="N1933" s="6">
        <v>300000</v>
      </c>
      <c r="O1933" t="s">
        <v>3797</v>
      </c>
      <c r="P1933" t="s">
        <v>235</v>
      </c>
      <c r="Q1933" t="s">
        <v>3797</v>
      </c>
      <c r="R1933" s="5" t="s">
        <v>3781</v>
      </c>
    </row>
    <row r="1934" spans="2:18">
      <c r="B1934" t="s">
        <v>3804</v>
      </c>
      <c r="C1934" t="s">
        <v>98</v>
      </c>
      <c r="E1934" t="s">
        <v>99</v>
      </c>
      <c r="F1934" s="5" t="s">
        <v>3783</v>
      </c>
      <c r="G1934">
        <v>166</v>
      </c>
      <c r="H1934" t="s">
        <v>20</v>
      </c>
      <c r="I1934">
        <v>903</v>
      </c>
      <c r="J1934" t="s">
        <v>3767</v>
      </c>
      <c r="K1934">
        <v>51140137</v>
      </c>
      <c r="M1934" t="s">
        <v>273</v>
      </c>
      <c r="N1934" s="6">
        <v>2500000</v>
      </c>
      <c r="O1934" t="s">
        <v>99</v>
      </c>
      <c r="P1934" t="s">
        <v>270</v>
      </c>
      <c r="Q1934" t="s">
        <v>99</v>
      </c>
      <c r="R1934" s="5" t="s">
        <v>3805</v>
      </c>
    </row>
    <row r="1935" spans="2:18">
      <c r="B1935" t="s">
        <v>3806</v>
      </c>
      <c r="C1935" t="s">
        <v>17</v>
      </c>
      <c r="E1935" t="s">
        <v>3797</v>
      </c>
      <c r="F1935" s="5" t="s">
        <v>3807</v>
      </c>
      <c r="G1935">
        <v>1</v>
      </c>
      <c r="H1935" t="s">
        <v>20</v>
      </c>
      <c r="I1935">
        <v>903</v>
      </c>
      <c r="J1935" t="s">
        <v>3767</v>
      </c>
      <c r="K1935">
        <v>51170101</v>
      </c>
      <c r="M1935" t="s">
        <v>1145</v>
      </c>
      <c r="N1935" s="6">
        <v>2500000</v>
      </c>
      <c r="O1935" t="s">
        <v>3797</v>
      </c>
      <c r="P1935" t="s">
        <v>235</v>
      </c>
      <c r="Q1935" t="s">
        <v>3797</v>
      </c>
      <c r="R1935" s="5" t="s">
        <v>3808</v>
      </c>
    </row>
    <row r="1936" spans="2:18">
      <c r="B1936" t="s">
        <v>3809</v>
      </c>
      <c r="C1936" t="s">
        <v>17</v>
      </c>
      <c r="E1936" t="s">
        <v>18</v>
      </c>
      <c r="F1936" s="5" t="s">
        <v>3810</v>
      </c>
      <c r="G1936">
        <v>1</v>
      </c>
      <c r="H1936" t="s">
        <v>20</v>
      </c>
      <c r="I1936">
        <v>1039</v>
      </c>
      <c r="J1936" t="s">
        <v>3811</v>
      </c>
      <c r="K1936">
        <v>51140136</v>
      </c>
      <c r="M1936" t="s">
        <v>146</v>
      </c>
      <c r="N1936" s="6">
        <v>1450000</v>
      </c>
      <c r="O1936" t="s">
        <v>18</v>
      </c>
      <c r="P1936" t="s">
        <v>327</v>
      </c>
      <c r="Q1936" t="s">
        <v>18</v>
      </c>
      <c r="R1936" s="5" t="s">
        <v>3812</v>
      </c>
    </row>
    <row r="1937" spans="2:18">
      <c r="B1937" t="s">
        <v>3813</v>
      </c>
      <c r="C1937" t="s">
        <v>17</v>
      </c>
      <c r="E1937" t="s">
        <v>23</v>
      </c>
      <c r="F1937" s="5" t="s">
        <v>3814</v>
      </c>
      <c r="G1937">
        <v>1</v>
      </c>
      <c r="H1937" t="s">
        <v>20</v>
      </c>
      <c r="I1937">
        <v>1039</v>
      </c>
      <c r="J1937" t="s">
        <v>3811</v>
      </c>
      <c r="K1937">
        <v>51140136</v>
      </c>
      <c r="M1937" t="s">
        <v>146</v>
      </c>
      <c r="N1937" s="6">
        <v>1000000</v>
      </c>
      <c r="O1937" t="s">
        <v>23</v>
      </c>
      <c r="P1937" t="s">
        <v>327</v>
      </c>
      <c r="Q1937" t="s">
        <v>23</v>
      </c>
      <c r="R1937" s="5" t="s">
        <v>3812</v>
      </c>
    </row>
    <row r="1938" spans="2:18">
      <c r="B1938" t="s">
        <v>3815</v>
      </c>
      <c r="C1938" t="s">
        <v>293</v>
      </c>
      <c r="E1938" t="s">
        <v>110</v>
      </c>
      <c r="F1938" s="5" t="s">
        <v>3816</v>
      </c>
      <c r="G1938">
        <v>10</v>
      </c>
      <c r="H1938" t="s">
        <v>20</v>
      </c>
      <c r="I1938">
        <v>1039</v>
      </c>
      <c r="J1938" t="s">
        <v>3811</v>
      </c>
      <c r="K1938">
        <v>51140137</v>
      </c>
      <c r="M1938" t="s">
        <v>273</v>
      </c>
      <c r="N1938" s="6">
        <v>1000000</v>
      </c>
      <c r="O1938" t="s">
        <v>110</v>
      </c>
      <c r="P1938" t="s">
        <v>63</v>
      </c>
      <c r="Q1938" t="s">
        <v>110</v>
      </c>
      <c r="R1938" s="5" t="s">
        <v>3817</v>
      </c>
    </row>
    <row r="1939" spans="2:18">
      <c r="B1939" t="s">
        <v>3818</v>
      </c>
      <c r="C1939" t="s">
        <v>86</v>
      </c>
      <c r="E1939" t="s">
        <v>18</v>
      </c>
      <c r="F1939" s="5" t="s">
        <v>3819</v>
      </c>
      <c r="G1939">
        <v>1</v>
      </c>
      <c r="H1939" t="s">
        <v>20</v>
      </c>
      <c r="I1939">
        <v>1039</v>
      </c>
      <c r="J1939" t="s">
        <v>3811</v>
      </c>
      <c r="K1939">
        <v>51140145</v>
      </c>
      <c r="M1939" t="s">
        <v>208</v>
      </c>
      <c r="N1939" s="6">
        <v>1550000</v>
      </c>
      <c r="O1939" t="s">
        <v>18</v>
      </c>
      <c r="P1939" t="s">
        <v>22</v>
      </c>
      <c r="Q1939" t="s">
        <v>23</v>
      </c>
      <c r="R1939" s="5" t="s">
        <v>3819</v>
      </c>
    </row>
    <row r="1940" spans="2:18">
      <c r="B1940" t="s">
        <v>3820</v>
      </c>
      <c r="C1940" t="s">
        <v>86</v>
      </c>
      <c r="E1940" t="s">
        <v>39</v>
      </c>
      <c r="F1940" s="5" t="s">
        <v>3821</v>
      </c>
      <c r="G1940">
        <v>1</v>
      </c>
      <c r="H1940" t="s">
        <v>20</v>
      </c>
      <c r="I1940">
        <v>1039</v>
      </c>
      <c r="J1940" t="s">
        <v>3811</v>
      </c>
      <c r="K1940">
        <v>51140110</v>
      </c>
      <c r="M1940" t="s">
        <v>658</v>
      </c>
      <c r="N1940" s="6">
        <v>2000000</v>
      </c>
      <c r="O1940" t="s">
        <v>39</v>
      </c>
      <c r="P1940" t="s">
        <v>22</v>
      </c>
      <c r="Q1940" t="s">
        <v>26</v>
      </c>
      <c r="R1940" s="5" t="s">
        <v>3821</v>
      </c>
    </row>
    <row r="1941" spans="2:18">
      <c r="B1941" t="s">
        <v>3822</v>
      </c>
      <c r="C1941" t="s">
        <v>86</v>
      </c>
      <c r="E1941" t="s">
        <v>23</v>
      </c>
      <c r="F1941" s="5" t="s">
        <v>3823</v>
      </c>
      <c r="G1941">
        <v>1</v>
      </c>
      <c r="H1941" t="s">
        <v>20</v>
      </c>
      <c r="I1941">
        <v>1039</v>
      </c>
      <c r="J1941" t="s">
        <v>3811</v>
      </c>
      <c r="K1941">
        <v>51140110</v>
      </c>
      <c r="M1941" t="s">
        <v>658</v>
      </c>
      <c r="N1941" s="6">
        <v>1000000</v>
      </c>
      <c r="O1941" t="s">
        <v>23</v>
      </c>
      <c r="P1941" t="s">
        <v>22</v>
      </c>
      <c r="Q1941" t="s">
        <v>37</v>
      </c>
      <c r="R1941" s="5" t="s">
        <v>3823</v>
      </c>
    </row>
    <row r="1942" spans="2:18">
      <c r="B1942" t="s">
        <v>3824</v>
      </c>
      <c r="C1942" t="s">
        <v>17</v>
      </c>
      <c r="E1942" t="s">
        <v>95</v>
      </c>
      <c r="F1942" s="5" t="s">
        <v>3825</v>
      </c>
      <c r="G1942">
        <v>1</v>
      </c>
      <c r="H1942" t="s">
        <v>20</v>
      </c>
      <c r="I1942">
        <v>1039</v>
      </c>
      <c r="J1942" t="s">
        <v>3811</v>
      </c>
      <c r="K1942">
        <v>51140105</v>
      </c>
      <c r="M1942" t="s">
        <v>301</v>
      </c>
      <c r="N1942" s="6">
        <v>500000</v>
      </c>
      <c r="O1942" t="s">
        <v>95</v>
      </c>
      <c r="P1942" t="s">
        <v>63</v>
      </c>
      <c r="Q1942" t="s">
        <v>95</v>
      </c>
      <c r="R1942" s="5" t="s">
        <v>3826</v>
      </c>
    </row>
    <row r="1943" spans="2:18">
      <c r="B1943" t="s">
        <v>3827</v>
      </c>
      <c r="C1943" t="s">
        <v>86</v>
      </c>
      <c r="E1943" t="s">
        <v>95</v>
      </c>
      <c r="F1943" s="5" t="s">
        <v>3828</v>
      </c>
      <c r="G1943">
        <v>1</v>
      </c>
      <c r="H1943" t="s">
        <v>20</v>
      </c>
      <c r="I1943">
        <v>1039</v>
      </c>
      <c r="J1943" t="s">
        <v>3811</v>
      </c>
      <c r="K1943">
        <v>51140127</v>
      </c>
      <c r="M1943" t="s">
        <v>34</v>
      </c>
      <c r="N1943" s="6">
        <v>9000000</v>
      </c>
      <c r="O1943" t="s">
        <v>95</v>
      </c>
      <c r="P1943" t="s">
        <v>22</v>
      </c>
      <c r="Q1943" t="s">
        <v>95</v>
      </c>
      <c r="R1943" s="5" t="s">
        <v>3829</v>
      </c>
    </row>
    <row r="1944" spans="2:18">
      <c r="B1944" t="s">
        <v>3830</v>
      </c>
      <c r="C1944" t="s">
        <v>86</v>
      </c>
      <c r="E1944" t="s">
        <v>99</v>
      </c>
      <c r="F1944" s="5" t="s">
        <v>3831</v>
      </c>
      <c r="G1944">
        <v>2</v>
      </c>
      <c r="H1944" t="s">
        <v>20</v>
      </c>
      <c r="I1944">
        <v>1039</v>
      </c>
      <c r="J1944" t="s">
        <v>3811</v>
      </c>
      <c r="K1944">
        <v>51140127</v>
      </c>
      <c r="M1944" t="s">
        <v>34</v>
      </c>
      <c r="N1944" s="6">
        <v>1500000</v>
      </c>
      <c r="O1944" t="s">
        <v>99</v>
      </c>
      <c r="P1944" t="s">
        <v>22</v>
      </c>
      <c r="Q1944" t="s">
        <v>99</v>
      </c>
      <c r="R1944" s="5" t="s">
        <v>3831</v>
      </c>
    </row>
    <row r="1945" spans="2:18">
      <c r="B1945" t="s">
        <v>3832</v>
      </c>
      <c r="C1945" t="s">
        <v>86</v>
      </c>
      <c r="E1945" t="s">
        <v>128</v>
      </c>
      <c r="F1945" s="5" t="s">
        <v>3833</v>
      </c>
      <c r="G1945">
        <v>4</v>
      </c>
      <c r="H1945" t="s">
        <v>20</v>
      </c>
      <c r="I1945">
        <v>1039</v>
      </c>
      <c r="J1945" t="s">
        <v>3811</v>
      </c>
      <c r="K1945">
        <v>51140127</v>
      </c>
      <c r="M1945" t="s">
        <v>34</v>
      </c>
      <c r="N1945" s="6">
        <v>1500000</v>
      </c>
      <c r="O1945" t="s">
        <v>128</v>
      </c>
      <c r="P1945" t="s">
        <v>22</v>
      </c>
      <c r="Q1945" t="s">
        <v>128</v>
      </c>
      <c r="R1945" s="5" t="s">
        <v>3833</v>
      </c>
    </row>
    <row r="1946" spans="2:18">
      <c r="B1946" t="s">
        <v>3834</v>
      </c>
      <c r="C1946" t="s">
        <v>293</v>
      </c>
      <c r="E1946" t="s">
        <v>110</v>
      </c>
      <c r="F1946" s="5" t="s">
        <v>3835</v>
      </c>
      <c r="G1946">
        <v>10</v>
      </c>
      <c r="H1946" t="s">
        <v>20</v>
      </c>
      <c r="I1946">
        <v>1039</v>
      </c>
      <c r="J1946" t="s">
        <v>3811</v>
      </c>
      <c r="K1946">
        <v>51140102</v>
      </c>
      <c r="M1946" t="s">
        <v>105</v>
      </c>
      <c r="N1946" s="6">
        <v>1200000</v>
      </c>
      <c r="O1946" t="s">
        <v>110</v>
      </c>
      <c r="P1946" t="s">
        <v>63</v>
      </c>
      <c r="Q1946" t="s">
        <v>110</v>
      </c>
      <c r="R1946" s="5" t="s">
        <v>3835</v>
      </c>
    </row>
    <row r="1947" spans="2:18">
      <c r="B1947" t="s">
        <v>3836</v>
      </c>
      <c r="C1947" t="s">
        <v>17</v>
      </c>
      <c r="E1947" t="s">
        <v>95</v>
      </c>
      <c r="F1947" s="5" t="s">
        <v>3837</v>
      </c>
      <c r="G1947">
        <v>1</v>
      </c>
      <c r="H1947" t="s">
        <v>20</v>
      </c>
      <c r="I1947">
        <v>1039</v>
      </c>
      <c r="J1947" t="s">
        <v>3811</v>
      </c>
      <c r="K1947">
        <v>51080101</v>
      </c>
      <c r="M1947" t="s">
        <v>953</v>
      </c>
      <c r="N1947" s="6">
        <v>2000000</v>
      </c>
      <c r="O1947" t="s">
        <v>95</v>
      </c>
      <c r="P1947" t="s">
        <v>63</v>
      </c>
      <c r="Q1947" t="s">
        <v>95</v>
      </c>
      <c r="R1947" s="5" t="s">
        <v>3837</v>
      </c>
    </row>
    <row r="1948" spans="2:18">
      <c r="B1948" t="s">
        <v>3838</v>
      </c>
      <c r="C1948" t="s">
        <v>86</v>
      </c>
      <c r="E1948" t="s">
        <v>18</v>
      </c>
      <c r="F1948" s="5" t="s">
        <v>3839</v>
      </c>
      <c r="G1948">
        <v>150</v>
      </c>
      <c r="H1948" t="s">
        <v>20</v>
      </c>
      <c r="I1948">
        <v>1039</v>
      </c>
      <c r="J1948" t="s">
        <v>3811</v>
      </c>
      <c r="K1948">
        <v>51140102</v>
      </c>
      <c r="M1948" t="s">
        <v>105</v>
      </c>
      <c r="N1948" s="6">
        <v>1800000</v>
      </c>
      <c r="O1948" t="s">
        <v>18</v>
      </c>
      <c r="P1948" t="s">
        <v>22</v>
      </c>
      <c r="Q1948" t="s">
        <v>23</v>
      </c>
      <c r="R1948" s="5" t="s">
        <v>3839</v>
      </c>
    </row>
    <row r="1949" spans="2:18">
      <c r="B1949" t="s">
        <v>3840</v>
      </c>
      <c r="C1949" t="s">
        <v>762</v>
      </c>
      <c r="E1949" t="s">
        <v>95</v>
      </c>
      <c r="F1949" s="5" t="s">
        <v>3841</v>
      </c>
      <c r="G1949">
        <v>1</v>
      </c>
      <c r="H1949" t="s">
        <v>20</v>
      </c>
      <c r="I1949">
        <v>1039</v>
      </c>
      <c r="J1949" t="s">
        <v>3811</v>
      </c>
      <c r="K1949">
        <v>51060209</v>
      </c>
      <c r="M1949" t="s">
        <v>3842</v>
      </c>
      <c r="N1949" s="6">
        <v>1100000</v>
      </c>
      <c r="O1949" t="s">
        <v>95</v>
      </c>
      <c r="P1949" t="s">
        <v>63</v>
      </c>
      <c r="Q1949" t="s">
        <v>95</v>
      </c>
      <c r="R1949" s="5" t="s">
        <v>3841</v>
      </c>
    </row>
    <row r="1950" spans="2:18">
      <c r="B1950" t="s">
        <v>3843</v>
      </c>
      <c r="C1950" t="s">
        <v>86</v>
      </c>
      <c r="E1950" t="s">
        <v>95</v>
      </c>
      <c r="F1950" s="5" t="s">
        <v>3844</v>
      </c>
      <c r="G1950">
        <v>1</v>
      </c>
      <c r="H1950" t="s">
        <v>20</v>
      </c>
      <c r="I1950">
        <v>1039</v>
      </c>
      <c r="J1950" t="s">
        <v>3811</v>
      </c>
      <c r="K1950">
        <v>51090102</v>
      </c>
      <c r="M1950" t="s">
        <v>57</v>
      </c>
      <c r="N1950" s="6">
        <v>300000</v>
      </c>
      <c r="O1950" t="s">
        <v>95</v>
      </c>
      <c r="P1950" t="s">
        <v>22</v>
      </c>
      <c r="Q1950" t="s">
        <v>95</v>
      </c>
      <c r="R1950" s="5" t="s">
        <v>3844</v>
      </c>
    </row>
    <row r="1951" spans="2:18">
      <c r="B1951" t="s">
        <v>3845</v>
      </c>
      <c r="C1951" t="s">
        <v>86</v>
      </c>
      <c r="E1951" t="s">
        <v>95</v>
      </c>
      <c r="F1951" s="5" t="s">
        <v>3846</v>
      </c>
      <c r="G1951">
        <v>1</v>
      </c>
      <c r="H1951" t="s">
        <v>20</v>
      </c>
      <c r="I1951">
        <v>1039</v>
      </c>
      <c r="J1951" t="s">
        <v>3811</v>
      </c>
      <c r="K1951">
        <v>51090104</v>
      </c>
      <c r="M1951" t="s">
        <v>83</v>
      </c>
      <c r="N1951" s="6">
        <v>300000</v>
      </c>
      <c r="O1951" t="s">
        <v>95</v>
      </c>
      <c r="P1951" t="s">
        <v>22</v>
      </c>
      <c r="Q1951" t="s">
        <v>95</v>
      </c>
      <c r="R1951" s="5" t="s">
        <v>3846</v>
      </c>
    </row>
    <row r="1952" spans="2:18">
      <c r="B1952" t="s">
        <v>3847</v>
      </c>
      <c r="C1952" t="s">
        <v>98</v>
      </c>
      <c r="E1952" t="s">
        <v>110</v>
      </c>
      <c r="F1952" s="5" t="s">
        <v>3848</v>
      </c>
      <c r="G1952">
        <v>42</v>
      </c>
      <c r="H1952" t="s">
        <v>20</v>
      </c>
      <c r="I1952">
        <v>1039</v>
      </c>
      <c r="J1952" t="s">
        <v>3811</v>
      </c>
      <c r="K1952">
        <v>51110102</v>
      </c>
      <c r="M1952" t="s">
        <v>62</v>
      </c>
      <c r="N1952" s="6">
        <v>29400000</v>
      </c>
      <c r="O1952" t="s">
        <v>110</v>
      </c>
      <c r="P1952" t="s">
        <v>327</v>
      </c>
      <c r="Q1952" t="s">
        <v>110</v>
      </c>
      <c r="R1952" s="5" t="s">
        <v>3848</v>
      </c>
    </row>
    <row r="1953" spans="2:18">
      <c r="B1953" t="s">
        <v>3849</v>
      </c>
      <c r="C1953" t="s">
        <v>98</v>
      </c>
      <c r="E1953" t="s">
        <v>128</v>
      </c>
      <c r="F1953" s="5" t="s">
        <v>3850</v>
      </c>
      <c r="G1953">
        <v>8</v>
      </c>
      <c r="H1953" t="s">
        <v>20</v>
      </c>
      <c r="I1953">
        <v>1039</v>
      </c>
      <c r="J1953" t="s">
        <v>3811</v>
      </c>
      <c r="K1953">
        <v>51110102</v>
      </c>
      <c r="M1953" t="s">
        <v>62</v>
      </c>
      <c r="N1953" s="6">
        <v>4000000</v>
      </c>
      <c r="O1953" t="s">
        <v>128</v>
      </c>
      <c r="P1953" t="s">
        <v>327</v>
      </c>
      <c r="Q1953" t="s">
        <v>128</v>
      </c>
      <c r="R1953" s="5" t="s">
        <v>3851</v>
      </c>
    </row>
    <row r="1954" spans="2:18">
      <c r="B1954" t="s">
        <v>3852</v>
      </c>
      <c r="C1954" t="s">
        <v>17</v>
      </c>
      <c r="E1954" t="s">
        <v>110</v>
      </c>
      <c r="F1954" s="5" t="s">
        <v>3853</v>
      </c>
      <c r="G1954">
        <v>47</v>
      </c>
      <c r="H1954" t="s">
        <v>20</v>
      </c>
      <c r="I1954">
        <v>1039</v>
      </c>
      <c r="J1954" t="s">
        <v>3811</v>
      </c>
      <c r="K1954" t="s">
        <v>136</v>
      </c>
      <c r="M1954" t="s">
        <v>135</v>
      </c>
      <c r="N1954" s="6">
        <v>4740000</v>
      </c>
      <c r="O1954" t="s">
        <v>110</v>
      </c>
      <c r="P1954" t="s">
        <v>63</v>
      </c>
      <c r="Q1954" t="s">
        <v>110</v>
      </c>
      <c r="R1954" s="5" t="s">
        <v>3853</v>
      </c>
    </row>
    <row r="1955" spans="2:18">
      <c r="B1955" t="s">
        <v>3854</v>
      </c>
      <c r="C1955" t="s">
        <v>17</v>
      </c>
      <c r="E1955" t="s">
        <v>110</v>
      </c>
      <c r="F1955" s="5" t="s">
        <v>3855</v>
      </c>
      <c r="G1955">
        <v>76</v>
      </c>
      <c r="H1955" t="s">
        <v>20</v>
      </c>
      <c r="I1955">
        <v>1039</v>
      </c>
      <c r="J1955" t="s">
        <v>3811</v>
      </c>
      <c r="K1955">
        <v>51110101</v>
      </c>
      <c r="M1955" t="s">
        <v>67</v>
      </c>
      <c r="N1955" s="6">
        <v>2812000</v>
      </c>
      <c r="O1955" t="s">
        <v>110</v>
      </c>
      <c r="P1955" t="s">
        <v>235</v>
      </c>
      <c r="Q1955" t="s">
        <v>110</v>
      </c>
      <c r="R1955" s="5" t="s">
        <v>3855</v>
      </c>
    </row>
    <row r="1956" spans="2:18">
      <c r="B1956" t="s">
        <v>3856</v>
      </c>
      <c r="C1956" t="s">
        <v>86</v>
      </c>
      <c r="E1956" t="s">
        <v>110</v>
      </c>
      <c r="F1956" s="5" t="s">
        <v>3857</v>
      </c>
      <c r="G1956">
        <v>170</v>
      </c>
      <c r="H1956" t="s">
        <v>20</v>
      </c>
      <c r="I1956">
        <v>1039</v>
      </c>
      <c r="J1956" t="s">
        <v>3811</v>
      </c>
      <c r="K1956">
        <v>51140102</v>
      </c>
      <c r="M1956" t="s">
        <v>105</v>
      </c>
      <c r="N1956" s="6">
        <v>6800000</v>
      </c>
      <c r="O1956" t="s">
        <v>110</v>
      </c>
      <c r="P1956" t="s">
        <v>22</v>
      </c>
      <c r="Q1956" t="s">
        <v>110</v>
      </c>
      <c r="R1956" s="5" t="s">
        <v>3857</v>
      </c>
    </row>
    <row r="1957" spans="2:18">
      <c r="B1957" t="s">
        <v>3858</v>
      </c>
      <c r="C1957" t="s">
        <v>267</v>
      </c>
      <c r="E1957" t="s">
        <v>128</v>
      </c>
      <c r="F1957" s="5" t="s">
        <v>3859</v>
      </c>
      <c r="G1957">
        <v>2</v>
      </c>
      <c r="H1957" t="s">
        <v>20</v>
      </c>
      <c r="I1957">
        <v>1039</v>
      </c>
      <c r="J1957" t="s">
        <v>3811</v>
      </c>
      <c r="K1957">
        <v>51010601</v>
      </c>
      <c r="M1957" t="s">
        <v>126</v>
      </c>
      <c r="N1957" s="6">
        <v>700000</v>
      </c>
      <c r="O1957" t="s">
        <v>128</v>
      </c>
      <c r="P1957" t="s">
        <v>63</v>
      </c>
      <c r="Q1957" t="s">
        <v>128</v>
      </c>
      <c r="R1957" s="5" t="s">
        <v>3859</v>
      </c>
    </row>
    <row r="1958" spans="2:18">
      <c r="B1958" t="s">
        <v>3860</v>
      </c>
      <c r="C1958" t="s">
        <v>267</v>
      </c>
      <c r="E1958" t="s">
        <v>128</v>
      </c>
      <c r="F1958" s="5" t="s">
        <v>3859</v>
      </c>
      <c r="G1958">
        <v>20</v>
      </c>
      <c r="H1958" t="s">
        <v>20</v>
      </c>
      <c r="I1958">
        <v>1039</v>
      </c>
      <c r="J1958" t="s">
        <v>3811</v>
      </c>
      <c r="K1958">
        <v>51110101</v>
      </c>
      <c r="M1958" t="s">
        <v>67</v>
      </c>
      <c r="N1958" s="6">
        <v>7000000</v>
      </c>
      <c r="O1958" t="s">
        <v>128</v>
      </c>
      <c r="P1958" t="s">
        <v>63</v>
      </c>
      <c r="Q1958" t="s">
        <v>128</v>
      </c>
      <c r="R1958" s="5" t="s">
        <v>3859</v>
      </c>
    </row>
    <row r="1959" spans="2:18">
      <c r="B1959" t="s">
        <v>3861</v>
      </c>
      <c r="C1959" t="s">
        <v>119</v>
      </c>
      <c r="E1959" t="s">
        <v>32</v>
      </c>
      <c r="F1959" s="5" t="s">
        <v>3862</v>
      </c>
      <c r="G1959">
        <v>1</v>
      </c>
      <c r="H1959" t="s">
        <v>88</v>
      </c>
      <c r="I1959">
        <v>1039</v>
      </c>
      <c r="J1959" t="s">
        <v>3811</v>
      </c>
      <c r="K1959">
        <v>51020101</v>
      </c>
      <c r="M1959" t="s">
        <v>121</v>
      </c>
      <c r="N1959" s="6">
        <v>6300000</v>
      </c>
      <c r="O1959" t="s">
        <v>32</v>
      </c>
      <c r="P1959" t="s">
        <v>22</v>
      </c>
      <c r="Q1959" t="s">
        <v>35</v>
      </c>
      <c r="R1959" s="5" t="s">
        <v>3863</v>
      </c>
    </row>
    <row r="1960" spans="2:18">
      <c r="B1960" t="s">
        <v>3864</v>
      </c>
      <c r="C1960" t="s">
        <v>119</v>
      </c>
      <c r="E1960" t="s">
        <v>103</v>
      </c>
      <c r="F1960" s="5" t="s">
        <v>3865</v>
      </c>
      <c r="G1960">
        <v>3</v>
      </c>
      <c r="H1960" t="s">
        <v>20</v>
      </c>
      <c r="I1960">
        <v>1039</v>
      </c>
      <c r="J1960" t="s">
        <v>3811</v>
      </c>
      <c r="K1960">
        <v>51020101</v>
      </c>
      <c r="M1960" t="s">
        <v>121</v>
      </c>
      <c r="N1960" s="6">
        <v>2478821</v>
      </c>
      <c r="O1960" t="s">
        <v>103</v>
      </c>
      <c r="P1960" t="s">
        <v>22</v>
      </c>
      <c r="Q1960" t="s">
        <v>103</v>
      </c>
      <c r="R1960" s="5" t="s">
        <v>3866</v>
      </c>
    </row>
    <row r="1961" spans="2:18">
      <c r="B1961" t="s">
        <v>3867</v>
      </c>
      <c r="C1961" t="s">
        <v>86</v>
      </c>
      <c r="E1961" t="s">
        <v>99</v>
      </c>
      <c r="F1961" s="5" t="s">
        <v>3868</v>
      </c>
      <c r="G1961">
        <v>50</v>
      </c>
      <c r="H1961" t="s">
        <v>20</v>
      </c>
      <c r="I1961">
        <v>903</v>
      </c>
      <c r="J1961" t="s">
        <v>3767</v>
      </c>
      <c r="K1961">
        <v>51140127</v>
      </c>
      <c r="M1961" t="s">
        <v>34</v>
      </c>
      <c r="N1961" s="6">
        <v>893696</v>
      </c>
      <c r="O1961" t="s">
        <v>99</v>
      </c>
      <c r="P1961" t="s">
        <v>235</v>
      </c>
      <c r="Q1961" t="s">
        <v>99</v>
      </c>
      <c r="R1961" s="5" t="s">
        <v>3869</v>
      </c>
    </row>
    <row r="1962" spans="2:18">
      <c r="B1962">
        <v>903</v>
      </c>
      <c r="I1962">
        <v>903</v>
      </c>
      <c r="J1962" t="s">
        <v>3767</v>
      </c>
      <c r="K1962">
        <v>51012802</v>
      </c>
      <c r="M1962" t="s">
        <v>137</v>
      </c>
      <c r="N1962" s="6">
        <v>7904</v>
      </c>
    </row>
    <row r="1963" spans="2:18">
      <c r="B1963">
        <v>903</v>
      </c>
      <c r="I1963">
        <v>903</v>
      </c>
      <c r="J1963" t="s">
        <v>3767</v>
      </c>
      <c r="K1963">
        <v>51012402</v>
      </c>
      <c r="M1963" t="s">
        <v>138</v>
      </c>
      <c r="N1963" s="6">
        <v>129200.00000000001</v>
      </c>
    </row>
    <row r="1964" spans="2:18">
      <c r="B1964">
        <v>903</v>
      </c>
      <c r="I1964">
        <v>903</v>
      </c>
      <c r="J1964" t="s">
        <v>3767</v>
      </c>
      <c r="K1964">
        <v>51012702</v>
      </c>
      <c r="M1964" t="s">
        <v>139</v>
      </c>
      <c r="N1964" s="6">
        <v>60800</v>
      </c>
    </row>
    <row r="1965" spans="2:18">
      <c r="B1965">
        <v>903</v>
      </c>
      <c r="I1965">
        <v>903</v>
      </c>
      <c r="J1965" t="s">
        <v>3767</v>
      </c>
      <c r="K1965">
        <v>51012502</v>
      </c>
      <c r="M1965" t="s">
        <v>140</v>
      </c>
      <c r="N1965" s="6">
        <v>45600</v>
      </c>
    </row>
    <row r="1966" spans="2:18">
      <c r="B1966">
        <v>903</v>
      </c>
      <c r="I1966">
        <v>903</v>
      </c>
      <c r="J1966" t="s">
        <v>3767</v>
      </c>
      <c r="K1966">
        <v>51012602</v>
      </c>
      <c r="M1966" t="s">
        <v>141</v>
      </c>
      <c r="N1966" s="6">
        <v>30400</v>
      </c>
    </row>
    <row r="1967" spans="2:18">
      <c r="B1967">
        <v>903</v>
      </c>
      <c r="I1967">
        <v>903</v>
      </c>
      <c r="J1967" t="s">
        <v>3767</v>
      </c>
      <c r="K1967">
        <v>51013003</v>
      </c>
      <c r="M1967" t="s">
        <v>142</v>
      </c>
      <c r="N1967" s="6">
        <v>182400</v>
      </c>
    </row>
    <row r="1968" spans="2:18">
      <c r="B1968">
        <v>1039</v>
      </c>
      <c r="I1968">
        <v>1039</v>
      </c>
      <c r="J1968" t="s">
        <v>3811</v>
      </c>
      <c r="K1968">
        <v>51012802</v>
      </c>
      <c r="M1968" t="s">
        <v>137</v>
      </c>
      <c r="N1968" s="6">
        <v>9859</v>
      </c>
    </row>
    <row r="1969" spans="2:18">
      <c r="B1969">
        <v>1039</v>
      </c>
      <c r="I1969">
        <v>1039</v>
      </c>
      <c r="J1969" t="s">
        <v>3811</v>
      </c>
      <c r="K1969">
        <v>51012402</v>
      </c>
      <c r="M1969" t="s">
        <v>138</v>
      </c>
      <c r="N1969" s="6">
        <v>161160</v>
      </c>
    </row>
    <row r="1970" spans="2:18">
      <c r="B1970">
        <v>1039</v>
      </c>
      <c r="I1970">
        <v>1039</v>
      </c>
      <c r="J1970" t="s">
        <v>3811</v>
      </c>
      <c r="K1970">
        <v>51012702</v>
      </c>
      <c r="M1970" t="s">
        <v>139</v>
      </c>
      <c r="N1970" s="6">
        <v>75840</v>
      </c>
    </row>
    <row r="1971" spans="2:18">
      <c r="B1971">
        <v>1039</v>
      </c>
      <c r="I1971">
        <v>1039</v>
      </c>
      <c r="J1971" t="s">
        <v>3811</v>
      </c>
      <c r="K1971">
        <v>51012502</v>
      </c>
      <c r="M1971" t="s">
        <v>140</v>
      </c>
      <c r="N1971" s="6">
        <v>56880</v>
      </c>
    </row>
    <row r="1972" spans="2:18">
      <c r="B1972">
        <v>1039</v>
      </c>
      <c r="I1972">
        <v>1039</v>
      </c>
      <c r="J1972" t="s">
        <v>3811</v>
      </c>
      <c r="K1972">
        <v>51012602</v>
      </c>
      <c r="M1972" t="s">
        <v>141</v>
      </c>
      <c r="N1972" s="6">
        <v>37920</v>
      </c>
    </row>
    <row r="1973" spans="2:18">
      <c r="B1973">
        <v>1039</v>
      </c>
      <c r="I1973">
        <v>1039</v>
      </c>
      <c r="J1973" t="s">
        <v>3811</v>
      </c>
      <c r="K1973">
        <v>51013003</v>
      </c>
      <c r="M1973" t="s">
        <v>142</v>
      </c>
      <c r="N1973" s="6">
        <v>227520</v>
      </c>
    </row>
    <row r="1974" spans="2:18">
      <c r="B1974" t="s">
        <v>3870</v>
      </c>
      <c r="E1974" t="s">
        <v>99</v>
      </c>
      <c r="F1974" s="5" t="s">
        <v>3871</v>
      </c>
      <c r="H1974" t="s">
        <v>20</v>
      </c>
      <c r="I1974">
        <v>330</v>
      </c>
      <c r="J1974" t="s">
        <v>3872</v>
      </c>
      <c r="K1974">
        <v>51020101</v>
      </c>
      <c r="M1974" t="s">
        <v>121</v>
      </c>
      <c r="N1974" s="6">
        <v>1000000</v>
      </c>
      <c r="O1974" t="s">
        <v>99</v>
      </c>
      <c r="P1974" t="s">
        <v>17</v>
      </c>
      <c r="Q1974" t="s">
        <v>99</v>
      </c>
      <c r="R1974" s="5"/>
    </row>
    <row r="1975" spans="2:18">
      <c r="B1975" t="s">
        <v>3873</v>
      </c>
      <c r="E1975" t="s">
        <v>99</v>
      </c>
      <c r="F1975" s="5" t="s">
        <v>3874</v>
      </c>
      <c r="G1975">
        <v>30</v>
      </c>
      <c r="H1975" t="s">
        <v>20</v>
      </c>
      <c r="I1975">
        <v>330</v>
      </c>
      <c r="J1975" t="s">
        <v>3872</v>
      </c>
      <c r="K1975">
        <v>51140102</v>
      </c>
      <c r="M1975" t="s">
        <v>105</v>
      </c>
      <c r="N1975" s="6">
        <v>3000000</v>
      </c>
      <c r="O1975" t="s">
        <v>99</v>
      </c>
      <c r="P1975" t="s">
        <v>22</v>
      </c>
      <c r="Q1975" t="s">
        <v>99</v>
      </c>
      <c r="R1975" s="5"/>
    </row>
    <row r="1976" spans="2:18">
      <c r="B1976" t="s">
        <v>3875</v>
      </c>
      <c r="E1976" t="s">
        <v>95</v>
      </c>
      <c r="F1976" s="5" t="s">
        <v>3876</v>
      </c>
      <c r="H1976" t="s">
        <v>20</v>
      </c>
      <c r="I1976">
        <v>330</v>
      </c>
      <c r="J1976" t="s">
        <v>3872</v>
      </c>
      <c r="K1976">
        <v>51140116</v>
      </c>
      <c r="M1976" t="s">
        <v>305</v>
      </c>
      <c r="N1976" s="6">
        <v>500000</v>
      </c>
      <c r="O1976" t="s">
        <v>95</v>
      </c>
      <c r="P1976" t="s">
        <v>235</v>
      </c>
      <c r="Q1976" t="s">
        <v>95</v>
      </c>
      <c r="R1976" s="5"/>
    </row>
    <row r="1977" spans="2:18">
      <c r="B1977" t="s">
        <v>3877</v>
      </c>
      <c r="E1977" t="s">
        <v>95</v>
      </c>
      <c r="F1977" s="5" t="s">
        <v>3878</v>
      </c>
      <c r="H1977" t="s">
        <v>20</v>
      </c>
      <c r="I1977">
        <v>330</v>
      </c>
      <c r="J1977" t="s">
        <v>3872</v>
      </c>
      <c r="K1977">
        <v>51140127</v>
      </c>
      <c r="M1977" t="s">
        <v>34</v>
      </c>
      <c r="N1977" s="6">
        <v>1500000</v>
      </c>
      <c r="O1977" t="s">
        <v>95</v>
      </c>
      <c r="P1977" t="s">
        <v>22</v>
      </c>
      <c r="Q1977" t="s">
        <v>95</v>
      </c>
      <c r="R1977" s="5"/>
    </row>
    <row r="1978" spans="2:18">
      <c r="B1978" t="s">
        <v>3879</v>
      </c>
      <c r="E1978" t="s">
        <v>99</v>
      </c>
      <c r="F1978" s="5" t="s">
        <v>3880</v>
      </c>
      <c r="H1978" t="s">
        <v>20</v>
      </c>
      <c r="I1978">
        <v>330</v>
      </c>
      <c r="J1978" t="s">
        <v>3872</v>
      </c>
      <c r="K1978">
        <v>51140133</v>
      </c>
      <c r="M1978" t="s">
        <v>412</v>
      </c>
      <c r="N1978" s="6">
        <v>2000000</v>
      </c>
      <c r="O1978" t="s">
        <v>99</v>
      </c>
      <c r="P1978" t="s">
        <v>235</v>
      </c>
      <c r="Q1978" t="s">
        <v>99</v>
      </c>
      <c r="R1978" s="5"/>
    </row>
    <row r="1979" spans="2:18">
      <c r="B1979" t="s">
        <v>3881</v>
      </c>
      <c r="E1979" t="s">
        <v>99</v>
      </c>
      <c r="F1979" s="5" t="s">
        <v>3882</v>
      </c>
      <c r="H1979" t="s">
        <v>20</v>
      </c>
      <c r="I1979">
        <v>338</v>
      </c>
      <c r="J1979" t="s">
        <v>3883</v>
      </c>
      <c r="K1979">
        <v>51140102</v>
      </c>
      <c r="M1979" t="s">
        <v>105</v>
      </c>
      <c r="N1979" s="6">
        <v>2500000</v>
      </c>
      <c r="O1979" t="s">
        <v>99</v>
      </c>
      <c r="P1979" t="s">
        <v>22</v>
      </c>
      <c r="Q1979" t="s">
        <v>99</v>
      </c>
      <c r="R1979" s="5"/>
    </row>
    <row r="1980" spans="2:18">
      <c r="B1980" t="s">
        <v>3884</v>
      </c>
      <c r="E1980" t="s">
        <v>99</v>
      </c>
      <c r="F1980" s="5" t="s">
        <v>3885</v>
      </c>
      <c r="G1980">
        <v>1</v>
      </c>
      <c r="H1980" t="s">
        <v>20</v>
      </c>
      <c r="I1980">
        <v>373</v>
      </c>
      <c r="J1980" t="s">
        <v>3886</v>
      </c>
      <c r="K1980">
        <v>51020102</v>
      </c>
      <c r="M1980" t="s">
        <v>422</v>
      </c>
      <c r="N1980" s="6">
        <v>1500000</v>
      </c>
      <c r="O1980" t="s">
        <v>99</v>
      </c>
      <c r="P1980" t="s">
        <v>17</v>
      </c>
      <c r="Q1980" t="s">
        <v>99</v>
      </c>
      <c r="R1980" s="5"/>
    </row>
    <row r="1981" spans="2:18">
      <c r="B1981" t="s">
        <v>3887</v>
      </c>
      <c r="E1981" t="s">
        <v>99</v>
      </c>
      <c r="F1981" s="5" t="s">
        <v>3888</v>
      </c>
      <c r="H1981" t="s">
        <v>20</v>
      </c>
      <c r="I1981">
        <v>373</v>
      </c>
      <c r="J1981" t="s">
        <v>3886</v>
      </c>
      <c r="K1981">
        <v>51140102</v>
      </c>
      <c r="M1981" t="s">
        <v>105</v>
      </c>
      <c r="N1981" s="6">
        <v>1000000</v>
      </c>
      <c r="O1981" t="s">
        <v>99</v>
      </c>
      <c r="P1981" t="s">
        <v>22</v>
      </c>
      <c r="Q1981" t="s">
        <v>99</v>
      </c>
      <c r="R1981" s="5"/>
    </row>
    <row r="1982" spans="2:18">
      <c r="B1982" t="s">
        <v>3889</v>
      </c>
      <c r="E1982" t="s">
        <v>128</v>
      </c>
      <c r="F1982" s="5" t="s">
        <v>3890</v>
      </c>
      <c r="H1982" t="s">
        <v>20</v>
      </c>
      <c r="I1982">
        <v>373</v>
      </c>
      <c r="J1982" t="s">
        <v>3886</v>
      </c>
      <c r="K1982">
        <v>51140129</v>
      </c>
      <c r="M1982" t="s">
        <v>324</v>
      </c>
      <c r="N1982" s="6">
        <v>2500000</v>
      </c>
      <c r="O1982" t="s">
        <v>128</v>
      </c>
      <c r="P1982" t="s">
        <v>235</v>
      </c>
      <c r="Q1982" t="s">
        <v>128</v>
      </c>
      <c r="R1982" s="5"/>
    </row>
    <row r="1983" spans="2:18">
      <c r="B1983" t="s">
        <v>3891</v>
      </c>
      <c r="E1983" t="s">
        <v>99</v>
      </c>
      <c r="F1983" s="5" t="s">
        <v>3892</v>
      </c>
      <c r="H1983" t="s">
        <v>20</v>
      </c>
      <c r="I1983">
        <v>373</v>
      </c>
      <c r="J1983" t="s">
        <v>3886</v>
      </c>
      <c r="K1983">
        <v>51140133</v>
      </c>
      <c r="M1983" t="s">
        <v>412</v>
      </c>
      <c r="N1983" s="6">
        <v>2000000</v>
      </c>
      <c r="O1983" t="s">
        <v>99</v>
      </c>
      <c r="P1983" t="s">
        <v>22</v>
      </c>
      <c r="Q1983" t="s">
        <v>99</v>
      </c>
      <c r="R1983" s="5"/>
    </row>
    <row r="1984" spans="2:18">
      <c r="B1984" t="s">
        <v>3893</v>
      </c>
      <c r="E1984" t="s">
        <v>99</v>
      </c>
      <c r="F1984" s="5" t="s">
        <v>3894</v>
      </c>
      <c r="H1984" t="s">
        <v>20</v>
      </c>
      <c r="I1984">
        <v>339</v>
      </c>
      <c r="J1984" t="s">
        <v>3895</v>
      </c>
      <c r="K1984">
        <v>51140102</v>
      </c>
      <c r="M1984" t="s">
        <v>105</v>
      </c>
      <c r="N1984" s="6">
        <v>1000000</v>
      </c>
      <c r="O1984" t="s">
        <v>99</v>
      </c>
      <c r="P1984" t="s">
        <v>22</v>
      </c>
      <c r="Q1984" t="s">
        <v>99</v>
      </c>
      <c r="R1984" s="5"/>
    </row>
    <row r="1985" spans="2:18">
      <c r="B1985" t="s">
        <v>3896</v>
      </c>
      <c r="E1985" t="s">
        <v>99</v>
      </c>
      <c r="F1985" s="5" t="s">
        <v>3897</v>
      </c>
      <c r="H1985" t="s">
        <v>20</v>
      </c>
      <c r="I1985">
        <v>339</v>
      </c>
      <c r="J1985" t="s">
        <v>3895</v>
      </c>
      <c r="K1985">
        <v>51140132</v>
      </c>
      <c r="M1985" t="s">
        <v>2183</v>
      </c>
      <c r="N1985" s="6">
        <v>1200000</v>
      </c>
      <c r="O1985" t="s">
        <v>99</v>
      </c>
      <c r="P1985" t="s">
        <v>17</v>
      </c>
      <c r="Q1985" t="s">
        <v>99</v>
      </c>
      <c r="R1985" s="5"/>
    </row>
    <row r="1986" spans="2:18">
      <c r="B1986" t="s">
        <v>3898</v>
      </c>
      <c r="E1986" t="s">
        <v>99</v>
      </c>
      <c r="F1986" s="5" t="s">
        <v>3899</v>
      </c>
      <c r="H1986" t="s">
        <v>20</v>
      </c>
      <c r="I1986">
        <v>339</v>
      </c>
      <c r="J1986" t="s">
        <v>3895</v>
      </c>
      <c r="K1986">
        <v>51140133</v>
      </c>
      <c r="M1986" t="s">
        <v>412</v>
      </c>
      <c r="N1986" s="6">
        <v>1500000</v>
      </c>
      <c r="O1986" t="s">
        <v>99</v>
      </c>
      <c r="P1986" t="s">
        <v>17</v>
      </c>
      <c r="Q1986" t="s">
        <v>99</v>
      </c>
      <c r="R1986" s="5"/>
    </row>
    <row r="1987" spans="2:18">
      <c r="B1987" t="s">
        <v>3900</v>
      </c>
      <c r="E1987" t="s">
        <v>128</v>
      </c>
      <c r="F1987" s="5" t="s">
        <v>3901</v>
      </c>
      <c r="H1987" t="s">
        <v>20</v>
      </c>
      <c r="I1987">
        <v>339</v>
      </c>
      <c r="J1987" t="s">
        <v>3895</v>
      </c>
      <c r="K1987">
        <v>51140116</v>
      </c>
      <c r="M1987" t="s">
        <v>305</v>
      </c>
      <c r="N1987" s="6">
        <v>300000</v>
      </c>
      <c r="O1987" t="s">
        <v>128</v>
      </c>
      <c r="P1987" t="s">
        <v>235</v>
      </c>
      <c r="Q1987" t="s">
        <v>128</v>
      </c>
      <c r="R1987" s="5"/>
    </row>
    <row r="1988" spans="2:18">
      <c r="B1988" t="s">
        <v>3902</v>
      </c>
      <c r="E1988" t="s">
        <v>95</v>
      </c>
      <c r="F1988" s="5" t="s">
        <v>3903</v>
      </c>
      <c r="G1988">
        <v>1</v>
      </c>
      <c r="H1988" t="s">
        <v>20</v>
      </c>
      <c r="I1988">
        <v>330</v>
      </c>
      <c r="J1988" t="s">
        <v>3872</v>
      </c>
      <c r="K1988">
        <v>51140136</v>
      </c>
      <c r="M1988" t="s">
        <v>146</v>
      </c>
      <c r="N1988" s="6">
        <v>300000</v>
      </c>
      <c r="O1988" t="s">
        <v>95</v>
      </c>
      <c r="P1988" t="s">
        <v>22</v>
      </c>
      <c r="Q1988" t="s">
        <v>95</v>
      </c>
      <c r="R1988" s="5"/>
    </row>
    <row r="1989" spans="2:18">
      <c r="B1989" t="s">
        <v>3904</v>
      </c>
      <c r="E1989" t="s">
        <v>99</v>
      </c>
      <c r="F1989" s="5" t="s">
        <v>3905</v>
      </c>
      <c r="H1989" t="s">
        <v>20</v>
      </c>
      <c r="I1989">
        <v>330</v>
      </c>
      <c r="J1989" t="s">
        <v>3872</v>
      </c>
      <c r="K1989">
        <v>51140130</v>
      </c>
      <c r="M1989" t="s">
        <v>117</v>
      </c>
      <c r="N1989" s="6">
        <v>500000</v>
      </c>
      <c r="O1989" t="s">
        <v>99</v>
      </c>
      <c r="P1989" t="s">
        <v>63</v>
      </c>
      <c r="Q1989" t="s">
        <v>99</v>
      </c>
      <c r="R1989" s="5"/>
    </row>
    <row r="1990" spans="2:18">
      <c r="B1990" t="s">
        <v>3906</v>
      </c>
      <c r="E1990" t="s">
        <v>99</v>
      </c>
      <c r="F1990" s="5" t="s">
        <v>3907</v>
      </c>
      <c r="H1990" t="s">
        <v>20</v>
      </c>
      <c r="I1990">
        <v>330</v>
      </c>
      <c r="J1990" t="s">
        <v>3872</v>
      </c>
      <c r="K1990">
        <v>51140129</v>
      </c>
      <c r="M1990" t="s">
        <v>324</v>
      </c>
      <c r="N1990" s="6">
        <v>4000000</v>
      </c>
      <c r="O1990" t="s">
        <v>99</v>
      </c>
      <c r="P1990" t="s">
        <v>17</v>
      </c>
      <c r="Q1990" t="s">
        <v>99</v>
      </c>
      <c r="R1990" s="5"/>
    </row>
    <row r="1991" spans="2:18">
      <c r="B1991" t="s">
        <v>3908</v>
      </c>
      <c r="E1991" t="s">
        <v>23</v>
      </c>
      <c r="F1991" s="5" t="s">
        <v>3909</v>
      </c>
      <c r="G1991">
        <v>2</v>
      </c>
      <c r="H1991" t="s">
        <v>20</v>
      </c>
      <c r="I1991">
        <v>330</v>
      </c>
      <c r="J1991" t="s">
        <v>3872</v>
      </c>
      <c r="K1991">
        <v>51110102</v>
      </c>
      <c r="M1991" t="s">
        <v>62</v>
      </c>
      <c r="N1991" s="6">
        <v>5000000</v>
      </c>
      <c r="O1991" t="s">
        <v>23</v>
      </c>
      <c r="P1991" t="s">
        <v>327</v>
      </c>
      <c r="Q1991" t="s">
        <v>23</v>
      </c>
      <c r="R1991" s="5"/>
    </row>
    <row r="1992" spans="2:18">
      <c r="B1992" t="s">
        <v>3910</v>
      </c>
      <c r="E1992" t="s">
        <v>23</v>
      </c>
      <c r="F1992" s="5" t="s">
        <v>3911</v>
      </c>
      <c r="H1992" t="s">
        <v>20</v>
      </c>
      <c r="I1992">
        <v>330</v>
      </c>
      <c r="J1992" t="s">
        <v>3872</v>
      </c>
      <c r="K1992">
        <v>51110103</v>
      </c>
      <c r="M1992" t="s">
        <v>101</v>
      </c>
      <c r="N1992" s="6">
        <v>1500000</v>
      </c>
      <c r="O1992" t="s">
        <v>23</v>
      </c>
      <c r="P1992" t="s">
        <v>17</v>
      </c>
      <c r="Q1992" t="s">
        <v>23</v>
      </c>
      <c r="R1992" s="5"/>
    </row>
    <row r="1993" spans="2:18">
      <c r="B1993" t="s">
        <v>3912</v>
      </c>
      <c r="E1993" t="s">
        <v>95</v>
      </c>
      <c r="F1993" s="5" t="s">
        <v>3913</v>
      </c>
      <c r="H1993" t="s">
        <v>20</v>
      </c>
      <c r="I1993">
        <v>330</v>
      </c>
      <c r="J1993" t="s">
        <v>3872</v>
      </c>
      <c r="K1993">
        <v>51050201</v>
      </c>
      <c r="M1993" t="s">
        <v>90</v>
      </c>
      <c r="N1993" s="6">
        <v>1500000</v>
      </c>
      <c r="O1993" t="s">
        <v>95</v>
      </c>
      <c r="P1993" t="s">
        <v>17</v>
      </c>
      <c r="Q1993" t="s">
        <v>95</v>
      </c>
      <c r="R1993" s="5"/>
    </row>
    <row r="1994" spans="2:18">
      <c r="B1994" t="s">
        <v>3912</v>
      </c>
      <c r="E1994" t="s">
        <v>99</v>
      </c>
      <c r="F1994" s="5" t="s">
        <v>3914</v>
      </c>
      <c r="H1994" t="s">
        <v>20</v>
      </c>
      <c r="I1994">
        <v>330</v>
      </c>
      <c r="J1994" t="s">
        <v>3872</v>
      </c>
      <c r="K1994">
        <v>51140105</v>
      </c>
      <c r="M1994" t="s">
        <v>301</v>
      </c>
      <c r="N1994" s="6">
        <v>7000000</v>
      </c>
      <c r="O1994" t="s">
        <v>99</v>
      </c>
      <c r="P1994" t="s">
        <v>63</v>
      </c>
      <c r="Q1994" t="s">
        <v>99</v>
      </c>
      <c r="R1994" s="5"/>
    </row>
    <row r="1995" spans="2:18">
      <c r="B1995" t="s">
        <v>3912</v>
      </c>
      <c r="E1995" t="s">
        <v>95</v>
      </c>
      <c r="F1995" s="5" t="s">
        <v>3915</v>
      </c>
      <c r="G1995">
        <v>1</v>
      </c>
      <c r="H1995" t="s">
        <v>20</v>
      </c>
      <c r="I1995">
        <v>330</v>
      </c>
      <c r="J1995" t="s">
        <v>3872</v>
      </c>
      <c r="K1995">
        <v>51090106</v>
      </c>
      <c r="M1995" t="s">
        <v>219</v>
      </c>
      <c r="N1995" s="6">
        <v>500000</v>
      </c>
      <c r="O1995" t="s">
        <v>95</v>
      </c>
      <c r="P1995" t="s">
        <v>22</v>
      </c>
      <c r="Q1995" t="s">
        <v>95</v>
      </c>
      <c r="R1995" s="5"/>
    </row>
    <row r="1996" spans="2:18">
      <c r="B1996" t="s">
        <v>3912</v>
      </c>
      <c r="E1996" t="s">
        <v>95</v>
      </c>
      <c r="F1996" s="5" t="s">
        <v>3916</v>
      </c>
      <c r="H1996" t="s">
        <v>20</v>
      </c>
      <c r="I1996">
        <v>330</v>
      </c>
      <c r="J1996" t="s">
        <v>3872</v>
      </c>
      <c r="K1996">
        <v>51140132</v>
      </c>
      <c r="M1996" t="s">
        <v>2183</v>
      </c>
      <c r="N1996" s="6">
        <v>3500000</v>
      </c>
      <c r="O1996" t="s">
        <v>95</v>
      </c>
      <c r="P1996" t="s">
        <v>235</v>
      </c>
      <c r="Q1996" t="s">
        <v>95</v>
      </c>
      <c r="R1996" s="5"/>
    </row>
    <row r="1997" spans="2:18">
      <c r="B1997" t="s">
        <v>3912</v>
      </c>
      <c r="E1997" t="s">
        <v>99</v>
      </c>
      <c r="F1997" s="5" t="s">
        <v>3917</v>
      </c>
      <c r="H1997" t="s">
        <v>20</v>
      </c>
      <c r="I1997">
        <v>330</v>
      </c>
      <c r="J1997" t="s">
        <v>3872</v>
      </c>
      <c r="K1997">
        <v>51140131</v>
      </c>
      <c r="M1997" t="s">
        <v>283</v>
      </c>
      <c r="N1997" s="6">
        <v>2500000</v>
      </c>
      <c r="O1997" t="s">
        <v>99</v>
      </c>
      <c r="P1997" t="s">
        <v>22</v>
      </c>
      <c r="Q1997" t="s">
        <v>99</v>
      </c>
      <c r="R1997" s="5"/>
    </row>
    <row r="1998" spans="2:18">
      <c r="B1998" t="s">
        <v>3912</v>
      </c>
      <c r="E1998" t="s">
        <v>99</v>
      </c>
      <c r="F1998" s="5" t="s">
        <v>3918</v>
      </c>
      <c r="H1998" t="s">
        <v>20</v>
      </c>
      <c r="I1998">
        <v>330</v>
      </c>
      <c r="J1998" t="s">
        <v>3872</v>
      </c>
      <c r="K1998">
        <v>51020102</v>
      </c>
      <c r="M1998" t="s">
        <v>422</v>
      </c>
      <c r="N1998" s="6">
        <v>5700000</v>
      </c>
      <c r="O1998" t="s">
        <v>99</v>
      </c>
      <c r="P1998" t="s">
        <v>17</v>
      </c>
      <c r="Q1998" t="s">
        <v>99</v>
      </c>
      <c r="R1998" s="5"/>
    </row>
    <row r="1999" spans="2:18">
      <c r="B1999" t="s">
        <v>3919</v>
      </c>
      <c r="E1999" t="s">
        <v>99</v>
      </c>
      <c r="F1999" s="5" t="s">
        <v>3920</v>
      </c>
      <c r="H1999" t="s">
        <v>20</v>
      </c>
      <c r="I1999">
        <v>338</v>
      </c>
      <c r="J1999" t="s">
        <v>3883</v>
      </c>
      <c r="K1999">
        <v>51020101</v>
      </c>
      <c r="M1999" t="s">
        <v>121</v>
      </c>
      <c r="N1999" s="6">
        <v>1000000</v>
      </c>
      <c r="O1999" t="s">
        <v>99</v>
      </c>
      <c r="P1999" t="s">
        <v>17</v>
      </c>
      <c r="Q1999" t="s">
        <v>99</v>
      </c>
      <c r="R1999" s="5"/>
    </row>
    <row r="2000" spans="2:18">
      <c r="B2000" t="s">
        <v>3919</v>
      </c>
      <c r="E2000" t="s">
        <v>99</v>
      </c>
      <c r="F2000" s="5" t="s">
        <v>3921</v>
      </c>
      <c r="G2000">
        <v>3</v>
      </c>
      <c r="H2000" t="s">
        <v>88</v>
      </c>
      <c r="I2000">
        <v>338</v>
      </c>
      <c r="J2000" t="s">
        <v>3883</v>
      </c>
      <c r="K2000">
        <v>51140131</v>
      </c>
      <c r="M2000" t="s">
        <v>283</v>
      </c>
      <c r="N2000" s="6">
        <v>1000000</v>
      </c>
      <c r="O2000" t="s">
        <v>99</v>
      </c>
      <c r="P2000" t="s">
        <v>17</v>
      </c>
      <c r="Q2000" t="s">
        <v>99</v>
      </c>
      <c r="R2000" s="5"/>
    </row>
    <row r="2001" spans="2:18">
      <c r="B2001" t="s">
        <v>3919</v>
      </c>
      <c r="E2001" t="s">
        <v>99</v>
      </c>
      <c r="F2001" s="5" t="s">
        <v>3922</v>
      </c>
      <c r="G2001">
        <v>1</v>
      </c>
      <c r="H2001" t="s">
        <v>20</v>
      </c>
      <c r="I2001">
        <v>338</v>
      </c>
      <c r="J2001" t="s">
        <v>3883</v>
      </c>
      <c r="K2001">
        <v>51020102</v>
      </c>
      <c r="M2001" t="s">
        <v>422</v>
      </c>
      <c r="N2001" s="6">
        <v>2500000</v>
      </c>
      <c r="O2001" t="s">
        <v>99</v>
      </c>
      <c r="P2001" t="s">
        <v>17</v>
      </c>
      <c r="Q2001" t="s">
        <v>99</v>
      </c>
      <c r="R2001" s="5"/>
    </row>
    <row r="2002" spans="2:18">
      <c r="B2002" s="10">
        <v>2461</v>
      </c>
      <c r="C2002" s="10" t="s">
        <v>86</v>
      </c>
      <c r="D2002" s="10"/>
      <c r="E2002" s="10" t="s">
        <v>95</v>
      </c>
      <c r="F2002" s="11" t="s">
        <v>3923</v>
      </c>
      <c r="G2002" s="10">
        <v>1</v>
      </c>
      <c r="H2002" s="10" t="s">
        <v>20</v>
      </c>
      <c r="I2002" s="10">
        <v>24325</v>
      </c>
      <c r="J2002" s="10" t="s">
        <v>3924</v>
      </c>
      <c r="K2002" s="10">
        <v>51020101</v>
      </c>
      <c r="M2002" s="10" t="s">
        <v>2861</v>
      </c>
      <c r="N2002" s="12">
        <v>20000000</v>
      </c>
      <c r="O2002" s="10" t="s">
        <v>95</v>
      </c>
      <c r="P2002" s="10" t="s">
        <v>22</v>
      </c>
      <c r="Q2002" s="10" t="s">
        <v>17</v>
      </c>
      <c r="R2002" s="11"/>
    </row>
    <row r="2003" spans="2:18">
      <c r="B2003" s="10">
        <v>8674</v>
      </c>
      <c r="C2003" s="10" t="s">
        <v>86</v>
      </c>
      <c r="D2003" s="10"/>
      <c r="E2003" s="10" t="s">
        <v>17</v>
      </c>
      <c r="F2003" s="11" t="s">
        <v>3925</v>
      </c>
      <c r="G2003" s="10"/>
      <c r="H2003" s="10" t="s">
        <v>20</v>
      </c>
      <c r="I2003" s="10">
        <v>24325</v>
      </c>
      <c r="J2003" s="10" t="s">
        <v>3924</v>
      </c>
      <c r="K2003" s="10">
        <v>51060201</v>
      </c>
      <c r="M2003" s="10" t="s">
        <v>1115</v>
      </c>
      <c r="N2003" s="12">
        <v>1500000</v>
      </c>
      <c r="O2003" s="10" t="s">
        <v>17</v>
      </c>
      <c r="P2003" s="10" t="s">
        <v>63</v>
      </c>
      <c r="Q2003" s="10" t="s">
        <v>17</v>
      </c>
      <c r="R2003" s="11"/>
    </row>
    <row r="2004" spans="2:18">
      <c r="B2004" s="10">
        <v>8671</v>
      </c>
      <c r="C2004" s="10" t="s">
        <v>86</v>
      </c>
      <c r="D2004" s="10"/>
      <c r="E2004" s="10" t="s">
        <v>17</v>
      </c>
      <c r="F2004" s="11" t="s">
        <v>3926</v>
      </c>
      <c r="G2004" s="10"/>
      <c r="H2004" s="10" t="s">
        <v>20</v>
      </c>
      <c r="I2004" s="10">
        <v>24325</v>
      </c>
      <c r="J2004" s="10" t="s">
        <v>3924</v>
      </c>
      <c r="K2004" s="10">
        <v>51060105</v>
      </c>
      <c r="M2004" s="10" t="s">
        <v>763</v>
      </c>
      <c r="N2004" s="12">
        <v>300000</v>
      </c>
      <c r="O2004" s="10" t="s">
        <v>17</v>
      </c>
      <c r="P2004" s="10" t="s">
        <v>63</v>
      </c>
      <c r="Q2004" s="10" t="s">
        <v>17</v>
      </c>
      <c r="R2004" s="11"/>
    </row>
    <row r="2005" spans="2:18">
      <c r="B2005" s="10">
        <v>2056</v>
      </c>
      <c r="C2005" s="10" t="s">
        <v>86</v>
      </c>
      <c r="D2005" s="10"/>
      <c r="E2005" s="10" t="s">
        <v>17</v>
      </c>
      <c r="F2005" s="11" t="s">
        <v>3927</v>
      </c>
      <c r="G2005" s="10"/>
      <c r="H2005" s="10" t="s">
        <v>20</v>
      </c>
      <c r="I2005" s="10">
        <v>24325</v>
      </c>
      <c r="J2005" s="10" t="s">
        <v>3924</v>
      </c>
      <c r="K2005" s="10">
        <v>51071001</v>
      </c>
      <c r="M2005" s="10" t="s">
        <v>337</v>
      </c>
      <c r="N2005" s="12">
        <v>1000000</v>
      </c>
      <c r="O2005" s="10" t="s">
        <v>17</v>
      </c>
      <c r="P2005" s="10" t="s">
        <v>63</v>
      </c>
      <c r="Q2005" s="10" t="s">
        <v>17</v>
      </c>
      <c r="R2005" s="11"/>
    </row>
    <row r="2006" spans="2:18">
      <c r="B2006" s="10">
        <v>2803</v>
      </c>
      <c r="C2006" s="10" t="s">
        <v>86</v>
      </c>
      <c r="D2006" s="10"/>
      <c r="E2006" s="10" t="s">
        <v>17</v>
      </c>
      <c r="F2006" s="11" t="s">
        <v>3928</v>
      </c>
      <c r="G2006" s="10"/>
      <c r="H2006" s="10" t="s">
        <v>20</v>
      </c>
      <c r="I2006" s="10">
        <v>24325</v>
      </c>
      <c r="J2006" s="10" t="s">
        <v>3924</v>
      </c>
      <c r="K2006" s="10">
        <v>51071206</v>
      </c>
      <c r="M2006" s="10" t="s">
        <v>372</v>
      </c>
      <c r="N2006" s="12">
        <v>70000000</v>
      </c>
      <c r="O2006" s="10" t="s">
        <v>17</v>
      </c>
      <c r="P2006" s="10" t="s">
        <v>63</v>
      </c>
      <c r="Q2006" s="10" t="s">
        <v>17</v>
      </c>
      <c r="R2006" s="11"/>
    </row>
    <row r="2007" spans="2:18">
      <c r="B2007" s="10">
        <v>6508</v>
      </c>
      <c r="C2007" s="10" t="s">
        <v>86</v>
      </c>
      <c r="D2007" s="10"/>
      <c r="E2007" s="10" t="s">
        <v>17</v>
      </c>
      <c r="F2007" s="11" t="s">
        <v>3929</v>
      </c>
      <c r="G2007" s="10"/>
      <c r="H2007" s="10" t="s">
        <v>20</v>
      </c>
      <c r="I2007" s="10">
        <v>24325</v>
      </c>
      <c r="J2007" s="10" t="s">
        <v>3924</v>
      </c>
      <c r="K2007" s="10">
        <v>51080105</v>
      </c>
      <c r="M2007" s="10" t="s">
        <v>632</v>
      </c>
      <c r="N2007" s="12">
        <v>500000</v>
      </c>
      <c r="O2007" s="10" t="s">
        <v>17</v>
      </c>
      <c r="P2007" s="10" t="s">
        <v>63</v>
      </c>
      <c r="Q2007" s="10" t="s">
        <v>17</v>
      </c>
      <c r="R2007" s="11"/>
    </row>
    <row r="2008" spans="2:18">
      <c r="B2008" s="10">
        <v>1695</v>
      </c>
      <c r="C2008" s="10" t="s">
        <v>86</v>
      </c>
      <c r="D2008" s="10"/>
      <c r="E2008" s="10" t="s">
        <v>32</v>
      </c>
      <c r="F2008" s="11" t="s">
        <v>3930</v>
      </c>
      <c r="G2008" s="10"/>
      <c r="H2008" s="10" t="s">
        <v>20</v>
      </c>
      <c r="I2008" s="10">
        <v>24325</v>
      </c>
      <c r="J2008" s="10" t="s">
        <v>3924</v>
      </c>
      <c r="K2008" s="10">
        <v>51090103</v>
      </c>
      <c r="M2008" s="10" t="s">
        <v>317</v>
      </c>
      <c r="N2008" s="12">
        <v>180000000</v>
      </c>
      <c r="O2008" s="10" t="s">
        <v>32</v>
      </c>
      <c r="P2008" s="10" t="s">
        <v>22</v>
      </c>
      <c r="Q2008" s="10" t="s">
        <v>110</v>
      </c>
      <c r="R2008" s="11"/>
    </row>
    <row r="2009" spans="2:18">
      <c r="B2009" s="10">
        <v>5987</v>
      </c>
      <c r="C2009" s="10" t="s">
        <v>86</v>
      </c>
      <c r="D2009" s="10"/>
      <c r="E2009" s="10" t="s">
        <v>17</v>
      </c>
      <c r="F2009" s="11" t="s">
        <v>3931</v>
      </c>
      <c r="G2009" s="10"/>
      <c r="H2009" s="10" t="s">
        <v>20</v>
      </c>
      <c r="I2009" s="10">
        <v>24325</v>
      </c>
      <c r="J2009" s="10" t="s">
        <v>3924</v>
      </c>
      <c r="K2009" s="10">
        <v>51090106</v>
      </c>
      <c r="M2009" s="10" t="s">
        <v>219</v>
      </c>
      <c r="N2009" s="12">
        <v>1500000</v>
      </c>
      <c r="O2009" s="10" t="s">
        <v>17</v>
      </c>
      <c r="P2009" s="10" t="s">
        <v>22</v>
      </c>
      <c r="Q2009" s="10" t="s">
        <v>110</v>
      </c>
      <c r="R2009" s="11"/>
    </row>
    <row r="2010" spans="2:18">
      <c r="B2010" s="10">
        <v>6502</v>
      </c>
      <c r="C2010" s="10" t="s">
        <v>86</v>
      </c>
      <c r="D2010" s="10"/>
      <c r="E2010" s="10" t="s">
        <v>17</v>
      </c>
      <c r="F2010" s="11" t="s">
        <v>3932</v>
      </c>
      <c r="G2010" s="10"/>
      <c r="H2010" s="10" t="s">
        <v>20</v>
      </c>
      <c r="I2010" s="10">
        <v>24325</v>
      </c>
      <c r="J2010" s="10" t="s">
        <v>3924</v>
      </c>
      <c r="K2010" s="10">
        <v>51090110</v>
      </c>
      <c r="M2010" s="10" t="s">
        <v>78</v>
      </c>
      <c r="N2010" s="12">
        <v>33045000</v>
      </c>
      <c r="O2010" s="10" t="s">
        <v>17</v>
      </c>
      <c r="P2010" s="10" t="s">
        <v>22</v>
      </c>
      <c r="Q2010" s="10" t="s">
        <v>110</v>
      </c>
      <c r="R2010" s="11"/>
    </row>
    <row r="2011" spans="2:18">
      <c r="B2011" s="10">
        <v>4922</v>
      </c>
      <c r="C2011" s="10" t="s">
        <v>86</v>
      </c>
      <c r="D2011" s="10"/>
      <c r="E2011" s="10" t="s">
        <v>17</v>
      </c>
      <c r="F2011" s="11" t="s">
        <v>626</v>
      </c>
      <c r="G2011" s="10"/>
      <c r="H2011" s="10" t="s">
        <v>20</v>
      </c>
      <c r="I2011" s="10">
        <v>24325</v>
      </c>
      <c r="J2011" s="10" t="s">
        <v>3924</v>
      </c>
      <c r="K2011" s="10">
        <v>51110101</v>
      </c>
      <c r="M2011" s="10" t="s">
        <v>67</v>
      </c>
      <c r="N2011" s="12">
        <v>1500000</v>
      </c>
      <c r="O2011" s="10" t="s">
        <v>17</v>
      </c>
      <c r="P2011" s="10" t="s">
        <v>63</v>
      </c>
      <c r="Q2011" s="10" t="s">
        <v>17</v>
      </c>
      <c r="R2011" s="11"/>
    </row>
    <row r="2012" spans="2:18">
      <c r="B2012" s="10">
        <v>7542</v>
      </c>
      <c r="C2012" s="10" t="s">
        <v>86</v>
      </c>
      <c r="D2012" s="10"/>
      <c r="E2012" s="10" t="s">
        <v>17</v>
      </c>
      <c r="F2012" s="11" t="s">
        <v>3933</v>
      </c>
      <c r="G2012" s="10"/>
      <c r="H2012" s="10" t="s">
        <v>20</v>
      </c>
      <c r="I2012" s="10">
        <v>24325</v>
      </c>
      <c r="J2012" s="10" t="s">
        <v>3924</v>
      </c>
      <c r="K2012" s="10">
        <v>51110102</v>
      </c>
      <c r="M2012" s="10" t="s">
        <v>62</v>
      </c>
      <c r="N2012" s="12">
        <v>2000000</v>
      </c>
      <c r="O2012" s="10" t="s">
        <v>17</v>
      </c>
      <c r="P2012" s="10" t="s">
        <v>327</v>
      </c>
      <c r="Q2012" s="10" t="s">
        <v>17</v>
      </c>
      <c r="R2012" s="11"/>
    </row>
    <row r="2013" spans="2:18">
      <c r="B2013" s="10">
        <v>2397</v>
      </c>
      <c r="C2013" s="10" t="s">
        <v>86</v>
      </c>
      <c r="D2013" s="10"/>
      <c r="E2013" s="10" t="s">
        <v>17</v>
      </c>
      <c r="F2013" s="11" t="s">
        <v>3934</v>
      </c>
      <c r="G2013" s="10"/>
      <c r="H2013" s="10" t="s">
        <v>20</v>
      </c>
      <c r="I2013" s="10">
        <v>24325</v>
      </c>
      <c r="J2013" s="10" t="s">
        <v>3924</v>
      </c>
      <c r="K2013" s="10">
        <v>51140107</v>
      </c>
      <c r="M2013" s="10" t="s">
        <v>108</v>
      </c>
      <c r="N2013" s="12">
        <v>1155000</v>
      </c>
      <c r="O2013" s="10" t="s">
        <v>17</v>
      </c>
      <c r="P2013" s="10" t="s">
        <v>17</v>
      </c>
      <c r="Q2013" s="10" t="s">
        <v>17</v>
      </c>
      <c r="R2013" s="11"/>
    </row>
    <row r="2014" spans="2:18">
      <c r="B2014" s="10">
        <v>880</v>
      </c>
      <c r="C2014" s="10" t="s">
        <v>86</v>
      </c>
      <c r="D2014" s="10"/>
      <c r="E2014" s="10" t="s">
        <v>17</v>
      </c>
      <c r="F2014" s="11" t="s">
        <v>3935</v>
      </c>
      <c r="G2014" s="10"/>
      <c r="H2014" s="10" t="s">
        <v>20</v>
      </c>
      <c r="I2014" s="10">
        <v>24325</v>
      </c>
      <c r="J2014" s="10" t="s">
        <v>3924</v>
      </c>
      <c r="K2014" s="10">
        <v>51140122</v>
      </c>
      <c r="M2014" s="10" t="s">
        <v>589</v>
      </c>
      <c r="N2014" s="12">
        <v>182000000</v>
      </c>
      <c r="O2014" s="10" t="s">
        <v>17</v>
      </c>
      <c r="P2014" s="10" t="s">
        <v>22</v>
      </c>
      <c r="Q2014" s="10" t="s">
        <v>110</v>
      </c>
      <c r="R2014" s="11"/>
    </row>
    <row r="2015" spans="2:18">
      <c r="B2015" s="10">
        <v>2395</v>
      </c>
      <c r="C2015" s="10" t="s">
        <v>86</v>
      </c>
      <c r="D2015" s="10"/>
      <c r="E2015" s="10" t="s">
        <v>17</v>
      </c>
      <c r="F2015" s="11" t="s">
        <v>3936</v>
      </c>
      <c r="G2015" s="10"/>
      <c r="H2015" s="10" t="s">
        <v>20</v>
      </c>
      <c r="I2015" s="10">
        <v>24325</v>
      </c>
      <c r="J2015" s="10" t="s">
        <v>3924</v>
      </c>
      <c r="K2015" s="10">
        <v>51140124</v>
      </c>
      <c r="M2015" s="10" t="s">
        <v>260</v>
      </c>
      <c r="N2015" s="12">
        <v>1000000</v>
      </c>
      <c r="O2015" s="10" t="s">
        <v>17</v>
      </c>
      <c r="P2015" s="10" t="s">
        <v>327</v>
      </c>
      <c r="Q2015" s="10" t="s">
        <v>17</v>
      </c>
      <c r="R2015" s="11"/>
    </row>
    <row r="2016" spans="2:18">
      <c r="B2016" s="10" t="s">
        <v>3937</v>
      </c>
      <c r="C2016" s="10" t="s">
        <v>86</v>
      </c>
      <c r="D2016" s="10"/>
      <c r="E2016" s="10" t="s">
        <v>17</v>
      </c>
      <c r="F2016" s="11" t="s">
        <v>3938</v>
      </c>
      <c r="G2016" s="10"/>
      <c r="H2016" s="10" t="s">
        <v>20</v>
      </c>
      <c r="I2016" s="10">
        <v>24325</v>
      </c>
      <c r="J2016" s="10" t="s">
        <v>3924</v>
      </c>
      <c r="K2016" s="10">
        <v>51140127</v>
      </c>
      <c r="M2016" s="10" t="s">
        <v>34</v>
      </c>
      <c r="N2016" s="12">
        <v>1000000</v>
      </c>
      <c r="O2016" s="10" t="s">
        <v>17</v>
      </c>
      <c r="P2016" s="10" t="s">
        <v>22</v>
      </c>
      <c r="Q2016" s="10" t="s">
        <v>110</v>
      </c>
      <c r="R2016" s="11"/>
    </row>
    <row r="2017" spans="2:18">
      <c r="B2017" s="10">
        <v>6105</v>
      </c>
      <c r="C2017" s="10" t="s">
        <v>17</v>
      </c>
      <c r="D2017" s="10"/>
      <c r="E2017" s="10" t="s">
        <v>17</v>
      </c>
      <c r="F2017" s="11" t="s">
        <v>3939</v>
      </c>
      <c r="G2017" s="10"/>
      <c r="H2017" s="10" t="s">
        <v>20</v>
      </c>
      <c r="I2017" s="10">
        <v>24325</v>
      </c>
      <c r="J2017" s="10" t="s">
        <v>3924</v>
      </c>
      <c r="K2017" s="10">
        <v>51140129</v>
      </c>
      <c r="M2017" s="10" t="s">
        <v>324</v>
      </c>
      <c r="N2017" s="12">
        <v>5000000</v>
      </c>
      <c r="O2017" s="10" t="s">
        <v>17</v>
      </c>
      <c r="P2017" s="10" t="s">
        <v>270</v>
      </c>
      <c r="Q2017" s="10" t="s">
        <v>17</v>
      </c>
      <c r="R2017" s="11"/>
    </row>
    <row r="2018" spans="2:18">
      <c r="B2018" s="10">
        <v>5169</v>
      </c>
      <c r="C2018" s="10" t="s">
        <v>86</v>
      </c>
      <c r="D2018" s="10"/>
      <c r="E2018" s="10" t="s">
        <v>17</v>
      </c>
      <c r="F2018" s="11" t="s">
        <v>3940</v>
      </c>
      <c r="G2018" s="10"/>
      <c r="H2018" s="10" t="s">
        <v>20</v>
      </c>
      <c r="I2018" s="10">
        <v>24325</v>
      </c>
      <c r="J2018" s="10" t="s">
        <v>3924</v>
      </c>
      <c r="K2018" s="10">
        <v>51140133</v>
      </c>
      <c r="M2018" s="10" t="s">
        <v>412</v>
      </c>
      <c r="N2018" s="12">
        <v>2000000</v>
      </c>
      <c r="O2018" s="10" t="s">
        <v>17</v>
      </c>
      <c r="P2018" s="10" t="s">
        <v>22</v>
      </c>
      <c r="Q2018" s="10" t="s">
        <v>110</v>
      </c>
      <c r="R2018" s="11"/>
    </row>
    <row r="2019" spans="2:18">
      <c r="B2019" s="10">
        <v>2057</v>
      </c>
      <c r="C2019" s="10" t="s">
        <v>293</v>
      </c>
      <c r="D2019" s="10"/>
      <c r="E2019" s="10" t="s">
        <v>17</v>
      </c>
      <c r="F2019" s="11" t="s">
        <v>3941</v>
      </c>
      <c r="G2019" s="10"/>
      <c r="H2019" s="10" t="s">
        <v>20</v>
      </c>
      <c r="I2019" s="10">
        <v>24325</v>
      </c>
      <c r="J2019" s="10" t="s">
        <v>3924</v>
      </c>
      <c r="K2019" s="10">
        <v>51140137</v>
      </c>
      <c r="M2019" s="10" t="s">
        <v>273</v>
      </c>
      <c r="N2019" s="12">
        <v>500000</v>
      </c>
      <c r="O2019" s="10" t="s">
        <v>17</v>
      </c>
      <c r="P2019" s="10" t="s">
        <v>295</v>
      </c>
      <c r="Q2019" s="10" t="s">
        <v>17</v>
      </c>
      <c r="R2019" s="11"/>
    </row>
    <row r="2020" spans="2:18">
      <c r="B2020" s="10" t="s">
        <v>3942</v>
      </c>
      <c r="C2020" s="10" t="s">
        <v>86</v>
      </c>
      <c r="D2020" s="10"/>
      <c r="E2020" s="10" t="s">
        <v>17</v>
      </c>
      <c r="F2020" s="11" t="s">
        <v>3943</v>
      </c>
      <c r="G2020" s="10"/>
      <c r="H2020" s="10" t="s">
        <v>20</v>
      </c>
      <c r="I2020" s="10">
        <v>24325</v>
      </c>
      <c r="J2020" s="10" t="s">
        <v>3924</v>
      </c>
      <c r="K2020" s="10">
        <v>51140144</v>
      </c>
      <c r="M2020" s="10" t="s">
        <v>71</v>
      </c>
      <c r="N2020" s="12">
        <v>1000000</v>
      </c>
      <c r="O2020" s="10" t="s">
        <v>17</v>
      </c>
      <c r="P2020" s="10" t="s">
        <v>22</v>
      </c>
      <c r="Q2020" s="10" t="s">
        <v>110</v>
      </c>
      <c r="R2020" s="11"/>
    </row>
    <row r="2021" spans="2:18">
      <c r="B2021" s="10" t="s">
        <v>3942</v>
      </c>
      <c r="C2021" s="10" t="s">
        <v>86</v>
      </c>
      <c r="D2021" s="10"/>
      <c r="E2021" s="10" t="s">
        <v>17</v>
      </c>
      <c r="F2021" s="11" t="s">
        <v>3944</v>
      </c>
      <c r="G2021" s="10">
        <v>2</v>
      </c>
      <c r="H2021" s="10" t="s">
        <v>20</v>
      </c>
      <c r="I2021" s="10">
        <v>24325</v>
      </c>
      <c r="J2021" s="10" t="s">
        <v>3924</v>
      </c>
      <c r="K2021" s="10">
        <v>51020103</v>
      </c>
      <c r="M2021" s="10" t="s">
        <v>130</v>
      </c>
      <c r="N2021" s="12">
        <v>2000000</v>
      </c>
      <c r="O2021" s="10" t="s">
        <v>17</v>
      </c>
      <c r="P2021" s="10" t="s">
        <v>22</v>
      </c>
      <c r="Q2021" s="10" t="s">
        <v>17</v>
      </c>
      <c r="R2021" s="11"/>
    </row>
    <row r="2022" spans="2:18">
      <c r="B2022" t="s">
        <v>3945</v>
      </c>
      <c r="C2022" t="s">
        <v>3946</v>
      </c>
      <c r="E2022" t="s">
        <v>46</v>
      </c>
      <c r="F2022" t="s">
        <v>3947</v>
      </c>
      <c r="G2022">
        <v>1</v>
      </c>
      <c r="H2022" t="s">
        <v>3948</v>
      </c>
      <c r="I2022">
        <v>4017</v>
      </c>
      <c r="J2022" t="s">
        <v>3949</v>
      </c>
      <c r="K2022">
        <v>51020103</v>
      </c>
      <c r="M2022" t="s">
        <v>3950</v>
      </c>
      <c r="N2022" s="6">
        <v>297500</v>
      </c>
      <c r="O2022" t="s">
        <v>46</v>
      </c>
      <c r="P2022" t="s">
        <v>3951</v>
      </c>
      <c r="Q2022" t="s">
        <v>3952</v>
      </c>
      <c r="R2022" t="s">
        <v>3953</v>
      </c>
    </row>
    <row r="2023" spans="2:18">
      <c r="B2023" t="s">
        <v>3954</v>
      </c>
      <c r="C2023" t="s">
        <v>3946</v>
      </c>
      <c r="E2023" t="s">
        <v>3955</v>
      </c>
      <c r="F2023" t="s">
        <v>3956</v>
      </c>
      <c r="G2023">
        <v>1</v>
      </c>
      <c r="H2023" t="s">
        <v>3948</v>
      </c>
      <c r="I2023">
        <v>4017</v>
      </c>
      <c r="J2023" t="s">
        <v>3949</v>
      </c>
      <c r="K2023">
        <v>511000701</v>
      </c>
      <c r="M2023" t="s">
        <v>3957</v>
      </c>
      <c r="N2023" s="6">
        <v>226366</v>
      </c>
      <c r="O2023" t="s">
        <v>3955</v>
      </c>
      <c r="P2023" t="s">
        <v>3951</v>
      </c>
      <c r="Q2023" t="s">
        <v>3958</v>
      </c>
      <c r="R2023" t="s">
        <v>3959</v>
      </c>
    </row>
    <row r="2024" spans="2:18">
      <c r="B2024" t="s">
        <v>3960</v>
      </c>
      <c r="C2024" t="s">
        <v>3946</v>
      </c>
      <c r="E2024" t="s">
        <v>3961</v>
      </c>
      <c r="F2024" t="s">
        <v>3962</v>
      </c>
      <c r="G2024">
        <v>8</v>
      </c>
      <c r="H2024" t="s">
        <v>3948</v>
      </c>
      <c r="I2024">
        <v>4017</v>
      </c>
      <c r="J2024" t="s">
        <v>3949</v>
      </c>
      <c r="K2024">
        <v>51140102</v>
      </c>
      <c r="M2024" t="s">
        <v>623</v>
      </c>
      <c r="N2024" s="6">
        <v>510840</v>
      </c>
      <c r="O2024" t="s">
        <v>3961</v>
      </c>
      <c r="P2024" t="s">
        <v>3963</v>
      </c>
      <c r="Q2024" t="s">
        <v>3964</v>
      </c>
      <c r="R2024" t="s">
        <v>3965</v>
      </c>
    </row>
    <row r="2025" spans="2:18">
      <c r="B2025" t="s">
        <v>3966</v>
      </c>
      <c r="C2025" t="s">
        <v>3946</v>
      </c>
      <c r="E2025" t="s">
        <v>3967</v>
      </c>
      <c r="F2025" t="s">
        <v>3968</v>
      </c>
      <c r="G2025">
        <v>12</v>
      </c>
      <c r="H2025" t="s">
        <v>3948</v>
      </c>
      <c r="I2025">
        <v>4017</v>
      </c>
      <c r="J2025" t="s">
        <v>3949</v>
      </c>
      <c r="K2025">
        <v>51140116</v>
      </c>
      <c r="M2025" t="s">
        <v>305</v>
      </c>
      <c r="N2025" s="6">
        <v>605000</v>
      </c>
      <c r="O2025" t="s">
        <v>3967</v>
      </c>
      <c r="P2025" t="s">
        <v>3951</v>
      </c>
      <c r="Q2025" t="s">
        <v>3969</v>
      </c>
      <c r="R2025" t="s">
        <v>3970</v>
      </c>
    </row>
    <row r="2026" spans="2:18">
      <c r="B2026" t="s">
        <v>3971</v>
      </c>
      <c r="C2026" t="s">
        <v>3946</v>
      </c>
      <c r="E2026" t="s">
        <v>3967</v>
      </c>
      <c r="F2026" t="s">
        <v>3972</v>
      </c>
      <c r="G2026">
        <v>2</v>
      </c>
      <c r="H2026" t="s">
        <v>3948</v>
      </c>
      <c r="I2026">
        <v>4017</v>
      </c>
      <c r="J2026" t="s">
        <v>3949</v>
      </c>
      <c r="K2026">
        <v>51140105</v>
      </c>
      <c r="M2026" t="s">
        <v>3973</v>
      </c>
      <c r="N2026" s="6">
        <v>788400</v>
      </c>
      <c r="O2026" t="s">
        <v>3967</v>
      </c>
      <c r="P2026" t="s">
        <v>3963</v>
      </c>
      <c r="Q2026" t="s">
        <v>3974</v>
      </c>
      <c r="R2026" t="s">
        <v>3970</v>
      </c>
    </row>
    <row r="2027" spans="2:18">
      <c r="B2027" t="s">
        <v>3975</v>
      </c>
      <c r="C2027" t="s">
        <v>3946</v>
      </c>
      <c r="E2027" t="s">
        <v>46</v>
      </c>
      <c r="F2027" t="s">
        <v>3976</v>
      </c>
      <c r="G2027">
        <v>6</v>
      </c>
      <c r="H2027" t="s">
        <v>3948</v>
      </c>
      <c r="I2027">
        <v>4017</v>
      </c>
      <c r="J2027" t="s">
        <v>3949</v>
      </c>
      <c r="K2027">
        <v>51140127</v>
      </c>
      <c r="M2027" t="s">
        <v>2342</v>
      </c>
      <c r="N2027" s="6">
        <v>74280</v>
      </c>
      <c r="O2027" t="s">
        <v>46</v>
      </c>
      <c r="P2027" t="s">
        <v>3963</v>
      </c>
      <c r="Q2027">
        <v>44285</v>
      </c>
      <c r="R2027" t="s">
        <v>3977</v>
      </c>
    </row>
    <row r="2028" spans="2:18">
      <c r="B2028" t="s">
        <v>3978</v>
      </c>
      <c r="C2028" t="s">
        <v>3946</v>
      </c>
      <c r="E2028" t="s">
        <v>3979</v>
      </c>
      <c r="F2028" t="s">
        <v>3980</v>
      </c>
      <c r="G2028">
        <v>1</v>
      </c>
      <c r="H2028" t="s">
        <v>3948</v>
      </c>
      <c r="I2028">
        <v>4017</v>
      </c>
      <c r="J2028" t="s">
        <v>3949</v>
      </c>
      <c r="K2028">
        <v>51140127</v>
      </c>
      <c r="M2028" t="s">
        <v>2342</v>
      </c>
      <c r="N2028" s="6">
        <v>29750</v>
      </c>
      <c r="O2028" t="s">
        <v>3979</v>
      </c>
      <c r="P2028" t="s">
        <v>3963</v>
      </c>
      <c r="Q2028">
        <v>44285</v>
      </c>
      <c r="R2028" t="s">
        <v>3977</v>
      </c>
    </row>
    <row r="2029" spans="2:18">
      <c r="B2029" t="s">
        <v>3981</v>
      </c>
      <c r="C2029" t="s">
        <v>3946</v>
      </c>
      <c r="E2029" t="s">
        <v>3979</v>
      </c>
      <c r="F2029" t="s">
        <v>3982</v>
      </c>
      <c r="G2029">
        <v>2</v>
      </c>
      <c r="H2029" t="s">
        <v>3948</v>
      </c>
      <c r="I2029">
        <v>4017</v>
      </c>
      <c r="J2029" t="s">
        <v>3949</v>
      </c>
      <c r="K2029">
        <v>51140127</v>
      </c>
      <c r="M2029" t="s">
        <v>2342</v>
      </c>
      <c r="N2029" s="6">
        <v>7665</v>
      </c>
      <c r="O2029" t="s">
        <v>3979</v>
      </c>
      <c r="P2029" t="s">
        <v>3963</v>
      </c>
      <c r="Q2029">
        <v>44285</v>
      </c>
      <c r="R2029" t="s">
        <v>3977</v>
      </c>
    </row>
    <row r="2030" spans="2:18">
      <c r="B2030" t="s">
        <v>3983</v>
      </c>
      <c r="C2030" t="s">
        <v>3946</v>
      </c>
      <c r="E2030" t="s">
        <v>3979</v>
      </c>
      <c r="F2030" t="s">
        <v>3984</v>
      </c>
      <c r="G2030">
        <v>2</v>
      </c>
      <c r="H2030" t="s">
        <v>3948</v>
      </c>
      <c r="I2030">
        <v>4017</v>
      </c>
      <c r="J2030" t="s">
        <v>3949</v>
      </c>
      <c r="K2030">
        <v>51140127</v>
      </c>
      <c r="M2030" t="s">
        <v>2342</v>
      </c>
      <c r="N2030" s="6">
        <v>6570</v>
      </c>
      <c r="O2030" t="s">
        <v>3979</v>
      </c>
      <c r="P2030" t="s">
        <v>3963</v>
      </c>
      <c r="Q2030">
        <v>44285</v>
      </c>
      <c r="R2030" t="s">
        <v>3977</v>
      </c>
    </row>
    <row r="2031" spans="2:18">
      <c r="B2031" t="s">
        <v>3985</v>
      </c>
      <c r="C2031" t="s">
        <v>3946</v>
      </c>
      <c r="E2031" t="s">
        <v>3979</v>
      </c>
      <c r="F2031" t="s">
        <v>3986</v>
      </c>
      <c r="G2031">
        <v>5</v>
      </c>
      <c r="H2031" t="s">
        <v>3948</v>
      </c>
      <c r="I2031">
        <v>4017</v>
      </c>
      <c r="J2031" t="s">
        <v>3949</v>
      </c>
      <c r="K2031">
        <v>51140127</v>
      </c>
      <c r="M2031" t="s">
        <v>2342</v>
      </c>
      <c r="N2031" s="6">
        <v>15051</v>
      </c>
      <c r="O2031" t="s">
        <v>3979</v>
      </c>
      <c r="P2031" t="s">
        <v>3963</v>
      </c>
      <c r="Q2031">
        <v>44285</v>
      </c>
      <c r="R2031" t="s">
        <v>3977</v>
      </c>
    </row>
    <row r="2032" spans="2:18">
      <c r="B2032" t="s">
        <v>3987</v>
      </c>
      <c r="C2032" t="s">
        <v>3946</v>
      </c>
      <c r="E2032" t="s">
        <v>3979</v>
      </c>
      <c r="F2032" t="s">
        <v>3988</v>
      </c>
      <c r="G2032">
        <v>25</v>
      </c>
      <c r="H2032" t="s">
        <v>3948</v>
      </c>
      <c r="I2032">
        <v>4017</v>
      </c>
      <c r="J2032" t="s">
        <v>3949</v>
      </c>
      <c r="K2032">
        <v>51140127</v>
      </c>
      <c r="M2032" t="s">
        <v>2342</v>
      </c>
      <c r="N2032" s="6">
        <v>55418</v>
      </c>
      <c r="O2032" t="s">
        <v>3979</v>
      </c>
      <c r="P2032" t="s">
        <v>3963</v>
      </c>
      <c r="Q2032">
        <v>44285</v>
      </c>
      <c r="R2032" t="s">
        <v>3977</v>
      </c>
    </row>
    <row r="2033" spans="2:18">
      <c r="B2033" t="s">
        <v>3989</v>
      </c>
      <c r="C2033" t="s">
        <v>3990</v>
      </c>
      <c r="E2033" t="s">
        <v>3961</v>
      </c>
      <c r="F2033" t="s">
        <v>3991</v>
      </c>
      <c r="G2033">
        <v>1</v>
      </c>
      <c r="H2033" t="s">
        <v>3948</v>
      </c>
      <c r="I2033">
        <v>4017</v>
      </c>
      <c r="J2033" t="s">
        <v>3949</v>
      </c>
      <c r="K2033">
        <v>51140129</v>
      </c>
      <c r="M2033" t="s">
        <v>3992</v>
      </c>
      <c r="N2033" s="6">
        <v>219000</v>
      </c>
      <c r="O2033" t="s">
        <v>3961</v>
      </c>
      <c r="P2033" t="s">
        <v>3951</v>
      </c>
      <c r="Q2033" t="s">
        <v>3993</v>
      </c>
      <c r="R2033" t="s">
        <v>3994</v>
      </c>
    </row>
    <row r="2034" spans="2:18">
      <c r="B2034" t="s">
        <v>3995</v>
      </c>
      <c r="C2034" t="s">
        <v>1065</v>
      </c>
      <c r="E2034" t="s">
        <v>3961</v>
      </c>
      <c r="F2034" t="s">
        <v>3996</v>
      </c>
      <c r="G2034">
        <v>1</v>
      </c>
      <c r="H2034" t="s">
        <v>3948</v>
      </c>
      <c r="I2034">
        <v>4017</v>
      </c>
      <c r="J2034" t="s">
        <v>3949</v>
      </c>
      <c r="K2034">
        <v>51140129</v>
      </c>
      <c r="M2034" t="s">
        <v>3992</v>
      </c>
      <c r="N2034" s="6">
        <v>262800</v>
      </c>
      <c r="O2034" t="s">
        <v>3961</v>
      </c>
      <c r="P2034" t="s">
        <v>3963</v>
      </c>
      <c r="Q2034" t="s">
        <v>3993</v>
      </c>
      <c r="R2034" t="s">
        <v>3994</v>
      </c>
    </row>
    <row r="2035" spans="2:18">
      <c r="B2035" t="s">
        <v>3997</v>
      </c>
      <c r="C2035" t="s">
        <v>1065</v>
      </c>
      <c r="E2035" t="s">
        <v>3961</v>
      </c>
      <c r="F2035" t="s">
        <v>3998</v>
      </c>
      <c r="G2035">
        <v>1</v>
      </c>
      <c r="H2035" t="s">
        <v>3948</v>
      </c>
      <c r="I2035">
        <v>4017</v>
      </c>
      <c r="J2035" t="s">
        <v>3949</v>
      </c>
      <c r="K2035">
        <v>51140129</v>
      </c>
      <c r="M2035" t="s">
        <v>3992</v>
      </c>
      <c r="N2035" s="6">
        <v>262800</v>
      </c>
      <c r="O2035" t="s">
        <v>3961</v>
      </c>
      <c r="P2035" t="s">
        <v>3963</v>
      </c>
      <c r="Q2035" t="s">
        <v>3993</v>
      </c>
      <c r="R2035" t="s">
        <v>3994</v>
      </c>
    </row>
    <row r="2036" spans="2:18">
      <c r="B2036" t="s">
        <v>3999</v>
      </c>
      <c r="C2036" t="s">
        <v>1065</v>
      </c>
      <c r="E2036" t="s">
        <v>3961</v>
      </c>
      <c r="F2036" t="s">
        <v>4000</v>
      </c>
      <c r="G2036">
        <v>1</v>
      </c>
      <c r="H2036" t="s">
        <v>3948</v>
      </c>
      <c r="I2036">
        <v>4017</v>
      </c>
      <c r="J2036" t="s">
        <v>3949</v>
      </c>
      <c r="K2036">
        <v>51140129</v>
      </c>
      <c r="M2036" t="s">
        <v>3992</v>
      </c>
      <c r="N2036" s="6">
        <v>438000</v>
      </c>
      <c r="O2036" t="s">
        <v>3961</v>
      </c>
      <c r="P2036" t="s">
        <v>3963</v>
      </c>
      <c r="Q2036" t="s">
        <v>3993</v>
      </c>
      <c r="R2036" t="s">
        <v>3994</v>
      </c>
    </row>
    <row r="2037" spans="2:18">
      <c r="B2037" t="s">
        <v>4001</v>
      </c>
      <c r="C2037" t="s">
        <v>3946</v>
      </c>
      <c r="E2037" t="s">
        <v>3961</v>
      </c>
      <c r="F2037" t="s">
        <v>4002</v>
      </c>
      <c r="G2037">
        <v>1</v>
      </c>
      <c r="H2037" t="s">
        <v>3948</v>
      </c>
      <c r="I2037">
        <v>4017</v>
      </c>
      <c r="J2037" t="s">
        <v>3949</v>
      </c>
      <c r="K2037">
        <v>51140132</v>
      </c>
      <c r="M2037" t="s">
        <v>4003</v>
      </c>
      <c r="N2037" s="6">
        <v>129710</v>
      </c>
      <c r="O2037" t="s">
        <v>3961</v>
      </c>
      <c r="P2037" t="s">
        <v>3963</v>
      </c>
      <c r="Q2037" t="s">
        <v>4004</v>
      </c>
      <c r="R2037" t="s">
        <v>4005</v>
      </c>
    </row>
    <row r="2038" spans="2:18">
      <c r="B2038" t="s">
        <v>4006</v>
      </c>
      <c r="C2038" t="s">
        <v>3946</v>
      </c>
      <c r="E2038" t="s">
        <v>3961</v>
      </c>
      <c r="F2038" t="s">
        <v>4007</v>
      </c>
      <c r="G2038">
        <v>1</v>
      </c>
      <c r="H2038" t="s">
        <v>3948</v>
      </c>
      <c r="I2038">
        <v>4017</v>
      </c>
      <c r="J2038" t="s">
        <v>3949</v>
      </c>
      <c r="K2038">
        <v>51140132</v>
      </c>
      <c r="M2038" t="s">
        <v>4003</v>
      </c>
      <c r="N2038" s="6">
        <v>95200</v>
      </c>
      <c r="O2038" t="s">
        <v>3961</v>
      </c>
      <c r="P2038" t="s">
        <v>3951</v>
      </c>
      <c r="Q2038" t="s">
        <v>4004</v>
      </c>
      <c r="R2038" t="s">
        <v>4005</v>
      </c>
    </row>
    <row r="2039" spans="2:18">
      <c r="B2039" t="s">
        <v>4008</v>
      </c>
      <c r="C2039" t="s">
        <v>3946</v>
      </c>
      <c r="E2039" t="s">
        <v>3961</v>
      </c>
      <c r="F2039" t="s">
        <v>4009</v>
      </c>
      <c r="G2039">
        <v>1</v>
      </c>
      <c r="H2039" t="s">
        <v>3948</v>
      </c>
      <c r="I2039">
        <v>4017</v>
      </c>
      <c r="J2039" t="s">
        <v>3949</v>
      </c>
      <c r="K2039">
        <v>51140133</v>
      </c>
      <c r="M2039" t="s">
        <v>4010</v>
      </c>
      <c r="N2039" s="6">
        <v>47600</v>
      </c>
      <c r="O2039" t="s">
        <v>3961</v>
      </c>
      <c r="P2039" t="s">
        <v>3951</v>
      </c>
      <c r="Q2039" t="s">
        <v>4011</v>
      </c>
      <c r="R2039" t="s">
        <v>4012</v>
      </c>
    </row>
    <row r="2040" spans="2:18">
      <c r="B2040" t="s">
        <v>4013</v>
      </c>
      <c r="C2040" t="s">
        <v>3946</v>
      </c>
      <c r="E2040" t="s">
        <v>3961</v>
      </c>
      <c r="F2040" t="s">
        <v>4014</v>
      </c>
      <c r="G2040">
        <v>1</v>
      </c>
      <c r="H2040" t="s">
        <v>3948</v>
      </c>
      <c r="I2040">
        <v>4017</v>
      </c>
      <c r="J2040" t="s">
        <v>3949</v>
      </c>
      <c r="K2040">
        <v>51140133</v>
      </c>
      <c r="M2040" t="s">
        <v>4010</v>
      </c>
      <c r="N2040" s="6">
        <v>53550</v>
      </c>
      <c r="O2040" t="s">
        <v>3961</v>
      </c>
      <c r="P2040" t="s">
        <v>3951</v>
      </c>
      <c r="Q2040" t="s">
        <v>4015</v>
      </c>
      <c r="R2040" t="s">
        <v>4012</v>
      </c>
    </row>
    <row r="2041" spans="2:18">
      <c r="B2041" t="s">
        <v>4016</v>
      </c>
      <c r="C2041" t="s">
        <v>3946</v>
      </c>
      <c r="E2041" t="s">
        <v>4017</v>
      </c>
      <c r="F2041" t="s">
        <v>4018</v>
      </c>
      <c r="G2041">
        <v>1</v>
      </c>
      <c r="H2041" t="s">
        <v>3948</v>
      </c>
      <c r="I2041">
        <v>4017</v>
      </c>
      <c r="J2041" t="s">
        <v>3949</v>
      </c>
      <c r="K2041">
        <v>51140145</v>
      </c>
      <c r="M2041" t="s">
        <v>4019</v>
      </c>
      <c r="N2041" s="6">
        <v>59500</v>
      </c>
      <c r="O2041" t="s">
        <v>4017</v>
      </c>
      <c r="P2041" t="s">
        <v>3951</v>
      </c>
      <c r="Q2041" t="s">
        <v>4020</v>
      </c>
      <c r="R2041" t="s">
        <v>4012</v>
      </c>
    </row>
    <row r="2042" spans="2:18">
      <c r="B2042" t="s">
        <v>4021</v>
      </c>
      <c r="C2042" t="s">
        <v>3946</v>
      </c>
      <c r="E2042" t="s">
        <v>3967</v>
      </c>
      <c r="F2042" t="s">
        <v>4022</v>
      </c>
      <c r="G2042">
        <v>12</v>
      </c>
      <c r="H2042" t="s">
        <v>3948</v>
      </c>
      <c r="I2042">
        <v>4017</v>
      </c>
      <c r="J2042" t="s">
        <v>3949</v>
      </c>
      <c r="K2042">
        <v>51140102</v>
      </c>
      <c r="M2042" t="s">
        <v>105</v>
      </c>
      <c r="N2042" s="6">
        <v>1089000</v>
      </c>
      <c r="O2042" t="s">
        <v>3967</v>
      </c>
      <c r="P2042" t="s">
        <v>3951</v>
      </c>
      <c r="Q2042" t="s">
        <v>3969</v>
      </c>
      <c r="R2042" t="s">
        <v>3970</v>
      </c>
    </row>
    <row r="2043" spans="2:18">
      <c r="B2043" t="s">
        <v>4023</v>
      </c>
      <c r="C2043" t="s">
        <v>3946</v>
      </c>
      <c r="E2043" t="s">
        <v>3961</v>
      </c>
      <c r="F2043" t="s">
        <v>4024</v>
      </c>
      <c r="G2043">
        <v>12</v>
      </c>
      <c r="H2043" t="s">
        <v>3948</v>
      </c>
      <c r="I2043">
        <v>4017</v>
      </c>
      <c r="J2043" t="s">
        <v>3949</v>
      </c>
      <c r="K2043">
        <v>51140137</v>
      </c>
      <c r="M2043" t="s">
        <v>273</v>
      </c>
      <c r="N2043" s="6">
        <v>726000</v>
      </c>
      <c r="O2043" t="s">
        <v>3961</v>
      </c>
      <c r="P2043" t="s">
        <v>3951</v>
      </c>
      <c r="Q2043" t="s">
        <v>4025</v>
      </c>
      <c r="R2043" t="s">
        <v>3970</v>
      </c>
    </row>
    <row r="2044" spans="2:18">
      <c r="B2044" t="s">
        <v>4026</v>
      </c>
      <c r="C2044" t="s">
        <v>267</v>
      </c>
      <c r="E2044" t="s">
        <v>79</v>
      </c>
      <c r="F2044" s="5" t="s">
        <v>4027</v>
      </c>
      <c r="G2044">
        <v>1</v>
      </c>
      <c r="H2044" t="s">
        <v>88</v>
      </c>
      <c r="I2044">
        <v>103</v>
      </c>
      <c r="J2044" t="s">
        <v>4028</v>
      </c>
      <c r="K2044">
        <v>51010601</v>
      </c>
      <c r="M2044" t="s">
        <v>126</v>
      </c>
      <c r="N2044" s="6">
        <v>4200000</v>
      </c>
      <c r="O2044" t="s">
        <v>79</v>
      </c>
      <c r="P2044" t="s">
        <v>270</v>
      </c>
      <c r="Q2044" t="s">
        <v>79</v>
      </c>
      <c r="R2044" s="5"/>
    </row>
    <row r="2045" spans="2:18">
      <c r="B2045" t="s">
        <v>4029</v>
      </c>
      <c r="C2045" t="s">
        <v>31</v>
      </c>
      <c r="E2045" t="s">
        <v>35</v>
      </c>
      <c r="F2045" s="5" t="s">
        <v>4030</v>
      </c>
      <c r="G2045">
        <v>1</v>
      </c>
      <c r="H2045" t="s">
        <v>20</v>
      </c>
      <c r="I2045">
        <v>103</v>
      </c>
      <c r="J2045" t="s">
        <v>4028</v>
      </c>
      <c r="K2045">
        <v>51050201</v>
      </c>
      <c r="M2045" t="s">
        <v>90</v>
      </c>
      <c r="N2045" s="6">
        <v>22000000</v>
      </c>
      <c r="O2045" t="s">
        <v>35</v>
      </c>
      <c r="P2045" t="s">
        <v>22</v>
      </c>
      <c r="Q2045" t="s">
        <v>46</v>
      </c>
      <c r="R2045" s="5"/>
    </row>
    <row r="2046" spans="2:18">
      <c r="B2046" t="s">
        <v>4031</v>
      </c>
      <c r="C2046" t="s">
        <v>31</v>
      </c>
      <c r="E2046" t="s">
        <v>46</v>
      </c>
      <c r="F2046" s="5" t="s">
        <v>4032</v>
      </c>
      <c r="G2046">
        <v>1</v>
      </c>
      <c r="H2046" t="s">
        <v>88</v>
      </c>
      <c r="I2046">
        <v>103</v>
      </c>
      <c r="J2046" t="s">
        <v>4028</v>
      </c>
      <c r="K2046">
        <v>51050201</v>
      </c>
      <c r="M2046" t="s">
        <v>90</v>
      </c>
      <c r="N2046" s="6">
        <v>8750000</v>
      </c>
      <c r="O2046" t="s">
        <v>46</v>
      </c>
      <c r="P2046" t="s">
        <v>22</v>
      </c>
      <c r="Q2046" t="s">
        <v>92</v>
      </c>
      <c r="R2046" s="5"/>
    </row>
    <row r="2047" spans="2:18">
      <c r="B2047" t="s">
        <v>4033</v>
      </c>
      <c r="C2047" t="s">
        <v>31</v>
      </c>
      <c r="E2047" t="s">
        <v>92</v>
      </c>
      <c r="F2047" s="5" t="s">
        <v>4034</v>
      </c>
      <c r="G2047">
        <v>2</v>
      </c>
      <c r="H2047" t="s">
        <v>88</v>
      </c>
      <c r="I2047">
        <v>103</v>
      </c>
      <c r="J2047" t="s">
        <v>4028</v>
      </c>
      <c r="K2047">
        <v>51050201</v>
      </c>
      <c r="M2047" t="s">
        <v>90</v>
      </c>
      <c r="N2047" s="6">
        <v>20580000</v>
      </c>
      <c r="O2047" t="s">
        <v>92</v>
      </c>
      <c r="P2047" t="s">
        <v>22</v>
      </c>
      <c r="Q2047" t="s">
        <v>76</v>
      </c>
      <c r="R2047" s="5" t="s">
        <v>4035</v>
      </c>
    </row>
    <row r="2048" spans="2:18">
      <c r="B2048" t="s">
        <v>4036</v>
      </c>
      <c r="C2048" t="s">
        <v>293</v>
      </c>
      <c r="E2048" t="s">
        <v>26</v>
      </c>
      <c r="F2048" s="5" t="s">
        <v>4037</v>
      </c>
      <c r="G2048">
        <v>1</v>
      </c>
      <c r="H2048" t="s">
        <v>20</v>
      </c>
      <c r="I2048">
        <v>103</v>
      </c>
      <c r="J2048" t="s">
        <v>4028</v>
      </c>
      <c r="K2048">
        <v>51050201</v>
      </c>
      <c r="M2048" t="s">
        <v>90</v>
      </c>
      <c r="N2048" s="6">
        <v>19200000</v>
      </c>
      <c r="O2048" t="s">
        <v>26</v>
      </c>
      <c r="P2048" t="s">
        <v>22</v>
      </c>
      <c r="Q2048" t="s">
        <v>29</v>
      </c>
      <c r="R2048" s="5"/>
    </row>
    <row r="2049" spans="2:18">
      <c r="B2049" t="s">
        <v>4036</v>
      </c>
      <c r="C2049" t="s">
        <v>31</v>
      </c>
      <c r="E2049" t="s">
        <v>76</v>
      </c>
      <c r="F2049" s="5" t="s">
        <v>4038</v>
      </c>
      <c r="G2049">
        <v>1</v>
      </c>
      <c r="H2049" t="s">
        <v>88</v>
      </c>
      <c r="I2049">
        <v>103</v>
      </c>
      <c r="J2049" t="s">
        <v>4028</v>
      </c>
      <c r="K2049">
        <v>51050201</v>
      </c>
      <c r="M2049" t="s">
        <v>90</v>
      </c>
      <c r="N2049" s="6">
        <v>3100000</v>
      </c>
      <c r="O2049" t="s">
        <v>76</v>
      </c>
      <c r="P2049" t="s">
        <v>17</v>
      </c>
      <c r="Q2049" t="s">
        <v>76</v>
      </c>
      <c r="R2049" s="5"/>
    </row>
    <row r="2050" spans="2:18">
      <c r="B2050" t="s">
        <v>4036</v>
      </c>
      <c r="C2050" t="s">
        <v>31</v>
      </c>
      <c r="E2050" t="s">
        <v>79</v>
      </c>
      <c r="F2050" s="5" t="s">
        <v>4039</v>
      </c>
      <c r="G2050">
        <v>1</v>
      </c>
      <c r="H2050" t="s">
        <v>20</v>
      </c>
      <c r="I2050">
        <v>103</v>
      </c>
      <c r="J2050" t="s">
        <v>4028</v>
      </c>
      <c r="K2050">
        <v>51050201</v>
      </c>
      <c r="M2050" t="s">
        <v>90</v>
      </c>
      <c r="N2050" s="6">
        <v>9100000</v>
      </c>
      <c r="O2050" t="s">
        <v>79</v>
      </c>
      <c r="P2050" t="s">
        <v>22</v>
      </c>
      <c r="Q2050" t="s">
        <v>79</v>
      </c>
      <c r="R2050" s="5"/>
    </row>
    <row r="2051" spans="2:18">
      <c r="B2051" t="s">
        <v>4040</v>
      </c>
      <c r="C2051" t="s">
        <v>31</v>
      </c>
      <c r="E2051" t="s">
        <v>95</v>
      </c>
      <c r="F2051" s="5" t="s">
        <v>4041</v>
      </c>
      <c r="G2051">
        <v>1</v>
      </c>
      <c r="H2051" t="s">
        <v>20</v>
      </c>
      <c r="I2051">
        <v>103</v>
      </c>
      <c r="J2051" t="s">
        <v>4028</v>
      </c>
      <c r="K2051">
        <v>51060101</v>
      </c>
      <c r="M2051" t="s">
        <v>947</v>
      </c>
      <c r="N2051" s="6">
        <v>2300000</v>
      </c>
      <c r="O2051" t="s">
        <v>95</v>
      </c>
      <c r="P2051" t="s">
        <v>63</v>
      </c>
      <c r="Q2051" t="s">
        <v>95</v>
      </c>
      <c r="R2051" s="5"/>
    </row>
    <row r="2052" spans="2:18">
      <c r="B2052" t="s">
        <v>4042</v>
      </c>
      <c r="C2052" t="s">
        <v>31</v>
      </c>
      <c r="E2052" t="s">
        <v>95</v>
      </c>
      <c r="F2052" s="5" t="s">
        <v>4043</v>
      </c>
      <c r="G2052">
        <v>1</v>
      </c>
      <c r="H2052" t="s">
        <v>20</v>
      </c>
      <c r="I2052">
        <v>103</v>
      </c>
      <c r="J2052" t="s">
        <v>4028</v>
      </c>
      <c r="K2052">
        <v>51060101</v>
      </c>
      <c r="M2052" t="s">
        <v>947</v>
      </c>
      <c r="N2052" s="6">
        <v>1200000</v>
      </c>
      <c r="O2052" t="s">
        <v>95</v>
      </c>
      <c r="P2052" t="s">
        <v>63</v>
      </c>
      <c r="Q2052" t="s">
        <v>95</v>
      </c>
      <c r="R2052" s="5"/>
    </row>
    <row r="2053" spans="2:18">
      <c r="B2053" t="s">
        <v>4044</v>
      </c>
      <c r="C2053" t="s">
        <v>31</v>
      </c>
      <c r="E2053" t="s">
        <v>95</v>
      </c>
      <c r="F2053" s="5"/>
      <c r="G2053">
        <v>2</v>
      </c>
      <c r="H2053" t="s">
        <v>20</v>
      </c>
      <c r="I2053">
        <v>103</v>
      </c>
      <c r="J2053" t="s">
        <v>4028</v>
      </c>
      <c r="K2053">
        <v>51060202</v>
      </c>
      <c r="M2053" t="s">
        <v>949</v>
      </c>
      <c r="N2053" s="6">
        <v>1200000</v>
      </c>
      <c r="O2053" t="s">
        <v>95</v>
      </c>
      <c r="P2053" t="s">
        <v>63</v>
      </c>
      <c r="Q2053" t="s">
        <v>95</v>
      </c>
      <c r="R2053" s="5"/>
    </row>
    <row r="2054" spans="2:18">
      <c r="B2054" t="s">
        <v>4045</v>
      </c>
      <c r="C2054" t="s">
        <v>119</v>
      </c>
      <c r="E2054" t="s">
        <v>95</v>
      </c>
      <c r="F2054" s="5"/>
      <c r="G2054">
        <v>1</v>
      </c>
      <c r="H2054" t="s">
        <v>20</v>
      </c>
      <c r="I2054">
        <v>103</v>
      </c>
      <c r="J2054" t="s">
        <v>4028</v>
      </c>
      <c r="K2054">
        <v>51090102</v>
      </c>
      <c r="M2054" t="s">
        <v>57</v>
      </c>
      <c r="N2054" s="6">
        <v>1000000</v>
      </c>
      <c r="O2054" t="s">
        <v>95</v>
      </c>
      <c r="P2054" t="s">
        <v>22</v>
      </c>
      <c r="Q2054" t="s">
        <v>95</v>
      </c>
      <c r="R2054" s="5"/>
    </row>
    <row r="2055" spans="2:18">
      <c r="B2055" t="s">
        <v>4046</v>
      </c>
      <c r="C2055" t="s">
        <v>119</v>
      </c>
      <c r="E2055" t="s">
        <v>95</v>
      </c>
      <c r="F2055" s="5"/>
      <c r="G2055">
        <v>1</v>
      </c>
      <c r="H2055" t="s">
        <v>20</v>
      </c>
      <c r="I2055">
        <v>103</v>
      </c>
      <c r="J2055" t="s">
        <v>4028</v>
      </c>
      <c r="K2055">
        <v>51090104</v>
      </c>
      <c r="M2055" t="s">
        <v>83</v>
      </c>
      <c r="N2055" s="6">
        <v>1000000</v>
      </c>
      <c r="O2055" t="s">
        <v>95</v>
      </c>
      <c r="P2055" t="s">
        <v>22</v>
      </c>
      <c r="Q2055" t="s">
        <v>95</v>
      </c>
      <c r="R2055" s="5"/>
    </row>
    <row r="2056" spans="2:18">
      <c r="B2056" t="s">
        <v>4047</v>
      </c>
      <c r="C2056" t="s">
        <v>31</v>
      </c>
      <c r="E2056" t="s">
        <v>103</v>
      </c>
      <c r="F2056" s="5" t="s">
        <v>4048</v>
      </c>
      <c r="G2056">
        <v>3</v>
      </c>
      <c r="H2056" t="s">
        <v>20</v>
      </c>
      <c r="I2056">
        <v>103</v>
      </c>
      <c r="J2056" t="s">
        <v>4028</v>
      </c>
      <c r="K2056">
        <v>51090106</v>
      </c>
      <c r="M2056" t="s">
        <v>219</v>
      </c>
      <c r="N2056" s="6">
        <v>1500000</v>
      </c>
      <c r="O2056" t="s">
        <v>103</v>
      </c>
      <c r="P2056" t="s">
        <v>63</v>
      </c>
      <c r="Q2056" t="s">
        <v>103</v>
      </c>
      <c r="R2056" s="5"/>
    </row>
    <row r="2057" spans="2:18">
      <c r="B2057" t="s">
        <v>4047</v>
      </c>
      <c r="C2057" t="s">
        <v>31</v>
      </c>
      <c r="E2057" t="s">
        <v>128</v>
      </c>
      <c r="F2057" s="5" t="s">
        <v>4049</v>
      </c>
      <c r="G2057">
        <v>4</v>
      </c>
      <c r="H2057" t="s">
        <v>20</v>
      </c>
      <c r="I2057">
        <v>103</v>
      </c>
      <c r="J2057" t="s">
        <v>4028</v>
      </c>
      <c r="K2057">
        <v>51090106</v>
      </c>
      <c r="M2057" t="s">
        <v>219</v>
      </c>
      <c r="N2057" s="6">
        <v>5500000</v>
      </c>
      <c r="O2057" t="s">
        <v>128</v>
      </c>
      <c r="P2057" t="s">
        <v>63</v>
      </c>
      <c r="Q2057" t="s">
        <v>128</v>
      </c>
      <c r="R2057" s="5"/>
    </row>
    <row r="2058" spans="2:18">
      <c r="B2058" t="s">
        <v>4050</v>
      </c>
      <c r="C2058" t="s">
        <v>267</v>
      </c>
      <c r="E2058" t="s">
        <v>128</v>
      </c>
      <c r="F2058" s="5" t="s">
        <v>4051</v>
      </c>
      <c r="G2058">
        <v>4</v>
      </c>
      <c r="H2058" t="s">
        <v>20</v>
      </c>
      <c r="I2058">
        <v>103</v>
      </c>
      <c r="J2058" t="s">
        <v>4028</v>
      </c>
      <c r="K2058">
        <v>51110101</v>
      </c>
      <c r="M2058" t="s">
        <v>67</v>
      </c>
      <c r="N2058" s="6">
        <v>800000</v>
      </c>
      <c r="O2058" t="s">
        <v>128</v>
      </c>
      <c r="P2058" t="s">
        <v>63</v>
      </c>
      <c r="Q2058" t="s">
        <v>128</v>
      </c>
      <c r="R2058" s="5"/>
    </row>
    <row r="2059" spans="2:18">
      <c r="B2059" t="s">
        <v>4052</v>
      </c>
      <c r="C2059" t="s">
        <v>31</v>
      </c>
      <c r="E2059" t="s">
        <v>299</v>
      </c>
      <c r="F2059" s="5" t="s">
        <v>4053</v>
      </c>
      <c r="G2059">
        <v>20</v>
      </c>
      <c r="H2059" t="s">
        <v>20</v>
      </c>
      <c r="I2059">
        <v>103</v>
      </c>
      <c r="J2059" t="s">
        <v>4028</v>
      </c>
      <c r="K2059">
        <v>51110102</v>
      </c>
      <c r="M2059" t="s">
        <v>62</v>
      </c>
      <c r="N2059" s="6">
        <v>13000000</v>
      </c>
      <c r="O2059" t="s">
        <v>299</v>
      </c>
      <c r="P2059" t="s">
        <v>63</v>
      </c>
      <c r="Q2059" t="s">
        <v>299</v>
      </c>
      <c r="R2059" s="5" t="s">
        <v>4054</v>
      </c>
    </row>
    <row r="2060" spans="2:18">
      <c r="B2060" t="s">
        <v>4055</v>
      </c>
      <c r="C2060" t="s">
        <v>31</v>
      </c>
      <c r="E2060" t="s">
        <v>128</v>
      </c>
      <c r="F2060" s="5" t="s">
        <v>4056</v>
      </c>
      <c r="G2060">
        <v>4</v>
      </c>
      <c r="H2060" t="s">
        <v>20</v>
      </c>
      <c r="I2060">
        <v>103</v>
      </c>
      <c r="J2060" t="s">
        <v>4028</v>
      </c>
      <c r="K2060">
        <v>51140110</v>
      </c>
      <c r="M2060" t="s">
        <v>658</v>
      </c>
      <c r="N2060" s="6">
        <v>3000000</v>
      </c>
      <c r="O2060" t="s">
        <v>128</v>
      </c>
      <c r="P2060" t="s">
        <v>63</v>
      </c>
      <c r="Q2060" t="s">
        <v>128</v>
      </c>
      <c r="R2060" s="5"/>
    </row>
    <row r="2061" spans="2:18">
      <c r="B2061" t="s">
        <v>4057</v>
      </c>
      <c r="C2061" t="s">
        <v>31</v>
      </c>
      <c r="E2061" t="s">
        <v>103</v>
      </c>
      <c r="F2061" s="5" t="s">
        <v>4058</v>
      </c>
      <c r="G2061">
        <v>36</v>
      </c>
      <c r="H2061" t="s">
        <v>20</v>
      </c>
      <c r="I2061">
        <v>103</v>
      </c>
      <c r="J2061" t="s">
        <v>4028</v>
      </c>
      <c r="K2061">
        <v>51140106</v>
      </c>
      <c r="M2061" t="s">
        <v>4059</v>
      </c>
      <c r="N2061" s="6">
        <v>830000</v>
      </c>
      <c r="O2061" t="s">
        <v>103</v>
      </c>
      <c r="P2061" t="s">
        <v>22</v>
      </c>
      <c r="Q2061" t="s">
        <v>103</v>
      </c>
      <c r="R2061" s="5"/>
    </row>
    <row r="2062" spans="2:18">
      <c r="B2062" t="s">
        <v>4060</v>
      </c>
      <c r="C2062" t="s">
        <v>17</v>
      </c>
      <c r="E2062" t="s">
        <v>99</v>
      </c>
      <c r="F2062" s="5" t="s">
        <v>4061</v>
      </c>
      <c r="G2062">
        <v>2</v>
      </c>
      <c r="H2062" t="s">
        <v>20</v>
      </c>
      <c r="I2062">
        <v>103</v>
      </c>
      <c r="J2062" t="s">
        <v>4028</v>
      </c>
      <c r="K2062">
        <v>51140129</v>
      </c>
      <c r="M2062" t="s">
        <v>324</v>
      </c>
      <c r="N2062" s="6">
        <v>900000</v>
      </c>
      <c r="O2062" t="s">
        <v>99</v>
      </c>
      <c r="P2062" t="s">
        <v>63</v>
      </c>
      <c r="Q2062" t="s">
        <v>99</v>
      </c>
      <c r="R2062" s="5"/>
    </row>
    <row r="2063" spans="2:18">
      <c r="B2063" t="s">
        <v>4062</v>
      </c>
      <c r="C2063" t="s">
        <v>293</v>
      </c>
      <c r="E2063" t="s">
        <v>110</v>
      </c>
      <c r="F2063" s="5" t="s">
        <v>4063</v>
      </c>
      <c r="G2063">
        <v>50</v>
      </c>
      <c r="H2063" t="s">
        <v>20</v>
      </c>
      <c r="I2063">
        <v>103</v>
      </c>
      <c r="J2063" t="s">
        <v>4028</v>
      </c>
      <c r="K2063">
        <v>51140130</v>
      </c>
      <c r="M2063" t="s">
        <v>117</v>
      </c>
      <c r="N2063" s="6">
        <v>700000</v>
      </c>
      <c r="O2063" t="s">
        <v>110</v>
      </c>
      <c r="P2063" t="s">
        <v>63</v>
      </c>
      <c r="Q2063" t="s">
        <v>110</v>
      </c>
      <c r="R2063" s="5"/>
    </row>
    <row r="2064" spans="2:18">
      <c r="B2064" t="s">
        <v>4064</v>
      </c>
      <c r="C2064" t="s">
        <v>293</v>
      </c>
      <c r="E2064" t="s">
        <v>99</v>
      </c>
      <c r="F2064" s="5" t="s">
        <v>305</v>
      </c>
      <c r="G2064">
        <v>3</v>
      </c>
      <c r="H2064" t="s">
        <v>20</v>
      </c>
      <c r="I2064">
        <v>103</v>
      </c>
      <c r="J2064" t="s">
        <v>4028</v>
      </c>
      <c r="K2064">
        <v>51140116</v>
      </c>
      <c r="M2064" t="s">
        <v>305</v>
      </c>
      <c r="N2064" s="6">
        <v>150000</v>
      </c>
      <c r="O2064" t="s">
        <v>99</v>
      </c>
      <c r="P2064" t="s">
        <v>295</v>
      </c>
      <c r="Q2064" t="s">
        <v>99</v>
      </c>
      <c r="R2064" s="5"/>
    </row>
    <row r="2065" spans="2:18">
      <c r="B2065" t="s">
        <v>4064</v>
      </c>
      <c r="C2065" t="s">
        <v>293</v>
      </c>
      <c r="E2065" t="s">
        <v>110</v>
      </c>
      <c r="F2065" s="5" t="s">
        <v>4065</v>
      </c>
      <c r="G2065">
        <v>10</v>
      </c>
      <c r="H2065" t="s">
        <v>20</v>
      </c>
      <c r="I2065">
        <v>103</v>
      </c>
      <c r="J2065" t="s">
        <v>4028</v>
      </c>
      <c r="K2065">
        <v>51070801</v>
      </c>
      <c r="M2065" t="s">
        <v>892</v>
      </c>
      <c r="N2065" s="6">
        <v>400000</v>
      </c>
      <c r="O2065" t="s">
        <v>110</v>
      </c>
      <c r="P2065" t="s">
        <v>295</v>
      </c>
      <c r="Q2065" t="s">
        <v>110</v>
      </c>
      <c r="R2065" s="5"/>
    </row>
    <row r="2066" spans="2:18">
      <c r="B2066" t="s">
        <v>4066</v>
      </c>
      <c r="C2066" t="s">
        <v>31</v>
      </c>
      <c r="E2066" t="s">
        <v>99</v>
      </c>
      <c r="F2066" s="5" t="s">
        <v>4067</v>
      </c>
      <c r="G2066">
        <v>250</v>
      </c>
      <c r="H2066" t="s">
        <v>20</v>
      </c>
      <c r="I2066">
        <v>103</v>
      </c>
      <c r="J2066" t="s">
        <v>4028</v>
      </c>
      <c r="K2066">
        <v>51140102</v>
      </c>
      <c r="M2066" t="s">
        <v>105</v>
      </c>
      <c r="N2066" s="6">
        <v>2900000</v>
      </c>
      <c r="O2066" t="s">
        <v>99</v>
      </c>
      <c r="P2066" t="s">
        <v>22</v>
      </c>
      <c r="Q2066" t="s">
        <v>99</v>
      </c>
      <c r="R2066" s="5"/>
    </row>
    <row r="2067" spans="2:18">
      <c r="B2067" t="s">
        <v>4068</v>
      </c>
      <c r="C2067" t="s">
        <v>31</v>
      </c>
      <c r="E2067" t="s">
        <v>110</v>
      </c>
      <c r="F2067" s="5" t="s">
        <v>4069</v>
      </c>
      <c r="G2067">
        <v>15</v>
      </c>
      <c r="H2067" t="s">
        <v>20</v>
      </c>
      <c r="I2067">
        <v>103</v>
      </c>
      <c r="J2067" t="s">
        <v>4028</v>
      </c>
      <c r="K2067">
        <v>51140102</v>
      </c>
      <c r="M2067" t="s">
        <v>105</v>
      </c>
      <c r="N2067" s="6">
        <v>2500000</v>
      </c>
      <c r="O2067" t="s">
        <v>110</v>
      </c>
      <c r="P2067" t="s">
        <v>22</v>
      </c>
      <c r="Q2067" t="s">
        <v>110</v>
      </c>
      <c r="R2067" s="5"/>
    </row>
    <row r="2068" spans="2:18">
      <c r="B2068" t="s">
        <v>4070</v>
      </c>
      <c r="C2068" t="s">
        <v>31</v>
      </c>
      <c r="E2068" t="s">
        <v>285</v>
      </c>
      <c r="F2068" s="5" t="s">
        <v>319</v>
      </c>
      <c r="H2068" t="s">
        <v>20</v>
      </c>
      <c r="I2068">
        <v>103</v>
      </c>
      <c r="J2068" t="s">
        <v>4028</v>
      </c>
      <c r="K2068">
        <v>51140127</v>
      </c>
      <c r="M2068" t="s">
        <v>34</v>
      </c>
      <c r="N2068" s="6">
        <v>2500000</v>
      </c>
      <c r="O2068" t="s">
        <v>285</v>
      </c>
      <c r="P2068" t="s">
        <v>22</v>
      </c>
      <c r="Q2068" t="s">
        <v>285</v>
      </c>
      <c r="R2068" s="5"/>
    </row>
    <row r="2069" spans="2:18">
      <c r="B2069" t="s">
        <v>4070</v>
      </c>
      <c r="C2069" t="s">
        <v>293</v>
      </c>
      <c r="E2069" t="s">
        <v>285</v>
      </c>
      <c r="F2069" s="5" t="s">
        <v>4071</v>
      </c>
      <c r="G2069">
        <v>20</v>
      </c>
      <c r="H2069" t="s">
        <v>20</v>
      </c>
      <c r="I2069">
        <v>103</v>
      </c>
      <c r="J2069" t="s">
        <v>4028</v>
      </c>
      <c r="K2069">
        <v>51140127</v>
      </c>
      <c r="M2069" t="s">
        <v>34</v>
      </c>
      <c r="N2069" s="6">
        <v>300000</v>
      </c>
      <c r="O2069" t="s">
        <v>285</v>
      </c>
      <c r="P2069" t="s">
        <v>295</v>
      </c>
      <c r="Q2069" t="s">
        <v>285</v>
      </c>
      <c r="R2069" s="5"/>
    </row>
    <row r="2070" spans="2:18">
      <c r="B2070" t="s">
        <v>4070</v>
      </c>
      <c r="C2070" t="s">
        <v>293</v>
      </c>
      <c r="E2070" t="s">
        <v>17</v>
      </c>
      <c r="F2070" s="5" t="s">
        <v>4072</v>
      </c>
      <c r="G2070">
        <v>200</v>
      </c>
      <c r="H2070" t="s">
        <v>20</v>
      </c>
      <c r="I2070">
        <v>103</v>
      </c>
      <c r="J2070" t="s">
        <v>4028</v>
      </c>
      <c r="K2070">
        <v>51140102</v>
      </c>
      <c r="M2070" t="s">
        <v>105</v>
      </c>
      <c r="N2070" s="6">
        <v>2000000</v>
      </c>
      <c r="O2070" t="s">
        <v>17</v>
      </c>
      <c r="P2070" t="s">
        <v>295</v>
      </c>
      <c r="Q2070" t="s">
        <v>17</v>
      </c>
      <c r="R2070" s="5"/>
    </row>
    <row r="2071" spans="2:18">
      <c r="B2071" t="s">
        <v>4070</v>
      </c>
      <c r="C2071" t="s">
        <v>293</v>
      </c>
      <c r="E2071" t="s">
        <v>17</v>
      </c>
      <c r="F2071" s="5" t="s">
        <v>4073</v>
      </c>
      <c r="G2071">
        <v>30</v>
      </c>
      <c r="H2071" t="s">
        <v>20</v>
      </c>
      <c r="I2071">
        <v>103</v>
      </c>
      <c r="J2071" t="s">
        <v>4028</v>
      </c>
      <c r="K2071">
        <v>51140102</v>
      </c>
      <c r="M2071" t="s">
        <v>105</v>
      </c>
      <c r="N2071" s="6">
        <v>5000000</v>
      </c>
      <c r="O2071" t="s">
        <v>17</v>
      </c>
      <c r="P2071" t="s">
        <v>295</v>
      </c>
      <c r="Q2071" t="s">
        <v>17</v>
      </c>
      <c r="R2071" s="5"/>
    </row>
    <row r="2072" spans="2:18">
      <c r="B2072" t="s">
        <v>4070</v>
      </c>
      <c r="C2072" t="s">
        <v>293</v>
      </c>
      <c r="E2072" t="s">
        <v>110</v>
      </c>
      <c r="F2072" s="5" t="s">
        <v>4074</v>
      </c>
      <c r="G2072">
        <v>12</v>
      </c>
      <c r="H2072" t="s">
        <v>20</v>
      </c>
      <c r="I2072">
        <v>103</v>
      </c>
      <c r="J2072" t="s">
        <v>4028</v>
      </c>
      <c r="K2072">
        <v>51140107</v>
      </c>
      <c r="M2072" t="s">
        <v>108</v>
      </c>
      <c r="N2072" s="6">
        <v>1000000</v>
      </c>
      <c r="O2072" t="s">
        <v>110</v>
      </c>
      <c r="P2072" t="s">
        <v>295</v>
      </c>
      <c r="Q2072" t="s">
        <v>110</v>
      </c>
      <c r="R2072" s="5" t="s">
        <v>4075</v>
      </c>
    </row>
    <row r="2073" spans="2:18">
      <c r="B2073" t="s">
        <v>4070</v>
      </c>
      <c r="C2073" t="s">
        <v>293</v>
      </c>
      <c r="E2073" t="s">
        <v>110</v>
      </c>
      <c r="F2073" s="5" t="s">
        <v>4076</v>
      </c>
      <c r="G2073">
        <v>15</v>
      </c>
      <c r="H2073" t="s">
        <v>20</v>
      </c>
      <c r="I2073">
        <v>103</v>
      </c>
      <c r="J2073" t="s">
        <v>4028</v>
      </c>
      <c r="K2073">
        <v>51140137</v>
      </c>
      <c r="M2073" t="s">
        <v>273</v>
      </c>
      <c r="N2073" s="6">
        <v>300000</v>
      </c>
      <c r="O2073" t="s">
        <v>110</v>
      </c>
      <c r="P2073" t="s">
        <v>295</v>
      </c>
      <c r="Q2073" t="s">
        <v>110</v>
      </c>
      <c r="R2073" s="5"/>
    </row>
    <row r="2074" spans="2:18">
      <c r="B2074" t="s">
        <v>4070</v>
      </c>
      <c r="C2074" t="s">
        <v>293</v>
      </c>
      <c r="E2074" t="s">
        <v>110</v>
      </c>
      <c r="F2074" s="5" t="s">
        <v>4077</v>
      </c>
      <c r="G2074">
        <v>11</v>
      </c>
      <c r="H2074" t="s">
        <v>20</v>
      </c>
      <c r="I2074">
        <v>103</v>
      </c>
      <c r="J2074" t="s">
        <v>4028</v>
      </c>
      <c r="K2074">
        <v>51140102</v>
      </c>
      <c r="M2074" t="s">
        <v>105</v>
      </c>
      <c r="N2074" s="6">
        <v>1800000</v>
      </c>
      <c r="O2074" t="s">
        <v>110</v>
      </c>
      <c r="P2074" t="s">
        <v>295</v>
      </c>
      <c r="Q2074" t="s">
        <v>17</v>
      </c>
      <c r="R2074" s="5"/>
    </row>
    <row r="2075" spans="2:18">
      <c r="B2075" t="s">
        <v>4070</v>
      </c>
      <c r="C2075" t="s">
        <v>293</v>
      </c>
      <c r="E2075" t="s">
        <v>99</v>
      </c>
      <c r="F2075" s="5" t="s">
        <v>401</v>
      </c>
      <c r="G2075">
        <v>6</v>
      </c>
      <c r="H2075" t="s">
        <v>20</v>
      </c>
      <c r="I2075">
        <v>103</v>
      </c>
      <c r="J2075" t="s">
        <v>4028</v>
      </c>
      <c r="K2075">
        <v>51140115</v>
      </c>
      <c r="M2075" t="s">
        <v>112</v>
      </c>
      <c r="N2075" s="6">
        <v>300000</v>
      </c>
      <c r="O2075" t="s">
        <v>99</v>
      </c>
      <c r="P2075" t="s">
        <v>295</v>
      </c>
      <c r="Q2075" t="s">
        <v>99</v>
      </c>
      <c r="R2075" s="5" t="s">
        <v>4078</v>
      </c>
    </row>
    <row r="2076" spans="2:18">
      <c r="B2076" t="s">
        <v>4070</v>
      </c>
      <c r="C2076" t="s">
        <v>17</v>
      </c>
      <c r="E2076" t="s">
        <v>110</v>
      </c>
      <c r="F2076" s="5" t="s">
        <v>4079</v>
      </c>
      <c r="G2076">
        <v>12</v>
      </c>
      <c r="H2076" t="s">
        <v>20</v>
      </c>
      <c r="I2076">
        <v>103</v>
      </c>
      <c r="J2076" t="s">
        <v>4028</v>
      </c>
      <c r="K2076">
        <v>51140117</v>
      </c>
      <c r="M2076" t="s">
        <v>2178</v>
      </c>
      <c r="N2076" s="6">
        <v>21600000</v>
      </c>
      <c r="O2076" t="s">
        <v>110</v>
      </c>
      <c r="P2076" t="s">
        <v>63</v>
      </c>
      <c r="Q2076" t="s">
        <v>110</v>
      </c>
      <c r="R2076" s="5"/>
    </row>
    <row r="2077" spans="2:18">
      <c r="B2077" t="s">
        <v>4070</v>
      </c>
      <c r="C2077" t="s">
        <v>293</v>
      </c>
      <c r="E2077" t="s">
        <v>110</v>
      </c>
      <c r="F2077" s="5" t="s">
        <v>4080</v>
      </c>
      <c r="G2077">
        <v>150</v>
      </c>
      <c r="H2077" t="s">
        <v>20</v>
      </c>
      <c r="I2077">
        <v>103</v>
      </c>
      <c r="J2077" t="s">
        <v>4028</v>
      </c>
      <c r="K2077">
        <v>51140102</v>
      </c>
      <c r="M2077" t="s">
        <v>105</v>
      </c>
      <c r="N2077" s="6">
        <v>1800000</v>
      </c>
      <c r="O2077" t="s">
        <v>110</v>
      </c>
      <c r="P2077" t="s">
        <v>295</v>
      </c>
      <c r="Q2077" t="s">
        <v>110</v>
      </c>
      <c r="R2077" s="5"/>
    </row>
    <row r="2078" spans="2:18">
      <c r="B2078" t="s">
        <v>4070</v>
      </c>
      <c r="C2078" t="s">
        <v>293</v>
      </c>
      <c r="E2078" t="s">
        <v>299</v>
      </c>
      <c r="F2078" s="5" t="s">
        <v>4081</v>
      </c>
      <c r="H2078" t="s">
        <v>20</v>
      </c>
      <c r="I2078">
        <v>103</v>
      </c>
      <c r="J2078" t="s">
        <v>4028</v>
      </c>
      <c r="K2078">
        <v>51080101</v>
      </c>
      <c r="M2078" t="s">
        <v>953</v>
      </c>
      <c r="N2078" s="6">
        <v>696304</v>
      </c>
      <c r="O2078" t="s">
        <v>299</v>
      </c>
      <c r="P2078" t="s">
        <v>295</v>
      </c>
      <c r="Q2078" t="s">
        <v>17</v>
      </c>
      <c r="R2078" s="5"/>
    </row>
    <row r="2079" spans="2:18">
      <c r="B2079" t="s">
        <v>4070</v>
      </c>
      <c r="C2079" t="s">
        <v>119</v>
      </c>
      <c r="E2079" t="s">
        <v>110</v>
      </c>
      <c r="F2079" s="5" t="s">
        <v>4082</v>
      </c>
      <c r="H2079" t="s">
        <v>20</v>
      </c>
      <c r="I2079">
        <v>103</v>
      </c>
      <c r="J2079" t="s">
        <v>4028</v>
      </c>
      <c r="K2079">
        <v>51020101</v>
      </c>
      <c r="M2079" t="s">
        <v>121</v>
      </c>
      <c r="N2079" s="6">
        <v>6000000</v>
      </c>
      <c r="O2079" t="s">
        <v>110</v>
      </c>
      <c r="P2079" t="s">
        <v>17</v>
      </c>
      <c r="Q2079" t="s">
        <v>110</v>
      </c>
      <c r="R2079" s="5"/>
    </row>
    <row r="2080" spans="2:18">
      <c r="B2080" t="s">
        <v>4070</v>
      </c>
      <c r="C2080" t="s">
        <v>267</v>
      </c>
      <c r="E2080" t="s">
        <v>110</v>
      </c>
      <c r="F2080" s="5" t="s">
        <v>4083</v>
      </c>
      <c r="H2080" t="s">
        <v>20</v>
      </c>
      <c r="I2080">
        <v>103</v>
      </c>
      <c r="J2080" t="s">
        <v>4028</v>
      </c>
      <c r="K2080" t="s">
        <v>136</v>
      </c>
      <c r="M2080" t="s">
        <v>135</v>
      </c>
      <c r="N2080" s="6">
        <v>4500000</v>
      </c>
      <c r="O2080" t="s">
        <v>110</v>
      </c>
      <c r="P2080" t="s">
        <v>270</v>
      </c>
      <c r="Q2080" t="s">
        <v>110</v>
      </c>
      <c r="R2080" s="5"/>
    </row>
    <row r="2081" spans="2:18">
      <c r="B2081" t="s">
        <v>4070</v>
      </c>
      <c r="C2081" t="s">
        <v>293</v>
      </c>
      <c r="E2081" t="s">
        <v>110</v>
      </c>
      <c r="F2081" s="5" t="s">
        <v>4084</v>
      </c>
      <c r="G2081">
        <v>15</v>
      </c>
      <c r="H2081" t="s">
        <v>20</v>
      </c>
      <c r="I2081">
        <v>103</v>
      </c>
      <c r="J2081" t="s">
        <v>4028</v>
      </c>
      <c r="K2081">
        <v>51140128</v>
      </c>
      <c r="M2081" t="s">
        <v>321</v>
      </c>
      <c r="N2081" s="6">
        <v>249000</v>
      </c>
      <c r="O2081" t="s">
        <v>110</v>
      </c>
      <c r="P2081" t="s">
        <v>295</v>
      </c>
      <c r="Q2081" t="s">
        <v>110</v>
      </c>
      <c r="R2081" s="5"/>
    </row>
    <row r="2082" spans="2:18">
      <c r="B2082">
        <v>103</v>
      </c>
      <c r="I2082">
        <v>103</v>
      </c>
      <c r="J2082" t="s">
        <v>4028</v>
      </c>
      <c r="K2082">
        <v>51012802</v>
      </c>
      <c r="M2082" t="s">
        <v>137</v>
      </c>
      <c r="N2082" s="6">
        <v>18096</v>
      </c>
    </row>
    <row r="2083" spans="2:18">
      <c r="B2083">
        <v>103</v>
      </c>
      <c r="I2083">
        <v>103</v>
      </c>
      <c r="J2083" t="s">
        <v>4028</v>
      </c>
      <c r="K2083">
        <v>51012402</v>
      </c>
      <c r="M2083" t="s">
        <v>138</v>
      </c>
      <c r="N2083" s="6">
        <v>295800</v>
      </c>
    </row>
    <row r="2084" spans="2:18">
      <c r="B2084">
        <v>103</v>
      </c>
      <c r="I2084">
        <v>103</v>
      </c>
      <c r="J2084" t="s">
        <v>4028</v>
      </c>
      <c r="K2084">
        <v>51012702</v>
      </c>
      <c r="M2084" t="s">
        <v>139</v>
      </c>
      <c r="N2084" s="6">
        <v>139200</v>
      </c>
    </row>
    <row r="2085" spans="2:18">
      <c r="B2085">
        <v>103</v>
      </c>
      <c r="I2085">
        <v>103</v>
      </c>
      <c r="J2085" t="s">
        <v>4028</v>
      </c>
      <c r="K2085">
        <v>51012502</v>
      </c>
      <c r="M2085" t="s">
        <v>140</v>
      </c>
      <c r="N2085" s="6">
        <v>104400</v>
      </c>
    </row>
    <row r="2086" spans="2:18">
      <c r="B2086">
        <v>103</v>
      </c>
      <c r="I2086">
        <v>103</v>
      </c>
      <c r="J2086" t="s">
        <v>4028</v>
      </c>
      <c r="K2086">
        <v>51012602</v>
      </c>
      <c r="M2086" t="s">
        <v>141</v>
      </c>
      <c r="N2086" s="6">
        <v>69600</v>
      </c>
    </row>
    <row r="2087" spans="2:18">
      <c r="B2087">
        <v>103</v>
      </c>
      <c r="I2087">
        <v>103</v>
      </c>
      <c r="J2087" t="s">
        <v>4028</v>
      </c>
      <c r="K2087">
        <v>51013003</v>
      </c>
      <c r="M2087" t="s">
        <v>142</v>
      </c>
      <c r="N2087" s="6">
        <v>417600</v>
      </c>
    </row>
    <row r="2088" spans="2:18">
      <c r="B2088" t="s">
        <v>4085</v>
      </c>
      <c r="C2088" t="s">
        <v>98</v>
      </c>
      <c r="E2088" t="s">
        <v>95</v>
      </c>
      <c r="F2088" s="5"/>
      <c r="H2088" t="s">
        <v>20</v>
      </c>
      <c r="I2088">
        <v>4019</v>
      </c>
      <c r="J2088" t="s">
        <v>4086</v>
      </c>
      <c r="K2088">
        <v>51140137</v>
      </c>
      <c r="M2088" t="s">
        <v>273</v>
      </c>
      <c r="N2088" s="6">
        <v>8000000</v>
      </c>
      <c r="O2088" t="s">
        <v>95</v>
      </c>
      <c r="P2088" t="s">
        <v>295</v>
      </c>
      <c r="Q2088" t="s">
        <v>95</v>
      </c>
      <c r="R2088" s="5"/>
    </row>
    <row r="2089" spans="2:18">
      <c r="B2089" t="s">
        <v>4087</v>
      </c>
      <c r="C2089" t="s">
        <v>17</v>
      </c>
      <c r="E2089" t="s">
        <v>95</v>
      </c>
      <c r="F2089" s="5"/>
      <c r="H2089" t="s">
        <v>20</v>
      </c>
      <c r="I2089">
        <v>4019</v>
      </c>
      <c r="J2089" t="s">
        <v>4086</v>
      </c>
      <c r="K2089">
        <v>51010601</v>
      </c>
      <c r="M2089" t="s">
        <v>126</v>
      </c>
      <c r="N2089" s="6">
        <v>1000000</v>
      </c>
      <c r="O2089" t="s">
        <v>95</v>
      </c>
      <c r="R2089" s="5"/>
    </row>
    <row r="2090" spans="2:18">
      <c r="B2090" t="s">
        <v>4088</v>
      </c>
      <c r="C2090" t="s">
        <v>119</v>
      </c>
      <c r="F2090" s="5"/>
      <c r="H2090" t="s">
        <v>20</v>
      </c>
      <c r="I2090">
        <v>4019</v>
      </c>
      <c r="J2090" t="s">
        <v>4086</v>
      </c>
      <c r="K2090">
        <v>51020101</v>
      </c>
      <c r="M2090" t="s">
        <v>121</v>
      </c>
      <c r="N2090" s="6">
        <v>18000000</v>
      </c>
      <c r="P2090" t="s">
        <v>17</v>
      </c>
      <c r="Q2090" t="s">
        <v>95</v>
      </c>
      <c r="R2090" s="5"/>
    </row>
    <row r="2091" spans="2:18">
      <c r="B2091" t="s">
        <v>4089</v>
      </c>
      <c r="C2091" t="s">
        <v>17</v>
      </c>
      <c r="E2091" t="s">
        <v>95</v>
      </c>
      <c r="F2091" s="5"/>
      <c r="H2091" t="s">
        <v>20</v>
      </c>
      <c r="I2091">
        <v>4019</v>
      </c>
      <c r="J2091" t="s">
        <v>4086</v>
      </c>
      <c r="K2091">
        <v>51020103</v>
      </c>
      <c r="M2091" t="s">
        <v>130</v>
      </c>
      <c r="N2091" s="6">
        <v>1000000</v>
      </c>
      <c r="O2091" t="s">
        <v>95</v>
      </c>
      <c r="P2091" t="s">
        <v>17</v>
      </c>
      <c r="Q2091" t="s">
        <v>95</v>
      </c>
      <c r="R2091" s="5"/>
    </row>
    <row r="2092" spans="2:18">
      <c r="B2092" t="s">
        <v>4090</v>
      </c>
      <c r="C2092" t="s">
        <v>17</v>
      </c>
      <c r="E2092" t="s">
        <v>95</v>
      </c>
      <c r="F2092" s="5"/>
      <c r="H2092" t="s">
        <v>20</v>
      </c>
      <c r="I2092">
        <v>4019</v>
      </c>
      <c r="J2092" t="s">
        <v>4086</v>
      </c>
      <c r="K2092">
        <v>51020102</v>
      </c>
      <c r="M2092" t="s">
        <v>422</v>
      </c>
      <c r="N2092" s="6">
        <v>1000000</v>
      </c>
      <c r="O2092" t="s">
        <v>95</v>
      </c>
      <c r="P2092" t="s">
        <v>17</v>
      </c>
      <c r="Q2092" t="s">
        <v>95</v>
      </c>
      <c r="R2092" s="5"/>
    </row>
    <row r="2093" spans="2:18">
      <c r="B2093" t="s">
        <v>4091</v>
      </c>
      <c r="C2093" t="s">
        <v>17</v>
      </c>
      <c r="E2093" t="s">
        <v>95</v>
      </c>
      <c r="F2093" s="5"/>
      <c r="H2093" t="s">
        <v>20</v>
      </c>
      <c r="I2093">
        <v>4019</v>
      </c>
      <c r="J2093" t="s">
        <v>4086</v>
      </c>
      <c r="K2093">
        <v>51110103</v>
      </c>
      <c r="M2093" t="s">
        <v>101</v>
      </c>
      <c r="N2093" s="6">
        <v>2000000</v>
      </c>
      <c r="O2093" t="s">
        <v>95</v>
      </c>
      <c r="P2093" t="s">
        <v>235</v>
      </c>
      <c r="Q2093" t="s">
        <v>17</v>
      </c>
      <c r="R2093" s="5"/>
    </row>
    <row r="2094" spans="2:18">
      <c r="B2094" t="s">
        <v>4092</v>
      </c>
      <c r="C2094" t="s">
        <v>17</v>
      </c>
      <c r="E2094" t="s">
        <v>95</v>
      </c>
      <c r="F2094" s="5"/>
      <c r="H2094" t="s">
        <v>20</v>
      </c>
      <c r="I2094">
        <v>4019</v>
      </c>
      <c r="J2094" t="s">
        <v>4086</v>
      </c>
      <c r="K2094">
        <v>51140105</v>
      </c>
      <c r="M2094" t="s">
        <v>301</v>
      </c>
      <c r="N2094" s="6">
        <v>4000000</v>
      </c>
      <c r="O2094" t="s">
        <v>95</v>
      </c>
      <c r="P2094" t="s">
        <v>17</v>
      </c>
      <c r="Q2094" t="s">
        <v>95</v>
      </c>
      <c r="R2094" s="5"/>
    </row>
    <row r="2095" spans="2:18">
      <c r="B2095" t="s">
        <v>4093</v>
      </c>
      <c r="C2095" t="s">
        <v>119</v>
      </c>
      <c r="E2095" t="s">
        <v>95</v>
      </c>
      <c r="F2095" s="5"/>
      <c r="H2095" t="s">
        <v>20</v>
      </c>
      <c r="I2095">
        <v>4019</v>
      </c>
      <c r="J2095" t="s">
        <v>4086</v>
      </c>
      <c r="K2095">
        <v>51140107</v>
      </c>
      <c r="M2095" t="s">
        <v>108</v>
      </c>
      <c r="N2095" s="6">
        <v>500000</v>
      </c>
      <c r="O2095" t="s">
        <v>95</v>
      </c>
      <c r="P2095" t="s">
        <v>235</v>
      </c>
      <c r="Q2095" t="s">
        <v>95</v>
      </c>
      <c r="R2095" s="5"/>
    </row>
    <row r="2096" spans="2:18">
      <c r="B2096" t="s">
        <v>4094</v>
      </c>
      <c r="C2096" t="s">
        <v>17</v>
      </c>
      <c r="E2096" t="s">
        <v>95</v>
      </c>
      <c r="F2096" s="5"/>
      <c r="H2096" t="s">
        <v>20</v>
      </c>
      <c r="I2096">
        <v>4019</v>
      </c>
      <c r="J2096" t="s">
        <v>4086</v>
      </c>
      <c r="K2096">
        <v>51110102</v>
      </c>
      <c r="M2096" t="s">
        <v>62</v>
      </c>
      <c r="N2096" s="6">
        <v>2000000</v>
      </c>
      <c r="O2096" t="s">
        <v>95</v>
      </c>
      <c r="P2096" t="s">
        <v>17</v>
      </c>
      <c r="Q2096" t="s">
        <v>95</v>
      </c>
      <c r="R2096" s="5"/>
    </row>
    <row r="2097" spans="2:18">
      <c r="B2097" t="s">
        <v>4095</v>
      </c>
      <c r="C2097" t="s">
        <v>86</v>
      </c>
      <c r="D2097">
        <v>0</v>
      </c>
      <c r="E2097" t="s">
        <v>17</v>
      </c>
      <c r="F2097" s="5">
        <v>0</v>
      </c>
      <c r="G2097">
        <v>0</v>
      </c>
      <c r="H2097" t="s">
        <v>20</v>
      </c>
      <c r="I2097">
        <v>4019</v>
      </c>
      <c r="J2097" t="s">
        <v>4086</v>
      </c>
      <c r="K2097">
        <v>51140110</v>
      </c>
      <c r="M2097" t="s">
        <v>658</v>
      </c>
      <c r="N2097" s="6">
        <v>6000000</v>
      </c>
      <c r="O2097" t="s">
        <v>17</v>
      </c>
      <c r="P2097" t="s">
        <v>235</v>
      </c>
      <c r="Q2097" t="s">
        <v>95</v>
      </c>
      <c r="R2097" s="5">
        <v>0</v>
      </c>
    </row>
    <row r="2098" spans="2:18">
      <c r="B2098" t="s">
        <v>4096</v>
      </c>
      <c r="C2098" t="s">
        <v>86</v>
      </c>
      <c r="E2098" t="s">
        <v>95</v>
      </c>
      <c r="F2098" s="5"/>
      <c r="H2098" t="s">
        <v>20</v>
      </c>
      <c r="I2098">
        <v>4019</v>
      </c>
      <c r="J2098" t="s">
        <v>4086</v>
      </c>
      <c r="K2098">
        <v>51140114</v>
      </c>
      <c r="M2098" t="s">
        <v>480</v>
      </c>
      <c r="N2098" s="6">
        <v>500000</v>
      </c>
      <c r="O2098" t="s">
        <v>95</v>
      </c>
      <c r="P2098" t="s">
        <v>17</v>
      </c>
      <c r="Q2098" t="s">
        <v>95</v>
      </c>
      <c r="R2098" s="5"/>
    </row>
    <row r="2099" spans="2:18">
      <c r="B2099" t="s">
        <v>4097</v>
      </c>
      <c r="C2099" t="s">
        <v>86</v>
      </c>
      <c r="E2099" t="s">
        <v>95</v>
      </c>
      <c r="F2099" s="5"/>
      <c r="H2099" t="s">
        <v>20</v>
      </c>
      <c r="I2099">
        <v>4019</v>
      </c>
      <c r="J2099" t="s">
        <v>4086</v>
      </c>
      <c r="K2099">
        <v>51140115</v>
      </c>
      <c r="M2099" t="s">
        <v>112</v>
      </c>
      <c r="N2099" s="6">
        <v>500000</v>
      </c>
      <c r="O2099" t="s">
        <v>95</v>
      </c>
      <c r="P2099" t="s">
        <v>235</v>
      </c>
      <c r="Q2099" t="s">
        <v>95</v>
      </c>
      <c r="R2099" s="5"/>
    </row>
    <row r="2100" spans="2:18">
      <c r="B2100" t="s">
        <v>4098</v>
      </c>
      <c r="C2100" t="s">
        <v>86</v>
      </c>
      <c r="E2100" t="s">
        <v>95</v>
      </c>
      <c r="F2100" s="5"/>
      <c r="H2100" t="s">
        <v>20</v>
      </c>
      <c r="I2100">
        <v>4019</v>
      </c>
      <c r="J2100" t="s">
        <v>4086</v>
      </c>
      <c r="K2100">
        <v>51140145</v>
      </c>
      <c r="M2100" t="s">
        <v>208</v>
      </c>
      <c r="N2100" s="6">
        <v>1000000</v>
      </c>
      <c r="O2100" t="s">
        <v>95</v>
      </c>
      <c r="P2100" t="s">
        <v>235</v>
      </c>
      <c r="Q2100" t="s">
        <v>95</v>
      </c>
      <c r="R2100" s="5"/>
    </row>
    <row r="2101" spans="2:18">
      <c r="B2101" t="s">
        <v>4099</v>
      </c>
      <c r="C2101" t="s">
        <v>17</v>
      </c>
      <c r="E2101" t="s">
        <v>95</v>
      </c>
      <c r="F2101" s="5"/>
      <c r="H2101" t="s">
        <v>20</v>
      </c>
      <c r="I2101">
        <v>4019</v>
      </c>
      <c r="J2101" t="s">
        <v>4086</v>
      </c>
      <c r="K2101">
        <v>51140116</v>
      </c>
      <c r="M2101" t="s">
        <v>4100</v>
      </c>
      <c r="N2101" s="6">
        <v>300000</v>
      </c>
      <c r="O2101" t="s">
        <v>95</v>
      </c>
      <c r="P2101" t="s">
        <v>17</v>
      </c>
      <c r="Q2101" t="s">
        <v>95</v>
      </c>
      <c r="R2101" s="5"/>
    </row>
    <row r="2102" spans="2:18">
      <c r="B2102" t="s">
        <v>4101</v>
      </c>
      <c r="C2102" t="s">
        <v>86</v>
      </c>
      <c r="E2102" t="s">
        <v>95</v>
      </c>
      <c r="F2102" s="5"/>
      <c r="H2102" t="s">
        <v>4102</v>
      </c>
      <c r="I2102">
        <v>4019</v>
      </c>
      <c r="J2102" t="s">
        <v>4086</v>
      </c>
      <c r="K2102">
        <v>51140118</v>
      </c>
      <c r="M2102" t="s">
        <v>276</v>
      </c>
      <c r="N2102" s="6">
        <v>15000000</v>
      </c>
      <c r="O2102" t="s">
        <v>95</v>
      </c>
      <c r="P2102" t="s">
        <v>17</v>
      </c>
      <c r="Q2102" t="s">
        <v>95</v>
      </c>
      <c r="R2102" s="5"/>
    </row>
    <row r="2103" spans="2:18">
      <c r="B2103" t="s">
        <v>4103</v>
      </c>
      <c r="C2103" t="s">
        <v>86</v>
      </c>
      <c r="E2103" t="s">
        <v>95</v>
      </c>
      <c r="F2103" s="5"/>
      <c r="H2103" t="s">
        <v>20</v>
      </c>
      <c r="I2103">
        <v>4019</v>
      </c>
      <c r="J2103" t="s">
        <v>4086</v>
      </c>
      <c r="K2103">
        <v>51140123</v>
      </c>
      <c r="M2103" t="s">
        <v>4104</v>
      </c>
      <c r="N2103" s="6">
        <v>4200000</v>
      </c>
      <c r="O2103" t="s">
        <v>95</v>
      </c>
      <c r="P2103" t="s">
        <v>235</v>
      </c>
      <c r="Q2103" t="s">
        <v>95</v>
      </c>
      <c r="R2103" s="5"/>
    </row>
    <row r="2104" spans="2:18">
      <c r="B2104" t="s">
        <v>4105</v>
      </c>
      <c r="C2104" t="s">
        <v>86</v>
      </c>
      <c r="E2104" t="s">
        <v>95</v>
      </c>
      <c r="F2104" s="5"/>
      <c r="H2104" t="s">
        <v>20</v>
      </c>
      <c r="I2104">
        <v>4019</v>
      </c>
      <c r="J2104" t="s">
        <v>4086</v>
      </c>
      <c r="K2104">
        <v>51140127</v>
      </c>
      <c r="M2104" t="s">
        <v>34</v>
      </c>
      <c r="N2104" s="6">
        <v>15000000</v>
      </c>
      <c r="O2104" t="s">
        <v>95</v>
      </c>
      <c r="P2104" t="s">
        <v>22</v>
      </c>
      <c r="Q2104" t="s">
        <v>95</v>
      </c>
      <c r="R2104" s="5"/>
    </row>
    <row r="2105" spans="2:18">
      <c r="B2105" t="s">
        <v>4106</v>
      </c>
      <c r="C2105" t="s">
        <v>267</v>
      </c>
      <c r="F2105" s="5"/>
      <c r="H2105" t="s">
        <v>20</v>
      </c>
      <c r="I2105">
        <v>4019</v>
      </c>
      <c r="J2105" t="s">
        <v>4086</v>
      </c>
      <c r="K2105">
        <v>51140128</v>
      </c>
      <c r="M2105" t="s">
        <v>321</v>
      </c>
      <c r="N2105" s="6">
        <v>500000</v>
      </c>
      <c r="P2105" t="s">
        <v>17</v>
      </c>
      <c r="Q2105" t="s">
        <v>95</v>
      </c>
      <c r="R2105" s="5"/>
    </row>
    <row r="2106" spans="2:18">
      <c r="B2106" t="s">
        <v>4107</v>
      </c>
      <c r="C2106" t="s">
        <v>267</v>
      </c>
      <c r="E2106" t="s">
        <v>95</v>
      </c>
      <c r="F2106" s="5"/>
      <c r="H2106" t="s">
        <v>20</v>
      </c>
      <c r="I2106">
        <v>4019</v>
      </c>
      <c r="J2106" t="s">
        <v>4086</v>
      </c>
      <c r="K2106">
        <v>51140130</v>
      </c>
      <c r="M2106" t="s">
        <v>117</v>
      </c>
      <c r="N2106" s="6">
        <v>1000000</v>
      </c>
      <c r="O2106" t="s">
        <v>95</v>
      </c>
      <c r="P2106" t="s">
        <v>17</v>
      </c>
      <c r="Q2106" t="s">
        <v>95</v>
      </c>
      <c r="R2106" s="5"/>
    </row>
    <row r="2107" spans="2:18">
      <c r="B2107" t="s">
        <v>4108</v>
      </c>
      <c r="C2107" t="s">
        <v>86</v>
      </c>
      <c r="F2107" s="5"/>
      <c r="H2107" t="s">
        <v>20</v>
      </c>
      <c r="I2107">
        <v>4019</v>
      </c>
      <c r="J2107" t="s">
        <v>4086</v>
      </c>
      <c r="K2107">
        <v>51140131</v>
      </c>
      <c r="M2107" t="s">
        <v>283</v>
      </c>
      <c r="N2107" s="6">
        <v>4000000</v>
      </c>
      <c r="P2107" t="s">
        <v>22</v>
      </c>
      <c r="Q2107" t="s">
        <v>95</v>
      </c>
      <c r="R2107" s="5"/>
    </row>
    <row r="2108" spans="2:18">
      <c r="B2108" t="s">
        <v>4109</v>
      </c>
      <c r="C2108" t="s">
        <v>86</v>
      </c>
      <c r="F2108" s="5"/>
      <c r="H2108" t="s">
        <v>20</v>
      </c>
      <c r="I2108">
        <v>4019</v>
      </c>
      <c r="J2108" t="s">
        <v>4086</v>
      </c>
      <c r="K2108">
        <v>51140136</v>
      </c>
      <c r="M2108" t="s">
        <v>146</v>
      </c>
      <c r="N2108" s="6">
        <v>500000</v>
      </c>
      <c r="P2108" t="s">
        <v>22</v>
      </c>
      <c r="Q2108" t="s">
        <v>95</v>
      </c>
      <c r="R2108" s="5"/>
    </row>
    <row r="2109" spans="2:18">
      <c r="B2109" t="s">
        <v>4110</v>
      </c>
      <c r="C2109" t="s">
        <v>86</v>
      </c>
      <c r="E2109" t="s">
        <v>95</v>
      </c>
      <c r="F2109" s="5"/>
      <c r="H2109" t="s">
        <v>20</v>
      </c>
      <c r="I2109">
        <v>4019</v>
      </c>
      <c r="J2109" t="s">
        <v>4086</v>
      </c>
      <c r="K2109">
        <v>51090110</v>
      </c>
      <c r="M2109" t="s">
        <v>78</v>
      </c>
      <c r="N2109" s="6">
        <v>2000000</v>
      </c>
      <c r="O2109" t="s">
        <v>95</v>
      </c>
      <c r="P2109" t="s">
        <v>22</v>
      </c>
      <c r="Q2109" t="s">
        <v>95</v>
      </c>
      <c r="R2109" s="5"/>
    </row>
    <row r="2110" spans="2:18">
      <c r="B2110" t="s">
        <v>4111</v>
      </c>
      <c r="C2110" t="s">
        <v>86</v>
      </c>
      <c r="E2110" t="s">
        <v>95</v>
      </c>
      <c r="F2110" s="5"/>
      <c r="H2110" t="s">
        <v>20</v>
      </c>
      <c r="I2110">
        <v>4019</v>
      </c>
      <c r="J2110" t="s">
        <v>4086</v>
      </c>
      <c r="K2110">
        <v>51090106</v>
      </c>
      <c r="M2110" t="s">
        <v>219</v>
      </c>
      <c r="N2110" s="6">
        <v>3000000</v>
      </c>
      <c r="O2110" t="s">
        <v>95</v>
      </c>
      <c r="P2110" t="s">
        <v>22</v>
      </c>
      <c r="Q2110" t="s">
        <v>95</v>
      </c>
      <c r="R2110" s="5"/>
    </row>
    <row r="2111" spans="2:18">
      <c r="B2111" t="s">
        <v>4112</v>
      </c>
      <c r="C2111" t="s">
        <v>86</v>
      </c>
      <c r="F2111" s="5"/>
      <c r="H2111" t="s">
        <v>20</v>
      </c>
      <c r="I2111">
        <v>4019</v>
      </c>
      <c r="J2111" t="s">
        <v>4086</v>
      </c>
      <c r="K2111">
        <v>51071001</v>
      </c>
      <c r="M2111" t="s">
        <v>337</v>
      </c>
      <c r="N2111" s="6">
        <v>2000000</v>
      </c>
      <c r="P2111" t="s">
        <v>22</v>
      </c>
      <c r="R2111" s="5"/>
    </row>
    <row r="2112" spans="2:18">
      <c r="B2112" t="s">
        <v>4113</v>
      </c>
      <c r="C2112" t="s">
        <v>119</v>
      </c>
      <c r="E2112" t="s">
        <v>95</v>
      </c>
      <c r="F2112" s="5"/>
      <c r="H2112" t="s">
        <v>20</v>
      </c>
      <c r="I2112">
        <v>22531548</v>
      </c>
      <c r="J2112" t="s">
        <v>4114</v>
      </c>
      <c r="K2112">
        <v>51110101</v>
      </c>
      <c r="M2112" t="s">
        <v>67</v>
      </c>
      <c r="N2112" s="6">
        <v>10000000</v>
      </c>
      <c r="O2112" t="s">
        <v>95</v>
      </c>
      <c r="P2112" t="s">
        <v>17</v>
      </c>
      <c r="Q2112" t="s">
        <v>17</v>
      </c>
      <c r="R2112" s="5"/>
    </row>
    <row r="2113" spans="2:18">
      <c r="B2113" t="s">
        <v>4115</v>
      </c>
      <c r="C2113" t="s">
        <v>86</v>
      </c>
      <c r="F2113" s="5"/>
      <c r="H2113" t="s">
        <v>20</v>
      </c>
      <c r="I2113">
        <v>22531548</v>
      </c>
      <c r="J2113" t="s">
        <v>4114</v>
      </c>
      <c r="K2113">
        <v>51140102</v>
      </c>
      <c r="M2113" t="s">
        <v>105</v>
      </c>
      <c r="N2113" s="6">
        <v>2000000</v>
      </c>
      <c r="P2113" t="s">
        <v>22</v>
      </c>
      <c r="Q2113" t="s">
        <v>17</v>
      </c>
      <c r="R2113" s="5"/>
    </row>
    <row r="2114" spans="2:18">
      <c r="B2114" t="s">
        <v>4116</v>
      </c>
      <c r="C2114" t="s">
        <v>17</v>
      </c>
      <c r="F2114" s="5"/>
      <c r="I2114">
        <v>22531548</v>
      </c>
      <c r="J2114" t="s">
        <v>4114</v>
      </c>
      <c r="K2114">
        <v>51140105</v>
      </c>
      <c r="M2114" t="s">
        <v>301</v>
      </c>
      <c r="N2114" s="6">
        <v>2500000</v>
      </c>
      <c r="P2114" t="s">
        <v>17</v>
      </c>
      <c r="Q2114" t="s">
        <v>17</v>
      </c>
      <c r="R2114" s="5"/>
    </row>
    <row r="2115" spans="2:18">
      <c r="B2115" t="s">
        <v>4117</v>
      </c>
      <c r="C2115" t="s">
        <v>86</v>
      </c>
      <c r="F2115" s="5"/>
      <c r="H2115" t="s">
        <v>20</v>
      </c>
      <c r="I2115">
        <v>22531548</v>
      </c>
      <c r="J2115" t="s">
        <v>4114</v>
      </c>
      <c r="K2115">
        <v>51140127</v>
      </c>
      <c r="M2115" t="s">
        <v>34</v>
      </c>
      <c r="N2115" s="6">
        <v>2000000</v>
      </c>
      <c r="P2115" t="s">
        <v>22</v>
      </c>
      <c r="Q2115" t="s">
        <v>17</v>
      </c>
      <c r="R2115" s="5"/>
    </row>
    <row r="2116" spans="2:18">
      <c r="B2116" t="s">
        <v>4118</v>
      </c>
      <c r="C2116" t="s">
        <v>86</v>
      </c>
      <c r="F2116" s="5"/>
      <c r="H2116" t="s">
        <v>20</v>
      </c>
      <c r="I2116">
        <v>22531548</v>
      </c>
      <c r="J2116" t="s">
        <v>4114</v>
      </c>
      <c r="K2116">
        <v>51140130</v>
      </c>
      <c r="M2116" t="s">
        <v>117</v>
      </c>
      <c r="N2116" s="6">
        <v>500000</v>
      </c>
      <c r="P2116" t="s">
        <v>17</v>
      </c>
      <c r="Q2116" t="s">
        <v>17</v>
      </c>
      <c r="R2116" s="5"/>
    </row>
    <row r="2117" spans="2:18">
      <c r="B2117" t="s">
        <v>4119</v>
      </c>
      <c r="C2117" t="s">
        <v>86</v>
      </c>
      <c r="F2117" s="5"/>
      <c r="H2117" t="s">
        <v>20</v>
      </c>
      <c r="I2117">
        <v>22531548</v>
      </c>
      <c r="J2117" t="s">
        <v>4114</v>
      </c>
      <c r="K2117">
        <v>51140131</v>
      </c>
      <c r="M2117" t="s">
        <v>283</v>
      </c>
      <c r="N2117" s="6">
        <v>1000000</v>
      </c>
      <c r="P2117" t="s">
        <v>22</v>
      </c>
      <c r="Q2117" t="s">
        <v>17</v>
      </c>
      <c r="R2117" s="5"/>
    </row>
    <row r="2118" spans="2:18">
      <c r="B2118" t="s">
        <v>4120</v>
      </c>
      <c r="C2118" t="s">
        <v>98</v>
      </c>
      <c r="F2118" s="5"/>
      <c r="H2118" t="s">
        <v>20</v>
      </c>
      <c r="I2118">
        <v>22531548</v>
      </c>
      <c r="J2118" t="s">
        <v>4114</v>
      </c>
      <c r="K2118">
        <v>51140137</v>
      </c>
      <c r="M2118" t="s">
        <v>273</v>
      </c>
      <c r="N2118" s="6">
        <v>2000000</v>
      </c>
      <c r="P2118" t="s">
        <v>22</v>
      </c>
      <c r="Q2118" t="s">
        <v>95</v>
      </c>
      <c r="R2118" s="5"/>
    </row>
    <row r="2119" spans="2:18">
      <c r="B2119" t="s">
        <v>4121</v>
      </c>
      <c r="C2119" t="s">
        <v>86</v>
      </c>
      <c r="F2119" s="5"/>
      <c r="H2119" t="s">
        <v>20</v>
      </c>
      <c r="I2119">
        <v>441</v>
      </c>
      <c r="J2119" t="s">
        <v>4122</v>
      </c>
      <c r="K2119">
        <v>51110101</v>
      </c>
      <c r="M2119" t="s">
        <v>67</v>
      </c>
      <c r="N2119" s="6">
        <v>4000000</v>
      </c>
      <c r="P2119" t="s">
        <v>22</v>
      </c>
      <c r="Q2119" t="s">
        <v>95</v>
      </c>
      <c r="R2119" s="5"/>
    </row>
    <row r="2120" spans="2:18">
      <c r="B2120" t="s">
        <v>4123</v>
      </c>
      <c r="C2120" t="s">
        <v>86</v>
      </c>
      <c r="E2120" t="s">
        <v>17</v>
      </c>
      <c r="F2120" s="5"/>
      <c r="H2120" t="s">
        <v>20</v>
      </c>
      <c r="I2120">
        <v>441</v>
      </c>
      <c r="J2120" t="s">
        <v>4122</v>
      </c>
      <c r="K2120">
        <v>51110103</v>
      </c>
      <c r="M2120" t="s">
        <v>101</v>
      </c>
      <c r="N2120" s="6">
        <v>5000000</v>
      </c>
      <c r="O2120" t="s">
        <v>17</v>
      </c>
      <c r="P2120" t="s">
        <v>22</v>
      </c>
      <c r="Q2120" t="s">
        <v>95</v>
      </c>
      <c r="R2120" s="5"/>
    </row>
    <row r="2121" spans="2:18">
      <c r="B2121" t="s">
        <v>4124</v>
      </c>
      <c r="C2121" t="s">
        <v>86</v>
      </c>
      <c r="F2121" s="5"/>
      <c r="H2121" t="s">
        <v>20</v>
      </c>
      <c r="I2121">
        <v>441</v>
      </c>
      <c r="J2121" t="s">
        <v>4122</v>
      </c>
      <c r="K2121">
        <v>51140102</v>
      </c>
      <c r="M2121" t="s">
        <v>105</v>
      </c>
      <c r="N2121" s="6">
        <v>3100000</v>
      </c>
      <c r="P2121" t="s">
        <v>22</v>
      </c>
      <c r="Q2121" t="s">
        <v>110</v>
      </c>
      <c r="R2121" s="5"/>
    </row>
    <row r="2122" spans="2:18">
      <c r="B2122" t="s">
        <v>4125</v>
      </c>
      <c r="C2122" t="s">
        <v>86</v>
      </c>
      <c r="F2122" s="5"/>
      <c r="H2122" t="s">
        <v>20</v>
      </c>
      <c r="I2122">
        <v>441</v>
      </c>
      <c r="J2122" t="s">
        <v>4122</v>
      </c>
      <c r="K2122">
        <v>51140105</v>
      </c>
      <c r="M2122" t="s">
        <v>301</v>
      </c>
      <c r="N2122" s="6">
        <v>2500000</v>
      </c>
      <c r="P2122" t="s">
        <v>327</v>
      </c>
      <c r="Q2122" t="s">
        <v>285</v>
      </c>
      <c r="R2122" s="5"/>
    </row>
    <row r="2123" spans="2:18">
      <c r="B2123" t="s">
        <v>4126</v>
      </c>
      <c r="C2123" t="s">
        <v>86</v>
      </c>
      <c r="F2123" s="5"/>
      <c r="H2123" t="s">
        <v>20</v>
      </c>
      <c r="I2123">
        <v>441</v>
      </c>
      <c r="J2123" t="s">
        <v>4122</v>
      </c>
      <c r="K2123">
        <v>51140127</v>
      </c>
      <c r="M2123" t="s">
        <v>34</v>
      </c>
      <c r="N2123" s="6">
        <v>2500000</v>
      </c>
      <c r="P2123" t="s">
        <v>22</v>
      </c>
      <c r="Q2123" t="s">
        <v>128</v>
      </c>
      <c r="R2123" s="5"/>
    </row>
    <row r="2124" spans="2:18">
      <c r="B2124" t="s">
        <v>4127</v>
      </c>
      <c r="C2124" t="s">
        <v>98</v>
      </c>
      <c r="F2124" s="5"/>
      <c r="H2124" t="s">
        <v>20</v>
      </c>
      <c r="I2124">
        <v>441</v>
      </c>
      <c r="J2124" t="s">
        <v>4122</v>
      </c>
      <c r="K2124">
        <v>51140130</v>
      </c>
      <c r="M2124" t="s">
        <v>4128</v>
      </c>
      <c r="N2124" s="6">
        <v>400000</v>
      </c>
      <c r="P2124" t="s">
        <v>17</v>
      </c>
      <c r="R2124" s="5"/>
    </row>
    <row r="2125" spans="2:18">
      <c r="B2125" t="s">
        <v>4129</v>
      </c>
      <c r="C2125" t="s">
        <v>98</v>
      </c>
      <c r="F2125" s="5"/>
      <c r="H2125" t="s">
        <v>20</v>
      </c>
      <c r="I2125">
        <v>441</v>
      </c>
      <c r="J2125" t="s">
        <v>4122</v>
      </c>
      <c r="K2125">
        <v>51140137</v>
      </c>
      <c r="M2125" t="s">
        <v>273</v>
      </c>
      <c r="N2125" s="6">
        <v>2500000</v>
      </c>
      <c r="P2125" t="s">
        <v>17</v>
      </c>
      <c r="Q2125" t="s">
        <v>110</v>
      </c>
      <c r="R2125" s="5"/>
    </row>
    <row r="2126" spans="2:18">
      <c r="B2126" t="s">
        <v>4130</v>
      </c>
      <c r="C2126" t="s">
        <v>31</v>
      </c>
      <c r="E2126" t="s">
        <v>95</v>
      </c>
      <c r="F2126" s="5"/>
      <c r="H2126" t="s">
        <v>20</v>
      </c>
      <c r="I2126">
        <v>4019</v>
      </c>
      <c r="J2126" t="s">
        <v>4086</v>
      </c>
      <c r="K2126">
        <v>51140102</v>
      </c>
      <c r="M2126" t="s">
        <v>105</v>
      </c>
      <c r="N2126" s="6">
        <v>14751400</v>
      </c>
      <c r="O2126" t="s">
        <v>95</v>
      </c>
      <c r="P2126" t="s">
        <v>235</v>
      </c>
      <c r="Q2126" t="s">
        <v>95</v>
      </c>
      <c r="R2126" s="5"/>
    </row>
    <row r="2127" spans="2:18">
      <c r="B2127">
        <v>4019</v>
      </c>
      <c r="I2127">
        <v>4019</v>
      </c>
      <c r="J2127" t="s">
        <v>4086</v>
      </c>
      <c r="K2127">
        <v>51012802</v>
      </c>
      <c r="M2127" t="s">
        <v>137</v>
      </c>
      <c r="N2127" s="6">
        <v>4306</v>
      </c>
    </row>
    <row r="2128" spans="2:18">
      <c r="B2128">
        <v>4019</v>
      </c>
      <c r="I2128">
        <v>4019</v>
      </c>
      <c r="J2128" t="s">
        <v>4086</v>
      </c>
      <c r="K2128">
        <v>51012402</v>
      </c>
      <c r="M2128" t="s">
        <v>138</v>
      </c>
      <c r="N2128" s="6">
        <v>70390</v>
      </c>
    </row>
    <row r="2129" spans="2:18">
      <c r="B2129">
        <v>4019</v>
      </c>
      <c r="I2129">
        <v>4019</v>
      </c>
      <c r="J2129" t="s">
        <v>4086</v>
      </c>
      <c r="K2129">
        <v>51012702</v>
      </c>
      <c r="M2129" t="s">
        <v>139</v>
      </c>
      <c r="N2129" s="6">
        <v>33125</v>
      </c>
    </row>
    <row r="2130" spans="2:18">
      <c r="B2130">
        <v>4019</v>
      </c>
      <c r="I2130">
        <v>4019</v>
      </c>
      <c r="J2130" t="s">
        <v>4086</v>
      </c>
      <c r="K2130">
        <v>51012502</v>
      </c>
      <c r="M2130" t="s">
        <v>140</v>
      </c>
      <c r="N2130" s="6">
        <v>24843</v>
      </c>
    </row>
    <row r="2131" spans="2:18">
      <c r="B2131">
        <v>4019</v>
      </c>
      <c r="I2131">
        <v>4019</v>
      </c>
      <c r="J2131" t="s">
        <v>4086</v>
      </c>
      <c r="K2131">
        <v>51012602</v>
      </c>
      <c r="M2131" t="s">
        <v>141</v>
      </c>
      <c r="N2131" s="6">
        <v>16562</v>
      </c>
    </row>
    <row r="2132" spans="2:18">
      <c r="B2132">
        <v>4019</v>
      </c>
      <c r="I2132">
        <v>4019</v>
      </c>
      <c r="J2132" t="s">
        <v>4086</v>
      </c>
      <c r="K2132">
        <v>51013003</v>
      </c>
      <c r="M2132" t="s">
        <v>142</v>
      </c>
      <c r="N2132" s="6">
        <v>99374</v>
      </c>
    </row>
    <row r="2133" spans="2:18">
      <c r="B2133" t="s">
        <v>4131</v>
      </c>
      <c r="C2133" t="s">
        <v>31</v>
      </c>
      <c r="E2133" t="s">
        <v>110</v>
      </c>
      <c r="F2133" s="5" t="s">
        <v>4132</v>
      </c>
      <c r="G2133">
        <v>12</v>
      </c>
      <c r="H2133" t="s">
        <v>20</v>
      </c>
      <c r="I2133">
        <v>401</v>
      </c>
      <c r="J2133" t="s">
        <v>4133</v>
      </c>
      <c r="K2133" t="s">
        <v>136</v>
      </c>
      <c r="M2133" t="s">
        <v>135</v>
      </c>
      <c r="N2133" s="6">
        <v>4800000</v>
      </c>
      <c r="O2133" t="s">
        <v>110</v>
      </c>
      <c r="P2133" t="s">
        <v>63</v>
      </c>
      <c r="R2133" s="5"/>
    </row>
    <row r="2134" spans="2:18">
      <c r="B2134" t="s">
        <v>4134</v>
      </c>
      <c r="C2134" t="s">
        <v>293</v>
      </c>
      <c r="E2134" t="s">
        <v>299</v>
      </c>
      <c r="F2134" s="5" t="s">
        <v>4135</v>
      </c>
      <c r="G2134">
        <v>36</v>
      </c>
      <c r="H2134" t="s">
        <v>20</v>
      </c>
      <c r="I2134">
        <v>401</v>
      </c>
      <c r="J2134" t="s">
        <v>4133</v>
      </c>
      <c r="K2134">
        <v>51140102</v>
      </c>
      <c r="M2134" t="s">
        <v>105</v>
      </c>
      <c r="N2134" s="6">
        <v>2520000</v>
      </c>
      <c r="O2134" t="s">
        <v>299</v>
      </c>
      <c r="P2134" t="s">
        <v>63</v>
      </c>
      <c r="R2134" s="5"/>
    </row>
    <row r="2135" spans="2:18">
      <c r="B2135" t="s">
        <v>4136</v>
      </c>
      <c r="C2135" t="s">
        <v>31</v>
      </c>
      <c r="E2135" t="s">
        <v>285</v>
      </c>
      <c r="F2135" s="5" t="s">
        <v>4137</v>
      </c>
      <c r="G2135">
        <v>8</v>
      </c>
      <c r="H2135" t="s">
        <v>20</v>
      </c>
      <c r="I2135">
        <v>401</v>
      </c>
      <c r="J2135" t="s">
        <v>4133</v>
      </c>
      <c r="K2135">
        <v>51110102</v>
      </c>
      <c r="M2135" t="s">
        <v>62</v>
      </c>
      <c r="N2135" s="6">
        <v>8000000</v>
      </c>
      <c r="O2135" t="s">
        <v>285</v>
      </c>
      <c r="P2135" t="s">
        <v>63</v>
      </c>
      <c r="R2135" s="5"/>
    </row>
    <row r="2136" spans="2:18">
      <c r="B2136" t="s">
        <v>4138</v>
      </c>
      <c r="C2136" t="s">
        <v>86</v>
      </c>
      <c r="E2136" t="s">
        <v>99</v>
      </c>
      <c r="F2136" s="5" t="s">
        <v>4139</v>
      </c>
      <c r="G2136">
        <v>2</v>
      </c>
      <c r="H2136" t="s">
        <v>20</v>
      </c>
      <c r="I2136">
        <v>401</v>
      </c>
      <c r="J2136" t="s">
        <v>4133</v>
      </c>
      <c r="K2136">
        <v>51140115</v>
      </c>
      <c r="M2136" t="s">
        <v>112</v>
      </c>
      <c r="N2136" s="6">
        <v>300000</v>
      </c>
      <c r="O2136" t="s">
        <v>99</v>
      </c>
      <c r="P2136" t="s">
        <v>22</v>
      </c>
      <c r="R2136" s="5"/>
    </row>
    <row r="2137" spans="2:18">
      <c r="B2137" t="s">
        <v>4140</v>
      </c>
      <c r="C2137" t="s">
        <v>86</v>
      </c>
      <c r="E2137" t="s">
        <v>99</v>
      </c>
      <c r="F2137" s="5" t="s">
        <v>4141</v>
      </c>
      <c r="G2137">
        <v>2</v>
      </c>
      <c r="H2137" t="s">
        <v>20</v>
      </c>
      <c r="I2137">
        <v>401</v>
      </c>
      <c r="J2137" t="s">
        <v>4133</v>
      </c>
      <c r="K2137">
        <v>51140127</v>
      </c>
      <c r="M2137" t="s">
        <v>34</v>
      </c>
      <c r="N2137" s="6">
        <v>900000</v>
      </c>
      <c r="O2137" t="s">
        <v>99</v>
      </c>
      <c r="P2137" t="s">
        <v>22</v>
      </c>
      <c r="R2137" s="5"/>
    </row>
    <row r="2138" spans="2:18">
      <c r="B2138" t="s">
        <v>4142</v>
      </c>
      <c r="C2138" t="s">
        <v>17</v>
      </c>
      <c r="E2138" t="s">
        <v>299</v>
      </c>
      <c r="F2138" s="5" t="s">
        <v>4143</v>
      </c>
      <c r="G2138">
        <v>12</v>
      </c>
      <c r="H2138" t="s">
        <v>20</v>
      </c>
      <c r="I2138">
        <v>401</v>
      </c>
      <c r="J2138" t="s">
        <v>4133</v>
      </c>
      <c r="K2138">
        <v>51140117</v>
      </c>
      <c r="M2138" t="s">
        <v>2178</v>
      </c>
      <c r="N2138" s="6">
        <v>18000000</v>
      </c>
      <c r="O2138" t="s">
        <v>299</v>
      </c>
      <c r="P2138" t="s">
        <v>17</v>
      </c>
      <c r="R2138" s="5"/>
    </row>
    <row r="2139" spans="2:18">
      <c r="B2139" t="s">
        <v>4144</v>
      </c>
      <c r="C2139" t="s">
        <v>762</v>
      </c>
      <c r="E2139" t="s">
        <v>95</v>
      </c>
      <c r="F2139" s="5" t="s">
        <v>4145</v>
      </c>
      <c r="G2139">
        <v>1</v>
      </c>
      <c r="H2139" t="s">
        <v>20</v>
      </c>
      <c r="I2139">
        <v>401</v>
      </c>
      <c r="J2139" t="s">
        <v>4133</v>
      </c>
      <c r="K2139">
        <v>51060101</v>
      </c>
      <c r="M2139" t="s">
        <v>947</v>
      </c>
      <c r="N2139" s="6">
        <v>900000</v>
      </c>
      <c r="O2139" t="s">
        <v>95</v>
      </c>
      <c r="P2139" t="s">
        <v>63</v>
      </c>
      <c r="R2139" s="5"/>
    </row>
    <row r="2140" spans="2:18">
      <c r="B2140" t="s">
        <v>4146</v>
      </c>
      <c r="C2140" t="s">
        <v>762</v>
      </c>
      <c r="E2140" t="s">
        <v>95</v>
      </c>
      <c r="F2140" s="5" t="s">
        <v>4147</v>
      </c>
      <c r="G2140">
        <v>1</v>
      </c>
      <c r="H2140" t="s">
        <v>20</v>
      </c>
      <c r="I2140">
        <v>401</v>
      </c>
      <c r="J2140" t="s">
        <v>4133</v>
      </c>
      <c r="K2140">
        <v>51060202</v>
      </c>
      <c r="M2140" t="s">
        <v>949</v>
      </c>
      <c r="N2140" s="6">
        <v>600000</v>
      </c>
      <c r="O2140" t="s">
        <v>95</v>
      </c>
      <c r="P2140" t="s">
        <v>63</v>
      </c>
      <c r="R2140" s="5"/>
    </row>
    <row r="2141" spans="2:18">
      <c r="B2141" t="s">
        <v>4148</v>
      </c>
      <c r="C2141" t="s">
        <v>86</v>
      </c>
      <c r="E2141" t="s">
        <v>103</v>
      </c>
      <c r="F2141" s="5" t="s">
        <v>4149</v>
      </c>
      <c r="G2141">
        <v>6</v>
      </c>
      <c r="H2141" t="s">
        <v>20</v>
      </c>
      <c r="I2141">
        <v>401</v>
      </c>
      <c r="J2141" t="s">
        <v>4133</v>
      </c>
      <c r="K2141">
        <v>51090110</v>
      </c>
      <c r="M2141" t="s">
        <v>78</v>
      </c>
      <c r="N2141" s="6">
        <v>1500000</v>
      </c>
      <c r="O2141" t="s">
        <v>103</v>
      </c>
      <c r="P2141" t="s">
        <v>22</v>
      </c>
      <c r="R2141" s="5"/>
    </row>
    <row r="2142" spans="2:18">
      <c r="B2142" t="s">
        <v>4150</v>
      </c>
      <c r="C2142" t="s">
        <v>86</v>
      </c>
      <c r="E2142" t="s">
        <v>95</v>
      </c>
      <c r="F2142" s="5" t="s">
        <v>4151</v>
      </c>
      <c r="G2142">
        <v>1</v>
      </c>
      <c r="H2142" t="s">
        <v>20</v>
      </c>
      <c r="I2142">
        <v>401</v>
      </c>
      <c r="J2142" t="s">
        <v>4133</v>
      </c>
      <c r="K2142">
        <v>51100701</v>
      </c>
      <c r="M2142" t="s">
        <v>28</v>
      </c>
      <c r="N2142" s="6">
        <v>1000000</v>
      </c>
      <c r="O2142" t="s">
        <v>95</v>
      </c>
      <c r="P2142" t="s">
        <v>63</v>
      </c>
      <c r="R2142" s="5"/>
    </row>
    <row r="2143" spans="2:18">
      <c r="B2143" t="s">
        <v>4152</v>
      </c>
      <c r="C2143" t="s">
        <v>86</v>
      </c>
      <c r="E2143" t="s">
        <v>95</v>
      </c>
      <c r="F2143" s="5" t="s">
        <v>4153</v>
      </c>
      <c r="G2143">
        <v>2</v>
      </c>
      <c r="H2143" t="s">
        <v>20</v>
      </c>
      <c r="I2143">
        <v>401</v>
      </c>
      <c r="J2143" t="s">
        <v>4133</v>
      </c>
      <c r="K2143">
        <v>51140136</v>
      </c>
      <c r="M2143" t="s">
        <v>146</v>
      </c>
      <c r="N2143" s="6">
        <v>800000</v>
      </c>
      <c r="O2143" t="s">
        <v>95</v>
      </c>
      <c r="P2143" t="s">
        <v>63</v>
      </c>
      <c r="R2143" s="5"/>
    </row>
    <row r="2144" spans="2:18">
      <c r="B2144" t="s">
        <v>4154</v>
      </c>
      <c r="C2144" t="s">
        <v>293</v>
      </c>
      <c r="E2144" t="s">
        <v>110</v>
      </c>
      <c r="F2144" s="5" t="s">
        <v>4155</v>
      </c>
      <c r="G2144">
        <v>36</v>
      </c>
      <c r="H2144" t="s">
        <v>20</v>
      </c>
      <c r="I2144">
        <v>401</v>
      </c>
      <c r="J2144" t="s">
        <v>4133</v>
      </c>
      <c r="K2144">
        <v>51140137</v>
      </c>
      <c r="M2144" t="s">
        <v>273</v>
      </c>
      <c r="N2144" s="6">
        <v>720000</v>
      </c>
      <c r="O2144" t="s">
        <v>110</v>
      </c>
      <c r="P2144" t="s">
        <v>63</v>
      </c>
      <c r="R2144" s="5"/>
    </row>
    <row r="2145" spans="2:18">
      <c r="B2145" t="s">
        <v>4156</v>
      </c>
      <c r="C2145" t="s">
        <v>293</v>
      </c>
      <c r="E2145" t="s">
        <v>110</v>
      </c>
      <c r="F2145" s="5" t="s">
        <v>117</v>
      </c>
      <c r="G2145">
        <v>36</v>
      </c>
      <c r="H2145" t="s">
        <v>20</v>
      </c>
      <c r="I2145">
        <v>401</v>
      </c>
      <c r="J2145" t="s">
        <v>4133</v>
      </c>
      <c r="K2145">
        <v>51140130</v>
      </c>
      <c r="M2145" t="s">
        <v>117</v>
      </c>
      <c r="N2145" s="6">
        <v>486000</v>
      </c>
      <c r="O2145" t="s">
        <v>110</v>
      </c>
      <c r="P2145" t="s">
        <v>63</v>
      </c>
      <c r="R2145" s="5"/>
    </row>
    <row r="2146" spans="2:18">
      <c r="B2146" t="s">
        <v>4157</v>
      </c>
      <c r="C2146" t="s">
        <v>293</v>
      </c>
      <c r="E2146" t="s">
        <v>110</v>
      </c>
      <c r="F2146" s="5" t="s">
        <v>321</v>
      </c>
      <c r="G2146">
        <v>36</v>
      </c>
      <c r="H2146" t="s">
        <v>20</v>
      </c>
      <c r="I2146">
        <v>401</v>
      </c>
      <c r="J2146" t="s">
        <v>4133</v>
      </c>
      <c r="K2146">
        <v>51140128</v>
      </c>
      <c r="M2146" t="s">
        <v>321</v>
      </c>
      <c r="N2146" s="6">
        <v>432000</v>
      </c>
      <c r="O2146" t="s">
        <v>110</v>
      </c>
      <c r="P2146" t="s">
        <v>63</v>
      </c>
      <c r="R2146" s="5"/>
    </row>
    <row r="2147" spans="2:18">
      <c r="B2147" t="s">
        <v>4158</v>
      </c>
      <c r="C2147" t="s">
        <v>31</v>
      </c>
      <c r="E2147" t="s">
        <v>99</v>
      </c>
      <c r="F2147" s="5" t="s">
        <v>4159</v>
      </c>
      <c r="G2147">
        <v>45</v>
      </c>
      <c r="H2147" t="s">
        <v>20</v>
      </c>
      <c r="I2147">
        <v>401</v>
      </c>
      <c r="J2147" t="s">
        <v>4133</v>
      </c>
      <c r="K2147">
        <v>51140131</v>
      </c>
      <c r="M2147" t="s">
        <v>283</v>
      </c>
      <c r="N2147" s="6">
        <v>585000</v>
      </c>
      <c r="O2147" t="s">
        <v>99</v>
      </c>
      <c r="P2147" t="s">
        <v>235</v>
      </c>
      <c r="R2147" s="5"/>
    </row>
    <row r="2148" spans="2:18">
      <c r="B2148" t="s">
        <v>4160</v>
      </c>
      <c r="C2148" t="s">
        <v>31</v>
      </c>
      <c r="E2148" t="s">
        <v>103</v>
      </c>
      <c r="F2148" s="5" t="s">
        <v>4161</v>
      </c>
      <c r="G2148">
        <v>4</v>
      </c>
      <c r="H2148" t="s">
        <v>20</v>
      </c>
      <c r="I2148">
        <v>401</v>
      </c>
      <c r="J2148" t="s">
        <v>4133</v>
      </c>
      <c r="K2148">
        <v>51140129</v>
      </c>
      <c r="M2148" t="s">
        <v>324</v>
      </c>
      <c r="N2148" s="6">
        <v>800000</v>
      </c>
      <c r="O2148" t="s">
        <v>103</v>
      </c>
      <c r="P2148" t="s">
        <v>63</v>
      </c>
      <c r="R2148" s="5"/>
    </row>
    <row r="2149" spans="2:18">
      <c r="B2149" t="s">
        <v>4162</v>
      </c>
      <c r="C2149" t="s">
        <v>31</v>
      </c>
      <c r="E2149" t="s">
        <v>99</v>
      </c>
      <c r="F2149" s="5" t="s">
        <v>4163</v>
      </c>
      <c r="G2149">
        <v>100</v>
      </c>
      <c r="H2149" t="s">
        <v>20</v>
      </c>
      <c r="I2149">
        <v>401</v>
      </c>
      <c r="J2149" t="s">
        <v>4133</v>
      </c>
      <c r="K2149">
        <v>51140110</v>
      </c>
      <c r="M2149" t="s">
        <v>658</v>
      </c>
      <c r="N2149" s="6">
        <v>2000000</v>
      </c>
      <c r="O2149" t="s">
        <v>99</v>
      </c>
      <c r="P2149" t="s">
        <v>235</v>
      </c>
      <c r="R2149" s="5"/>
    </row>
    <row r="2150" spans="2:18">
      <c r="B2150" t="s">
        <v>4164</v>
      </c>
      <c r="C2150" t="s">
        <v>31</v>
      </c>
      <c r="E2150" t="s">
        <v>299</v>
      </c>
      <c r="F2150" s="5" t="s">
        <v>4165</v>
      </c>
      <c r="G2150">
        <v>1</v>
      </c>
      <c r="H2150" t="s">
        <v>20</v>
      </c>
      <c r="I2150">
        <v>401</v>
      </c>
      <c r="J2150" t="s">
        <v>4133</v>
      </c>
      <c r="K2150">
        <v>51140107</v>
      </c>
      <c r="M2150" t="s">
        <v>108</v>
      </c>
      <c r="N2150" s="6">
        <v>2500000</v>
      </c>
      <c r="O2150" t="s">
        <v>299</v>
      </c>
      <c r="P2150" t="s">
        <v>63</v>
      </c>
      <c r="R2150" s="5"/>
    </row>
    <row r="2151" spans="2:18">
      <c r="B2151" t="s">
        <v>4166</v>
      </c>
      <c r="C2151" t="s">
        <v>86</v>
      </c>
      <c r="E2151" t="s">
        <v>99</v>
      </c>
      <c r="F2151" s="5" t="s">
        <v>4167</v>
      </c>
      <c r="G2151">
        <v>1</v>
      </c>
      <c r="H2151" t="s">
        <v>20</v>
      </c>
      <c r="I2151">
        <v>401</v>
      </c>
      <c r="J2151" t="s">
        <v>4133</v>
      </c>
      <c r="K2151">
        <v>51140102</v>
      </c>
      <c r="M2151" t="s">
        <v>105</v>
      </c>
      <c r="N2151" s="6">
        <v>753400</v>
      </c>
      <c r="O2151" t="s">
        <v>99</v>
      </c>
      <c r="P2151" t="s">
        <v>22</v>
      </c>
      <c r="R2151" s="5"/>
    </row>
    <row r="2152" spans="2:18">
      <c r="B2152" t="s">
        <v>4168</v>
      </c>
      <c r="C2152" t="s">
        <v>54</v>
      </c>
      <c r="E2152" t="s">
        <v>103</v>
      </c>
      <c r="F2152" s="5" t="s">
        <v>638</v>
      </c>
      <c r="G2152">
        <v>4</v>
      </c>
      <c r="H2152" t="s">
        <v>20</v>
      </c>
      <c r="I2152">
        <v>401</v>
      </c>
      <c r="J2152" t="s">
        <v>4133</v>
      </c>
      <c r="K2152">
        <v>51090106</v>
      </c>
      <c r="M2152" t="s">
        <v>219</v>
      </c>
      <c r="N2152" s="6">
        <v>627216</v>
      </c>
      <c r="O2152" t="s">
        <v>103</v>
      </c>
      <c r="P2152" t="s">
        <v>22</v>
      </c>
      <c r="R2152" s="5"/>
    </row>
    <row r="2153" spans="2:18">
      <c r="B2153" t="s">
        <v>4169</v>
      </c>
      <c r="C2153" t="s">
        <v>86</v>
      </c>
      <c r="E2153" t="s">
        <v>285</v>
      </c>
      <c r="F2153" s="5" t="s">
        <v>4170</v>
      </c>
      <c r="G2153">
        <v>6</v>
      </c>
      <c r="H2153" t="s">
        <v>20</v>
      </c>
      <c r="I2153">
        <v>401</v>
      </c>
      <c r="J2153" t="s">
        <v>4133</v>
      </c>
      <c r="K2153">
        <v>51140102</v>
      </c>
      <c r="M2153" t="s">
        <v>105</v>
      </c>
      <c r="N2153" s="6">
        <v>600000</v>
      </c>
      <c r="O2153" t="s">
        <v>285</v>
      </c>
      <c r="P2153" t="s">
        <v>22</v>
      </c>
      <c r="R2153" s="5"/>
    </row>
    <row r="2154" spans="2:18">
      <c r="B2154" t="s">
        <v>4171</v>
      </c>
      <c r="C2154" t="s">
        <v>17</v>
      </c>
      <c r="E2154" t="s">
        <v>95</v>
      </c>
      <c r="F2154" s="5" t="s">
        <v>4172</v>
      </c>
      <c r="G2154">
        <v>1</v>
      </c>
      <c r="H2154" t="s">
        <v>20</v>
      </c>
      <c r="I2154">
        <v>401</v>
      </c>
      <c r="J2154" t="s">
        <v>4133</v>
      </c>
      <c r="K2154">
        <v>51030801</v>
      </c>
      <c r="M2154" t="s">
        <v>1011</v>
      </c>
      <c r="N2154" s="6">
        <v>600000</v>
      </c>
      <c r="O2154" t="s">
        <v>95</v>
      </c>
      <c r="P2154" t="s">
        <v>63</v>
      </c>
      <c r="R2154" s="5"/>
    </row>
    <row r="2155" spans="2:18">
      <c r="B2155">
        <v>401</v>
      </c>
      <c r="I2155">
        <v>401</v>
      </c>
      <c r="J2155" t="s">
        <v>4133</v>
      </c>
      <c r="K2155">
        <v>51012802</v>
      </c>
      <c r="M2155" t="s">
        <v>137</v>
      </c>
      <c r="N2155" s="6">
        <v>9984</v>
      </c>
    </row>
    <row r="2156" spans="2:18">
      <c r="B2156">
        <v>401</v>
      </c>
      <c r="I2156">
        <v>401</v>
      </c>
      <c r="J2156" t="s">
        <v>4133</v>
      </c>
      <c r="K2156">
        <v>51012402</v>
      </c>
      <c r="M2156" t="s">
        <v>138</v>
      </c>
      <c r="N2156" s="6">
        <v>163200</v>
      </c>
    </row>
    <row r="2157" spans="2:18">
      <c r="B2157">
        <v>401</v>
      </c>
      <c r="I2157">
        <v>401</v>
      </c>
      <c r="J2157" t="s">
        <v>4133</v>
      </c>
      <c r="K2157">
        <v>51012702</v>
      </c>
      <c r="M2157" t="s">
        <v>139</v>
      </c>
      <c r="N2157" s="6">
        <v>76800</v>
      </c>
    </row>
    <row r="2158" spans="2:18">
      <c r="B2158">
        <v>401</v>
      </c>
      <c r="I2158">
        <v>401</v>
      </c>
      <c r="J2158" t="s">
        <v>4133</v>
      </c>
      <c r="K2158">
        <v>51012502</v>
      </c>
      <c r="M2158" t="s">
        <v>140</v>
      </c>
      <c r="N2158" s="6">
        <v>57600</v>
      </c>
    </row>
    <row r="2159" spans="2:18">
      <c r="B2159">
        <v>401</v>
      </c>
      <c r="I2159">
        <v>401</v>
      </c>
      <c r="J2159" t="s">
        <v>4133</v>
      </c>
      <c r="K2159">
        <v>51012602</v>
      </c>
      <c r="M2159" t="s">
        <v>141</v>
      </c>
      <c r="N2159" s="6">
        <v>38400</v>
      </c>
    </row>
    <row r="2160" spans="2:18">
      <c r="B2160">
        <v>401</v>
      </c>
      <c r="I2160">
        <v>401</v>
      </c>
      <c r="J2160" t="s">
        <v>4133</v>
      </c>
      <c r="K2160">
        <v>51013003</v>
      </c>
      <c r="M2160" t="s">
        <v>142</v>
      </c>
      <c r="N2160" s="6">
        <v>230400</v>
      </c>
    </row>
    <row r="2161" spans="2:18">
      <c r="B2161" t="s">
        <v>4173</v>
      </c>
      <c r="C2161" t="s">
        <v>762</v>
      </c>
      <c r="E2161" t="s">
        <v>46</v>
      </c>
      <c r="F2161" s="5" t="s">
        <v>947</v>
      </c>
      <c r="G2161">
        <v>1</v>
      </c>
      <c r="H2161" t="s">
        <v>20</v>
      </c>
      <c r="I2161">
        <v>201</v>
      </c>
      <c r="J2161" t="s">
        <v>4174</v>
      </c>
      <c r="K2161">
        <v>51060101</v>
      </c>
      <c r="M2161" t="s">
        <v>947</v>
      </c>
      <c r="N2161" s="6">
        <v>700000</v>
      </c>
      <c r="O2161" t="s">
        <v>46</v>
      </c>
      <c r="P2161" t="s">
        <v>63</v>
      </c>
      <c r="Q2161" t="s">
        <v>46</v>
      </c>
      <c r="R2161" s="5"/>
    </row>
    <row r="2162" spans="2:18">
      <c r="B2162" t="s">
        <v>4175</v>
      </c>
      <c r="C2162" t="s">
        <v>267</v>
      </c>
      <c r="E2162" t="s">
        <v>95</v>
      </c>
      <c r="F2162" s="5" t="s">
        <v>2178</v>
      </c>
      <c r="G2162">
        <v>12</v>
      </c>
      <c r="H2162" t="s">
        <v>20</v>
      </c>
      <c r="I2162">
        <v>201</v>
      </c>
      <c r="J2162" t="s">
        <v>4174</v>
      </c>
      <c r="K2162">
        <v>51140117</v>
      </c>
      <c r="M2162" t="s">
        <v>2178</v>
      </c>
      <c r="N2162" s="6">
        <v>17256000</v>
      </c>
      <c r="O2162" t="s">
        <v>95</v>
      </c>
      <c r="P2162" t="s">
        <v>395</v>
      </c>
      <c r="Q2162" t="s">
        <v>110</v>
      </c>
      <c r="R2162" s="5"/>
    </row>
    <row r="2163" spans="2:18">
      <c r="B2163" t="s">
        <v>4176</v>
      </c>
      <c r="C2163" t="s">
        <v>86</v>
      </c>
      <c r="E2163" t="s">
        <v>95</v>
      </c>
      <c r="F2163" s="5" t="s">
        <v>219</v>
      </c>
      <c r="G2163">
        <v>2</v>
      </c>
      <c r="H2163" t="s">
        <v>20</v>
      </c>
      <c r="I2163">
        <v>201</v>
      </c>
      <c r="J2163" t="s">
        <v>4174</v>
      </c>
      <c r="K2163">
        <v>51090106</v>
      </c>
      <c r="M2163" t="s">
        <v>219</v>
      </c>
      <c r="N2163" s="6">
        <v>1400000</v>
      </c>
      <c r="O2163" t="s">
        <v>95</v>
      </c>
      <c r="P2163" t="s">
        <v>63</v>
      </c>
      <c r="Q2163" t="s">
        <v>99</v>
      </c>
      <c r="R2163" s="5"/>
    </row>
    <row r="2164" spans="2:18">
      <c r="B2164" t="s">
        <v>4177</v>
      </c>
      <c r="C2164" t="s">
        <v>86</v>
      </c>
      <c r="E2164" t="s">
        <v>95</v>
      </c>
      <c r="F2164" s="5" t="s">
        <v>105</v>
      </c>
      <c r="G2164">
        <v>24</v>
      </c>
      <c r="H2164" t="s">
        <v>20</v>
      </c>
      <c r="I2164">
        <v>201</v>
      </c>
      <c r="J2164" t="s">
        <v>4174</v>
      </c>
      <c r="K2164">
        <v>51140102</v>
      </c>
      <c r="M2164" t="s">
        <v>105</v>
      </c>
      <c r="N2164" s="6">
        <v>2000000</v>
      </c>
      <c r="O2164" t="s">
        <v>95</v>
      </c>
      <c r="P2164" t="s">
        <v>63</v>
      </c>
      <c r="Q2164" t="s">
        <v>299</v>
      </c>
      <c r="R2164" s="5"/>
    </row>
    <row r="2165" spans="2:18">
      <c r="B2165" t="s">
        <v>4178</v>
      </c>
      <c r="C2165" t="s">
        <v>86</v>
      </c>
      <c r="E2165" t="s">
        <v>95</v>
      </c>
      <c r="F2165" s="5" t="s">
        <v>34</v>
      </c>
      <c r="G2165">
        <v>2</v>
      </c>
      <c r="H2165" t="s">
        <v>20</v>
      </c>
      <c r="I2165">
        <v>201</v>
      </c>
      <c r="J2165" t="s">
        <v>4174</v>
      </c>
      <c r="K2165">
        <v>51140127</v>
      </c>
      <c r="M2165" t="s">
        <v>34</v>
      </c>
      <c r="N2165" s="6">
        <v>2000000</v>
      </c>
      <c r="O2165" t="s">
        <v>95</v>
      </c>
      <c r="P2165" t="s">
        <v>63</v>
      </c>
      <c r="Q2165" t="s">
        <v>99</v>
      </c>
      <c r="R2165" s="5" t="s">
        <v>4179</v>
      </c>
    </row>
    <row r="2166" spans="2:18">
      <c r="B2166" t="s">
        <v>4180</v>
      </c>
      <c r="C2166" t="s">
        <v>86</v>
      </c>
      <c r="E2166" t="s">
        <v>95</v>
      </c>
      <c r="F2166" s="5" t="s">
        <v>4100</v>
      </c>
      <c r="G2166">
        <v>4</v>
      </c>
      <c r="H2166" t="s">
        <v>20</v>
      </c>
      <c r="I2166">
        <v>201</v>
      </c>
      <c r="J2166" t="s">
        <v>4174</v>
      </c>
      <c r="K2166">
        <v>51140116</v>
      </c>
      <c r="M2166" t="s">
        <v>305</v>
      </c>
      <c r="N2166" s="6">
        <v>1000000</v>
      </c>
      <c r="O2166" t="s">
        <v>95</v>
      </c>
      <c r="P2166" t="s">
        <v>63</v>
      </c>
      <c r="Q2166" t="s">
        <v>128</v>
      </c>
      <c r="R2166" s="5" t="s">
        <v>4181</v>
      </c>
    </row>
    <row r="2167" spans="2:18">
      <c r="B2167" t="s">
        <v>4182</v>
      </c>
      <c r="C2167" t="s">
        <v>86</v>
      </c>
      <c r="E2167" t="s">
        <v>95</v>
      </c>
      <c r="F2167" s="5" t="s">
        <v>112</v>
      </c>
      <c r="G2167">
        <v>12</v>
      </c>
      <c r="H2167" t="s">
        <v>20</v>
      </c>
      <c r="I2167">
        <v>201</v>
      </c>
      <c r="J2167" t="s">
        <v>4174</v>
      </c>
      <c r="K2167">
        <v>51140115</v>
      </c>
      <c r="M2167" t="s">
        <v>112</v>
      </c>
      <c r="N2167" s="6">
        <v>1800000</v>
      </c>
      <c r="O2167" t="s">
        <v>95</v>
      </c>
      <c r="P2167" t="s">
        <v>63</v>
      </c>
      <c r="Q2167" t="s">
        <v>110</v>
      </c>
      <c r="R2167" s="5" t="s">
        <v>4183</v>
      </c>
    </row>
    <row r="2168" spans="2:18">
      <c r="B2168" t="s">
        <v>4184</v>
      </c>
      <c r="C2168" t="s">
        <v>54</v>
      </c>
      <c r="E2168" t="s">
        <v>95</v>
      </c>
      <c r="F2168" s="5" t="s">
        <v>78</v>
      </c>
      <c r="G2168">
        <v>1</v>
      </c>
      <c r="H2168" t="s">
        <v>20</v>
      </c>
      <c r="I2168">
        <v>201</v>
      </c>
      <c r="J2168" t="s">
        <v>4174</v>
      </c>
      <c r="K2168">
        <v>51090110</v>
      </c>
      <c r="M2168" t="s">
        <v>78</v>
      </c>
      <c r="N2168" s="6">
        <v>500000</v>
      </c>
      <c r="O2168" t="s">
        <v>95</v>
      </c>
      <c r="P2168" t="s">
        <v>63</v>
      </c>
      <c r="Q2168" t="s">
        <v>95</v>
      </c>
      <c r="R2168" s="5" t="s">
        <v>4185</v>
      </c>
    </row>
    <row r="2169" spans="2:18">
      <c r="B2169" t="s">
        <v>4186</v>
      </c>
      <c r="C2169" t="s">
        <v>17</v>
      </c>
      <c r="E2169" t="s">
        <v>95</v>
      </c>
      <c r="F2169" s="5" t="s">
        <v>135</v>
      </c>
      <c r="G2169">
        <v>1</v>
      </c>
      <c r="H2169" t="s">
        <v>20</v>
      </c>
      <c r="I2169">
        <v>201</v>
      </c>
      <c r="J2169" t="s">
        <v>4174</v>
      </c>
      <c r="K2169" t="s">
        <v>136</v>
      </c>
      <c r="M2169" t="s">
        <v>135</v>
      </c>
      <c r="N2169" s="6">
        <v>700000</v>
      </c>
      <c r="O2169" t="s">
        <v>95</v>
      </c>
      <c r="P2169" t="s">
        <v>63</v>
      </c>
      <c r="Q2169" t="s">
        <v>95</v>
      </c>
      <c r="R2169" s="5"/>
    </row>
    <row r="2170" spans="2:18">
      <c r="B2170" t="s">
        <v>4187</v>
      </c>
      <c r="C2170" t="s">
        <v>54</v>
      </c>
      <c r="E2170" t="s">
        <v>95</v>
      </c>
      <c r="F2170" s="5" t="s">
        <v>57</v>
      </c>
      <c r="G2170">
        <v>2</v>
      </c>
      <c r="H2170" t="s">
        <v>20</v>
      </c>
      <c r="I2170">
        <v>201</v>
      </c>
      <c r="J2170" t="s">
        <v>4174</v>
      </c>
      <c r="K2170">
        <v>51090102</v>
      </c>
      <c r="M2170" t="s">
        <v>57</v>
      </c>
      <c r="N2170" s="6">
        <v>2000000</v>
      </c>
      <c r="O2170" t="s">
        <v>95</v>
      </c>
      <c r="P2170" t="s">
        <v>63</v>
      </c>
      <c r="Q2170" t="s">
        <v>99</v>
      </c>
      <c r="R2170" s="5" t="s">
        <v>4188</v>
      </c>
    </row>
    <row r="2171" spans="2:18">
      <c r="B2171" t="s">
        <v>4189</v>
      </c>
      <c r="C2171" t="s">
        <v>86</v>
      </c>
      <c r="E2171" t="s">
        <v>95</v>
      </c>
      <c r="F2171" s="5" t="s">
        <v>949</v>
      </c>
      <c r="G2171">
        <v>1</v>
      </c>
      <c r="H2171" t="s">
        <v>20</v>
      </c>
      <c r="I2171">
        <v>201</v>
      </c>
      <c r="J2171" t="s">
        <v>4174</v>
      </c>
      <c r="K2171">
        <v>51060202</v>
      </c>
      <c r="M2171" t="s">
        <v>949</v>
      </c>
      <c r="N2171" s="6">
        <v>500000</v>
      </c>
      <c r="O2171" t="s">
        <v>95</v>
      </c>
      <c r="P2171" t="s">
        <v>63</v>
      </c>
      <c r="Q2171" t="s">
        <v>95</v>
      </c>
      <c r="R2171" s="5"/>
    </row>
    <row r="2172" spans="2:18">
      <c r="B2172" t="s">
        <v>4190</v>
      </c>
      <c r="C2172" t="s">
        <v>86</v>
      </c>
      <c r="E2172" t="s">
        <v>99</v>
      </c>
      <c r="F2172" s="5" t="s">
        <v>51</v>
      </c>
      <c r="G2172">
        <v>2</v>
      </c>
      <c r="H2172" t="s">
        <v>20</v>
      </c>
      <c r="I2172">
        <v>201</v>
      </c>
      <c r="J2172" t="s">
        <v>4174</v>
      </c>
      <c r="K2172">
        <v>51070701</v>
      </c>
      <c r="M2172" t="s">
        <v>51</v>
      </c>
      <c r="N2172" s="6">
        <v>45000000</v>
      </c>
      <c r="O2172" t="s">
        <v>99</v>
      </c>
      <c r="P2172" t="s">
        <v>327</v>
      </c>
      <c r="Q2172" t="s">
        <v>99</v>
      </c>
      <c r="R2172" s="5" t="s">
        <v>4191</v>
      </c>
    </row>
    <row r="2173" spans="2:18">
      <c r="B2173" t="s">
        <v>4192</v>
      </c>
      <c r="C2173" t="s">
        <v>86</v>
      </c>
      <c r="E2173" t="s">
        <v>95</v>
      </c>
      <c r="F2173" s="5" t="s">
        <v>301</v>
      </c>
      <c r="G2173">
        <v>1</v>
      </c>
      <c r="H2173" t="s">
        <v>20</v>
      </c>
      <c r="I2173">
        <v>201</v>
      </c>
      <c r="J2173" t="s">
        <v>4174</v>
      </c>
      <c r="K2173">
        <v>51140105</v>
      </c>
      <c r="M2173" t="s">
        <v>301</v>
      </c>
      <c r="N2173" s="6">
        <v>60000000</v>
      </c>
      <c r="O2173" t="s">
        <v>95</v>
      </c>
      <c r="P2173" t="s">
        <v>22</v>
      </c>
      <c r="Q2173" t="s">
        <v>95</v>
      </c>
      <c r="R2173" s="5" t="s">
        <v>4193</v>
      </c>
    </row>
    <row r="2174" spans="2:18">
      <c r="B2174" t="s">
        <v>4194</v>
      </c>
      <c r="C2174" t="s">
        <v>86</v>
      </c>
      <c r="E2174" t="s">
        <v>95</v>
      </c>
      <c r="F2174" s="5" t="s">
        <v>4195</v>
      </c>
      <c r="G2174">
        <v>1</v>
      </c>
      <c r="H2174" t="s">
        <v>20</v>
      </c>
      <c r="I2174">
        <v>201</v>
      </c>
      <c r="J2174" t="s">
        <v>4174</v>
      </c>
      <c r="K2174">
        <v>51030801</v>
      </c>
      <c r="N2174" s="6">
        <v>700000</v>
      </c>
      <c r="O2174" t="s">
        <v>95</v>
      </c>
      <c r="P2174" t="s">
        <v>63</v>
      </c>
      <c r="Q2174" t="s">
        <v>95</v>
      </c>
      <c r="R2174" s="5" t="s">
        <v>4196</v>
      </c>
    </row>
    <row r="2175" spans="2:18">
      <c r="B2175" t="s">
        <v>4197</v>
      </c>
      <c r="C2175" t="s">
        <v>293</v>
      </c>
      <c r="E2175" t="s">
        <v>95</v>
      </c>
      <c r="F2175" s="5" t="s">
        <v>273</v>
      </c>
      <c r="G2175">
        <v>12</v>
      </c>
      <c r="H2175" t="s">
        <v>20</v>
      </c>
      <c r="I2175">
        <v>201</v>
      </c>
      <c r="J2175" t="s">
        <v>4174</v>
      </c>
      <c r="K2175">
        <v>51140137</v>
      </c>
      <c r="M2175" t="s">
        <v>273</v>
      </c>
      <c r="N2175" s="6">
        <v>300000</v>
      </c>
      <c r="O2175" t="s">
        <v>95</v>
      </c>
      <c r="P2175" t="s">
        <v>295</v>
      </c>
      <c r="Q2175" t="s">
        <v>110</v>
      </c>
      <c r="R2175" s="5"/>
    </row>
    <row r="2176" spans="2:18">
      <c r="B2176" t="s">
        <v>4198</v>
      </c>
      <c r="C2176" t="s">
        <v>293</v>
      </c>
      <c r="E2176" t="s">
        <v>95</v>
      </c>
      <c r="F2176" s="5" t="s">
        <v>117</v>
      </c>
      <c r="G2176">
        <v>12</v>
      </c>
      <c r="H2176" t="s">
        <v>20</v>
      </c>
      <c r="I2176">
        <v>201</v>
      </c>
      <c r="J2176" t="s">
        <v>4174</v>
      </c>
      <c r="K2176">
        <v>51140130</v>
      </c>
      <c r="M2176" t="s">
        <v>117</v>
      </c>
      <c r="N2176" s="6">
        <v>1560000</v>
      </c>
      <c r="O2176" t="s">
        <v>95</v>
      </c>
      <c r="P2176" t="s">
        <v>295</v>
      </c>
      <c r="Q2176" t="s">
        <v>110</v>
      </c>
      <c r="R2176" s="5"/>
    </row>
    <row r="2177" spans="2:18">
      <c r="B2177" t="s">
        <v>4199</v>
      </c>
      <c r="C2177" t="s">
        <v>293</v>
      </c>
      <c r="E2177" t="s">
        <v>95</v>
      </c>
      <c r="F2177" s="5" t="s">
        <v>321</v>
      </c>
      <c r="G2177">
        <v>12</v>
      </c>
      <c r="H2177" t="s">
        <v>20</v>
      </c>
      <c r="I2177">
        <v>201</v>
      </c>
      <c r="J2177" t="s">
        <v>4174</v>
      </c>
      <c r="K2177">
        <v>51140128</v>
      </c>
      <c r="M2177" t="s">
        <v>321</v>
      </c>
      <c r="N2177" s="6">
        <v>84000</v>
      </c>
      <c r="O2177" t="s">
        <v>95</v>
      </c>
      <c r="P2177" t="s">
        <v>295</v>
      </c>
      <c r="Q2177" t="s">
        <v>110</v>
      </c>
      <c r="R2177" s="5"/>
    </row>
    <row r="2178" spans="2:18">
      <c r="B2178" t="s">
        <v>4200</v>
      </c>
      <c r="C2178" t="s">
        <v>86</v>
      </c>
      <c r="E2178" t="s">
        <v>95</v>
      </c>
      <c r="F2178" s="5" t="s">
        <v>425</v>
      </c>
      <c r="G2178">
        <v>1</v>
      </c>
      <c r="H2178" t="s">
        <v>20</v>
      </c>
      <c r="I2178">
        <v>201</v>
      </c>
      <c r="J2178" t="s">
        <v>4174</v>
      </c>
      <c r="K2178">
        <v>51140150</v>
      </c>
      <c r="M2178" t="s">
        <v>425</v>
      </c>
      <c r="N2178" s="6">
        <v>1500000</v>
      </c>
      <c r="O2178" t="s">
        <v>95</v>
      </c>
      <c r="P2178" t="s">
        <v>235</v>
      </c>
      <c r="Q2178" t="s">
        <v>95</v>
      </c>
      <c r="R2178" s="5" t="s">
        <v>4201</v>
      </c>
    </row>
    <row r="2179" spans="2:18">
      <c r="B2179" t="s">
        <v>4202</v>
      </c>
      <c r="C2179" t="s">
        <v>86</v>
      </c>
      <c r="E2179" t="s">
        <v>95</v>
      </c>
      <c r="F2179" s="5" t="s">
        <v>62</v>
      </c>
      <c r="G2179">
        <v>12</v>
      </c>
      <c r="H2179" t="s">
        <v>20</v>
      </c>
      <c r="I2179">
        <v>201</v>
      </c>
      <c r="J2179" t="s">
        <v>4174</v>
      </c>
      <c r="K2179">
        <v>51110102</v>
      </c>
      <c r="M2179" t="s">
        <v>62</v>
      </c>
      <c r="N2179" s="6">
        <v>20000000</v>
      </c>
      <c r="O2179" t="s">
        <v>95</v>
      </c>
      <c r="P2179" t="s">
        <v>327</v>
      </c>
      <c r="Q2179" t="s">
        <v>110</v>
      </c>
      <c r="R2179" s="5"/>
    </row>
    <row r="2180" spans="2:18">
      <c r="B2180" t="s">
        <v>4203</v>
      </c>
      <c r="C2180" t="s">
        <v>17</v>
      </c>
      <c r="E2180" t="s">
        <v>95</v>
      </c>
      <c r="F2180" s="5" t="s">
        <v>4204</v>
      </c>
      <c r="G2180">
        <v>12</v>
      </c>
      <c r="H2180" t="s">
        <v>20</v>
      </c>
      <c r="I2180">
        <v>201</v>
      </c>
      <c r="J2180" t="s">
        <v>4174</v>
      </c>
      <c r="K2180">
        <v>51010601</v>
      </c>
      <c r="M2180" t="s">
        <v>126</v>
      </c>
      <c r="N2180" s="6">
        <v>5000000</v>
      </c>
      <c r="O2180" t="s">
        <v>95</v>
      </c>
      <c r="P2180" t="s">
        <v>63</v>
      </c>
      <c r="Q2180" t="s">
        <v>110</v>
      </c>
      <c r="R2180" s="5"/>
    </row>
    <row r="2181" spans="2:18">
      <c r="B2181" t="s">
        <v>4205</v>
      </c>
      <c r="C2181" t="s">
        <v>119</v>
      </c>
      <c r="E2181" t="s">
        <v>95</v>
      </c>
      <c r="F2181" s="5" t="s">
        <v>130</v>
      </c>
      <c r="G2181">
        <v>3</v>
      </c>
      <c r="H2181" t="s">
        <v>20</v>
      </c>
      <c r="I2181">
        <v>201</v>
      </c>
      <c r="J2181" t="s">
        <v>4174</v>
      </c>
      <c r="K2181">
        <v>51020103</v>
      </c>
      <c r="M2181" t="s">
        <v>130</v>
      </c>
      <c r="N2181" s="6">
        <v>5000000</v>
      </c>
      <c r="O2181" t="s">
        <v>95</v>
      </c>
      <c r="P2181" t="s">
        <v>63</v>
      </c>
      <c r="Q2181" t="s">
        <v>103</v>
      </c>
      <c r="R2181" s="5"/>
    </row>
    <row r="2182" spans="2:18">
      <c r="B2182" t="s">
        <v>4206</v>
      </c>
      <c r="C2182" t="s">
        <v>119</v>
      </c>
      <c r="E2182" t="s">
        <v>95</v>
      </c>
      <c r="F2182" s="5" t="s">
        <v>67</v>
      </c>
      <c r="G2182">
        <v>12</v>
      </c>
      <c r="H2182" t="s">
        <v>20</v>
      </c>
      <c r="I2182">
        <v>201</v>
      </c>
      <c r="J2182" t="s">
        <v>4174</v>
      </c>
      <c r="K2182">
        <v>51110101</v>
      </c>
      <c r="M2182" t="s">
        <v>67</v>
      </c>
      <c r="N2182" s="6">
        <v>5000000</v>
      </c>
      <c r="O2182" t="s">
        <v>95</v>
      </c>
      <c r="P2182" t="s">
        <v>63</v>
      </c>
      <c r="Q2182" t="s">
        <v>110</v>
      </c>
      <c r="R2182" s="5"/>
    </row>
    <row r="2183" spans="2:18">
      <c r="B2183" t="s">
        <v>4207</v>
      </c>
      <c r="C2183" t="s">
        <v>98</v>
      </c>
      <c r="E2183" t="s">
        <v>95</v>
      </c>
      <c r="F2183" s="5" t="s">
        <v>108</v>
      </c>
      <c r="G2183">
        <v>12</v>
      </c>
      <c r="H2183" t="s">
        <v>20</v>
      </c>
      <c r="I2183">
        <v>201</v>
      </c>
      <c r="J2183" t="s">
        <v>4174</v>
      </c>
      <c r="K2183">
        <v>51140107</v>
      </c>
      <c r="M2183" t="s">
        <v>108</v>
      </c>
      <c r="N2183" s="6">
        <v>500000</v>
      </c>
      <c r="O2183" t="s">
        <v>95</v>
      </c>
      <c r="P2183" t="s">
        <v>63</v>
      </c>
      <c r="Q2183" t="s">
        <v>110</v>
      </c>
      <c r="R2183" s="5"/>
    </row>
    <row r="2184" spans="2:18">
      <c r="B2184" t="s">
        <v>4208</v>
      </c>
      <c r="C2184" t="s">
        <v>119</v>
      </c>
      <c r="E2184" t="s">
        <v>95</v>
      </c>
      <c r="F2184" s="5" t="s">
        <v>422</v>
      </c>
      <c r="G2184">
        <v>8</v>
      </c>
      <c r="H2184" t="s">
        <v>20</v>
      </c>
      <c r="I2184">
        <v>201</v>
      </c>
      <c r="J2184" t="s">
        <v>4174</v>
      </c>
      <c r="K2184">
        <v>51020102</v>
      </c>
      <c r="M2184" t="s">
        <v>422</v>
      </c>
      <c r="N2184" s="6">
        <v>13899600</v>
      </c>
      <c r="O2184" t="s">
        <v>95</v>
      </c>
      <c r="P2184" t="s">
        <v>63</v>
      </c>
      <c r="Q2184" t="s">
        <v>103</v>
      </c>
      <c r="R2184" s="5"/>
    </row>
    <row r="2185" spans="2:18">
      <c r="B2185">
        <v>201</v>
      </c>
      <c r="I2185">
        <v>201</v>
      </c>
      <c r="J2185" t="s">
        <v>4174</v>
      </c>
      <c r="K2185">
        <v>51012802</v>
      </c>
      <c r="M2185" t="s">
        <v>137</v>
      </c>
      <c r="N2185" s="6">
        <v>10400</v>
      </c>
    </row>
    <row r="2186" spans="2:18">
      <c r="B2186">
        <v>201</v>
      </c>
      <c r="I2186">
        <v>201</v>
      </c>
      <c r="J2186" t="s">
        <v>4174</v>
      </c>
      <c r="K2186">
        <v>51012402</v>
      </c>
      <c r="M2186" t="s">
        <v>138</v>
      </c>
      <c r="N2186" s="6">
        <v>170000</v>
      </c>
    </row>
    <row r="2187" spans="2:18">
      <c r="B2187">
        <v>201</v>
      </c>
      <c r="I2187">
        <v>201</v>
      </c>
      <c r="J2187" t="s">
        <v>4174</v>
      </c>
      <c r="K2187">
        <v>51012702</v>
      </c>
      <c r="M2187" t="s">
        <v>139</v>
      </c>
      <c r="N2187" s="6">
        <v>80000</v>
      </c>
    </row>
    <row r="2188" spans="2:18">
      <c r="B2188">
        <v>201</v>
      </c>
      <c r="I2188">
        <v>201</v>
      </c>
      <c r="J2188" t="s">
        <v>4174</v>
      </c>
      <c r="K2188">
        <v>51012502</v>
      </c>
      <c r="M2188" t="s">
        <v>140</v>
      </c>
      <c r="N2188" s="6">
        <v>60000</v>
      </c>
    </row>
    <row r="2189" spans="2:18">
      <c r="B2189">
        <v>201</v>
      </c>
      <c r="I2189">
        <v>201</v>
      </c>
      <c r="J2189" t="s">
        <v>4174</v>
      </c>
      <c r="K2189">
        <v>51012602</v>
      </c>
      <c r="M2189" t="s">
        <v>141</v>
      </c>
      <c r="N2189" s="6">
        <v>40000</v>
      </c>
    </row>
    <row r="2190" spans="2:18">
      <c r="B2190">
        <v>201</v>
      </c>
      <c r="I2190">
        <v>201</v>
      </c>
      <c r="J2190" t="s">
        <v>4174</v>
      </c>
      <c r="K2190">
        <v>51013003</v>
      </c>
      <c r="M2190" t="s">
        <v>142</v>
      </c>
      <c r="N2190" s="6">
        <v>240000</v>
      </c>
    </row>
    <row r="2191" spans="2:18">
      <c r="B2191" t="s">
        <v>4209</v>
      </c>
      <c r="C2191" t="s">
        <v>86</v>
      </c>
      <c r="E2191" t="s">
        <v>299</v>
      </c>
      <c r="F2191" s="5" t="s">
        <v>4210</v>
      </c>
      <c r="G2191">
        <v>24</v>
      </c>
      <c r="H2191" t="s">
        <v>20</v>
      </c>
      <c r="I2191">
        <v>501</v>
      </c>
      <c r="J2191" t="s">
        <v>4211</v>
      </c>
      <c r="K2191">
        <v>51140107</v>
      </c>
      <c r="M2191" t="s">
        <v>108</v>
      </c>
      <c r="N2191" s="6">
        <v>5160000</v>
      </c>
      <c r="O2191" t="s">
        <v>299</v>
      </c>
      <c r="P2191" t="s">
        <v>22</v>
      </c>
      <c r="Q2191" t="s">
        <v>299</v>
      </c>
      <c r="R2191" s="5" t="s">
        <v>4212</v>
      </c>
    </row>
    <row r="2192" spans="2:18">
      <c r="B2192" t="s">
        <v>4213</v>
      </c>
      <c r="C2192" t="s">
        <v>267</v>
      </c>
      <c r="E2192" t="s">
        <v>110</v>
      </c>
      <c r="F2192" s="5" t="s">
        <v>4214</v>
      </c>
      <c r="G2192">
        <v>12</v>
      </c>
      <c r="H2192" t="s">
        <v>20</v>
      </c>
      <c r="I2192">
        <v>501</v>
      </c>
      <c r="J2192" t="s">
        <v>4211</v>
      </c>
      <c r="K2192">
        <v>51140117</v>
      </c>
      <c r="M2192" t="s">
        <v>2178</v>
      </c>
      <c r="N2192" s="6">
        <v>12000000</v>
      </c>
      <c r="O2192" t="s">
        <v>110</v>
      </c>
      <c r="P2192" t="s">
        <v>270</v>
      </c>
      <c r="Q2192" t="s">
        <v>110</v>
      </c>
      <c r="R2192" s="5" t="s">
        <v>4215</v>
      </c>
    </row>
    <row r="2193" spans="2:18">
      <c r="B2193" t="s">
        <v>4216</v>
      </c>
      <c r="C2193" t="s">
        <v>17</v>
      </c>
      <c r="E2193" t="s">
        <v>285</v>
      </c>
      <c r="F2193" s="5" t="s">
        <v>4217</v>
      </c>
      <c r="G2193">
        <v>5</v>
      </c>
      <c r="H2193" t="s">
        <v>20</v>
      </c>
      <c r="I2193">
        <v>501</v>
      </c>
      <c r="J2193" t="s">
        <v>4211</v>
      </c>
      <c r="K2193">
        <v>51110102</v>
      </c>
      <c r="M2193" t="s">
        <v>62</v>
      </c>
      <c r="N2193" s="6">
        <v>3500000</v>
      </c>
      <c r="O2193" t="s">
        <v>285</v>
      </c>
      <c r="P2193" t="s">
        <v>327</v>
      </c>
      <c r="Q2193" t="s">
        <v>285</v>
      </c>
      <c r="R2193" s="5" t="s">
        <v>4218</v>
      </c>
    </row>
    <row r="2194" spans="2:18">
      <c r="B2194" t="s">
        <v>4219</v>
      </c>
      <c r="C2194" t="s">
        <v>293</v>
      </c>
      <c r="E2194" t="s">
        <v>110</v>
      </c>
      <c r="F2194" s="5" t="s">
        <v>4220</v>
      </c>
      <c r="G2194">
        <v>12</v>
      </c>
      <c r="H2194" t="s">
        <v>20</v>
      </c>
      <c r="I2194">
        <v>501</v>
      </c>
      <c r="J2194" t="s">
        <v>4211</v>
      </c>
      <c r="K2194">
        <v>51140102</v>
      </c>
      <c r="M2194" t="s">
        <v>105</v>
      </c>
      <c r="N2194" s="6">
        <v>4008000</v>
      </c>
      <c r="O2194" t="s">
        <v>110</v>
      </c>
      <c r="P2194" t="s">
        <v>295</v>
      </c>
      <c r="Q2194" t="s">
        <v>110</v>
      </c>
      <c r="R2194" s="5" t="s">
        <v>4221</v>
      </c>
    </row>
    <row r="2195" spans="2:18">
      <c r="B2195" t="s">
        <v>4222</v>
      </c>
      <c r="C2195" t="s">
        <v>17</v>
      </c>
      <c r="E2195" t="s">
        <v>110</v>
      </c>
      <c r="F2195" s="5" t="s">
        <v>4223</v>
      </c>
      <c r="G2195">
        <v>12</v>
      </c>
      <c r="H2195" t="s">
        <v>20</v>
      </c>
      <c r="I2195">
        <v>501</v>
      </c>
      <c r="J2195" t="s">
        <v>4211</v>
      </c>
      <c r="K2195">
        <v>51110101</v>
      </c>
      <c r="M2195" t="s">
        <v>67</v>
      </c>
      <c r="N2195" s="6">
        <v>2004000</v>
      </c>
      <c r="O2195" t="s">
        <v>110</v>
      </c>
      <c r="P2195" t="s">
        <v>63</v>
      </c>
      <c r="Q2195" t="s">
        <v>110</v>
      </c>
      <c r="R2195" s="5" t="s">
        <v>4224</v>
      </c>
    </row>
    <row r="2196" spans="2:18">
      <c r="B2196" t="s">
        <v>4225</v>
      </c>
      <c r="C2196" t="s">
        <v>762</v>
      </c>
      <c r="E2196" t="s">
        <v>26</v>
      </c>
      <c r="F2196" s="5" t="s">
        <v>4226</v>
      </c>
      <c r="G2196">
        <v>1</v>
      </c>
      <c r="H2196" t="s">
        <v>20</v>
      </c>
      <c r="I2196">
        <v>501</v>
      </c>
      <c r="J2196" t="s">
        <v>4211</v>
      </c>
      <c r="K2196">
        <v>51060101</v>
      </c>
      <c r="M2196" t="s">
        <v>947</v>
      </c>
      <c r="N2196" s="6">
        <v>1500000</v>
      </c>
      <c r="O2196" t="s">
        <v>26</v>
      </c>
      <c r="P2196" t="s">
        <v>22</v>
      </c>
      <c r="Q2196" t="s">
        <v>29</v>
      </c>
      <c r="R2196" s="5" t="s">
        <v>4227</v>
      </c>
    </row>
    <row r="2197" spans="2:18">
      <c r="B2197" t="s">
        <v>4228</v>
      </c>
      <c r="C2197" t="s">
        <v>86</v>
      </c>
      <c r="E2197" t="s">
        <v>128</v>
      </c>
      <c r="F2197" s="5" t="s">
        <v>4229</v>
      </c>
      <c r="G2197">
        <v>5</v>
      </c>
      <c r="H2197" t="s">
        <v>20</v>
      </c>
      <c r="I2197">
        <v>501</v>
      </c>
      <c r="J2197" t="s">
        <v>4211</v>
      </c>
      <c r="K2197">
        <v>51080105</v>
      </c>
      <c r="M2197" t="s">
        <v>632</v>
      </c>
      <c r="N2197" s="6">
        <v>1000000</v>
      </c>
      <c r="O2197" t="s">
        <v>128</v>
      </c>
      <c r="P2197" t="s">
        <v>22</v>
      </c>
      <c r="Q2197" t="s">
        <v>128</v>
      </c>
      <c r="R2197" s="5" t="s">
        <v>4230</v>
      </c>
    </row>
    <row r="2198" spans="2:18">
      <c r="B2198" t="s">
        <v>4231</v>
      </c>
      <c r="C2198" t="s">
        <v>17</v>
      </c>
      <c r="E2198" t="s">
        <v>110</v>
      </c>
      <c r="F2198" s="5" t="s">
        <v>4232</v>
      </c>
      <c r="G2198">
        <v>12</v>
      </c>
      <c r="H2198" t="s">
        <v>20</v>
      </c>
      <c r="I2198">
        <v>501</v>
      </c>
      <c r="J2198" t="s">
        <v>4211</v>
      </c>
      <c r="K2198">
        <v>51110103</v>
      </c>
      <c r="M2198" t="s">
        <v>101</v>
      </c>
      <c r="N2198" s="6">
        <v>2004000</v>
      </c>
      <c r="O2198" t="s">
        <v>110</v>
      </c>
      <c r="P2198" t="s">
        <v>17</v>
      </c>
      <c r="Q2198" t="s">
        <v>110</v>
      </c>
      <c r="R2198" s="5" t="s">
        <v>4233</v>
      </c>
    </row>
    <row r="2199" spans="2:18">
      <c r="B2199" t="s">
        <v>4234</v>
      </c>
      <c r="C2199" t="s">
        <v>762</v>
      </c>
      <c r="E2199" t="s">
        <v>46</v>
      </c>
      <c r="F2199" s="5" t="s">
        <v>4235</v>
      </c>
      <c r="G2199">
        <v>1</v>
      </c>
      <c r="H2199" t="s">
        <v>20</v>
      </c>
      <c r="I2199">
        <v>501</v>
      </c>
      <c r="J2199" t="s">
        <v>4211</v>
      </c>
      <c r="K2199">
        <v>51060202</v>
      </c>
      <c r="M2199" t="s">
        <v>949</v>
      </c>
      <c r="N2199" s="6">
        <v>500000</v>
      </c>
      <c r="O2199" t="s">
        <v>46</v>
      </c>
      <c r="P2199" t="s">
        <v>22</v>
      </c>
      <c r="Q2199" t="s">
        <v>92</v>
      </c>
      <c r="R2199" s="5" t="s">
        <v>4236</v>
      </c>
    </row>
    <row r="2200" spans="2:18">
      <c r="B2200" t="s">
        <v>4237</v>
      </c>
      <c r="C2200" t="s">
        <v>293</v>
      </c>
      <c r="E2200" t="s">
        <v>110</v>
      </c>
      <c r="F2200" s="5" t="s">
        <v>4238</v>
      </c>
      <c r="G2200">
        <v>12</v>
      </c>
      <c r="H2200" t="s">
        <v>20</v>
      </c>
      <c r="I2200">
        <v>501</v>
      </c>
      <c r="J2200" t="s">
        <v>4211</v>
      </c>
      <c r="K2200">
        <v>51140137</v>
      </c>
      <c r="M2200" t="s">
        <v>273</v>
      </c>
      <c r="N2200" s="6">
        <v>360000</v>
      </c>
      <c r="O2200" t="s">
        <v>110</v>
      </c>
      <c r="P2200" t="s">
        <v>295</v>
      </c>
      <c r="Q2200" t="s">
        <v>110</v>
      </c>
      <c r="R2200" s="5" t="s">
        <v>4239</v>
      </c>
    </row>
    <row r="2201" spans="2:18">
      <c r="B2201" t="s">
        <v>4240</v>
      </c>
      <c r="C2201" t="s">
        <v>17</v>
      </c>
      <c r="E2201" t="s">
        <v>128</v>
      </c>
      <c r="F2201" s="5" t="s">
        <v>4241</v>
      </c>
      <c r="G2201">
        <v>2</v>
      </c>
      <c r="H2201" t="s">
        <v>20</v>
      </c>
      <c r="I2201">
        <v>501</v>
      </c>
      <c r="J2201" t="s">
        <v>4211</v>
      </c>
      <c r="K2201">
        <v>51140126</v>
      </c>
      <c r="M2201" t="s">
        <v>2082</v>
      </c>
      <c r="N2201" s="6">
        <v>380000</v>
      </c>
      <c r="O2201" t="s">
        <v>128</v>
      </c>
      <c r="P2201" t="s">
        <v>17</v>
      </c>
      <c r="Q2201" t="s">
        <v>128</v>
      </c>
      <c r="R2201" s="5" t="s">
        <v>4242</v>
      </c>
    </row>
    <row r="2202" spans="2:18">
      <c r="B2202" t="s">
        <v>4243</v>
      </c>
      <c r="C2202" t="s">
        <v>86</v>
      </c>
      <c r="E2202" t="s">
        <v>99</v>
      </c>
      <c r="F2202" s="5" t="s">
        <v>4244</v>
      </c>
      <c r="G2202">
        <v>2</v>
      </c>
      <c r="H2202" t="s">
        <v>20</v>
      </c>
      <c r="I2202">
        <v>501</v>
      </c>
      <c r="J2202" t="s">
        <v>4211</v>
      </c>
      <c r="K2202">
        <v>51140127</v>
      </c>
      <c r="M2202" t="s">
        <v>34</v>
      </c>
      <c r="N2202" s="6">
        <v>1000000</v>
      </c>
      <c r="O2202" t="s">
        <v>99</v>
      </c>
      <c r="P2202" t="s">
        <v>22</v>
      </c>
      <c r="Q2202" t="s">
        <v>99</v>
      </c>
      <c r="R2202" s="5"/>
    </row>
    <row r="2203" spans="2:18">
      <c r="B2203" t="s">
        <v>4245</v>
      </c>
      <c r="C2203" t="s">
        <v>17</v>
      </c>
      <c r="E2203" t="s">
        <v>110</v>
      </c>
      <c r="F2203" s="5" t="s">
        <v>4246</v>
      </c>
      <c r="G2203">
        <v>12</v>
      </c>
      <c r="H2203" t="s">
        <v>20</v>
      </c>
      <c r="I2203">
        <v>501</v>
      </c>
      <c r="J2203" t="s">
        <v>4211</v>
      </c>
      <c r="K2203">
        <v>51140129</v>
      </c>
      <c r="M2203" t="s">
        <v>324</v>
      </c>
      <c r="N2203" s="6">
        <v>1500000</v>
      </c>
      <c r="O2203" t="s">
        <v>110</v>
      </c>
      <c r="P2203" t="s">
        <v>17</v>
      </c>
      <c r="Q2203" t="s">
        <v>110</v>
      </c>
      <c r="R2203" s="5" t="s">
        <v>4247</v>
      </c>
    </row>
    <row r="2204" spans="2:18">
      <c r="B2204" t="s">
        <v>4248</v>
      </c>
      <c r="C2204" t="s">
        <v>119</v>
      </c>
      <c r="E2204" t="s">
        <v>285</v>
      </c>
      <c r="F2204" s="5" t="s">
        <v>4249</v>
      </c>
      <c r="G2204">
        <v>2</v>
      </c>
      <c r="H2204" t="s">
        <v>20</v>
      </c>
      <c r="I2204">
        <v>501</v>
      </c>
      <c r="J2204" t="s">
        <v>4211</v>
      </c>
      <c r="K2204">
        <v>51020101</v>
      </c>
      <c r="M2204" t="s">
        <v>121</v>
      </c>
      <c r="N2204" s="6">
        <v>5000000</v>
      </c>
      <c r="O2204" t="s">
        <v>285</v>
      </c>
      <c r="P2204" t="s">
        <v>22</v>
      </c>
      <c r="Q2204" t="s">
        <v>285</v>
      </c>
      <c r="R2204" s="5"/>
    </row>
    <row r="2205" spans="2:18">
      <c r="B2205" t="s">
        <v>4250</v>
      </c>
      <c r="C2205" t="s">
        <v>86</v>
      </c>
      <c r="E2205" t="s">
        <v>92</v>
      </c>
      <c r="F2205" s="5" t="s">
        <v>4251</v>
      </c>
      <c r="G2205">
        <v>1</v>
      </c>
      <c r="H2205" t="s">
        <v>20</v>
      </c>
      <c r="I2205">
        <v>501</v>
      </c>
      <c r="J2205" t="s">
        <v>4211</v>
      </c>
      <c r="K2205">
        <v>51140136</v>
      </c>
      <c r="M2205" t="s">
        <v>146</v>
      </c>
      <c r="N2205" s="6">
        <v>1000000</v>
      </c>
      <c r="O2205" t="s">
        <v>92</v>
      </c>
      <c r="P2205" t="s">
        <v>22</v>
      </c>
      <c r="Q2205" t="s">
        <v>76</v>
      </c>
      <c r="R2205" s="5"/>
    </row>
    <row r="2206" spans="2:18">
      <c r="B2206" t="s">
        <v>4252</v>
      </c>
      <c r="C2206" t="s">
        <v>86</v>
      </c>
      <c r="E2206" t="s">
        <v>76</v>
      </c>
      <c r="F2206" s="5" t="s">
        <v>4253</v>
      </c>
      <c r="G2206">
        <v>1</v>
      </c>
      <c r="H2206" t="s">
        <v>20</v>
      </c>
      <c r="I2206">
        <v>501</v>
      </c>
      <c r="J2206" t="s">
        <v>4211</v>
      </c>
      <c r="K2206">
        <v>51090106</v>
      </c>
      <c r="M2206" t="s">
        <v>219</v>
      </c>
      <c r="N2206" s="6">
        <v>500000</v>
      </c>
      <c r="O2206" t="s">
        <v>76</v>
      </c>
      <c r="P2206" t="s">
        <v>22</v>
      </c>
      <c r="Q2206" t="s">
        <v>79</v>
      </c>
      <c r="R2206" s="5" t="s">
        <v>4254</v>
      </c>
    </row>
    <row r="2207" spans="2:18">
      <c r="B2207" t="s">
        <v>4255</v>
      </c>
      <c r="C2207" t="s">
        <v>86</v>
      </c>
      <c r="E2207" t="s">
        <v>110</v>
      </c>
      <c r="F2207" s="5" t="s">
        <v>4256</v>
      </c>
      <c r="G2207">
        <v>12</v>
      </c>
      <c r="H2207" t="s">
        <v>20</v>
      </c>
      <c r="I2207">
        <v>501</v>
      </c>
      <c r="J2207" t="s">
        <v>4211</v>
      </c>
      <c r="K2207">
        <v>51090106</v>
      </c>
      <c r="M2207" t="s">
        <v>219</v>
      </c>
      <c r="N2207" s="6">
        <v>2500000</v>
      </c>
      <c r="O2207" t="s">
        <v>110</v>
      </c>
      <c r="P2207" t="s">
        <v>22</v>
      </c>
      <c r="Q2207" t="s">
        <v>110</v>
      </c>
      <c r="R2207" s="5"/>
    </row>
    <row r="2208" spans="2:18">
      <c r="B2208" t="s">
        <v>4257</v>
      </c>
      <c r="C2208" t="s">
        <v>293</v>
      </c>
      <c r="E2208" t="s">
        <v>110</v>
      </c>
      <c r="F2208" s="5" t="s">
        <v>4258</v>
      </c>
      <c r="G2208">
        <v>12</v>
      </c>
      <c r="H2208" t="s">
        <v>20</v>
      </c>
      <c r="I2208">
        <v>501</v>
      </c>
      <c r="J2208" t="s">
        <v>4211</v>
      </c>
      <c r="K2208">
        <v>51140130</v>
      </c>
      <c r="M2208" t="s">
        <v>117</v>
      </c>
      <c r="N2208" s="6">
        <v>300000</v>
      </c>
      <c r="O2208" t="s">
        <v>110</v>
      </c>
      <c r="P2208" t="s">
        <v>295</v>
      </c>
      <c r="Q2208" t="s">
        <v>110</v>
      </c>
      <c r="R2208" s="5" t="s">
        <v>4259</v>
      </c>
    </row>
    <row r="2209" spans="2:18">
      <c r="B2209" t="s">
        <v>4260</v>
      </c>
      <c r="C2209" t="s">
        <v>86</v>
      </c>
      <c r="E2209" t="s">
        <v>110</v>
      </c>
      <c r="F2209" s="5" t="s">
        <v>4261</v>
      </c>
      <c r="G2209">
        <v>12</v>
      </c>
      <c r="H2209" t="s">
        <v>20</v>
      </c>
      <c r="I2209">
        <v>501</v>
      </c>
      <c r="J2209" t="s">
        <v>4211</v>
      </c>
      <c r="K2209">
        <v>51090110</v>
      </c>
      <c r="M2209" t="s">
        <v>78</v>
      </c>
      <c r="N2209" s="6">
        <v>1500000</v>
      </c>
      <c r="O2209" t="s">
        <v>110</v>
      </c>
      <c r="P2209" t="s">
        <v>22</v>
      </c>
      <c r="Q2209" t="s">
        <v>110</v>
      </c>
      <c r="R2209" s="5" t="s">
        <v>4262</v>
      </c>
    </row>
    <row r="2210" spans="2:18">
      <c r="B2210" t="s">
        <v>4263</v>
      </c>
      <c r="C2210" t="s">
        <v>17</v>
      </c>
      <c r="E2210" t="s">
        <v>110</v>
      </c>
      <c r="F2210" s="5" t="s">
        <v>4264</v>
      </c>
      <c r="G2210">
        <v>12</v>
      </c>
      <c r="H2210" t="s">
        <v>20</v>
      </c>
      <c r="I2210">
        <v>501</v>
      </c>
      <c r="J2210" t="s">
        <v>4211</v>
      </c>
      <c r="K2210" t="s">
        <v>136</v>
      </c>
      <c r="M2210" t="s">
        <v>135</v>
      </c>
      <c r="N2210" s="6">
        <v>2000000</v>
      </c>
      <c r="O2210" t="s">
        <v>110</v>
      </c>
      <c r="P2210" t="s">
        <v>63</v>
      </c>
      <c r="Q2210" t="s">
        <v>110</v>
      </c>
      <c r="R2210" s="5" t="s">
        <v>4265</v>
      </c>
    </row>
    <row r="2211" spans="2:18">
      <c r="B2211" t="s">
        <v>4266</v>
      </c>
      <c r="C2211" t="s">
        <v>86</v>
      </c>
      <c r="E2211" t="s">
        <v>128</v>
      </c>
      <c r="F2211" s="5" t="s">
        <v>4267</v>
      </c>
      <c r="G2211">
        <v>2</v>
      </c>
      <c r="H2211" t="s">
        <v>20</v>
      </c>
      <c r="I2211">
        <v>501</v>
      </c>
      <c r="J2211" t="s">
        <v>4211</v>
      </c>
      <c r="K2211">
        <v>51140115</v>
      </c>
      <c r="M2211" t="s">
        <v>112</v>
      </c>
      <c r="N2211" s="6">
        <v>735400</v>
      </c>
      <c r="O2211" t="s">
        <v>128</v>
      </c>
      <c r="P2211" t="s">
        <v>22</v>
      </c>
      <c r="Q2211" t="s">
        <v>128</v>
      </c>
      <c r="R2211" s="5"/>
    </row>
    <row r="2212" spans="2:18">
      <c r="B2212" t="s">
        <v>4268</v>
      </c>
      <c r="C2212" t="s">
        <v>17</v>
      </c>
      <c r="E2212" t="s">
        <v>76</v>
      </c>
      <c r="F2212" s="5" t="s">
        <v>4269</v>
      </c>
      <c r="G2212">
        <v>1</v>
      </c>
      <c r="H2212" t="s">
        <v>20</v>
      </c>
      <c r="I2212">
        <v>501</v>
      </c>
      <c r="J2212" t="s">
        <v>4211</v>
      </c>
      <c r="K2212">
        <v>51030801</v>
      </c>
      <c r="M2212" t="s">
        <v>1011</v>
      </c>
      <c r="N2212" s="6">
        <v>1300000</v>
      </c>
      <c r="O2212" t="s">
        <v>76</v>
      </c>
      <c r="P2212" t="s">
        <v>17</v>
      </c>
      <c r="Q2212" t="s">
        <v>76</v>
      </c>
      <c r="R2212" s="5" t="s">
        <v>4270</v>
      </c>
    </row>
    <row r="2213" spans="2:18">
      <c r="B2213">
        <v>501</v>
      </c>
      <c r="I2213">
        <v>501</v>
      </c>
      <c r="J2213" t="s">
        <v>4211</v>
      </c>
      <c r="K2213">
        <v>51012802</v>
      </c>
      <c r="M2213" t="s">
        <v>137</v>
      </c>
      <c r="N2213" s="6">
        <v>4306</v>
      </c>
    </row>
    <row r="2214" spans="2:18">
      <c r="B2214">
        <v>501</v>
      </c>
      <c r="I2214">
        <v>501</v>
      </c>
      <c r="J2214" t="s">
        <v>4211</v>
      </c>
      <c r="K2214">
        <v>51012402</v>
      </c>
      <c r="M2214" t="s">
        <v>138</v>
      </c>
      <c r="N2214" s="6">
        <v>70390</v>
      </c>
    </row>
    <row r="2215" spans="2:18">
      <c r="B2215">
        <v>501</v>
      </c>
      <c r="I2215">
        <v>501</v>
      </c>
      <c r="J2215" t="s">
        <v>4211</v>
      </c>
      <c r="K2215">
        <v>51012702</v>
      </c>
      <c r="M2215" t="s">
        <v>139</v>
      </c>
      <c r="N2215" s="6">
        <v>33125</v>
      </c>
    </row>
    <row r="2216" spans="2:18">
      <c r="B2216">
        <v>501</v>
      </c>
      <c r="I2216">
        <v>501</v>
      </c>
      <c r="J2216" t="s">
        <v>4211</v>
      </c>
      <c r="K2216">
        <v>51012502</v>
      </c>
      <c r="M2216" t="s">
        <v>140</v>
      </c>
      <c r="N2216" s="6">
        <v>24843</v>
      </c>
    </row>
    <row r="2217" spans="2:18">
      <c r="B2217">
        <v>501</v>
      </c>
      <c r="I2217">
        <v>501</v>
      </c>
      <c r="J2217" t="s">
        <v>4211</v>
      </c>
      <c r="K2217">
        <v>51012602</v>
      </c>
      <c r="M2217" t="s">
        <v>141</v>
      </c>
      <c r="N2217" s="6">
        <v>16562</v>
      </c>
    </row>
    <row r="2218" spans="2:18">
      <c r="B2218">
        <v>501</v>
      </c>
      <c r="I2218">
        <v>501</v>
      </c>
      <c r="J2218" t="s">
        <v>4211</v>
      </c>
      <c r="K2218">
        <v>51013003</v>
      </c>
      <c r="M2218" t="s">
        <v>142</v>
      </c>
      <c r="N2218" s="6">
        <v>99374</v>
      </c>
    </row>
    <row r="2219" spans="2:18">
      <c r="B2219" t="s">
        <v>4271</v>
      </c>
      <c r="C2219" t="s">
        <v>86</v>
      </c>
      <c r="E2219" t="s">
        <v>35</v>
      </c>
      <c r="F2219" s="5" t="s">
        <v>4272</v>
      </c>
      <c r="G2219">
        <v>1</v>
      </c>
      <c r="H2219" t="s">
        <v>20</v>
      </c>
      <c r="I2219">
        <v>243371</v>
      </c>
      <c r="J2219" t="s">
        <v>4273</v>
      </c>
      <c r="K2219">
        <v>51140102</v>
      </c>
      <c r="M2219" t="s">
        <v>105</v>
      </c>
      <c r="N2219" s="6">
        <v>128000</v>
      </c>
      <c r="O2219" t="s">
        <v>35</v>
      </c>
      <c r="P2219" t="s">
        <v>22</v>
      </c>
      <c r="Q2219" t="s">
        <v>46</v>
      </c>
      <c r="R2219" s="5" t="s">
        <v>4274</v>
      </c>
    </row>
    <row r="2220" spans="2:18">
      <c r="B2220" t="s">
        <v>4271</v>
      </c>
      <c r="C2220" t="s">
        <v>86</v>
      </c>
      <c r="E2220" t="s">
        <v>35</v>
      </c>
      <c r="F2220" s="5" t="s">
        <v>4275</v>
      </c>
      <c r="G2220">
        <v>1</v>
      </c>
      <c r="H2220" t="s">
        <v>20</v>
      </c>
      <c r="I2220">
        <v>243371</v>
      </c>
      <c r="J2220" t="s">
        <v>4273</v>
      </c>
      <c r="K2220">
        <v>51140102</v>
      </c>
      <c r="M2220" t="s">
        <v>105</v>
      </c>
      <c r="N2220" s="6">
        <v>1000000</v>
      </c>
      <c r="O2220" t="s">
        <v>35</v>
      </c>
      <c r="P2220" t="s">
        <v>22</v>
      </c>
      <c r="Q2220" t="s">
        <v>46</v>
      </c>
      <c r="R2220" s="5" t="s">
        <v>4276</v>
      </c>
    </row>
    <row r="2221" spans="2:18">
      <c r="B2221" t="s">
        <v>4271</v>
      </c>
      <c r="C2221" t="s">
        <v>86</v>
      </c>
      <c r="E2221" t="s">
        <v>35</v>
      </c>
      <c r="F2221" s="5" t="s">
        <v>4277</v>
      </c>
      <c r="G2221">
        <v>1</v>
      </c>
      <c r="H2221" t="s">
        <v>20</v>
      </c>
      <c r="I2221">
        <v>243371</v>
      </c>
      <c r="J2221" t="s">
        <v>4273</v>
      </c>
      <c r="K2221">
        <v>51140102</v>
      </c>
      <c r="M2221" t="s">
        <v>105</v>
      </c>
      <c r="N2221" s="6">
        <v>238000</v>
      </c>
      <c r="O2221" t="s">
        <v>35</v>
      </c>
      <c r="P2221" t="s">
        <v>22</v>
      </c>
      <c r="Q2221" t="s">
        <v>46</v>
      </c>
      <c r="R2221" s="5" t="s">
        <v>4278</v>
      </c>
    </row>
    <row r="2222" spans="2:18">
      <c r="B2222" t="s">
        <v>4279</v>
      </c>
      <c r="C2222" t="s">
        <v>293</v>
      </c>
      <c r="E2222" t="s">
        <v>46</v>
      </c>
      <c r="F2222" s="5" t="s">
        <v>4280</v>
      </c>
      <c r="G2222">
        <v>5</v>
      </c>
      <c r="H2222" t="s">
        <v>20</v>
      </c>
      <c r="I2222">
        <v>243371</v>
      </c>
      <c r="J2222" t="s">
        <v>4273</v>
      </c>
      <c r="K2222">
        <v>51140137</v>
      </c>
      <c r="M2222" t="s">
        <v>273</v>
      </c>
      <c r="N2222" s="6">
        <v>400000</v>
      </c>
      <c r="O2222" t="s">
        <v>46</v>
      </c>
      <c r="P2222" t="s">
        <v>295</v>
      </c>
      <c r="Q2222" t="s">
        <v>46</v>
      </c>
      <c r="R2222" s="5" t="s">
        <v>4281</v>
      </c>
    </row>
    <row r="2223" spans="2:18">
      <c r="B2223" t="s">
        <v>4282</v>
      </c>
      <c r="C2223" t="s">
        <v>86</v>
      </c>
      <c r="E2223" t="s">
        <v>35</v>
      </c>
      <c r="F2223" s="5" t="s">
        <v>4051</v>
      </c>
      <c r="G2223">
        <v>1</v>
      </c>
      <c r="H2223" t="s">
        <v>20</v>
      </c>
      <c r="I2223">
        <v>243371</v>
      </c>
      <c r="J2223" t="s">
        <v>4273</v>
      </c>
      <c r="K2223">
        <v>51110101</v>
      </c>
      <c r="M2223" t="s">
        <v>67</v>
      </c>
      <c r="N2223" s="6">
        <v>4284000</v>
      </c>
      <c r="O2223" t="s">
        <v>35</v>
      </c>
      <c r="P2223" t="s">
        <v>22</v>
      </c>
      <c r="Q2223" t="s">
        <v>46</v>
      </c>
      <c r="R2223" s="5" t="s">
        <v>4283</v>
      </c>
    </row>
    <row r="2224" spans="2:18">
      <c r="B2224" t="s">
        <v>4284</v>
      </c>
      <c r="C2224" t="s">
        <v>86</v>
      </c>
      <c r="E2224" t="s">
        <v>35</v>
      </c>
      <c r="F2224" s="5" t="s">
        <v>4285</v>
      </c>
      <c r="G2224">
        <v>1</v>
      </c>
      <c r="H2224" t="s">
        <v>20</v>
      </c>
      <c r="I2224">
        <v>243371</v>
      </c>
      <c r="J2224" t="s">
        <v>4273</v>
      </c>
      <c r="K2224">
        <v>51050201</v>
      </c>
      <c r="M2224" t="s">
        <v>90</v>
      </c>
      <c r="N2224" s="6">
        <v>910000</v>
      </c>
      <c r="O2224" t="s">
        <v>35</v>
      </c>
      <c r="P2224" t="s">
        <v>63</v>
      </c>
      <c r="Q2224" t="s">
        <v>35</v>
      </c>
      <c r="R2224" s="5" t="s">
        <v>4286</v>
      </c>
    </row>
    <row r="2225" spans="2:18">
      <c r="B2225" t="s">
        <v>4287</v>
      </c>
      <c r="C2225" t="s">
        <v>17</v>
      </c>
      <c r="E2225" t="s">
        <v>37</v>
      </c>
      <c r="F2225" s="5" t="s">
        <v>4288</v>
      </c>
      <c r="G2225">
        <v>1</v>
      </c>
      <c r="H2225" t="s">
        <v>20</v>
      </c>
      <c r="I2225">
        <v>243371</v>
      </c>
      <c r="J2225" t="s">
        <v>4273</v>
      </c>
      <c r="K2225">
        <v>51140105</v>
      </c>
      <c r="M2225" t="s">
        <v>301</v>
      </c>
      <c r="N2225" s="6">
        <v>1500000</v>
      </c>
      <c r="O2225" t="s">
        <v>37</v>
      </c>
      <c r="P2225" t="s">
        <v>17</v>
      </c>
      <c r="Q2225" t="s">
        <v>37</v>
      </c>
      <c r="R2225" s="5" t="s">
        <v>4289</v>
      </c>
    </row>
    <row r="2226" spans="2:18">
      <c r="B2226" t="s">
        <v>4290</v>
      </c>
      <c r="C2226" t="s">
        <v>17</v>
      </c>
      <c r="E2226" t="s">
        <v>37</v>
      </c>
      <c r="F2226" s="5" t="s">
        <v>4291</v>
      </c>
      <c r="G2226">
        <v>1</v>
      </c>
      <c r="H2226" t="s">
        <v>20</v>
      </c>
      <c r="I2226">
        <v>243371</v>
      </c>
      <c r="J2226" t="s">
        <v>4273</v>
      </c>
      <c r="K2226">
        <v>51140105</v>
      </c>
      <c r="M2226" t="s">
        <v>301</v>
      </c>
      <c r="N2226" s="6">
        <v>5000000</v>
      </c>
      <c r="O2226" t="s">
        <v>37</v>
      </c>
      <c r="P2226" t="s">
        <v>17</v>
      </c>
      <c r="Q2226" t="s">
        <v>37</v>
      </c>
      <c r="R2226" s="5" t="s">
        <v>4292</v>
      </c>
    </row>
    <row r="2227" spans="2:18">
      <c r="B2227" t="s">
        <v>4293</v>
      </c>
      <c r="C2227" t="s">
        <v>86</v>
      </c>
      <c r="E2227" t="s">
        <v>92</v>
      </c>
      <c r="F2227" s="5" t="s">
        <v>4294</v>
      </c>
      <c r="G2227">
        <v>1</v>
      </c>
      <c r="H2227" t="s">
        <v>20</v>
      </c>
      <c r="I2227">
        <v>243371</v>
      </c>
      <c r="J2227" t="s">
        <v>4273</v>
      </c>
      <c r="K2227">
        <v>51020101</v>
      </c>
      <c r="M2227" t="s">
        <v>121</v>
      </c>
      <c r="N2227" s="6">
        <v>1500000</v>
      </c>
      <c r="O2227" t="s">
        <v>92</v>
      </c>
      <c r="P2227" t="s">
        <v>235</v>
      </c>
      <c r="Q2227" t="s">
        <v>76</v>
      </c>
      <c r="R2227" s="5" t="s">
        <v>4295</v>
      </c>
    </row>
    <row r="2228" spans="2:18">
      <c r="B2228" t="s">
        <v>4296</v>
      </c>
      <c r="C2228" t="s">
        <v>86</v>
      </c>
      <c r="E2228" t="s">
        <v>92</v>
      </c>
      <c r="F2228" s="5" t="s">
        <v>4297</v>
      </c>
      <c r="G2228">
        <v>1</v>
      </c>
      <c r="H2228" t="s">
        <v>20</v>
      </c>
      <c r="I2228">
        <v>243371</v>
      </c>
      <c r="J2228" t="s">
        <v>4273</v>
      </c>
      <c r="K2228">
        <v>51140102</v>
      </c>
      <c r="M2228" t="s">
        <v>105</v>
      </c>
      <c r="N2228" s="6">
        <v>12000000</v>
      </c>
      <c r="O2228" t="s">
        <v>92</v>
      </c>
      <c r="P2228" t="s">
        <v>63</v>
      </c>
      <c r="Q2228" t="s">
        <v>76</v>
      </c>
      <c r="R2228" s="5" t="s">
        <v>4298</v>
      </c>
    </row>
    <row r="2229" spans="2:18">
      <c r="B2229" t="s">
        <v>4299</v>
      </c>
      <c r="C2229" t="s">
        <v>86</v>
      </c>
      <c r="E2229" t="s">
        <v>92</v>
      </c>
      <c r="F2229" s="5" t="s">
        <v>4275</v>
      </c>
      <c r="G2229">
        <v>1</v>
      </c>
      <c r="H2229" t="s">
        <v>20</v>
      </c>
      <c r="I2229">
        <v>243371</v>
      </c>
      <c r="J2229" t="s">
        <v>4273</v>
      </c>
      <c r="K2229">
        <v>51140102</v>
      </c>
      <c r="M2229" t="s">
        <v>105</v>
      </c>
      <c r="N2229" s="6">
        <v>1200000</v>
      </c>
      <c r="O2229" t="s">
        <v>92</v>
      </c>
      <c r="P2229" t="s">
        <v>22</v>
      </c>
      <c r="Q2229" t="s">
        <v>76</v>
      </c>
      <c r="R2229" s="5" t="s">
        <v>4300</v>
      </c>
    </row>
    <row r="2230" spans="2:18">
      <c r="B2230" t="s">
        <v>4301</v>
      </c>
      <c r="C2230" t="s">
        <v>86</v>
      </c>
      <c r="E2230" t="s">
        <v>76</v>
      </c>
      <c r="F2230" s="5" t="s">
        <v>4302</v>
      </c>
      <c r="G2230">
        <v>1</v>
      </c>
      <c r="H2230" t="s">
        <v>20</v>
      </c>
      <c r="I2230">
        <v>243371</v>
      </c>
      <c r="J2230" t="s">
        <v>4273</v>
      </c>
      <c r="K2230">
        <v>51140131</v>
      </c>
      <c r="M2230" t="s">
        <v>283</v>
      </c>
      <c r="N2230" s="6">
        <v>6000000</v>
      </c>
      <c r="O2230" t="s">
        <v>76</v>
      </c>
      <c r="P2230" t="s">
        <v>22</v>
      </c>
      <c r="Q2230" t="s">
        <v>79</v>
      </c>
      <c r="R2230" s="5" t="s">
        <v>4303</v>
      </c>
    </row>
    <row r="2231" spans="2:18">
      <c r="B2231" t="s">
        <v>4304</v>
      </c>
      <c r="C2231" t="s">
        <v>86</v>
      </c>
      <c r="E2231" t="s">
        <v>92</v>
      </c>
      <c r="F2231" s="5" t="s">
        <v>4051</v>
      </c>
      <c r="G2231">
        <v>1</v>
      </c>
      <c r="H2231" t="s">
        <v>20</v>
      </c>
      <c r="I2231">
        <v>243371</v>
      </c>
      <c r="J2231" t="s">
        <v>4273</v>
      </c>
      <c r="K2231">
        <v>51110101</v>
      </c>
      <c r="M2231" t="s">
        <v>67</v>
      </c>
      <c r="N2231" s="6">
        <v>360000</v>
      </c>
      <c r="O2231" t="s">
        <v>92</v>
      </c>
      <c r="P2231" t="s">
        <v>22</v>
      </c>
      <c r="Q2231" t="s">
        <v>76</v>
      </c>
      <c r="R2231" s="5" t="s">
        <v>4305</v>
      </c>
    </row>
    <row r="2232" spans="2:18">
      <c r="B2232" t="s">
        <v>4306</v>
      </c>
      <c r="C2232" t="s">
        <v>86</v>
      </c>
      <c r="E2232" t="s">
        <v>79</v>
      </c>
      <c r="F2232" s="5" t="s">
        <v>4307</v>
      </c>
      <c r="G2232">
        <v>1</v>
      </c>
      <c r="H2232" t="s">
        <v>20</v>
      </c>
      <c r="I2232">
        <v>243371</v>
      </c>
      <c r="J2232" t="s">
        <v>4273</v>
      </c>
      <c r="K2232">
        <v>51140102</v>
      </c>
      <c r="M2232" t="s">
        <v>105</v>
      </c>
      <c r="N2232" s="6">
        <v>4500000</v>
      </c>
      <c r="O2232" t="s">
        <v>79</v>
      </c>
      <c r="P2232" t="s">
        <v>22</v>
      </c>
      <c r="Q2232" t="s">
        <v>18</v>
      </c>
      <c r="R2232" s="5" t="s">
        <v>4308</v>
      </c>
    </row>
    <row r="2233" spans="2:18">
      <c r="B2233" t="s">
        <v>4309</v>
      </c>
      <c r="C2233" t="s">
        <v>86</v>
      </c>
      <c r="E2233" t="s">
        <v>79</v>
      </c>
      <c r="F2233" s="5" t="s">
        <v>4310</v>
      </c>
      <c r="G2233">
        <v>1</v>
      </c>
      <c r="H2233" t="s">
        <v>20</v>
      </c>
      <c r="I2233">
        <v>243371</v>
      </c>
      <c r="J2233" t="s">
        <v>4273</v>
      </c>
      <c r="K2233">
        <v>51140110</v>
      </c>
      <c r="M2233" t="s">
        <v>658</v>
      </c>
      <c r="N2233" s="6">
        <v>300000</v>
      </c>
      <c r="O2233" t="s">
        <v>79</v>
      </c>
      <c r="P2233" t="s">
        <v>22</v>
      </c>
      <c r="Q2233" t="s">
        <v>18</v>
      </c>
      <c r="R2233" s="5" t="s">
        <v>4311</v>
      </c>
    </row>
    <row r="2234" spans="2:18">
      <c r="B2234" t="s">
        <v>4312</v>
      </c>
      <c r="C2234" t="s">
        <v>17</v>
      </c>
      <c r="E2234" t="s">
        <v>92</v>
      </c>
      <c r="F2234" s="5" t="s">
        <v>4313</v>
      </c>
      <c r="G2234">
        <v>4</v>
      </c>
      <c r="H2234" t="s">
        <v>20</v>
      </c>
      <c r="I2234">
        <v>243371</v>
      </c>
      <c r="J2234" t="s">
        <v>4273</v>
      </c>
      <c r="K2234">
        <v>51110102</v>
      </c>
      <c r="M2234" t="s">
        <v>62</v>
      </c>
      <c r="N2234" s="6">
        <v>2800000</v>
      </c>
      <c r="O2234" t="s">
        <v>92</v>
      </c>
      <c r="P2234" t="s">
        <v>327</v>
      </c>
      <c r="Q2234" t="s">
        <v>128</v>
      </c>
      <c r="R2234" s="5" t="s">
        <v>4314</v>
      </c>
    </row>
    <row r="2235" spans="2:18">
      <c r="B2235" t="s">
        <v>4315</v>
      </c>
      <c r="C2235" t="s">
        <v>86</v>
      </c>
      <c r="E2235" t="s">
        <v>46</v>
      </c>
      <c r="F2235" s="5" t="s">
        <v>4275</v>
      </c>
      <c r="G2235">
        <v>4</v>
      </c>
      <c r="H2235" t="s">
        <v>20</v>
      </c>
      <c r="I2235">
        <v>243371</v>
      </c>
      <c r="J2235" t="s">
        <v>4273</v>
      </c>
      <c r="K2235">
        <v>51140102</v>
      </c>
      <c r="M2235" t="s">
        <v>105</v>
      </c>
      <c r="N2235" s="6">
        <v>1300000</v>
      </c>
      <c r="O2235" t="s">
        <v>46</v>
      </c>
      <c r="P2235" t="s">
        <v>22</v>
      </c>
      <c r="Q2235" t="s">
        <v>128</v>
      </c>
      <c r="R2235" s="5" t="s">
        <v>4316</v>
      </c>
    </row>
    <row r="2236" spans="2:18">
      <c r="B2236" t="s">
        <v>4315</v>
      </c>
      <c r="C2236" t="s">
        <v>86</v>
      </c>
      <c r="E2236" t="s">
        <v>76</v>
      </c>
      <c r="F2236" s="5" t="s">
        <v>4317</v>
      </c>
      <c r="G2236">
        <v>1</v>
      </c>
      <c r="H2236" t="s">
        <v>20</v>
      </c>
      <c r="I2236">
        <v>243371</v>
      </c>
      <c r="J2236" t="s">
        <v>4273</v>
      </c>
      <c r="K2236">
        <v>51140129</v>
      </c>
      <c r="M2236" t="s">
        <v>324</v>
      </c>
      <c r="N2236" s="6">
        <v>900000</v>
      </c>
      <c r="O2236" t="s">
        <v>76</v>
      </c>
      <c r="P2236" t="s">
        <v>63</v>
      </c>
      <c r="Q2236" t="s">
        <v>76</v>
      </c>
      <c r="R2236" s="5" t="s">
        <v>4318</v>
      </c>
    </row>
    <row r="2237" spans="2:18">
      <c r="B2237" t="s">
        <v>4315</v>
      </c>
      <c r="C2237" t="s">
        <v>17</v>
      </c>
      <c r="E2237" t="s">
        <v>76</v>
      </c>
      <c r="F2237" s="5" t="s">
        <v>4302</v>
      </c>
      <c r="G2237">
        <v>1</v>
      </c>
      <c r="H2237" t="s">
        <v>20</v>
      </c>
      <c r="I2237">
        <v>243371</v>
      </c>
      <c r="J2237" t="s">
        <v>4273</v>
      </c>
      <c r="K2237">
        <v>51140131</v>
      </c>
      <c r="M2237" t="s">
        <v>283</v>
      </c>
      <c r="N2237" s="6">
        <v>1680000</v>
      </c>
      <c r="O2237" t="s">
        <v>76</v>
      </c>
      <c r="P2237" t="s">
        <v>22</v>
      </c>
      <c r="Q2237" t="s">
        <v>79</v>
      </c>
      <c r="R2237" s="5" t="s">
        <v>4319</v>
      </c>
    </row>
    <row r="2238" spans="2:18">
      <c r="B2238" t="s">
        <v>4320</v>
      </c>
      <c r="C2238" t="s">
        <v>762</v>
      </c>
      <c r="E2238" t="s">
        <v>32</v>
      </c>
      <c r="F2238" s="5" t="s">
        <v>4321</v>
      </c>
      <c r="G2238">
        <v>11</v>
      </c>
      <c r="H2238" t="s">
        <v>20</v>
      </c>
      <c r="I2238">
        <v>243361</v>
      </c>
      <c r="J2238" t="s">
        <v>4322</v>
      </c>
      <c r="K2238">
        <v>51060209</v>
      </c>
      <c r="M2238" t="s">
        <v>3842</v>
      </c>
      <c r="N2238" s="6">
        <v>15000000</v>
      </c>
      <c r="O2238" t="s">
        <v>32</v>
      </c>
      <c r="P2238" t="s">
        <v>63</v>
      </c>
      <c r="Q2238" t="s">
        <v>110</v>
      </c>
      <c r="R2238" s="5" t="s">
        <v>4323</v>
      </c>
    </row>
    <row r="2239" spans="2:18">
      <c r="B2239" t="s">
        <v>4324</v>
      </c>
      <c r="C2239" t="s">
        <v>86</v>
      </c>
      <c r="E2239" t="s">
        <v>35</v>
      </c>
      <c r="F2239" s="5" t="s">
        <v>4325</v>
      </c>
      <c r="G2239">
        <v>10</v>
      </c>
      <c r="H2239" t="s">
        <v>20</v>
      </c>
      <c r="I2239">
        <v>243361</v>
      </c>
      <c r="J2239" t="s">
        <v>4322</v>
      </c>
      <c r="K2239">
        <v>51070801</v>
      </c>
      <c r="M2239" t="s">
        <v>892</v>
      </c>
      <c r="N2239" s="6">
        <v>1350000</v>
      </c>
      <c r="O2239" t="s">
        <v>35</v>
      </c>
      <c r="P2239" t="s">
        <v>235</v>
      </c>
      <c r="Q2239" t="s">
        <v>110</v>
      </c>
      <c r="R2239" s="5" t="s">
        <v>4326</v>
      </c>
    </row>
    <row r="2240" spans="2:18">
      <c r="B2240" t="s">
        <v>4327</v>
      </c>
      <c r="C2240" t="s">
        <v>119</v>
      </c>
      <c r="E2240" t="s">
        <v>79</v>
      </c>
      <c r="F2240" s="5" t="s">
        <v>4328</v>
      </c>
      <c r="G2240">
        <v>1</v>
      </c>
      <c r="H2240" t="s">
        <v>20</v>
      </c>
      <c r="I2240">
        <v>243361</v>
      </c>
      <c r="J2240" t="s">
        <v>4322</v>
      </c>
      <c r="K2240">
        <v>51090102</v>
      </c>
      <c r="M2240" t="s">
        <v>57</v>
      </c>
      <c r="N2240" s="6">
        <v>750000</v>
      </c>
      <c r="O2240" t="s">
        <v>79</v>
      </c>
      <c r="P2240" t="s">
        <v>235</v>
      </c>
      <c r="Q2240" t="s">
        <v>79</v>
      </c>
      <c r="R2240" s="5" t="s">
        <v>4329</v>
      </c>
    </row>
    <row r="2241" spans="2:18">
      <c r="B2241" t="s">
        <v>4330</v>
      </c>
      <c r="C2241" t="s">
        <v>86</v>
      </c>
      <c r="E2241" t="s">
        <v>35</v>
      </c>
      <c r="F2241" s="5" t="s">
        <v>4313</v>
      </c>
      <c r="G2241">
        <v>7</v>
      </c>
      <c r="H2241" t="s">
        <v>20</v>
      </c>
      <c r="I2241">
        <v>243361</v>
      </c>
      <c r="J2241" t="s">
        <v>4322</v>
      </c>
      <c r="K2241">
        <v>51110102</v>
      </c>
      <c r="M2241" t="s">
        <v>62</v>
      </c>
      <c r="N2241" s="6">
        <v>5000000</v>
      </c>
      <c r="O2241" t="s">
        <v>35</v>
      </c>
      <c r="P2241" t="s">
        <v>327</v>
      </c>
      <c r="Q2241" t="s">
        <v>110</v>
      </c>
      <c r="R2241" s="5" t="s">
        <v>4331</v>
      </c>
    </row>
    <row r="2242" spans="2:18">
      <c r="B2242" t="s">
        <v>4332</v>
      </c>
      <c r="C2242" t="s">
        <v>267</v>
      </c>
      <c r="E2242" t="s">
        <v>35</v>
      </c>
      <c r="F2242" s="5" t="s">
        <v>117</v>
      </c>
      <c r="G2242">
        <v>4</v>
      </c>
      <c r="H2242" t="s">
        <v>20</v>
      </c>
      <c r="I2242">
        <v>243361</v>
      </c>
      <c r="J2242" t="s">
        <v>4322</v>
      </c>
      <c r="K2242">
        <v>51140130</v>
      </c>
      <c r="M2242" t="s">
        <v>117</v>
      </c>
      <c r="N2242" s="6">
        <v>150000</v>
      </c>
      <c r="O2242" t="s">
        <v>35</v>
      </c>
      <c r="P2242" t="s">
        <v>63</v>
      </c>
      <c r="Q2242" t="s">
        <v>110</v>
      </c>
      <c r="R2242" s="5" t="s">
        <v>4333</v>
      </c>
    </row>
    <row r="2243" spans="2:18">
      <c r="B2243" t="s">
        <v>4332</v>
      </c>
      <c r="C2243" t="s">
        <v>267</v>
      </c>
      <c r="E2243" t="s">
        <v>35</v>
      </c>
      <c r="F2243" s="5" t="s">
        <v>4334</v>
      </c>
      <c r="G2243">
        <v>5</v>
      </c>
      <c r="H2243" t="s">
        <v>20</v>
      </c>
      <c r="I2243">
        <v>243361</v>
      </c>
      <c r="J2243" t="s">
        <v>4322</v>
      </c>
      <c r="K2243">
        <v>51140107</v>
      </c>
      <c r="M2243" t="s">
        <v>108</v>
      </c>
      <c r="N2243" s="6">
        <v>150000</v>
      </c>
      <c r="O2243" t="s">
        <v>35</v>
      </c>
      <c r="P2243" t="s">
        <v>63</v>
      </c>
      <c r="Q2243" t="s">
        <v>110</v>
      </c>
      <c r="R2243" s="5" t="s">
        <v>4333</v>
      </c>
    </row>
    <row r="2244" spans="2:18">
      <c r="B2244" t="s">
        <v>4335</v>
      </c>
      <c r="C2244" t="s">
        <v>98</v>
      </c>
      <c r="E2244" t="s">
        <v>35</v>
      </c>
      <c r="F2244" s="5" t="s">
        <v>4336</v>
      </c>
      <c r="G2244">
        <v>10</v>
      </c>
      <c r="H2244" t="s">
        <v>20</v>
      </c>
      <c r="I2244">
        <v>243361</v>
      </c>
      <c r="J2244" t="s">
        <v>4322</v>
      </c>
      <c r="K2244">
        <v>51140137</v>
      </c>
      <c r="M2244" t="s">
        <v>273</v>
      </c>
      <c r="N2244" s="6">
        <v>100000</v>
      </c>
      <c r="O2244" t="s">
        <v>35</v>
      </c>
      <c r="P2244" t="s">
        <v>270</v>
      </c>
      <c r="Q2244" t="s">
        <v>110</v>
      </c>
      <c r="R2244" s="5" t="s">
        <v>4337</v>
      </c>
    </row>
    <row r="2245" spans="2:18">
      <c r="B2245" t="s">
        <v>4338</v>
      </c>
      <c r="C2245" t="s">
        <v>17</v>
      </c>
      <c r="E2245" t="s">
        <v>35</v>
      </c>
      <c r="F2245" s="5" t="s">
        <v>649</v>
      </c>
      <c r="G2245">
        <v>5</v>
      </c>
      <c r="H2245" t="s">
        <v>20</v>
      </c>
      <c r="I2245">
        <v>243361</v>
      </c>
      <c r="J2245" t="s">
        <v>4322</v>
      </c>
      <c r="K2245">
        <v>51110101</v>
      </c>
      <c r="M2245" t="s">
        <v>67</v>
      </c>
      <c r="N2245" s="6">
        <v>3000000</v>
      </c>
      <c r="O2245" t="s">
        <v>35</v>
      </c>
      <c r="P2245" t="s">
        <v>63</v>
      </c>
      <c r="Q2245" t="s">
        <v>110</v>
      </c>
      <c r="R2245" s="5" t="s">
        <v>4339</v>
      </c>
    </row>
    <row r="2246" spans="2:18">
      <c r="B2246" t="s">
        <v>4340</v>
      </c>
      <c r="C2246" t="s">
        <v>86</v>
      </c>
      <c r="E2246" t="s">
        <v>92</v>
      </c>
      <c r="F2246" s="5" t="s">
        <v>4297</v>
      </c>
      <c r="G2246">
        <v>5</v>
      </c>
      <c r="H2246" t="s">
        <v>20</v>
      </c>
      <c r="I2246">
        <v>243361</v>
      </c>
      <c r="J2246" t="s">
        <v>4322</v>
      </c>
      <c r="K2246">
        <v>51140102</v>
      </c>
      <c r="M2246" t="s">
        <v>105</v>
      </c>
      <c r="N2246" s="6">
        <v>7000000</v>
      </c>
      <c r="O2246" t="s">
        <v>92</v>
      </c>
      <c r="P2246" t="s">
        <v>63</v>
      </c>
      <c r="Q2246" t="s">
        <v>110</v>
      </c>
      <c r="R2246" s="5" t="s">
        <v>4341</v>
      </c>
    </row>
    <row r="2247" spans="2:18">
      <c r="B2247" t="s">
        <v>4342</v>
      </c>
      <c r="C2247" t="s">
        <v>17</v>
      </c>
      <c r="E2247" t="s">
        <v>35</v>
      </c>
      <c r="F2247" s="5" t="s">
        <v>649</v>
      </c>
      <c r="G2247">
        <v>4</v>
      </c>
      <c r="H2247" t="s">
        <v>20</v>
      </c>
      <c r="I2247">
        <v>243351</v>
      </c>
      <c r="J2247" t="s">
        <v>4343</v>
      </c>
      <c r="K2247">
        <v>51110101</v>
      </c>
      <c r="M2247" t="s">
        <v>67</v>
      </c>
      <c r="N2247" s="6">
        <v>3000000</v>
      </c>
      <c r="O2247" t="s">
        <v>35</v>
      </c>
      <c r="P2247" t="s">
        <v>63</v>
      </c>
      <c r="Q2247" t="s">
        <v>128</v>
      </c>
      <c r="R2247" s="5" t="s">
        <v>4344</v>
      </c>
    </row>
    <row r="2248" spans="2:18">
      <c r="B2248" t="s">
        <v>4345</v>
      </c>
      <c r="C2248" t="s">
        <v>86</v>
      </c>
      <c r="E2248" t="s">
        <v>35</v>
      </c>
      <c r="F2248" s="5" t="s">
        <v>4313</v>
      </c>
      <c r="G2248">
        <v>4</v>
      </c>
      <c r="H2248" t="s">
        <v>20</v>
      </c>
      <c r="I2248">
        <v>243351</v>
      </c>
      <c r="J2248" t="s">
        <v>4343</v>
      </c>
      <c r="K2248">
        <v>51110102</v>
      </c>
      <c r="M2248" t="s">
        <v>62</v>
      </c>
      <c r="N2248" s="6">
        <v>2800000</v>
      </c>
      <c r="O2248" t="s">
        <v>35</v>
      </c>
      <c r="P2248" t="s">
        <v>327</v>
      </c>
      <c r="Q2248" t="s">
        <v>128</v>
      </c>
      <c r="R2248" s="5" t="s">
        <v>4346</v>
      </c>
    </row>
    <row r="2249" spans="2:18">
      <c r="B2249" t="s">
        <v>4347</v>
      </c>
      <c r="C2249" t="s">
        <v>86</v>
      </c>
      <c r="E2249" t="s">
        <v>35</v>
      </c>
      <c r="F2249" s="5" t="s">
        <v>4313</v>
      </c>
      <c r="G2249">
        <v>4</v>
      </c>
      <c r="H2249" t="s">
        <v>20</v>
      </c>
      <c r="I2249">
        <v>243351</v>
      </c>
      <c r="J2249" t="s">
        <v>4343</v>
      </c>
      <c r="K2249">
        <v>51110102</v>
      </c>
      <c r="M2249" t="s">
        <v>62</v>
      </c>
      <c r="N2249" s="6">
        <v>2800000</v>
      </c>
      <c r="O2249" t="s">
        <v>35</v>
      </c>
      <c r="P2249" t="s">
        <v>327</v>
      </c>
      <c r="Q2249" t="s">
        <v>128</v>
      </c>
      <c r="R2249" s="5" t="s">
        <v>4348</v>
      </c>
    </row>
    <row r="2250" spans="2:18">
      <c r="B2250" t="s">
        <v>4349</v>
      </c>
      <c r="C2250" t="s">
        <v>86</v>
      </c>
      <c r="E2250" t="s">
        <v>32</v>
      </c>
      <c r="F2250" s="5" t="s">
        <v>4275</v>
      </c>
      <c r="G2250">
        <v>12</v>
      </c>
      <c r="H2250" t="s">
        <v>20</v>
      </c>
      <c r="I2250">
        <v>243351</v>
      </c>
      <c r="J2250" t="s">
        <v>4343</v>
      </c>
      <c r="K2250">
        <v>51140102</v>
      </c>
      <c r="M2250" t="s">
        <v>105</v>
      </c>
      <c r="N2250" s="6">
        <v>1400000</v>
      </c>
      <c r="O2250" t="s">
        <v>32</v>
      </c>
      <c r="P2250" t="s">
        <v>22</v>
      </c>
      <c r="Q2250" t="s">
        <v>110</v>
      </c>
      <c r="R2250" s="5" t="s">
        <v>4350</v>
      </c>
    </row>
    <row r="2251" spans="2:18">
      <c r="B2251" t="s">
        <v>4351</v>
      </c>
      <c r="C2251" t="s">
        <v>86</v>
      </c>
      <c r="E2251" t="s">
        <v>32</v>
      </c>
      <c r="F2251" s="5" t="s">
        <v>4352</v>
      </c>
      <c r="G2251">
        <v>12</v>
      </c>
      <c r="H2251" t="s">
        <v>20</v>
      </c>
      <c r="I2251">
        <v>243351</v>
      </c>
      <c r="J2251" t="s">
        <v>4343</v>
      </c>
      <c r="K2251">
        <v>51050201</v>
      </c>
      <c r="M2251" t="s">
        <v>90</v>
      </c>
      <c r="N2251" s="6">
        <v>6000000</v>
      </c>
      <c r="O2251" t="s">
        <v>32</v>
      </c>
      <c r="P2251" t="s">
        <v>63</v>
      </c>
      <c r="Q2251" t="s">
        <v>110</v>
      </c>
      <c r="R2251" s="5" t="s">
        <v>4353</v>
      </c>
    </row>
    <row r="2252" spans="2:18">
      <c r="B2252" t="s">
        <v>4354</v>
      </c>
      <c r="C2252" t="s">
        <v>86</v>
      </c>
      <c r="E2252" t="s">
        <v>46</v>
      </c>
      <c r="F2252" s="5" t="s">
        <v>4355</v>
      </c>
      <c r="G2252">
        <v>6</v>
      </c>
      <c r="H2252" t="s">
        <v>20</v>
      </c>
      <c r="I2252">
        <v>243351</v>
      </c>
      <c r="J2252" t="s">
        <v>4343</v>
      </c>
      <c r="K2252">
        <v>51080105</v>
      </c>
      <c r="M2252" t="s">
        <v>632</v>
      </c>
      <c r="N2252" s="6">
        <v>6000000</v>
      </c>
      <c r="O2252" t="s">
        <v>46</v>
      </c>
      <c r="P2252" t="s">
        <v>22</v>
      </c>
      <c r="Q2252" t="s">
        <v>285</v>
      </c>
      <c r="R2252" s="5" t="s">
        <v>4356</v>
      </c>
    </row>
    <row r="2253" spans="2:18">
      <c r="B2253" t="s">
        <v>4357</v>
      </c>
      <c r="C2253" t="s">
        <v>86</v>
      </c>
      <c r="E2253" t="s">
        <v>32</v>
      </c>
      <c r="F2253" s="5" t="s">
        <v>4358</v>
      </c>
      <c r="G2253">
        <v>1</v>
      </c>
      <c r="H2253" t="s">
        <v>20</v>
      </c>
      <c r="I2253">
        <v>243351</v>
      </c>
      <c r="J2253" t="s">
        <v>4343</v>
      </c>
      <c r="K2253">
        <v>51050201</v>
      </c>
      <c r="M2253" t="s">
        <v>90</v>
      </c>
      <c r="N2253" s="6">
        <v>33000000</v>
      </c>
      <c r="O2253" t="s">
        <v>32</v>
      </c>
      <c r="P2253" t="s">
        <v>63</v>
      </c>
      <c r="Q2253" t="s">
        <v>95</v>
      </c>
      <c r="R2253" s="5" t="s">
        <v>4359</v>
      </c>
    </row>
    <row r="2254" spans="2:18">
      <c r="B2254" t="s">
        <v>4360</v>
      </c>
      <c r="C2254" t="s">
        <v>86</v>
      </c>
      <c r="E2254" t="s">
        <v>35</v>
      </c>
      <c r="F2254" s="5" t="s">
        <v>4361</v>
      </c>
      <c r="G2254">
        <v>5</v>
      </c>
      <c r="H2254" t="s">
        <v>20</v>
      </c>
      <c r="I2254">
        <v>810</v>
      </c>
      <c r="J2254" t="s">
        <v>4362</v>
      </c>
      <c r="K2254">
        <v>51140127</v>
      </c>
      <c r="M2254" t="s">
        <v>34</v>
      </c>
      <c r="N2254" s="6">
        <v>500000</v>
      </c>
      <c r="O2254" t="s">
        <v>35</v>
      </c>
      <c r="P2254" t="s">
        <v>22</v>
      </c>
      <c r="Q2254" t="s">
        <v>110</v>
      </c>
      <c r="R2254" s="5" t="s">
        <v>4363</v>
      </c>
    </row>
    <row r="2255" spans="2:18">
      <c r="B2255" t="s">
        <v>4364</v>
      </c>
      <c r="C2255" t="s">
        <v>86</v>
      </c>
      <c r="E2255" t="s">
        <v>35</v>
      </c>
      <c r="F2255" s="5" t="s">
        <v>4365</v>
      </c>
      <c r="G2255">
        <v>1</v>
      </c>
      <c r="H2255" t="s">
        <v>20</v>
      </c>
      <c r="I2255">
        <v>810</v>
      </c>
      <c r="J2255" t="s">
        <v>4362</v>
      </c>
      <c r="K2255">
        <v>51140127</v>
      </c>
      <c r="M2255" t="s">
        <v>34</v>
      </c>
      <c r="N2255" s="6">
        <v>740000</v>
      </c>
      <c r="O2255" t="s">
        <v>35</v>
      </c>
      <c r="P2255" t="s">
        <v>22</v>
      </c>
      <c r="Q2255" t="s">
        <v>46</v>
      </c>
      <c r="R2255" s="5" t="s">
        <v>4366</v>
      </c>
    </row>
    <row r="2256" spans="2:18">
      <c r="B2256" t="s">
        <v>4367</v>
      </c>
      <c r="C2256" t="s">
        <v>86</v>
      </c>
      <c r="E2256" t="s">
        <v>92</v>
      </c>
      <c r="F2256" s="5" t="s">
        <v>319</v>
      </c>
      <c r="G2256">
        <v>1</v>
      </c>
      <c r="H2256" t="s">
        <v>20</v>
      </c>
      <c r="I2256">
        <v>810</v>
      </c>
      <c r="J2256" t="s">
        <v>4362</v>
      </c>
      <c r="K2256">
        <v>51140127</v>
      </c>
      <c r="M2256" t="s">
        <v>34</v>
      </c>
      <c r="N2256" s="6">
        <v>300000</v>
      </c>
      <c r="O2256" t="s">
        <v>92</v>
      </c>
      <c r="P2256" t="s">
        <v>22</v>
      </c>
      <c r="Q2256" t="s">
        <v>76</v>
      </c>
      <c r="R2256" s="5" t="s">
        <v>4368</v>
      </c>
    </row>
    <row r="2257" spans="2:18">
      <c r="B2257" t="s">
        <v>4369</v>
      </c>
      <c r="C2257" t="s">
        <v>86</v>
      </c>
      <c r="E2257" t="s">
        <v>79</v>
      </c>
      <c r="F2257" s="5" t="s">
        <v>4365</v>
      </c>
      <c r="G2257">
        <v>1</v>
      </c>
      <c r="H2257" t="s">
        <v>20</v>
      </c>
      <c r="I2257">
        <v>810</v>
      </c>
      <c r="J2257" t="s">
        <v>4362</v>
      </c>
      <c r="K2257">
        <v>51140127</v>
      </c>
      <c r="M2257" t="s">
        <v>34</v>
      </c>
      <c r="N2257" s="6">
        <v>200000</v>
      </c>
      <c r="O2257" t="s">
        <v>79</v>
      </c>
      <c r="P2257" t="s">
        <v>22</v>
      </c>
      <c r="Q2257" t="s">
        <v>18</v>
      </c>
      <c r="R2257" s="5" t="s">
        <v>4370</v>
      </c>
    </row>
    <row r="2258" spans="2:18">
      <c r="B2258" t="s">
        <v>4371</v>
      </c>
      <c r="C2258" t="s">
        <v>119</v>
      </c>
      <c r="E2258" t="s">
        <v>46</v>
      </c>
      <c r="F2258" s="5" t="s">
        <v>4082</v>
      </c>
      <c r="G2258">
        <v>10</v>
      </c>
      <c r="H2258" t="s">
        <v>20</v>
      </c>
      <c r="I2258">
        <v>810</v>
      </c>
      <c r="J2258" t="s">
        <v>4362</v>
      </c>
      <c r="K2258">
        <v>51020102</v>
      </c>
      <c r="M2258" t="s">
        <v>422</v>
      </c>
      <c r="N2258" s="6">
        <v>5000000</v>
      </c>
      <c r="O2258" t="s">
        <v>46</v>
      </c>
      <c r="P2258" t="s">
        <v>22</v>
      </c>
      <c r="Q2258" t="s">
        <v>110</v>
      </c>
      <c r="R2258" s="5" t="s">
        <v>4372</v>
      </c>
    </row>
    <row r="2259" spans="2:18">
      <c r="B2259" t="s">
        <v>4373</v>
      </c>
      <c r="C2259" t="s">
        <v>86</v>
      </c>
      <c r="E2259" t="s">
        <v>35</v>
      </c>
      <c r="F2259" s="5" t="s">
        <v>4374</v>
      </c>
      <c r="G2259">
        <v>2</v>
      </c>
      <c r="H2259" t="s">
        <v>20</v>
      </c>
      <c r="I2259">
        <v>810</v>
      </c>
      <c r="J2259" t="s">
        <v>4362</v>
      </c>
      <c r="K2259">
        <v>51050201</v>
      </c>
      <c r="M2259" t="s">
        <v>90</v>
      </c>
      <c r="N2259" s="6">
        <v>21000000</v>
      </c>
      <c r="O2259" t="s">
        <v>35</v>
      </c>
      <c r="P2259" t="s">
        <v>63</v>
      </c>
      <c r="Q2259" t="s">
        <v>46</v>
      </c>
      <c r="R2259" s="5" t="s">
        <v>4375</v>
      </c>
    </row>
    <row r="2260" spans="2:18">
      <c r="B2260" t="s">
        <v>4376</v>
      </c>
      <c r="C2260" t="s">
        <v>762</v>
      </c>
      <c r="E2260" t="s">
        <v>32</v>
      </c>
      <c r="F2260" s="5" t="s">
        <v>4377</v>
      </c>
      <c r="G2260">
        <v>1</v>
      </c>
      <c r="H2260" t="s">
        <v>20</v>
      </c>
      <c r="I2260">
        <v>810</v>
      </c>
      <c r="J2260" t="s">
        <v>4362</v>
      </c>
      <c r="K2260">
        <v>51060202</v>
      </c>
      <c r="M2260" t="s">
        <v>949</v>
      </c>
      <c r="N2260" s="6">
        <v>1000000</v>
      </c>
      <c r="O2260" t="s">
        <v>32</v>
      </c>
      <c r="P2260" t="s">
        <v>63</v>
      </c>
      <c r="Q2260" t="s">
        <v>32</v>
      </c>
      <c r="R2260" s="5" t="s">
        <v>4147</v>
      </c>
    </row>
    <row r="2261" spans="2:18">
      <c r="B2261" t="s">
        <v>4378</v>
      </c>
      <c r="C2261" t="s">
        <v>17</v>
      </c>
      <c r="E2261" t="s">
        <v>32</v>
      </c>
      <c r="F2261" s="5" t="s">
        <v>4379</v>
      </c>
      <c r="G2261">
        <v>12</v>
      </c>
      <c r="H2261" t="s">
        <v>20</v>
      </c>
      <c r="I2261">
        <v>810</v>
      </c>
      <c r="J2261" t="s">
        <v>4362</v>
      </c>
      <c r="K2261">
        <v>51070701</v>
      </c>
      <c r="M2261" t="s">
        <v>51</v>
      </c>
      <c r="N2261" s="6">
        <v>500000</v>
      </c>
      <c r="O2261" t="s">
        <v>32</v>
      </c>
      <c r="P2261" t="s">
        <v>235</v>
      </c>
      <c r="Q2261" t="s">
        <v>110</v>
      </c>
      <c r="R2261" s="5" t="s">
        <v>4380</v>
      </c>
    </row>
    <row r="2262" spans="2:18">
      <c r="B2262" t="s">
        <v>4381</v>
      </c>
      <c r="C2262" t="s">
        <v>86</v>
      </c>
      <c r="E2262" t="s">
        <v>35</v>
      </c>
      <c r="F2262" s="5" t="s">
        <v>4313</v>
      </c>
      <c r="G2262">
        <v>6</v>
      </c>
      <c r="H2262" t="s">
        <v>20</v>
      </c>
      <c r="I2262">
        <v>810</v>
      </c>
      <c r="J2262" t="s">
        <v>4362</v>
      </c>
      <c r="K2262">
        <v>51110102</v>
      </c>
      <c r="M2262" t="s">
        <v>62</v>
      </c>
      <c r="N2262" s="6">
        <v>4284000</v>
      </c>
      <c r="O2262" t="s">
        <v>35</v>
      </c>
      <c r="P2262" t="s">
        <v>327</v>
      </c>
      <c r="Q2262" t="s">
        <v>110</v>
      </c>
      <c r="R2262" s="5" t="s">
        <v>4382</v>
      </c>
    </row>
    <row r="2263" spans="2:18">
      <c r="B2263" t="s">
        <v>4383</v>
      </c>
      <c r="C2263" t="s">
        <v>86</v>
      </c>
      <c r="E2263" t="s">
        <v>35</v>
      </c>
      <c r="F2263" s="5" t="s">
        <v>4313</v>
      </c>
      <c r="G2263">
        <v>4</v>
      </c>
      <c r="H2263" t="s">
        <v>20</v>
      </c>
      <c r="I2263">
        <v>810</v>
      </c>
      <c r="J2263" t="s">
        <v>4362</v>
      </c>
      <c r="K2263">
        <v>51110102</v>
      </c>
      <c r="M2263" t="s">
        <v>62</v>
      </c>
      <c r="N2263" s="6">
        <v>2856000</v>
      </c>
      <c r="O2263" t="s">
        <v>35</v>
      </c>
      <c r="P2263" t="s">
        <v>327</v>
      </c>
      <c r="Q2263" t="s">
        <v>128</v>
      </c>
      <c r="R2263" s="5" t="s">
        <v>4384</v>
      </c>
    </row>
    <row r="2264" spans="2:18">
      <c r="B2264" t="s">
        <v>4385</v>
      </c>
      <c r="C2264" t="s">
        <v>86</v>
      </c>
      <c r="E2264" t="s">
        <v>35</v>
      </c>
      <c r="F2264" s="5" t="s">
        <v>4313</v>
      </c>
      <c r="G2264">
        <v>4</v>
      </c>
      <c r="H2264" t="s">
        <v>20</v>
      </c>
      <c r="I2264">
        <v>810</v>
      </c>
      <c r="J2264" t="s">
        <v>4362</v>
      </c>
      <c r="K2264">
        <v>51110102</v>
      </c>
      <c r="M2264" t="s">
        <v>62</v>
      </c>
      <c r="N2264" s="6">
        <v>2856000</v>
      </c>
      <c r="O2264" t="s">
        <v>35</v>
      </c>
      <c r="P2264" t="s">
        <v>327</v>
      </c>
      <c r="Q2264" t="s">
        <v>128</v>
      </c>
      <c r="R2264" s="5" t="s">
        <v>4386</v>
      </c>
    </row>
    <row r="2265" spans="2:18">
      <c r="B2265" t="s">
        <v>4387</v>
      </c>
      <c r="C2265" t="s">
        <v>17</v>
      </c>
      <c r="E2265" t="s">
        <v>35</v>
      </c>
      <c r="F2265" s="5" t="s">
        <v>649</v>
      </c>
      <c r="G2265">
        <v>6</v>
      </c>
      <c r="H2265" t="s">
        <v>20</v>
      </c>
      <c r="I2265">
        <v>810</v>
      </c>
      <c r="J2265" t="s">
        <v>4362</v>
      </c>
      <c r="K2265">
        <v>51110101</v>
      </c>
      <c r="M2265" t="s">
        <v>67</v>
      </c>
      <c r="N2265" s="6">
        <v>1800000</v>
      </c>
      <c r="O2265" t="s">
        <v>35</v>
      </c>
      <c r="P2265" t="s">
        <v>63</v>
      </c>
      <c r="Q2265" t="s">
        <v>110</v>
      </c>
      <c r="R2265" s="5" t="s">
        <v>4388</v>
      </c>
    </row>
    <row r="2266" spans="2:18">
      <c r="B2266" t="s">
        <v>4389</v>
      </c>
      <c r="C2266" t="s">
        <v>17</v>
      </c>
      <c r="E2266" t="s">
        <v>35</v>
      </c>
      <c r="F2266" s="5" t="s">
        <v>649</v>
      </c>
      <c r="G2266">
        <v>4</v>
      </c>
      <c r="H2266" t="s">
        <v>20</v>
      </c>
      <c r="I2266">
        <v>810</v>
      </c>
      <c r="J2266" t="s">
        <v>4362</v>
      </c>
      <c r="K2266">
        <v>51110101</v>
      </c>
      <c r="M2266" t="s">
        <v>67</v>
      </c>
      <c r="N2266" s="6">
        <v>1200000</v>
      </c>
      <c r="O2266" t="s">
        <v>35</v>
      </c>
      <c r="P2266" t="s">
        <v>63</v>
      </c>
      <c r="Q2266" t="s">
        <v>128</v>
      </c>
      <c r="R2266" s="5" t="s">
        <v>4390</v>
      </c>
    </row>
    <row r="2267" spans="2:18">
      <c r="B2267" t="s">
        <v>4391</v>
      </c>
      <c r="C2267" t="s">
        <v>17</v>
      </c>
      <c r="E2267" t="s">
        <v>35</v>
      </c>
      <c r="F2267" s="5" t="s">
        <v>649</v>
      </c>
      <c r="G2267">
        <v>4</v>
      </c>
      <c r="H2267" t="s">
        <v>20</v>
      </c>
      <c r="I2267">
        <v>810</v>
      </c>
      <c r="J2267" t="s">
        <v>4362</v>
      </c>
      <c r="K2267">
        <v>51110101</v>
      </c>
      <c r="M2267" t="s">
        <v>67</v>
      </c>
      <c r="N2267" s="6">
        <v>1200000</v>
      </c>
      <c r="O2267" t="s">
        <v>35</v>
      </c>
      <c r="P2267" t="s">
        <v>63</v>
      </c>
      <c r="Q2267" t="s">
        <v>128</v>
      </c>
      <c r="R2267" s="5" t="s">
        <v>4392</v>
      </c>
    </row>
    <row r="2268" spans="2:18">
      <c r="B2268" t="s">
        <v>4393</v>
      </c>
      <c r="C2268" t="s">
        <v>86</v>
      </c>
      <c r="E2268" t="s">
        <v>35</v>
      </c>
      <c r="F2268" s="5" t="s">
        <v>4297</v>
      </c>
      <c r="G2268">
        <v>10</v>
      </c>
      <c r="H2268" t="s">
        <v>20</v>
      </c>
      <c r="I2268">
        <v>810</v>
      </c>
      <c r="J2268" t="s">
        <v>4362</v>
      </c>
      <c r="K2268">
        <v>51140102</v>
      </c>
      <c r="M2268" t="s">
        <v>105</v>
      </c>
      <c r="N2268" s="6">
        <v>4000000</v>
      </c>
      <c r="O2268" t="s">
        <v>35</v>
      </c>
      <c r="P2268" t="s">
        <v>63</v>
      </c>
      <c r="Q2268" t="s">
        <v>110</v>
      </c>
      <c r="R2268" s="5" t="s">
        <v>4394</v>
      </c>
    </row>
    <row r="2269" spans="2:18">
      <c r="B2269" t="s">
        <v>4395</v>
      </c>
      <c r="C2269" t="s">
        <v>17</v>
      </c>
      <c r="E2269" t="s">
        <v>32</v>
      </c>
      <c r="F2269" s="5" t="s">
        <v>4334</v>
      </c>
      <c r="G2269">
        <v>12</v>
      </c>
      <c r="H2269" t="s">
        <v>20</v>
      </c>
      <c r="I2269">
        <v>810</v>
      </c>
      <c r="J2269" t="s">
        <v>4362</v>
      </c>
      <c r="K2269">
        <v>51140107</v>
      </c>
      <c r="M2269" t="s">
        <v>108</v>
      </c>
      <c r="N2269" s="6">
        <v>2400000</v>
      </c>
      <c r="O2269" t="s">
        <v>32</v>
      </c>
      <c r="P2269" t="s">
        <v>235</v>
      </c>
      <c r="Q2269" t="s">
        <v>110</v>
      </c>
      <c r="R2269" s="5" t="s">
        <v>4396</v>
      </c>
    </row>
    <row r="2270" spans="2:18">
      <c r="B2270" t="s">
        <v>4397</v>
      </c>
      <c r="C2270" t="s">
        <v>86</v>
      </c>
      <c r="E2270" t="s">
        <v>32</v>
      </c>
      <c r="F2270" s="5" t="s">
        <v>4398</v>
      </c>
      <c r="G2270">
        <v>12</v>
      </c>
      <c r="H2270" t="s">
        <v>20</v>
      </c>
      <c r="I2270">
        <v>810</v>
      </c>
      <c r="J2270" t="s">
        <v>4362</v>
      </c>
      <c r="K2270">
        <v>51140115</v>
      </c>
      <c r="M2270" t="s">
        <v>112</v>
      </c>
      <c r="N2270" s="6">
        <v>2142000</v>
      </c>
      <c r="O2270" t="s">
        <v>32</v>
      </c>
      <c r="P2270" t="s">
        <v>22</v>
      </c>
      <c r="Q2270" t="s">
        <v>110</v>
      </c>
      <c r="R2270" s="5" t="s">
        <v>4399</v>
      </c>
    </row>
    <row r="2271" spans="2:18">
      <c r="B2271" t="s">
        <v>4400</v>
      </c>
      <c r="C2271" t="s">
        <v>293</v>
      </c>
      <c r="E2271" t="s">
        <v>35</v>
      </c>
      <c r="F2271" s="5" t="s">
        <v>4275</v>
      </c>
      <c r="G2271">
        <v>24</v>
      </c>
      <c r="H2271" t="s">
        <v>20</v>
      </c>
      <c r="I2271">
        <v>810</v>
      </c>
      <c r="J2271" t="s">
        <v>4362</v>
      </c>
      <c r="K2271">
        <v>51140102</v>
      </c>
      <c r="M2271" t="s">
        <v>105</v>
      </c>
      <c r="N2271" s="6">
        <v>600000</v>
      </c>
      <c r="O2271" t="s">
        <v>35</v>
      </c>
      <c r="P2271" t="s">
        <v>295</v>
      </c>
      <c r="Q2271" t="s">
        <v>110</v>
      </c>
      <c r="R2271" s="5" t="s">
        <v>4401</v>
      </c>
    </row>
    <row r="2272" spans="2:18">
      <c r="B2272" t="s">
        <v>4400</v>
      </c>
      <c r="C2272" t="s">
        <v>86</v>
      </c>
      <c r="E2272" t="s">
        <v>35</v>
      </c>
      <c r="F2272" s="5" t="s">
        <v>4402</v>
      </c>
      <c r="G2272">
        <v>1</v>
      </c>
      <c r="H2272" t="s">
        <v>20</v>
      </c>
      <c r="I2272">
        <v>810</v>
      </c>
      <c r="J2272" t="s">
        <v>4362</v>
      </c>
      <c r="K2272">
        <v>51140132</v>
      </c>
      <c r="M2272" t="s">
        <v>2183</v>
      </c>
      <c r="N2272" s="6">
        <v>7000000</v>
      </c>
      <c r="O2272" t="s">
        <v>35</v>
      </c>
      <c r="P2272" t="s">
        <v>235</v>
      </c>
      <c r="Q2272" t="s">
        <v>46</v>
      </c>
      <c r="R2272" s="5" t="s">
        <v>4403</v>
      </c>
    </row>
    <row r="2273" spans="2:18">
      <c r="B2273" t="s">
        <v>4400</v>
      </c>
      <c r="C2273" t="s">
        <v>17</v>
      </c>
      <c r="E2273" t="s">
        <v>32</v>
      </c>
      <c r="F2273" s="5" t="s">
        <v>444</v>
      </c>
      <c r="G2273">
        <v>12</v>
      </c>
      <c r="H2273" t="s">
        <v>20</v>
      </c>
      <c r="I2273">
        <v>810</v>
      </c>
      <c r="J2273" t="s">
        <v>4362</v>
      </c>
      <c r="K2273">
        <v>51071203</v>
      </c>
      <c r="M2273" t="s">
        <v>444</v>
      </c>
      <c r="N2273" s="6">
        <v>840000</v>
      </c>
      <c r="O2273" t="s">
        <v>32</v>
      </c>
      <c r="P2273" t="s">
        <v>235</v>
      </c>
      <c r="Q2273" t="s">
        <v>110</v>
      </c>
      <c r="R2273" s="5" t="s">
        <v>444</v>
      </c>
    </row>
    <row r="2274" spans="2:18">
      <c r="B2274" t="s">
        <v>4404</v>
      </c>
      <c r="C2274" t="s">
        <v>267</v>
      </c>
      <c r="E2274" t="s">
        <v>35</v>
      </c>
      <c r="F2274" s="5" t="s">
        <v>117</v>
      </c>
      <c r="G2274">
        <v>6</v>
      </c>
      <c r="H2274" t="s">
        <v>20</v>
      </c>
      <c r="I2274">
        <v>810</v>
      </c>
      <c r="J2274" t="s">
        <v>4362</v>
      </c>
      <c r="K2274">
        <v>51140130</v>
      </c>
      <c r="M2274" t="s">
        <v>117</v>
      </c>
      <c r="N2274" s="6">
        <v>600000</v>
      </c>
      <c r="O2274" t="s">
        <v>35</v>
      </c>
      <c r="P2274" t="s">
        <v>270</v>
      </c>
      <c r="Q2274" t="s">
        <v>285</v>
      </c>
      <c r="R2274" s="5" t="s">
        <v>4405</v>
      </c>
    </row>
    <row r="2275" spans="2:18">
      <c r="B2275" t="s">
        <v>4406</v>
      </c>
      <c r="C2275" t="s">
        <v>293</v>
      </c>
      <c r="E2275" t="s">
        <v>35</v>
      </c>
      <c r="F2275" s="5" t="s">
        <v>4407</v>
      </c>
      <c r="G2275">
        <v>12</v>
      </c>
      <c r="H2275" t="s">
        <v>20</v>
      </c>
      <c r="I2275">
        <v>810</v>
      </c>
      <c r="J2275" t="s">
        <v>4362</v>
      </c>
      <c r="K2275">
        <v>51140137</v>
      </c>
      <c r="M2275" t="s">
        <v>273</v>
      </c>
      <c r="N2275" s="6">
        <v>600000</v>
      </c>
      <c r="O2275" t="s">
        <v>35</v>
      </c>
      <c r="P2275" t="s">
        <v>295</v>
      </c>
      <c r="Q2275" t="s">
        <v>110</v>
      </c>
      <c r="R2275" s="5" t="s">
        <v>4408</v>
      </c>
    </row>
    <row r="2276" spans="2:18">
      <c r="B2276" t="s">
        <v>4409</v>
      </c>
      <c r="C2276" t="s">
        <v>86</v>
      </c>
      <c r="E2276" t="s">
        <v>32</v>
      </c>
      <c r="F2276" s="5" t="s">
        <v>4365</v>
      </c>
      <c r="G2276">
        <v>12</v>
      </c>
      <c r="H2276" t="s">
        <v>20</v>
      </c>
      <c r="I2276">
        <v>810</v>
      </c>
      <c r="J2276" t="s">
        <v>4362</v>
      </c>
      <c r="K2276">
        <v>51140127</v>
      </c>
      <c r="M2276" t="s">
        <v>34</v>
      </c>
      <c r="N2276" s="6">
        <v>5000000</v>
      </c>
      <c r="O2276" t="s">
        <v>32</v>
      </c>
      <c r="P2276" t="s">
        <v>22</v>
      </c>
      <c r="Q2276" t="s">
        <v>110</v>
      </c>
      <c r="R2276" s="5" t="s">
        <v>4410</v>
      </c>
    </row>
    <row r="2277" spans="2:18">
      <c r="B2277" t="s">
        <v>4411</v>
      </c>
      <c r="C2277" t="s">
        <v>17</v>
      </c>
      <c r="E2277" t="s">
        <v>92</v>
      </c>
      <c r="F2277" s="5" t="s">
        <v>4412</v>
      </c>
      <c r="G2277">
        <v>4</v>
      </c>
      <c r="H2277" t="s">
        <v>88</v>
      </c>
      <c r="I2277">
        <v>810</v>
      </c>
      <c r="J2277" t="s">
        <v>4362</v>
      </c>
      <c r="K2277">
        <v>51080105</v>
      </c>
      <c r="M2277" t="s">
        <v>632</v>
      </c>
      <c r="N2277" s="6">
        <v>10000000</v>
      </c>
      <c r="O2277" t="s">
        <v>92</v>
      </c>
      <c r="P2277" t="s">
        <v>327</v>
      </c>
      <c r="Q2277" t="s">
        <v>110</v>
      </c>
      <c r="R2277" s="5" t="s">
        <v>4413</v>
      </c>
    </row>
    <row r="2278" spans="2:18">
      <c r="B2278" t="s">
        <v>4414</v>
      </c>
      <c r="C2278" t="s">
        <v>17</v>
      </c>
      <c r="E2278" t="s">
        <v>32</v>
      </c>
      <c r="F2278" s="5" t="s">
        <v>4415</v>
      </c>
      <c r="G2278">
        <v>12</v>
      </c>
      <c r="H2278" t="s">
        <v>20</v>
      </c>
      <c r="I2278">
        <v>810</v>
      </c>
      <c r="J2278" t="s">
        <v>4362</v>
      </c>
      <c r="K2278">
        <v>51071202</v>
      </c>
      <c r="M2278" t="s">
        <v>4416</v>
      </c>
      <c r="N2278" s="6">
        <v>2140000</v>
      </c>
      <c r="O2278" t="s">
        <v>32</v>
      </c>
      <c r="P2278" t="s">
        <v>235</v>
      </c>
      <c r="Q2278" t="s">
        <v>110</v>
      </c>
      <c r="R2278" s="5" t="s">
        <v>4417</v>
      </c>
    </row>
    <row r="2279" spans="2:18">
      <c r="B2279" t="s">
        <v>4418</v>
      </c>
      <c r="C2279" t="s">
        <v>119</v>
      </c>
      <c r="E2279" t="s">
        <v>32</v>
      </c>
      <c r="F2279" s="5" t="s">
        <v>4419</v>
      </c>
      <c r="G2279">
        <v>11</v>
      </c>
      <c r="H2279" t="s">
        <v>20</v>
      </c>
      <c r="I2279">
        <v>243351</v>
      </c>
      <c r="J2279" t="s">
        <v>4343</v>
      </c>
      <c r="K2279">
        <v>51020101</v>
      </c>
      <c r="M2279" t="s">
        <v>121</v>
      </c>
      <c r="N2279" s="6">
        <v>35000000</v>
      </c>
      <c r="O2279" t="s">
        <v>32</v>
      </c>
      <c r="P2279" t="s">
        <v>22</v>
      </c>
      <c r="Q2279" t="s">
        <v>110</v>
      </c>
      <c r="R2279" s="5" t="s">
        <v>4420</v>
      </c>
    </row>
    <row r="2280" spans="2:18">
      <c r="B2280" t="s">
        <v>4418</v>
      </c>
      <c r="C2280" t="s">
        <v>86</v>
      </c>
      <c r="E2280" t="s">
        <v>18</v>
      </c>
      <c r="F2280" s="5" t="s">
        <v>4421</v>
      </c>
      <c r="G2280">
        <v>5</v>
      </c>
      <c r="H2280" t="s">
        <v>20</v>
      </c>
      <c r="I2280">
        <v>243351</v>
      </c>
      <c r="J2280" t="s">
        <v>4343</v>
      </c>
      <c r="K2280">
        <v>51080105</v>
      </c>
      <c r="M2280" t="s">
        <v>632</v>
      </c>
      <c r="N2280" s="6">
        <v>4200000</v>
      </c>
      <c r="O2280" t="s">
        <v>18</v>
      </c>
      <c r="P2280" t="s">
        <v>22</v>
      </c>
      <c r="Q2280" t="s">
        <v>110</v>
      </c>
      <c r="R2280" s="5" t="s">
        <v>4422</v>
      </c>
    </row>
    <row r="2281" spans="2:18">
      <c r="B2281" t="s">
        <v>4418</v>
      </c>
      <c r="C2281" t="s">
        <v>86</v>
      </c>
      <c r="E2281" t="s">
        <v>35</v>
      </c>
      <c r="F2281" s="5" t="s">
        <v>4423</v>
      </c>
      <c r="G2281">
        <v>5</v>
      </c>
      <c r="H2281" t="s">
        <v>20</v>
      </c>
      <c r="I2281">
        <v>243351</v>
      </c>
      <c r="J2281" t="s">
        <v>4343</v>
      </c>
      <c r="K2281">
        <v>51080105</v>
      </c>
      <c r="M2281" t="s">
        <v>632</v>
      </c>
      <c r="N2281" s="6">
        <v>1200000</v>
      </c>
      <c r="O2281" t="s">
        <v>35</v>
      </c>
      <c r="P2281" t="s">
        <v>22</v>
      </c>
      <c r="Q2281" t="s">
        <v>110</v>
      </c>
      <c r="R2281" s="5" t="s">
        <v>4424</v>
      </c>
    </row>
    <row r="2282" spans="2:18">
      <c r="B2282" t="s">
        <v>4418</v>
      </c>
      <c r="C2282" t="s">
        <v>762</v>
      </c>
      <c r="E2282" t="s">
        <v>79</v>
      </c>
      <c r="F2282" s="5" t="s">
        <v>4321</v>
      </c>
      <c r="G2282">
        <v>3</v>
      </c>
      <c r="H2282" t="s">
        <v>20</v>
      </c>
      <c r="I2282">
        <v>243351</v>
      </c>
      <c r="J2282" t="s">
        <v>4343</v>
      </c>
      <c r="K2282">
        <v>51060209</v>
      </c>
      <c r="M2282" t="s">
        <v>3842</v>
      </c>
      <c r="N2282" s="6">
        <v>4000000</v>
      </c>
      <c r="O2282" t="s">
        <v>79</v>
      </c>
      <c r="P2282" t="s">
        <v>63</v>
      </c>
      <c r="Q2282" t="s">
        <v>110</v>
      </c>
      <c r="R2282" s="5" t="s">
        <v>4425</v>
      </c>
    </row>
    <row r="2283" spans="2:18">
      <c r="B2283" t="s">
        <v>4418</v>
      </c>
      <c r="C2283" t="s">
        <v>86</v>
      </c>
      <c r="E2283" t="s">
        <v>46</v>
      </c>
      <c r="F2283" s="5" t="s">
        <v>4297</v>
      </c>
      <c r="G2283">
        <v>10</v>
      </c>
      <c r="H2283" t="s">
        <v>20</v>
      </c>
      <c r="I2283">
        <v>243351</v>
      </c>
      <c r="J2283" t="s">
        <v>4343</v>
      </c>
      <c r="K2283">
        <v>51140102</v>
      </c>
      <c r="M2283" t="s">
        <v>105</v>
      </c>
      <c r="N2283" s="6">
        <v>3000000</v>
      </c>
      <c r="O2283" t="s">
        <v>46</v>
      </c>
      <c r="P2283" t="s">
        <v>63</v>
      </c>
      <c r="Q2283" t="s">
        <v>110</v>
      </c>
      <c r="R2283" s="5" t="s">
        <v>4426</v>
      </c>
    </row>
    <row r="2284" spans="2:18">
      <c r="B2284" t="s">
        <v>4418</v>
      </c>
      <c r="C2284" t="s">
        <v>98</v>
      </c>
      <c r="E2284" t="s">
        <v>35</v>
      </c>
      <c r="F2284" s="5" t="s">
        <v>117</v>
      </c>
      <c r="G2284">
        <v>12</v>
      </c>
      <c r="H2284" t="s">
        <v>20</v>
      </c>
      <c r="I2284">
        <v>243351</v>
      </c>
      <c r="J2284" t="s">
        <v>4343</v>
      </c>
      <c r="K2284">
        <v>51140130</v>
      </c>
      <c r="M2284" t="s">
        <v>117</v>
      </c>
      <c r="N2284" s="6">
        <v>600000</v>
      </c>
      <c r="O2284" t="s">
        <v>35</v>
      </c>
      <c r="P2284" t="s">
        <v>270</v>
      </c>
      <c r="Q2284" t="s">
        <v>110</v>
      </c>
      <c r="R2284" s="5" t="s">
        <v>4427</v>
      </c>
    </row>
    <row r="2285" spans="2:18">
      <c r="B2285" t="s">
        <v>4428</v>
      </c>
      <c r="C2285" t="s">
        <v>17</v>
      </c>
      <c r="E2285" t="s">
        <v>46</v>
      </c>
      <c r="F2285" s="5" t="s">
        <v>4429</v>
      </c>
      <c r="G2285">
        <v>1</v>
      </c>
      <c r="H2285" t="s">
        <v>20</v>
      </c>
      <c r="I2285">
        <v>24326</v>
      </c>
      <c r="J2285" t="s">
        <v>4430</v>
      </c>
      <c r="K2285">
        <v>51020101</v>
      </c>
      <c r="M2285" t="s">
        <v>121</v>
      </c>
      <c r="N2285" s="6">
        <v>430000000</v>
      </c>
      <c r="O2285" t="s">
        <v>46</v>
      </c>
      <c r="P2285" t="s">
        <v>17</v>
      </c>
      <c r="Q2285" t="s">
        <v>285</v>
      </c>
      <c r="R2285" s="5" t="s">
        <v>4431</v>
      </c>
    </row>
    <row r="2286" spans="2:18">
      <c r="B2286" t="s">
        <v>4432</v>
      </c>
      <c r="C2286" t="s">
        <v>17</v>
      </c>
      <c r="E2286" t="s">
        <v>35</v>
      </c>
      <c r="F2286" s="5" t="s">
        <v>4433</v>
      </c>
      <c r="G2286">
        <v>1</v>
      </c>
      <c r="H2286" t="s">
        <v>20</v>
      </c>
      <c r="I2286">
        <v>810</v>
      </c>
      <c r="J2286" t="s">
        <v>4362</v>
      </c>
      <c r="K2286">
        <v>51030801</v>
      </c>
      <c r="M2286" t="s">
        <v>1011</v>
      </c>
      <c r="N2286" s="6">
        <v>530000</v>
      </c>
      <c r="O2286" t="s">
        <v>35</v>
      </c>
      <c r="P2286" t="s">
        <v>63</v>
      </c>
      <c r="Q2286" t="s">
        <v>46</v>
      </c>
      <c r="R2286" s="5" t="s">
        <v>4434</v>
      </c>
    </row>
    <row r="2287" spans="2:18">
      <c r="B2287" t="s">
        <v>4414</v>
      </c>
      <c r="C2287" t="s">
        <v>86</v>
      </c>
      <c r="E2287" t="s">
        <v>32</v>
      </c>
      <c r="F2287" s="5" t="s">
        <v>4435</v>
      </c>
      <c r="G2287">
        <v>4</v>
      </c>
      <c r="H2287" t="s">
        <v>20</v>
      </c>
      <c r="I2287">
        <v>810</v>
      </c>
      <c r="J2287" t="s">
        <v>4362</v>
      </c>
      <c r="K2287">
        <v>51090106</v>
      </c>
      <c r="M2287" t="s">
        <v>219</v>
      </c>
      <c r="N2287" s="6">
        <v>2000000</v>
      </c>
      <c r="O2287" t="s">
        <v>32</v>
      </c>
      <c r="P2287" t="s">
        <v>22</v>
      </c>
      <c r="Q2287" t="s">
        <v>128</v>
      </c>
      <c r="R2287" s="5" t="s">
        <v>4436</v>
      </c>
    </row>
    <row r="2288" spans="2:18">
      <c r="B2288" t="s">
        <v>4414</v>
      </c>
      <c r="C2288" t="s">
        <v>119</v>
      </c>
      <c r="E2288" t="s">
        <v>46</v>
      </c>
      <c r="F2288" s="5" t="s">
        <v>4437</v>
      </c>
      <c r="G2288">
        <v>4</v>
      </c>
      <c r="H2288" t="s">
        <v>88</v>
      </c>
      <c r="I2288">
        <v>810</v>
      </c>
      <c r="J2288" t="s">
        <v>4362</v>
      </c>
      <c r="K2288">
        <v>51071206</v>
      </c>
      <c r="M2288" t="s">
        <v>372</v>
      </c>
      <c r="N2288" s="6">
        <v>10000000</v>
      </c>
      <c r="O2288" t="s">
        <v>46</v>
      </c>
      <c r="P2288" t="s">
        <v>327</v>
      </c>
      <c r="Q2288" t="s">
        <v>110</v>
      </c>
      <c r="R2288" s="5" t="s">
        <v>4438</v>
      </c>
    </row>
    <row r="2289" spans="2:18">
      <c r="B2289" t="s">
        <v>4414</v>
      </c>
      <c r="C2289" t="s">
        <v>17</v>
      </c>
      <c r="E2289" t="s">
        <v>92</v>
      </c>
      <c r="F2289" s="5" t="s">
        <v>4439</v>
      </c>
      <c r="G2289">
        <v>2</v>
      </c>
      <c r="H2289" t="s">
        <v>20</v>
      </c>
      <c r="I2289">
        <v>810</v>
      </c>
      <c r="J2289" t="s">
        <v>4362</v>
      </c>
      <c r="K2289">
        <v>51140132</v>
      </c>
      <c r="M2289" t="s">
        <v>2183</v>
      </c>
      <c r="N2289" s="6">
        <v>26000000</v>
      </c>
      <c r="O2289" t="s">
        <v>92</v>
      </c>
      <c r="P2289" t="s">
        <v>235</v>
      </c>
      <c r="Q2289" t="s">
        <v>99</v>
      </c>
      <c r="R2289" s="5" t="s">
        <v>4440</v>
      </c>
    </row>
    <row r="2290" spans="2:18">
      <c r="B2290" t="s">
        <v>4414</v>
      </c>
      <c r="C2290" t="s">
        <v>17</v>
      </c>
      <c r="E2290" t="s">
        <v>46</v>
      </c>
      <c r="F2290" s="5" t="s">
        <v>4441</v>
      </c>
      <c r="G2290">
        <v>1</v>
      </c>
      <c r="H2290" t="s">
        <v>20</v>
      </c>
      <c r="I2290">
        <v>810</v>
      </c>
      <c r="J2290" t="s">
        <v>4362</v>
      </c>
      <c r="K2290">
        <v>51140132</v>
      </c>
      <c r="M2290" t="s">
        <v>2183</v>
      </c>
      <c r="N2290" s="6">
        <v>8712000</v>
      </c>
      <c r="O2290" t="s">
        <v>46</v>
      </c>
      <c r="P2290" t="s">
        <v>235</v>
      </c>
      <c r="Q2290" t="s">
        <v>92</v>
      </c>
      <c r="R2290" s="5" t="s">
        <v>4442</v>
      </c>
    </row>
    <row r="2291" spans="2:18">
      <c r="B2291" t="s">
        <v>4432</v>
      </c>
      <c r="C2291" t="s">
        <v>762</v>
      </c>
      <c r="E2291" t="s">
        <v>35</v>
      </c>
      <c r="F2291" s="5" t="s">
        <v>4443</v>
      </c>
      <c r="G2291">
        <v>1</v>
      </c>
      <c r="H2291" t="s">
        <v>20</v>
      </c>
      <c r="I2291">
        <v>810</v>
      </c>
      <c r="J2291" t="s">
        <v>4362</v>
      </c>
      <c r="K2291">
        <v>51060101</v>
      </c>
      <c r="M2291" t="s">
        <v>947</v>
      </c>
      <c r="N2291" s="6">
        <v>1000000</v>
      </c>
      <c r="O2291" t="s">
        <v>35</v>
      </c>
      <c r="P2291" t="s">
        <v>63</v>
      </c>
      <c r="Q2291" t="s">
        <v>46</v>
      </c>
      <c r="R2291" s="5" t="s">
        <v>4444</v>
      </c>
    </row>
    <row r="2292" spans="2:18">
      <c r="B2292" t="s">
        <v>4445</v>
      </c>
      <c r="C2292" t="s">
        <v>119</v>
      </c>
      <c r="E2292" t="s">
        <v>32</v>
      </c>
      <c r="F2292" s="5" t="s">
        <v>4446</v>
      </c>
      <c r="G2292">
        <v>8</v>
      </c>
      <c r="H2292" t="s">
        <v>20</v>
      </c>
      <c r="I2292">
        <v>810</v>
      </c>
      <c r="J2292" t="s">
        <v>4362</v>
      </c>
      <c r="K2292">
        <v>51020101</v>
      </c>
      <c r="M2292" t="s">
        <v>121</v>
      </c>
      <c r="N2292" s="6">
        <v>20000000</v>
      </c>
      <c r="O2292" t="s">
        <v>32</v>
      </c>
      <c r="P2292" t="s">
        <v>22</v>
      </c>
      <c r="Q2292" t="s">
        <v>110</v>
      </c>
      <c r="R2292" s="5" t="s">
        <v>4447</v>
      </c>
    </row>
    <row r="2293" spans="2:18">
      <c r="B2293" t="s">
        <v>4448</v>
      </c>
      <c r="C2293" t="s">
        <v>17</v>
      </c>
      <c r="E2293" t="s">
        <v>35</v>
      </c>
      <c r="F2293" s="5" t="s">
        <v>4449</v>
      </c>
      <c r="G2293">
        <v>1</v>
      </c>
      <c r="H2293" t="s">
        <v>20</v>
      </c>
      <c r="I2293">
        <v>6102</v>
      </c>
      <c r="J2293" t="s">
        <v>4450</v>
      </c>
      <c r="K2293">
        <v>51030301</v>
      </c>
      <c r="M2293" t="s">
        <v>455</v>
      </c>
      <c r="N2293" s="6">
        <v>7000000</v>
      </c>
      <c r="O2293" t="s">
        <v>35</v>
      </c>
      <c r="P2293" t="s">
        <v>63</v>
      </c>
      <c r="Q2293" t="s">
        <v>35</v>
      </c>
      <c r="R2293" s="5" t="s">
        <v>4451</v>
      </c>
    </row>
    <row r="2294" spans="2:18">
      <c r="B2294" t="s">
        <v>4452</v>
      </c>
      <c r="C2294" t="s">
        <v>86</v>
      </c>
      <c r="E2294" t="s">
        <v>46</v>
      </c>
      <c r="F2294" s="5" t="s">
        <v>4453</v>
      </c>
      <c r="G2294">
        <v>1</v>
      </c>
      <c r="H2294" t="s">
        <v>20</v>
      </c>
      <c r="I2294">
        <v>6102</v>
      </c>
      <c r="J2294" t="s">
        <v>4450</v>
      </c>
      <c r="K2294">
        <v>51020101</v>
      </c>
      <c r="M2294" t="s">
        <v>121</v>
      </c>
      <c r="N2294" s="6">
        <v>7000000</v>
      </c>
      <c r="O2294" t="s">
        <v>46</v>
      </c>
      <c r="P2294" t="s">
        <v>22</v>
      </c>
      <c r="Q2294" t="s">
        <v>76</v>
      </c>
      <c r="R2294" s="5" t="s">
        <v>4454</v>
      </c>
    </row>
    <row r="2295" spans="2:18">
      <c r="B2295" t="s">
        <v>4455</v>
      </c>
      <c r="C2295" t="s">
        <v>17</v>
      </c>
      <c r="E2295" t="s">
        <v>92</v>
      </c>
      <c r="F2295" s="5" t="s">
        <v>4456</v>
      </c>
      <c r="G2295">
        <v>6</v>
      </c>
      <c r="H2295" t="s">
        <v>20</v>
      </c>
      <c r="I2295">
        <v>6102</v>
      </c>
      <c r="J2295" t="s">
        <v>4450</v>
      </c>
      <c r="K2295">
        <v>51090106</v>
      </c>
      <c r="M2295" t="s">
        <v>219</v>
      </c>
      <c r="N2295" s="6">
        <v>10000000</v>
      </c>
      <c r="O2295" t="s">
        <v>92</v>
      </c>
      <c r="P2295" t="s">
        <v>22</v>
      </c>
      <c r="Q2295" t="s">
        <v>285</v>
      </c>
      <c r="R2295" s="5" t="s">
        <v>4457</v>
      </c>
    </row>
    <row r="2296" spans="2:18">
      <c r="B2296" t="s">
        <v>4458</v>
      </c>
      <c r="C2296" t="s">
        <v>86</v>
      </c>
      <c r="E2296" t="s">
        <v>35</v>
      </c>
      <c r="F2296" s="5" t="s">
        <v>4459</v>
      </c>
      <c r="G2296">
        <v>300</v>
      </c>
      <c r="H2296" t="s">
        <v>20</v>
      </c>
      <c r="I2296">
        <v>6102</v>
      </c>
      <c r="J2296" t="s">
        <v>4450</v>
      </c>
      <c r="K2296">
        <v>51140146</v>
      </c>
      <c r="M2296" t="s">
        <v>4460</v>
      </c>
      <c r="N2296" s="6">
        <v>16065000</v>
      </c>
      <c r="O2296" t="s">
        <v>35</v>
      </c>
      <c r="P2296" t="s">
        <v>22</v>
      </c>
      <c r="Q2296" t="s">
        <v>110</v>
      </c>
      <c r="R2296" s="5" t="s">
        <v>4461</v>
      </c>
    </row>
    <row r="2297" spans="2:18">
      <c r="B2297" t="s">
        <v>4462</v>
      </c>
      <c r="C2297" t="s">
        <v>17</v>
      </c>
      <c r="E2297" t="s">
        <v>32</v>
      </c>
      <c r="F2297" s="5" t="s">
        <v>4463</v>
      </c>
      <c r="G2297">
        <v>12</v>
      </c>
      <c r="H2297" t="s">
        <v>20</v>
      </c>
      <c r="I2297">
        <v>6102</v>
      </c>
      <c r="J2297" t="s">
        <v>4450</v>
      </c>
      <c r="K2297">
        <v>51070601</v>
      </c>
      <c r="M2297" t="s">
        <v>459</v>
      </c>
      <c r="N2297" s="6">
        <v>1000000</v>
      </c>
      <c r="O2297" t="s">
        <v>32</v>
      </c>
      <c r="P2297" t="s">
        <v>63</v>
      </c>
      <c r="Q2297" t="s">
        <v>110</v>
      </c>
      <c r="R2297" s="5" t="s">
        <v>4464</v>
      </c>
    </row>
    <row r="2298" spans="2:18">
      <c r="B2298" t="s">
        <v>4465</v>
      </c>
      <c r="C2298" t="s">
        <v>17</v>
      </c>
      <c r="E2298" t="s">
        <v>37</v>
      </c>
      <c r="F2298" s="5" t="s">
        <v>4466</v>
      </c>
      <c r="G2298">
        <v>1</v>
      </c>
      <c r="H2298" t="s">
        <v>20</v>
      </c>
      <c r="I2298">
        <v>6102</v>
      </c>
      <c r="J2298" t="s">
        <v>4450</v>
      </c>
      <c r="K2298">
        <v>51020101</v>
      </c>
      <c r="M2298" t="s">
        <v>121</v>
      </c>
      <c r="N2298" s="6">
        <v>5935000</v>
      </c>
      <c r="O2298" t="s">
        <v>37</v>
      </c>
      <c r="P2298" t="s">
        <v>22</v>
      </c>
      <c r="Q2298" t="s">
        <v>110</v>
      </c>
      <c r="R2298" s="5" t="s">
        <v>4467</v>
      </c>
    </row>
    <row r="2299" spans="2:18">
      <c r="B2299" t="s">
        <v>4468</v>
      </c>
      <c r="C2299" t="s">
        <v>762</v>
      </c>
      <c r="E2299" t="s">
        <v>32</v>
      </c>
      <c r="F2299" s="5" t="s">
        <v>4147</v>
      </c>
      <c r="G2299">
        <v>1</v>
      </c>
      <c r="H2299" t="s">
        <v>20</v>
      </c>
      <c r="I2299">
        <v>623</v>
      </c>
      <c r="J2299" t="s">
        <v>4469</v>
      </c>
      <c r="K2299">
        <v>51060202</v>
      </c>
      <c r="M2299" t="s">
        <v>949</v>
      </c>
      <c r="N2299" s="6">
        <v>900000</v>
      </c>
      <c r="O2299" t="s">
        <v>32</v>
      </c>
      <c r="P2299" t="s">
        <v>63</v>
      </c>
      <c r="Q2299" t="s">
        <v>32</v>
      </c>
      <c r="R2299" s="5" t="s">
        <v>4470</v>
      </c>
    </row>
    <row r="2300" spans="2:18">
      <c r="B2300" t="s">
        <v>4471</v>
      </c>
      <c r="C2300" t="s">
        <v>762</v>
      </c>
      <c r="E2300" t="s">
        <v>32</v>
      </c>
      <c r="F2300" s="5" t="s">
        <v>4472</v>
      </c>
      <c r="G2300">
        <v>1</v>
      </c>
      <c r="H2300" t="s">
        <v>20</v>
      </c>
      <c r="I2300">
        <v>623</v>
      </c>
      <c r="J2300" t="s">
        <v>4469</v>
      </c>
      <c r="K2300">
        <v>51060101</v>
      </c>
      <c r="M2300" t="s">
        <v>947</v>
      </c>
      <c r="N2300" s="6">
        <v>900000</v>
      </c>
      <c r="O2300" t="s">
        <v>32</v>
      </c>
      <c r="P2300" t="s">
        <v>63</v>
      </c>
      <c r="Q2300" t="s">
        <v>32</v>
      </c>
      <c r="R2300" s="5" t="s">
        <v>4472</v>
      </c>
    </row>
    <row r="2301" spans="2:18">
      <c r="B2301" t="s">
        <v>4473</v>
      </c>
      <c r="C2301" t="s">
        <v>17</v>
      </c>
      <c r="E2301" t="s">
        <v>32</v>
      </c>
      <c r="F2301" s="5" t="s">
        <v>4474</v>
      </c>
      <c r="G2301">
        <v>1</v>
      </c>
      <c r="H2301" t="s">
        <v>20</v>
      </c>
      <c r="I2301">
        <v>623</v>
      </c>
      <c r="J2301" t="s">
        <v>4469</v>
      </c>
      <c r="K2301">
        <v>51030801</v>
      </c>
      <c r="M2301" t="s">
        <v>1011</v>
      </c>
      <c r="N2301" s="6">
        <v>800000</v>
      </c>
      <c r="O2301" t="s">
        <v>32</v>
      </c>
      <c r="P2301" t="s">
        <v>63</v>
      </c>
      <c r="Q2301" t="s">
        <v>32</v>
      </c>
      <c r="R2301" s="5" t="s">
        <v>4474</v>
      </c>
    </row>
    <row r="2302" spans="2:18">
      <c r="B2302" t="s">
        <v>4475</v>
      </c>
      <c r="C2302" t="s">
        <v>17</v>
      </c>
      <c r="E2302" t="s">
        <v>35</v>
      </c>
      <c r="F2302" s="5" t="s">
        <v>4449</v>
      </c>
      <c r="G2302">
        <v>1</v>
      </c>
      <c r="H2302" t="s">
        <v>20</v>
      </c>
      <c r="I2302">
        <v>623</v>
      </c>
      <c r="J2302" t="s">
        <v>4469</v>
      </c>
      <c r="K2302">
        <v>51030301</v>
      </c>
      <c r="M2302" t="s">
        <v>455</v>
      </c>
      <c r="N2302" s="6">
        <v>10000000</v>
      </c>
      <c r="O2302" t="s">
        <v>35</v>
      </c>
      <c r="P2302" t="s">
        <v>63</v>
      </c>
      <c r="Q2302" t="s">
        <v>35</v>
      </c>
      <c r="R2302" s="5" t="s">
        <v>4476</v>
      </c>
    </row>
    <row r="2303" spans="2:18">
      <c r="B2303" t="s">
        <v>4477</v>
      </c>
      <c r="C2303" t="s">
        <v>17</v>
      </c>
      <c r="E2303" t="s">
        <v>32</v>
      </c>
      <c r="F2303" s="5" t="s">
        <v>4478</v>
      </c>
      <c r="G2303">
        <v>12</v>
      </c>
      <c r="H2303" t="s">
        <v>20</v>
      </c>
      <c r="I2303">
        <v>623</v>
      </c>
      <c r="J2303" t="s">
        <v>4469</v>
      </c>
      <c r="K2303">
        <v>51070601</v>
      </c>
      <c r="M2303" t="s">
        <v>459</v>
      </c>
      <c r="N2303" s="6">
        <v>3900000</v>
      </c>
      <c r="O2303" t="s">
        <v>32</v>
      </c>
      <c r="P2303" t="s">
        <v>63</v>
      </c>
      <c r="Q2303" t="s">
        <v>110</v>
      </c>
      <c r="R2303" s="5" t="s">
        <v>4464</v>
      </c>
    </row>
    <row r="2304" spans="2:18">
      <c r="B2304" t="s">
        <v>4479</v>
      </c>
      <c r="C2304" t="s">
        <v>119</v>
      </c>
      <c r="E2304" t="s">
        <v>35</v>
      </c>
      <c r="F2304" s="5" t="s">
        <v>4480</v>
      </c>
      <c r="G2304">
        <v>12</v>
      </c>
      <c r="H2304" t="s">
        <v>20</v>
      </c>
      <c r="I2304">
        <v>623</v>
      </c>
      <c r="J2304" t="s">
        <v>4469</v>
      </c>
      <c r="K2304">
        <v>51071001</v>
      </c>
      <c r="M2304" t="s">
        <v>337</v>
      </c>
      <c r="N2304" s="6">
        <v>17000000</v>
      </c>
      <c r="O2304" t="s">
        <v>35</v>
      </c>
      <c r="P2304" t="s">
        <v>63</v>
      </c>
      <c r="Q2304" t="s">
        <v>110</v>
      </c>
      <c r="R2304" s="5" t="s">
        <v>4481</v>
      </c>
    </row>
    <row r="2305" spans="2:18">
      <c r="B2305" t="s">
        <v>4482</v>
      </c>
      <c r="C2305" t="s">
        <v>17</v>
      </c>
      <c r="E2305" t="s">
        <v>32</v>
      </c>
      <c r="F2305" s="5" t="s">
        <v>4483</v>
      </c>
      <c r="G2305">
        <v>12</v>
      </c>
      <c r="H2305" t="s">
        <v>20</v>
      </c>
      <c r="I2305">
        <v>623</v>
      </c>
      <c r="J2305" t="s">
        <v>4469</v>
      </c>
      <c r="K2305">
        <v>51071101</v>
      </c>
      <c r="M2305" t="s">
        <v>451</v>
      </c>
      <c r="N2305" s="6">
        <v>1560000</v>
      </c>
      <c r="O2305" t="s">
        <v>32</v>
      </c>
      <c r="P2305" t="s">
        <v>63</v>
      </c>
      <c r="Q2305" t="s">
        <v>110</v>
      </c>
      <c r="R2305" s="5" t="s">
        <v>1557</v>
      </c>
    </row>
    <row r="2306" spans="2:18">
      <c r="B2306" t="s">
        <v>4484</v>
      </c>
      <c r="C2306" t="s">
        <v>119</v>
      </c>
      <c r="E2306" t="s">
        <v>35</v>
      </c>
      <c r="F2306" s="5" t="s">
        <v>4485</v>
      </c>
      <c r="G2306">
        <v>2</v>
      </c>
      <c r="H2306" t="s">
        <v>20</v>
      </c>
      <c r="I2306">
        <v>623</v>
      </c>
      <c r="J2306" t="s">
        <v>4469</v>
      </c>
      <c r="K2306">
        <v>51071206</v>
      </c>
      <c r="M2306" t="s">
        <v>372</v>
      </c>
      <c r="N2306" s="6">
        <v>2380000</v>
      </c>
      <c r="O2306" t="s">
        <v>35</v>
      </c>
      <c r="P2306" t="s">
        <v>22</v>
      </c>
      <c r="Q2306" t="s">
        <v>99</v>
      </c>
      <c r="R2306" s="5" t="s">
        <v>4486</v>
      </c>
    </row>
    <row r="2307" spans="2:18">
      <c r="B2307" t="s">
        <v>4487</v>
      </c>
      <c r="C2307" t="s">
        <v>86</v>
      </c>
      <c r="E2307" t="s">
        <v>32</v>
      </c>
      <c r="F2307" s="5" t="s">
        <v>4488</v>
      </c>
      <c r="G2307">
        <v>800</v>
      </c>
      <c r="H2307" t="s">
        <v>20</v>
      </c>
      <c r="I2307">
        <v>623</v>
      </c>
      <c r="J2307" t="s">
        <v>4469</v>
      </c>
      <c r="K2307">
        <v>51080105</v>
      </c>
      <c r="M2307" t="s">
        <v>632</v>
      </c>
      <c r="N2307" s="6">
        <v>476000</v>
      </c>
      <c r="O2307" t="s">
        <v>32</v>
      </c>
      <c r="P2307" t="s">
        <v>22</v>
      </c>
      <c r="Q2307" t="s">
        <v>110</v>
      </c>
      <c r="R2307" s="5" t="s">
        <v>4489</v>
      </c>
    </row>
    <row r="2308" spans="2:18">
      <c r="B2308" t="s">
        <v>4490</v>
      </c>
      <c r="C2308" t="s">
        <v>54</v>
      </c>
      <c r="E2308" t="s">
        <v>46</v>
      </c>
      <c r="F2308" s="5" t="s">
        <v>4491</v>
      </c>
      <c r="G2308">
        <v>1</v>
      </c>
      <c r="H2308" t="s">
        <v>20</v>
      </c>
      <c r="I2308">
        <v>623</v>
      </c>
      <c r="J2308" t="s">
        <v>4469</v>
      </c>
      <c r="K2308">
        <v>51090101</v>
      </c>
      <c r="M2308" t="s">
        <v>441</v>
      </c>
      <c r="N2308" s="6">
        <v>5950000</v>
      </c>
      <c r="O2308" t="s">
        <v>46</v>
      </c>
      <c r="P2308" t="s">
        <v>22</v>
      </c>
      <c r="Q2308" t="s">
        <v>285</v>
      </c>
      <c r="R2308" s="5" t="s">
        <v>4492</v>
      </c>
    </row>
    <row r="2309" spans="2:18">
      <c r="B2309" t="s">
        <v>4493</v>
      </c>
      <c r="C2309" t="s">
        <v>54</v>
      </c>
      <c r="E2309" t="s">
        <v>46</v>
      </c>
      <c r="F2309" s="5" t="s">
        <v>4494</v>
      </c>
      <c r="G2309">
        <v>1</v>
      </c>
      <c r="H2309" t="s">
        <v>20</v>
      </c>
      <c r="I2309">
        <v>623</v>
      </c>
      <c r="J2309" t="s">
        <v>4469</v>
      </c>
      <c r="K2309">
        <v>51090106</v>
      </c>
      <c r="M2309" t="s">
        <v>219</v>
      </c>
      <c r="N2309" s="6">
        <v>5950000</v>
      </c>
      <c r="O2309" t="s">
        <v>46</v>
      </c>
      <c r="P2309" t="s">
        <v>22</v>
      </c>
      <c r="Q2309" t="s">
        <v>110</v>
      </c>
      <c r="R2309" s="5" t="s">
        <v>4495</v>
      </c>
    </row>
    <row r="2310" spans="2:18">
      <c r="B2310" t="s">
        <v>4496</v>
      </c>
      <c r="C2310" t="s">
        <v>54</v>
      </c>
      <c r="E2310" t="s">
        <v>92</v>
      </c>
      <c r="F2310" s="5" t="s">
        <v>4497</v>
      </c>
      <c r="G2310">
        <v>1</v>
      </c>
      <c r="H2310" t="s">
        <v>20</v>
      </c>
      <c r="I2310">
        <v>623</v>
      </c>
      <c r="J2310" t="s">
        <v>4469</v>
      </c>
      <c r="K2310">
        <v>51090107</v>
      </c>
      <c r="M2310" t="s">
        <v>808</v>
      </c>
      <c r="N2310" s="6">
        <v>17000000</v>
      </c>
      <c r="O2310" t="s">
        <v>92</v>
      </c>
      <c r="P2310" t="s">
        <v>22</v>
      </c>
      <c r="Q2310" t="s">
        <v>110</v>
      </c>
      <c r="R2310" s="5" t="s">
        <v>4498</v>
      </c>
    </row>
    <row r="2311" spans="2:18">
      <c r="B2311" t="s">
        <v>4499</v>
      </c>
      <c r="C2311" t="s">
        <v>17</v>
      </c>
      <c r="E2311" t="s">
        <v>46</v>
      </c>
      <c r="F2311" s="5" t="s">
        <v>4500</v>
      </c>
      <c r="G2311">
        <v>1</v>
      </c>
      <c r="H2311" t="s">
        <v>20</v>
      </c>
      <c r="I2311">
        <v>623</v>
      </c>
      <c r="J2311" t="s">
        <v>4469</v>
      </c>
      <c r="K2311">
        <v>51110101</v>
      </c>
      <c r="M2311" t="s">
        <v>67</v>
      </c>
      <c r="N2311" s="6">
        <v>200000</v>
      </c>
      <c r="O2311" t="s">
        <v>46</v>
      </c>
      <c r="P2311" t="s">
        <v>63</v>
      </c>
      <c r="Q2311" t="s">
        <v>99</v>
      </c>
      <c r="R2311" s="5" t="s">
        <v>4501</v>
      </c>
    </row>
    <row r="2312" spans="2:18">
      <c r="B2312" t="s">
        <v>4502</v>
      </c>
      <c r="C2312" t="s">
        <v>17</v>
      </c>
      <c r="E2312" t="s">
        <v>32</v>
      </c>
      <c r="F2312" s="5" t="s">
        <v>4503</v>
      </c>
      <c r="G2312">
        <v>1</v>
      </c>
      <c r="H2312" t="s">
        <v>20</v>
      </c>
      <c r="I2312">
        <v>623</v>
      </c>
      <c r="J2312" t="s">
        <v>4469</v>
      </c>
      <c r="K2312">
        <v>51140107</v>
      </c>
      <c r="M2312" t="s">
        <v>108</v>
      </c>
      <c r="N2312" s="6">
        <v>25000000</v>
      </c>
      <c r="O2312" t="s">
        <v>32</v>
      </c>
      <c r="P2312" t="s">
        <v>22</v>
      </c>
      <c r="Q2312" t="s">
        <v>110</v>
      </c>
      <c r="R2312" s="5" t="s">
        <v>4504</v>
      </c>
    </row>
    <row r="2313" spans="2:18">
      <c r="B2313" t="s">
        <v>4505</v>
      </c>
      <c r="C2313" t="s">
        <v>86</v>
      </c>
      <c r="E2313" t="s">
        <v>32</v>
      </c>
      <c r="F2313" s="5" t="s">
        <v>1003</v>
      </c>
      <c r="G2313">
        <v>2</v>
      </c>
      <c r="H2313" t="s">
        <v>20</v>
      </c>
      <c r="I2313">
        <v>623</v>
      </c>
      <c r="J2313" t="s">
        <v>4469</v>
      </c>
      <c r="K2313">
        <v>51140115</v>
      </c>
      <c r="M2313" t="s">
        <v>112</v>
      </c>
      <c r="N2313" s="6">
        <v>300000</v>
      </c>
      <c r="O2313" t="s">
        <v>32</v>
      </c>
      <c r="P2313" t="s">
        <v>22</v>
      </c>
      <c r="Q2313" t="s">
        <v>99</v>
      </c>
      <c r="R2313" s="5" t="s">
        <v>1003</v>
      </c>
    </row>
    <row r="2314" spans="2:18">
      <c r="B2314" t="s">
        <v>4506</v>
      </c>
      <c r="C2314" t="s">
        <v>86</v>
      </c>
      <c r="E2314" t="s">
        <v>32</v>
      </c>
      <c r="F2314" s="5" t="s">
        <v>4507</v>
      </c>
      <c r="G2314">
        <v>12</v>
      </c>
      <c r="H2314" t="s">
        <v>20</v>
      </c>
      <c r="I2314">
        <v>623</v>
      </c>
      <c r="J2314" t="s">
        <v>4469</v>
      </c>
      <c r="K2314">
        <v>51140121</v>
      </c>
      <c r="M2314" t="s">
        <v>510</v>
      </c>
      <c r="N2314" s="6">
        <v>54264000</v>
      </c>
      <c r="O2314" t="s">
        <v>32</v>
      </c>
      <c r="P2314" t="s">
        <v>22</v>
      </c>
      <c r="Q2314" t="s">
        <v>110</v>
      </c>
      <c r="R2314" s="5" t="s">
        <v>4508</v>
      </c>
    </row>
    <row r="2315" spans="2:18">
      <c r="B2315" t="s">
        <v>4509</v>
      </c>
      <c r="C2315" t="s">
        <v>293</v>
      </c>
      <c r="E2315" t="s">
        <v>35</v>
      </c>
      <c r="F2315" s="5" t="s">
        <v>321</v>
      </c>
      <c r="G2315">
        <v>10</v>
      </c>
      <c r="H2315" t="s">
        <v>20</v>
      </c>
      <c r="I2315">
        <v>623</v>
      </c>
      <c r="J2315" t="s">
        <v>4469</v>
      </c>
      <c r="K2315">
        <v>51140128</v>
      </c>
      <c r="M2315" t="s">
        <v>321</v>
      </c>
      <c r="N2315" s="6">
        <v>100000</v>
      </c>
      <c r="O2315" t="s">
        <v>35</v>
      </c>
      <c r="P2315" t="s">
        <v>295</v>
      </c>
      <c r="Q2315" t="s">
        <v>110</v>
      </c>
      <c r="R2315" s="5" t="s">
        <v>4510</v>
      </c>
    </row>
    <row r="2316" spans="2:18">
      <c r="B2316" t="s">
        <v>4511</v>
      </c>
      <c r="C2316" t="s">
        <v>293</v>
      </c>
      <c r="E2316" t="s">
        <v>32</v>
      </c>
      <c r="F2316" s="5" t="s">
        <v>117</v>
      </c>
      <c r="G2316">
        <v>30</v>
      </c>
      <c r="H2316" t="s">
        <v>20</v>
      </c>
      <c r="I2316">
        <v>623</v>
      </c>
      <c r="J2316" t="s">
        <v>4469</v>
      </c>
      <c r="K2316">
        <v>51140130</v>
      </c>
      <c r="M2316" t="s">
        <v>117</v>
      </c>
      <c r="N2316" s="6">
        <v>357000</v>
      </c>
      <c r="O2316" t="s">
        <v>32</v>
      </c>
      <c r="P2316" t="s">
        <v>295</v>
      </c>
      <c r="Q2316" t="s">
        <v>110</v>
      </c>
      <c r="R2316" s="5" t="s">
        <v>4512</v>
      </c>
    </row>
    <row r="2317" spans="2:18">
      <c r="B2317" t="s">
        <v>4513</v>
      </c>
      <c r="C2317" t="s">
        <v>86</v>
      </c>
      <c r="E2317" t="s">
        <v>35</v>
      </c>
      <c r="F2317" s="5" t="s">
        <v>4514</v>
      </c>
      <c r="G2317">
        <v>5</v>
      </c>
      <c r="H2317" t="s">
        <v>20</v>
      </c>
      <c r="I2317">
        <v>623</v>
      </c>
      <c r="J2317" t="s">
        <v>4469</v>
      </c>
      <c r="K2317">
        <v>51140135</v>
      </c>
      <c r="M2317" t="s">
        <v>662</v>
      </c>
      <c r="N2317" s="6">
        <v>1190000</v>
      </c>
      <c r="O2317" t="s">
        <v>35</v>
      </c>
      <c r="P2317" t="s">
        <v>22</v>
      </c>
      <c r="Q2317" t="s">
        <v>285</v>
      </c>
      <c r="R2317" s="5" t="s">
        <v>4515</v>
      </c>
    </row>
    <row r="2318" spans="2:18">
      <c r="B2318" t="s">
        <v>4516</v>
      </c>
      <c r="C2318" t="s">
        <v>86</v>
      </c>
      <c r="E2318" t="s">
        <v>32</v>
      </c>
      <c r="F2318" s="5" t="s">
        <v>4517</v>
      </c>
      <c r="G2318">
        <v>5</v>
      </c>
      <c r="H2318" t="s">
        <v>20</v>
      </c>
      <c r="I2318">
        <v>623</v>
      </c>
      <c r="J2318" t="s">
        <v>4469</v>
      </c>
      <c r="K2318">
        <v>51140144</v>
      </c>
      <c r="M2318" t="s">
        <v>71</v>
      </c>
      <c r="N2318" s="6">
        <v>3570000</v>
      </c>
      <c r="O2318" t="s">
        <v>32</v>
      </c>
      <c r="P2318" t="s">
        <v>22</v>
      </c>
      <c r="Q2318" t="s">
        <v>285</v>
      </c>
      <c r="R2318" s="5" t="s">
        <v>71</v>
      </c>
    </row>
    <row r="2319" spans="2:18">
      <c r="B2319" t="s">
        <v>4518</v>
      </c>
      <c r="C2319" t="s">
        <v>17</v>
      </c>
      <c r="E2319" t="s">
        <v>37</v>
      </c>
      <c r="F2319" s="5" t="s">
        <v>4466</v>
      </c>
      <c r="G2319">
        <v>1</v>
      </c>
      <c r="H2319" t="s">
        <v>20</v>
      </c>
      <c r="I2319">
        <v>623</v>
      </c>
      <c r="J2319" t="s">
        <v>4469</v>
      </c>
      <c r="K2319">
        <v>51020101</v>
      </c>
      <c r="M2319" t="s">
        <v>121</v>
      </c>
      <c r="N2319" s="6">
        <v>803000</v>
      </c>
      <c r="O2319" t="s">
        <v>37</v>
      </c>
      <c r="P2319" t="s">
        <v>22</v>
      </c>
      <c r="Q2319" t="s">
        <v>95</v>
      </c>
      <c r="R2319" s="5" t="s">
        <v>4519</v>
      </c>
    </row>
    <row r="2320" spans="2:18">
      <c r="B2320" t="s">
        <v>4520</v>
      </c>
      <c r="C2320" t="s">
        <v>86</v>
      </c>
      <c r="E2320" t="s">
        <v>35</v>
      </c>
      <c r="F2320" s="5" t="s">
        <v>4521</v>
      </c>
      <c r="G2320">
        <v>1000</v>
      </c>
      <c r="H2320" t="s">
        <v>20</v>
      </c>
      <c r="I2320">
        <v>623</v>
      </c>
      <c r="J2320" t="s">
        <v>4469</v>
      </c>
      <c r="K2320">
        <v>51140146</v>
      </c>
      <c r="M2320" t="s">
        <v>4460</v>
      </c>
      <c r="N2320" s="6">
        <v>53550000</v>
      </c>
      <c r="O2320" t="s">
        <v>35</v>
      </c>
      <c r="P2320" t="s">
        <v>22</v>
      </c>
      <c r="Q2320" t="s">
        <v>110</v>
      </c>
      <c r="R2320" s="5" t="s">
        <v>4522</v>
      </c>
    </row>
    <row r="2321" spans="2:18">
      <c r="B2321" t="s">
        <v>4523</v>
      </c>
      <c r="C2321" t="s">
        <v>54</v>
      </c>
      <c r="E2321" t="s">
        <v>46</v>
      </c>
      <c r="F2321" s="5" t="s">
        <v>973</v>
      </c>
      <c r="G2321">
        <v>5</v>
      </c>
      <c r="H2321" t="s">
        <v>20</v>
      </c>
      <c r="I2321">
        <v>623</v>
      </c>
      <c r="J2321" t="s">
        <v>4469</v>
      </c>
      <c r="K2321">
        <v>51090110</v>
      </c>
      <c r="M2321" t="s">
        <v>78</v>
      </c>
      <c r="N2321" s="6">
        <v>17850000</v>
      </c>
      <c r="O2321" t="s">
        <v>46</v>
      </c>
      <c r="P2321" t="s">
        <v>22</v>
      </c>
      <c r="Q2321" t="s">
        <v>285</v>
      </c>
      <c r="R2321" s="5" t="s">
        <v>4524</v>
      </c>
    </row>
    <row r="2322" spans="2:18">
      <c r="B2322" t="s">
        <v>4525</v>
      </c>
      <c r="C2322" t="s">
        <v>17</v>
      </c>
      <c r="E2322" t="s">
        <v>37</v>
      </c>
      <c r="F2322" s="5" t="s">
        <v>1379</v>
      </c>
      <c r="G2322">
        <v>1</v>
      </c>
      <c r="H2322" t="s">
        <v>20</v>
      </c>
      <c r="I2322">
        <v>610</v>
      </c>
      <c r="J2322" t="s">
        <v>4526</v>
      </c>
      <c r="K2322">
        <v>51020101</v>
      </c>
      <c r="M2322" t="s">
        <v>121</v>
      </c>
      <c r="N2322" s="6">
        <v>4378000</v>
      </c>
      <c r="O2322" t="s">
        <v>37</v>
      </c>
      <c r="P2322" t="s">
        <v>17</v>
      </c>
      <c r="Q2322" t="s">
        <v>95</v>
      </c>
      <c r="R2322" s="5" t="s">
        <v>4527</v>
      </c>
    </row>
    <row r="2323" spans="2:18">
      <c r="B2323" t="s">
        <v>4528</v>
      </c>
      <c r="C2323" t="s">
        <v>17</v>
      </c>
      <c r="E2323" t="s">
        <v>32</v>
      </c>
      <c r="F2323" s="5" t="s">
        <v>4529</v>
      </c>
      <c r="G2323">
        <v>2</v>
      </c>
      <c r="H2323" t="s">
        <v>20</v>
      </c>
      <c r="I2323">
        <v>610</v>
      </c>
      <c r="J2323" t="s">
        <v>4526</v>
      </c>
      <c r="K2323">
        <v>51140105</v>
      </c>
      <c r="M2323" t="s">
        <v>301</v>
      </c>
      <c r="N2323" s="6">
        <v>4000000</v>
      </c>
      <c r="O2323" t="s">
        <v>32</v>
      </c>
      <c r="P2323" t="s">
        <v>17</v>
      </c>
      <c r="Q2323" t="s">
        <v>110</v>
      </c>
      <c r="R2323" s="5" t="s">
        <v>4530</v>
      </c>
    </row>
    <row r="2324" spans="2:18">
      <c r="B2324" t="s">
        <v>4531</v>
      </c>
      <c r="C2324" t="s">
        <v>17</v>
      </c>
      <c r="E2324" t="s">
        <v>35</v>
      </c>
      <c r="F2324" s="5" t="s">
        <v>4449</v>
      </c>
      <c r="G2324">
        <v>1</v>
      </c>
      <c r="H2324" t="s">
        <v>20</v>
      </c>
      <c r="I2324">
        <v>610</v>
      </c>
      <c r="J2324" t="s">
        <v>4526</v>
      </c>
      <c r="K2324">
        <v>51030301</v>
      </c>
      <c r="M2324" t="s">
        <v>455</v>
      </c>
      <c r="N2324" s="6">
        <v>35000000</v>
      </c>
      <c r="O2324" t="s">
        <v>35</v>
      </c>
      <c r="P2324" t="s">
        <v>63</v>
      </c>
      <c r="Q2324" t="s">
        <v>35</v>
      </c>
      <c r="R2324" s="5" t="s">
        <v>4532</v>
      </c>
    </row>
    <row r="2325" spans="2:18">
      <c r="B2325" t="s">
        <v>4533</v>
      </c>
      <c r="C2325" t="s">
        <v>17</v>
      </c>
      <c r="E2325" t="s">
        <v>32</v>
      </c>
      <c r="F2325" s="5" t="s">
        <v>4478</v>
      </c>
      <c r="G2325">
        <v>12</v>
      </c>
      <c r="H2325" t="s">
        <v>20</v>
      </c>
      <c r="I2325">
        <v>610</v>
      </c>
      <c r="J2325" t="s">
        <v>4526</v>
      </c>
      <c r="K2325">
        <v>51070601</v>
      </c>
      <c r="M2325" t="s">
        <v>459</v>
      </c>
      <c r="N2325" s="6">
        <v>1500000</v>
      </c>
      <c r="O2325" t="s">
        <v>32</v>
      </c>
      <c r="P2325" t="s">
        <v>63</v>
      </c>
      <c r="Q2325" t="s">
        <v>110</v>
      </c>
      <c r="R2325" s="5" t="s">
        <v>4478</v>
      </c>
    </row>
    <row r="2326" spans="2:18">
      <c r="B2326" t="s">
        <v>4534</v>
      </c>
      <c r="C2326" t="s">
        <v>17</v>
      </c>
      <c r="E2326" t="s">
        <v>32</v>
      </c>
      <c r="F2326" s="5" t="s">
        <v>1557</v>
      </c>
      <c r="G2326">
        <v>12</v>
      </c>
      <c r="H2326" t="s">
        <v>20</v>
      </c>
      <c r="I2326">
        <v>610</v>
      </c>
      <c r="J2326" t="s">
        <v>4526</v>
      </c>
      <c r="K2326">
        <v>51071101</v>
      </c>
      <c r="M2326" t="s">
        <v>451</v>
      </c>
      <c r="N2326" s="6">
        <v>10800000</v>
      </c>
      <c r="O2326" t="s">
        <v>32</v>
      </c>
      <c r="P2326" t="s">
        <v>63</v>
      </c>
      <c r="Q2326" t="s">
        <v>110</v>
      </c>
      <c r="R2326" s="5" t="s">
        <v>1557</v>
      </c>
    </row>
    <row r="2327" spans="2:18">
      <c r="B2327" t="s">
        <v>4535</v>
      </c>
      <c r="C2327" t="s">
        <v>17</v>
      </c>
      <c r="E2327" t="s">
        <v>32</v>
      </c>
      <c r="F2327" s="5" t="s">
        <v>4379</v>
      </c>
      <c r="G2327">
        <v>12</v>
      </c>
      <c r="H2327" t="s">
        <v>20</v>
      </c>
      <c r="I2327">
        <v>610</v>
      </c>
      <c r="J2327" t="s">
        <v>4526</v>
      </c>
      <c r="K2327">
        <v>51071101</v>
      </c>
      <c r="M2327" t="s">
        <v>451</v>
      </c>
      <c r="N2327" s="6">
        <v>2580000</v>
      </c>
      <c r="O2327" t="s">
        <v>32</v>
      </c>
      <c r="P2327" t="s">
        <v>63</v>
      </c>
      <c r="Q2327" t="s">
        <v>110</v>
      </c>
      <c r="R2327" s="5" t="s">
        <v>4536</v>
      </c>
    </row>
    <row r="2328" spans="2:18">
      <c r="B2328" t="s">
        <v>4537</v>
      </c>
      <c r="C2328" t="s">
        <v>17</v>
      </c>
      <c r="E2328" t="s">
        <v>32</v>
      </c>
      <c r="F2328" s="5" t="s">
        <v>4538</v>
      </c>
      <c r="G2328">
        <v>6</v>
      </c>
      <c r="H2328" t="s">
        <v>20</v>
      </c>
      <c r="I2328">
        <v>610</v>
      </c>
      <c r="J2328" t="s">
        <v>4526</v>
      </c>
      <c r="K2328">
        <v>51070501</v>
      </c>
      <c r="M2328" t="s">
        <v>463</v>
      </c>
      <c r="N2328" s="6">
        <v>2500000</v>
      </c>
      <c r="O2328" t="s">
        <v>32</v>
      </c>
      <c r="P2328" t="s">
        <v>63</v>
      </c>
      <c r="Q2328" t="s">
        <v>285</v>
      </c>
      <c r="R2328" s="5" t="s">
        <v>4538</v>
      </c>
    </row>
    <row r="2329" spans="2:18">
      <c r="B2329" t="s">
        <v>4539</v>
      </c>
      <c r="C2329" t="s">
        <v>17</v>
      </c>
      <c r="E2329" t="s">
        <v>32</v>
      </c>
      <c r="F2329" s="5" t="s">
        <v>4540</v>
      </c>
      <c r="G2329">
        <v>12</v>
      </c>
      <c r="H2329" t="s">
        <v>20</v>
      </c>
      <c r="I2329">
        <v>610</v>
      </c>
      <c r="J2329" t="s">
        <v>4526</v>
      </c>
      <c r="K2329">
        <v>51071201</v>
      </c>
      <c r="M2329" t="s">
        <v>4541</v>
      </c>
      <c r="N2329" s="6">
        <v>2500000</v>
      </c>
      <c r="O2329" t="s">
        <v>32</v>
      </c>
      <c r="P2329" t="s">
        <v>63</v>
      </c>
      <c r="Q2329" t="s">
        <v>110</v>
      </c>
      <c r="R2329" s="5" t="s">
        <v>4542</v>
      </c>
    </row>
    <row r="2330" spans="2:18">
      <c r="B2330" t="s">
        <v>4543</v>
      </c>
      <c r="C2330" t="s">
        <v>86</v>
      </c>
      <c r="E2330" t="s">
        <v>46</v>
      </c>
      <c r="F2330" s="5" t="s">
        <v>4453</v>
      </c>
      <c r="G2330">
        <v>1</v>
      </c>
      <c r="H2330" t="s">
        <v>20</v>
      </c>
      <c r="I2330">
        <v>610</v>
      </c>
      <c r="J2330" t="s">
        <v>4526</v>
      </c>
      <c r="K2330">
        <v>51020101</v>
      </c>
      <c r="M2330" t="s">
        <v>121</v>
      </c>
      <c r="N2330" s="6">
        <v>7000000</v>
      </c>
      <c r="O2330" t="s">
        <v>46</v>
      </c>
      <c r="P2330" t="s">
        <v>22</v>
      </c>
      <c r="Q2330" t="s">
        <v>92</v>
      </c>
      <c r="R2330" s="5" t="s">
        <v>4544</v>
      </c>
    </row>
    <row r="2331" spans="2:18">
      <c r="B2331" t="s">
        <v>4545</v>
      </c>
      <c r="C2331" t="s">
        <v>17</v>
      </c>
      <c r="E2331" t="s">
        <v>35</v>
      </c>
      <c r="F2331" s="5" t="s">
        <v>4546</v>
      </c>
      <c r="G2331">
        <v>3</v>
      </c>
      <c r="H2331" t="s">
        <v>20</v>
      </c>
      <c r="I2331">
        <v>610</v>
      </c>
      <c r="J2331" t="s">
        <v>4526</v>
      </c>
      <c r="K2331">
        <v>51041301</v>
      </c>
      <c r="M2331" t="s">
        <v>2359</v>
      </c>
      <c r="N2331" s="6">
        <v>600000</v>
      </c>
      <c r="O2331" t="s">
        <v>35</v>
      </c>
      <c r="P2331" t="s">
        <v>63</v>
      </c>
      <c r="Q2331" t="s">
        <v>285</v>
      </c>
      <c r="R2331" s="5" t="s">
        <v>4547</v>
      </c>
    </row>
    <row r="2332" spans="2:18">
      <c r="B2332" t="s">
        <v>4548</v>
      </c>
      <c r="C2332" t="s">
        <v>119</v>
      </c>
      <c r="E2332" t="s">
        <v>35</v>
      </c>
      <c r="F2332" s="5" t="s">
        <v>4549</v>
      </c>
      <c r="G2332">
        <v>10</v>
      </c>
      <c r="H2332" t="s">
        <v>20</v>
      </c>
      <c r="I2332">
        <v>610</v>
      </c>
      <c r="J2332" t="s">
        <v>4526</v>
      </c>
      <c r="K2332">
        <v>51071001</v>
      </c>
      <c r="M2332" t="s">
        <v>337</v>
      </c>
      <c r="N2332" s="6">
        <v>10000000</v>
      </c>
      <c r="O2332" t="s">
        <v>35</v>
      </c>
      <c r="P2332" t="s">
        <v>63</v>
      </c>
      <c r="Q2332" t="s">
        <v>110</v>
      </c>
      <c r="R2332" s="5" t="s">
        <v>4550</v>
      </c>
    </row>
    <row r="2333" spans="2:18">
      <c r="B2333" t="s">
        <v>4551</v>
      </c>
      <c r="C2333" t="s">
        <v>86</v>
      </c>
      <c r="E2333" t="s">
        <v>32</v>
      </c>
      <c r="F2333" s="5" t="s">
        <v>1003</v>
      </c>
      <c r="G2333">
        <v>12</v>
      </c>
      <c r="H2333" t="s">
        <v>20</v>
      </c>
      <c r="I2333">
        <v>610</v>
      </c>
      <c r="J2333" t="s">
        <v>4526</v>
      </c>
      <c r="K2333">
        <v>51140115</v>
      </c>
      <c r="M2333" t="s">
        <v>112</v>
      </c>
      <c r="N2333" s="6">
        <v>1300000</v>
      </c>
      <c r="O2333" t="s">
        <v>32</v>
      </c>
      <c r="P2333" t="s">
        <v>22</v>
      </c>
      <c r="Q2333" t="s">
        <v>110</v>
      </c>
      <c r="R2333" s="5" t="s">
        <v>1003</v>
      </c>
    </row>
    <row r="2334" spans="2:18">
      <c r="B2334" t="s">
        <v>4552</v>
      </c>
      <c r="C2334" t="s">
        <v>86</v>
      </c>
      <c r="E2334" t="s">
        <v>32</v>
      </c>
      <c r="F2334" s="5" t="s">
        <v>319</v>
      </c>
      <c r="G2334">
        <v>2</v>
      </c>
      <c r="H2334" t="s">
        <v>20</v>
      </c>
      <c r="I2334">
        <v>610</v>
      </c>
      <c r="J2334" t="s">
        <v>4526</v>
      </c>
      <c r="K2334">
        <v>51140127</v>
      </c>
      <c r="M2334" t="s">
        <v>34</v>
      </c>
      <c r="N2334" s="6">
        <v>500000</v>
      </c>
      <c r="O2334" t="s">
        <v>32</v>
      </c>
      <c r="P2334" t="s">
        <v>22</v>
      </c>
      <c r="Q2334" t="s">
        <v>99</v>
      </c>
      <c r="R2334" s="5" t="s">
        <v>4553</v>
      </c>
    </row>
    <row r="2335" spans="2:18">
      <c r="B2335" t="s">
        <v>4554</v>
      </c>
      <c r="C2335" t="s">
        <v>293</v>
      </c>
      <c r="E2335" t="s">
        <v>32</v>
      </c>
      <c r="F2335" s="5" t="s">
        <v>305</v>
      </c>
      <c r="G2335">
        <v>12</v>
      </c>
      <c r="H2335" t="s">
        <v>20</v>
      </c>
      <c r="I2335">
        <v>610</v>
      </c>
      <c r="J2335" t="s">
        <v>4526</v>
      </c>
      <c r="K2335">
        <v>51140116</v>
      </c>
      <c r="M2335" t="s">
        <v>305</v>
      </c>
      <c r="N2335" s="6">
        <v>50000</v>
      </c>
      <c r="O2335" t="s">
        <v>32</v>
      </c>
      <c r="P2335" t="s">
        <v>295</v>
      </c>
      <c r="Q2335" t="s">
        <v>110</v>
      </c>
      <c r="R2335" s="5" t="s">
        <v>4555</v>
      </c>
    </row>
    <row r="2336" spans="2:18">
      <c r="B2336" t="s">
        <v>4556</v>
      </c>
      <c r="C2336" t="s">
        <v>86</v>
      </c>
      <c r="E2336" t="s">
        <v>32</v>
      </c>
      <c r="F2336" s="5" t="s">
        <v>4557</v>
      </c>
      <c r="G2336">
        <v>500</v>
      </c>
      <c r="H2336" t="s">
        <v>20</v>
      </c>
      <c r="I2336">
        <v>610</v>
      </c>
      <c r="J2336" t="s">
        <v>4526</v>
      </c>
      <c r="K2336">
        <v>51050201</v>
      </c>
      <c r="M2336" t="s">
        <v>90</v>
      </c>
      <c r="N2336" s="6">
        <v>2900000</v>
      </c>
      <c r="O2336" t="s">
        <v>32</v>
      </c>
      <c r="P2336" t="s">
        <v>22</v>
      </c>
      <c r="Q2336" t="s">
        <v>110</v>
      </c>
      <c r="R2336" s="5" t="s">
        <v>4557</v>
      </c>
    </row>
    <row r="2337" spans="2:18">
      <c r="B2337" t="s">
        <v>4558</v>
      </c>
      <c r="C2337" t="s">
        <v>54</v>
      </c>
      <c r="E2337" t="s">
        <v>46</v>
      </c>
      <c r="F2337" s="5" t="s">
        <v>4559</v>
      </c>
      <c r="G2337">
        <v>2</v>
      </c>
      <c r="H2337" t="s">
        <v>20</v>
      </c>
      <c r="I2337">
        <v>614</v>
      </c>
      <c r="J2337" t="s">
        <v>4560</v>
      </c>
      <c r="K2337">
        <v>51090101</v>
      </c>
      <c r="M2337" t="s">
        <v>441</v>
      </c>
      <c r="N2337" s="6">
        <v>2500000</v>
      </c>
      <c r="O2337" t="s">
        <v>46</v>
      </c>
      <c r="P2337" t="s">
        <v>22</v>
      </c>
      <c r="Q2337" t="s">
        <v>92</v>
      </c>
      <c r="R2337" s="5" t="s">
        <v>4561</v>
      </c>
    </row>
    <row r="2338" spans="2:18">
      <c r="B2338" t="s">
        <v>4562</v>
      </c>
      <c r="C2338" t="s">
        <v>54</v>
      </c>
      <c r="E2338" t="s">
        <v>46</v>
      </c>
      <c r="F2338" s="5" t="s">
        <v>54</v>
      </c>
      <c r="G2338">
        <v>1</v>
      </c>
      <c r="H2338" t="s">
        <v>20</v>
      </c>
      <c r="I2338">
        <v>614</v>
      </c>
      <c r="J2338" t="s">
        <v>4560</v>
      </c>
      <c r="K2338">
        <v>51090105</v>
      </c>
      <c r="M2338" t="s">
        <v>257</v>
      </c>
      <c r="N2338" s="6">
        <v>1000000</v>
      </c>
      <c r="O2338" t="s">
        <v>46</v>
      </c>
      <c r="P2338" t="s">
        <v>22</v>
      </c>
      <c r="Q2338" t="s">
        <v>92</v>
      </c>
      <c r="R2338" s="5" t="s">
        <v>4563</v>
      </c>
    </row>
    <row r="2339" spans="2:18">
      <c r="B2339" t="s">
        <v>4564</v>
      </c>
      <c r="C2339" t="s">
        <v>54</v>
      </c>
      <c r="E2339" t="s">
        <v>32</v>
      </c>
      <c r="F2339" s="5" t="s">
        <v>4565</v>
      </c>
      <c r="G2339">
        <v>1</v>
      </c>
      <c r="H2339" t="s">
        <v>20</v>
      </c>
      <c r="I2339">
        <v>614</v>
      </c>
      <c r="J2339" t="s">
        <v>4560</v>
      </c>
      <c r="K2339">
        <v>51090107</v>
      </c>
      <c r="M2339" t="s">
        <v>808</v>
      </c>
      <c r="N2339" s="6">
        <v>2500000</v>
      </c>
      <c r="O2339" t="s">
        <v>32</v>
      </c>
      <c r="P2339" t="s">
        <v>235</v>
      </c>
      <c r="Q2339" t="s">
        <v>32</v>
      </c>
      <c r="R2339" s="5" t="s">
        <v>4566</v>
      </c>
    </row>
    <row r="2340" spans="2:18">
      <c r="B2340" t="s">
        <v>4567</v>
      </c>
      <c r="C2340" t="s">
        <v>86</v>
      </c>
      <c r="E2340" t="s">
        <v>35</v>
      </c>
      <c r="F2340" s="5" t="s">
        <v>1036</v>
      </c>
      <c r="G2340">
        <v>10</v>
      </c>
      <c r="H2340" t="s">
        <v>20</v>
      </c>
      <c r="I2340">
        <v>614</v>
      </c>
      <c r="J2340" t="s">
        <v>4560</v>
      </c>
      <c r="K2340">
        <v>51090110</v>
      </c>
      <c r="M2340" t="s">
        <v>78</v>
      </c>
      <c r="N2340" s="6">
        <v>2100000</v>
      </c>
      <c r="O2340" t="s">
        <v>35</v>
      </c>
      <c r="P2340" t="s">
        <v>22</v>
      </c>
      <c r="Q2340" t="s">
        <v>110</v>
      </c>
      <c r="R2340" s="5" t="s">
        <v>4568</v>
      </c>
    </row>
    <row r="2341" spans="2:18">
      <c r="B2341" t="s">
        <v>4569</v>
      </c>
      <c r="C2341" t="s">
        <v>17</v>
      </c>
      <c r="E2341" t="s">
        <v>35</v>
      </c>
      <c r="F2341" s="5" t="s">
        <v>4570</v>
      </c>
      <c r="G2341">
        <v>2</v>
      </c>
      <c r="H2341" t="s">
        <v>20</v>
      </c>
      <c r="I2341">
        <v>614</v>
      </c>
      <c r="J2341" t="s">
        <v>4560</v>
      </c>
      <c r="K2341">
        <v>51140105</v>
      </c>
      <c r="M2341" t="s">
        <v>301</v>
      </c>
      <c r="N2341" s="6">
        <v>4000000</v>
      </c>
      <c r="O2341" t="s">
        <v>35</v>
      </c>
      <c r="P2341" t="s">
        <v>17</v>
      </c>
      <c r="Q2341" t="s">
        <v>110</v>
      </c>
      <c r="R2341" s="5" t="s">
        <v>4571</v>
      </c>
    </row>
    <row r="2342" spans="2:18">
      <c r="B2342" t="s">
        <v>4572</v>
      </c>
      <c r="C2342" t="s">
        <v>86</v>
      </c>
      <c r="E2342" t="s">
        <v>32</v>
      </c>
      <c r="F2342" s="5" t="s">
        <v>4275</v>
      </c>
      <c r="G2342">
        <v>12</v>
      </c>
      <c r="H2342" t="s">
        <v>20</v>
      </c>
      <c r="I2342">
        <v>614</v>
      </c>
      <c r="J2342" t="s">
        <v>4560</v>
      </c>
      <c r="K2342">
        <v>51140102</v>
      </c>
      <c r="M2342" t="s">
        <v>105</v>
      </c>
      <c r="N2342" s="6">
        <v>1000000</v>
      </c>
      <c r="O2342" t="s">
        <v>32</v>
      </c>
      <c r="P2342" t="s">
        <v>22</v>
      </c>
      <c r="Q2342" t="s">
        <v>110</v>
      </c>
      <c r="R2342" s="5" t="s">
        <v>4573</v>
      </c>
    </row>
    <row r="2343" spans="2:18">
      <c r="B2343" t="s">
        <v>4574</v>
      </c>
      <c r="C2343" t="s">
        <v>17</v>
      </c>
      <c r="E2343" t="s">
        <v>32</v>
      </c>
      <c r="F2343" s="5" t="s">
        <v>4503</v>
      </c>
      <c r="G2343">
        <v>12</v>
      </c>
      <c r="H2343" t="s">
        <v>20</v>
      </c>
      <c r="I2343">
        <v>614</v>
      </c>
      <c r="J2343" t="s">
        <v>4560</v>
      </c>
      <c r="K2343">
        <v>51140107</v>
      </c>
      <c r="M2343" t="s">
        <v>108</v>
      </c>
      <c r="N2343" s="6">
        <v>2700000</v>
      </c>
      <c r="O2343" t="s">
        <v>32</v>
      </c>
      <c r="P2343" t="s">
        <v>63</v>
      </c>
      <c r="Q2343" t="s">
        <v>110</v>
      </c>
      <c r="R2343" s="5" t="s">
        <v>4575</v>
      </c>
    </row>
    <row r="2344" spans="2:18">
      <c r="B2344" t="s">
        <v>4576</v>
      </c>
      <c r="C2344" t="s">
        <v>86</v>
      </c>
      <c r="E2344" t="s">
        <v>35</v>
      </c>
      <c r="F2344" s="5" t="s">
        <v>4577</v>
      </c>
      <c r="G2344">
        <v>6</v>
      </c>
      <c r="H2344" t="s">
        <v>20</v>
      </c>
      <c r="I2344">
        <v>614</v>
      </c>
      <c r="J2344" t="s">
        <v>4560</v>
      </c>
      <c r="K2344">
        <v>51140115</v>
      </c>
      <c r="M2344" t="s">
        <v>112</v>
      </c>
      <c r="N2344" s="6">
        <v>800000</v>
      </c>
      <c r="O2344" t="s">
        <v>35</v>
      </c>
      <c r="P2344" t="s">
        <v>235</v>
      </c>
      <c r="Q2344" t="s">
        <v>285</v>
      </c>
      <c r="R2344" s="5" t="s">
        <v>1003</v>
      </c>
    </row>
    <row r="2345" spans="2:18">
      <c r="B2345" t="s">
        <v>4578</v>
      </c>
      <c r="C2345" t="s">
        <v>86</v>
      </c>
      <c r="E2345" t="s">
        <v>35</v>
      </c>
      <c r="F2345" s="5" t="s">
        <v>4507</v>
      </c>
      <c r="G2345">
        <v>6</v>
      </c>
      <c r="H2345" t="s">
        <v>20</v>
      </c>
      <c r="I2345">
        <v>614</v>
      </c>
      <c r="J2345" t="s">
        <v>4560</v>
      </c>
      <c r="K2345">
        <v>51140121</v>
      </c>
      <c r="M2345" t="s">
        <v>510</v>
      </c>
      <c r="N2345" s="6">
        <v>12000000</v>
      </c>
      <c r="O2345" t="s">
        <v>35</v>
      </c>
      <c r="P2345" t="s">
        <v>22</v>
      </c>
      <c r="Q2345" t="s">
        <v>285</v>
      </c>
      <c r="R2345" s="5" t="s">
        <v>4579</v>
      </c>
    </row>
    <row r="2346" spans="2:18">
      <c r="B2346" t="s">
        <v>4580</v>
      </c>
      <c r="C2346" t="s">
        <v>17</v>
      </c>
      <c r="E2346" t="s">
        <v>32</v>
      </c>
      <c r="F2346" s="5" t="s">
        <v>117</v>
      </c>
      <c r="G2346">
        <v>180</v>
      </c>
      <c r="H2346" t="s">
        <v>20</v>
      </c>
      <c r="I2346">
        <v>614</v>
      </c>
      <c r="J2346" t="s">
        <v>4560</v>
      </c>
      <c r="K2346">
        <v>51140130</v>
      </c>
      <c r="M2346" t="s">
        <v>117</v>
      </c>
      <c r="N2346" s="6">
        <v>1800000</v>
      </c>
      <c r="O2346" t="s">
        <v>32</v>
      </c>
      <c r="P2346" t="s">
        <v>17</v>
      </c>
      <c r="Q2346" t="s">
        <v>110</v>
      </c>
      <c r="R2346" s="5" t="s">
        <v>4581</v>
      </c>
    </row>
    <row r="2347" spans="2:18">
      <c r="B2347" t="s">
        <v>4582</v>
      </c>
      <c r="C2347" t="s">
        <v>86</v>
      </c>
      <c r="E2347" t="s">
        <v>32</v>
      </c>
      <c r="F2347" s="5" t="s">
        <v>4583</v>
      </c>
      <c r="G2347">
        <v>12</v>
      </c>
      <c r="H2347" t="s">
        <v>20</v>
      </c>
      <c r="I2347">
        <v>614</v>
      </c>
      <c r="J2347" t="s">
        <v>4560</v>
      </c>
      <c r="K2347">
        <v>51140135</v>
      </c>
      <c r="M2347" t="s">
        <v>662</v>
      </c>
      <c r="N2347" s="6">
        <v>4000000</v>
      </c>
      <c r="O2347" t="s">
        <v>32</v>
      </c>
      <c r="P2347" t="s">
        <v>22</v>
      </c>
      <c r="Q2347" t="s">
        <v>110</v>
      </c>
      <c r="R2347" s="5" t="s">
        <v>4584</v>
      </c>
    </row>
    <row r="2348" spans="2:18">
      <c r="B2348" t="s">
        <v>4585</v>
      </c>
      <c r="C2348" t="s">
        <v>86</v>
      </c>
      <c r="E2348" t="s">
        <v>35</v>
      </c>
      <c r="F2348" s="5" t="s">
        <v>992</v>
      </c>
      <c r="G2348">
        <v>6</v>
      </c>
      <c r="H2348" t="s">
        <v>20</v>
      </c>
      <c r="I2348">
        <v>614</v>
      </c>
      <c r="J2348" t="s">
        <v>4560</v>
      </c>
      <c r="K2348">
        <v>51140144</v>
      </c>
      <c r="M2348" t="s">
        <v>71</v>
      </c>
      <c r="N2348" s="6">
        <v>600000</v>
      </c>
      <c r="O2348" t="s">
        <v>35</v>
      </c>
      <c r="P2348" t="s">
        <v>22</v>
      </c>
      <c r="Q2348" t="s">
        <v>285</v>
      </c>
      <c r="R2348" s="5" t="s">
        <v>4586</v>
      </c>
    </row>
    <row r="2349" spans="2:18">
      <c r="B2349" t="s">
        <v>4587</v>
      </c>
      <c r="C2349" t="s">
        <v>86</v>
      </c>
      <c r="E2349" t="s">
        <v>35</v>
      </c>
      <c r="F2349" s="5" t="s">
        <v>4588</v>
      </c>
      <c r="G2349">
        <v>50</v>
      </c>
      <c r="H2349" t="s">
        <v>20</v>
      </c>
      <c r="I2349">
        <v>614</v>
      </c>
      <c r="J2349" t="s">
        <v>4560</v>
      </c>
      <c r="K2349">
        <v>51140146</v>
      </c>
      <c r="M2349" t="s">
        <v>4460</v>
      </c>
      <c r="N2349" s="6">
        <v>5000000</v>
      </c>
      <c r="O2349" t="s">
        <v>35</v>
      </c>
      <c r="P2349" t="s">
        <v>22</v>
      </c>
      <c r="Q2349" t="s">
        <v>110</v>
      </c>
      <c r="R2349" s="5" t="s">
        <v>4589</v>
      </c>
    </row>
    <row r="2350" spans="2:18">
      <c r="B2350" t="s">
        <v>4590</v>
      </c>
      <c r="C2350" t="s">
        <v>17</v>
      </c>
      <c r="E2350" t="s">
        <v>37</v>
      </c>
      <c r="F2350" s="5" t="s">
        <v>4466</v>
      </c>
      <c r="G2350">
        <v>1</v>
      </c>
      <c r="H2350" t="s">
        <v>20</v>
      </c>
      <c r="I2350">
        <v>614</v>
      </c>
      <c r="J2350" t="s">
        <v>4560</v>
      </c>
      <c r="K2350">
        <v>51020101</v>
      </c>
      <c r="M2350" t="s">
        <v>121</v>
      </c>
      <c r="N2350" s="6">
        <v>4000000</v>
      </c>
      <c r="O2350" t="s">
        <v>37</v>
      </c>
      <c r="P2350" t="s">
        <v>17</v>
      </c>
      <c r="Q2350" t="s">
        <v>95</v>
      </c>
      <c r="R2350" s="5" t="s">
        <v>4591</v>
      </c>
    </row>
    <row r="2351" spans="2:18">
      <c r="B2351" t="s">
        <v>4592</v>
      </c>
      <c r="C2351" t="s">
        <v>17</v>
      </c>
      <c r="E2351" t="s">
        <v>35</v>
      </c>
      <c r="F2351" s="5" t="s">
        <v>4449</v>
      </c>
      <c r="G2351">
        <v>1</v>
      </c>
      <c r="H2351" t="s">
        <v>20</v>
      </c>
      <c r="I2351">
        <v>615</v>
      </c>
      <c r="J2351" t="s">
        <v>4593</v>
      </c>
      <c r="K2351">
        <v>51030301</v>
      </c>
      <c r="M2351" t="s">
        <v>455</v>
      </c>
      <c r="N2351" s="6">
        <v>5000000</v>
      </c>
      <c r="O2351" t="s">
        <v>35</v>
      </c>
      <c r="P2351" t="s">
        <v>63</v>
      </c>
      <c r="Q2351" t="s">
        <v>35</v>
      </c>
      <c r="R2351" s="5" t="s">
        <v>4594</v>
      </c>
    </row>
    <row r="2352" spans="2:18">
      <c r="B2352" t="s">
        <v>4595</v>
      </c>
      <c r="C2352" t="s">
        <v>17</v>
      </c>
      <c r="E2352" t="s">
        <v>32</v>
      </c>
      <c r="F2352" s="5" t="s">
        <v>4596</v>
      </c>
      <c r="G2352">
        <v>12</v>
      </c>
      <c r="H2352" t="s">
        <v>20</v>
      </c>
      <c r="I2352">
        <v>615</v>
      </c>
      <c r="J2352" t="s">
        <v>4593</v>
      </c>
      <c r="K2352">
        <v>51070701</v>
      </c>
      <c r="M2352" t="s">
        <v>51</v>
      </c>
      <c r="N2352" s="6">
        <v>1200000</v>
      </c>
      <c r="O2352" t="s">
        <v>32</v>
      </c>
      <c r="P2352" t="s">
        <v>235</v>
      </c>
      <c r="Q2352" t="s">
        <v>110</v>
      </c>
      <c r="R2352" s="5" t="s">
        <v>4597</v>
      </c>
    </row>
    <row r="2353" spans="2:18">
      <c r="B2353" t="s">
        <v>4598</v>
      </c>
      <c r="C2353" t="s">
        <v>31</v>
      </c>
      <c r="E2353" t="s">
        <v>32</v>
      </c>
      <c r="F2353" s="5" t="s">
        <v>4599</v>
      </c>
      <c r="G2353">
        <v>12</v>
      </c>
      <c r="H2353" t="s">
        <v>20</v>
      </c>
      <c r="I2353">
        <v>615</v>
      </c>
      <c r="J2353" t="s">
        <v>4593</v>
      </c>
      <c r="K2353">
        <v>51071001</v>
      </c>
      <c r="M2353" t="s">
        <v>337</v>
      </c>
      <c r="N2353" s="6">
        <v>6000000</v>
      </c>
      <c r="O2353" t="s">
        <v>32</v>
      </c>
      <c r="P2353" t="s">
        <v>22</v>
      </c>
      <c r="Q2353" t="s">
        <v>110</v>
      </c>
      <c r="R2353" s="5" t="s">
        <v>4600</v>
      </c>
    </row>
    <row r="2354" spans="2:18">
      <c r="B2354" t="s">
        <v>4601</v>
      </c>
      <c r="C2354" t="s">
        <v>54</v>
      </c>
      <c r="E2354" t="s">
        <v>32</v>
      </c>
      <c r="F2354" s="5" t="s">
        <v>4602</v>
      </c>
      <c r="G2354">
        <v>4</v>
      </c>
      <c r="H2354" t="s">
        <v>20</v>
      </c>
      <c r="I2354">
        <v>615</v>
      </c>
      <c r="J2354" t="s">
        <v>4593</v>
      </c>
      <c r="K2354">
        <v>51090101</v>
      </c>
      <c r="M2354" t="s">
        <v>441</v>
      </c>
      <c r="N2354" s="6">
        <v>4000000</v>
      </c>
      <c r="O2354" t="s">
        <v>32</v>
      </c>
      <c r="P2354" t="s">
        <v>22</v>
      </c>
      <c r="Q2354" t="s">
        <v>35</v>
      </c>
      <c r="R2354" s="5" t="s">
        <v>4603</v>
      </c>
    </row>
    <row r="2355" spans="2:18">
      <c r="B2355" t="s">
        <v>4604</v>
      </c>
      <c r="C2355" t="s">
        <v>54</v>
      </c>
      <c r="E2355" t="s">
        <v>35</v>
      </c>
      <c r="F2355" s="5" t="s">
        <v>4605</v>
      </c>
      <c r="G2355">
        <v>10</v>
      </c>
      <c r="H2355" t="s">
        <v>20</v>
      </c>
      <c r="I2355">
        <v>615</v>
      </c>
      <c r="J2355" t="s">
        <v>4593</v>
      </c>
      <c r="K2355">
        <v>51090110</v>
      </c>
      <c r="M2355" t="s">
        <v>78</v>
      </c>
      <c r="N2355" s="6">
        <v>3100000</v>
      </c>
      <c r="O2355" t="s">
        <v>35</v>
      </c>
      <c r="P2355" t="s">
        <v>22</v>
      </c>
      <c r="Q2355" t="s">
        <v>110</v>
      </c>
      <c r="R2355" s="5" t="s">
        <v>4606</v>
      </c>
    </row>
    <row r="2356" spans="2:18">
      <c r="B2356" t="s">
        <v>4607</v>
      </c>
      <c r="C2356" t="s">
        <v>54</v>
      </c>
      <c r="E2356" t="s">
        <v>35</v>
      </c>
      <c r="F2356" s="5" t="s">
        <v>4565</v>
      </c>
      <c r="G2356">
        <v>2</v>
      </c>
      <c r="H2356" t="s">
        <v>20</v>
      </c>
      <c r="I2356">
        <v>615</v>
      </c>
      <c r="J2356" t="s">
        <v>4593</v>
      </c>
      <c r="K2356">
        <v>51090107</v>
      </c>
      <c r="M2356" t="s">
        <v>808</v>
      </c>
      <c r="N2356" s="6">
        <v>6000000</v>
      </c>
      <c r="O2356" t="s">
        <v>35</v>
      </c>
      <c r="P2356" t="s">
        <v>235</v>
      </c>
      <c r="Q2356" t="s">
        <v>99</v>
      </c>
      <c r="R2356" s="5" t="s">
        <v>4608</v>
      </c>
    </row>
    <row r="2357" spans="2:18">
      <c r="B2357" t="s">
        <v>4609</v>
      </c>
      <c r="C2357" t="s">
        <v>17</v>
      </c>
      <c r="E2357" t="s">
        <v>32</v>
      </c>
      <c r="F2357" s="5" t="s">
        <v>4503</v>
      </c>
      <c r="G2357">
        <v>12</v>
      </c>
      <c r="H2357" t="s">
        <v>20</v>
      </c>
      <c r="I2357">
        <v>615</v>
      </c>
      <c r="J2357" t="s">
        <v>4593</v>
      </c>
      <c r="K2357">
        <v>51140107</v>
      </c>
      <c r="M2357" t="s">
        <v>108</v>
      </c>
      <c r="N2357" s="6">
        <v>1800000</v>
      </c>
      <c r="O2357" t="s">
        <v>32</v>
      </c>
      <c r="P2357" t="s">
        <v>17</v>
      </c>
      <c r="Q2357" t="s">
        <v>110</v>
      </c>
      <c r="R2357" s="5" t="s">
        <v>4610</v>
      </c>
    </row>
    <row r="2358" spans="2:18">
      <c r="B2358" t="s">
        <v>4611</v>
      </c>
      <c r="C2358" t="s">
        <v>86</v>
      </c>
      <c r="E2358" t="s">
        <v>32</v>
      </c>
      <c r="F2358" s="5" t="s">
        <v>4507</v>
      </c>
      <c r="G2358">
        <v>12</v>
      </c>
      <c r="H2358" t="s">
        <v>20</v>
      </c>
      <c r="I2358">
        <v>615</v>
      </c>
      <c r="J2358" t="s">
        <v>4593</v>
      </c>
      <c r="K2358">
        <v>51140121</v>
      </c>
      <c r="M2358" t="s">
        <v>510</v>
      </c>
      <c r="N2358" s="6">
        <v>268900000</v>
      </c>
      <c r="O2358" t="s">
        <v>32</v>
      </c>
      <c r="P2358" t="s">
        <v>63</v>
      </c>
      <c r="Q2358" t="s">
        <v>110</v>
      </c>
      <c r="R2358" s="5" t="s">
        <v>4612</v>
      </c>
    </row>
    <row r="2359" spans="2:18">
      <c r="B2359" t="s">
        <v>4613</v>
      </c>
      <c r="C2359" t="s">
        <v>86</v>
      </c>
      <c r="E2359" t="s">
        <v>35</v>
      </c>
      <c r="F2359" s="5" t="s">
        <v>4614</v>
      </c>
      <c r="G2359">
        <v>10</v>
      </c>
      <c r="H2359" t="s">
        <v>20</v>
      </c>
      <c r="I2359">
        <v>615</v>
      </c>
      <c r="J2359" t="s">
        <v>4593</v>
      </c>
      <c r="K2359">
        <v>51140146</v>
      </c>
      <c r="M2359" t="s">
        <v>4460</v>
      </c>
      <c r="N2359" s="6">
        <v>4000000</v>
      </c>
      <c r="O2359" t="s">
        <v>35</v>
      </c>
      <c r="P2359" t="s">
        <v>22</v>
      </c>
      <c r="Q2359" t="s">
        <v>110</v>
      </c>
      <c r="R2359" s="5" t="s">
        <v>4615</v>
      </c>
    </row>
    <row r="2360" spans="2:18">
      <c r="B2360" t="s">
        <v>4616</v>
      </c>
      <c r="C2360" t="s">
        <v>17</v>
      </c>
      <c r="E2360" t="s">
        <v>32</v>
      </c>
      <c r="F2360" s="5" t="s">
        <v>4538</v>
      </c>
      <c r="G2360">
        <v>12</v>
      </c>
      <c r="H2360" t="s">
        <v>20</v>
      </c>
      <c r="I2360">
        <v>615</v>
      </c>
      <c r="J2360" t="s">
        <v>4593</v>
      </c>
      <c r="K2360">
        <v>51070501</v>
      </c>
      <c r="M2360" t="s">
        <v>463</v>
      </c>
      <c r="N2360" s="6">
        <v>1000000</v>
      </c>
      <c r="O2360" t="s">
        <v>32</v>
      </c>
      <c r="P2360" t="s">
        <v>235</v>
      </c>
      <c r="Q2360" t="s">
        <v>110</v>
      </c>
      <c r="R2360" s="5" t="s">
        <v>4538</v>
      </c>
    </row>
    <row r="2361" spans="2:18">
      <c r="B2361" t="s">
        <v>4617</v>
      </c>
      <c r="C2361" t="s">
        <v>17</v>
      </c>
      <c r="E2361" t="s">
        <v>32</v>
      </c>
      <c r="F2361" s="5" t="s">
        <v>4478</v>
      </c>
      <c r="G2361">
        <v>12</v>
      </c>
      <c r="H2361" t="s">
        <v>20</v>
      </c>
      <c r="I2361">
        <v>615</v>
      </c>
      <c r="J2361" t="s">
        <v>4593</v>
      </c>
      <c r="K2361">
        <v>51070601</v>
      </c>
      <c r="M2361" t="s">
        <v>459</v>
      </c>
      <c r="N2361" s="6">
        <v>2000000</v>
      </c>
      <c r="O2361" t="s">
        <v>32</v>
      </c>
      <c r="P2361" t="s">
        <v>235</v>
      </c>
      <c r="Q2361" t="s">
        <v>110</v>
      </c>
      <c r="R2361" s="5" t="s">
        <v>4478</v>
      </c>
    </row>
    <row r="2362" spans="2:18">
      <c r="B2362" t="s">
        <v>4618</v>
      </c>
      <c r="C2362" t="s">
        <v>17</v>
      </c>
      <c r="E2362" t="s">
        <v>37</v>
      </c>
      <c r="F2362" s="5" t="s">
        <v>4466</v>
      </c>
      <c r="G2362">
        <v>1</v>
      </c>
      <c r="H2362" t="s">
        <v>20</v>
      </c>
      <c r="I2362">
        <v>621</v>
      </c>
      <c r="J2362" t="s">
        <v>4619</v>
      </c>
      <c r="K2362">
        <v>51020101</v>
      </c>
      <c r="M2362" t="s">
        <v>121</v>
      </c>
      <c r="N2362" s="6">
        <v>20636500</v>
      </c>
      <c r="O2362" t="s">
        <v>37</v>
      </c>
      <c r="P2362" t="s">
        <v>17</v>
      </c>
      <c r="Q2362" t="s">
        <v>95</v>
      </c>
      <c r="R2362" s="5" t="s">
        <v>4620</v>
      </c>
    </row>
    <row r="2363" spans="2:18">
      <c r="B2363" t="s">
        <v>4621</v>
      </c>
      <c r="C2363" t="s">
        <v>17</v>
      </c>
      <c r="E2363" t="s">
        <v>32</v>
      </c>
      <c r="F2363" s="5" t="s">
        <v>4622</v>
      </c>
      <c r="G2363">
        <v>12</v>
      </c>
      <c r="H2363" t="s">
        <v>20</v>
      </c>
      <c r="I2363">
        <v>621</v>
      </c>
      <c r="J2363" t="s">
        <v>4619</v>
      </c>
      <c r="K2363">
        <v>51070601</v>
      </c>
      <c r="M2363" t="s">
        <v>459</v>
      </c>
      <c r="N2363" s="6">
        <v>28000000</v>
      </c>
      <c r="O2363" t="s">
        <v>32</v>
      </c>
      <c r="P2363" t="s">
        <v>235</v>
      </c>
      <c r="Q2363" t="s">
        <v>110</v>
      </c>
      <c r="R2363" s="5" t="s">
        <v>4622</v>
      </c>
    </row>
    <row r="2364" spans="2:18">
      <c r="B2364" t="s">
        <v>4623</v>
      </c>
      <c r="C2364" t="s">
        <v>17</v>
      </c>
      <c r="E2364" t="s">
        <v>32</v>
      </c>
      <c r="F2364" s="5" t="s">
        <v>4624</v>
      </c>
      <c r="G2364">
        <v>12</v>
      </c>
      <c r="H2364" t="s">
        <v>20</v>
      </c>
      <c r="I2364">
        <v>621</v>
      </c>
      <c r="J2364" t="s">
        <v>4619</v>
      </c>
      <c r="K2364">
        <v>51071101</v>
      </c>
      <c r="M2364" t="s">
        <v>451</v>
      </c>
      <c r="N2364" s="6">
        <v>100000</v>
      </c>
      <c r="O2364" t="s">
        <v>32</v>
      </c>
      <c r="P2364" t="s">
        <v>235</v>
      </c>
      <c r="Q2364" t="s">
        <v>110</v>
      </c>
      <c r="R2364" s="5" t="s">
        <v>1557</v>
      </c>
    </row>
    <row r="2365" spans="2:18">
      <c r="B2365" t="s">
        <v>4625</v>
      </c>
      <c r="C2365" t="s">
        <v>762</v>
      </c>
      <c r="E2365" t="s">
        <v>32</v>
      </c>
      <c r="F2365" s="5" t="s">
        <v>4147</v>
      </c>
      <c r="G2365">
        <v>1</v>
      </c>
      <c r="H2365" t="s">
        <v>20</v>
      </c>
      <c r="I2365">
        <v>621</v>
      </c>
      <c r="J2365" t="s">
        <v>4619</v>
      </c>
      <c r="K2365">
        <v>51060202</v>
      </c>
      <c r="M2365" t="s">
        <v>949</v>
      </c>
      <c r="N2365" s="6">
        <v>750000</v>
      </c>
      <c r="O2365" t="s">
        <v>32</v>
      </c>
      <c r="P2365" t="s">
        <v>63</v>
      </c>
      <c r="Q2365" t="s">
        <v>32</v>
      </c>
      <c r="R2365" s="5" t="s">
        <v>4626</v>
      </c>
    </row>
    <row r="2366" spans="2:18">
      <c r="B2366" t="s">
        <v>4627</v>
      </c>
      <c r="C2366" t="s">
        <v>762</v>
      </c>
      <c r="E2366" t="s">
        <v>32</v>
      </c>
      <c r="F2366" s="5" t="s">
        <v>4628</v>
      </c>
      <c r="G2366">
        <v>1</v>
      </c>
      <c r="H2366" t="s">
        <v>20</v>
      </c>
      <c r="I2366">
        <v>621</v>
      </c>
      <c r="J2366" t="s">
        <v>4619</v>
      </c>
      <c r="K2366">
        <v>51060101</v>
      </c>
      <c r="M2366" t="s">
        <v>947</v>
      </c>
      <c r="N2366" s="6">
        <v>700000</v>
      </c>
      <c r="O2366" t="s">
        <v>32</v>
      </c>
      <c r="P2366" t="s">
        <v>63</v>
      </c>
      <c r="Q2366" t="s">
        <v>32</v>
      </c>
      <c r="R2366" s="5" t="s">
        <v>4629</v>
      </c>
    </row>
    <row r="2367" spans="2:18">
      <c r="B2367" t="s">
        <v>4630</v>
      </c>
      <c r="C2367" t="s">
        <v>17</v>
      </c>
      <c r="E2367" t="s">
        <v>35</v>
      </c>
      <c r="F2367" s="5" t="s">
        <v>4172</v>
      </c>
      <c r="G2367">
        <v>1</v>
      </c>
      <c r="H2367" t="s">
        <v>20</v>
      </c>
      <c r="I2367">
        <v>621</v>
      </c>
      <c r="J2367" t="s">
        <v>4619</v>
      </c>
      <c r="K2367">
        <v>51030801</v>
      </c>
      <c r="M2367" t="s">
        <v>1011</v>
      </c>
      <c r="N2367" s="6">
        <v>700000</v>
      </c>
      <c r="O2367" t="s">
        <v>35</v>
      </c>
      <c r="P2367" t="s">
        <v>63</v>
      </c>
      <c r="Q2367" t="s">
        <v>35</v>
      </c>
      <c r="R2367" s="5" t="s">
        <v>4631</v>
      </c>
    </row>
    <row r="2368" spans="2:18">
      <c r="B2368" t="s">
        <v>4632</v>
      </c>
      <c r="C2368" t="s">
        <v>17</v>
      </c>
      <c r="E2368" t="s">
        <v>35</v>
      </c>
      <c r="F2368" s="5" t="s">
        <v>4449</v>
      </c>
      <c r="G2368">
        <v>1</v>
      </c>
      <c r="H2368" t="s">
        <v>20</v>
      </c>
      <c r="I2368">
        <v>621</v>
      </c>
      <c r="J2368" t="s">
        <v>4619</v>
      </c>
      <c r="K2368">
        <v>51030301</v>
      </c>
      <c r="M2368" t="s">
        <v>455</v>
      </c>
      <c r="N2368" s="6">
        <v>16000000</v>
      </c>
      <c r="O2368" t="s">
        <v>35</v>
      </c>
      <c r="P2368" t="s">
        <v>63</v>
      </c>
      <c r="Q2368" t="s">
        <v>35</v>
      </c>
      <c r="R2368" s="5" t="s">
        <v>4633</v>
      </c>
    </row>
    <row r="2369" spans="2:18">
      <c r="B2369" t="s">
        <v>4634</v>
      </c>
      <c r="C2369" t="s">
        <v>86</v>
      </c>
      <c r="E2369" t="s">
        <v>32</v>
      </c>
      <c r="F2369" s="5" t="s">
        <v>4599</v>
      </c>
      <c r="G2369">
        <v>12</v>
      </c>
      <c r="H2369" t="s">
        <v>20</v>
      </c>
      <c r="I2369">
        <v>621</v>
      </c>
      <c r="J2369" t="s">
        <v>4619</v>
      </c>
      <c r="K2369">
        <v>51071001</v>
      </c>
      <c r="M2369" t="s">
        <v>337</v>
      </c>
      <c r="N2369" s="6">
        <v>1800000</v>
      </c>
      <c r="O2369" t="s">
        <v>32</v>
      </c>
      <c r="P2369" t="s">
        <v>22</v>
      </c>
      <c r="Q2369" t="s">
        <v>110</v>
      </c>
      <c r="R2369" s="5" t="s">
        <v>4635</v>
      </c>
    </row>
    <row r="2370" spans="2:18">
      <c r="B2370" t="s">
        <v>4636</v>
      </c>
      <c r="C2370" t="s">
        <v>119</v>
      </c>
      <c r="E2370" t="s">
        <v>46</v>
      </c>
      <c r="F2370" s="5" t="s">
        <v>4637</v>
      </c>
      <c r="G2370">
        <v>1</v>
      </c>
      <c r="H2370" t="s">
        <v>20</v>
      </c>
      <c r="I2370">
        <v>621</v>
      </c>
      <c r="J2370" t="s">
        <v>4619</v>
      </c>
      <c r="K2370">
        <v>51071206</v>
      </c>
      <c r="M2370" t="s">
        <v>372</v>
      </c>
      <c r="N2370" s="6">
        <v>1000000</v>
      </c>
      <c r="O2370" t="s">
        <v>46</v>
      </c>
      <c r="P2370" t="s">
        <v>22</v>
      </c>
      <c r="Q2370" t="s">
        <v>92</v>
      </c>
      <c r="R2370" s="5" t="s">
        <v>4638</v>
      </c>
    </row>
    <row r="2371" spans="2:18">
      <c r="B2371" t="s">
        <v>4639</v>
      </c>
      <c r="C2371" t="s">
        <v>54</v>
      </c>
      <c r="E2371" t="s">
        <v>32</v>
      </c>
      <c r="F2371" s="5" t="s">
        <v>2193</v>
      </c>
      <c r="G2371">
        <v>6</v>
      </c>
      <c r="H2371" t="s">
        <v>20</v>
      </c>
      <c r="I2371">
        <v>621</v>
      </c>
      <c r="J2371" t="s">
        <v>4619</v>
      </c>
      <c r="K2371">
        <v>51090101</v>
      </c>
      <c r="M2371" t="s">
        <v>441</v>
      </c>
      <c r="N2371" s="6">
        <v>15000000</v>
      </c>
      <c r="O2371" t="s">
        <v>32</v>
      </c>
      <c r="P2371" t="s">
        <v>22</v>
      </c>
      <c r="Q2371" t="s">
        <v>285</v>
      </c>
      <c r="R2371" s="5" t="s">
        <v>4640</v>
      </c>
    </row>
    <row r="2372" spans="2:18">
      <c r="B2372" t="s">
        <v>4641</v>
      </c>
      <c r="C2372" t="s">
        <v>54</v>
      </c>
      <c r="E2372" t="s">
        <v>32</v>
      </c>
      <c r="F2372" s="5" t="s">
        <v>2193</v>
      </c>
      <c r="G2372">
        <v>2</v>
      </c>
      <c r="H2372" t="s">
        <v>20</v>
      </c>
      <c r="I2372">
        <v>621</v>
      </c>
      <c r="J2372" t="s">
        <v>4619</v>
      </c>
      <c r="K2372">
        <v>51090106</v>
      </c>
      <c r="M2372" t="s">
        <v>219</v>
      </c>
      <c r="N2372" s="6">
        <v>10000000</v>
      </c>
      <c r="O2372" t="s">
        <v>32</v>
      </c>
      <c r="P2372" t="s">
        <v>22</v>
      </c>
      <c r="Q2372" t="s">
        <v>35</v>
      </c>
      <c r="R2372" s="5" t="s">
        <v>4642</v>
      </c>
    </row>
    <row r="2373" spans="2:18">
      <c r="B2373" t="s">
        <v>4643</v>
      </c>
      <c r="C2373" t="s">
        <v>54</v>
      </c>
      <c r="E2373" t="s">
        <v>32</v>
      </c>
      <c r="F2373" s="5" t="s">
        <v>4644</v>
      </c>
      <c r="G2373">
        <v>1</v>
      </c>
      <c r="H2373" t="s">
        <v>20</v>
      </c>
      <c r="I2373">
        <v>621</v>
      </c>
      <c r="J2373" t="s">
        <v>4619</v>
      </c>
      <c r="K2373">
        <v>51090107</v>
      </c>
      <c r="M2373" t="s">
        <v>808</v>
      </c>
      <c r="N2373" s="6">
        <v>10000000</v>
      </c>
      <c r="O2373" t="s">
        <v>32</v>
      </c>
      <c r="P2373" t="s">
        <v>235</v>
      </c>
      <c r="Q2373" t="s">
        <v>35</v>
      </c>
      <c r="R2373" s="5" t="s">
        <v>4645</v>
      </c>
    </row>
    <row r="2374" spans="2:18">
      <c r="B2374" t="s">
        <v>4646</v>
      </c>
      <c r="C2374" t="s">
        <v>54</v>
      </c>
      <c r="E2374" t="s">
        <v>35</v>
      </c>
      <c r="F2374" s="5" t="s">
        <v>973</v>
      </c>
      <c r="G2374">
        <v>10</v>
      </c>
      <c r="H2374" t="s">
        <v>20</v>
      </c>
      <c r="I2374">
        <v>621</v>
      </c>
      <c r="J2374" t="s">
        <v>4619</v>
      </c>
      <c r="K2374">
        <v>51090110</v>
      </c>
      <c r="M2374" t="s">
        <v>78</v>
      </c>
      <c r="N2374" s="6">
        <v>6000000</v>
      </c>
      <c r="O2374" t="s">
        <v>35</v>
      </c>
      <c r="P2374" t="s">
        <v>22</v>
      </c>
      <c r="Q2374" t="s">
        <v>285</v>
      </c>
      <c r="R2374" s="5" t="s">
        <v>4647</v>
      </c>
    </row>
    <row r="2375" spans="2:18">
      <c r="B2375" t="s">
        <v>4648</v>
      </c>
      <c r="C2375" t="s">
        <v>86</v>
      </c>
      <c r="E2375" t="s">
        <v>23</v>
      </c>
      <c r="F2375" s="5" t="s">
        <v>4649</v>
      </c>
      <c r="G2375">
        <v>2</v>
      </c>
      <c r="H2375" t="s">
        <v>20</v>
      </c>
      <c r="I2375">
        <v>621</v>
      </c>
      <c r="J2375" t="s">
        <v>4619</v>
      </c>
      <c r="K2375">
        <v>51100703</v>
      </c>
      <c r="M2375" t="s">
        <v>1659</v>
      </c>
      <c r="N2375" s="6">
        <v>500000</v>
      </c>
      <c r="O2375" t="s">
        <v>23</v>
      </c>
      <c r="P2375" t="s">
        <v>22</v>
      </c>
      <c r="Q2375" t="s">
        <v>37</v>
      </c>
      <c r="R2375" s="5" t="s">
        <v>4650</v>
      </c>
    </row>
    <row r="2376" spans="2:18">
      <c r="B2376" t="s">
        <v>4651</v>
      </c>
      <c r="C2376" t="s">
        <v>17</v>
      </c>
      <c r="E2376" t="s">
        <v>32</v>
      </c>
      <c r="F2376" s="5" t="s">
        <v>4291</v>
      </c>
      <c r="G2376">
        <v>2</v>
      </c>
      <c r="H2376" t="s">
        <v>20</v>
      </c>
      <c r="I2376">
        <v>621</v>
      </c>
      <c r="J2376" t="s">
        <v>4619</v>
      </c>
      <c r="K2376">
        <v>51140105</v>
      </c>
      <c r="M2376" t="s">
        <v>301</v>
      </c>
      <c r="N2376" s="6">
        <v>4000000</v>
      </c>
      <c r="O2376" t="s">
        <v>32</v>
      </c>
      <c r="P2376" t="s">
        <v>17</v>
      </c>
      <c r="Q2376" t="s">
        <v>35</v>
      </c>
      <c r="R2376" s="5" t="s">
        <v>4652</v>
      </c>
    </row>
    <row r="2377" spans="2:18">
      <c r="B2377" t="s">
        <v>4653</v>
      </c>
      <c r="C2377" t="s">
        <v>17</v>
      </c>
      <c r="E2377" t="s">
        <v>35</v>
      </c>
      <c r="F2377" s="5" t="s">
        <v>4275</v>
      </c>
      <c r="G2377">
        <v>10</v>
      </c>
      <c r="H2377" t="s">
        <v>20</v>
      </c>
      <c r="I2377">
        <v>621</v>
      </c>
      <c r="J2377" t="s">
        <v>4619</v>
      </c>
      <c r="K2377">
        <v>51140102</v>
      </c>
      <c r="M2377" t="s">
        <v>105</v>
      </c>
      <c r="N2377" s="6">
        <v>1000000</v>
      </c>
      <c r="O2377" t="s">
        <v>35</v>
      </c>
      <c r="P2377" t="s">
        <v>17</v>
      </c>
      <c r="Q2377" t="s">
        <v>110</v>
      </c>
      <c r="R2377" s="5" t="s">
        <v>4573</v>
      </c>
    </row>
    <row r="2378" spans="2:18">
      <c r="B2378" t="s">
        <v>4654</v>
      </c>
      <c r="C2378" t="s">
        <v>86</v>
      </c>
      <c r="E2378" t="s">
        <v>32</v>
      </c>
      <c r="F2378" s="5" t="s">
        <v>4503</v>
      </c>
      <c r="G2378">
        <v>12</v>
      </c>
      <c r="H2378" t="s">
        <v>20</v>
      </c>
      <c r="I2378">
        <v>621</v>
      </c>
      <c r="J2378" t="s">
        <v>4619</v>
      </c>
      <c r="K2378">
        <v>51140107</v>
      </c>
      <c r="M2378" t="s">
        <v>108</v>
      </c>
      <c r="N2378" s="6">
        <v>7000000</v>
      </c>
      <c r="O2378" t="s">
        <v>32</v>
      </c>
      <c r="P2378" t="s">
        <v>17</v>
      </c>
      <c r="Q2378" t="s">
        <v>110</v>
      </c>
      <c r="R2378" s="5" t="s">
        <v>4655</v>
      </c>
    </row>
    <row r="2379" spans="2:18">
      <c r="B2379" t="s">
        <v>4656</v>
      </c>
      <c r="C2379" t="s">
        <v>86</v>
      </c>
      <c r="E2379" t="s">
        <v>35</v>
      </c>
      <c r="F2379" s="5" t="s">
        <v>1003</v>
      </c>
      <c r="G2379">
        <v>5</v>
      </c>
      <c r="H2379" t="s">
        <v>20</v>
      </c>
      <c r="I2379">
        <v>621</v>
      </c>
      <c r="J2379" t="s">
        <v>4619</v>
      </c>
      <c r="K2379">
        <v>51140115</v>
      </c>
      <c r="M2379" t="s">
        <v>112</v>
      </c>
      <c r="N2379" s="6">
        <v>500000</v>
      </c>
      <c r="O2379" t="s">
        <v>35</v>
      </c>
      <c r="P2379" t="s">
        <v>22</v>
      </c>
      <c r="Q2379" t="s">
        <v>285</v>
      </c>
      <c r="R2379" s="5" t="s">
        <v>1003</v>
      </c>
    </row>
    <row r="2380" spans="2:18">
      <c r="B2380" t="s">
        <v>4657</v>
      </c>
      <c r="C2380" t="s">
        <v>86</v>
      </c>
      <c r="E2380" t="s">
        <v>32</v>
      </c>
      <c r="F2380" s="5" t="s">
        <v>4507</v>
      </c>
      <c r="G2380">
        <v>12</v>
      </c>
      <c r="H2380" t="s">
        <v>20</v>
      </c>
      <c r="I2380">
        <v>621</v>
      </c>
      <c r="J2380" t="s">
        <v>4619</v>
      </c>
      <c r="K2380">
        <v>51140121</v>
      </c>
      <c r="M2380" t="s">
        <v>510</v>
      </c>
      <c r="N2380" s="6">
        <v>120000000</v>
      </c>
      <c r="O2380" t="s">
        <v>32</v>
      </c>
      <c r="P2380" t="s">
        <v>22</v>
      </c>
      <c r="Q2380" t="s">
        <v>110</v>
      </c>
      <c r="R2380" s="5" t="s">
        <v>4658</v>
      </c>
    </row>
    <row r="2381" spans="2:18">
      <c r="B2381" t="s">
        <v>4659</v>
      </c>
      <c r="C2381" t="s">
        <v>17</v>
      </c>
      <c r="E2381" t="s">
        <v>32</v>
      </c>
      <c r="F2381" s="5" t="s">
        <v>117</v>
      </c>
      <c r="G2381">
        <v>100</v>
      </c>
      <c r="H2381" t="s">
        <v>20</v>
      </c>
      <c r="I2381">
        <v>621</v>
      </c>
      <c r="J2381" t="s">
        <v>4619</v>
      </c>
      <c r="K2381">
        <v>51140130</v>
      </c>
      <c r="M2381" t="s">
        <v>117</v>
      </c>
      <c r="N2381" s="6">
        <v>1000000</v>
      </c>
      <c r="O2381" t="s">
        <v>32</v>
      </c>
      <c r="P2381" t="s">
        <v>17</v>
      </c>
      <c r="Q2381" t="s">
        <v>110</v>
      </c>
      <c r="R2381" s="5" t="s">
        <v>4660</v>
      </c>
    </row>
    <row r="2382" spans="2:18">
      <c r="B2382" t="s">
        <v>4661</v>
      </c>
      <c r="C2382" t="s">
        <v>17</v>
      </c>
      <c r="E2382" t="s">
        <v>32</v>
      </c>
      <c r="F2382" s="5" t="s">
        <v>4662</v>
      </c>
      <c r="G2382">
        <v>2</v>
      </c>
      <c r="H2382" t="s">
        <v>20</v>
      </c>
      <c r="I2382">
        <v>621</v>
      </c>
      <c r="J2382" t="s">
        <v>4619</v>
      </c>
      <c r="K2382">
        <v>51140140</v>
      </c>
      <c r="M2382" t="s">
        <v>4663</v>
      </c>
      <c r="N2382" s="6">
        <v>5000000</v>
      </c>
      <c r="O2382" t="s">
        <v>32</v>
      </c>
      <c r="P2382" t="s">
        <v>63</v>
      </c>
      <c r="Q2382" t="s">
        <v>99</v>
      </c>
      <c r="R2382" s="5" t="s">
        <v>4664</v>
      </c>
    </row>
    <row r="2383" spans="2:18">
      <c r="B2383" t="s">
        <v>4665</v>
      </c>
      <c r="C2383" t="s">
        <v>86</v>
      </c>
      <c r="E2383" t="s">
        <v>35</v>
      </c>
      <c r="F2383" s="5" t="s">
        <v>4666</v>
      </c>
      <c r="G2383">
        <v>6</v>
      </c>
      <c r="H2383" t="s">
        <v>20</v>
      </c>
      <c r="I2383">
        <v>621</v>
      </c>
      <c r="J2383" t="s">
        <v>4619</v>
      </c>
      <c r="K2383">
        <v>51140144</v>
      </c>
      <c r="M2383" t="s">
        <v>71</v>
      </c>
      <c r="N2383" s="6">
        <v>500000</v>
      </c>
      <c r="O2383" t="s">
        <v>35</v>
      </c>
      <c r="P2383" t="s">
        <v>22</v>
      </c>
      <c r="Q2383" t="s">
        <v>285</v>
      </c>
      <c r="R2383" s="5" t="s">
        <v>4666</v>
      </c>
    </row>
    <row r="2384" spans="2:18">
      <c r="B2384" t="s">
        <v>4667</v>
      </c>
      <c r="C2384" t="s">
        <v>86</v>
      </c>
      <c r="E2384" t="s">
        <v>35</v>
      </c>
      <c r="F2384" s="5" t="s">
        <v>4588</v>
      </c>
      <c r="G2384">
        <v>370</v>
      </c>
      <c r="H2384" t="s">
        <v>20</v>
      </c>
      <c r="I2384">
        <v>621</v>
      </c>
      <c r="J2384" t="s">
        <v>4619</v>
      </c>
      <c r="K2384">
        <v>51140125</v>
      </c>
      <c r="M2384" t="s">
        <v>342</v>
      </c>
      <c r="N2384" s="6">
        <v>19813500</v>
      </c>
      <c r="O2384" t="s">
        <v>35</v>
      </c>
      <c r="P2384" t="s">
        <v>22</v>
      </c>
      <c r="Q2384" t="s">
        <v>110</v>
      </c>
      <c r="R2384" s="5" t="s">
        <v>4668</v>
      </c>
    </row>
    <row r="2385" spans="2:18">
      <c r="B2385" t="s">
        <v>4669</v>
      </c>
      <c r="C2385" t="s">
        <v>86</v>
      </c>
      <c r="E2385" t="s">
        <v>32</v>
      </c>
      <c r="F2385" s="5" t="s">
        <v>4583</v>
      </c>
      <c r="G2385">
        <v>12</v>
      </c>
      <c r="H2385" t="s">
        <v>20</v>
      </c>
      <c r="I2385">
        <v>621</v>
      </c>
      <c r="J2385" t="s">
        <v>4619</v>
      </c>
      <c r="K2385">
        <v>51140135</v>
      </c>
      <c r="M2385" t="s">
        <v>662</v>
      </c>
      <c r="N2385" s="6">
        <v>4000000</v>
      </c>
      <c r="O2385" t="s">
        <v>32</v>
      </c>
      <c r="P2385" t="s">
        <v>22</v>
      </c>
      <c r="Q2385" t="s">
        <v>32</v>
      </c>
      <c r="R2385" s="5" t="s">
        <v>4670</v>
      </c>
    </row>
    <row r="2386" spans="2:18">
      <c r="B2386" t="s">
        <v>4671</v>
      </c>
      <c r="C2386" t="s">
        <v>86</v>
      </c>
      <c r="E2386" t="s">
        <v>32</v>
      </c>
      <c r="F2386" s="5" t="s">
        <v>4672</v>
      </c>
      <c r="G2386">
        <v>1600</v>
      </c>
      <c r="H2386" t="s">
        <v>20</v>
      </c>
      <c r="I2386">
        <v>610</v>
      </c>
      <c r="J2386" t="s">
        <v>4526</v>
      </c>
      <c r="K2386">
        <v>51080105</v>
      </c>
      <c r="M2386" t="s">
        <v>632</v>
      </c>
      <c r="N2386" s="6">
        <v>952000</v>
      </c>
      <c r="O2386" t="s">
        <v>32</v>
      </c>
      <c r="P2386" t="s">
        <v>22</v>
      </c>
      <c r="Q2386" t="s">
        <v>110</v>
      </c>
      <c r="R2386" s="5" t="s">
        <v>4673</v>
      </c>
    </row>
    <row r="2387" spans="2:18">
      <c r="B2387" t="s">
        <v>4674</v>
      </c>
      <c r="C2387" t="s">
        <v>54</v>
      </c>
      <c r="E2387" t="s">
        <v>35</v>
      </c>
      <c r="F2387" s="5" t="s">
        <v>4602</v>
      </c>
      <c r="G2387">
        <v>6</v>
      </c>
      <c r="H2387" t="s">
        <v>20</v>
      </c>
      <c r="I2387">
        <v>610</v>
      </c>
      <c r="J2387" t="s">
        <v>4526</v>
      </c>
      <c r="K2387">
        <v>51090101</v>
      </c>
      <c r="M2387" t="s">
        <v>441</v>
      </c>
      <c r="N2387" s="6">
        <v>5300000</v>
      </c>
      <c r="O2387" t="s">
        <v>35</v>
      </c>
      <c r="P2387" t="s">
        <v>22</v>
      </c>
      <c r="Q2387" t="s">
        <v>285</v>
      </c>
      <c r="R2387" s="5" t="s">
        <v>4675</v>
      </c>
    </row>
    <row r="2388" spans="2:18">
      <c r="B2388" t="s">
        <v>4676</v>
      </c>
      <c r="C2388" t="s">
        <v>54</v>
      </c>
      <c r="E2388" t="s">
        <v>35</v>
      </c>
      <c r="F2388" s="5" t="s">
        <v>4677</v>
      </c>
      <c r="G2388">
        <v>1</v>
      </c>
      <c r="H2388" t="s">
        <v>20</v>
      </c>
      <c r="I2388">
        <v>610</v>
      </c>
      <c r="J2388" t="s">
        <v>4526</v>
      </c>
      <c r="K2388">
        <v>51090106</v>
      </c>
      <c r="M2388" t="s">
        <v>219</v>
      </c>
      <c r="N2388" s="6">
        <v>1200000</v>
      </c>
      <c r="O2388" t="s">
        <v>35</v>
      </c>
      <c r="P2388" t="s">
        <v>22</v>
      </c>
      <c r="Q2388" t="s">
        <v>46</v>
      </c>
      <c r="R2388" s="5" t="s">
        <v>4678</v>
      </c>
    </row>
    <row r="2389" spans="2:18">
      <c r="B2389" t="s">
        <v>4679</v>
      </c>
      <c r="C2389" t="s">
        <v>54</v>
      </c>
      <c r="E2389" t="s">
        <v>32</v>
      </c>
      <c r="F2389" s="5" t="s">
        <v>4565</v>
      </c>
      <c r="G2389">
        <v>1</v>
      </c>
      <c r="H2389" t="s">
        <v>20</v>
      </c>
      <c r="I2389">
        <v>610</v>
      </c>
      <c r="J2389" t="s">
        <v>4526</v>
      </c>
      <c r="K2389">
        <v>51090107</v>
      </c>
      <c r="M2389" t="s">
        <v>808</v>
      </c>
      <c r="N2389" s="6">
        <v>7000000</v>
      </c>
      <c r="O2389" t="s">
        <v>32</v>
      </c>
      <c r="P2389" t="s">
        <v>235</v>
      </c>
      <c r="Q2389" t="s">
        <v>35</v>
      </c>
      <c r="R2389" s="5" t="s">
        <v>4680</v>
      </c>
    </row>
    <row r="2390" spans="2:18">
      <c r="B2390" t="s">
        <v>4681</v>
      </c>
      <c r="C2390" t="s">
        <v>86</v>
      </c>
      <c r="E2390" t="s">
        <v>35</v>
      </c>
      <c r="F2390" s="5" t="s">
        <v>973</v>
      </c>
      <c r="G2390">
        <v>6</v>
      </c>
      <c r="H2390" t="s">
        <v>20</v>
      </c>
      <c r="I2390">
        <v>610</v>
      </c>
      <c r="J2390" t="s">
        <v>4526</v>
      </c>
      <c r="K2390">
        <v>51090110</v>
      </c>
      <c r="M2390" t="s">
        <v>78</v>
      </c>
      <c r="N2390" s="6">
        <v>50000000</v>
      </c>
      <c r="O2390" t="s">
        <v>35</v>
      </c>
      <c r="P2390" t="s">
        <v>22</v>
      </c>
      <c r="Q2390" t="s">
        <v>285</v>
      </c>
      <c r="R2390" s="5" t="s">
        <v>4682</v>
      </c>
    </row>
    <row r="2391" spans="2:18">
      <c r="B2391" t="s">
        <v>4683</v>
      </c>
      <c r="C2391" t="s">
        <v>86</v>
      </c>
      <c r="E2391" t="s">
        <v>32</v>
      </c>
      <c r="F2391" s="5" t="s">
        <v>4507</v>
      </c>
      <c r="G2391">
        <v>12</v>
      </c>
      <c r="H2391" t="s">
        <v>20</v>
      </c>
      <c r="I2391">
        <v>610</v>
      </c>
      <c r="J2391" t="s">
        <v>4526</v>
      </c>
      <c r="K2391">
        <v>51140121</v>
      </c>
      <c r="M2391" t="s">
        <v>510</v>
      </c>
      <c r="N2391" s="6">
        <v>71400000</v>
      </c>
      <c r="O2391" t="s">
        <v>32</v>
      </c>
      <c r="P2391" t="s">
        <v>22</v>
      </c>
      <c r="Q2391" t="s">
        <v>110</v>
      </c>
      <c r="R2391" s="5" t="s">
        <v>4684</v>
      </c>
    </row>
    <row r="2392" spans="2:18">
      <c r="B2392" t="s">
        <v>4685</v>
      </c>
      <c r="C2392" t="s">
        <v>17</v>
      </c>
      <c r="E2392" t="s">
        <v>32</v>
      </c>
      <c r="F2392" s="5" t="s">
        <v>4686</v>
      </c>
      <c r="G2392">
        <v>10</v>
      </c>
      <c r="H2392" t="s">
        <v>20</v>
      </c>
      <c r="I2392">
        <v>610</v>
      </c>
      <c r="J2392" t="s">
        <v>4526</v>
      </c>
      <c r="K2392">
        <v>51140143</v>
      </c>
      <c r="M2392" t="s">
        <v>4687</v>
      </c>
      <c r="N2392" s="6">
        <v>4760000</v>
      </c>
      <c r="O2392" t="s">
        <v>32</v>
      </c>
      <c r="P2392" t="s">
        <v>235</v>
      </c>
      <c r="Q2392" t="s">
        <v>110</v>
      </c>
      <c r="R2392" s="5" t="s">
        <v>4688</v>
      </c>
    </row>
    <row r="2393" spans="2:18">
      <c r="B2393" t="s">
        <v>4689</v>
      </c>
      <c r="C2393" t="s">
        <v>86</v>
      </c>
      <c r="E2393" t="s">
        <v>32</v>
      </c>
      <c r="F2393" s="5" t="s">
        <v>4583</v>
      </c>
      <c r="G2393">
        <v>12</v>
      </c>
      <c r="H2393" t="s">
        <v>20</v>
      </c>
      <c r="I2393">
        <v>610</v>
      </c>
      <c r="J2393" t="s">
        <v>4526</v>
      </c>
      <c r="K2393">
        <v>51140135</v>
      </c>
      <c r="M2393" t="s">
        <v>662</v>
      </c>
      <c r="N2393" s="6">
        <v>1200000</v>
      </c>
      <c r="O2393" t="s">
        <v>32</v>
      </c>
      <c r="P2393" t="s">
        <v>22</v>
      </c>
      <c r="Q2393" t="s">
        <v>110</v>
      </c>
      <c r="R2393" s="5" t="s">
        <v>4690</v>
      </c>
    </row>
    <row r="2394" spans="2:18">
      <c r="B2394" t="s">
        <v>4691</v>
      </c>
      <c r="C2394" t="s">
        <v>17</v>
      </c>
      <c r="E2394" t="s">
        <v>32</v>
      </c>
      <c r="F2394" s="5" t="s">
        <v>4313</v>
      </c>
      <c r="G2394">
        <v>4</v>
      </c>
      <c r="H2394" t="s">
        <v>20</v>
      </c>
      <c r="I2394">
        <v>610</v>
      </c>
      <c r="J2394" t="s">
        <v>4526</v>
      </c>
      <c r="K2394">
        <v>51110102</v>
      </c>
      <c r="M2394" t="s">
        <v>62</v>
      </c>
      <c r="N2394" s="6">
        <v>2380000</v>
      </c>
      <c r="O2394" t="s">
        <v>32</v>
      </c>
      <c r="P2394" t="s">
        <v>327</v>
      </c>
      <c r="Q2394" t="s">
        <v>32</v>
      </c>
      <c r="R2394" s="5" t="s">
        <v>4692</v>
      </c>
    </row>
    <row r="2395" spans="2:18">
      <c r="B2395" t="s">
        <v>4693</v>
      </c>
      <c r="C2395" t="s">
        <v>86</v>
      </c>
      <c r="E2395" t="s">
        <v>32</v>
      </c>
      <c r="F2395" s="5" t="s">
        <v>992</v>
      </c>
      <c r="G2395">
        <v>6</v>
      </c>
      <c r="H2395" t="s">
        <v>20</v>
      </c>
      <c r="I2395">
        <v>610</v>
      </c>
      <c r="J2395" t="s">
        <v>4526</v>
      </c>
      <c r="K2395">
        <v>51140144</v>
      </c>
      <c r="M2395" t="s">
        <v>71</v>
      </c>
      <c r="N2395" s="6">
        <v>5500000</v>
      </c>
      <c r="O2395" t="s">
        <v>32</v>
      </c>
      <c r="P2395" t="s">
        <v>22</v>
      </c>
      <c r="Q2395" t="s">
        <v>285</v>
      </c>
      <c r="R2395" s="5" t="s">
        <v>4694</v>
      </c>
    </row>
    <row r="2396" spans="2:18">
      <c r="B2396" t="s">
        <v>4695</v>
      </c>
      <c r="C2396" t="s">
        <v>86</v>
      </c>
      <c r="E2396" t="s">
        <v>32</v>
      </c>
      <c r="F2396" s="5" t="s">
        <v>4588</v>
      </c>
      <c r="G2396">
        <v>900</v>
      </c>
      <c r="H2396" t="s">
        <v>20</v>
      </c>
      <c r="I2396">
        <v>610</v>
      </c>
      <c r="J2396" t="s">
        <v>4526</v>
      </c>
      <c r="K2396">
        <v>51140146</v>
      </c>
      <c r="M2396" t="s">
        <v>4460</v>
      </c>
      <c r="N2396" s="6">
        <v>40500000</v>
      </c>
      <c r="O2396" t="s">
        <v>32</v>
      </c>
      <c r="P2396" t="s">
        <v>22</v>
      </c>
      <c r="Q2396" t="s">
        <v>110</v>
      </c>
      <c r="R2396" s="5" t="s">
        <v>4696</v>
      </c>
    </row>
    <row r="2397" spans="2:18">
      <c r="B2397" t="s">
        <v>4697</v>
      </c>
      <c r="C2397" t="s">
        <v>86</v>
      </c>
      <c r="E2397" t="s">
        <v>23</v>
      </c>
      <c r="F2397" s="5" t="s">
        <v>4698</v>
      </c>
      <c r="G2397">
        <v>2</v>
      </c>
      <c r="H2397" t="s">
        <v>20</v>
      </c>
      <c r="I2397">
        <v>610</v>
      </c>
      <c r="J2397" t="s">
        <v>4526</v>
      </c>
      <c r="K2397">
        <v>51100703</v>
      </c>
      <c r="M2397" t="s">
        <v>1659</v>
      </c>
      <c r="N2397" s="6">
        <v>400000</v>
      </c>
      <c r="O2397" t="s">
        <v>23</v>
      </c>
      <c r="P2397" t="s">
        <v>22</v>
      </c>
      <c r="Q2397" t="s">
        <v>37</v>
      </c>
      <c r="R2397" s="5" t="s">
        <v>4699</v>
      </c>
    </row>
    <row r="2398" spans="2:18">
      <c r="B2398" t="s">
        <v>4700</v>
      </c>
      <c r="C2398" t="s">
        <v>54</v>
      </c>
      <c r="E2398" t="s">
        <v>35</v>
      </c>
      <c r="F2398" s="5" t="s">
        <v>638</v>
      </c>
      <c r="G2398">
        <v>1</v>
      </c>
      <c r="H2398" t="s">
        <v>20</v>
      </c>
      <c r="I2398">
        <v>610</v>
      </c>
      <c r="J2398" t="s">
        <v>4526</v>
      </c>
      <c r="K2398">
        <v>51090106</v>
      </c>
      <c r="M2398" t="s">
        <v>219</v>
      </c>
      <c r="N2398" s="6">
        <v>23800000</v>
      </c>
      <c r="O2398" t="s">
        <v>35</v>
      </c>
      <c r="P2398" t="s">
        <v>235</v>
      </c>
      <c r="Q2398" t="s">
        <v>46</v>
      </c>
      <c r="R2398" s="5" t="s">
        <v>4701</v>
      </c>
    </row>
    <row r="2399" spans="2:18">
      <c r="B2399" t="s">
        <v>4702</v>
      </c>
      <c r="C2399" t="s">
        <v>17</v>
      </c>
      <c r="E2399" t="s">
        <v>110</v>
      </c>
      <c r="F2399" s="5" t="s">
        <v>4703</v>
      </c>
      <c r="G2399">
        <v>12</v>
      </c>
      <c r="H2399" t="s">
        <v>20</v>
      </c>
      <c r="I2399">
        <v>1064</v>
      </c>
      <c r="J2399" t="s">
        <v>4704</v>
      </c>
      <c r="K2399">
        <v>51070601</v>
      </c>
      <c r="M2399" t="s">
        <v>459</v>
      </c>
      <c r="N2399" s="6">
        <v>40000000</v>
      </c>
      <c r="O2399" t="s">
        <v>110</v>
      </c>
      <c r="P2399" t="s">
        <v>4705</v>
      </c>
      <c r="Q2399" t="s">
        <v>110</v>
      </c>
      <c r="R2399" s="5" t="s">
        <v>3977</v>
      </c>
    </row>
    <row r="2400" spans="2:18">
      <c r="B2400" t="s">
        <v>4706</v>
      </c>
      <c r="C2400" t="s">
        <v>17</v>
      </c>
      <c r="E2400" t="s">
        <v>110</v>
      </c>
      <c r="F2400" s="5" t="s">
        <v>4707</v>
      </c>
      <c r="G2400">
        <v>12</v>
      </c>
      <c r="H2400" t="s">
        <v>20</v>
      </c>
      <c r="I2400">
        <v>1064</v>
      </c>
      <c r="J2400" t="s">
        <v>4704</v>
      </c>
      <c r="K2400">
        <v>51070102</v>
      </c>
      <c r="M2400" t="s">
        <v>4708</v>
      </c>
      <c r="N2400" s="6">
        <v>1500000</v>
      </c>
      <c r="O2400" t="s">
        <v>110</v>
      </c>
      <c r="P2400" t="s">
        <v>4705</v>
      </c>
      <c r="Q2400" t="s">
        <v>110</v>
      </c>
      <c r="R2400" s="5" t="s">
        <v>3977</v>
      </c>
    </row>
    <row r="2401" spans="2:18">
      <c r="B2401" t="s">
        <v>4709</v>
      </c>
      <c r="C2401" t="s">
        <v>17</v>
      </c>
      <c r="E2401" t="s">
        <v>110</v>
      </c>
      <c r="F2401" s="5" t="s">
        <v>4710</v>
      </c>
      <c r="G2401">
        <v>12</v>
      </c>
      <c r="H2401" t="s">
        <v>20</v>
      </c>
      <c r="I2401">
        <v>1064</v>
      </c>
      <c r="J2401" t="s">
        <v>4704</v>
      </c>
      <c r="K2401">
        <v>51070701</v>
      </c>
      <c r="M2401" t="s">
        <v>51</v>
      </c>
      <c r="N2401" s="6">
        <v>3000000</v>
      </c>
      <c r="O2401" t="s">
        <v>110</v>
      </c>
      <c r="P2401" t="s">
        <v>4705</v>
      </c>
      <c r="Q2401" t="s">
        <v>110</v>
      </c>
      <c r="R2401" s="5" t="s">
        <v>3977</v>
      </c>
    </row>
    <row r="2402" spans="2:18">
      <c r="B2402" t="s">
        <v>4711</v>
      </c>
      <c r="C2402" t="s">
        <v>17</v>
      </c>
      <c r="E2402" t="s">
        <v>285</v>
      </c>
      <c r="F2402" s="5" t="s">
        <v>4712</v>
      </c>
      <c r="G2402">
        <v>6</v>
      </c>
      <c r="H2402" t="s">
        <v>20</v>
      </c>
      <c r="I2402">
        <v>1064</v>
      </c>
      <c r="J2402" t="s">
        <v>4704</v>
      </c>
      <c r="K2402">
        <v>51070501</v>
      </c>
      <c r="M2402" t="s">
        <v>463</v>
      </c>
      <c r="N2402" s="6">
        <v>1500000</v>
      </c>
      <c r="O2402" t="s">
        <v>285</v>
      </c>
      <c r="P2402" t="s">
        <v>4705</v>
      </c>
      <c r="Q2402" t="s">
        <v>285</v>
      </c>
      <c r="R2402" s="5" t="s">
        <v>3977</v>
      </c>
    </row>
    <row r="2403" spans="2:18">
      <c r="B2403" t="s">
        <v>4713</v>
      </c>
      <c r="C2403" t="s">
        <v>17</v>
      </c>
      <c r="E2403" t="s">
        <v>110</v>
      </c>
      <c r="F2403" s="5" t="s">
        <v>4714</v>
      </c>
      <c r="G2403">
        <v>12</v>
      </c>
      <c r="H2403" t="s">
        <v>20</v>
      </c>
      <c r="I2403">
        <v>1067</v>
      </c>
      <c r="J2403" t="s">
        <v>4715</v>
      </c>
      <c r="K2403">
        <v>51070102</v>
      </c>
      <c r="M2403" t="s">
        <v>4708</v>
      </c>
      <c r="N2403" s="6">
        <v>1000000</v>
      </c>
      <c r="O2403" t="s">
        <v>110</v>
      </c>
      <c r="P2403" t="s">
        <v>4705</v>
      </c>
      <c r="Q2403" t="s">
        <v>110</v>
      </c>
      <c r="R2403" s="5" t="s">
        <v>3977</v>
      </c>
    </row>
    <row r="2404" spans="2:18">
      <c r="B2404" t="s">
        <v>4716</v>
      </c>
      <c r="C2404" t="s">
        <v>17</v>
      </c>
      <c r="E2404" t="s">
        <v>110</v>
      </c>
      <c r="F2404" s="5" t="s">
        <v>4703</v>
      </c>
      <c r="G2404">
        <v>12</v>
      </c>
      <c r="H2404" t="s">
        <v>20</v>
      </c>
      <c r="I2404">
        <v>1067</v>
      </c>
      <c r="J2404" t="s">
        <v>4715</v>
      </c>
      <c r="K2404">
        <v>51070601</v>
      </c>
      <c r="M2404" t="s">
        <v>459</v>
      </c>
      <c r="N2404" s="6">
        <v>500000</v>
      </c>
      <c r="O2404" t="s">
        <v>110</v>
      </c>
      <c r="P2404" t="s">
        <v>4705</v>
      </c>
      <c r="Q2404" t="s">
        <v>110</v>
      </c>
      <c r="R2404" s="5" t="s">
        <v>3977</v>
      </c>
    </row>
    <row r="2405" spans="2:18">
      <c r="B2405" t="s">
        <v>4717</v>
      </c>
      <c r="C2405" t="s">
        <v>17</v>
      </c>
      <c r="E2405" t="s">
        <v>285</v>
      </c>
      <c r="F2405" s="5" t="s">
        <v>4718</v>
      </c>
      <c r="G2405">
        <v>6</v>
      </c>
      <c r="H2405" t="s">
        <v>20</v>
      </c>
      <c r="I2405">
        <v>1067</v>
      </c>
      <c r="J2405" t="s">
        <v>4715</v>
      </c>
      <c r="K2405">
        <v>51070501</v>
      </c>
      <c r="M2405" t="s">
        <v>463</v>
      </c>
      <c r="N2405" s="6">
        <v>500000</v>
      </c>
      <c r="O2405" t="s">
        <v>285</v>
      </c>
      <c r="P2405" t="s">
        <v>4705</v>
      </c>
      <c r="Q2405" t="s">
        <v>285</v>
      </c>
      <c r="R2405" s="5" t="s">
        <v>3977</v>
      </c>
    </row>
    <row r="2406" spans="2:18">
      <c r="B2406" t="s">
        <v>4719</v>
      </c>
      <c r="C2406" t="s">
        <v>17</v>
      </c>
      <c r="E2406" t="s">
        <v>110</v>
      </c>
      <c r="F2406" s="5" t="s">
        <v>4714</v>
      </c>
      <c r="G2406">
        <v>12</v>
      </c>
      <c r="H2406" t="s">
        <v>20</v>
      </c>
      <c r="I2406">
        <v>1068</v>
      </c>
      <c r="J2406" t="s">
        <v>4715</v>
      </c>
      <c r="K2406">
        <v>51070102</v>
      </c>
      <c r="M2406" t="s">
        <v>4708</v>
      </c>
      <c r="N2406" s="6">
        <v>500000</v>
      </c>
      <c r="O2406" t="s">
        <v>110</v>
      </c>
      <c r="P2406" t="s">
        <v>4705</v>
      </c>
      <c r="Q2406" t="s">
        <v>110</v>
      </c>
      <c r="R2406" s="5" t="s">
        <v>3977</v>
      </c>
    </row>
    <row r="2407" spans="2:18">
      <c r="B2407" t="s">
        <v>4720</v>
      </c>
      <c r="C2407" t="s">
        <v>17</v>
      </c>
      <c r="E2407" t="s">
        <v>110</v>
      </c>
      <c r="F2407" s="5" t="s">
        <v>4703</v>
      </c>
      <c r="G2407">
        <v>12</v>
      </c>
      <c r="H2407" t="s">
        <v>20</v>
      </c>
      <c r="I2407">
        <v>1068</v>
      </c>
      <c r="J2407" t="s">
        <v>4715</v>
      </c>
      <c r="K2407">
        <v>51070601</v>
      </c>
      <c r="M2407" t="s">
        <v>459</v>
      </c>
      <c r="N2407" s="6">
        <v>2000000</v>
      </c>
      <c r="O2407" t="s">
        <v>110</v>
      </c>
      <c r="P2407" t="s">
        <v>4705</v>
      </c>
      <c r="Q2407" t="s">
        <v>110</v>
      </c>
      <c r="R2407" s="5" t="s">
        <v>3977</v>
      </c>
    </row>
    <row r="2408" spans="2:18">
      <c r="B2408" t="s">
        <v>4721</v>
      </c>
      <c r="C2408" t="s">
        <v>17</v>
      </c>
      <c r="E2408" t="s">
        <v>285</v>
      </c>
      <c r="F2408" s="5" t="s">
        <v>4718</v>
      </c>
      <c r="G2408">
        <v>6</v>
      </c>
      <c r="H2408" t="s">
        <v>20</v>
      </c>
      <c r="I2408">
        <v>1068</v>
      </c>
      <c r="J2408" t="s">
        <v>4715</v>
      </c>
      <c r="K2408">
        <v>51070501</v>
      </c>
      <c r="M2408" t="s">
        <v>463</v>
      </c>
      <c r="N2408" s="6">
        <v>1500000</v>
      </c>
      <c r="O2408" t="s">
        <v>285</v>
      </c>
      <c r="P2408" t="s">
        <v>4705</v>
      </c>
      <c r="Q2408" t="s">
        <v>285</v>
      </c>
      <c r="R2408" s="5" t="s">
        <v>3977</v>
      </c>
    </row>
    <row r="2409" spans="2:18">
      <c r="B2409" t="s">
        <v>4722</v>
      </c>
      <c r="C2409" t="s">
        <v>17</v>
      </c>
      <c r="E2409" t="s">
        <v>110</v>
      </c>
      <c r="F2409" s="5" t="s">
        <v>4710</v>
      </c>
      <c r="G2409">
        <v>12</v>
      </c>
      <c r="H2409" t="s">
        <v>20</v>
      </c>
      <c r="I2409">
        <v>1068</v>
      </c>
      <c r="J2409" t="s">
        <v>4704</v>
      </c>
      <c r="K2409">
        <v>51070701</v>
      </c>
      <c r="M2409" t="s">
        <v>51</v>
      </c>
      <c r="N2409" s="6">
        <v>2000000</v>
      </c>
      <c r="O2409" t="s">
        <v>110</v>
      </c>
      <c r="P2409" t="s">
        <v>4705</v>
      </c>
      <c r="Q2409" t="s">
        <v>110</v>
      </c>
      <c r="R2409" s="5" t="s">
        <v>3977</v>
      </c>
    </row>
    <row r="2410" spans="2:18">
      <c r="B2410" t="s">
        <v>4723</v>
      </c>
      <c r="C2410" t="s">
        <v>17</v>
      </c>
      <c r="E2410" t="s">
        <v>110</v>
      </c>
      <c r="F2410" s="5" t="s">
        <v>4714</v>
      </c>
      <c r="G2410">
        <v>12</v>
      </c>
      <c r="H2410" t="s">
        <v>20</v>
      </c>
      <c r="I2410">
        <v>1069</v>
      </c>
      <c r="J2410" t="s">
        <v>4715</v>
      </c>
      <c r="K2410">
        <v>51070102</v>
      </c>
      <c r="M2410" t="s">
        <v>4708</v>
      </c>
      <c r="N2410" s="6">
        <v>400000</v>
      </c>
      <c r="O2410" t="s">
        <v>110</v>
      </c>
      <c r="P2410" t="s">
        <v>4705</v>
      </c>
      <c r="Q2410" t="s">
        <v>110</v>
      </c>
      <c r="R2410" s="5" t="s">
        <v>3977</v>
      </c>
    </row>
    <row r="2411" spans="2:18">
      <c r="B2411" t="s">
        <v>4724</v>
      </c>
      <c r="C2411" t="s">
        <v>17</v>
      </c>
      <c r="E2411" t="s">
        <v>110</v>
      </c>
      <c r="F2411" s="5" t="s">
        <v>4703</v>
      </c>
      <c r="G2411">
        <v>12</v>
      </c>
      <c r="H2411" t="s">
        <v>20</v>
      </c>
      <c r="I2411">
        <v>1069</v>
      </c>
      <c r="J2411" t="s">
        <v>4715</v>
      </c>
      <c r="K2411">
        <v>51070601</v>
      </c>
      <c r="M2411" t="s">
        <v>459</v>
      </c>
      <c r="N2411" s="6">
        <v>1000000</v>
      </c>
      <c r="O2411" t="s">
        <v>110</v>
      </c>
      <c r="P2411" t="s">
        <v>4705</v>
      </c>
      <c r="Q2411" t="s">
        <v>110</v>
      </c>
      <c r="R2411" s="5" t="s">
        <v>3977</v>
      </c>
    </row>
    <row r="2412" spans="2:18">
      <c r="B2412" t="s">
        <v>4725</v>
      </c>
      <c r="C2412" t="s">
        <v>17</v>
      </c>
      <c r="E2412" t="s">
        <v>285</v>
      </c>
      <c r="F2412" s="5" t="s">
        <v>4718</v>
      </c>
      <c r="G2412">
        <v>6</v>
      </c>
      <c r="H2412" t="s">
        <v>20</v>
      </c>
      <c r="I2412">
        <v>1069</v>
      </c>
      <c r="J2412" t="s">
        <v>4715</v>
      </c>
      <c r="K2412">
        <v>51070501</v>
      </c>
      <c r="M2412" t="s">
        <v>463</v>
      </c>
      <c r="N2412" s="6">
        <v>800000</v>
      </c>
      <c r="O2412" t="s">
        <v>285</v>
      </c>
      <c r="P2412" t="s">
        <v>4705</v>
      </c>
      <c r="Q2412" t="s">
        <v>285</v>
      </c>
      <c r="R2412" s="5" t="s">
        <v>3977</v>
      </c>
    </row>
    <row r="2413" spans="2:18">
      <c r="B2413" t="s">
        <v>4726</v>
      </c>
      <c r="C2413" t="s">
        <v>17</v>
      </c>
      <c r="E2413" t="s">
        <v>110</v>
      </c>
      <c r="F2413" s="5" t="s">
        <v>4710</v>
      </c>
      <c r="G2413">
        <v>12</v>
      </c>
      <c r="H2413" t="s">
        <v>20</v>
      </c>
      <c r="I2413">
        <v>1069</v>
      </c>
      <c r="J2413" t="s">
        <v>4704</v>
      </c>
      <c r="K2413">
        <v>51070701</v>
      </c>
      <c r="M2413" t="s">
        <v>51</v>
      </c>
      <c r="N2413" s="6">
        <v>2000000</v>
      </c>
      <c r="O2413" t="s">
        <v>110</v>
      </c>
      <c r="P2413" t="s">
        <v>4705</v>
      </c>
      <c r="Q2413" t="s">
        <v>110</v>
      </c>
      <c r="R2413" s="5" t="s">
        <v>3977</v>
      </c>
    </row>
    <row r="2414" spans="2:18">
      <c r="B2414" t="s">
        <v>4727</v>
      </c>
      <c r="C2414" t="s">
        <v>17</v>
      </c>
      <c r="E2414" t="s">
        <v>110</v>
      </c>
      <c r="F2414" s="5" t="s">
        <v>4714</v>
      </c>
      <c r="G2414">
        <v>12</v>
      </c>
      <c r="H2414" t="s">
        <v>20</v>
      </c>
      <c r="I2414">
        <v>1071</v>
      </c>
      <c r="J2414" t="s">
        <v>4715</v>
      </c>
      <c r="K2414">
        <v>51070102</v>
      </c>
      <c r="M2414" t="s">
        <v>4708</v>
      </c>
      <c r="N2414" s="6">
        <v>400000</v>
      </c>
      <c r="O2414" t="s">
        <v>110</v>
      </c>
      <c r="P2414" t="s">
        <v>4705</v>
      </c>
      <c r="Q2414" t="s">
        <v>110</v>
      </c>
      <c r="R2414" s="5" t="s">
        <v>3977</v>
      </c>
    </row>
    <row r="2415" spans="2:18">
      <c r="B2415" t="s">
        <v>4728</v>
      </c>
      <c r="C2415" t="s">
        <v>17</v>
      </c>
      <c r="E2415" t="s">
        <v>110</v>
      </c>
      <c r="F2415" s="5" t="s">
        <v>4703</v>
      </c>
      <c r="G2415">
        <v>12</v>
      </c>
      <c r="H2415" t="s">
        <v>20</v>
      </c>
      <c r="I2415">
        <v>1071</v>
      </c>
      <c r="J2415" t="s">
        <v>4715</v>
      </c>
      <c r="K2415">
        <v>51070601</v>
      </c>
      <c r="M2415" t="s">
        <v>459</v>
      </c>
      <c r="N2415" s="6">
        <v>800000</v>
      </c>
      <c r="O2415" t="s">
        <v>110</v>
      </c>
      <c r="P2415" t="s">
        <v>4705</v>
      </c>
      <c r="Q2415" t="s">
        <v>110</v>
      </c>
      <c r="R2415" s="5" t="s">
        <v>3977</v>
      </c>
    </row>
    <row r="2416" spans="2:18">
      <c r="B2416" t="s">
        <v>4729</v>
      </c>
      <c r="C2416" t="s">
        <v>17</v>
      </c>
      <c r="E2416" t="s">
        <v>285</v>
      </c>
      <c r="F2416" s="5" t="s">
        <v>4718</v>
      </c>
      <c r="G2416">
        <v>6</v>
      </c>
      <c r="H2416" t="s">
        <v>20</v>
      </c>
      <c r="I2416">
        <v>1071</v>
      </c>
      <c r="J2416" t="s">
        <v>4715</v>
      </c>
      <c r="K2416">
        <v>51070501</v>
      </c>
      <c r="M2416" t="s">
        <v>463</v>
      </c>
      <c r="N2416" s="6">
        <v>1000000</v>
      </c>
      <c r="O2416" t="s">
        <v>285</v>
      </c>
      <c r="P2416" t="s">
        <v>4705</v>
      </c>
      <c r="Q2416" t="s">
        <v>285</v>
      </c>
      <c r="R2416" s="5" t="s">
        <v>3977</v>
      </c>
    </row>
    <row r="2417" spans="2:18">
      <c r="B2417" t="s">
        <v>4730</v>
      </c>
      <c r="C2417" t="s">
        <v>17</v>
      </c>
      <c r="E2417" t="s">
        <v>110</v>
      </c>
      <c r="F2417" s="5" t="s">
        <v>4714</v>
      </c>
      <c r="G2417">
        <v>12</v>
      </c>
      <c r="H2417" t="s">
        <v>20</v>
      </c>
      <c r="I2417">
        <v>5096</v>
      </c>
      <c r="J2417" t="s">
        <v>4715</v>
      </c>
      <c r="K2417">
        <v>51070102</v>
      </c>
      <c r="M2417" t="s">
        <v>4708</v>
      </c>
      <c r="N2417" s="6">
        <v>400000</v>
      </c>
      <c r="O2417" t="s">
        <v>110</v>
      </c>
      <c r="P2417" t="s">
        <v>4705</v>
      </c>
      <c r="Q2417" t="s">
        <v>110</v>
      </c>
      <c r="R2417" s="5" t="s">
        <v>3977</v>
      </c>
    </row>
    <row r="2418" spans="2:18">
      <c r="B2418" t="s">
        <v>4731</v>
      </c>
      <c r="C2418" t="s">
        <v>17</v>
      </c>
      <c r="E2418" t="s">
        <v>110</v>
      </c>
      <c r="F2418" s="5" t="s">
        <v>4703</v>
      </c>
      <c r="G2418">
        <v>12</v>
      </c>
      <c r="H2418" t="s">
        <v>20</v>
      </c>
      <c r="I2418">
        <v>5096</v>
      </c>
      <c r="J2418" t="s">
        <v>4715</v>
      </c>
      <c r="K2418">
        <v>51070601</v>
      </c>
      <c r="M2418" t="s">
        <v>459</v>
      </c>
      <c r="N2418" s="6">
        <v>800000</v>
      </c>
      <c r="O2418" t="s">
        <v>110</v>
      </c>
      <c r="P2418" t="s">
        <v>4705</v>
      </c>
      <c r="Q2418" t="s">
        <v>110</v>
      </c>
      <c r="R2418" s="5" t="s">
        <v>3977</v>
      </c>
    </row>
    <row r="2419" spans="2:18">
      <c r="B2419" t="s">
        <v>4732</v>
      </c>
      <c r="C2419" t="s">
        <v>17</v>
      </c>
      <c r="E2419" t="s">
        <v>285</v>
      </c>
      <c r="F2419" s="5" t="s">
        <v>4718</v>
      </c>
      <c r="G2419">
        <v>6</v>
      </c>
      <c r="H2419" t="s">
        <v>20</v>
      </c>
      <c r="I2419">
        <v>5096</v>
      </c>
      <c r="J2419" t="s">
        <v>4715</v>
      </c>
      <c r="K2419">
        <v>51070501</v>
      </c>
      <c r="M2419" t="s">
        <v>463</v>
      </c>
      <c r="N2419" s="6">
        <v>1000000</v>
      </c>
      <c r="O2419" t="s">
        <v>285</v>
      </c>
      <c r="P2419" t="s">
        <v>4705</v>
      </c>
      <c r="Q2419" t="s">
        <v>285</v>
      </c>
      <c r="R2419" s="5" t="s">
        <v>3977</v>
      </c>
    </row>
    <row r="2420" spans="2:18">
      <c r="B2420" t="s">
        <v>4733</v>
      </c>
      <c r="C2420" t="s">
        <v>54</v>
      </c>
      <c r="E2420" t="s">
        <v>110</v>
      </c>
      <c r="F2420" s="5" t="s">
        <v>4734</v>
      </c>
      <c r="G2420">
        <v>12</v>
      </c>
      <c r="H2420" t="s">
        <v>20</v>
      </c>
      <c r="I2420">
        <v>5096</v>
      </c>
      <c r="J2420" t="s">
        <v>4735</v>
      </c>
      <c r="K2420">
        <v>51090110</v>
      </c>
      <c r="M2420" t="s">
        <v>78</v>
      </c>
      <c r="N2420" s="6">
        <v>2500000</v>
      </c>
      <c r="O2420" t="s">
        <v>110</v>
      </c>
      <c r="P2420" t="s">
        <v>22</v>
      </c>
      <c r="Q2420" t="s">
        <v>110</v>
      </c>
      <c r="R2420" s="5" t="s">
        <v>3977</v>
      </c>
    </row>
    <row r="2421" spans="2:18">
      <c r="B2421" t="s">
        <v>4736</v>
      </c>
      <c r="C2421" t="s">
        <v>54</v>
      </c>
      <c r="E2421" t="s">
        <v>110</v>
      </c>
      <c r="F2421" s="5" t="s">
        <v>4734</v>
      </c>
      <c r="G2421">
        <v>12</v>
      </c>
      <c r="H2421" t="s">
        <v>20</v>
      </c>
      <c r="I2421">
        <v>5015</v>
      </c>
      <c r="J2421" t="s">
        <v>4735</v>
      </c>
      <c r="K2421">
        <v>51090110</v>
      </c>
      <c r="M2421" t="s">
        <v>78</v>
      </c>
      <c r="N2421" s="6">
        <v>3000000</v>
      </c>
      <c r="O2421" t="s">
        <v>110</v>
      </c>
      <c r="P2421" t="s">
        <v>22</v>
      </c>
      <c r="Q2421" t="s">
        <v>110</v>
      </c>
      <c r="R2421" s="5" t="s">
        <v>3977</v>
      </c>
    </row>
    <row r="2422" spans="2:18">
      <c r="B2422" t="s">
        <v>4737</v>
      </c>
      <c r="C2422" t="s">
        <v>17</v>
      </c>
      <c r="E2422" t="s">
        <v>32</v>
      </c>
      <c r="F2422" s="5" t="s">
        <v>4738</v>
      </c>
      <c r="G2422">
        <v>12</v>
      </c>
      <c r="H2422" t="s">
        <v>20</v>
      </c>
      <c r="I2422">
        <v>1095</v>
      </c>
      <c r="J2422" t="s">
        <v>4739</v>
      </c>
      <c r="K2422">
        <v>51070101</v>
      </c>
      <c r="M2422" t="s">
        <v>430</v>
      </c>
      <c r="N2422" s="6">
        <v>111000000</v>
      </c>
      <c r="O2422" t="s">
        <v>32</v>
      </c>
      <c r="P2422" t="s">
        <v>4705</v>
      </c>
      <c r="Q2422" t="s">
        <v>110</v>
      </c>
      <c r="R2422" s="5" t="s">
        <v>3977</v>
      </c>
    </row>
    <row r="2423" spans="2:18">
      <c r="B2423" t="s">
        <v>4740</v>
      </c>
      <c r="C2423" t="s">
        <v>17</v>
      </c>
      <c r="E2423" t="s">
        <v>32</v>
      </c>
      <c r="F2423" s="5" t="s">
        <v>4738</v>
      </c>
      <c r="G2423">
        <v>12</v>
      </c>
      <c r="H2423" t="s">
        <v>20</v>
      </c>
      <c r="I2423">
        <v>1061</v>
      </c>
      <c r="J2423" t="s">
        <v>4739</v>
      </c>
      <c r="K2423">
        <v>51070101</v>
      </c>
      <c r="M2423" t="s">
        <v>430</v>
      </c>
      <c r="N2423" s="6">
        <v>108780000</v>
      </c>
      <c r="O2423" t="s">
        <v>32</v>
      </c>
      <c r="P2423" t="s">
        <v>4705</v>
      </c>
      <c r="Q2423" t="s">
        <v>110</v>
      </c>
      <c r="R2423" s="5" t="s">
        <v>3977</v>
      </c>
    </row>
    <row r="2424" spans="2:18">
      <c r="B2424" t="s">
        <v>4741</v>
      </c>
      <c r="E2424" t="s">
        <v>95</v>
      </c>
      <c r="F2424" s="5" t="s">
        <v>4742</v>
      </c>
      <c r="G2424">
        <v>1</v>
      </c>
      <c r="H2424" t="s">
        <v>20</v>
      </c>
      <c r="I2424">
        <v>1061</v>
      </c>
      <c r="J2424" t="s">
        <v>4739</v>
      </c>
      <c r="K2424">
        <v>51041301</v>
      </c>
      <c r="M2424" t="s">
        <v>2359</v>
      </c>
      <c r="N2424" s="6">
        <v>2220000</v>
      </c>
      <c r="O2424" t="s">
        <v>95</v>
      </c>
      <c r="P2424" t="s">
        <v>63</v>
      </c>
      <c r="Q2424" t="s">
        <v>95</v>
      </c>
      <c r="R2424" s="5" t="s">
        <v>3977</v>
      </c>
    </row>
    <row r="2425" spans="2:18">
      <c r="B2425">
        <v>8560</v>
      </c>
      <c r="C2425" t="s">
        <v>86</v>
      </c>
      <c r="E2425" t="s">
        <v>35</v>
      </c>
      <c r="F2425" s="5" t="s">
        <v>4743</v>
      </c>
      <c r="G2425">
        <v>1</v>
      </c>
      <c r="H2425" t="s">
        <v>20</v>
      </c>
      <c r="I2425">
        <v>107</v>
      </c>
      <c r="J2425" t="s">
        <v>4744</v>
      </c>
      <c r="K2425">
        <v>51100701</v>
      </c>
      <c r="M2425" t="s">
        <v>28</v>
      </c>
      <c r="N2425" s="6">
        <v>1000000</v>
      </c>
      <c r="O2425" t="s">
        <v>35</v>
      </c>
      <c r="P2425" t="s">
        <v>22</v>
      </c>
      <c r="Q2425" t="s">
        <v>35</v>
      </c>
      <c r="R2425" s="5"/>
    </row>
    <row r="2426" spans="2:18">
      <c r="B2426">
        <v>1696</v>
      </c>
      <c r="C2426" t="s">
        <v>54</v>
      </c>
      <c r="E2426" t="s">
        <v>110</v>
      </c>
      <c r="F2426" s="5" t="s">
        <v>4745</v>
      </c>
      <c r="G2426">
        <v>1</v>
      </c>
      <c r="H2426" t="s">
        <v>20</v>
      </c>
      <c r="I2426">
        <v>107</v>
      </c>
      <c r="J2426" t="s">
        <v>4744</v>
      </c>
      <c r="K2426">
        <v>51090102</v>
      </c>
      <c r="M2426" t="s">
        <v>57</v>
      </c>
      <c r="N2426" s="6">
        <v>1000000</v>
      </c>
      <c r="O2426" t="s">
        <v>110</v>
      </c>
      <c r="P2426" t="s">
        <v>22</v>
      </c>
      <c r="Q2426" t="s">
        <v>110</v>
      </c>
      <c r="R2426" s="5"/>
    </row>
    <row r="2427" spans="2:18">
      <c r="B2427" t="s">
        <v>4746</v>
      </c>
      <c r="C2427" t="s">
        <v>86</v>
      </c>
      <c r="E2427" t="s">
        <v>110</v>
      </c>
      <c r="F2427" s="5" t="s">
        <v>4747</v>
      </c>
      <c r="G2427">
        <v>200</v>
      </c>
      <c r="H2427" t="s">
        <v>20</v>
      </c>
      <c r="I2427">
        <v>107</v>
      </c>
      <c r="J2427" t="s">
        <v>4744</v>
      </c>
      <c r="K2427">
        <v>51140102</v>
      </c>
      <c r="M2427" t="s">
        <v>105</v>
      </c>
      <c r="N2427" s="6">
        <v>2820000</v>
      </c>
      <c r="O2427" t="s">
        <v>110</v>
      </c>
      <c r="P2427" t="s">
        <v>22</v>
      </c>
      <c r="Q2427" t="s">
        <v>110</v>
      </c>
      <c r="R2427" s="5"/>
    </row>
    <row r="2428" spans="2:18">
      <c r="B2428" t="s">
        <v>4746</v>
      </c>
      <c r="C2428" t="s">
        <v>86</v>
      </c>
      <c r="E2428" t="s">
        <v>110</v>
      </c>
      <c r="F2428" s="5" t="s">
        <v>4748</v>
      </c>
      <c r="G2428">
        <v>72</v>
      </c>
      <c r="H2428" t="s">
        <v>20</v>
      </c>
      <c r="I2428">
        <v>107</v>
      </c>
      <c r="J2428" t="s">
        <v>4744</v>
      </c>
      <c r="K2428">
        <v>51140148</v>
      </c>
      <c r="M2428" t="s">
        <v>4749</v>
      </c>
      <c r="N2428" s="6">
        <v>10800000</v>
      </c>
      <c r="O2428" t="s">
        <v>110</v>
      </c>
      <c r="P2428" t="s">
        <v>22</v>
      </c>
      <c r="Q2428" t="s">
        <v>110</v>
      </c>
      <c r="R2428" s="5"/>
    </row>
    <row r="2429" spans="2:18">
      <c r="B2429" t="s">
        <v>4746</v>
      </c>
      <c r="C2429" t="s">
        <v>86</v>
      </c>
      <c r="E2429" t="s">
        <v>110</v>
      </c>
      <c r="F2429" s="5" t="s">
        <v>4750</v>
      </c>
      <c r="G2429">
        <v>3000</v>
      </c>
      <c r="H2429" t="s">
        <v>20</v>
      </c>
      <c r="I2429">
        <v>107</v>
      </c>
      <c r="J2429" t="s">
        <v>4744</v>
      </c>
      <c r="K2429">
        <v>51140148</v>
      </c>
      <c r="M2429" t="s">
        <v>4749</v>
      </c>
      <c r="N2429" s="6">
        <v>6000000</v>
      </c>
      <c r="O2429" t="s">
        <v>110</v>
      </c>
      <c r="P2429" t="s">
        <v>22</v>
      </c>
      <c r="Q2429" t="s">
        <v>110</v>
      </c>
      <c r="R2429" s="5"/>
    </row>
    <row r="2430" spans="2:18">
      <c r="B2430" t="s">
        <v>4746</v>
      </c>
      <c r="C2430" t="s">
        <v>86</v>
      </c>
      <c r="E2430" t="s">
        <v>110</v>
      </c>
      <c r="F2430" s="5" t="s">
        <v>4751</v>
      </c>
      <c r="G2430">
        <v>1000</v>
      </c>
      <c r="H2430" t="s">
        <v>20</v>
      </c>
      <c r="I2430">
        <v>107</v>
      </c>
      <c r="J2430" t="s">
        <v>4744</v>
      </c>
      <c r="K2430">
        <v>51140148</v>
      </c>
      <c r="M2430" t="s">
        <v>4749</v>
      </c>
      <c r="N2430" s="6">
        <v>15000000</v>
      </c>
      <c r="O2430" t="s">
        <v>110</v>
      </c>
      <c r="P2430" t="s">
        <v>22</v>
      </c>
      <c r="Q2430" t="s">
        <v>110</v>
      </c>
      <c r="R2430" s="5"/>
    </row>
    <row r="2431" spans="2:18">
      <c r="B2431" t="s">
        <v>4746</v>
      </c>
      <c r="C2431" t="s">
        <v>86</v>
      </c>
      <c r="E2431" t="s">
        <v>35</v>
      </c>
      <c r="F2431" s="5" t="s">
        <v>4752</v>
      </c>
      <c r="G2431">
        <v>3000</v>
      </c>
      <c r="H2431" t="s">
        <v>20</v>
      </c>
      <c r="I2431">
        <v>107</v>
      </c>
      <c r="J2431" t="s">
        <v>4744</v>
      </c>
      <c r="K2431">
        <v>51140148</v>
      </c>
      <c r="M2431" t="s">
        <v>4749</v>
      </c>
      <c r="N2431" s="6">
        <v>1200000</v>
      </c>
      <c r="O2431" t="s">
        <v>35</v>
      </c>
      <c r="P2431" t="s">
        <v>22</v>
      </c>
      <c r="Q2431" t="s">
        <v>35</v>
      </c>
      <c r="R2431" s="5"/>
    </row>
    <row r="2432" spans="2:18">
      <c r="B2432" t="s">
        <v>4746</v>
      </c>
      <c r="C2432" t="s">
        <v>86</v>
      </c>
      <c r="E2432" t="s">
        <v>110</v>
      </c>
      <c r="F2432" s="5" t="s">
        <v>4753</v>
      </c>
      <c r="G2432">
        <v>3000</v>
      </c>
      <c r="H2432" t="s">
        <v>20</v>
      </c>
      <c r="I2432">
        <v>107</v>
      </c>
      <c r="J2432" t="s">
        <v>4744</v>
      </c>
      <c r="K2432">
        <v>51140148</v>
      </c>
      <c r="M2432" t="s">
        <v>4749</v>
      </c>
      <c r="N2432" s="6">
        <v>63000000</v>
      </c>
      <c r="O2432" t="s">
        <v>110</v>
      </c>
      <c r="P2432" t="s">
        <v>22</v>
      </c>
      <c r="Q2432" t="s">
        <v>110</v>
      </c>
      <c r="R2432" s="5"/>
    </row>
    <row r="2433" spans="2:18">
      <c r="B2433" t="s">
        <v>4746</v>
      </c>
      <c r="C2433" t="s">
        <v>86</v>
      </c>
      <c r="E2433" t="s">
        <v>110</v>
      </c>
      <c r="F2433" s="5" t="s">
        <v>4754</v>
      </c>
      <c r="G2433">
        <v>50</v>
      </c>
      <c r="H2433" t="s">
        <v>20</v>
      </c>
      <c r="I2433">
        <v>107</v>
      </c>
      <c r="J2433" t="s">
        <v>4744</v>
      </c>
      <c r="K2433">
        <v>51140148</v>
      </c>
      <c r="M2433" t="s">
        <v>4749</v>
      </c>
      <c r="N2433" s="6">
        <v>14000000</v>
      </c>
      <c r="O2433" t="s">
        <v>110</v>
      </c>
      <c r="P2433" t="s">
        <v>22</v>
      </c>
      <c r="Q2433" t="s">
        <v>110</v>
      </c>
      <c r="R2433" s="5"/>
    </row>
    <row r="2434" spans="2:18">
      <c r="B2434" t="s">
        <v>4746</v>
      </c>
      <c r="C2434" t="s">
        <v>86</v>
      </c>
      <c r="E2434" t="s">
        <v>35</v>
      </c>
      <c r="F2434" s="5" t="s">
        <v>4755</v>
      </c>
      <c r="G2434">
        <v>3000</v>
      </c>
      <c r="H2434" t="s">
        <v>20</v>
      </c>
      <c r="I2434">
        <v>107</v>
      </c>
      <c r="J2434" t="s">
        <v>4744</v>
      </c>
      <c r="K2434">
        <v>51140148</v>
      </c>
      <c r="M2434" t="s">
        <v>4749</v>
      </c>
      <c r="N2434" s="6">
        <v>12000000</v>
      </c>
      <c r="O2434" t="s">
        <v>35</v>
      </c>
      <c r="P2434" t="s">
        <v>22</v>
      </c>
      <c r="Q2434" t="s">
        <v>35</v>
      </c>
      <c r="R2434" s="5"/>
    </row>
    <row r="2435" spans="2:18">
      <c r="B2435" t="s">
        <v>4746</v>
      </c>
      <c r="C2435" t="s">
        <v>86</v>
      </c>
      <c r="E2435" t="s">
        <v>32</v>
      </c>
      <c r="F2435" s="5" t="s">
        <v>4756</v>
      </c>
      <c r="G2435">
        <v>3000</v>
      </c>
      <c r="H2435" t="s">
        <v>20</v>
      </c>
      <c r="I2435">
        <v>107</v>
      </c>
      <c r="J2435" t="s">
        <v>4744</v>
      </c>
      <c r="K2435">
        <v>51140148</v>
      </c>
      <c r="M2435" t="s">
        <v>4749</v>
      </c>
      <c r="N2435" s="6">
        <v>42000000</v>
      </c>
      <c r="O2435" t="s">
        <v>32</v>
      </c>
      <c r="P2435" t="s">
        <v>22</v>
      </c>
      <c r="Q2435" t="s">
        <v>32</v>
      </c>
      <c r="R2435" s="5"/>
    </row>
    <row r="2436" spans="2:18">
      <c r="B2436" t="s">
        <v>4746</v>
      </c>
      <c r="C2436" t="s">
        <v>86</v>
      </c>
      <c r="E2436" t="s">
        <v>32</v>
      </c>
      <c r="F2436" s="5" t="s">
        <v>4757</v>
      </c>
      <c r="G2436">
        <v>1000</v>
      </c>
      <c r="H2436" t="s">
        <v>20</v>
      </c>
      <c r="I2436">
        <v>107</v>
      </c>
      <c r="J2436" t="s">
        <v>4744</v>
      </c>
      <c r="K2436">
        <v>51140148</v>
      </c>
      <c r="M2436" t="s">
        <v>4749</v>
      </c>
      <c r="N2436" s="6">
        <v>9000000</v>
      </c>
      <c r="O2436" t="s">
        <v>32</v>
      </c>
      <c r="P2436" t="s">
        <v>22</v>
      </c>
      <c r="Q2436" t="s">
        <v>32</v>
      </c>
      <c r="R2436" s="5"/>
    </row>
    <row r="2437" spans="2:18">
      <c r="B2437" t="s">
        <v>4746</v>
      </c>
      <c r="C2437" t="s">
        <v>86</v>
      </c>
      <c r="E2437" t="s">
        <v>110</v>
      </c>
      <c r="F2437" s="5" t="s">
        <v>4758</v>
      </c>
      <c r="G2437">
        <v>100</v>
      </c>
      <c r="H2437" t="s">
        <v>20</v>
      </c>
      <c r="I2437">
        <v>107</v>
      </c>
      <c r="J2437" t="s">
        <v>4744</v>
      </c>
      <c r="K2437">
        <v>51140148</v>
      </c>
      <c r="M2437" t="s">
        <v>4749</v>
      </c>
      <c r="N2437" s="6">
        <v>7500000</v>
      </c>
      <c r="O2437" t="s">
        <v>110</v>
      </c>
      <c r="P2437" t="s">
        <v>22</v>
      </c>
      <c r="Q2437" t="s">
        <v>110</v>
      </c>
      <c r="R2437" s="5"/>
    </row>
    <row r="2438" spans="2:18">
      <c r="B2438" t="s">
        <v>4746</v>
      </c>
      <c r="C2438" t="s">
        <v>86</v>
      </c>
      <c r="E2438" t="s">
        <v>32</v>
      </c>
      <c r="F2438" s="5" t="s">
        <v>4759</v>
      </c>
      <c r="G2438">
        <v>1000</v>
      </c>
      <c r="H2438" t="s">
        <v>20</v>
      </c>
      <c r="I2438">
        <v>107</v>
      </c>
      <c r="J2438" t="s">
        <v>4744</v>
      </c>
      <c r="K2438">
        <v>51140148</v>
      </c>
      <c r="M2438" t="s">
        <v>4749</v>
      </c>
      <c r="N2438" s="6">
        <v>3600000</v>
      </c>
      <c r="O2438" t="s">
        <v>32</v>
      </c>
      <c r="P2438" t="s">
        <v>22</v>
      </c>
      <c r="Q2438" t="s">
        <v>32</v>
      </c>
      <c r="R2438" s="5"/>
    </row>
    <row r="2439" spans="2:18">
      <c r="B2439" t="s">
        <v>4746</v>
      </c>
      <c r="C2439" t="s">
        <v>86</v>
      </c>
      <c r="E2439" t="s">
        <v>92</v>
      </c>
      <c r="F2439" s="5" t="s">
        <v>4760</v>
      </c>
      <c r="G2439">
        <v>50</v>
      </c>
      <c r="H2439" t="s">
        <v>20</v>
      </c>
      <c r="I2439">
        <v>107</v>
      </c>
      <c r="J2439" t="s">
        <v>4744</v>
      </c>
      <c r="K2439">
        <v>51140148</v>
      </c>
      <c r="M2439" t="s">
        <v>4749</v>
      </c>
      <c r="N2439" s="6">
        <v>1750000</v>
      </c>
      <c r="O2439" t="s">
        <v>92</v>
      </c>
      <c r="P2439" t="s">
        <v>22</v>
      </c>
      <c r="Q2439" t="s">
        <v>92</v>
      </c>
      <c r="R2439" s="5"/>
    </row>
    <row r="2440" spans="2:18">
      <c r="B2440" t="s">
        <v>4746</v>
      </c>
      <c r="C2440" t="s">
        <v>86</v>
      </c>
      <c r="E2440" t="s">
        <v>110</v>
      </c>
      <c r="F2440" s="5" t="s">
        <v>4761</v>
      </c>
      <c r="G2440">
        <v>1000</v>
      </c>
      <c r="H2440" t="s">
        <v>20</v>
      </c>
      <c r="I2440">
        <v>107</v>
      </c>
      <c r="J2440" t="s">
        <v>4744</v>
      </c>
      <c r="K2440">
        <v>51140127</v>
      </c>
      <c r="M2440" t="s">
        <v>34</v>
      </c>
      <c r="N2440" s="6">
        <v>500000</v>
      </c>
      <c r="O2440" t="s">
        <v>110</v>
      </c>
      <c r="P2440" t="s">
        <v>22</v>
      </c>
      <c r="Q2440" t="s">
        <v>110</v>
      </c>
      <c r="R2440" s="5"/>
    </row>
    <row r="2441" spans="2:18">
      <c r="B2441" t="s">
        <v>4746</v>
      </c>
      <c r="C2441" t="s">
        <v>86</v>
      </c>
      <c r="E2441" t="s">
        <v>35</v>
      </c>
      <c r="F2441" s="5" t="s">
        <v>4762</v>
      </c>
      <c r="G2441">
        <v>24</v>
      </c>
      <c r="H2441" t="s">
        <v>20</v>
      </c>
      <c r="I2441">
        <v>107</v>
      </c>
      <c r="J2441" t="s">
        <v>4744</v>
      </c>
      <c r="K2441">
        <v>51140127</v>
      </c>
      <c r="M2441" t="s">
        <v>34</v>
      </c>
      <c r="N2441" s="6">
        <v>200000</v>
      </c>
      <c r="O2441" t="s">
        <v>35</v>
      </c>
      <c r="P2441" t="s">
        <v>22</v>
      </c>
      <c r="Q2441" t="s">
        <v>35</v>
      </c>
      <c r="R2441" s="5"/>
    </row>
    <row r="2442" spans="2:18">
      <c r="B2442" t="s">
        <v>4746</v>
      </c>
      <c r="C2442" t="s">
        <v>86</v>
      </c>
      <c r="E2442" t="s">
        <v>35</v>
      </c>
      <c r="F2442" s="5" t="s">
        <v>4763</v>
      </c>
      <c r="G2442">
        <v>1000</v>
      </c>
      <c r="H2442" t="s">
        <v>20</v>
      </c>
      <c r="I2442">
        <v>107</v>
      </c>
      <c r="J2442" t="s">
        <v>4744</v>
      </c>
      <c r="K2442">
        <v>51140127</v>
      </c>
      <c r="M2442" t="s">
        <v>34</v>
      </c>
      <c r="N2442" s="6">
        <v>1000000</v>
      </c>
      <c r="O2442" t="s">
        <v>35</v>
      </c>
      <c r="P2442" t="s">
        <v>22</v>
      </c>
      <c r="Q2442" t="s">
        <v>35</v>
      </c>
      <c r="R2442" s="5"/>
    </row>
    <row r="2443" spans="2:18">
      <c r="B2443" t="s">
        <v>4746</v>
      </c>
      <c r="C2443" t="s">
        <v>86</v>
      </c>
      <c r="E2443" t="s">
        <v>32</v>
      </c>
      <c r="F2443" s="5" t="s">
        <v>4764</v>
      </c>
      <c r="G2443">
        <v>12</v>
      </c>
      <c r="H2443" t="s">
        <v>20</v>
      </c>
      <c r="I2443">
        <v>107</v>
      </c>
      <c r="J2443" t="s">
        <v>4744</v>
      </c>
      <c r="K2443">
        <v>51140127</v>
      </c>
      <c r="M2443" t="s">
        <v>34</v>
      </c>
      <c r="N2443" s="6">
        <v>1200000</v>
      </c>
      <c r="O2443" t="s">
        <v>32</v>
      </c>
      <c r="P2443" t="s">
        <v>22</v>
      </c>
      <c r="Q2443" t="s">
        <v>32</v>
      </c>
      <c r="R2443" s="5"/>
    </row>
    <row r="2444" spans="2:18">
      <c r="B2444" t="s">
        <v>4746</v>
      </c>
      <c r="C2444" t="s">
        <v>86</v>
      </c>
      <c r="E2444" t="s">
        <v>35</v>
      </c>
      <c r="F2444" s="5" t="s">
        <v>4765</v>
      </c>
      <c r="G2444">
        <v>36</v>
      </c>
      <c r="H2444" t="s">
        <v>20</v>
      </c>
      <c r="I2444">
        <v>107</v>
      </c>
      <c r="J2444" t="s">
        <v>4744</v>
      </c>
      <c r="K2444">
        <v>51140127</v>
      </c>
      <c r="M2444" t="s">
        <v>34</v>
      </c>
      <c r="N2444" s="6">
        <v>180000</v>
      </c>
      <c r="O2444" t="s">
        <v>35</v>
      </c>
      <c r="P2444" t="s">
        <v>22</v>
      </c>
      <c r="Q2444" t="s">
        <v>35</v>
      </c>
      <c r="R2444" s="5"/>
    </row>
    <row r="2445" spans="2:18">
      <c r="B2445" t="s">
        <v>4746</v>
      </c>
      <c r="C2445" t="s">
        <v>86</v>
      </c>
      <c r="E2445" t="s">
        <v>110</v>
      </c>
      <c r="F2445" s="5" t="s">
        <v>4766</v>
      </c>
      <c r="G2445">
        <v>2</v>
      </c>
      <c r="H2445" t="s">
        <v>20</v>
      </c>
      <c r="I2445">
        <v>107</v>
      </c>
      <c r="J2445" t="s">
        <v>4744</v>
      </c>
      <c r="K2445">
        <v>51140127</v>
      </c>
      <c r="M2445" t="s">
        <v>34</v>
      </c>
      <c r="N2445" s="6">
        <v>2000000</v>
      </c>
      <c r="O2445" t="s">
        <v>110</v>
      </c>
      <c r="P2445" t="s">
        <v>22</v>
      </c>
      <c r="Q2445" t="s">
        <v>110</v>
      </c>
      <c r="R2445" s="5"/>
    </row>
    <row r="2446" spans="2:18">
      <c r="B2446" t="s">
        <v>4767</v>
      </c>
      <c r="C2446" t="s">
        <v>86</v>
      </c>
      <c r="E2446" t="s">
        <v>110</v>
      </c>
      <c r="F2446" s="5" t="s">
        <v>4768</v>
      </c>
      <c r="G2446">
        <v>12</v>
      </c>
      <c r="H2446" t="s">
        <v>20</v>
      </c>
      <c r="I2446">
        <v>101</v>
      </c>
      <c r="J2446" t="s">
        <v>4769</v>
      </c>
      <c r="K2446">
        <v>51140102</v>
      </c>
      <c r="M2446" t="s">
        <v>105</v>
      </c>
      <c r="N2446" s="6">
        <v>15000000</v>
      </c>
      <c r="O2446" t="s">
        <v>110</v>
      </c>
      <c r="P2446" t="s">
        <v>22</v>
      </c>
      <c r="Q2446" t="s">
        <v>110</v>
      </c>
      <c r="R2446" s="5"/>
    </row>
    <row r="2447" spans="2:18">
      <c r="B2447" t="s">
        <v>4746</v>
      </c>
      <c r="C2447" t="s">
        <v>293</v>
      </c>
      <c r="E2447" t="s">
        <v>110</v>
      </c>
      <c r="F2447" s="5" t="s">
        <v>273</v>
      </c>
      <c r="G2447">
        <v>1</v>
      </c>
      <c r="H2447" t="s">
        <v>20</v>
      </c>
      <c r="I2447">
        <v>107</v>
      </c>
      <c r="J2447" t="s">
        <v>4744</v>
      </c>
      <c r="K2447">
        <v>51140137</v>
      </c>
      <c r="M2447" t="s">
        <v>273</v>
      </c>
      <c r="N2447" s="6">
        <v>1000000</v>
      </c>
      <c r="O2447" t="s">
        <v>110</v>
      </c>
      <c r="P2447" t="s">
        <v>295</v>
      </c>
      <c r="Q2447" t="s">
        <v>110</v>
      </c>
      <c r="R2447" s="5"/>
    </row>
    <row r="2448" spans="2:18">
      <c r="B2448" t="s">
        <v>4746</v>
      </c>
      <c r="C2448" t="s">
        <v>293</v>
      </c>
      <c r="E2448" t="s">
        <v>110</v>
      </c>
      <c r="F2448" s="5" t="s">
        <v>4770</v>
      </c>
      <c r="G2448">
        <v>1</v>
      </c>
      <c r="H2448" t="s">
        <v>20</v>
      </c>
      <c r="I2448">
        <v>107</v>
      </c>
      <c r="J2448" t="s">
        <v>4744</v>
      </c>
      <c r="K2448">
        <v>51080105</v>
      </c>
      <c r="M2448" t="s">
        <v>632</v>
      </c>
      <c r="N2448" s="6">
        <v>1000000</v>
      </c>
      <c r="O2448" t="s">
        <v>110</v>
      </c>
      <c r="P2448" t="s">
        <v>295</v>
      </c>
      <c r="Q2448" t="s">
        <v>110</v>
      </c>
      <c r="R2448" s="5"/>
    </row>
    <row r="2449" spans="2:18">
      <c r="B2449">
        <v>2461</v>
      </c>
      <c r="C2449" t="s">
        <v>17</v>
      </c>
      <c r="E2449" t="s">
        <v>29</v>
      </c>
      <c r="F2449" s="5" t="s">
        <v>4771</v>
      </c>
      <c r="G2449">
        <v>1</v>
      </c>
      <c r="H2449" t="s">
        <v>20</v>
      </c>
      <c r="I2449">
        <v>101</v>
      </c>
      <c r="J2449" t="s">
        <v>4769</v>
      </c>
      <c r="K2449">
        <v>51020101</v>
      </c>
      <c r="M2449" t="s">
        <v>121</v>
      </c>
      <c r="N2449" s="6">
        <v>31000000</v>
      </c>
      <c r="O2449" t="s">
        <v>29</v>
      </c>
      <c r="P2449" t="s">
        <v>17</v>
      </c>
      <c r="Q2449" t="s">
        <v>29</v>
      </c>
      <c r="R2449" s="5"/>
    </row>
    <row r="2450" spans="2:18">
      <c r="B2450" t="s">
        <v>4772</v>
      </c>
      <c r="C2450" t="s">
        <v>86</v>
      </c>
      <c r="E2450" t="s">
        <v>18</v>
      </c>
      <c r="F2450" s="5" t="s">
        <v>4773</v>
      </c>
      <c r="G2450">
        <v>4</v>
      </c>
      <c r="H2450" t="s">
        <v>20</v>
      </c>
      <c r="I2450">
        <v>202</v>
      </c>
      <c r="J2450" t="s">
        <v>4774</v>
      </c>
      <c r="K2450">
        <v>51110101</v>
      </c>
      <c r="M2450" t="s">
        <v>67</v>
      </c>
      <c r="N2450" s="6">
        <v>4000000</v>
      </c>
      <c r="O2450" t="s">
        <v>18</v>
      </c>
      <c r="P2450" t="s">
        <v>22</v>
      </c>
      <c r="Q2450" t="s">
        <v>18</v>
      </c>
      <c r="R2450" s="5" t="s">
        <v>4775</v>
      </c>
    </row>
    <row r="2451" spans="2:18">
      <c r="B2451" t="s">
        <v>4776</v>
      </c>
      <c r="C2451" t="s">
        <v>86</v>
      </c>
      <c r="E2451" t="s">
        <v>18</v>
      </c>
      <c r="F2451" s="5" t="s">
        <v>4777</v>
      </c>
      <c r="G2451">
        <v>3</v>
      </c>
      <c r="H2451" t="s">
        <v>20</v>
      </c>
      <c r="I2451">
        <v>202</v>
      </c>
      <c r="J2451" t="s">
        <v>4774</v>
      </c>
      <c r="K2451">
        <v>51110102</v>
      </c>
      <c r="M2451" t="s">
        <v>62</v>
      </c>
      <c r="N2451" s="6">
        <v>2000000</v>
      </c>
      <c r="O2451" t="s">
        <v>18</v>
      </c>
      <c r="P2451" t="s">
        <v>327</v>
      </c>
      <c r="Q2451" t="s">
        <v>46</v>
      </c>
      <c r="R2451" s="5"/>
    </row>
    <row r="2452" spans="2:18">
      <c r="B2452" t="s">
        <v>4778</v>
      </c>
      <c r="C2452" t="s">
        <v>86</v>
      </c>
      <c r="E2452" t="s">
        <v>18</v>
      </c>
      <c r="F2452" s="5" t="s">
        <v>4779</v>
      </c>
      <c r="G2452">
        <v>2</v>
      </c>
      <c r="H2452" t="s">
        <v>20</v>
      </c>
      <c r="I2452">
        <v>202</v>
      </c>
      <c r="J2452" t="s">
        <v>4774</v>
      </c>
      <c r="K2452">
        <v>51110101</v>
      </c>
      <c r="M2452" t="s">
        <v>67</v>
      </c>
      <c r="N2452" s="6">
        <v>4000000</v>
      </c>
      <c r="O2452" t="s">
        <v>18</v>
      </c>
      <c r="P2452" t="s">
        <v>22</v>
      </c>
      <c r="Q2452" t="s">
        <v>18</v>
      </c>
      <c r="R2452" s="5" t="s">
        <v>4780</v>
      </c>
    </row>
    <row r="2453" spans="2:18">
      <c r="B2453" t="s">
        <v>4781</v>
      </c>
      <c r="C2453" t="s">
        <v>86</v>
      </c>
      <c r="E2453" t="s">
        <v>99</v>
      </c>
      <c r="F2453" s="5" t="s">
        <v>4782</v>
      </c>
      <c r="G2453">
        <v>1</v>
      </c>
      <c r="H2453" t="s">
        <v>20</v>
      </c>
      <c r="I2453">
        <v>202</v>
      </c>
      <c r="J2453" t="s">
        <v>4774</v>
      </c>
      <c r="K2453">
        <v>51140127</v>
      </c>
      <c r="M2453" t="s">
        <v>34</v>
      </c>
      <c r="N2453" s="6">
        <v>10000000</v>
      </c>
      <c r="O2453" t="s">
        <v>99</v>
      </c>
      <c r="P2453" t="s">
        <v>22</v>
      </c>
      <c r="Q2453" t="s">
        <v>99</v>
      </c>
      <c r="R2453" s="5" t="s">
        <v>4783</v>
      </c>
    </row>
    <row r="2454" spans="2:18">
      <c r="B2454" t="s">
        <v>4784</v>
      </c>
      <c r="C2454" t="s">
        <v>98</v>
      </c>
      <c r="E2454" t="s">
        <v>4785</v>
      </c>
      <c r="F2454" s="5" t="s">
        <v>4786</v>
      </c>
      <c r="G2454">
        <v>3</v>
      </c>
      <c r="H2454" t="s">
        <v>20</v>
      </c>
      <c r="I2454">
        <v>202</v>
      </c>
      <c r="J2454" t="s">
        <v>4774</v>
      </c>
      <c r="K2454">
        <v>51110102</v>
      </c>
      <c r="M2454" t="s">
        <v>62</v>
      </c>
      <c r="N2454" s="6">
        <v>10000000</v>
      </c>
      <c r="O2454" t="s">
        <v>4785</v>
      </c>
      <c r="P2454" t="s">
        <v>327</v>
      </c>
      <c r="Q2454" t="s">
        <v>4785</v>
      </c>
      <c r="R2454" s="5"/>
    </row>
    <row r="2455" spans="2:18">
      <c r="B2455" t="s">
        <v>4787</v>
      </c>
      <c r="C2455" t="s">
        <v>119</v>
      </c>
      <c r="E2455" t="s">
        <v>99</v>
      </c>
      <c r="F2455" s="5" t="s">
        <v>4788</v>
      </c>
      <c r="G2455">
        <v>1</v>
      </c>
      <c r="H2455" t="s">
        <v>20</v>
      </c>
      <c r="I2455">
        <v>202</v>
      </c>
      <c r="J2455" t="s">
        <v>4774</v>
      </c>
      <c r="K2455">
        <v>51020101</v>
      </c>
      <c r="M2455" t="s">
        <v>121</v>
      </c>
      <c r="N2455" s="6">
        <v>8000000</v>
      </c>
      <c r="O2455" t="s">
        <v>99</v>
      </c>
      <c r="P2455" t="s">
        <v>22</v>
      </c>
      <c r="Q2455" t="s">
        <v>99</v>
      </c>
      <c r="R2455" s="5" t="s">
        <v>4789</v>
      </c>
    </row>
    <row r="2456" spans="2:18">
      <c r="B2456" t="s">
        <v>4790</v>
      </c>
      <c r="C2456" t="s">
        <v>86</v>
      </c>
      <c r="E2456" t="s">
        <v>4785</v>
      </c>
      <c r="F2456" s="5" t="s">
        <v>4791</v>
      </c>
      <c r="G2456">
        <v>1</v>
      </c>
      <c r="H2456" t="s">
        <v>20</v>
      </c>
      <c r="I2456">
        <v>202</v>
      </c>
      <c r="J2456" t="s">
        <v>4774</v>
      </c>
      <c r="K2456">
        <v>51090104</v>
      </c>
      <c r="M2456" t="s">
        <v>83</v>
      </c>
      <c r="N2456" s="6">
        <v>800000</v>
      </c>
      <c r="O2456" t="s">
        <v>4785</v>
      </c>
      <c r="P2456" t="s">
        <v>22</v>
      </c>
      <c r="Q2456" t="s">
        <v>4785</v>
      </c>
      <c r="R2456" s="5" t="s">
        <v>4792</v>
      </c>
    </row>
    <row r="2457" spans="2:18">
      <c r="B2457" t="s">
        <v>4793</v>
      </c>
      <c r="C2457" t="s">
        <v>17</v>
      </c>
      <c r="E2457" t="s">
        <v>4785</v>
      </c>
      <c r="F2457" s="5" t="s">
        <v>3308</v>
      </c>
      <c r="G2457">
        <v>1</v>
      </c>
      <c r="H2457" t="s">
        <v>20</v>
      </c>
      <c r="I2457">
        <v>202</v>
      </c>
      <c r="J2457" t="s">
        <v>4774</v>
      </c>
      <c r="K2457">
        <v>51140133</v>
      </c>
      <c r="M2457" t="s">
        <v>412</v>
      </c>
      <c r="N2457" s="6">
        <v>10000000</v>
      </c>
      <c r="O2457" t="s">
        <v>4785</v>
      </c>
      <c r="P2457" t="s">
        <v>22</v>
      </c>
      <c r="Q2457" t="s">
        <v>4785</v>
      </c>
      <c r="R2457" s="5" t="s">
        <v>4794</v>
      </c>
    </row>
    <row r="2458" spans="2:18">
      <c r="B2458" t="s">
        <v>4795</v>
      </c>
      <c r="C2458" t="s">
        <v>86</v>
      </c>
      <c r="E2458" t="s">
        <v>76</v>
      </c>
      <c r="F2458" s="5" t="s">
        <v>4796</v>
      </c>
      <c r="G2458">
        <v>24</v>
      </c>
      <c r="H2458" t="s">
        <v>20</v>
      </c>
      <c r="I2458">
        <v>202</v>
      </c>
      <c r="J2458" t="s">
        <v>4774</v>
      </c>
      <c r="K2458">
        <v>51140124</v>
      </c>
      <c r="M2458" t="s">
        <v>260</v>
      </c>
      <c r="N2458" s="6">
        <v>768000</v>
      </c>
      <c r="O2458" t="s">
        <v>76</v>
      </c>
      <c r="P2458" t="s">
        <v>22</v>
      </c>
      <c r="Q2458" t="s">
        <v>76</v>
      </c>
      <c r="R2458" s="5"/>
    </row>
    <row r="2459" spans="2:18">
      <c r="B2459" t="s">
        <v>4797</v>
      </c>
      <c r="C2459" t="s">
        <v>86</v>
      </c>
      <c r="E2459" t="s">
        <v>35</v>
      </c>
      <c r="F2459" s="5" t="s">
        <v>4798</v>
      </c>
      <c r="G2459">
        <v>155</v>
      </c>
      <c r="H2459" t="s">
        <v>20</v>
      </c>
      <c r="I2459">
        <v>202</v>
      </c>
      <c r="J2459" t="s">
        <v>4774</v>
      </c>
      <c r="K2459">
        <v>51140102</v>
      </c>
      <c r="M2459" t="s">
        <v>105</v>
      </c>
      <c r="N2459" s="6">
        <v>1395000</v>
      </c>
      <c r="O2459" t="s">
        <v>35</v>
      </c>
      <c r="P2459" t="s">
        <v>22</v>
      </c>
      <c r="Q2459" t="s">
        <v>35</v>
      </c>
      <c r="R2459" s="5" t="s">
        <v>4799</v>
      </c>
    </row>
    <row r="2460" spans="2:18">
      <c r="B2460" t="s">
        <v>4800</v>
      </c>
      <c r="C2460" t="s">
        <v>86</v>
      </c>
      <c r="E2460" t="s">
        <v>18</v>
      </c>
      <c r="F2460" s="5" t="s">
        <v>4798</v>
      </c>
      <c r="G2460">
        <v>155</v>
      </c>
      <c r="H2460" t="s">
        <v>20</v>
      </c>
      <c r="I2460">
        <v>202</v>
      </c>
      <c r="J2460" t="s">
        <v>4774</v>
      </c>
      <c r="K2460">
        <v>51140102</v>
      </c>
      <c r="M2460" t="s">
        <v>105</v>
      </c>
      <c r="N2460" s="6">
        <v>1395000</v>
      </c>
      <c r="O2460" t="s">
        <v>18</v>
      </c>
      <c r="P2460" t="s">
        <v>22</v>
      </c>
      <c r="Q2460" t="s">
        <v>18</v>
      </c>
      <c r="R2460" s="5" t="s">
        <v>4801</v>
      </c>
    </row>
    <row r="2461" spans="2:18">
      <c r="B2461" t="s">
        <v>4802</v>
      </c>
      <c r="C2461" t="s">
        <v>119</v>
      </c>
      <c r="E2461" t="s">
        <v>99</v>
      </c>
      <c r="F2461" s="5" t="s">
        <v>4803</v>
      </c>
      <c r="G2461">
        <v>2</v>
      </c>
      <c r="H2461" t="s">
        <v>20</v>
      </c>
      <c r="I2461">
        <v>202</v>
      </c>
      <c r="J2461" t="s">
        <v>4774</v>
      </c>
      <c r="K2461">
        <v>51020103</v>
      </c>
      <c r="M2461" t="s">
        <v>130</v>
      </c>
      <c r="N2461" s="6">
        <v>500000</v>
      </c>
      <c r="O2461" t="s">
        <v>99</v>
      </c>
      <c r="P2461" t="s">
        <v>22</v>
      </c>
      <c r="Q2461" t="s">
        <v>99</v>
      </c>
      <c r="R2461" s="5" t="s">
        <v>4803</v>
      </c>
    </row>
    <row r="2462" spans="2:18">
      <c r="B2462" t="s">
        <v>4804</v>
      </c>
      <c r="C2462" t="s">
        <v>86</v>
      </c>
      <c r="E2462" t="s">
        <v>95</v>
      </c>
      <c r="F2462" s="5" t="s">
        <v>4805</v>
      </c>
      <c r="G2462">
        <v>1</v>
      </c>
      <c r="H2462" t="s">
        <v>20</v>
      </c>
      <c r="I2462">
        <v>202</v>
      </c>
      <c r="J2462" t="s">
        <v>4774</v>
      </c>
      <c r="K2462">
        <v>51140127</v>
      </c>
      <c r="M2462" t="s">
        <v>34</v>
      </c>
      <c r="N2462" s="6">
        <v>3000000</v>
      </c>
      <c r="O2462" t="s">
        <v>95</v>
      </c>
      <c r="P2462" t="s">
        <v>22</v>
      </c>
      <c r="Q2462" t="s">
        <v>95</v>
      </c>
      <c r="R2462" s="5"/>
    </row>
    <row r="2463" spans="2:18">
      <c r="B2463" t="s">
        <v>4806</v>
      </c>
      <c r="C2463" t="s">
        <v>17</v>
      </c>
      <c r="E2463" t="s">
        <v>4785</v>
      </c>
      <c r="F2463" s="5" t="s">
        <v>626</v>
      </c>
      <c r="G2463">
        <v>1</v>
      </c>
      <c r="H2463" t="s">
        <v>20</v>
      </c>
      <c r="I2463">
        <v>202</v>
      </c>
      <c r="J2463" t="s">
        <v>4774</v>
      </c>
      <c r="K2463">
        <v>51140129</v>
      </c>
      <c r="M2463" t="s">
        <v>324</v>
      </c>
      <c r="N2463" s="6">
        <v>10000000</v>
      </c>
      <c r="O2463" t="s">
        <v>4785</v>
      </c>
      <c r="P2463" t="s">
        <v>270</v>
      </c>
      <c r="Q2463" t="s">
        <v>4785</v>
      </c>
      <c r="R2463" s="5" t="s">
        <v>4807</v>
      </c>
    </row>
    <row r="2464" spans="2:18">
      <c r="B2464" t="s">
        <v>4808</v>
      </c>
      <c r="C2464" t="s">
        <v>17</v>
      </c>
      <c r="E2464" t="s">
        <v>4785</v>
      </c>
      <c r="F2464" s="5" t="s">
        <v>4809</v>
      </c>
      <c r="G2464">
        <v>3</v>
      </c>
      <c r="H2464" t="s">
        <v>20</v>
      </c>
      <c r="I2464">
        <v>202</v>
      </c>
      <c r="J2464" t="s">
        <v>4774</v>
      </c>
      <c r="K2464" t="s">
        <v>136</v>
      </c>
      <c r="M2464" t="s">
        <v>135</v>
      </c>
      <c r="N2464" s="6">
        <v>3000000</v>
      </c>
      <c r="O2464" t="s">
        <v>4785</v>
      </c>
      <c r="P2464" t="s">
        <v>17</v>
      </c>
      <c r="Q2464" t="s">
        <v>4785</v>
      </c>
      <c r="R2464" s="5"/>
    </row>
    <row r="2465" spans="2:18">
      <c r="B2465" t="s">
        <v>4808</v>
      </c>
      <c r="C2465" t="s">
        <v>119</v>
      </c>
      <c r="E2465" t="s">
        <v>4785</v>
      </c>
      <c r="F2465" s="5" t="s">
        <v>4082</v>
      </c>
      <c r="G2465">
        <v>1</v>
      </c>
      <c r="H2465" t="s">
        <v>20</v>
      </c>
      <c r="I2465">
        <v>202</v>
      </c>
      <c r="J2465" t="s">
        <v>4774</v>
      </c>
      <c r="K2465">
        <v>51020101</v>
      </c>
      <c r="M2465" t="s">
        <v>121</v>
      </c>
      <c r="N2465" s="6">
        <v>13781760</v>
      </c>
      <c r="O2465" t="s">
        <v>4785</v>
      </c>
      <c r="P2465" t="s">
        <v>22</v>
      </c>
      <c r="Q2465" t="s">
        <v>4785</v>
      </c>
      <c r="R2465" s="5" t="s">
        <v>4810</v>
      </c>
    </row>
    <row r="2466" spans="2:18">
      <c r="B2466" t="s">
        <v>4811</v>
      </c>
      <c r="C2466" t="s">
        <v>119</v>
      </c>
      <c r="E2466" t="s">
        <v>79</v>
      </c>
      <c r="F2466" s="5" t="s">
        <v>4812</v>
      </c>
      <c r="G2466">
        <v>2</v>
      </c>
      <c r="H2466" t="s">
        <v>20</v>
      </c>
      <c r="I2466">
        <v>2052</v>
      </c>
      <c r="J2466" t="s">
        <v>4813</v>
      </c>
      <c r="K2466">
        <v>51020102</v>
      </c>
      <c r="M2466" t="s">
        <v>422</v>
      </c>
      <c r="N2466" s="6">
        <v>17157000</v>
      </c>
      <c r="O2466" t="s">
        <v>79</v>
      </c>
      <c r="P2466" t="s">
        <v>270</v>
      </c>
      <c r="Q2466" t="s">
        <v>79</v>
      </c>
      <c r="R2466" s="5" t="s">
        <v>4814</v>
      </c>
    </row>
    <row r="2467" spans="2:18">
      <c r="B2467" t="s">
        <v>4815</v>
      </c>
      <c r="C2467" t="s">
        <v>119</v>
      </c>
      <c r="E2467" t="s">
        <v>79</v>
      </c>
      <c r="F2467" s="5" t="s">
        <v>4816</v>
      </c>
      <c r="G2467">
        <v>2</v>
      </c>
      <c r="H2467" t="s">
        <v>20</v>
      </c>
      <c r="I2467">
        <v>2052</v>
      </c>
      <c r="J2467" t="s">
        <v>4813</v>
      </c>
      <c r="K2467">
        <v>51020102</v>
      </c>
      <c r="M2467" t="s">
        <v>422</v>
      </c>
      <c r="N2467" s="6">
        <v>4040000</v>
      </c>
      <c r="O2467" t="s">
        <v>79</v>
      </c>
      <c r="P2467" t="s">
        <v>270</v>
      </c>
      <c r="Q2467" t="s">
        <v>79</v>
      </c>
      <c r="R2467" s="5"/>
    </row>
    <row r="2468" spans="2:18">
      <c r="B2468" t="s">
        <v>4817</v>
      </c>
      <c r="C2468" t="s">
        <v>86</v>
      </c>
      <c r="E2468" t="s">
        <v>79</v>
      </c>
      <c r="F2468" s="5" t="s">
        <v>4818</v>
      </c>
      <c r="G2468">
        <v>20</v>
      </c>
      <c r="H2468" t="s">
        <v>20</v>
      </c>
      <c r="I2468">
        <v>2052</v>
      </c>
      <c r="J2468" t="s">
        <v>4813</v>
      </c>
      <c r="K2468">
        <v>51140102</v>
      </c>
      <c r="M2468" t="s">
        <v>105</v>
      </c>
      <c r="N2468" s="6">
        <v>700000</v>
      </c>
      <c r="O2468" t="s">
        <v>79</v>
      </c>
      <c r="P2468" t="s">
        <v>22</v>
      </c>
      <c r="Q2468" t="s">
        <v>18</v>
      </c>
      <c r="R2468" s="5"/>
    </row>
    <row r="2469" spans="2:18">
      <c r="B2469" t="s">
        <v>4819</v>
      </c>
      <c r="C2469" t="s">
        <v>86</v>
      </c>
      <c r="E2469" t="s">
        <v>79</v>
      </c>
      <c r="F2469" s="5" t="s">
        <v>4820</v>
      </c>
      <c r="G2469">
        <v>600</v>
      </c>
      <c r="H2469" t="s">
        <v>20</v>
      </c>
      <c r="I2469">
        <v>2052</v>
      </c>
      <c r="J2469" t="s">
        <v>4813</v>
      </c>
      <c r="K2469">
        <v>51140102</v>
      </c>
      <c r="M2469" t="s">
        <v>105</v>
      </c>
      <c r="N2469" s="6">
        <v>4200000</v>
      </c>
      <c r="O2469" t="s">
        <v>79</v>
      </c>
      <c r="P2469" t="s">
        <v>22</v>
      </c>
      <c r="Q2469" t="s">
        <v>79</v>
      </c>
      <c r="R2469" s="5"/>
    </row>
    <row r="2470" spans="2:18">
      <c r="B2470" t="s">
        <v>4821</v>
      </c>
      <c r="C2470" t="s">
        <v>86</v>
      </c>
      <c r="E2470" t="s">
        <v>18</v>
      </c>
      <c r="F2470" s="5" t="s">
        <v>4822</v>
      </c>
      <c r="G2470">
        <v>1000</v>
      </c>
      <c r="H2470" t="s">
        <v>20</v>
      </c>
      <c r="I2470">
        <v>2052</v>
      </c>
      <c r="J2470" t="s">
        <v>4813</v>
      </c>
      <c r="K2470">
        <v>51110101</v>
      </c>
      <c r="M2470" t="s">
        <v>67</v>
      </c>
      <c r="N2470" s="6">
        <v>9000000</v>
      </c>
      <c r="O2470" t="s">
        <v>18</v>
      </c>
      <c r="P2470" t="s">
        <v>22</v>
      </c>
      <c r="Q2470" t="s">
        <v>23</v>
      </c>
      <c r="R2470" s="5"/>
    </row>
    <row r="2471" spans="2:18">
      <c r="B2471" t="s">
        <v>4823</v>
      </c>
      <c r="C2471" t="s">
        <v>86</v>
      </c>
      <c r="E2471" t="s">
        <v>79</v>
      </c>
      <c r="F2471" s="5" t="s">
        <v>4824</v>
      </c>
      <c r="G2471">
        <v>15</v>
      </c>
      <c r="H2471" t="s">
        <v>20</v>
      </c>
      <c r="I2471">
        <v>2052</v>
      </c>
      <c r="J2471" t="s">
        <v>4813</v>
      </c>
      <c r="K2471">
        <v>51140102</v>
      </c>
      <c r="M2471" t="s">
        <v>105</v>
      </c>
      <c r="N2471" s="6">
        <v>135000</v>
      </c>
      <c r="O2471" t="s">
        <v>79</v>
      </c>
      <c r="P2471" t="s">
        <v>22</v>
      </c>
      <c r="Q2471" t="s">
        <v>18</v>
      </c>
      <c r="R2471" s="5"/>
    </row>
    <row r="2472" spans="2:18">
      <c r="B2472" t="s">
        <v>4825</v>
      </c>
      <c r="C2472" t="s">
        <v>17</v>
      </c>
      <c r="E2472" t="s">
        <v>79</v>
      </c>
      <c r="F2472" s="5" t="s">
        <v>4826</v>
      </c>
      <c r="G2472">
        <v>15</v>
      </c>
      <c r="H2472" t="s">
        <v>20</v>
      </c>
      <c r="I2472">
        <v>2052</v>
      </c>
      <c r="J2472" t="s">
        <v>4813</v>
      </c>
      <c r="K2472">
        <v>51140105</v>
      </c>
      <c r="M2472" t="s">
        <v>301</v>
      </c>
      <c r="N2472" s="6">
        <v>400000</v>
      </c>
      <c r="O2472" t="s">
        <v>79</v>
      </c>
      <c r="P2472" t="s">
        <v>22</v>
      </c>
      <c r="Q2472" t="s">
        <v>18</v>
      </c>
      <c r="R2472" s="5"/>
    </row>
    <row r="2473" spans="2:18">
      <c r="B2473" t="s">
        <v>4827</v>
      </c>
      <c r="C2473" t="s">
        <v>86</v>
      </c>
      <c r="E2473" t="s">
        <v>35</v>
      </c>
      <c r="F2473" s="5" t="s">
        <v>4828</v>
      </c>
      <c r="G2473">
        <v>3</v>
      </c>
      <c r="H2473" t="s">
        <v>20</v>
      </c>
      <c r="I2473">
        <v>2052</v>
      </c>
      <c r="J2473" t="s">
        <v>4813</v>
      </c>
      <c r="K2473">
        <v>51140124</v>
      </c>
      <c r="M2473" t="s">
        <v>260</v>
      </c>
      <c r="N2473" s="6">
        <v>130000</v>
      </c>
      <c r="O2473" t="s">
        <v>35</v>
      </c>
      <c r="P2473" t="s">
        <v>22</v>
      </c>
      <c r="Q2473" t="s">
        <v>35</v>
      </c>
      <c r="R2473" s="5"/>
    </row>
    <row r="2474" spans="2:18">
      <c r="B2474" t="s">
        <v>4829</v>
      </c>
      <c r="C2474" t="s">
        <v>17</v>
      </c>
      <c r="E2474" t="s">
        <v>99</v>
      </c>
      <c r="F2474" s="5" t="s">
        <v>4830</v>
      </c>
      <c r="G2474">
        <v>6</v>
      </c>
      <c r="H2474" t="s">
        <v>20</v>
      </c>
      <c r="I2474">
        <v>2052</v>
      </c>
      <c r="J2474" t="s">
        <v>4813</v>
      </c>
      <c r="K2474" t="s">
        <v>136</v>
      </c>
      <c r="M2474" t="s">
        <v>135</v>
      </c>
      <c r="N2474" s="6">
        <v>1400000</v>
      </c>
      <c r="O2474" t="s">
        <v>99</v>
      </c>
      <c r="P2474" t="s">
        <v>17</v>
      </c>
      <c r="Q2474" t="s">
        <v>99</v>
      </c>
      <c r="R2474" s="5"/>
    </row>
    <row r="2475" spans="2:18">
      <c r="B2475" t="s">
        <v>4829</v>
      </c>
      <c r="C2475" t="s">
        <v>119</v>
      </c>
      <c r="E2475" t="s">
        <v>18</v>
      </c>
      <c r="F2475" s="5" t="s">
        <v>4831</v>
      </c>
      <c r="G2475">
        <v>13</v>
      </c>
      <c r="H2475" t="s">
        <v>20</v>
      </c>
      <c r="I2475">
        <v>2052</v>
      </c>
      <c r="J2475" t="s">
        <v>4813</v>
      </c>
      <c r="K2475">
        <v>51020102</v>
      </c>
      <c r="M2475" t="s">
        <v>422</v>
      </c>
      <c r="N2475" s="6">
        <v>24589300</v>
      </c>
      <c r="O2475" t="s">
        <v>18</v>
      </c>
      <c r="P2475" t="s">
        <v>22</v>
      </c>
      <c r="Q2475" t="s">
        <v>23</v>
      </c>
      <c r="R2475" s="5"/>
    </row>
    <row r="2476" spans="2:18">
      <c r="B2476" t="s">
        <v>4829</v>
      </c>
      <c r="C2476" t="s">
        <v>119</v>
      </c>
      <c r="E2476" t="s">
        <v>18</v>
      </c>
      <c r="F2476" s="5" t="s">
        <v>4831</v>
      </c>
      <c r="G2476">
        <v>6</v>
      </c>
      <c r="H2476" t="s">
        <v>20</v>
      </c>
      <c r="I2476">
        <v>2052</v>
      </c>
      <c r="J2476" t="s">
        <v>4813</v>
      </c>
      <c r="K2476">
        <v>51020102</v>
      </c>
      <c r="M2476" t="s">
        <v>422</v>
      </c>
      <c r="N2476" s="6">
        <v>28000100</v>
      </c>
      <c r="O2476" t="s">
        <v>18</v>
      </c>
      <c r="P2476" t="s">
        <v>22</v>
      </c>
      <c r="Q2476" t="s">
        <v>23</v>
      </c>
      <c r="R2476" s="5"/>
    </row>
    <row r="2477" spans="2:18">
      <c r="B2477">
        <v>202</v>
      </c>
      <c r="I2477">
        <v>202</v>
      </c>
      <c r="J2477" t="s">
        <v>4774</v>
      </c>
      <c r="K2477">
        <v>51012802</v>
      </c>
      <c r="M2477" t="s">
        <v>137</v>
      </c>
      <c r="N2477" s="6">
        <v>6240</v>
      </c>
    </row>
    <row r="2478" spans="2:18">
      <c r="B2478">
        <v>202</v>
      </c>
      <c r="I2478">
        <v>202</v>
      </c>
      <c r="J2478" t="s">
        <v>4774</v>
      </c>
      <c r="K2478">
        <v>51012402</v>
      </c>
      <c r="M2478" t="s">
        <v>138</v>
      </c>
      <c r="N2478" s="6">
        <v>102000.00000000001</v>
      </c>
    </row>
    <row r="2479" spans="2:18">
      <c r="B2479">
        <v>202</v>
      </c>
      <c r="I2479">
        <v>202</v>
      </c>
      <c r="J2479" t="s">
        <v>4774</v>
      </c>
      <c r="K2479">
        <v>51012702</v>
      </c>
      <c r="M2479" t="s">
        <v>139</v>
      </c>
      <c r="N2479" s="6">
        <v>48000</v>
      </c>
    </row>
    <row r="2480" spans="2:18">
      <c r="B2480">
        <v>202</v>
      </c>
      <c r="I2480">
        <v>202</v>
      </c>
      <c r="J2480" t="s">
        <v>4774</v>
      </c>
      <c r="K2480">
        <v>51012502</v>
      </c>
      <c r="M2480" t="s">
        <v>140</v>
      </c>
      <c r="N2480" s="6">
        <v>36000</v>
      </c>
    </row>
    <row r="2481" spans="2:18">
      <c r="B2481">
        <v>202</v>
      </c>
      <c r="I2481">
        <v>202</v>
      </c>
      <c r="J2481" t="s">
        <v>4774</v>
      </c>
      <c r="K2481">
        <v>51012602</v>
      </c>
      <c r="M2481" t="s">
        <v>141</v>
      </c>
      <c r="N2481" s="6">
        <v>24000</v>
      </c>
    </row>
    <row r="2482" spans="2:18">
      <c r="B2482">
        <v>202</v>
      </c>
      <c r="I2482">
        <v>202</v>
      </c>
      <c r="J2482" t="s">
        <v>4774</v>
      </c>
      <c r="K2482">
        <v>51013003</v>
      </c>
      <c r="M2482" t="s">
        <v>142</v>
      </c>
      <c r="N2482" s="6">
        <v>144000</v>
      </c>
    </row>
    <row r="2483" spans="2:18">
      <c r="B2483">
        <v>2052</v>
      </c>
      <c r="I2483">
        <v>2052</v>
      </c>
      <c r="J2483" t="s">
        <v>4813</v>
      </c>
      <c r="K2483">
        <v>51012802</v>
      </c>
      <c r="M2483" t="s">
        <v>137</v>
      </c>
      <c r="N2483" s="6">
        <v>4306</v>
      </c>
    </row>
    <row r="2484" spans="2:18">
      <c r="B2484">
        <v>2052</v>
      </c>
      <c r="I2484">
        <v>2052</v>
      </c>
      <c r="J2484" t="s">
        <v>4813</v>
      </c>
      <c r="K2484">
        <v>51012402</v>
      </c>
      <c r="M2484" t="s">
        <v>138</v>
      </c>
      <c r="N2484" s="6">
        <v>70390</v>
      </c>
    </row>
    <row r="2485" spans="2:18">
      <c r="B2485">
        <v>2052</v>
      </c>
      <c r="I2485">
        <v>2052</v>
      </c>
      <c r="J2485" t="s">
        <v>4813</v>
      </c>
      <c r="K2485">
        <v>51012702</v>
      </c>
      <c r="M2485" t="s">
        <v>139</v>
      </c>
      <c r="N2485" s="6">
        <v>33125</v>
      </c>
    </row>
    <row r="2486" spans="2:18">
      <c r="B2486">
        <v>2052</v>
      </c>
      <c r="I2486">
        <v>2052</v>
      </c>
      <c r="J2486" t="s">
        <v>4813</v>
      </c>
      <c r="K2486">
        <v>51012502</v>
      </c>
      <c r="M2486" t="s">
        <v>140</v>
      </c>
      <c r="N2486" s="6">
        <v>24843</v>
      </c>
    </row>
    <row r="2487" spans="2:18">
      <c r="B2487">
        <v>2052</v>
      </c>
      <c r="I2487">
        <v>2052</v>
      </c>
      <c r="J2487" t="s">
        <v>4813</v>
      </c>
      <c r="K2487">
        <v>51012602</v>
      </c>
      <c r="M2487" t="s">
        <v>141</v>
      </c>
      <c r="N2487" s="6">
        <v>16562</v>
      </c>
    </row>
    <row r="2488" spans="2:18">
      <c r="B2488">
        <v>2052</v>
      </c>
      <c r="I2488">
        <v>2052</v>
      </c>
      <c r="J2488" t="s">
        <v>4813</v>
      </c>
      <c r="K2488">
        <v>51013003</v>
      </c>
      <c r="M2488" t="s">
        <v>142</v>
      </c>
      <c r="N2488" s="6">
        <v>99374</v>
      </c>
    </row>
    <row r="2489" spans="2:18">
      <c r="B2489" t="s">
        <v>4832</v>
      </c>
      <c r="C2489" t="s">
        <v>119</v>
      </c>
      <c r="E2489" t="s">
        <v>32</v>
      </c>
      <c r="F2489" s="5" t="s">
        <v>4833</v>
      </c>
      <c r="G2489">
        <v>12</v>
      </c>
      <c r="H2489" t="s">
        <v>20</v>
      </c>
      <c r="I2489">
        <v>200801</v>
      </c>
      <c r="J2489" t="s">
        <v>4834</v>
      </c>
      <c r="K2489">
        <v>51071203</v>
      </c>
      <c r="M2489" t="s">
        <v>444</v>
      </c>
      <c r="N2489" s="6">
        <v>38700000</v>
      </c>
      <c r="O2489" t="s">
        <v>32</v>
      </c>
      <c r="P2489" t="s">
        <v>395</v>
      </c>
      <c r="Q2489" t="s">
        <v>110</v>
      </c>
      <c r="R2489" s="5" t="s">
        <v>4835</v>
      </c>
    </row>
    <row r="2490" spans="2:18">
      <c r="B2490" t="s">
        <v>4836</v>
      </c>
      <c r="C2490" t="s">
        <v>86</v>
      </c>
      <c r="E2490" t="s">
        <v>32</v>
      </c>
      <c r="F2490" s="5" t="s">
        <v>4837</v>
      </c>
      <c r="G2490">
        <v>1330</v>
      </c>
      <c r="H2490" t="s">
        <v>20</v>
      </c>
      <c r="I2490">
        <v>200801</v>
      </c>
      <c r="J2490" t="s">
        <v>4834</v>
      </c>
      <c r="K2490">
        <v>51140116</v>
      </c>
      <c r="M2490" t="s">
        <v>305</v>
      </c>
      <c r="N2490" s="6">
        <v>200000</v>
      </c>
      <c r="O2490" t="s">
        <v>32</v>
      </c>
      <c r="P2490" t="s">
        <v>22</v>
      </c>
      <c r="Q2490" t="s">
        <v>110</v>
      </c>
      <c r="R2490" s="5" t="s">
        <v>4838</v>
      </c>
    </row>
    <row r="2491" spans="2:18">
      <c r="B2491" t="s">
        <v>4839</v>
      </c>
      <c r="C2491" t="s">
        <v>86</v>
      </c>
      <c r="E2491" t="s">
        <v>32</v>
      </c>
      <c r="F2491" s="5" t="s">
        <v>4840</v>
      </c>
      <c r="G2491">
        <v>12</v>
      </c>
      <c r="H2491" t="s">
        <v>20</v>
      </c>
      <c r="I2491">
        <v>200801</v>
      </c>
      <c r="J2491" t="s">
        <v>4834</v>
      </c>
      <c r="K2491">
        <v>51140107</v>
      </c>
      <c r="M2491" t="s">
        <v>108</v>
      </c>
      <c r="N2491" s="6">
        <v>2000000</v>
      </c>
      <c r="O2491" t="s">
        <v>32</v>
      </c>
      <c r="P2491" t="s">
        <v>17</v>
      </c>
      <c r="Q2491" t="s">
        <v>110</v>
      </c>
      <c r="R2491" s="5" t="s">
        <v>4841</v>
      </c>
    </row>
    <row r="2492" spans="2:18">
      <c r="B2492" t="s">
        <v>4842</v>
      </c>
      <c r="C2492" t="s">
        <v>119</v>
      </c>
      <c r="E2492" t="s">
        <v>32</v>
      </c>
      <c r="F2492" s="5" t="s">
        <v>4843</v>
      </c>
      <c r="G2492">
        <v>180</v>
      </c>
      <c r="H2492" t="s">
        <v>20</v>
      </c>
      <c r="I2492">
        <v>200801</v>
      </c>
      <c r="J2492" t="s">
        <v>4834</v>
      </c>
      <c r="K2492">
        <v>51140130</v>
      </c>
      <c r="M2492" t="s">
        <v>117</v>
      </c>
      <c r="N2492" s="6">
        <v>2000000</v>
      </c>
      <c r="O2492" t="s">
        <v>32</v>
      </c>
      <c r="P2492" t="s">
        <v>395</v>
      </c>
      <c r="Q2492" t="s">
        <v>110</v>
      </c>
      <c r="R2492" s="5" t="s">
        <v>4844</v>
      </c>
    </row>
    <row r="2493" spans="2:18">
      <c r="B2493" t="s">
        <v>4845</v>
      </c>
      <c r="C2493" t="s">
        <v>119</v>
      </c>
      <c r="E2493" t="s">
        <v>35</v>
      </c>
      <c r="F2493" s="5" t="s">
        <v>4846</v>
      </c>
      <c r="G2493">
        <v>11</v>
      </c>
      <c r="H2493" t="s">
        <v>20</v>
      </c>
      <c r="I2493">
        <v>200801</v>
      </c>
      <c r="J2493" t="s">
        <v>4834</v>
      </c>
      <c r="K2493">
        <v>51020101</v>
      </c>
      <c r="M2493" t="s">
        <v>121</v>
      </c>
      <c r="N2493" s="6">
        <v>27500000</v>
      </c>
      <c r="O2493" t="s">
        <v>35</v>
      </c>
      <c r="P2493" t="s">
        <v>22</v>
      </c>
      <c r="Q2493" t="s">
        <v>110</v>
      </c>
      <c r="R2493" s="5" t="s">
        <v>4847</v>
      </c>
    </row>
    <row r="2494" spans="2:18">
      <c r="B2494" t="s">
        <v>4848</v>
      </c>
      <c r="C2494" t="s">
        <v>267</v>
      </c>
      <c r="E2494" t="s">
        <v>32</v>
      </c>
      <c r="F2494" s="5" t="s">
        <v>4849</v>
      </c>
      <c r="G2494">
        <v>12</v>
      </c>
      <c r="H2494" t="s">
        <v>20</v>
      </c>
      <c r="I2494">
        <v>200801</v>
      </c>
      <c r="J2494" t="s">
        <v>4834</v>
      </c>
      <c r="K2494">
        <v>51140128</v>
      </c>
      <c r="M2494" t="s">
        <v>321</v>
      </c>
      <c r="N2494" s="6">
        <v>100000</v>
      </c>
      <c r="O2494" t="s">
        <v>32</v>
      </c>
      <c r="P2494" t="s">
        <v>17</v>
      </c>
      <c r="Q2494" t="s">
        <v>110</v>
      </c>
      <c r="R2494" s="5"/>
    </row>
    <row r="2495" spans="2:18">
      <c r="B2495" t="s">
        <v>4850</v>
      </c>
      <c r="C2495" t="s">
        <v>86</v>
      </c>
      <c r="E2495" t="s">
        <v>32</v>
      </c>
      <c r="F2495" s="5" t="s">
        <v>4851</v>
      </c>
      <c r="G2495">
        <v>1</v>
      </c>
      <c r="H2495" t="s">
        <v>20</v>
      </c>
      <c r="I2495">
        <v>200801</v>
      </c>
      <c r="J2495" t="s">
        <v>4834</v>
      </c>
      <c r="K2495">
        <v>51140145</v>
      </c>
      <c r="M2495" t="s">
        <v>208</v>
      </c>
      <c r="N2495" s="6">
        <v>3242500</v>
      </c>
      <c r="O2495" t="s">
        <v>32</v>
      </c>
      <c r="P2495" t="s">
        <v>22</v>
      </c>
      <c r="Q2495" t="s">
        <v>35</v>
      </c>
      <c r="R2495" s="5" t="s">
        <v>4852</v>
      </c>
    </row>
    <row r="2496" spans="2:18">
      <c r="B2496" t="s">
        <v>4853</v>
      </c>
      <c r="C2496" t="s">
        <v>119</v>
      </c>
      <c r="E2496" t="s">
        <v>32</v>
      </c>
      <c r="F2496" s="5" t="s">
        <v>4854</v>
      </c>
      <c r="G2496">
        <v>4</v>
      </c>
      <c r="H2496" t="s">
        <v>20</v>
      </c>
      <c r="I2496">
        <v>200801</v>
      </c>
      <c r="J2496" t="s">
        <v>4834</v>
      </c>
      <c r="K2496">
        <v>51140105</v>
      </c>
      <c r="M2496" t="s">
        <v>301</v>
      </c>
      <c r="N2496" s="6">
        <v>540000</v>
      </c>
      <c r="O2496" t="s">
        <v>32</v>
      </c>
      <c r="P2496" t="s">
        <v>395</v>
      </c>
      <c r="Q2496" t="s">
        <v>110</v>
      </c>
      <c r="R2496" s="5" t="s">
        <v>4855</v>
      </c>
    </row>
    <row r="2497" spans="2:18">
      <c r="B2497" t="s">
        <v>4856</v>
      </c>
      <c r="C2497" t="s">
        <v>86</v>
      </c>
      <c r="E2497" t="s">
        <v>32</v>
      </c>
      <c r="F2497" s="5" t="s">
        <v>4857</v>
      </c>
      <c r="G2497">
        <v>12</v>
      </c>
      <c r="H2497" t="s">
        <v>20</v>
      </c>
      <c r="I2497">
        <v>200801</v>
      </c>
      <c r="J2497" t="s">
        <v>4834</v>
      </c>
      <c r="K2497">
        <v>51140102</v>
      </c>
      <c r="M2497" t="s">
        <v>105</v>
      </c>
      <c r="N2497" s="6">
        <v>226400</v>
      </c>
      <c r="O2497" t="s">
        <v>32</v>
      </c>
      <c r="P2497" t="s">
        <v>22</v>
      </c>
      <c r="Q2497" t="s">
        <v>110</v>
      </c>
      <c r="R2497" s="5"/>
    </row>
    <row r="2498" spans="2:18">
      <c r="B2498" t="s">
        <v>4858</v>
      </c>
      <c r="C2498" t="s">
        <v>119</v>
      </c>
      <c r="E2498" t="s">
        <v>32</v>
      </c>
      <c r="F2498" s="5" t="s">
        <v>4859</v>
      </c>
      <c r="G2498">
        <v>12</v>
      </c>
      <c r="H2498" t="s">
        <v>20</v>
      </c>
      <c r="I2498">
        <v>200801</v>
      </c>
      <c r="J2498" t="s">
        <v>4834</v>
      </c>
      <c r="K2498">
        <v>51140133</v>
      </c>
      <c r="M2498" t="s">
        <v>412</v>
      </c>
      <c r="N2498" s="6">
        <v>40600000</v>
      </c>
      <c r="O2498" t="s">
        <v>32</v>
      </c>
      <c r="P2498" t="s">
        <v>395</v>
      </c>
      <c r="Q2498" t="s">
        <v>110</v>
      </c>
      <c r="R2498" s="5" t="s">
        <v>4860</v>
      </c>
    </row>
    <row r="2499" spans="2:18">
      <c r="B2499" t="s">
        <v>4861</v>
      </c>
      <c r="C2499" t="s">
        <v>119</v>
      </c>
      <c r="E2499" t="s">
        <v>32</v>
      </c>
      <c r="F2499" s="5" t="s">
        <v>4862</v>
      </c>
      <c r="G2499">
        <v>12</v>
      </c>
      <c r="H2499" t="s">
        <v>20</v>
      </c>
      <c r="I2499">
        <v>200801</v>
      </c>
      <c r="J2499" t="s">
        <v>4834</v>
      </c>
      <c r="K2499">
        <v>51020101</v>
      </c>
      <c r="M2499" t="s">
        <v>121</v>
      </c>
      <c r="N2499" s="6">
        <v>25391100</v>
      </c>
      <c r="O2499" t="s">
        <v>32</v>
      </c>
      <c r="P2499" t="s">
        <v>395</v>
      </c>
      <c r="Q2499" t="s">
        <v>110</v>
      </c>
      <c r="R2499" s="5" t="s">
        <v>4863</v>
      </c>
    </row>
    <row r="2500" spans="2:18">
      <c r="B2500" t="s">
        <v>4864</v>
      </c>
      <c r="C2500" t="s">
        <v>119</v>
      </c>
      <c r="E2500" t="s">
        <v>79</v>
      </c>
      <c r="F2500" s="5" t="s">
        <v>4865</v>
      </c>
      <c r="G2500">
        <v>1</v>
      </c>
      <c r="H2500" t="s">
        <v>20</v>
      </c>
      <c r="I2500">
        <v>200801</v>
      </c>
      <c r="J2500" t="s">
        <v>4834</v>
      </c>
      <c r="K2500">
        <v>51090102</v>
      </c>
      <c r="M2500" t="s">
        <v>57</v>
      </c>
      <c r="N2500" s="6">
        <v>500000</v>
      </c>
      <c r="O2500" t="s">
        <v>79</v>
      </c>
      <c r="P2500" t="s">
        <v>22</v>
      </c>
      <c r="Q2500" t="s">
        <v>18</v>
      </c>
      <c r="R2500" s="5"/>
    </row>
    <row r="2501" spans="2:18">
      <c r="B2501" t="s">
        <v>4866</v>
      </c>
      <c r="C2501" t="s">
        <v>86</v>
      </c>
      <c r="E2501" t="s">
        <v>32</v>
      </c>
      <c r="F2501" s="5" t="s">
        <v>4867</v>
      </c>
      <c r="G2501">
        <v>12</v>
      </c>
      <c r="H2501" t="s">
        <v>20</v>
      </c>
      <c r="I2501">
        <v>200801</v>
      </c>
      <c r="J2501" t="s">
        <v>4834</v>
      </c>
      <c r="K2501">
        <v>51071001</v>
      </c>
      <c r="M2501" t="s">
        <v>337</v>
      </c>
      <c r="N2501" s="6">
        <v>1000000</v>
      </c>
      <c r="O2501" t="s">
        <v>32</v>
      </c>
      <c r="P2501" t="s">
        <v>22</v>
      </c>
      <c r="Q2501" t="s">
        <v>110</v>
      </c>
      <c r="R2501" s="5" t="s">
        <v>4868</v>
      </c>
    </row>
    <row r="2502" spans="2:18">
      <c r="B2502" t="s">
        <v>4869</v>
      </c>
      <c r="C2502" t="s">
        <v>86</v>
      </c>
      <c r="E2502" t="s">
        <v>32</v>
      </c>
      <c r="F2502" s="5" t="s">
        <v>4870</v>
      </c>
      <c r="G2502">
        <v>300</v>
      </c>
      <c r="H2502" t="s">
        <v>20</v>
      </c>
      <c r="I2502">
        <v>200801</v>
      </c>
      <c r="J2502" t="s">
        <v>4834</v>
      </c>
      <c r="K2502">
        <v>51140102</v>
      </c>
      <c r="M2502" t="s">
        <v>105</v>
      </c>
      <c r="N2502" s="6">
        <v>2000000</v>
      </c>
      <c r="O2502" t="s">
        <v>32</v>
      </c>
      <c r="P2502" t="s">
        <v>22</v>
      </c>
      <c r="Q2502" t="s">
        <v>110</v>
      </c>
      <c r="R2502" s="5" t="s">
        <v>4871</v>
      </c>
    </row>
    <row r="2503" spans="2:18">
      <c r="B2503" t="s">
        <v>4872</v>
      </c>
      <c r="C2503" t="s">
        <v>54</v>
      </c>
      <c r="E2503" t="s">
        <v>32</v>
      </c>
      <c r="F2503" s="5" t="s">
        <v>4873</v>
      </c>
      <c r="G2503">
        <v>1</v>
      </c>
      <c r="H2503" t="s">
        <v>20</v>
      </c>
      <c r="I2503">
        <v>200801</v>
      </c>
      <c r="J2503" t="s">
        <v>4834</v>
      </c>
      <c r="K2503">
        <v>51090106</v>
      </c>
      <c r="M2503" t="s">
        <v>219</v>
      </c>
      <c r="N2503" s="6">
        <v>2000000</v>
      </c>
      <c r="O2503" t="s">
        <v>32</v>
      </c>
      <c r="P2503" t="s">
        <v>22</v>
      </c>
      <c r="Q2503" t="s">
        <v>35</v>
      </c>
      <c r="R2503" s="5" t="s">
        <v>4874</v>
      </c>
    </row>
    <row r="2504" spans="2:18">
      <c r="B2504" t="s">
        <v>4875</v>
      </c>
      <c r="C2504" t="s">
        <v>86</v>
      </c>
      <c r="E2504" t="s">
        <v>76</v>
      </c>
      <c r="F2504" s="5" t="s">
        <v>4876</v>
      </c>
      <c r="G2504">
        <v>15</v>
      </c>
      <c r="H2504" t="s">
        <v>20</v>
      </c>
      <c r="I2504">
        <v>200801</v>
      </c>
      <c r="J2504" t="s">
        <v>4834</v>
      </c>
      <c r="K2504">
        <v>51140118</v>
      </c>
      <c r="M2504" t="s">
        <v>276</v>
      </c>
      <c r="N2504" s="6">
        <v>1500000</v>
      </c>
      <c r="O2504" t="s">
        <v>76</v>
      </c>
      <c r="P2504" t="s">
        <v>22</v>
      </c>
      <c r="Q2504" t="s">
        <v>79</v>
      </c>
      <c r="R2504" s="5" t="s">
        <v>4877</v>
      </c>
    </row>
    <row r="2505" spans="2:18">
      <c r="B2505" t="s">
        <v>4878</v>
      </c>
      <c r="C2505" t="s">
        <v>86</v>
      </c>
      <c r="E2505" t="s">
        <v>32</v>
      </c>
      <c r="F2505" s="5" t="s">
        <v>4879</v>
      </c>
      <c r="G2505">
        <v>200</v>
      </c>
      <c r="H2505" t="s">
        <v>20</v>
      </c>
      <c r="I2505">
        <v>200801</v>
      </c>
      <c r="J2505" t="s">
        <v>4834</v>
      </c>
      <c r="K2505">
        <v>51140102</v>
      </c>
      <c r="M2505" t="s">
        <v>105</v>
      </c>
      <c r="N2505" s="6">
        <v>2000000</v>
      </c>
      <c r="O2505" t="s">
        <v>32</v>
      </c>
      <c r="P2505" t="s">
        <v>22</v>
      </c>
      <c r="Q2505" t="s">
        <v>110</v>
      </c>
      <c r="R2505" s="5" t="s">
        <v>4880</v>
      </c>
    </row>
    <row r="2506" spans="2:18">
      <c r="B2506" t="s">
        <v>4881</v>
      </c>
      <c r="C2506" t="s">
        <v>86</v>
      </c>
      <c r="E2506" t="s">
        <v>32</v>
      </c>
      <c r="F2506" s="5" t="s">
        <v>4882</v>
      </c>
      <c r="G2506">
        <v>200</v>
      </c>
      <c r="H2506" t="s">
        <v>20</v>
      </c>
      <c r="I2506">
        <v>200801</v>
      </c>
      <c r="J2506" t="s">
        <v>4834</v>
      </c>
      <c r="K2506">
        <v>51140102</v>
      </c>
      <c r="M2506" t="s">
        <v>105</v>
      </c>
      <c r="N2506" s="6">
        <v>1000000</v>
      </c>
      <c r="O2506" t="s">
        <v>32</v>
      </c>
      <c r="P2506" t="s">
        <v>22</v>
      </c>
      <c r="Q2506" t="s">
        <v>29</v>
      </c>
      <c r="R2506" s="5" t="s">
        <v>4883</v>
      </c>
    </row>
    <row r="2507" spans="2:18">
      <c r="B2507" t="s">
        <v>4884</v>
      </c>
      <c r="C2507" t="s">
        <v>86</v>
      </c>
      <c r="E2507" t="s">
        <v>32</v>
      </c>
      <c r="F2507" s="5" t="s">
        <v>4885</v>
      </c>
      <c r="G2507">
        <v>20</v>
      </c>
      <c r="H2507" t="s">
        <v>20</v>
      </c>
      <c r="I2507">
        <v>200801</v>
      </c>
      <c r="J2507" t="s">
        <v>4834</v>
      </c>
      <c r="K2507">
        <v>51090110</v>
      </c>
      <c r="M2507" t="s">
        <v>78</v>
      </c>
      <c r="N2507" s="6">
        <v>500000</v>
      </c>
      <c r="O2507" t="s">
        <v>32</v>
      </c>
      <c r="P2507" t="s">
        <v>22</v>
      </c>
      <c r="Q2507" t="s">
        <v>35</v>
      </c>
      <c r="R2507" s="5"/>
    </row>
    <row r="2508" spans="2:18">
      <c r="B2508" t="s">
        <v>4886</v>
      </c>
      <c r="C2508" t="s">
        <v>119</v>
      </c>
      <c r="E2508" t="s">
        <v>32</v>
      </c>
      <c r="F2508" s="5" t="s">
        <v>4887</v>
      </c>
      <c r="G2508">
        <v>4</v>
      </c>
      <c r="H2508" t="s">
        <v>20</v>
      </c>
      <c r="I2508">
        <v>200801</v>
      </c>
      <c r="J2508" t="s">
        <v>4834</v>
      </c>
      <c r="K2508">
        <v>51020101</v>
      </c>
      <c r="M2508" t="s">
        <v>121</v>
      </c>
      <c r="N2508" s="6">
        <v>1000000</v>
      </c>
      <c r="O2508" t="s">
        <v>32</v>
      </c>
      <c r="P2508" t="s">
        <v>17</v>
      </c>
      <c r="Q2508" t="s">
        <v>29</v>
      </c>
      <c r="R2508" s="5" t="s">
        <v>4888</v>
      </c>
    </row>
    <row r="2509" spans="2:18">
      <c r="B2509" t="s">
        <v>4889</v>
      </c>
      <c r="C2509" t="s">
        <v>86</v>
      </c>
      <c r="E2509" t="s">
        <v>35</v>
      </c>
      <c r="F2509" s="5" t="s">
        <v>4890</v>
      </c>
      <c r="G2509">
        <v>2</v>
      </c>
      <c r="H2509" t="s">
        <v>20</v>
      </c>
      <c r="I2509">
        <v>200801</v>
      </c>
      <c r="J2509" t="s">
        <v>4834</v>
      </c>
      <c r="K2509">
        <v>51020101</v>
      </c>
      <c r="M2509" t="s">
        <v>121</v>
      </c>
      <c r="N2509" s="6">
        <v>4500000</v>
      </c>
      <c r="O2509" t="s">
        <v>35</v>
      </c>
      <c r="P2509" t="s">
        <v>22</v>
      </c>
      <c r="Q2509" t="s">
        <v>46</v>
      </c>
      <c r="R2509" s="5" t="s">
        <v>4891</v>
      </c>
    </row>
    <row r="2510" spans="2:18">
      <c r="B2510" t="s">
        <v>4892</v>
      </c>
      <c r="E2510" t="s">
        <v>23</v>
      </c>
      <c r="F2510" s="5" t="s">
        <v>4893</v>
      </c>
      <c r="G2510">
        <v>3</v>
      </c>
      <c r="H2510" t="s">
        <v>20</v>
      </c>
      <c r="I2510">
        <v>317</v>
      </c>
      <c r="J2510" t="s">
        <v>4894</v>
      </c>
      <c r="K2510">
        <v>51140105</v>
      </c>
      <c r="M2510" t="s">
        <v>301</v>
      </c>
      <c r="N2510" s="6">
        <v>855000</v>
      </c>
      <c r="O2510" t="s">
        <v>23</v>
      </c>
      <c r="P2510" t="s">
        <v>63</v>
      </c>
      <c r="Q2510" t="s">
        <v>26</v>
      </c>
      <c r="R2510" s="5" t="s">
        <v>4895</v>
      </c>
    </row>
    <row r="2511" spans="2:18">
      <c r="B2511" t="s">
        <v>4896</v>
      </c>
      <c r="E2511" t="s">
        <v>35</v>
      </c>
      <c r="F2511" s="5" t="s">
        <v>4893</v>
      </c>
      <c r="G2511">
        <v>4</v>
      </c>
      <c r="H2511" t="s">
        <v>20</v>
      </c>
      <c r="I2511">
        <v>311</v>
      </c>
      <c r="J2511" t="s">
        <v>4897</v>
      </c>
      <c r="K2511">
        <v>51140105</v>
      </c>
      <c r="M2511" t="s">
        <v>301</v>
      </c>
      <c r="N2511" s="6">
        <v>1140000</v>
      </c>
      <c r="O2511" t="s">
        <v>35</v>
      </c>
      <c r="P2511" t="s">
        <v>63</v>
      </c>
      <c r="Q2511" t="s">
        <v>76</v>
      </c>
      <c r="R2511" s="5" t="s">
        <v>4898</v>
      </c>
    </row>
    <row r="2512" spans="2:18">
      <c r="B2512" t="s">
        <v>4899</v>
      </c>
      <c r="E2512" t="s">
        <v>23</v>
      </c>
      <c r="F2512" s="5" t="s">
        <v>4893</v>
      </c>
      <c r="G2512">
        <v>4</v>
      </c>
      <c r="H2512" t="s">
        <v>20</v>
      </c>
      <c r="I2512">
        <v>311</v>
      </c>
      <c r="J2512" t="s">
        <v>4897</v>
      </c>
      <c r="K2512">
        <v>51140105</v>
      </c>
      <c r="M2512" t="s">
        <v>301</v>
      </c>
      <c r="N2512" s="6">
        <v>1140000</v>
      </c>
      <c r="O2512" t="s">
        <v>23</v>
      </c>
      <c r="P2512" t="s">
        <v>63</v>
      </c>
      <c r="Q2512" t="s">
        <v>26</v>
      </c>
      <c r="R2512" s="5" t="s">
        <v>4900</v>
      </c>
    </row>
    <row r="2513" spans="2:18">
      <c r="B2513" t="s">
        <v>4901</v>
      </c>
      <c r="C2513" t="s">
        <v>119</v>
      </c>
      <c r="E2513" t="s">
        <v>35</v>
      </c>
      <c r="F2513" s="5" t="s">
        <v>4902</v>
      </c>
      <c r="G2513">
        <v>3</v>
      </c>
      <c r="H2513" t="s">
        <v>20</v>
      </c>
      <c r="I2513">
        <v>317</v>
      </c>
      <c r="J2513" t="s">
        <v>4894</v>
      </c>
      <c r="K2513">
        <v>51140105</v>
      </c>
      <c r="M2513" t="s">
        <v>301</v>
      </c>
      <c r="N2513" s="6">
        <v>855000</v>
      </c>
      <c r="O2513" t="s">
        <v>35</v>
      </c>
      <c r="P2513" t="s">
        <v>63</v>
      </c>
      <c r="Q2513" t="s">
        <v>76</v>
      </c>
      <c r="R2513" s="5" t="s">
        <v>4903</v>
      </c>
    </row>
    <row r="2514" spans="2:18">
      <c r="B2514" t="s">
        <v>4904</v>
      </c>
      <c r="E2514" t="s">
        <v>18</v>
      </c>
      <c r="F2514" s="5" t="s">
        <v>4905</v>
      </c>
      <c r="G2514">
        <v>1</v>
      </c>
      <c r="H2514" t="s">
        <v>20</v>
      </c>
      <c r="I2514">
        <v>311</v>
      </c>
      <c r="J2514" t="s">
        <v>4897</v>
      </c>
      <c r="K2514" t="s">
        <v>136</v>
      </c>
      <c r="M2514" t="s">
        <v>135</v>
      </c>
      <c r="N2514" s="6">
        <v>2000000</v>
      </c>
      <c r="O2514" t="s">
        <v>18</v>
      </c>
      <c r="P2514" t="s">
        <v>63</v>
      </c>
      <c r="Q2514" t="s">
        <v>23</v>
      </c>
      <c r="R2514" s="5" t="s">
        <v>4906</v>
      </c>
    </row>
    <row r="2515" spans="2:18">
      <c r="B2515" t="s">
        <v>4907</v>
      </c>
      <c r="E2515" t="s">
        <v>23</v>
      </c>
      <c r="F2515" s="5" t="s">
        <v>4908</v>
      </c>
      <c r="G2515">
        <v>1</v>
      </c>
      <c r="H2515" t="s">
        <v>20</v>
      </c>
      <c r="I2515">
        <v>311</v>
      </c>
      <c r="J2515" t="s">
        <v>4897</v>
      </c>
      <c r="K2515" t="s">
        <v>136</v>
      </c>
      <c r="M2515" t="s">
        <v>135</v>
      </c>
      <c r="N2515" s="6">
        <v>2000000</v>
      </c>
      <c r="O2515" t="s">
        <v>23</v>
      </c>
      <c r="P2515" t="s">
        <v>63</v>
      </c>
      <c r="Q2515" t="s">
        <v>37</v>
      </c>
      <c r="R2515" s="5" t="s">
        <v>4909</v>
      </c>
    </row>
    <row r="2516" spans="2:18">
      <c r="B2516" t="s">
        <v>4910</v>
      </c>
      <c r="E2516" t="s">
        <v>23</v>
      </c>
      <c r="F2516" s="5" t="s">
        <v>4911</v>
      </c>
      <c r="G2516">
        <v>1</v>
      </c>
      <c r="H2516" t="s">
        <v>20</v>
      </c>
      <c r="I2516">
        <v>311</v>
      </c>
      <c r="J2516" t="s">
        <v>4897</v>
      </c>
      <c r="K2516" t="s">
        <v>136</v>
      </c>
      <c r="M2516" t="s">
        <v>135</v>
      </c>
      <c r="N2516" s="6">
        <v>2000000</v>
      </c>
      <c r="O2516" t="s">
        <v>23</v>
      </c>
      <c r="P2516" t="s">
        <v>63</v>
      </c>
      <c r="Q2516" t="s">
        <v>37</v>
      </c>
      <c r="R2516" s="5" t="s">
        <v>4912</v>
      </c>
    </row>
    <row r="2517" spans="2:18">
      <c r="B2517" t="s">
        <v>4913</v>
      </c>
      <c r="E2517" t="s">
        <v>37</v>
      </c>
      <c r="F2517" s="5" t="s">
        <v>4914</v>
      </c>
      <c r="G2517">
        <v>1</v>
      </c>
      <c r="H2517" t="s">
        <v>20</v>
      </c>
      <c r="I2517">
        <v>311</v>
      </c>
      <c r="J2517" t="s">
        <v>4897</v>
      </c>
      <c r="K2517" t="s">
        <v>136</v>
      </c>
      <c r="M2517" t="s">
        <v>135</v>
      </c>
      <c r="N2517" s="6">
        <v>2000000</v>
      </c>
      <c r="O2517" t="s">
        <v>37</v>
      </c>
      <c r="P2517" t="s">
        <v>63</v>
      </c>
      <c r="Q2517" t="s">
        <v>39</v>
      </c>
      <c r="R2517" s="5" t="s">
        <v>4911</v>
      </c>
    </row>
    <row r="2518" spans="2:18">
      <c r="B2518" t="s">
        <v>4915</v>
      </c>
      <c r="E2518" t="s">
        <v>18</v>
      </c>
      <c r="F2518" s="5" t="s">
        <v>4916</v>
      </c>
      <c r="G2518">
        <v>1</v>
      </c>
      <c r="H2518" t="s">
        <v>20</v>
      </c>
      <c r="I2518">
        <v>311</v>
      </c>
      <c r="J2518" t="s">
        <v>4897</v>
      </c>
      <c r="K2518">
        <v>51010601</v>
      </c>
      <c r="M2518" t="s">
        <v>126</v>
      </c>
      <c r="N2518" s="6">
        <v>1250000</v>
      </c>
      <c r="O2518" t="s">
        <v>18</v>
      </c>
      <c r="P2518" t="s">
        <v>63</v>
      </c>
      <c r="Q2518" t="s">
        <v>23</v>
      </c>
      <c r="R2518" s="5" t="s">
        <v>4917</v>
      </c>
    </row>
    <row r="2519" spans="2:18">
      <c r="B2519" t="s">
        <v>4918</v>
      </c>
      <c r="E2519" t="s">
        <v>23</v>
      </c>
      <c r="F2519" s="5" t="s">
        <v>4916</v>
      </c>
      <c r="G2519">
        <v>1</v>
      </c>
      <c r="H2519" t="s">
        <v>20</v>
      </c>
      <c r="I2519">
        <v>311</v>
      </c>
      <c r="J2519" t="s">
        <v>4897</v>
      </c>
      <c r="K2519">
        <v>51010601</v>
      </c>
      <c r="M2519" t="s">
        <v>126</v>
      </c>
      <c r="N2519" s="6">
        <v>1250000</v>
      </c>
      <c r="O2519" t="s">
        <v>23</v>
      </c>
      <c r="P2519" t="s">
        <v>63</v>
      </c>
      <c r="Q2519" t="s">
        <v>37</v>
      </c>
      <c r="R2519" s="5" t="s">
        <v>4919</v>
      </c>
    </row>
    <row r="2520" spans="2:18">
      <c r="B2520" t="s">
        <v>4920</v>
      </c>
      <c r="E2520" t="s">
        <v>23</v>
      </c>
      <c r="F2520" s="5" t="s">
        <v>4916</v>
      </c>
      <c r="G2520">
        <v>1</v>
      </c>
      <c r="H2520" t="s">
        <v>20</v>
      </c>
      <c r="I2520">
        <v>311</v>
      </c>
      <c r="J2520" t="s">
        <v>4897</v>
      </c>
      <c r="K2520">
        <v>51010601</v>
      </c>
      <c r="M2520" t="s">
        <v>126</v>
      </c>
      <c r="N2520" s="6">
        <v>1250000</v>
      </c>
      <c r="O2520" t="s">
        <v>23</v>
      </c>
      <c r="P2520" t="s">
        <v>63</v>
      </c>
      <c r="Q2520" t="s">
        <v>37</v>
      </c>
      <c r="R2520" s="5" t="s">
        <v>4916</v>
      </c>
    </row>
    <row r="2521" spans="2:18">
      <c r="B2521" t="s">
        <v>4921</v>
      </c>
      <c r="E2521" t="s">
        <v>37</v>
      </c>
      <c r="F2521" s="5" t="s">
        <v>4922</v>
      </c>
      <c r="G2521">
        <v>1</v>
      </c>
      <c r="H2521" t="s">
        <v>20</v>
      </c>
      <c r="I2521">
        <v>311</v>
      </c>
      <c r="J2521" t="s">
        <v>4897</v>
      </c>
      <c r="K2521">
        <v>51010601</v>
      </c>
      <c r="M2521" t="s">
        <v>126</v>
      </c>
      <c r="N2521" s="6">
        <v>1250000</v>
      </c>
      <c r="O2521" t="s">
        <v>37</v>
      </c>
      <c r="P2521" t="s">
        <v>63</v>
      </c>
      <c r="Q2521" t="s">
        <v>39</v>
      </c>
      <c r="R2521" s="5" t="s">
        <v>4922</v>
      </c>
    </row>
    <row r="2522" spans="2:18">
      <c r="B2522" t="s">
        <v>4923</v>
      </c>
      <c r="E2522" t="s">
        <v>76</v>
      </c>
      <c r="F2522" s="5" t="s">
        <v>4924</v>
      </c>
      <c r="G2522">
        <v>1</v>
      </c>
      <c r="H2522" t="s">
        <v>20</v>
      </c>
      <c r="I2522">
        <v>311</v>
      </c>
      <c r="J2522" t="s">
        <v>4897</v>
      </c>
      <c r="K2522">
        <v>51020101</v>
      </c>
      <c r="M2522" t="s">
        <v>2753</v>
      </c>
      <c r="N2522" s="6">
        <v>500000</v>
      </c>
      <c r="O2522" t="s">
        <v>76</v>
      </c>
      <c r="P2522" t="s">
        <v>63</v>
      </c>
      <c r="Q2522" t="s">
        <v>79</v>
      </c>
      <c r="R2522" s="5" t="s">
        <v>4924</v>
      </c>
    </row>
    <row r="2523" spans="2:18">
      <c r="B2523" t="s">
        <v>4925</v>
      </c>
      <c r="E2523" t="s">
        <v>76</v>
      </c>
      <c r="F2523" s="5" t="s">
        <v>4926</v>
      </c>
      <c r="G2523">
        <v>1</v>
      </c>
      <c r="H2523" t="s">
        <v>20</v>
      </c>
      <c r="I2523">
        <v>311</v>
      </c>
      <c r="J2523" t="s">
        <v>4897</v>
      </c>
      <c r="K2523" t="s">
        <v>2754</v>
      </c>
      <c r="M2523" t="s">
        <v>2753</v>
      </c>
      <c r="N2523" s="6">
        <v>500000</v>
      </c>
      <c r="O2523" t="s">
        <v>76</v>
      </c>
      <c r="P2523" t="s">
        <v>63</v>
      </c>
      <c r="Q2523" t="s">
        <v>79</v>
      </c>
      <c r="R2523" s="5" t="s">
        <v>4926</v>
      </c>
    </row>
    <row r="2524" spans="2:18">
      <c r="B2524" t="s">
        <v>4927</v>
      </c>
      <c r="E2524" t="s">
        <v>18</v>
      </c>
      <c r="F2524" s="5" t="s">
        <v>4926</v>
      </c>
      <c r="G2524">
        <v>1</v>
      </c>
      <c r="H2524" t="s">
        <v>20</v>
      </c>
      <c r="I2524">
        <v>311</v>
      </c>
      <c r="J2524" t="s">
        <v>4897</v>
      </c>
      <c r="K2524" t="s">
        <v>2754</v>
      </c>
      <c r="M2524" t="s">
        <v>2753</v>
      </c>
      <c r="N2524" s="6">
        <v>500000</v>
      </c>
      <c r="O2524" t="s">
        <v>18</v>
      </c>
      <c r="P2524" t="s">
        <v>63</v>
      </c>
      <c r="Q2524" t="s">
        <v>23</v>
      </c>
      <c r="R2524" s="5" t="s">
        <v>4926</v>
      </c>
    </row>
    <row r="2525" spans="2:18">
      <c r="B2525" t="s">
        <v>4928</v>
      </c>
      <c r="E2525" t="s">
        <v>18</v>
      </c>
      <c r="F2525" s="5" t="s">
        <v>4926</v>
      </c>
      <c r="G2525">
        <v>1</v>
      </c>
      <c r="H2525" t="s">
        <v>20</v>
      </c>
      <c r="I2525">
        <v>311</v>
      </c>
      <c r="J2525" t="s">
        <v>4897</v>
      </c>
      <c r="K2525" t="s">
        <v>2754</v>
      </c>
      <c r="M2525" t="s">
        <v>2753</v>
      </c>
      <c r="N2525" s="6">
        <v>500000</v>
      </c>
      <c r="O2525" t="s">
        <v>18</v>
      </c>
      <c r="P2525" t="s">
        <v>63</v>
      </c>
      <c r="Q2525" t="s">
        <v>23</v>
      </c>
      <c r="R2525" s="5" t="s">
        <v>4926</v>
      </c>
    </row>
    <row r="2526" spans="2:18">
      <c r="B2526" t="s">
        <v>4929</v>
      </c>
      <c r="E2526" t="s">
        <v>23</v>
      </c>
      <c r="F2526" s="5" t="s">
        <v>4926</v>
      </c>
      <c r="G2526">
        <v>1</v>
      </c>
      <c r="H2526" t="s">
        <v>20</v>
      </c>
      <c r="I2526">
        <v>311</v>
      </c>
      <c r="J2526" t="s">
        <v>4897</v>
      </c>
      <c r="K2526" t="s">
        <v>2754</v>
      </c>
      <c r="M2526" t="s">
        <v>2753</v>
      </c>
      <c r="N2526" s="6">
        <v>500000</v>
      </c>
      <c r="O2526" t="s">
        <v>23</v>
      </c>
      <c r="P2526" t="s">
        <v>63</v>
      </c>
      <c r="Q2526" t="s">
        <v>37</v>
      </c>
      <c r="R2526" s="5" t="s">
        <v>4926</v>
      </c>
    </row>
    <row r="2527" spans="2:18">
      <c r="B2527" t="s">
        <v>4930</v>
      </c>
      <c r="E2527" t="s">
        <v>23</v>
      </c>
      <c r="F2527" s="5" t="s">
        <v>4926</v>
      </c>
      <c r="G2527">
        <v>1</v>
      </c>
      <c r="H2527" t="s">
        <v>20</v>
      </c>
      <c r="I2527">
        <v>311</v>
      </c>
      <c r="J2527" t="s">
        <v>4897</v>
      </c>
      <c r="K2527" t="s">
        <v>2754</v>
      </c>
      <c r="M2527" t="s">
        <v>2753</v>
      </c>
      <c r="N2527" s="6">
        <v>500000</v>
      </c>
      <c r="O2527" t="s">
        <v>23</v>
      </c>
      <c r="P2527" t="s">
        <v>63</v>
      </c>
      <c r="Q2527" t="s">
        <v>37</v>
      </c>
      <c r="R2527" s="5" t="s">
        <v>4926</v>
      </c>
    </row>
    <row r="2528" spans="2:18">
      <c r="B2528" t="s">
        <v>4931</v>
      </c>
      <c r="E2528" t="s">
        <v>37</v>
      </c>
      <c r="F2528" s="5" t="s">
        <v>4926</v>
      </c>
      <c r="G2528">
        <v>1</v>
      </c>
      <c r="H2528" t="s">
        <v>20</v>
      </c>
      <c r="I2528">
        <v>311</v>
      </c>
      <c r="J2528" t="s">
        <v>4897</v>
      </c>
      <c r="K2528" t="s">
        <v>2754</v>
      </c>
      <c r="M2528" t="s">
        <v>2753</v>
      </c>
      <c r="N2528" s="6">
        <v>500000</v>
      </c>
      <c r="O2528" t="s">
        <v>37</v>
      </c>
      <c r="P2528" t="s">
        <v>63</v>
      </c>
      <c r="Q2528" t="s">
        <v>39</v>
      </c>
      <c r="R2528" s="5" t="s">
        <v>4926</v>
      </c>
    </row>
    <row r="2529" spans="2:18">
      <c r="B2529" t="s">
        <v>4932</v>
      </c>
      <c r="E2529" t="s">
        <v>37</v>
      </c>
      <c r="F2529" s="5" t="s">
        <v>4926</v>
      </c>
      <c r="G2529">
        <v>1</v>
      </c>
      <c r="H2529" t="s">
        <v>20</v>
      </c>
      <c r="I2529">
        <v>311</v>
      </c>
      <c r="J2529" t="s">
        <v>4897</v>
      </c>
      <c r="K2529">
        <v>51020101</v>
      </c>
      <c r="M2529" t="s">
        <v>121</v>
      </c>
      <c r="N2529" s="6">
        <v>500000</v>
      </c>
      <c r="O2529" t="s">
        <v>37</v>
      </c>
      <c r="P2529" t="s">
        <v>63</v>
      </c>
      <c r="Q2529" t="s">
        <v>39</v>
      </c>
      <c r="R2529" s="5" t="s">
        <v>4926</v>
      </c>
    </row>
    <row r="2530" spans="2:18">
      <c r="B2530" t="s">
        <v>4933</v>
      </c>
      <c r="E2530" t="s">
        <v>37</v>
      </c>
      <c r="F2530" s="5" t="s">
        <v>4934</v>
      </c>
      <c r="G2530">
        <v>1</v>
      </c>
      <c r="H2530" t="s">
        <v>20</v>
      </c>
      <c r="I2530">
        <v>311</v>
      </c>
      <c r="J2530" t="s">
        <v>4897</v>
      </c>
      <c r="K2530">
        <v>51020102</v>
      </c>
      <c r="M2530" t="s">
        <v>422</v>
      </c>
      <c r="N2530" s="6">
        <v>1800000</v>
      </c>
      <c r="O2530" t="s">
        <v>37</v>
      </c>
      <c r="P2530" t="s">
        <v>63</v>
      </c>
      <c r="Q2530" t="s">
        <v>37</v>
      </c>
      <c r="R2530" s="5" t="s">
        <v>4935</v>
      </c>
    </row>
    <row r="2531" spans="2:18">
      <c r="B2531" t="s">
        <v>4936</v>
      </c>
      <c r="E2531" t="s">
        <v>92</v>
      </c>
      <c r="F2531" s="5" t="s">
        <v>4937</v>
      </c>
      <c r="G2531">
        <v>1</v>
      </c>
      <c r="H2531" t="s">
        <v>20</v>
      </c>
      <c r="I2531">
        <v>311</v>
      </c>
      <c r="J2531" t="s">
        <v>4897</v>
      </c>
      <c r="K2531">
        <v>51020102</v>
      </c>
      <c r="M2531" t="s">
        <v>422</v>
      </c>
      <c r="N2531" s="6">
        <v>1600000</v>
      </c>
      <c r="O2531" t="s">
        <v>92</v>
      </c>
      <c r="P2531" t="s">
        <v>63</v>
      </c>
      <c r="Q2531" t="s">
        <v>76</v>
      </c>
      <c r="R2531" s="5" t="s">
        <v>4938</v>
      </c>
    </row>
    <row r="2532" spans="2:18">
      <c r="B2532" t="s">
        <v>4939</v>
      </c>
      <c r="E2532" t="s">
        <v>39</v>
      </c>
      <c r="F2532" s="5" t="s">
        <v>4940</v>
      </c>
      <c r="G2532">
        <v>1</v>
      </c>
      <c r="H2532" t="s">
        <v>20</v>
      </c>
      <c r="I2532">
        <v>311</v>
      </c>
      <c r="J2532" t="s">
        <v>4897</v>
      </c>
      <c r="K2532">
        <v>51020102</v>
      </c>
      <c r="M2532" t="s">
        <v>422</v>
      </c>
      <c r="N2532" s="6">
        <v>1600000</v>
      </c>
      <c r="O2532" t="s">
        <v>39</v>
      </c>
      <c r="P2532" t="s">
        <v>63</v>
      </c>
      <c r="Q2532" t="s">
        <v>26</v>
      </c>
      <c r="R2532" s="5" t="s">
        <v>4941</v>
      </c>
    </row>
    <row r="2533" spans="2:18">
      <c r="B2533" t="s">
        <v>4942</v>
      </c>
      <c r="E2533" t="s">
        <v>23</v>
      </c>
      <c r="F2533" s="5" t="s">
        <v>4943</v>
      </c>
      <c r="G2533">
        <v>1</v>
      </c>
      <c r="H2533" t="s">
        <v>20</v>
      </c>
      <c r="I2533">
        <v>311</v>
      </c>
      <c r="J2533" t="s">
        <v>4897</v>
      </c>
      <c r="K2533">
        <v>51020103</v>
      </c>
      <c r="M2533" t="s">
        <v>130</v>
      </c>
      <c r="N2533" s="6">
        <v>1400000</v>
      </c>
      <c r="O2533" t="s">
        <v>23</v>
      </c>
      <c r="P2533" t="s">
        <v>63</v>
      </c>
      <c r="Q2533" t="s">
        <v>37</v>
      </c>
      <c r="R2533" s="5" t="s">
        <v>4944</v>
      </c>
    </row>
    <row r="2534" spans="2:18">
      <c r="B2534" t="s">
        <v>4945</v>
      </c>
      <c r="E2534" t="s">
        <v>37</v>
      </c>
      <c r="F2534" s="5" t="s">
        <v>4946</v>
      </c>
      <c r="G2534">
        <v>1</v>
      </c>
      <c r="H2534" t="s">
        <v>20</v>
      </c>
      <c r="I2534">
        <v>311</v>
      </c>
      <c r="J2534" t="s">
        <v>4897</v>
      </c>
      <c r="K2534">
        <v>51020103</v>
      </c>
      <c r="M2534" t="s">
        <v>130</v>
      </c>
      <c r="N2534" s="6">
        <v>1300000</v>
      </c>
      <c r="O2534" t="s">
        <v>37</v>
      </c>
      <c r="P2534" t="s">
        <v>63</v>
      </c>
      <c r="Q2534" t="s">
        <v>39</v>
      </c>
      <c r="R2534" s="5" t="s">
        <v>4947</v>
      </c>
    </row>
    <row r="2535" spans="2:18">
      <c r="B2535" t="s">
        <v>4948</v>
      </c>
      <c r="E2535" t="s">
        <v>39</v>
      </c>
      <c r="F2535" s="5" t="s">
        <v>4946</v>
      </c>
      <c r="G2535">
        <v>1</v>
      </c>
      <c r="H2535" t="s">
        <v>20</v>
      </c>
      <c r="I2535">
        <v>311</v>
      </c>
      <c r="J2535" t="s">
        <v>4897</v>
      </c>
      <c r="K2535">
        <v>51020103</v>
      </c>
      <c r="M2535" t="s">
        <v>130</v>
      </c>
      <c r="N2535" s="6">
        <v>1300000</v>
      </c>
      <c r="O2535" t="s">
        <v>39</v>
      </c>
      <c r="P2535" t="s">
        <v>63</v>
      </c>
      <c r="Q2535" t="s">
        <v>26</v>
      </c>
      <c r="R2535" s="5" t="s">
        <v>4947</v>
      </c>
    </row>
    <row r="2536" spans="2:18">
      <c r="B2536" t="s">
        <v>4949</v>
      </c>
      <c r="E2536" t="s">
        <v>23</v>
      </c>
      <c r="F2536" s="5" t="s">
        <v>4950</v>
      </c>
      <c r="G2536">
        <v>1</v>
      </c>
      <c r="H2536" t="s">
        <v>20</v>
      </c>
      <c r="I2536">
        <v>311</v>
      </c>
      <c r="J2536" t="s">
        <v>4897</v>
      </c>
      <c r="K2536">
        <v>51012301</v>
      </c>
      <c r="M2536" t="s">
        <v>355</v>
      </c>
      <c r="N2536" s="6">
        <v>500000</v>
      </c>
      <c r="O2536" t="s">
        <v>23</v>
      </c>
      <c r="P2536" t="s">
        <v>63</v>
      </c>
      <c r="Q2536" t="s">
        <v>37</v>
      </c>
      <c r="R2536" s="5" t="s">
        <v>4951</v>
      </c>
    </row>
    <row r="2537" spans="2:18">
      <c r="B2537" t="s">
        <v>4952</v>
      </c>
      <c r="E2537" t="s">
        <v>92</v>
      </c>
      <c r="F2537" s="5" t="s">
        <v>4953</v>
      </c>
      <c r="G2537">
        <v>1</v>
      </c>
      <c r="H2537" t="s">
        <v>20</v>
      </c>
      <c r="I2537">
        <v>311</v>
      </c>
      <c r="J2537" t="s">
        <v>4897</v>
      </c>
      <c r="K2537">
        <v>51050201</v>
      </c>
      <c r="M2537" t="s">
        <v>90</v>
      </c>
      <c r="N2537" s="6">
        <v>4500000</v>
      </c>
      <c r="O2537" t="s">
        <v>92</v>
      </c>
      <c r="P2537" t="s">
        <v>22</v>
      </c>
      <c r="Q2537" t="s">
        <v>76</v>
      </c>
      <c r="R2537" s="5" t="s">
        <v>4954</v>
      </c>
    </row>
    <row r="2538" spans="2:18">
      <c r="B2538" t="s">
        <v>4955</v>
      </c>
      <c r="E2538" t="s">
        <v>18</v>
      </c>
      <c r="F2538" s="5" t="s">
        <v>4956</v>
      </c>
      <c r="G2538">
        <v>1</v>
      </c>
      <c r="H2538" t="s">
        <v>20</v>
      </c>
      <c r="I2538">
        <v>311</v>
      </c>
      <c r="J2538" t="s">
        <v>4897</v>
      </c>
      <c r="K2538">
        <v>51050201</v>
      </c>
      <c r="M2538" t="s">
        <v>90</v>
      </c>
      <c r="N2538" s="6">
        <v>5200000</v>
      </c>
      <c r="O2538" t="s">
        <v>18</v>
      </c>
      <c r="P2538" t="s">
        <v>22</v>
      </c>
      <c r="Q2538" t="s">
        <v>23</v>
      </c>
      <c r="R2538" s="5" t="s">
        <v>4956</v>
      </c>
    </row>
    <row r="2539" spans="2:18">
      <c r="B2539" t="s">
        <v>4957</v>
      </c>
      <c r="E2539" t="s">
        <v>18</v>
      </c>
      <c r="F2539" s="5" t="s">
        <v>4958</v>
      </c>
      <c r="G2539">
        <v>1</v>
      </c>
      <c r="H2539" t="s">
        <v>20</v>
      </c>
      <c r="I2539">
        <v>311</v>
      </c>
      <c r="J2539" t="s">
        <v>4897</v>
      </c>
      <c r="K2539">
        <v>51110102</v>
      </c>
      <c r="M2539" t="s">
        <v>62</v>
      </c>
      <c r="N2539" s="6">
        <v>1000000</v>
      </c>
      <c r="O2539" t="s">
        <v>18</v>
      </c>
      <c r="P2539" t="s">
        <v>63</v>
      </c>
      <c r="Q2539" t="s">
        <v>23</v>
      </c>
      <c r="R2539" s="5" t="s">
        <v>4958</v>
      </c>
    </row>
    <row r="2540" spans="2:18">
      <c r="B2540" t="s">
        <v>4959</v>
      </c>
      <c r="E2540" t="s">
        <v>23</v>
      </c>
      <c r="F2540" s="5" t="s">
        <v>620</v>
      </c>
      <c r="G2540">
        <v>3</v>
      </c>
      <c r="H2540" t="s">
        <v>20</v>
      </c>
      <c r="I2540">
        <v>311</v>
      </c>
      <c r="J2540" t="s">
        <v>4897</v>
      </c>
      <c r="K2540">
        <v>51110102</v>
      </c>
      <c r="M2540" t="s">
        <v>62</v>
      </c>
      <c r="N2540" s="6">
        <v>3000000</v>
      </c>
      <c r="O2540" t="s">
        <v>23</v>
      </c>
      <c r="P2540" t="s">
        <v>63</v>
      </c>
      <c r="Q2540" t="s">
        <v>37</v>
      </c>
      <c r="R2540" s="5" t="s">
        <v>4958</v>
      </c>
    </row>
    <row r="2541" spans="2:18">
      <c r="B2541" t="s">
        <v>4960</v>
      </c>
      <c r="E2541" t="s">
        <v>23</v>
      </c>
      <c r="F2541" s="5" t="s">
        <v>4961</v>
      </c>
      <c r="G2541">
        <v>1</v>
      </c>
      <c r="H2541" t="s">
        <v>20</v>
      </c>
      <c r="I2541">
        <v>311</v>
      </c>
      <c r="J2541" t="s">
        <v>4897</v>
      </c>
      <c r="K2541">
        <v>51140102</v>
      </c>
      <c r="M2541" t="s">
        <v>105</v>
      </c>
      <c r="N2541" s="6">
        <v>500000</v>
      </c>
      <c r="O2541" t="s">
        <v>23</v>
      </c>
      <c r="P2541" t="s">
        <v>63</v>
      </c>
      <c r="Q2541" t="s">
        <v>23</v>
      </c>
      <c r="R2541" s="5" t="s">
        <v>4961</v>
      </c>
    </row>
    <row r="2542" spans="2:18">
      <c r="B2542" t="s">
        <v>4962</v>
      </c>
      <c r="E2542" t="s">
        <v>37</v>
      </c>
      <c r="F2542" s="5" t="s">
        <v>4963</v>
      </c>
      <c r="G2542">
        <v>1</v>
      </c>
      <c r="H2542" t="s">
        <v>20</v>
      </c>
      <c r="I2542">
        <v>311</v>
      </c>
      <c r="J2542" t="s">
        <v>4897</v>
      </c>
      <c r="K2542">
        <v>51140102</v>
      </c>
      <c r="M2542" t="s">
        <v>105</v>
      </c>
      <c r="N2542" s="6">
        <v>500000</v>
      </c>
      <c r="O2542" t="s">
        <v>37</v>
      </c>
      <c r="P2542" t="s">
        <v>63</v>
      </c>
      <c r="Q2542" t="s">
        <v>39</v>
      </c>
      <c r="R2542" s="5" t="s">
        <v>4963</v>
      </c>
    </row>
    <row r="2543" spans="2:18">
      <c r="B2543" t="s">
        <v>4964</v>
      </c>
      <c r="E2543" t="s">
        <v>92</v>
      </c>
      <c r="F2543" s="5" t="s">
        <v>4965</v>
      </c>
      <c r="G2543">
        <v>1</v>
      </c>
      <c r="H2543" t="s">
        <v>20</v>
      </c>
      <c r="I2543">
        <v>311</v>
      </c>
      <c r="J2543" t="s">
        <v>4897</v>
      </c>
      <c r="K2543">
        <v>51140102</v>
      </c>
      <c r="M2543" t="s">
        <v>105</v>
      </c>
      <c r="N2543" s="6">
        <v>500000</v>
      </c>
      <c r="O2543" t="s">
        <v>92</v>
      </c>
      <c r="P2543" t="s">
        <v>63</v>
      </c>
      <c r="Q2543" t="s">
        <v>76</v>
      </c>
      <c r="R2543" s="5" t="s">
        <v>4966</v>
      </c>
    </row>
    <row r="2544" spans="2:18">
      <c r="B2544" t="s">
        <v>4967</v>
      </c>
      <c r="E2544" t="s">
        <v>39</v>
      </c>
      <c r="F2544" s="5" t="s">
        <v>4965</v>
      </c>
      <c r="G2544">
        <v>1</v>
      </c>
      <c r="H2544" t="s">
        <v>20</v>
      </c>
      <c r="I2544">
        <v>311</v>
      </c>
      <c r="J2544" t="s">
        <v>4897</v>
      </c>
      <c r="K2544">
        <v>51140102</v>
      </c>
      <c r="M2544" t="s">
        <v>105</v>
      </c>
      <c r="N2544" s="6">
        <v>500000</v>
      </c>
      <c r="O2544" t="s">
        <v>39</v>
      </c>
      <c r="P2544" t="s">
        <v>63</v>
      </c>
      <c r="Q2544" t="s">
        <v>39</v>
      </c>
      <c r="R2544" s="5" t="s">
        <v>4968</v>
      </c>
    </row>
    <row r="2545" spans="2:18">
      <c r="B2545" t="s">
        <v>4969</v>
      </c>
      <c r="E2545" t="s">
        <v>32</v>
      </c>
      <c r="F2545" s="5" t="s">
        <v>4970</v>
      </c>
      <c r="G2545">
        <v>1</v>
      </c>
      <c r="H2545" t="s">
        <v>20</v>
      </c>
      <c r="I2545">
        <v>311</v>
      </c>
      <c r="J2545" t="s">
        <v>4897</v>
      </c>
      <c r="K2545">
        <v>51140102</v>
      </c>
      <c r="M2545" t="s">
        <v>105</v>
      </c>
      <c r="N2545" s="6">
        <v>500000</v>
      </c>
      <c r="O2545" t="s">
        <v>32</v>
      </c>
      <c r="P2545" t="s">
        <v>63</v>
      </c>
      <c r="Q2545" t="s">
        <v>32</v>
      </c>
      <c r="R2545" s="5" t="s">
        <v>4971</v>
      </c>
    </row>
    <row r="2546" spans="2:18">
      <c r="B2546" t="s">
        <v>4972</v>
      </c>
      <c r="E2546" t="s">
        <v>18</v>
      </c>
      <c r="F2546" s="5" t="s">
        <v>4973</v>
      </c>
      <c r="G2546">
        <v>1</v>
      </c>
      <c r="H2546" t="s">
        <v>20</v>
      </c>
      <c r="I2546">
        <v>311</v>
      </c>
      <c r="J2546" t="s">
        <v>4897</v>
      </c>
      <c r="K2546">
        <v>51140102</v>
      </c>
      <c r="M2546" t="s">
        <v>105</v>
      </c>
      <c r="N2546" s="6">
        <v>500000</v>
      </c>
      <c r="O2546" t="s">
        <v>18</v>
      </c>
      <c r="P2546" t="s">
        <v>63</v>
      </c>
      <c r="Q2546" t="s">
        <v>18</v>
      </c>
      <c r="R2546" s="5" t="s">
        <v>4974</v>
      </c>
    </row>
    <row r="2547" spans="2:18">
      <c r="B2547" t="s">
        <v>4975</v>
      </c>
      <c r="E2547" t="s">
        <v>23</v>
      </c>
      <c r="F2547" s="5" t="s">
        <v>4976</v>
      </c>
      <c r="G2547">
        <v>1</v>
      </c>
      <c r="H2547" t="s">
        <v>20</v>
      </c>
      <c r="I2547">
        <v>311</v>
      </c>
      <c r="J2547" t="s">
        <v>4897</v>
      </c>
      <c r="K2547">
        <v>51140110</v>
      </c>
      <c r="M2547" t="s">
        <v>658</v>
      </c>
      <c r="N2547" s="6">
        <v>500000</v>
      </c>
      <c r="O2547" t="s">
        <v>23</v>
      </c>
      <c r="P2547" t="s">
        <v>63</v>
      </c>
      <c r="Q2547" t="s">
        <v>23</v>
      </c>
      <c r="R2547" s="5" t="s">
        <v>4976</v>
      </c>
    </row>
    <row r="2548" spans="2:18">
      <c r="B2548" t="s">
        <v>4977</v>
      </c>
      <c r="E2548" t="s">
        <v>35</v>
      </c>
      <c r="F2548" s="5" t="s">
        <v>4019</v>
      </c>
      <c r="G2548">
        <v>50</v>
      </c>
      <c r="H2548" t="s">
        <v>20</v>
      </c>
      <c r="I2548">
        <v>311</v>
      </c>
      <c r="J2548" t="s">
        <v>4897</v>
      </c>
      <c r="K2548">
        <v>51140145</v>
      </c>
      <c r="M2548" t="s">
        <v>208</v>
      </c>
      <c r="N2548" s="6">
        <v>2000000</v>
      </c>
      <c r="O2548" t="s">
        <v>35</v>
      </c>
      <c r="P2548" t="s">
        <v>235</v>
      </c>
      <c r="Q2548" t="s">
        <v>46</v>
      </c>
      <c r="R2548" s="5" t="s">
        <v>4978</v>
      </c>
    </row>
    <row r="2549" spans="2:18">
      <c r="B2549" t="s">
        <v>4979</v>
      </c>
      <c r="E2549" t="s">
        <v>35</v>
      </c>
      <c r="F2549" s="5" t="s">
        <v>4980</v>
      </c>
      <c r="G2549">
        <v>1</v>
      </c>
      <c r="H2549" t="s">
        <v>20</v>
      </c>
      <c r="I2549">
        <v>311</v>
      </c>
      <c r="J2549" t="s">
        <v>4897</v>
      </c>
      <c r="K2549">
        <v>51140127</v>
      </c>
      <c r="M2549" t="s">
        <v>34</v>
      </c>
      <c r="N2549" s="6">
        <v>700000</v>
      </c>
      <c r="O2549" t="s">
        <v>35</v>
      </c>
      <c r="P2549" t="s">
        <v>235</v>
      </c>
      <c r="Q2549" t="s">
        <v>35</v>
      </c>
      <c r="R2549" s="5" t="s">
        <v>4981</v>
      </c>
    </row>
    <row r="2550" spans="2:18">
      <c r="B2550" t="s">
        <v>4982</v>
      </c>
      <c r="E2550" t="s">
        <v>18</v>
      </c>
      <c r="F2550" s="5" t="s">
        <v>4983</v>
      </c>
      <c r="G2550">
        <v>1</v>
      </c>
      <c r="H2550" t="s">
        <v>20</v>
      </c>
      <c r="I2550">
        <v>311</v>
      </c>
      <c r="J2550" t="s">
        <v>4897</v>
      </c>
      <c r="K2550">
        <v>51140127</v>
      </c>
      <c r="M2550" t="s">
        <v>34</v>
      </c>
      <c r="N2550" s="6">
        <v>700000</v>
      </c>
      <c r="O2550" t="s">
        <v>18</v>
      </c>
      <c r="P2550" t="s">
        <v>235</v>
      </c>
      <c r="Q2550" t="s">
        <v>18</v>
      </c>
      <c r="R2550" s="5" t="s">
        <v>4984</v>
      </c>
    </row>
    <row r="2551" spans="2:18">
      <c r="B2551" t="s">
        <v>4985</v>
      </c>
      <c r="E2551" t="s">
        <v>46</v>
      </c>
      <c r="F2551" s="5" t="s">
        <v>4986</v>
      </c>
      <c r="G2551">
        <v>1</v>
      </c>
      <c r="H2551" t="s">
        <v>20</v>
      </c>
      <c r="I2551">
        <v>311</v>
      </c>
      <c r="J2551" t="s">
        <v>4897</v>
      </c>
      <c r="K2551">
        <v>51140133</v>
      </c>
      <c r="M2551" t="s">
        <v>412</v>
      </c>
      <c r="N2551" s="6">
        <v>1500000</v>
      </c>
      <c r="O2551" t="s">
        <v>46</v>
      </c>
      <c r="P2551" t="s">
        <v>63</v>
      </c>
      <c r="Q2551" t="s">
        <v>92</v>
      </c>
      <c r="R2551" s="5" t="s">
        <v>4986</v>
      </c>
    </row>
    <row r="2552" spans="2:18">
      <c r="B2552" t="s">
        <v>4987</v>
      </c>
      <c r="E2552" t="s">
        <v>18</v>
      </c>
      <c r="F2552" s="5" t="s">
        <v>4988</v>
      </c>
      <c r="G2552">
        <v>1</v>
      </c>
      <c r="H2552" t="s">
        <v>20</v>
      </c>
      <c r="I2552">
        <v>311</v>
      </c>
      <c r="J2552" t="s">
        <v>4897</v>
      </c>
      <c r="K2552">
        <v>51140129</v>
      </c>
      <c r="M2552" t="s">
        <v>324</v>
      </c>
      <c r="N2552" s="6">
        <v>1000000</v>
      </c>
      <c r="O2552" t="s">
        <v>18</v>
      </c>
      <c r="P2552" t="s">
        <v>63</v>
      </c>
      <c r="Q2552" t="s">
        <v>23</v>
      </c>
      <c r="R2552" s="5" t="s">
        <v>4989</v>
      </c>
    </row>
    <row r="2553" spans="2:18">
      <c r="B2553" t="s">
        <v>4990</v>
      </c>
      <c r="E2553" t="s">
        <v>23</v>
      </c>
      <c r="F2553" s="5" t="s">
        <v>4991</v>
      </c>
      <c r="G2553">
        <v>1</v>
      </c>
      <c r="H2553" t="s">
        <v>20</v>
      </c>
      <c r="I2553">
        <v>311</v>
      </c>
      <c r="J2553" t="s">
        <v>4897</v>
      </c>
      <c r="K2553">
        <v>51140129</v>
      </c>
      <c r="M2553" t="s">
        <v>324</v>
      </c>
      <c r="N2553" s="6">
        <v>1000000</v>
      </c>
      <c r="O2553" t="s">
        <v>23</v>
      </c>
      <c r="P2553" t="s">
        <v>63</v>
      </c>
      <c r="Q2553" t="s">
        <v>37</v>
      </c>
      <c r="R2553" s="5" t="s">
        <v>4992</v>
      </c>
    </row>
    <row r="2554" spans="2:18">
      <c r="B2554" t="s">
        <v>4993</v>
      </c>
      <c r="E2554" t="s">
        <v>37</v>
      </c>
      <c r="F2554" s="5" t="s">
        <v>4994</v>
      </c>
      <c r="G2554">
        <v>1</v>
      </c>
      <c r="H2554" t="s">
        <v>20</v>
      </c>
      <c r="I2554">
        <v>311</v>
      </c>
      <c r="J2554" t="s">
        <v>4897</v>
      </c>
      <c r="K2554">
        <v>51140129</v>
      </c>
      <c r="M2554" t="s">
        <v>324</v>
      </c>
      <c r="N2554" s="6">
        <v>1000000</v>
      </c>
      <c r="O2554" t="s">
        <v>37</v>
      </c>
      <c r="P2554" t="s">
        <v>63</v>
      </c>
      <c r="Q2554" t="s">
        <v>39</v>
      </c>
      <c r="R2554" s="5" t="s">
        <v>4992</v>
      </c>
    </row>
    <row r="2555" spans="2:18">
      <c r="B2555" t="s">
        <v>4995</v>
      </c>
      <c r="E2555" t="s">
        <v>39</v>
      </c>
      <c r="F2555" s="5" t="s">
        <v>4994</v>
      </c>
      <c r="G2555">
        <v>2</v>
      </c>
      <c r="H2555" t="s">
        <v>20</v>
      </c>
      <c r="I2555">
        <v>311</v>
      </c>
      <c r="J2555" t="s">
        <v>4897</v>
      </c>
      <c r="K2555">
        <v>51140129</v>
      </c>
      <c r="M2555" t="s">
        <v>324</v>
      </c>
      <c r="N2555" s="6">
        <v>2000000</v>
      </c>
      <c r="O2555" t="s">
        <v>39</v>
      </c>
      <c r="P2555" t="s">
        <v>63</v>
      </c>
      <c r="Q2555" t="s">
        <v>26</v>
      </c>
      <c r="R2555" s="5" t="s">
        <v>4996</v>
      </c>
    </row>
    <row r="2556" spans="2:18">
      <c r="B2556" t="s">
        <v>4997</v>
      </c>
      <c r="E2556" t="s">
        <v>92</v>
      </c>
      <c r="F2556" s="5" t="s">
        <v>4998</v>
      </c>
      <c r="G2556">
        <v>6</v>
      </c>
      <c r="H2556" t="s">
        <v>20</v>
      </c>
      <c r="I2556">
        <v>311</v>
      </c>
      <c r="J2556" t="s">
        <v>4897</v>
      </c>
      <c r="K2556">
        <v>51140131</v>
      </c>
      <c r="M2556" t="s">
        <v>283</v>
      </c>
      <c r="N2556" s="6">
        <v>2000000</v>
      </c>
      <c r="O2556" t="s">
        <v>92</v>
      </c>
      <c r="P2556" t="s">
        <v>63</v>
      </c>
      <c r="Q2556" t="s">
        <v>76</v>
      </c>
      <c r="R2556" s="5" t="s">
        <v>4999</v>
      </c>
    </row>
    <row r="2557" spans="2:18">
      <c r="B2557" t="s">
        <v>5000</v>
      </c>
      <c r="E2557" t="s">
        <v>39</v>
      </c>
      <c r="F2557" s="5" t="s">
        <v>5001</v>
      </c>
      <c r="G2557">
        <v>6</v>
      </c>
      <c r="H2557" t="s">
        <v>20</v>
      </c>
      <c r="I2557">
        <v>311</v>
      </c>
      <c r="J2557" t="s">
        <v>4897</v>
      </c>
      <c r="K2557">
        <v>51140131</v>
      </c>
      <c r="M2557" t="s">
        <v>283</v>
      </c>
      <c r="N2557" s="6">
        <v>2000000</v>
      </c>
      <c r="O2557" t="s">
        <v>39</v>
      </c>
      <c r="P2557" t="s">
        <v>63</v>
      </c>
      <c r="Q2557" t="s">
        <v>26</v>
      </c>
      <c r="R2557" s="5" t="s">
        <v>5002</v>
      </c>
    </row>
    <row r="2558" spans="2:18">
      <c r="B2558" t="s">
        <v>5003</v>
      </c>
      <c r="E2558" t="s">
        <v>23</v>
      </c>
      <c r="F2558" s="5" t="s">
        <v>5004</v>
      </c>
      <c r="G2558">
        <v>1</v>
      </c>
      <c r="H2558" t="s">
        <v>20</v>
      </c>
      <c r="I2558">
        <v>311</v>
      </c>
      <c r="J2558" t="s">
        <v>4897</v>
      </c>
      <c r="K2558">
        <v>51140137</v>
      </c>
      <c r="M2558" t="s">
        <v>273</v>
      </c>
      <c r="N2558" s="6">
        <v>400000</v>
      </c>
      <c r="O2558" t="s">
        <v>23</v>
      </c>
      <c r="P2558" t="s">
        <v>63</v>
      </c>
      <c r="Q2558" t="s">
        <v>37</v>
      </c>
      <c r="R2558" s="5" t="s">
        <v>5005</v>
      </c>
    </row>
    <row r="2559" spans="2:18">
      <c r="B2559" t="s">
        <v>5006</v>
      </c>
      <c r="E2559" t="s">
        <v>37</v>
      </c>
      <c r="F2559" s="5" t="s">
        <v>5007</v>
      </c>
      <c r="G2559">
        <v>1</v>
      </c>
      <c r="H2559" t="s">
        <v>20</v>
      </c>
      <c r="I2559">
        <v>311</v>
      </c>
      <c r="J2559" t="s">
        <v>4897</v>
      </c>
      <c r="K2559">
        <v>51041301</v>
      </c>
      <c r="M2559" t="s">
        <v>2359</v>
      </c>
      <c r="N2559" s="6">
        <v>500000</v>
      </c>
      <c r="O2559" t="s">
        <v>37</v>
      </c>
      <c r="P2559" t="s">
        <v>63</v>
      </c>
      <c r="Q2559" t="s">
        <v>37</v>
      </c>
      <c r="R2559" s="5" t="s">
        <v>5008</v>
      </c>
    </row>
    <row r="2560" spans="2:18">
      <c r="B2560" t="s">
        <v>5009</v>
      </c>
      <c r="E2560" t="s">
        <v>92</v>
      </c>
      <c r="F2560" s="5" t="s">
        <v>5010</v>
      </c>
      <c r="G2560">
        <v>1</v>
      </c>
      <c r="H2560" t="s">
        <v>20</v>
      </c>
      <c r="I2560">
        <v>311</v>
      </c>
      <c r="J2560" t="s">
        <v>4897</v>
      </c>
      <c r="K2560">
        <v>51041301</v>
      </c>
      <c r="M2560" t="s">
        <v>2359</v>
      </c>
      <c r="N2560" s="6">
        <v>500000</v>
      </c>
      <c r="O2560" t="s">
        <v>92</v>
      </c>
      <c r="P2560" t="s">
        <v>63</v>
      </c>
      <c r="Q2560" t="s">
        <v>76</v>
      </c>
      <c r="R2560" s="5" t="s">
        <v>5011</v>
      </c>
    </row>
    <row r="2561" spans="2:18">
      <c r="B2561" t="s">
        <v>5012</v>
      </c>
      <c r="E2561" t="s">
        <v>39</v>
      </c>
      <c r="F2561" s="5" t="s">
        <v>5010</v>
      </c>
      <c r="G2561">
        <v>1</v>
      </c>
      <c r="H2561" t="s">
        <v>20</v>
      </c>
      <c r="I2561">
        <v>311</v>
      </c>
      <c r="J2561" t="s">
        <v>4897</v>
      </c>
      <c r="K2561">
        <v>51041301</v>
      </c>
      <c r="M2561" t="s">
        <v>2359</v>
      </c>
      <c r="N2561" s="6">
        <v>500000</v>
      </c>
      <c r="O2561" t="s">
        <v>39</v>
      </c>
      <c r="P2561" t="s">
        <v>63</v>
      </c>
      <c r="Q2561" t="s">
        <v>26</v>
      </c>
      <c r="R2561" s="5" t="s">
        <v>5013</v>
      </c>
    </row>
    <row r="2562" spans="2:18">
      <c r="B2562" t="s">
        <v>5014</v>
      </c>
      <c r="E2562" t="s">
        <v>76</v>
      </c>
      <c r="F2562" s="5" t="s">
        <v>5015</v>
      </c>
      <c r="G2562">
        <v>1</v>
      </c>
      <c r="H2562" t="s">
        <v>20</v>
      </c>
      <c r="I2562">
        <v>311</v>
      </c>
      <c r="J2562" t="s">
        <v>4897</v>
      </c>
      <c r="K2562">
        <v>51090104</v>
      </c>
      <c r="M2562" t="s">
        <v>83</v>
      </c>
      <c r="N2562" s="6">
        <v>1200000</v>
      </c>
      <c r="O2562" t="s">
        <v>76</v>
      </c>
      <c r="P2562" t="s">
        <v>235</v>
      </c>
      <c r="Q2562" t="s">
        <v>79</v>
      </c>
      <c r="R2562" s="5" t="s">
        <v>5015</v>
      </c>
    </row>
    <row r="2563" spans="2:18">
      <c r="B2563" t="s">
        <v>5016</v>
      </c>
      <c r="E2563" t="s">
        <v>23</v>
      </c>
      <c r="F2563" s="5" t="s">
        <v>5017</v>
      </c>
      <c r="G2563">
        <v>1</v>
      </c>
      <c r="H2563" t="s">
        <v>20</v>
      </c>
      <c r="I2563">
        <v>3112</v>
      </c>
      <c r="J2563" t="s">
        <v>5018</v>
      </c>
      <c r="K2563">
        <v>51020101</v>
      </c>
      <c r="M2563" t="s">
        <v>121</v>
      </c>
      <c r="N2563" s="6">
        <v>2000000</v>
      </c>
      <c r="O2563" t="s">
        <v>23</v>
      </c>
      <c r="P2563" t="s">
        <v>63</v>
      </c>
      <c r="Q2563" t="s">
        <v>37</v>
      </c>
      <c r="R2563" s="5" t="s">
        <v>5019</v>
      </c>
    </row>
    <row r="2564" spans="2:18">
      <c r="B2564" t="s">
        <v>5020</v>
      </c>
      <c r="E2564" t="s">
        <v>37</v>
      </c>
      <c r="F2564" s="5" t="s">
        <v>5021</v>
      </c>
      <c r="G2564">
        <v>1</v>
      </c>
      <c r="H2564" t="s">
        <v>20</v>
      </c>
      <c r="I2564">
        <v>3112</v>
      </c>
      <c r="J2564" t="s">
        <v>5018</v>
      </c>
      <c r="K2564">
        <v>51012301</v>
      </c>
      <c r="M2564" t="s">
        <v>355</v>
      </c>
      <c r="N2564" s="6">
        <v>500000</v>
      </c>
      <c r="O2564" t="s">
        <v>37</v>
      </c>
      <c r="P2564" t="s">
        <v>63</v>
      </c>
      <c r="Q2564" t="s">
        <v>39</v>
      </c>
      <c r="R2564" s="5" t="s">
        <v>5022</v>
      </c>
    </row>
    <row r="2565" spans="2:18">
      <c r="B2565" t="s">
        <v>5023</v>
      </c>
      <c r="E2565" t="s">
        <v>37</v>
      </c>
      <c r="F2565" s="5" t="s">
        <v>5024</v>
      </c>
      <c r="G2565">
        <v>1</v>
      </c>
      <c r="H2565" t="s">
        <v>20</v>
      </c>
      <c r="I2565">
        <v>3112</v>
      </c>
      <c r="J2565" t="s">
        <v>5018</v>
      </c>
      <c r="K2565">
        <v>51020103</v>
      </c>
      <c r="M2565" t="s">
        <v>130</v>
      </c>
      <c r="N2565" s="6">
        <v>2500000</v>
      </c>
      <c r="O2565" t="s">
        <v>37</v>
      </c>
      <c r="P2565" t="s">
        <v>22</v>
      </c>
      <c r="Q2565" t="s">
        <v>39</v>
      </c>
      <c r="R2565" s="5" t="s">
        <v>5024</v>
      </c>
    </row>
    <row r="2566" spans="2:18">
      <c r="B2566" t="s">
        <v>5025</v>
      </c>
      <c r="E2566" t="s">
        <v>37</v>
      </c>
      <c r="F2566" s="5" t="s">
        <v>5026</v>
      </c>
      <c r="G2566">
        <v>1</v>
      </c>
      <c r="H2566" t="s">
        <v>20</v>
      </c>
      <c r="I2566">
        <v>3112</v>
      </c>
      <c r="J2566" t="s">
        <v>5018</v>
      </c>
      <c r="K2566">
        <v>51140102</v>
      </c>
      <c r="M2566" t="s">
        <v>105</v>
      </c>
      <c r="N2566" s="6">
        <v>800000</v>
      </c>
      <c r="O2566" t="s">
        <v>37</v>
      </c>
      <c r="P2566" t="s">
        <v>63</v>
      </c>
      <c r="Q2566" t="s">
        <v>39</v>
      </c>
      <c r="R2566" s="5" t="s">
        <v>5026</v>
      </c>
    </row>
    <row r="2567" spans="2:18">
      <c r="B2567" t="s">
        <v>5027</v>
      </c>
      <c r="E2567" t="s">
        <v>37</v>
      </c>
      <c r="F2567" s="5" t="s">
        <v>5028</v>
      </c>
      <c r="G2567">
        <v>6</v>
      </c>
      <c r="H2567" t="s">
        <v>20</v>
      </c>
      <c r="I2567">
        <v>3112</v>
      </c>
      <c r="J2567" t="s">
        <v>5018</v>
      </c>
      <c r="K2567">
        <v>51140131</v>
      </c>
      <c r="M2567" t="s">
        <v>283</v>
      </c>
      <c r="N2567" s="6">
        <v>2200000</v>
      </c>
      <c r="O2567" t="s">
        <v>37</v>
      </c>
      <c r="P2567" t="s">
        <v>63</v>
      </c>
      <c r="Q2567" t="s">
        <v>39</v>
      </c>
      <c r="R2567" s="5" t="s">
        <v>5028</v>
      </c>
    </row>
    <row r="2568" spans="2:18">
      <c r="B2568" t="s">
        <v>5029</v>
      </c>
      <c r="E2568" t="s">
        <v>35</v>
      </c>
      <c r="F2568" s="5" t="s">
        <v>5030</v>
      </c>
      <c r="G2568">
        <v>1</v>
      </c>
      <c r="H2568" t="s">
        <v>20</v>
      </c>
      <c r="I2568">
        <v>3112</v>
      </c>
      <c r="J2568" t="s">
        <v>5018</v>
      </c>
      <c r="K2568">
        <v>51140115</v>
      </c>
      <c r="M2568" t="s">
        <v>112</v>
      </c>
      <c r="N2568" s="6">
        <v>500000</v>
      </c>
      <c r="O2568" t="s">
        <v>35</v>
      </c>
      <c r="P2568" t="s">
        <v>63</v>
      </c>
      <c r="Q2568" t="s">
        <v>35</v>
      </c>
      <c r="R2568" s="5" t="s">
        <v>5030</v>
      </c>
    </row>
    <row r="2569" spans="2:18">
      <c r="B2569" t="s">
        <v>5031</v>
      </c>
      <c r="E2569" t="s">
        <v>35</v>
      </c>
      <c r="F2569" s="5" t="s">
        <v>5032</v>
      </c>
      <c r="G2569">
        <v>1</v>
      </c>
      <c r="H2569" t="s">
        <v>20</v>
      </c>
      <c r="I2569">
        <v>3112</v>
      </c>
      <c r="J2569" t="s">
        <v>5018</v>
      </c>
      <c r="K2569">
        <v>51140127</v>
      </c>
      <c r="M2569" t="s">
        <v>34</v>
      </c>
      <c r="N2569" s="6">
        <v>500000</v>
      </c>
      <c r="O2569" t="s">
        <v>35</v>
      </c>
      <c r="P2569" t="s">
        <v>235</v>
      </c>
      <c r="Q2569" t="s">
        <v>35</v>
      </c>
      <c r="R2569" s="5" t="s">
        <v>5032</v>
      </c>
    </row>
    <row r="2570" spans="2:18">
      <c r="B2570" t="s">
        <v>5033</v>
      </c>
      <c r="E2570" t="s">
        <v>92</v>
      </c>
      <c r="F2570" s="5" t="s">
        <v>5034</v>
      </c>
      <c r="G2570">
        <v>1</v>
      </c>
      <c r="H2570" t="s">
        <v>20</v>
      </c>
      <c r="I2570">
        <v>3112</v>
      </c>
      <c r="J2570" t="s">
        <v>5018</v>
      </c>
      <c r="K2570">
        <v>51140137</v>
      </c>
      <c r="M2570" t="s">
        <v>273</v>
      </c>
      <c r="N2570" s="6">
        <v>1200000</v>
      </c>
      <c r="O2570" t="s">
        <v>92</v>
      </c>
      <c r="P2570" t="s">
        <v>22</v>
      </c>
      <c r="Q2570" t="s">
        <v>76</v>
      </c>
      <c r="R2570" s="5" t="s">
        <v>5035</v>
      </c>
    </row>
    <row r="2571" spans="2:18">
      <c r="B2571" t="s">
        <v>5036</v>
      </c>
      <c r="E2571" t="s">
        <v>23</v>
      </c>
      <c r="F2571" s="5" t="s">
        <v>5037</v>
      </c>
      <c r="G2571">
        <v>1</v>
      </c>
      <c r="H2571" t="s">
        <v>20</v>
      </c>
      <c r="I2571">
        <v>3112</v>
      </c>
      <c r="J2571" t="s">
        <v>5018</v>
      </c>
      <c r="K2571">
        <v>51140137</v>
      </c>
      <c r="M2571" t="s">
        <v>273</v>
      </c>
      <c r="N2571" s="6">
        <v>1300000</v>
      </c>
      <c r="O2571" t="s">
        <v>23</v>
      </c>
      <c r="P2571" t="s">
        <v>22</v>
      </c>
      <c r="Q2571" t="s">
        <v>37</v>
      </c>
      <c r="R2571" s="5" t="s">
        <v>5038</v>
      </c>
    </row>
    <row r="2572" spans="2:18">
      <c r="B2572" t="s">
        <v>5039</v>
      </c>
      <c r="E2572" t="s">
        <v>92</v>
      </c>
      <c r="F2572" s="5" t="s">
        <v>5040</v>
      </c>
      <c r="G2572">
        <v>1</v>
      </c>
      <c r="H2572" t="s">
        <v>20</v>
      </c>
      <c r="I2572">
        <v>3112</v>
      </c>
      <c r="J2572" t="s">
        <v>5018</v>
      </c>
      <c r="K2572">
        <v>51090107</v>
      </c>
      <c r="M2572" t="s">
        <v>808</v>
      </c>
      <c r="N2572" s="6">
        <v>500000</v>
      </c>
      <c r="O2572" t="s">
        <v>92</v>
      </c>
      <c r="P2572" t="s">
        <v>63</v>
      </c>
      <c r="Q2572" t="s">
        <v>76</v>
      </c>
      <c r="R2572" s="5" t="s">
        <v>5040</v>
      </c>
    </row>
    <row r="2573" spans="2:18">
      <c r="B2573" t="s">
        <v>5041</v>
      </c>
      <c r="E2573" t="s">
        <v>76</v>
      </c>
      <c r="F2573" s="5" t="s">
        <v>5042</v>
      </c>
      <c r="G2573">
        <v>1</v>
      </c>
      <c r="H2573" t="s">
        <v>20</v>
      </c>
      <c r="I2573">
        <v>381</v>
      </c>
      <c r="J2573" t="s">
        <v>5043</v>
      </c>
      <c r="K2573">
        <v>51020101</v>
      </c>
      <c r="M2573" t="s">
        <v>121</v>
      </c>
      <c r="N2573" s="6">
        <v>3000000</v>
      </c>
      <c r="O2573" t="s">
        <v>76</v>
      </c>
      <c r="P2573" t="s">
        <v>63</v>
      </c>
      <c r="Q2573" t="s">
        <v>79</v>
      </c>
      <c r="R2573" s="5" t="s">
        <v>5044</v>
      </c>
    </row>
    <row r="2574" spans="2:18">
      <c r="B2574" t="s">
        <v>5045</v>
      </c>
      <c r="E2574" t="s">
        <v>23</v>
      </c>
      <c r="F2574" s="5" t="s">
        <v>5042</v>
      </c>
      <c r="G2574">
        <v>1</v>
      </c>
      <c r="H2574" t="s">
        <v>20</v>
      </c>
      <c r="I2574">
        <v>381</v>
      </c>
      <c r="J2574" t="s">
        <v>5043</v>
      </c>
      <c r="K2574">
        <v>51020101</v>
      </c>
      <c r="M2574" t="s">
        <v>121</v>
      </c>
      <c r="N2574" s="6">
        <v>2500000</v>
      </c>
      <c r="O2574" t="s">
        <v>23</v>
      </c>
      <c r="P2574" t="s">
        <v>63</v>
      </c>
      <c r="Q2574" t="s">
        <v>37</v>
      </c>
      <c r="R2574" s="5" t="s">
        <v>5044</v>
      </c>
    </row>
    <row r="2575" spans="2:18">
      <c r="B2575" t="s">
        <v>5046</v>
      </c>
      <c r="E2575" t="s">
        <v>39</v>
      </c>
      <c r="F2575" s="5" t="s">
        <v>5042</v>
      </c>
      <c r="G2575">
        <v>1</v>
      </c>
      <c r="H2575" t="s">
        <v>20</v>
      </c>
      <c r="I2575">
        <v>381</v>
      </c>
      <c r="J2575" t="s">
        <v>5043</v>
      </c>
      <c r="K2575">
        <v>51020101</v>
      </c>
      <c r="M2575" t="s">
        <v>121</v>
      </c>
      <c r="N2575" s="6">
        <v>2500000</v>
      </c>
      <c r="O2575" t="s">
        <v>39</v>
      </c>
      <c r="P2575" t="s">
        <v>63</v>
      </c>
      <c r="Q2575" t="s">
        <v>26</v>
      </c>
      <c r="R2575" s="5" t="s">
        <v>5044</v>
      </c>
    </row>
    <row r="2576" spans="2:18">
      <c r="B2576" t="s">
        <v>5047</v>
      </c>
      <c r="E2576" t="s">
        <v>76</v>
      </c>
      <c r="F2576" s="5" t="s">
        <v>5048</v>
      </c>
      <c r="G2576">
        <v>1</v>
      </c>
      <c r="H2576" t="s">
        <v>20</v>
      </c>
      <c r="I2576">
        <v>381</v>
      </c>
      <c r="J2576" t="s">
        <v>5043</v>
      </c>
      <c r="K2576">
        <v>51020102</v>
      </c>
      <c r="M2576" t="s">
        <v>422</v>
      </c>
      <c r="N2576" s="6">
        <v>4000000</v>
      </c>
      <c r="O2576" t="s">
        <v>76</v>
      </c>
      <c r="P2576" t="s">
        <v>63</v>
      </c>
      <c r="Q2576" t="s">
        <v>79</v>
      </c>
      <c r="R2576" s="5" t="s">
        <v>5048</v>
      </c>
    </row>
    <row r="2577" spans="2:18">
      <c r="B2577" t="s">
        <v>5049</v>
      </c>
      <c r="E2577" t="s">
        <v>39</v>
      </c>
      <c r="F2577" s="5" t="s">
        <v>5050</v>
      </c>
      <c r="G2577">
        <v>1</v>
      </c>
      <c r="H2577" t="s">
        <v>20</v>
      </c>
      <c r="I2577">
        <v>381</v>
      </c>
      <c r="J2577" t="s">
        <v>5043</v>
      </c>
      <c r="K2577">
        <v>51020102</v>
      </c>
      <c r="M2577" t="s">
        <v>422</v>
      </c>
      <c r="N2577" s="6">
        <v>3000000</v>
      </c>
      <c r="O2577" t="s">
        <v>39</v>
      </c>
      <c r="P2577" t="s">
        <v>63</v>
      </c>
      <c r="Q2577" t="s">
        <v>26</v>
      </c>
      <c r="R2577" s="5" t="s">
        <v>5050</v>
      </c>
    </row>
    <row r="2578" spans="2:18">
      <c r="B2578" t="s">
        <v>5051</v>
      </c>
      <c r="E2578" t="s">
        <v>76</v>
      </c>
      <c r="F2578" s="5" t="s">
        <v>5052</v>
      </c>
      <c r="G2578">
        <v>1</v>
      </c>
      <c r="H2578" t="s">
        <v>20</v>
      </c>
      <c r="I2578">
        <v>381</v>
      </c>
      <c r="J2578" t="s">
        <v>5043</v>
      </c>
      <c r="K2578">
        <v>51110102</v>
      </c>
      <c r="M2578" t="s">
        <v>62</v>
      </c>
      <c r="N2578" s="6">
        <v>1500000</v>
      </c>
      <c r="O2578" t="s">
        <v>76</v>
      </c>
      <c r="P2578" t="s">
        <v>63</v>
      </c>
      <c r="Q2578" t="s">
        <v>79</v>
      </c>
      <c r="R2578" s="5" t="s">
        <v>5052</v>
      </c>
    </row>
    <row r="2579" spans="2:18">
      <c r="B2579" t="s">
        <v>5053</v>
      </c>
      <c r="E2579" t="s">
        <v>39</v>
      </c>
      <c r="F2579" s="5" t="s">
        <v>5052</v>
      </c>
      <c r="G2579">
        <v>1</v>
      </c>
      <c r="H2579" t="s">
        <v>20</v>
      </c>
      <c r="I2579">
        <v>381</v>
      </c>
      <c r="J2579" t="s">
        <v>5043</v>
      </c>
      <c r="K2579">
        <v>51110102</v>
      </c>
      <c r="M2579" t="s">
        <v>62</v>
      </c>
      <c r="N2579" s="6">
        <v>1500000</v>
      </c>
      <c r="O2579" t="s">
        <v>39</v>
      </c>
      <c r="P2579" t="s">
        <v>63</v>
      </c>
      <c r="Q2579" t="s">
        <v>26</v>
      </c>
      <c r="R2579" s="5" t="s">
        <v>5052</v>
      </c>
    </row>
    <row r="2580" spans="2:18">
      <c r="B2580" t="s">
        <v>5054</v>
      </c>
      <c r="E2580" t="s">
        <v>76</v>
      </c>
      <c r="F2580" s="5" t="s">
        <v>5055</v>
      </c>
      <c r="G2580">
        <v>1</v>
      </c>
      <c r="H2580" t="s">
        <v>20</v>
      </c>
      <c r="I2580">
        <v>381</v>
      </c>
      <c r="J2580" t="s">
        <v>5043</v>
      </c>
      <c r="K2580">
        <v>51140102</v>
      </c>
      <c r="M2580" t="s">
        <v>105</v>
      </c>
      <c r="N2580" s="6">
        <v>300000</v>
      </c>
      <c r="O2580" t="s">
        <v>76</v>
      </c>
      <c r="P2580" t="s">
        <v>63</v>
      </c>
      <c r="Q2580" t="s">
        <v>76</v>
      </c>
      <c r="R2580" s="5" t="s">
        <v>5055</v>
      </c>
    </row>
    <row r="2581" spans="2:18">
      <c r="B2581" t="s">
        <v>5056</v>
      </c>
      <c r="E2581" t="s">
        <v>35</v>
      </c>
      <c r="F2581" s="5" t="s">
        <v>5057</v>
      </c>
      <c r="G2581">
        <v>1</v>
      </c>
      <c r="H2581" t="s">
        <v>20</v>
      </c>
      <c r="I2581">
        <v>381</v>
      </c>
      <c r="J2581" t="s">
        <v>5043</v>
      </c>
      <c r="K2581">
        <v>51140127</v>
      </c>
      <c r="M2581" t="s">
        <v>34</v>
      </c>
      <c r="N2581" s="6">
        <v>100000</v>
      </c>
      <c r="O2581" t="s">
        <v>35</v>
      </c>
      <c r="P2581" t="s">
        <v>235</v>
      </c>
      <c r="Q2581" t="s">
        <v>35</v>
      </c>
      <c r="R2581" s="5" t="s">
        <v>34</v>
      </c>
    </row>
    <row r="2582" spans="2:18">
      <c r="B2582" t="s">
        <v>5058</v>
      </c>
      <c r="E2582" t="s">
        <v>76</v>
      </c>
      <c r="F2582" s="5" t="s">
        <v>5059</v>
      </c>
      <c r="G2582">
        <v>10</v>
      </c>
      <c r="H2582" t="s">
        <v>20</v>
      </c>
      <c r="I2582">
        <v>381</v>
      </c>
      <c r="J2582" t="s">
        <v>5043</v>
      </c>
      <c r="K2582">
        <v>51140131</v>
      </c>
      <c r="M2582" t="s">
        <v>283</v>
      </c>
      <c r="N2582" s="6">
        <v>3800000</v>
      </c>
      <c r="O2582" t="s">
        <v>76</v>
      </c>
      <c r="P2582" t="s">
        <v>22</v>
      </c>
      <c r="Q2582" t="s">
        <v>79</v>
      </c>
      <c r="R2582" s="5" t="s">
        <v>5059</v>
      </c>
    </row>
    <row r="2583" spans="2:18">
      <c r="B2583" t="s">
        <v>5060</v>
      </c>
      <c r="E2583" t="s">
        <v>35</v>
      </c>
      <c r="F2583" s="5" t="s">
        <v>5061</v>
      </c>
      <c r="G2583">
        <v>10</v>
      </c>
      <c r="H2583" t="s">
        <v>20</v>
      </c>
      <c r="I2583">
        <v>381</v>
      </c>
      <c r="J2583" t="s">
        <v>5043</v>
      </c>
      <c r="K2583">
        <v>51140145</v>
      </c>
      <c r="M2583" t="s">
        <v>208</v>
      </c>
      <c r="N2583" s="6">
        <v>800000</v>
      </c>
      <c r="O2583" t="s">
        <v>35</v>
      </c>
      <c r="P2583" t="s">
        <v>235</v>
      </c>
      <c r="Q2583" t="s">
        <v>35</v>
      </c>
      <c r="R2583" s="5" t="s">
        <v>5062</v>
      </c>
    </row>
    <row r="2584" spans="2:18">
      <c r="B2584" t="s">
        <v>5063</v>
      </c>
      <c r="E2584" t="s">
        <v>76</v>
      </c>
      <c r="F2584" s="5" t="s">
        <v>5044</v>
      </c>
      <c r="G2584">
        <v>1</v>
      </c>
      <c r="H2584" t="s">
        <v>20</v>
      </c>
      <c r="I2584">
        <v>383</v>
      </c>
      <c r="J2584" t="s">
        <v>5064</v>
      </c>
      <c r="K2584">
        <v>51020101</v>
      </c>
      <c r="M2584" t="s">
        <v>121</v>
      </c>
      <c r="N2584" s="6">
        <v>2000000</v>
      </c>
      <c r="O2584" t="s">
        <v>76</v>
      </c>
      <c r="P2584" t="s">
        <v>63</v>
      </c>
      <c r="Q2584" t="s">
        <v>79</v>
      </c>
      <c r="R2584" s="5" t="s">
        <v>5044</v>
      </c>
    </row>
    <row r="2585" spans="2:18">
      <c r="B2585" t="s">
        <v>5065</v>
      </c>
      <c r="E2585" t="s">
        <v>76</v>
      </c>
      <c r="F2585" s="5" t="s">
        <v>5066</v>
      </c>
      <c r="G2585">
        <v>1</v>
      </c>
      <c r="H2585" t="s">
        <v>20</v>
      </c>
      <c r="I2585">
        <v>383</v>
      </c>
      <c r="J2585" t="s">
        <v>5064</v>
      </c>
      <c r="K2585">
        <v>51140102</v>
      </c>
      <c r="M2585" t="s">
        <v>105</v>
      </c>
      <c r="N2585" s="6">
        <v>100000</v>
      </c>
      <c r="O2585" t="s">
        <v>76</v>
      </c>
      <c r="P2585" t="s">
        <v>63</v>
      </c>
      <c r="Q2585" t="s">
        <v>76</v>
      </c>
      <c r="R2585" s="5" t="s">
        <v>5066</v>
      </c>
    </row>
    <row r="2586" spans="2:18">
      <c r="B2586" t="s">
        <v>5067</v>
      </c>
      <c r="E2586" t="s">
        <v>35</v>
      </c>
      <c r="F2586" s="5" t="s">
        <v>5068</v>
      </c>
      <c r="G2586">
        <v>1</v>
      </c>
      <c r="H2586" t="s">
        <v>20</v>
      </c>
      <c r="I2586">
        <v>383</v>
      </c>
      <c r="J2586" t="s">
        <v>5064</v>
      </c>
      <c r="K2586">
        <v>51140127</v>
      </c>
      <c r="M2586" t="s">
        <v>34</v>
      </c>
      <c r="N2586" s="6">
        <v>100000</v>
      </c>
      <c r="O2586" t="s">
        <v>35</v>
      </c>
      <c r="P2586" t="s">
        <v>235</v>
      </c>
      <c r="Q2586" t="s">
        <v>35</v>
      </c>
      <c r="R2586" s="5" t="s">
        <v>5068</v>
      </c>
    </row>
    <row r="2587" spans="2:18">
      <c r="B2587" t="s">
        <v>5069</v>
      </c>
      <c r="E2587" t="s">
        <v>76</v>
      </c>
      <c r="F2587" s="5" t="s">
        <v>5059</v>
      </c>
      <c r="G2587">
        <v>6</v>
      </c>
      <c r="H2587" t="s">
        <v>20</v>
      </c>
      <c r="I2587">
        <v>383</v>
      </c>
      <c r="J2587" t="s">
        <v>5064</v>
      </c>
      <c r="K2587">
        <v>51140131</v>
      </c>
      <c r="M2587" t="s">
        <v>283</v>
      </c>
      <c r="N2587" s="6">
        <v>1200000</v>
      </c>
      <c r="O2587" t="s">
        <v>76</v>
      </c>
      <c r="P2587" t="s">
        <v>63</v>
      </c>
      <c r="Q2587" t="s">
        <v>79</v>
      </c>
      <c r="R2587" s="5" t="s">
        <v>5059</v>
      </c>
    </row>
    <row r="2588" spans="2:18">
      <c r="B2588" t="s">
        <v>5070</v>
      </c>
      <c r="E2588" t="s">
        <v>35</v>
      </c>
      <c r="F2588" s="5" t="s">
        <v>5071</v>
      </c>
      <c r="G2588">
        <v>10</v>
      </c>
      <c r="H2588" t="s">
        <v>20</v>
      </c>
      <c r="I2588">
        <v>383</v>
      </c>
      <c r="J2588" t="s">
        <v>5064</v>
      </c>
      <c r="K2588">
        <v>51140145</v>
      </c>
      <c r="M2588" t="s">
        <v>208</v>
      </c>
      <c r="N2588" s="6">
        <v>600000</v>
      </c>
      <c r="O2588" t="s">
        <v>35</v>
      </c>
      <c r="P2588" t="s">
        <v>235</v>
      </c>
      <c r="Q2588" t="s">
        <v>35</v>
      </c>
      <c r="R2588" s="5" t="s">
        <v>5072</v>
      </c>
    </row>
    <row r="2589" spans="2:18">
      <c r="B2589" t="s">
        <v>5073</v>
      </c>
      <c r="E2589" t="s">
        <v>76</v>
      </c>
      <c r="F2589" s="5" t="s">
        <v>5044</v>
      </c>
      <c r="G2589">
        <v>1</v>
      </c>
      <c r="H2589" t="s">
        <v>20</v>
      </c>
      <c r="I2589">
        <v>3017</v>
      </c>
      <c r="J2589" t="s">
        <v>5074</v>
      </c>
      <c r="K2589">
        <v>51020101</v>
      </c>
      <c r="M2589" t="s">
        <v>121</v>
      </c>
      <c r="N2589" s="6">
        <v>2000000</v>
      </c>
      <c r="O2589" t="s">
        <v>76</v>
      </c>
      <c r="P2589" t="s">
        <v>63</v>
      </c>
      <c r="Q2589" t="s">
        <v>79</v>
      </c>
      <c r="R2589" s="5" t="s">
        <v>5044</v>
      </c>
    </row>
    <row r="2590" spans="2:18">
      <c r="B2590" t="s">
        <v>5075</v>
      </c>
      <c r="E2590" t="s">
        <v>76</v>
      </c>
      <c r="F2590" s="5" t="s">
        <v>5066</v>
      </c>
      <c r="G2590">
        <v>1</v>
      </c>
      <c r="H2590" t="s">
        <v>20</v>
      </c>
      <c r="I2590">
        <v>3017</v>
      </c>
      <c r="J2590" t="s">
        <v>5074</v>
      </c>
      <c r="K2590">
        <v>51140102</v>
      </c>
      <c r="M2590" t="s">
        <v>105</v>
      </c>
      <c r="N2590" s="6">
        <v>100000</v>
      </c>
      <c r="O2590" t="s">
        <v>76</v>
      </c>
      <c r="P2590" t="s">
        <v>63</v>
      </c>
      <c r="Q2590" t="s">
        <v>76</v>
      </c>
      <c r="R2590" s="5" t="s">
        <v>5066</v>
      </c>
    </row>
    <row r="2591" spans="2:18">
      <c r="B2591" t="s">
        <v>5076</v>
      </c>
      <c r="E2591" t="s">
        <v>35</v>
      </c>
      <c r="F2591" s="5" t="s">
        <v>5077</v>
      </c>
      <c r="G2591">
        <v>1</v>
      </c>
      <c r="H2591" t="s">
        <v>20</v>
      </c>
      <c r="I2591">
        <v>3017</v>
      </c>
      <c r="J2591" t="s">
        <v>5074</v>
      </c>
      <c r="K2591">
        <v>51140127</v>
      </c>
      <c r="M2591" t="s">
        <v>34</v>
      </c>
      <c r="N2591" s="6">
        <v>100000</v>
      </c>
      <c r="O2591" t="s">
        <v>35</v>
      </c>
      <c r="P2591" t="s">
        <v>235</v>
      </c>
      <c r="Q2591" t="s">
        <v>35</v>
      </c>
      <c r="R2591" s="5" t="s">
        <v>5068</v>
      </c>
    </row>
    <row r="2592" spans="2:18">
      <c r="B2592" t="s">
        <v>5078</v>
      </c>
      <c r="E2592" t="s">
        <v>76</v>
      </c>
      <c r="F2592" s="5" t="s">
        <v>5059</v>
      </c>
      <c r="G2592">
        <v>6</v>
      </c>
      <c r="H2592" t="s">
        <v>20</v>
      </c>
      <c r="I2592">
        <v>3017</v>
      </c>
      <c r="J2592" t="s">
        <v>5074</v>
      </c>
      <c r="K2592">
        <v>51140131</v>
      </c>
      <c r="M2592" t="s">
        <v>283</v>
      </c>
      <c r="N2592" s="6">
        <v>1200000</v>
      </c>
      <c r="O2592" t="s">
        <v>76</v>
      </c>
      <c r="P2592" t="s">
        <v>63</v>
      </c>
      <c r="Q2592" t="s">
        <v>79</v>
      </c>
      <c r="R2592" s="5" t="s">
        <v>5059</v>
      </c>
    </row>
    <row r="2593" spans="2:18">
      <c r="B2593" t="s">
        <v>5079</v>
      </c>
      <c r="E2593" t="s">
        <v>35</v>
      </c>
      <c r="F2593" s="5" t="s">
        <v>5071</v>
      </c>
      <c r="G2593">
        <v>6</v>
      </c>
      <c r="H2593" t="s">
        <v>20</v>
      </c>
      <c r="I2593">
        <v>3017</v>
      </c>
      <c r="J2593" t="s">
        <v>5074</v>
      </c>
      <c r="K2593">
        <v>51140145</v>
      </c>
      <c r="M2593" t="s">
        <v>208</v>
      </c>
      <c r="N2593" s="6">
        <v>600000</v>
      </c>
      <c r="O2593" t="s">
        <v>35</v>
      </c>
      <c r="P2593" t="s">
        <v>235</v>
      </c>
      <c r="Q2593" t="s">
        <v>35</v>
      </c>
      <c r="R2593" s="5" t="s">
        <v>5080</v>
      </c>
    </row>
    <row r="2594" spans="2:18">
      <c r="B2594" t="s">
        <v>5081</v>
      </c>
      <c r="E2594" t="s">
        <v>23</v>
      </c>
      <c r="F2594" s="5" t="s">
        <v>5082</v>
      </c>
      <c r="G2594">
        <v>1</v>
      </c>
      <c r="H2594" t="s">
        <v>20</v>
      </c>
      <c r="I2594">
        <v>3117</v>
      </c>
      <c r="J2594" t="s">
        <v>5083</v>
      </c>
      <c r="K2594">
        <v>51020101</v>
      </c>
      <c r="M2594" t="s">
        <v>121</v>
      </c>
      <c r="N2594" s="6">
        <v>1800000</v>
      </c>
      <c r="O2594" t="s">
        <v>23</v>
      </c>
      <c r="P2594" t="s">
        <v>63</v>
      </c>
      <c r="Q2594" t="s">
        <v>37</v>
      </c>
      <c r="R2594" s="5" t="s">
        <v>5082</v>
      </c>
    </row>
    <row r="2595" spans="2:18">
      <c r="B2595" t="s">
        <v>5084</v>
      </c>
      <c r="E2595" t="s">
        <v>23</v>
      </c>
      <c r="F2595" s="5" t="s">
        <v>5085</v>
      </c>
      <c r="G2595">
        <v>1</v>
      </c>
      <c r="H2595" t="s">
        <v>20</v>
      </c>
      <c r="I2595">
        <v>3117</v>
      </c>
      <c r="J2595" t="s">
        <v>5083</v>
      </c>
      <c r="K2595">
        <v>51020102</v>
      </c>
      <c r="M2595" t="s">
        <v>422</v>
      </c>
      <c r="N2595" s="6">
        <v>2000000</v>
      </c>
      <c r="O2595" t="s">
        <v>23</v>
      </c>
      <c r="P2595" t="s">
        <v>63</v>
      </c>
      <c r="Q2595" t="s">
        <v>37</v>
      </c>
      <c r="R2595" s="5" t="s">
        <v>5085</v>
      </c>
    </row>
    <row r="2596" spans="2:18">
      <c r="B2596" t="s">
        <v>5086</v>
      </c>
      <c r="E2596" t="s">
        <v>37</v>
      </c>
      <c r="F2596" s="5" t="s">
        <v>5087</v>
      </c>
      <c r="G2596">
        <v>1</v>
      </c>
      <c r="H2596" t="s">
        <v>20</v>
      </c>
      <c r="I2596">
        <v>3117</v>
      </c>
      <c r="J2596" t="s">
        <v>5083</v>
      </c>
      <c r="K2596">
        <v>51140118</v>
      </c>
      <c r="M2596" t="s">
        <v>276</v>
      </c>
      <c r="N2596" s="6">
        <v>500000</v>
      </c>
      <c r="O2596" t="s">
        <v>37</v>
      </c>
      <c r="P2596" t="s">
        <v>63</v>
      </c>
      <c r="Q2596" t="s">
        <v>39</v>
      </c>
      <c r="R2596" s="5" t="s">
        <v>5087</v>
      </c>
    </row>
    <row r="2597" spans="2:18">
      <c r="B2597" t="s">
        <v>5088</v>
      </c>
      <c r="E2597" t="s">
        <v>37</v>
      </c>
      <c r="F2597" s="5" t="s">
        <v>5089</v>
      </c>
      <c r="G2597">
        <v>1</v>
      </c>
      <c r="H2597" t="s">
        <v>20</v>
      </c>
      <c r="I2597">
        <v>3117</v>
      </c>
      <c r="J2597" t="s">
        <v>5083</v>
      </c>
      <c r="K2597">
        <v>51140102</v>
      </c>
      <c r="M2597" t="s">
        <v>105</v>
      </c>
      <c r="N2597" s="6">
        <v>800000</v>
      </c>
      <c r="O2597" t="s">
        <v>37</v>
      </c>
      <c r="P2597" t="s">
        <v>63</v>
      </c>
      <c r="Q2597" t="s">
        <v>39</v>
      </c>
      <c r="R2597" s="5" t="s">
        <v>5089</v>
      </c>
    </row>
    <row r="2598" spans="2:18">
      <c r="B2598" t="s">
        <v>5090</v>
      </c>
      <c r="E2598" t="s">
        <v>35</v>
      </c>
      <c r="F2598" s="5" t="s">
        <v>5091</v>
      </c>
      <c r="G2598">
        <v>10</v>
      </c>
      <c r="H2598" t="s">
        <v>20</v>
      </c>
      <c r="I2598">
        <v>3117</v>
      </c>
      <c r="J2598" t="s">
        <v>5083</v>
      </c>
      <c r="K2598">
        <v>51140145</v>
      </c>
      <c r="M2598" t="s">
        <v>208</v>
      </c>
      <c r="N2598" s="6">
        <v>500000</v>
      </c>
      <c r="O2598" t="s">
        <v>35</v>
      </c>
      <c r="P2598" t="s">
        <v>63</v>
      </c>
      <c r="Q2598" t="s">
        <v>35</v>
      </c>
      <c r="R2598" s="5" t="s">
        <v>5092</v>
      </c>
    </row>
    <row r="2599" spans="2:18">
      <c r="B2599" t="s">
        <v>5093</v>
      </c>
      <c r="E2599" t="s">
        <v>35</v>
      </c>
      <c r="F2599" s="5" t="s">
        <v>5094</v>
      </c>
      <c r="G2599">
        <v>1</v>
      </c>
      <c r="H2599" t="s">
        <v>20</v>
      </c>
      <c r="I2599">
        <v>3117</v>
      </c>
      <c r="J2599" t="s">
        <v>5083</v>
      </c>
      <c r="K2599">
        <v>51140115</v>
      </c>
      <c r="M2599" t="s">
        <v>112</v>
      </c>
      <c r="N2599" s="6">
        <v>400000</v>
      </c>
      <c r="O2599" t="s">
        <v>35</v>
      </c>
      <c r="P2599" t="s">
        <v>63</v>
      </c>
      <c r="Q2599" t="s">
        <v>35</v>
      </c>
      <c r="R2599" s="5" t="s">
        <v>5095</v>
      </c>
    </row>
    <row r="2600" spans="2:18">
      <c r="B2600" t="s">
        <v>5096</v>
      </c>
      <c r="E2600" t="s">
        <v>37</v>
      </c>
      <c r="F2600" s="5" t="s">
        <v>5059</v>
      </c>
      <c r="G2600">
        <v>15</v>
      </c>
      <c r="H2600" t="s">
        <v>20</v>
      </c>
      <c r="I2600">
        <v>3117</v>
      </c>
      <c r="J2600" t="s">
        <v>5083</v>
      </c>
      <c r="K2600">
        <v>51140131</v>
      </c>
      <c r="M2600" t="s">
        <v>283</v>
      </c>
      <c r="N2600" s="6">
        <v>1500000</v>
      </c>
      <c r="O2600" t="s">
        <v>37</v>
      </c>
      <c r="P2600" t="s">
        <v>63</v>
      </c>
      <c r="Q2600" t="s">
        <v>39</v>
      </c>
      <c r="R2600" s="5" t="s">
        <v>5059</v>
      </c>
    </row>
    <row r="2601" spans="2:18">
      <c r="B2601" t="s">
        <v>5097</v>
      </c>
      <c r="E2601" t="s">
        <v>23</v>
      </c>
      <c r="F2601" s="5" t="s">
        <v>5098</v>
      </c>
      <c r="G2601">
        <v>1</v>
      </c>
      <c r="H2601" t="s">
        <v>20</v>
      </c>
      <c r="I2601">
        <v>3117</v>
      </c>
      <c r="J2601" t="s">
        <v>5083</v>
      </c>
      <c r="K2601">
        <v>51140137</v>
      </c>
      <c r="M2601" t="s">
        <v>273</v>
      </c>
      <c r="N2601" s="6">
        <v>900000</v>
      </c>
      <c r="O2601" t="s">
        <v>23</v>
      </c>
      <c r="P2601" t="s">
        <v>22</v>
      </c>
      <c r="Q2601" t="s">
        <v>37</v>
      </c>
      <c r="R2601" s="5" t="s">
        <v>5099</v>
      </c>
    </row>
    <row r="2602" spans="2:18">
      <c r="B2602" t="s">
        <v>5100</v>
      </c>
      <c r="E2602" t="s">
        <v>37</v>
      </c>
      <c r="F2602" s="5" t="s">
        <v>5101</v>
      </c>
      <c r="G2602">
        <v>1</v>
      </c>
      <c r="H2602" t="s">
        <v>20</v>
      </c>
      <c r="I2602">
        <v>3117</v>
      </c>
      <c r="J2602" t="s">
        <v>5083</v>
      </c>
      <c r="K2602">
        <v>51140137</v>
      </c>
      <c r="M2602" t="s">
        <v>273</v>
      </c>
      <c r="N2602" s="6">
        <v>800000</v>
      </c>
      <c r="O2602" t="s">
        <v>37</v>
      </c>
      <c r="P2602" t="s">
        <v>22</v>
      </c>
      <c r="Q2602" t="s">
        <v>39</v>
      </c>
      <c r="R2602" s="5" t="s">
        <v>5102</v>
      </c>
    </row>
    <row r="2603" spans="2:18">
      <c r="B2603" t="s">
        <v>5103</v>
      </c>
      <c r="E2603" t="s">
        <v>39</v>
      </c>
      <c r="F2603" s="5" t="s">
        <v>5104</v>
      </c>
      <c r="G2603">
        <v>1</v>
      </c>
      <c r="H2603" t="s">
        <v>20</v>
      </c>
      <c r="I2603">
        <v>3117</v>
      </c>
      <c r="J2603" t="s">
        <v>5083</v>
      </c>
      <c r="K2603">
        <v>51140137</v>
      </c>
      <c r="M2603" t="s">
        <v>273</v>
      </c>
      <c r="N2603" s="6">
        <v>800000</v>
      </c>
      <c r="O2603" t="s">
        <v>39</v>
      </c>
      <c r="P2603" t="s">
        <v>22</v>
      </c>
      <c r="Q2603" t="s">
        <v>26</v>
      </c>
      <c r="R2603" s="5" t="s">
        <v>5105</v>
      </c>
    </row>
    <row r="2604" spans="2:18">
      <c r="B2604" t="s">
        <v>5106</v>
      </c>
      <c r="E2604" t="s">
        <v>23</v>
      </c>
      <c r="F2604" s="5" t="s">
        <v>5107</v>
      </c>
      <c r="G2604">
        <v>1</v>
      </c>
      <c r="H2604" t="s">
        <v>20</v>
      </c>
      <c r="I2604">
        <v>317</v>
      </c>
      <c r="J2604" t="s">
        <v>4894</v>
      </c>
      <c r="K2604" t="s">
        <v>136</v>
      </c>
      <c r="M2604" t="s">
        <v>135</v>
      </c>
      <c r="N2604" s="6">
        <v>1000000</v>
      </c>
      <c r="O2604" t="s">
        <v>23</v>
      </c>
      <c r="P2604" t="s">
        <v>63</v>
      </c>
      <c r="Q2604" t="s">
        <v>37</v>
      </c>
      <c r="R2604" s="5" t="s">
        <v>5107</v>
      </c>
    </row>
    <row r="2605" spans="2:18">
      <c r="B2605" t="s">
        <v>5108</v>
      </c>
      <c r="E2605" t="s">
        <v>37</v>
      </c>
      <c r="F2605" s="5" t="s">
        <v>5109</v>
      </c>
      <c r="G2605">
        <v>2</v>
      </c>
      <c r="H2605" t="s">
        <v>20</v>
      </c>
      <c r="I2605">
        <v>317</v>
      </c>
      <c r="J2605" t="s">
        <v>4894</v>
      </c>
      <c r="K2605" t="s">
        <v>136</v>
      </c>
      <c r="M2605" t="s">
        <v>135</v>
      </c>
      <c r="N2605" s="6">
        <v>2000000</v>
      </c>
      <c r="O2605" t="s">
        <v>37</v>
      </c>
      <c r="P2605" t="s">
        <v>63</v>
      </c>
      <c r="Q2605" t="s">
        <v>39</v>
      </c>
      <c r="R2605" s="5" t="s">
        <v>5109</v>
      </c>
    </row>
    <row r="2606" spans="2:18">
      <c r="B2606" t="s">
        <v>5110</v>
      </c>
      <c r="E2606" t="s">
        <v>39</v>
      </c>
      <c r="F2606" s="5" t="s">
        <v>5109</v>
      </c>
      <c r="G2606">
        <v>2</v>
      </c>
      <c r="H2606" t="s">
        <v>20</v>
      </c>
      <c r="I2606">
        <v>317</v>
      </c>
      <c r="J2606" t="s">
        <v>4894</v>
      </c>
      <c r="K2606" t="s">
        <v>136</v>
      </c>
      <c r="M2606" t="s">
        <v>135</v>
      </c>
      <c r="N2606" s="6">
        <v>2000000</v>
      </c>
      <c r="O2606" t="s">
        <v>39</v>
      </c>
      <c r="Q2606" t="s">
        <v>26</v>
      </c>
      <c r="R2606" s="5" t="s">
        <v>5109</v>
      </c>
    </row>
    <row r="2607" spans="2:18">
      <c r="B2607" t="s">
        <v>5111</v>
      </c>
      <c r="E2607" t="s">
        <v>23</v>
      </c>
      <c r="F2607" s="5" t="s">
        <v>5112</v>
      </c>
      <c r="G2607">
        <v>1</v>
      </c>
      <c r="H2607" t="s">
        <v>20</v>
      </c>
      <c r="I2607">
        <v>317</v>
      </c>
      <c r="J2607" t="s">
        <v>4894</v>
      </c>
      <c r="K2607">
        <v>51010601</v>
      </c>
      <c r="M2607" t="s">
        <v>126</v>
      </c>
      <c r="N2607" s="6">
        <v>800000</v>
      </c>
      <c r="O2607" t="s">
        <v>23</v>
      </c>
      <c r="P2607" t="s">
        <v>63</v>
      </c>
      <c r="Q2607" t="s">
        <v>37</v>
      </c>
      <c r="R2607" s="5" t="s">
        <v>5112</v>
      </c>
    </row>
    <row r="2608" spans="2:18">
      <c r="B2608" t="s">
        <v>5113</v>
      </c>
      <c r="E2608" t="s">
        <v>37</v>
      </c>
      <c r="F2608" s="5" t="s">
        <v>5114</v>
      </c>
      <c r="G2608">
        <v>2</v>
      </c>
      <c r="H2608" t="s">
        <v>20</v>
      </c>
      <c r="I2608">
        <v>317</v>
      </c>
      <c r="J2608" t="s">
        <v>4894</v>
      </c>
      <c r="K2608">
        <v>51010601</v>
      </c>
      <c r="M2608" t="s">
        <v>126</v>
      </c>
      <c r="N2608" s="6">
        <v>1500000</v>
      </c>
      <c r="O2608" t="s">
        <v>37</v>
      </c>
      <c r="P2608" t="s">
        <v>63</v>
      </c>
      <c r="Q2608" t="s">
        <v>39</v>
      </c>
      <c r="R2608" s="5" t="s">
        <v>5114</v>
      </c>
    </row>
    <row r="2609" spans="2:18">
      <c r="B2609" t="s">
        <v>5115</v>
      </c>
      <c r="E2609" t="s">
        <v>39</v>
      </c>
      <c r="F2609" s="5" t="s">
        <v>5114</v>
      </c>
      <c r="G2609">
        <v>2</v>
      </c>
      <c r="H2609" t="s">
        <v>20</v>
      </c>
      <c r="I2609">
        <v>317</v>
      </c>
      <c r="J2609" t="s">
        <v>4894</v>
      </c>
      <c r="K2609">
        <v>51010601</v>
      </c>
      <c r="M2609" t="s">
        <v>126</v>
      </c>
      <c r="N2609" s="6">
        <v>1400000</v>
      </c>
      <c r="O2609" t="s">
        <v>39</v>
      </c>
      <c r="P2609" t="s">
        <v>63</v>
      </c>
      <c r="Q2609" t="s">
        <v>26</v>
      </c>
      <c r="R2609" s="5" t="s">
        <v>5114</v>
      </c>
    </row>
    <row r="2610" spans="2:18">
      <c r="B2610" t="s">
        <v>5116</v>
      </c>
      <c r="E2610" t="s">
        <v>79</v>
      </c>
      <c r="F2610" s="5" t="s">
        <v>5117</v>
      </c>
      <c r="G2610">
        <v>1</v>
      </c>
      <c r="H2610" t="s">
        <v>20</v>
      </c>
      <c r="I2610">
        <v>317</v>
      </c>
      <c r="J2610" t="s">
        <v>4894</v>
      </c>
      <c r="K2610">
        <v>51020101</v>
      </c>
      <c r="M2610" t="s">
        <v>121</v>
      </c>
      <c r="N2610" s="6">
        <v>600000</v>
      </c>
      <c r="O2610" t="s">
        <v>79</v>
      </c>
      <c r="P2610" t="s">
        <v>63</v>
      </c>
      <c r="Q2610" t="s">
        <v>18</v>
      </c>
      <c r="R2610" s="5" t="s">
        <v>5117</v>
      </c>
    </row>
    <row r="2611" spans="2:18">
      <c r="B2611" t="s">
        <v>5118</v>
      </c>
      <c r="E2611" t="s">
        <v>23</v>
      </c>
      <c r="F2611" s="5" t="s">
        <v>5119</v>
      </c>
      <c r="G2611">
        <v>2</v>
      </c>
      <c r="H2611" t="s">
        <v>20</v>
      </c>
      <c r="I2611">
        <v>317</v>
      </c>
      <c r="J2611" t="s">
        <v>4894</v>
      </c>
      <c r="K2611">
        <v>51020101</v>
      </c>
      <c r="M2611" t="s">
        <v>121</v>
      </c>
      <c r="N2611" s="6">
        <v>1100000</v>
      </c>
      <c r="O2611" t="s">
        <v>23</v>
      </c>
      <c r="P2611" t="s">
        <v>63</v>
      </c>
      <c r="Q2611" t="s">
        <v>37</v>
      </c>
      <c r="R2611" s="5" t="s">
        <v>5119</v>
      </c>
    </row>
    <row r="2612" spans="2:18">
      <c r="B2612" t="s">
        <v>5120</v>
      </c>
      <c r="E2612" t="s">
        <v>46</v>
      </c>
      <c r="F2612" s="5" t="s">
        <v>5121</v>
      </c>
      <c r="G2612">
        <v>1</v>
      </c>
      <c r="H2612" t="s">
        <v>20</v>
      </c>
      <c r="I2612">
        <v>317</v>
      </c>
      <c r="J2612" t="s">
        <v>4894</v>
      </c>
      <c r="K2612">
        <v>51020102</v>
      </c>
      <c r="M2612" t="s">
        <v>422</v>
      </c>
      <c r="N2612" s="6">
        <v>2000000</v>
      </c>
      <c r="O2612" t="s">
        <v>46</v>
      </c>
      <c r="P2612" t="s">
        <v>63</v>
      </c>
      <c r="Q2612" t="s">
        <v>46</v>
      </c>
      <c r="R2612" s="5" t="s">
        <v>5122</v>
      </c>
    </row>
    <row r="2613" spans="2:18">
      <c r="B2613" t="s">
        <v>5123</v>
      </c>
      <c r="E2613" t="s">
        <v>26</v>
      </c>
      <c r="F2613" s="5" t="s">
        <v>5124</v>
      </c>
      <c r="G2613">
        <v>1</v>
      </c>
      <c r="H2613" t="s">
        <v>20</v>
      </c>
      <c r="I2613">
        <v>317</v>
      </c>
      <c r="J2613" t="s">
        <v>4894</v>
      </c>
      <c r="K2613">
        <v>51020102</v>
      </c>
      <c r="M2613" t="s">
        <v>422</v>
      </c>
      <c r="N2613" s="6">
        <v>2000000</v>
      </c>
      <c r="O2613" t="s">
        <v>26</v>
      </c>
      <c r="P2613" t="s">
        <v>63</v>
      </c>
      <c r="Q2613" t="s">
        <v>26</v>
      </c>
      <c r="R2613" s="5" t="s">
        <v>5125</v>
      </c>
    </row>
    <row r="2614" spans="2:18">
      <c r="B2614" t="s">
        <v>5126</v>
      </c>
      <c r="E2614" t="s">
        <v>23</v>
      </c>
      <c r="F2614" s="5" t="s">
        <v>5127</v>
      </c>
      <c r="G2614">
        <v>1</v>
      </c>
      <c r="H2614" t="s">
        <v>20</v>
      </c>
      <c r="I2614">
        <v>317</v>
      </c>
      <c r="J2614" t="s">
        <v>4894</v>
      </c>
      <c r="K2614">
        <v>51020103</v>
      </c>
      <c r="M2614" t="s">
        <v>130</v>
      </c>
      <c r="N2614" s="6">
        <v>1500000</v>
      </c>
      <c r="O2614" t="s">
        <v>23</v>
      </c>
      <c r="P2614" t="s">
        <v>63</v>
      </c>
      <c r="Q2614" t="s">
        <v>37</v>
      </c>
      <c r="R2614" s="5" t="s">
        <v>5127</v>
      </c>
    </row>
    <row r="2615" spans="2:18">
      <c r="B2615" t="s">
        <v>5128</v>
      </c>
      <c r="E2615" t="s">
        <v>46</v>
      </c>
      <c r="F2615" s="5" t="s">
        <v>5129</v>
      </c>
      <c r="G2615">
        <v>1</v>
      </c>
      <c r="H2615" t="s">
        <v>20</v>
      </c>
      <c r="I2615">
        <v>317</v>
      </c>
      <c r="J2615" t="s">
        <v>4894</v>
      </c>
      <c r="K2615">
        <v>51050201</v>
      </c>
      <c r="M2615" t="s">
        <v>90</v>
      </c>
      <c r="N2615" s="6">
        <v>3270000</v>
      </c>
      <c r="O2615" t="s">
        <v>46</v>
      </c>
      <c r="P2615" t="s">
        <v>22</v>
      </c>
      <c r="Q2615" t="s">
        <v>92</v>
      </c>
      <c r="R2615" s="5" t="s">
        <v>5129</v>
      </c>
    </row>
    <row r="2616" spans="2:18">
      <c r="B2616" t="s">
        <v>5130</v>
      </c>
      <c r="E2616" t="s">
        <v>23</v>
      </c>
      <c r="F2616" s="5" t="s">
        <v>5131</v>
      </c>
      <c r="G2616">
        <v>1</v>
      </c>
      <c r="H2616" t="s">
        <v>20</v>
      </c>
      <c r="I2616">
        <v>317</v>
      </c>
      <c r="J2616" t="s">
        <v>4894</v>
      </c>
      <c r="K2616">
        <v>51110102</v>
      </c>
      <c r="M2616" t="s">
        <v>62</v>
      </c>
      <c r="N2616" s="6">
        <v>1000000</v>
      </c>
      <c r="O2616" t="s">
        <v>23</v>
      </c>
      <c r="P2616" t="s">
        <v>22</v>
      </c>
      <c r="Q2616" t="s">
        <v>37</v>
      </c>
      <c r="R2616" s="5" t="s">
        <v>5131</v>
      </c>
    </row>
    <row r="2617" spans="2:18">
      <c r="B2617" t="s">
        <v>5132</v>
      </c>
      <c r="E2617" t="s">
        <v>46</v>
      </c>
      <c r="F2617" s="5" t="s">
        <v>5133</v>
      </c>
      <c r="G2617">
        <v>1</v>
      </c>
      <c r="H2617" t="s">
        <v>20</v>
      </c>
      <c r="I2617">
        <v>317</v>
      </c>
      <c r="J2617" t="s">
        <v>4894</v>
      </c>
      <c r="K2617">
        <v>51140110</v>
      </c>
      <c r="M2617" t="s">
        <v>658</v>
      </c>
      <c r="N2617" s="6">
        <v>408000</v>
      </c>
      <c r="O2617" t="s">
        <v>46</v>
      </c>
      <c r="P2617" t="s">
        <v>63</v>
      </c>
      <c r="Q2617" t="s">
        <v>46</v>
      </c>
      <c r="R2617" s="5" t="s">
        <v>5133</v>
      </c>
    </row>
    <row r="2618" spans="2:18">
      <c r="B2618" t="s">
        <v>5134</v>
      </c>
      <c r="E2618" t="s">
        <v>35</v>
      </c>
      <c r="F2618" s="5" t="s">
        <v>5135</v>
      </c>
      <c r="G2618">
        <v>1</v>
      </c>
      <c r="H2618" t="s">
        <v>20</v>
      </c>
      <c r="I2618">
        <v>317</v>
      </c>
      <c r="J2618" t="s">
        <v>4894</v>
      </c>
      <c r="K2618">
        <v>51140115</v>
      </c>
      <c r="M2618" t="s">
        <v>112</v>
      </c>
      <c r="N2618" s="6">
        <v>400000</v>
      </c>
      <c r="O2618" t="s">
        <v>35</v>
      </c>
      <c r="P2618" t="s">
        <v>235</v>
      </c>
      <c r="Q2618" t="s">
        <v>35</v>
      </c>
      <c r="R2618" s="5" t="s">
        <v>5135</v>
      </c>
    </row>
    <row r="2619" spans="2:18">
      <c r="B2619" t="s">
        <v>5136</v>
      </c>
      <c r="E2619" t="s">
        <v>46</v>
      </c>
      <c r="F2619" s="5" t="s">
        <v>5137</v>
      </c>
      <c r="G2619">
        <v>1</v>
      </c>
      <c r="H2619" t="s">
        <v>20</v>
      </c>
      <c r="I2619">
        <v>317</v>
      </c>
      <c r="J2619" t="s">
        <v>4894</v>
      </c>
      <c r="K2619">
        <v>51140127</v>
      </c>
      <c r="M2619" t="s">
        <v>34</v>
      </c>
      <c r="N2619" s="6">
        <v>1000000</v>
      </c>
      <c r="O2619" t="s">
        <v>46</v>
      </c>
      <c r="P2619" t="s">
        <v>63</v>
      </c>
      <c r="Q2619" t="s">
        <v>46</v>
      </c>
      <c r="R2619" s="5" t="s">
        <v>5137</v>
      </c>
    </row>
    <row r="2620" spans="2:18">
      <c r="B2620" t="s">
        <v>5138</v>
      </c>
      <c r="E2620" t="s">
        <v>23</v>
      </c>
      <c r="F2620" s="5" t="s">
        <v>5139</v>
      </c>
      <c r="G2620">
        <v>1</v>
      </c>
      <c r="H2620" t="s">
        <v>20</v>
      </c>
      <c r="I2620">
        <v>317</v>
      </c>
      <c r="J2620" t="s">
        <v>4894</v>
      </c>
      <c r="K2620">
        <v>51140129</v>
      </c>
      <c r="M2620" t="s">
        <v>324</v>
      </c>
      <c r="N2620" s="6">
        <v>750000</v>
      </c>
      <c r="O2620" t="s">
        <v>23</v>
      </c>
      <c r="P2620" t="s">
        <v>63</v>
      </c>
      <c r="Q2620" t="s">
        <v>37</v>
      </c>
      <c r="R2620" s="5" t="s">
        <v>5139</v>
      </c>
    </row>
    <row r="2621" spans="2:18">
      <c r="B2621" t="s">
        <v>5140</v>
      </c>
      <c r="E2621" t="s">
        <v>37</v>
      </c>
      <c r="F2621" s="5" t="s">
        <v>5139</v>
      </c>
      <c r="G2621">
        <v>1</v>
      </c>
      <c r="H2621" t="s">
        <v>20</v>
      </c>
      <c r="I2621">
        <v>317</v>
      </c>
      <c r="J2621" t="s">
        <v>4894</v>
      </c>
      <c r="K2621">
        <v>51140129</v>
      </c>
      <c r="M2621" t="s">
        <v>324</v>
      </c>
      <c r="N2621" s="6">
        <v>750000</v>
      </c>
      <c r="O2621" t="s">
        <v>37</v>
      </c>
      <c r="P2621" t="s">
        <v>63</v>
      </c>
      <c r="Q2621" t="s">
        <v>39</v>
      </c>
      <c r="R2621" s="5" t="s">
        <v>5139</v>
      </c>
    </row>
    <row r="2622" spans="2:18">
      <c r="B2622" t="s">
        <v>5141</v>
      </c>
      <c r="E2622" t="s">
        <v>46</v>
      </c>
      <c r="F2622" s="5" t="s">
        <v>5142</v>
      </c>
      <c r="G2622">
        <v>1</v>
      </c>
      <c r="H2622" t="s">
        <v>20</v>
      </c>
      <c r="I2622">
        <v>317</v>
      </c>
      <c r="J2622" t="s">
        <v>4894</v>
      </c>
      <c r="K2622">
        <v>51140133</v>
      </c>
      <c r="M2622" t="s">
        <v>412</v>
      </c>
      <c r="N2622" s="6">
        <v>800000</v>
      </c>
      <c r="O2622" t="s">
        <v>46</v>
      </c>
      <c r="P2622" t="s">
        <v>63</v>
      </c>
      <c r="Q2622" t="s">
        <v>92</v>
      </c>
      <c r="R2622" s="5" t="s">
        <v>5142</v>
      </c>
    </row>
    <row r="2623" spans="2:18">
      <c r="B2623" t="s">
        <v>5143</v>
      </c>
      <c r="E2623" t="s">
        <v>92</v>
      </c>
      <c r="F2623" s="5" t="s">
        <v>5144</v>
      </c>
      <c r="G2623">
        <v>1</v>
      </c>
      <c r="H2623" t="s">
        <v>20</v>
      </c>
      <c r="I2623">
        <v>317</v>
      </c>
      <c r="J2623" t="s">
        <v>4894</v>
      </c>
      <c r="K2623">
        <v>51100701</v>
      </c>
      <c r="M2623" t="s">
        <v>28</v>
      </c>
      <c r="N2623" s="6">
        <v>2500000</v>
      </c>
      <c r="O2623" t="s">
        <v>92</v>
      </c>
      <c r="P2623" t="s">
        <v>22</v>
      </c>
      <c r="Q2623" t="s">
        <v>76</v>
      </c>
      <c r="R2623" s="5" t="s">
        <v>5144</v>
      </c>
    </row>
    <row r="2624" spans="2:18">
      <c r="B2624" t="s">
        <v>5145</v>
      </c>
      <c r="E2624" t="s">
        <v>76</v>
      </c>
      <c r="F2624" s="5" t="s">
        <v>5146</v>
      </c>
      <c r="G2624">
        <v>1</v>
      </c>
      <c r="H2624" t="s">
        <v>20</v>
      </c>
      <c r="I2624">
        <v>317</v>
      </c>
      <c r="J2624" t="s">
        <v>4894</v>
      </c>
      <c r="K2624">
        <v>51100701</v>
      </c>
      <c r="M2624" t="s">
        <v>28</v>
      </c>
      <c r="N2624" s="6">
        <v>2500000</v>
      </c>
      <c r="O2624" t="s">
        <v>76</v>
      </c>
      <c r="P2624" t="s">
        <v>22</v>
      </c>
      <c r="Q2624" t="s">
        <v>79</v>
      </c>
      <c r="R2624" s="5" t="s">
        <v>5146</v>
      </c>
    </row>
    <row r="2625" spans="2:18">
      <c r="B2625" t="s">
        <v>5147</v>
      </c>
      <c r="E2625" t="s">
        <v>46</v>
      </c>
      <c r="F2625" s="5" t="s">
        <v>5148</v>
      </c>
      <c r="G2625">
        <v>1</v>
      </c>
      <c r="H2625" t="s">
        <v>20</v>
      </c>
      <c r="I2625">
        <v>317</v>
      </c>
      <c r="J2625" t="s">
        <v>4894</v>
      </c>
      <c r="K2625">
        <v>51140102</v>
      </c>
      <c r="M2625" t="s">
        <v>105</v>
      </c>
      <c r="N2625" s="6">
        <v>1500000</v>
      </c>
      <c r="O2625" t="s">
        <v>46</v>
      </c>
      <c r="P2625" t="s">
        <v>63</v>
      </c>
      <c r="Q2625" t="s">
        <v>92</v>
      </c>
      <c r="R2625" s="5" t="s">
        <v>5149</v>
      </c>
    </row>
    <row r="2626" spans="2:18">
      <c r="B2626" t="s">
        <v>5150</v>
      </c>
      <c r="E2626" t="s">
        <v>26</v>
      </c>
      <c r="F2626" s="5" t="s">
        <v>623</v>
      </c>
      <c r="G2626">
        <v>1</v>
      </c>
      <c r="H2626" t="s">
        <v>20</v>
      </c>
      <c r="I2626">
        <v>317</v>
      </c>
      <c r="J2626" t="s">
        <v>4894</v>
      </c>
      <c r="K2626">
        <v>51140102</v>
      </c>
      <c r="M2626" t="s">
        <v>105</v>
      </c>
      <c r="N2626" s="6">
        <v>1000000</v>
      </c>
      <c r="O2626" t="s">
        <v>26</v>
      </c>
      <c r="P2626" t="s">
        <v>63</v>
      </c>
      <c r="Q2626" t="s">
        <v>26</v>
      </c>
      <c r="R2626" s="5" t="s">
        <v>5151</v>
      </c>
    </row>
    <row r="2627" spans="2:18">
      <c r="B2627" t="s">
        <v>5152</v>
      </c>
      <c r="E2627" t="s">
        <v>23</v>
      </c>
      <c r="F2627" s="5" t="s">
        <v>5153</v>
      </c>
      <c r="G2627">
        <v>1</v>
      </c>
      <c r="H2627" t="s">
        <v>20</v>
      </c>
      <c r="I2627">
        <v>317</v>
      </c>
      <c r="J2627" t="s">
        <v>4894</v>
      </c>
      <c r="K2627">
        <v>51140137</v>
      </c>
      <c r="M2627" t="s">
        <v>273</v>
      </c>
      <c r="N2627" s="6">
        <v>1000000</v>
      </c>
      <c r="O2627" t="s">
        <v>23</v>
      </c>
      <c r="P2627" t="s">
        <v>63</v>
      </c>
      <c r="Q2627" t="s">
        <v>37</v>
      </c>
      <c r="R2627" s="5" t="s">
        <v>5153</v>
      </c>
    </row>
    <row r="2628" spans="2:18">
      <c r="B2628" t="s">
        <v>5154</v>
      </c>
      <c r="E2628" t="s">
        <v>76</v>
      </c>
      <c r="F2628" s="5" t="s">
        <v>5155</v>
      </c>
      <c r="G2628">
        <v>1</v>
      </c>
      <c r="H2628" t="s">
        <v>20</v>
      </c>
      <c r="I2628">
        <v>701</v>
      </c>
      <c r="J2628" t="s">
        <v>5156</v>
      </c>
      <c r="K2628" t="s">
        <v>136</v>
      </c>
      <c r="M2628" t="s">
        <v>135</v>
      </c>
      <c r="N2628" s="6">
        <v>1500000</v>
      </c>
      <c r="O2628" t="s">
        <v>76</v>
      </c>
      <c r="P2628" t="s">
        <v>63</v>
      </c>
      <c r="Q2628" t="s">
        <v>79</v>
      </c>
      <c r="R2628" s="5" t="s">
        <v>5155</v>
      </c>
    </row>
    <row r="2629" spans="2:18">
      <c r="B2629" t="s">
        <v>5157</v>
      </c>
      <c r="E2629" t="s">
        <v>79</v>
      </c>
      <c r="F2629" s="5" t="s">
        <v>5155</v>
      </c>
      <c r="G2629">
        <v>1</v>
      </c>
      <c r="H2629" t="s">
        <v>20</v>
      </c>
      <c r="I2629">
        <v>701</v>
      </c>
      <c r="J2629" t="s">
        <v>5158</v>
      </c>
      <c r="K2629" t="s">
        <v>136</v>
      </c>
      <c r="M2629" t="s">
        <v>135</v>
      </c>
      <c r="N2629" s="6">
        <v>1500000</v>
      </c>
      <c r="O2629" t="s">
        <v>79</v>
      </c>
      <c r="P2629" t="s">
        <v>63</v>
      </c>
      <c r="Q2629" t="s">
        <v>18</v>
      </c>
      <c r="R2629" s="5" t="s">
        <v>5155</v>
      </c>
    </row>
    <row r="2630" spans="2:18">
      <c r="B2630" t="s">
        <v>5159</v>
      </c>
      <c r="E2630" t="s">
        <v>23</v>
      </c>
      <c r="F2630" s="5" t="s">
        <v>5155</v>
      </c>
      <c r="G2630">
        <v>1</v>
      </c>
      <c r="H2630" t="s">
        <v>20</v>
      </c>
      <c r="I2630">
        <v>701</v>
      </c>
      <c r="J2630" t="s">
        <v>5158</v>
      </c>
      <c r="K2630" t="s">
        <v>136</v>
      </c>
      <c r="M2630" t="s">
        <v>135</v>
      </c>
      <c r="N2630" s="6">
        <v>1500000</v>
      </c>
      <c r="O2630" t="s">
        <v>23</v>
      </c>
      <c r="P2630" t="s">
        <v>63</v>
      </c>
      <c r="Q2630" t="s">
        <v>37</v>
      </c>
      <c r="R2630" s="5" t="s">
        <v>5155</v>
      </c>
    </row>
    <row r="2631" spans="2:18">
      <c r="B2631" t="s">
        <v>5160</v>
      </c>
      <c r="E2631" t="s">
        <v>39</v>
      </c>
      <c r="F2631" s="5" t="s">
        <v>5155</v>
      </c>
      <c r="G2631">
        <v>2</v>
      </c>
      <c r="H2631" t="s">
        <v>20</v>
      </c>
      <c r="I2631">
        <v>701</v>
      </c>
      <c r="J2631" t="s">
        <v>5158</v>
      </c>
      <c r="K2631" t="s">
        <v>136</v>
      </c>
      <c r="M2631" t="s">
        <v>135</v>
      </c>
      <c r="N2631" s="6">
        <v>2000000</v>
      </c>
      <c r="O2631" t="s">
        <v>39</v>
      </c>
      <c r="P2631" t="s">
        <v>63</v>
      </c>
      <c r="Q2631" t="s">
        <v>26</v>
      </c>
      <c r="R2631" s="5" t="s">
        <v>5155</v>
      </c>
    </row>
    <row r="2632" spans="2:18">
      <c r="B2632" t="s">
        <v>5161</v>
      </c>
      <c r="E2632" t="s">
        <v>23</v>
      </c>
      <c r="F2632" s="5" t="s">
        <v>5155</v>
      </c>
      <c r="G2632">
        <v>1</v>
      </c>
      <c r="H2632" t="s">
        <v>20</v>
      </c>
      <c r="I2632">
        <v>701</v>
      </c>
      <c r="J2632" t="s">
        <v>5158</v>
      </c>
      <c r="K2632" t="s">
        <v>136</v>
      </c>
      <c r="M2632" t="s">
        <v>135</v>
      </c>
      <c r="N2632" s="6">
        <v>1500000</v>
      </c>
      <c r="O2632" t="s">
        <v>23</v>
      </c>
      <c r="P2632" t="s">
        <v>63</v>
      </c>
      <c r="Q2632" t="s">
        <v>37</v>
      </c>
      <c r="R2632" s="5" t="s">
        <v>5155</v>
      </c>
    </row>
    <row r="2633" spans="2:18">
      <c r="B2633" t="s">
        <v>5162</v>
      </c>
      <c r="E2633" t="s">
        <v>76</v>
      </c>
      <c r="F2633" s="5" t="s">
        <v>5114</v>
      </c>
      <c r="G2633">
        <v>1</v>
      </c>
      <c r="H2633" t="s">
        <v>20</v>
      </c>
      <c r="I2633">
        <v>701</v>
      </c>
      <c r="J2633" t="s">
        <v>5158</v>
      </c>
      <c r="K2633">
        <v>51010601</v>
      </c>
      <c r="M2633" t="s">
        <v>126</v>
      </c>
      <c r="N2633" s="6">
        <v>1000000</v>
      </c>
      <c r="O2633" t="s">
        <v>76</v>
      </c>
      <c r="P2633" t="s">
        <v>63</v>
      </c>
      <c r="Q2633" t="s">
        <v>79</v>
      </c>
      <c r="R2633" s="5" t="s">
        <v>5114</v>
      </c>
    </row>
    <row r="2634" spans="2:18">
      <c r="B2634" t="s">
        <v>5163</v>
      </c>
      <c r="E2634" t="s">
        <v>37</v>
      </c>
      <c r="F2634" s="5" t="s">
        <v>5114</v>
      </c>
      <c r="G2634">
        <v>1</v>
      </c>
      <c r="H2634" t="s">
        <v>20</v>
      </c>
      <c r="I2634">
        <v>701</v>
      </c>
      <c r="J2634" t="s">
        <v>5158</v>
      </c>
      <c r="K2634">
        <v>51010601</v>
      </c>
      <c r="M2634" t="s">
        <v>126</v>
      </c>
      <c r="N2634" s="6">
        <v>1000000</v>
      </c>
      <c r="O2634" t="s">
        <v>37</v>
      </c>
      <c r="P2634" t="s">
        <v>63</v>
      </c>
      <c r="Q2634" t="s">
        <v>39</v>
      </c>
      <c r="R2634" s="5" t="s">
        <v>5114</v>
      </c>
    </row>
    <row r="2635" spans="2:18">
      <c r="B2635" t="s">
        <v>5164</v>
      </c>
      <c r="E2635" t="s">
        <v>39</v>
      </c>
      <c r="F2635" s="5" t="s">
        <v>5114</v>
      </c>
      <c r="G2635">
        <v>1</v>
      </c>
      <c r="I2635">
        <v>701</v>
      </c>
      <c r="J2635" t="s">
        <v>5158</v>
      </c>
      <c r="K2635">
        <v>51010601</v>
      </c>
      <c r="M2635" t="s">
        <v>126</v>
      </c>
      <c r="N2635" s="6">
        <v>1000000</v>
      </c>
      <c r="O2635" t="s">
        <v>39</v>
      </c>
      <c r="P2635" t="s">
        <v>63</v>
      </c>
      <c r="Q2635" t="s">
        <v>26</v>
      </c>
      <c r="R2635" s="5" t="s">
        <v>5114</v>
      </c>
    </row>
    <row r="2636" spans="2:18">
      <c r="B2636" t="s">
        <v>5165</v>
      </c>
      <c r="E2636" t="s">
        <v>23</v>
      </c>
      <c r="F2636" s="5" t="s">
        <v>5114</v>
      </c>
      <c r="G2636">
        <v>1</v>
      </c>
      <c r="H2636" t="s">
        <v>20</v>
      </c>
      <c r="I2636">
        <v>701</v>
      </c>
      <c r="J2636" t="s">
        <v>5158</v>
      </c>
      <c r="K2636">
        <v>51010601</v>
      </c>
      <c r="M2636" t="s">
        <v>126</v>
      </c>
      <c r="N2636" s="6">
        <v>1000000</v>
      </c>
      <c r="O2636" t="s">
        <v>23</v>
      </c>
      <c r="P2636" t="s">
        <v>63</v>
      </c>
      <c r="Q2636" t="s">
        <v>37</v>
      </c>
      <c r="R2636" s="5" t="s">
        <v>5114</v>
      </c>
    </row>
    <row r="2637" spans="2:18">
      <c r="B2637" t="s">
        <v>5166</v>
      </c>
      <c r="E2637" t="s">
        <v>23</v>
      </c>
      <c r="F2637" s="5" t="s">
        <v>5167</v>
      </c>
      <c r="G2637">
        <v>1</v>
      </c>
      <c r="H2637" t="s">
        <v>20</v>
      </c>
      <c r="I2637">
        <v>701</v>
      </c>
      <c r="J2637" t="s">
        <v>5158</v>
      </c>
      <c r="K2637">
        <v>51020102</v>
      </c>
      <c r="M2637" t="s">
        <v>422</v>
      </c>
      <c r="N2637" s="6">
        <v>2500000</v>
      </c>
      <c r="O2637" t="s">
        <v>23</v>
      </c>
      <c r="P2637" t="s">
        <v>63</v>
      </c>
      <c r="Q2637" t="s">
        <v>37</v>
      </c>
      <c r="R2637" s="5" t="s">
        <v>5167</v>
      </c>
    </row>
    <row r="2638" spans="2:18">
      <c r="B2638" t="s">
        <v>5168</v>
      </c>
      <c r="E2638" t="s">
        <v>37</v>
      </c>
      <c r="F2638" s="5" t="s">
        <v>5169</v>
      </c>
      <c r="G2638">
        <v>1</v>
      </c>
      <c r="H2638" t="s">
        <v>20</v>
      </c>
      <c r="I2638">
        <v>701</v>
      </c>
      <c r="J2638" t="s">
        <v>5158</v>
      </c>
      <c r="K2638">
        <v>51020102</v>
      </c>
      <c r="M2638" t="s">
        <v>422</v>
      </c>
      <c r="N2638" s="6">
        <v>2500000</v>
      </c>
      <c r="O2638" t="s">
        <v>37</v>
      </c>
      <c r="P2638" t="s">
        <v>63</v>
      </c>
      <c r="Q2638" t="s">
        <v>39</v>
      </c>
      <c r="R2638" s="5" t="s">
        <v>5169</v>
      </c>
    </row>
    <row r="2639" spans="2:18">
      <c r="B2639" t="s">
        <v>5170</v>
      </c>
      <c r="E2639" t="s">
        <v>23</v>
      </c>
      <c r="F2639" s="5" t="s">
        <v>5171</v>
      </c>
      <c r="G2639">
        <v>1</v>
      </c>
      <c r="H2639" t="s">
        <v>20</v>
      </c>
      <c r="I2639">
        <v>701</v>
      </c>
      <c r="J2639" t="s">
        <v>5158</v>
      </c>
      <c r="K2639">
        <v>51020103</v>
      </c>
      <c r="M2639" t="s">
        <v>130</v>
      </c>
      <c r="N2639" s="6">
        <v>2500000</v>
      </c>
      <c r="O2639" t="s">
        <v>23</v>
      </c>
      <c r="P2639" t="s">
        <v>63</v>
      </c>
      <c r="Q2639" t="s">
        <v>37</v>
      </c>
      <c r="R2639" s="5" t="s">
        <v>5171</v>
      </c>
    </row>
    <row r="2640" spans="2:18">
      <c r="B2640" t="s">
        <v>5172</v>
      </c>
      <c r="E2640" t="s">
        <v>37</v>
      </c>
      <c r="F2640" s="5" t="s">
        <v>5171</v>
      </c>
      <c r="G2640">
        <v>1</v>
      </c>
      <c r="I2640">
        <v>701</v>
      </c>
      <c r="J2640" t="s">
        <v>5158</v>
      </c>
      <c r="K2640">
        <v>51020103</v>
      </c>
      <c r="M2640" t="s">
        <v>130</v>
      </c>
      <c r="N2640" s="6">
        <v>2500000</v>
      </c>
      <c r="O2640" t="s">
        <v>37</v>
      </c>
      <c r="P2640" t="s">
        <v>63</v>
      </c>
      <c r="Q2640" t="s">
        <v>37</v>
      </c>
      <c r="R2640" s="5" t="s">
        <v>5171</v>
      </c>
    </row>
    <row r="2641" spans="2:18">
      <c r="B2641" t="s">
        <v>5173</v>
      </c>
      <c r="E2641" t="s">
        <v>23</v>
      </c>
      <c r="F2641" s="5" t="s">
        <v>5174</v>
      </c>
      <c r="G2641">
        <v>1</v>
      </c>
      <c r="H2641" t="s">
        <v>20</v>
      </c>
      <c r="I2641">
        <v>701</v>
      </c>
      <c r="J2641" t="s">
        <v>5158</v>
      </c>
      <c r="K2641">
        <v>51020102</v>
      </c>
      <c r="M2641" t="s">
        <v>422</v>
      </c>
      <c r="N2641" s="6">
        <v>3500000</v>
      </c>
      <c r="O2641" t="s">
        <v>23</v>
      </c>
      <c r="P2641" t="s">
        <v>63</v>
      </c>
      <c r="Q2641" t="s">
        <v>37</v>
      </c>
      <c r="R2641" s="5" t="s">
        <v>5174</v>
      </c>
    </row>
    <row r="2642" spans="2:18">
      <c r="B2642" t="s">
        <v>5175</v>
      </c>
      <c r="E2642" t="s">
        <v>37</v>
      </c>
      <c r="F2642" s="5" t="s">
        <v>5176</v>
      </c>
      <c r="G2642">
        <v>1</v>
      </c>
      <c r="H2642" t="s">
        <v>20</v>
      </c>
      <c r="I2642">
        <v>701</v>
      </c>
      <c r="J2642" t="s">
        <v>5158</v>
      </c>
      <c r="K2642">
        <v>51020102</v>
      </c>
      <c r="M2642" t="s">
        <v>422</v>
      </c>
      <c r="N2642" s="6">
        <v>3500000</v>
      </c>
      <c r="O2642" t="s">
        <v>37</v>
      </c>
      <c r="P2642" t="s">
        <v>63</v>
      </c>
      <c r="Q2642" t="s">
        <v>39</v>
      </c>
      <c r="R2642" s="5" t="s">
        <v>5176</v>
      </c>
    </row>
    <row r="2643" spans="2:18">
      <c r="B2643" t="s">
        <v>5177</v>
      </c>
      <c r="E2643" t="s">
        <v>39</v>
      </c>
      <c r="F2643" s="5" t="s">
        <v>5176</v>
      </c>
      <c r="G2643">
        <v>1</v>
      </c>
      <c r="H2643" t="s">
        <v>20</v>
      </c>
      <c r="I2643">
        <v>701</v>
      </c>
      <c r="J2643" t="s">
        <v>5158</v>
      </c>
      <c r="K2643">
        <v>51020102</v>
      </c>
      <c r="M2643" t="s">
        <v>422</v>
      </c>
      <c r="N2643" s="6">
        <v>3500000</v>
      </c>
      <c r="O2643" t="s">
        <v>39</v>
      </c>
      <c r="P2643" t="s">
        <v>63</v>
      </c>
      <c r="Q2643" t="s">
        <v>26</v>
      </c>
      <c r="R2643" s="5" t="s">
        <v>5176</v>
      </c>
    </row>
    <row r="2644" spans="2:18">
      <c r="B2644" t="s">
        <v>5178</v>
      </c>
      <c r="E2644" t="s">
        <v>26</v>
      </c>
      <c r="F2644" s="5" t="s">
        <v>5176</v>
      </c>
      <c r="G2644">
        <v>1</v>
      </c>
      <c r="H2644" t="s">
        <v>20</v>
      </c>
      <c r="I2644">
        <v>701</v>
      </c>
      <c r="J2644" t="s">
        <v>5158</v>
      </c>
      <c r="K2644">
        <v>51020102</v>
      </c>
      <c r="M2644" t="s">
        <v>422</v>
      </c>
      <c r="N2644" s="6">
        <v>3500000</v>
      </c>
      <c r="O2644" t="s">
        <v>26</v>
      </c>
      <c r="P2644" t="s">
        <v>63</v>
      </c>
      <c r="Q2644" t="s">
        <v>26</v>
      </c>
      <c r="R2644" s="5" t="s">
        <v>5176</v>
      </c>
    </row>
    <row r="2645" spans="2:18">
      <c r="B2645" t="s">
        <v>5179</v>
      </c>
      <c r="E2645" t="s">
        <v>23</v>
      </c>
      <c r="F2645" s="5" t="s">
        <v>5180</v>
      </c>
      <c r="G2645">
        <v>2</v>
      </c>
      <c r="H2645" t="s">
        <v>20</v>
      </c>
      <c r="I2645">
        <v>701</v>
      </c>
      <c r="J2645" t="s">
        <v>5158</v>
      </c>
      <c r="K2645">
        <v>51110102</v>
      </c>
      <c r="M2645" t="s">
        <v>62</v>
      </c>
      <c r="N2645" s="6">
        <v>3000000</v>
      </c>
      <c r="O2645" t="s">
        <v>23</v>
      </c>
      <c r="P2645" t="s">
        <v>22</v>
      </c>
      <c r="Q2645" t="s">
        <v>37</v>
      </c>
      <c r="R2645" s="5" t="s">
        <v>5180</v>
      </c>
    </row>
    <row r="2646" spans="2:18">
      <c r="B2646" t="s">
        <v>5181</v>
      </c>
      <c r="E2646" t="s">
        <v>37</v>
      </c>
      <c r="F2646" s="5" t="s">
        <v>5180</v>
      </c>
      <c r="G2646">
        <v>2</v>
      </c>
      <c r="H2646" t="s">
        <v>20</v>
      </c>
      <c r="I2646">
        <v>701</v>
      </c>
      <c r="J2646" t="s">
        <v>5158</v>
      </c>
      <c r="K2646">
        <v>51110102</v>
      </c>
      <c r="M2646" t="s">
        <v>62</v>
      </c>
      <c r="N2646" s="6">
        <v>3000000</v>
      </c>
      <c r="O2646" t="s">
        <v>37</v>
      </c>
      <c r="P2646" t="s">
        <v>22</v>
      </c>
      <c r="Q2646" t="s">
        <v>39</v>
      </c>
      <c r="R2646" s="5" t="s">
        <v>5180</v>
      </c>
    </row>
    <row r="2647" spans="2:18">
      <c r="B2647" t="s">
        <v>5182</v>
      </c>
      <c r="E2647" t="s">
        <v>39</v>
      </c>
      <c r="F2647" s="5" t="s">
        <v>5180</v>
      </c>
      <c r="G2647">
        <v>3</v>
      </c>
      <c r="H2647" t="s">
        <v>20</v>
      </c>
      <c r="I2647">
        <v>701</v>
      </c>
      <c r="J2647" t="s">
        <v>5158</v>
      </c>
      <c r="K2647">
        <v>51110102</v>
      </c>
      <c r="M2647" t="s">
        <v>62</v>
      </c>
      <c r="N2647" s="6">
        <v>3000000</v>
      </c>
      <c r="O2647" t="s">
        <v>39</v>
      </c>
      <c r="P2647" t="s">
        <v>22</v>
      </c>
      <c r="Q2647" t="s">
        <v>26</v>
      </c>
      <c r="R2647" s="5" t="s">
        <v>5180</v>
      </c>
    </row>
    <row r="2648" spans="2:18">
      <c r="B2648" t="s">
        <v>5183</v>
      </c>
      <c r="E2648" t="s">
        <v>76</v>
      </c>
      <c r="F2648" s="5" t="s">
        <v>5184</v>
      </c>
      <c r="G2648">
        <v>1</v>
      </c>
      <c r="H2648" t="s">
        <v>20</v>
      </c>
      <c r="I2648">
        <v>701</v>
      </c>
      <c r="J2648" t="s">
        <v>5158</v>
      </c>
      <c r="K2648">
        <v>51140102</v>
      </c>
      <c r="M2648" t="s">
        <v>105</v>
      </c>
      <c r="N2648" s="6">
        <v>700000</v>
      </c>
      <c r="O2648" t="s">
        <v>76</v>
      </c>
      <c r="P2648" t="s">
        <v>63</v>
      </c>
      <c r="Q2648" t="s">
        <v>79</v>
      </c>
      <c r="R2648" s="5" t="s">
        <v>5184</v>
      </c>
    </row>
    <row r="2649" spans="2:18">
      <c r="B2649" t="s">
        <v>5185</v>
      </c>
      <c r="E2649" t="s">
        <v>92</v>
      </c>
      <c r="F2649" s="5" t="s">
        <v>5186</v>
      </c>
      <c r="G2649">
        <v>1</v>
      </c>
      <c r="H2649" t="s">
        <v>20</v>
      </c>
      <c r="I2649">
        <v>701</v>
      </c>
      <c r="J2649" t="s">
        <v>5158</v>
      </c>
      <c r="K2649">
        <v>51140102</v>
      </c>
      <c r="M2649" t="s">
        <v>105</v>
      </c>
      <c r="N2649" s="6">
        <v>700000</v>
      </c>
      <c r="O2649" t="s">
        <v>92</v>
      </c>
      <c r="P2649" t="s">
        <v>63</v>
      </c>
      <c r="Q2649" t="s">
        <v>76</v>
      </c>
      <c r="R2649" s="5" t="s">
        <v>5187</v>
      </c>
    </row>
    <row r="2650" spans="2:18">
      <c r="B2650" t="s">
        <v>5188</v>
      </c>
      <c r="E2650" t="s">
        <v>37</v>
      </c>
      <c r="F2650" s="5" t="s">
        <v>5066</v>
      </c>
      <c r="G2650">
        <v>1</v>
      </c>
      <c r="H2650" t="s">
        <v>20</v>
      </c>
      <c r="I2650">
        <v>701</v>
      </c>
      <c r="J2650" t="s">
        <v>5158</v>
      </c>
      <c r="K2650">
        <v>51140102</v>
      </c>
      <c r="M2650" t="s">
        <v>105</v>
      </c>
      <c r="N2650" s="6">
        <v>600000</v>
      </c>
      <c r="O2650" t="s">
        <v>37</v>
      </c>
      <c r="P2650" t="s">
        <v>63</v>
      </c>
      <c r="Q2650" t="s">
        <v>39</v>
      </c>
      <c r="R2650" s="5" t="s">
        <v>5189</v>
      </c>
    </row>
    <row r="2651" spans="2:18">
      <c r="B2651" t="s">
        <v>5190</v>
      </c>
      <c r="E2651" t="s">
        <v>76</v>
      </c>
      <c r="F2651" s="5" t="s">
        <v>5191</v>
      </c>
      <c r="G2651">
        <v>1</v>
      </c>
      <c r="H2651" t="s">
        <v>20</v>
      </c>
      <c r="I2651">
        <v>701</v>
      </c>
      <c r="J2651" t="s">
        <v>5158</v>
      </c>
      <c r="K2651">
        <v>51140110</v>
      </c>
      <c r="M2651" t="s">
        <v>658</v>
      </c>
      <c r="N2651" s="6">
        <v>3000000</v>
      </c>
      <c r="O2651" t="s">
        <v>76</v>
      </c>
      <c r="P2651" t="s">
        <v>63</v>
      </c>
      <c r="Q2651" t="s">
        <v>79</v>
      </c>
      <c r="R2651" s="5" t="s">
        <v>5191</v>
      </c>
    </row>
    <row r="2652" spans="2:18">
      <c r="B2652" t="s">
        <v>5192</v>
      </c>
      <c r="E2652" t="s">
        <v>37</v>
      </c>
      <c r="F2652" s="5" t="s">
        <v>5193</v>
      </c>
      <c r="G2652">
        <v>1</v>
      </c>
      <c r="H2652" t="s">
        <v>20</v>
      </c>
      <c r="I2652">
        <v>701</v>
      </c>
      <c r="J2652" t="s">
        <v>5158</v>
      </c>
      <c r="K2652">
        <v>51140110</v>
      </c>
      <c r="M2652" t="s">
        <v>658</v>
      </c>
      <c r="N2652" s="6">
        <v>2000000</v>
      </c>
      <c r="O2652" t="s">
        <v>37</v>
      </c>
      <c r="P2652" t="s">
        <v>63</v>
      </c>
      <c r="Q2652" t="s">
        <v>39</v>
      </c>
      <c r="R2652" s="5" t="s">
        <v>5193</v>
      </c>
    </row>
    <row r="2653" spans="2:18">
      <c r="B2653" t="s">
        <v>5194</v>
      </c>
      <c r="E2653" t="s">
        <v>26</v>
      </c>
      <c r="F2653" s="5" t="s">
        <v>5193</v>
      </c>
      <c r="G2653">
        <v>1</v>
      </c>
      <c r="H2653" t="s">
        <v>20</v>
      </c>
      <c r="I2653">
        <v>701</v>
      </c>
      <c r="J2653" t="s">
        <v>5158</v>
      </c>
      <c r="K2653">
        <v>51140110</v>
      </c>
      <c r="M2653" t="s">
        <v>658</v>
      </c>
      <c r="N2653" s="6">
        <v>2000000</v>
      </c>
      <c r="O2653" t="s">
        <v>26</v>
      </c>
      <c r="P2653" t="s">
        <v>63</v>
      </c>
      <c r="Q2653" t="s">
        <v>26</v>
      </c>
      <c r="R2653" s="5" t="s">
        <v>5193</v>
      </c>
    </row>
    <row r="2654" spans="2:18">
      <c r="B2654" t="s">
        <v>5195</v>
      </c>
      <c r="E2654" t="s">
        <v>35</v>
      </c>
      <c r="F2654" s="5" t="s">
        <v>5196</v>
      </c>
      <c r="G2654">
        <v>1</v>
      </c>
      <c r="H2654" t="s">
        <v>20</v>
      </c>
      <c r="I2654">
        <v>701</v>
      </c>
      <c r="J2654" t="s">
        <v>5158</v>
      </c>
      <c r="K2654">
        <v>51140145</v>
      </c>
      <c r="M2654" t="s">
        <v>208</v>
      </c>
      <c r="N2654" s="6">
        <v>2000000</v>
      </c>
      <c r="O2654" t="s">
        <v>35</v>
      </c>
      <c r="P2654" t="s">
        <v>63</v>
      </c>
      <c r="Q2654" t="s">
        <v>46</v>
      </c>
      <c r="R2654" s="5" t="s">
        <v>5196</v>
      </c>
    </row>
    <row r="2655" spans="2:18">
      <c r="B2655" t="s">
        <v>5197</v>
      </c>
      <c r="E2655" t="s">
        <v>76</v>
      </c>
      <c r="F2655" s="5" t="s">
        <v>5198</v>
      </c>
      <c r="G2655">
        <v>1</v>
      </c>
      <c r="H2655" t="s">
        <v>20</v>
      </c>
      <c r="I2655">
        <v>701</v>
      </c>
      <c r="J2655" t="s">
        <v>5158</v>
      </c>
      <c r="K2655">
        <v>51140137</v>
      </c>
      <c r="M2655" t="s">
        <v>273</v>
      </c>
      <c r="N2655" s="6">
        <v>500000</v>
      </c>
      <c r="O2655" t="s">
        <v>76</v>
      </c>
      <c r="P2655" t="s">
        <v>63</v>
      </c>
      <c r="Q2655" t="s">
        <v>79</v>
      </c>
      <c r="R2655" s="5" t="s">
        <v>5198</v>
      </c>
    </row>
    <row r="2656" spans="2:18">
      <c r="B2656" t="s">
        <v>5199</v>
      </c>
      <c r="E2656" t="s">
        <v>39</v>
      </c>
      <c r="F2656" s="5" t="s">
        <v>5198</v>
      </c>
      <c r="G2656">
        <v>1</v>
      </c>
      <c r="H2656" t="s">
        <v>20</v>
      </c>
      <c r="I2656">
        <v>701</v>
      </c>
      <c r="J2656" t="s">
        <v>5158</v>
      </c>
      <c r="K2656">
        <v>51140137</v>
      </c>
      <c r="M2656" t="s">
        <v>273</v>
      </c>
      <c r="N2656" s="6">
        <v>500000</v>
      </c>
      <c r="O2656" t="s">
        <v>39</v>
      </c>
      <c r="P2656" t="s">
        <v>63</v>
      </c>
      <c r="Q2656" t="s">
        <v>26</v>
      </c>
      <c r="R2656" s="5" t="s">
        <v>5198</v>
      </c>
    </row>
    <row r="2657" spans="2:18">
      <c r="B2657" t="s">
        <v>5200</v>
      </c>
      <c r="E2657" t="s">
        <v>92</v>
      </c>
      <c r="F2657" s="5" t="s">
        <v>635</v>
      </c>
      <c r="G2657">
        <v>1</v>
      </c>
      <c r="H2657" t="s">
        <v>20</v>
      </c>
      <c r="I2657">
        <v>701</v>
      </c>
      <c r="J2657" t="s">
        <v>5158</v>
      </c>
      <c r="K2657">
        <v>51090104</v>
      </c>
      <c r="M2657" t="s">
        <v>83</v>
      </c>
      <c r="N2657" s="6">
        <v>1000000</v>
      </c>
      <c r="O2657" t="s">
        <v>92</v>
      </c>
      <c r="P2657" t="s">
        <v>22</v>
      </c>
      <c r="Q2657" t="s">
        <v>76</v>
      </c>
      <c r="R2657" s="5" t="s">
        <v>635</v>
      </c>
    </row>
    <row r="2658" spans="2:18">
      <c r="B2658" t="s">
        <v>5201</v>
      </c>
      <c r="E2658" t="s">
        <v>37</v>
      </c>
      <c r="F2658" s="5" t="s">
        <v>635</v>
      </c>
      <c r="G2658">
        <v>1</v>
      </c>
      <c r="H2658" t="s">
        <v>20</v>
      </c>
      <c r="I2658">
        <v>701</v>
      </c>
      <c r="J2658" t="s">
        <v>5158</v>
      </c>
      <c r="K2658">
        <v>51090104</v>
      </c>
      <c r="M2658" t="s">
        <v>83</v>
      </c>
      <c r="N2658" s="6">
        <v>1000000</v>
      </c>
      <c r="O2658" t="s">
        <v>37</v>
      </c>
      <c r="P2658" t="s">
        <v>63</v>
      </c>
      <c r="Q2658" t="s">
        <v>39</v>
      </c>
      <c r="R2658" s="5" t="s">
        <v>635</v>
      </c>
    </row>
    <row r="2659" spans="2:18">
      <c r="B2659" t="s">
        <v>5202</v>
      </c>
      <c r="E2659" t="s">
        <v>76</v>
      </c>
      <c r="F2659" s="5" t="s">
        <v>5203</v>
      </c>
      <c r="G2659">
        <v>1</v>
      </c>
      <c r="H2659" t="s">
        <v>20</v>
      </c>
      <c r="I2659">
        <v>701</v>
      </c>
      <c r="J2659" t="s">
        <v>5158</v>
      </c>
      <c r="K2659">
        <v>51090106</v>
      </c>
      <c r="M2659" t="s">
        <v>219</v>
      </c>
      <c r="N2659" s="6">
        <v>2000000</v>
      </c>
      <c r="O2659" t="s">
        <v>76</v>
      </c>
      <c r="P2659" t="s">
        <v>63</v>
      </c>
      <c r="Q2659" t="s">
        <v>79</v>
      </c>
      <c r="R2659" s="5" t="s">
        <v>5203</v>
      </c>
    </row>
    <row r="2660" spans="2:18">
      <c r="B2660" t="s">
        <v>5204</v>
      </c>
      <c r="E2660" t="s">
        <v>39</v>
      </c>
      <c r="F2660" s="5" t="s">
        <v>5114</v>
      </c>
      <c r="G2660">
        <v>2</v>
      </c>
      <c r="H2660" t="s">
        <v>20</v>
      </c>
      <c r="I2660">
        <v>701</v>
      </c>
      <c r="J2660" t="s">
        <v>5158</v>
      </c>
      <c r="K2660">
        <v>51010601</v>
      </c>
      <c r="M2660" t="s">
        <v>126</v>
      </c>
      <c r="N2660" s="6">
        <v>2000000</v>
      </c>
      <c r="O2660" t="s">
        <v>39</v>
      </c>
      <c r="P2660" t="s">
        <v>63</v>
      </c>
      <c r="Q2660" t="s">
        <v>26</v>
      </c>
      <c r="R2660" s="5" t="s">
        <v>5114</v>
      </c>
    </row>
    <row r="2661" spans="2:18">
      <c r="B2661" t="s">
        <v>5205</v>
      </c>
      <c r="E2661" t="s">
        <v>39</v>
      </c>
      <c r="F2661" s="5" t="s">
        <v>5206</v>
      </c>
      <c r="G2661">
        <v>1</v>
      </c>
      <c r="H2661" t="s">
        <v>20</v>
      </c>
      <c r="I2661">
        <v>701</v>
      </c>
      <c r="J2661" t="s">
        <v>5158</v>
      </c>
      <c r="K2661">
        <v>51140102</v>
      </c>
      <c r="M2661" t="s">
        <v>105</v>
      </c>
      <c r="N2661" s="6">
        <v>318880</v>
      </c>
      <c r="O2661" t="s">
        <v>39</v>
      </c>
      <c r="P2661" t="s">
        <v>63</v>
      </c>
      <c r="Q2661" t="s">
        <v>26</v>
      </c>
      <c r="R2661" s="5" t="s">
        <v>5207</v>
      </c>
    </row>
    <row r="2662" spans="2:18">
      <c r="B2662" t="s">
        <v>5208</v>
      </c>
      <c r="E2662" t="s">
        <v>37</v>
      </c>
      <c r="F2662" s="5" t="s">
        <v>620</v>
      </c>
      <c r="G2662">
        <v>2</v>
      </c>
      <c r="H2662" t="s">
        <v>20</v>
      </c>
      <c r="I2662">
        <v>311</v>
      </c>
      <c r="J2662" t="s">
        <v>4897</v>
      </c>
      <c r="K2662">
        <v>51110102</v>
      </c>
      <c r="M2662" t="s">
        <v>62</v>
      </c>
      <c r="N2662" s="6">
        <v>98720</v>
      </c>
      <c r="O2662" t="s">
        <v>37</v>
      </c>
      <c r="P2662" t="s">
        <v>63</v>
      </c>
      <c r="Q2662" t="s">
        <v>39</v>
      </c>
      <c r="R2662" s="5" t="s">
        <v>5209</v>
      </c>
    </row>
    <row r="2663" spans="2:18">
      <c r="B2663" t="s">
        <v>5210</v>
      </c>
      <c r="E2663" t="s">
        <v>39</v>
      </c>
      <c r="F2663" s="5" t="s">
        <v>5211</v>
      </c>
      <c r="G2663">
        <v>2</v>
      </c>
      <c r="H2663" t="s">
        <v>20</v>
      </c>
      <c r="I2663">
        <v>317</v>
      </c>
      <c r="J2663" t="s">
        <v>4894</v>
      </c>
      <c r="K2663">
        <v>51110102</v>
      </c>
      <c r="M2663" t="s">
        <v>62</v>
      </c>
      <c r="N2663" s="6">
        <v>1000000</v>
      </c>
      <c r="O2663" t="s">
        <v>39</v>
      </c>
      <c r="P2663" t="s">
        <v>22</v>
      </c>
      <c r="Q2663" t="s">
        <v>26</v>
      </c>
      <c r="R2663" s="5" t="s">
        <v>5211</v>
      </c>
    </row>
    <row r="2664" spans="2:18">
      <c r="B2664" t="s">
        <v>5212</v>
      </c>
      <c r="E2664" t="s">
        <v>92</v>
      </c>
      <c r="F2664" s="5" t="s">
        <v>5213</v>
      </c>
      <c r="G2664">
        <v>20</v>
      </c>
      <c r="H2664" t="s">
        <v>20</v>
      </c>
      <c r="I2664">
        <v>317</v>
      </c>
      <c r="J2664" t="s">
        <v>4894</v>
      </c>
      <c r="K2664">
        <v>51140145</v>
      </c>
      <c r="M2664" t="s">
        <v>208</v>
      </c>
      <c r="N2664" s="6">
        <v>1000000</v>
      </c>
      <c r="O2664" t="s">
        <v>92</v>
      </c>
      <c r="P2664" t="s">
        <v>63</v>
      </c>
      <c r="Q2664" t="s">
        <v>76</v>
      </c>
      <c r="R2664" s="5" t="s">
        <v>5214</v>
      </c>
    </row>
    <row r="2665" spans="2:18">
      <c r="B2665" t="s">
        <v>5215</v>
      </c>
      <c r="E2665" t="s">
        <v>35</v>
      </c>
      <c r="F2665" s="5" t="s">
        <v>5216</v>
      </c>
      <c r="G2665">
        <v>1</v>
      </c>
      <c r="H2665" t="s">
        <v>20</v>
      </c>
      <c r="I2665">
        <v>317</v>
      </c>
      <c r="J2665" t="s">
        <v>4894</v>
      </c>
      <c r="K2665">
        <v>51140116</v>
      </c>
      <c r="M2665" t="s">
        <v>305</v>
      </c>
      <c r="N2665" s="6">
        <v>550000</v>
      </c>
      <c r="O2665" t="s">
        <v>35</v>
      </c>
      <c r="P2665" t="s">
        <v>63</v>
      </c>
      <c r="Q2665" t="s">
        <v>35</v>
      </c>
      <c r="R2665" s="5" t="s">
        <v>5216</v>
      </c>
    </row>
    <row r="2666" spans="2:18">
      <c r="B2666" t="s">
        <v>5217</v>
      </c>
      <c r="E2666" t="s">
        <v>92</v>
      </c>
      <c r="F2666" s="5" t="s">
        <v>5066</v>
      </c>
      <c r="G2666">
        <v>1</v>
      </c>
      <c r="H2666" t="s">
        <v>20</v>
      </c>
      <c r="I2666">
        <v>317</v>
      </c>
      <c r="J2666" t="s">
        <v>4894</v>
      </c>
      <c r="K2666">
        <v>51140102</v>
      </c>
      <c r="M2666" t="s">
        <v>105</v>
      </c>
      <c r="N2666" s="6">
        <v>1000000</v>
      </c>
      <c r="O2666" t="s">
        <v>92</v>
      </c>
      <c r="P2666" t="s">
        <v>63</v>
      </c>
      <c r="Q2666" t="s">
        <v>76</v>
      </c>
      <c r="R2666" s="5" t="s">
        <v>5187</v>
      </c>
    </row>
    <row r="2667" spans="2:18">
      <c r="B2667" t="s">
        <v>5218</v>
      </c>
      <c r="E2667" t="s">
        <v>39</v>
      </c>
      <c r="F2667" s="5" t="s">
        <v>5153</v>
      </c>
      <c r="G2667">
        <v>1</v>
      </c>
      <c r="H2667" t="s">
        <v>20</v>
      </c>
      <c r="I2667">
        <v>317</v>
      </c>
      <c r="J2667" t="s">
        <v>4894</v>
      </c>
      <c r="K2667">
        <v>51140137</v>
      </c>
      <c r="M2667" t="s">
        <v>273</v>
      </c>
      <c r="N2667" s="6">
        <v>917304</v>
      </c>
      <c r="O2667" t="s">
        <v>39</v>
      </c>
      <c r="P2667" t="s">
        <v>63</v>
      </c>
      <c r="Q2667" t="s">
        <v>26</v>
      </c>
      <c r="R2667" s="5" t="s">
        <v>5153</v>
      </c>
    </row>
    <row r="2668" spans="2:18">
      <c r="B2668">
        <v>701</v>
      </c>
      <c r="I2668">
        <v>701</v>
      </c>
      <c r="J2668" t="s">
        <v>5158</v>
      </c>
      <c r="K2668">
        <v>51012802</v>
      </c>
      <c r="M2668" t="s">
        <v>137</v>
      </c>
      <c r="N2668" s="6">
        <v>29120</v>
      </c>
    </row>
    <row r="2669" spans="2:18">
      <c r="B2669">
        <v>701</v>
      </c>
      <c r="I2669">
        <v>701</v>
      </c>
      <c r="J2669" t="s">
        <v>5158</v>
      </c>
      <c r="K2669">
        <v>51012402</v>
      </c>
      <c r="M2669" t="s">
        <v>138</v>
      </c>
      <c r="N2669" s="6">
        <v>476000</v>
      </c>
    </row>
    <row r="2670" spans="2:18">
      <c r="B2670">
        <v>701</v>
      </c>
      <c r="I2670">
        <v>701</v>
      </c>
      <c r="J2670" t="s">
        <v>5158</v>
      </c>
      <c r="K2670">
        <v>51012702</v>
      </c>
      <c r="M2670" t="s">
        <v>139</v>
      </c>
      <c r="N2670" s="6">
        <v>224000</v>
      </c>
    </row>
    <row r="2671" spans="2:18">
      <c r="B2671">
        <v>701</v>
      </c>
      <c r="I2671">
        <v>701</v>
      </c>
      <c r="J2671" t="s">
        <v>5158</v>
      </c>
      <c r="K2671">
        <v>51012502</v>
      </c>
      <c r="M2671" t="s">
        <v>140</v>
      </c>
      <c r="N2671" s="6">
        <v>168000</v>
      </c>
    </row>
    <row r="2672" spans="2:18">
      <c r="B2672">
        <v>701</v>
      </c>
      <c r="I2672">
        <v>701</v>
      </c>
      <c r="J2672" t="s">
        <v>5158</v>
      </c>
      <c r="K2672">
        <v>51012602</v>
      </c>
      <c r="M2672" t="s">
        <v>141</v>
      </c>
      <c r="N2672" s="6">
        <v>112000</v>
      </c>
    </row>
    <row r="2673" spans="2:18">
      <c r="B2673">
        <v>701</v>
      </c>
      <c r="I2673">
        <v>701</v>
      </c>
      <c r="J2673" t="s">
        <v>5158</v>
      </c>
      <c r="K2673">
        <v>51013003</v>
      </c>
      <c r="M2673" t="s">
        <v>142</v>
      </c>
      <c r="N2673" s="6">
        <v>672000</v>
      </c>
    </row>
    <row r="2674" spans="2:18">
      <c r="B2674">
        <v>311</v>
      </c>
      <c r="I2674">
        <v>311</v>
      </c>
      <c r="J2674" t="s">
        <v>4897</v>
      </c>
      <c r="K2674">
        <v>51012802</v>
      </c>
      <c r="M2674" t="s">
        <v>137</v>
      </c>
      <c r="N2674" s="6">
        <v>33280</v>
      </c>
    </row>
    <row r="2675" spans="2:18">
      <c r="B2675">
        <v>311</v>
      </c>
      <c r="I2675">
        <v>311</v>
      </c>
      <c r="J2675" t="s">
        <v>4897</v>
      </c>
      <c r="K2675">
        <v>51012402</v>
      </c>
      <c r="M2675" t="s">
        <v>138</v>
      </c>
      <c r="N2675" s="6">
        <v>544000</v>
      </c>
    </row>
    <row r="2676" spans="2:18">
      <c r="B2676">
        <v>311</v>
      </c>
      <c r="I2676">
        <v>311</v>
      </c>
      <c r="J2676" t="s">
        <v>4897</v>
      </c>
      <c r="K2676">
        <v>51012702</v>
      </c>
      <c r="M2676" t="s">
        <v>139</v>
      </c>
      <c r="N2676" s="6">
        <v>256000</v>
      </c>
    </row>
    <row r="2677" spans="2:18">
      <c r="B2677">
        <v>311</v>
      </c>
      <c r="I2677">
        <v>311</v>
      </c>
      <c r="J2677" t="s">
        <v>4897</v>
      </c>
      <c r="K2677">
        <v>51012502</v>
      </c>
      <c r="M2677" t="s">
        <v>140</v>
      </c>
      <c r="N2677" s="6">
        <v>192000</v>
      </c>
    </row>
    <row r="2678" spans="2:18">
      <c r="B2678">
        <v>311</v>
      </c>
      <c r="I2678">
        <v>311</v>
      </c>
      <c r="J2678" t="s">
        <v>4897</v>
      </c>
      <c r="K2678">
        <v>51012602</v>
      </c>
      <c r="M2678" t="s">
        <v>141</v>
      </c>
      <c r="N2678" s="6">
        <v>128000</v>
      </c>
    </row>
    <row r="2679" spans="2:18">
      <c r="B2679">
        <v>311</v>
      </c>
      <c r="I2679">
        <v>311</v>
      </c>
      <c r="J2679" t="s">
        <v>4897</v>
      </c>
      <c r="K2679">
        <v>51013003</v>
      </c>
      <c r="M2679" t="s">
        <v>142</v>
      </c>
      <c r="N2679" s="6">
        <v>768000</v>
      </c>
    </row>
    <row r="2680" spans="2:18">
      <c r="B2680">
        <v>317</v>
      </c>
      <c r="I2680">
        <v>317</v>
      </c>
      <c r="J2680" t="s">
        <v>4894</v>
      </c>
      <c r="K2680">
        <v>51012802</v>
      </c>
      <c r="M2680" t="s">
        <v>137</v>
      </c>
      <c r="N2680" s="6">
        <v>18096</v>
      </c>
    </row>
    <row r="2681" spans="2:18">
      <c r="B2681">
        <v>317</v>
      </c>
      <c r="I2681">
        <v>317</v>
      </c>
      <c r="J2681" t="s">
        <v>4894</v>
      </c>
      <c r="K2681">
        <v>51012402</v>
      </c>
      <c r="M2681" t="s">
        <v>138</v>
      </c>
      <c r="N2681" s="6">
        <v>295800</v>
      </c>
    </row>
    <row r="2682" spans="2:18">
      <c r="B2682">
        <v>317</v>
      </c>
      <c r="I2682">
        <v>317</v>
      </c>
      <c r="J2682" t="s">
        <v>4894</v>
      </c>
      <c r="K2682">
        <v>51012702</v>
      </c>
      <c r="M2682" t="s">
        <v>139</v>
      </c>
      <c r="N2682" s="6">
        <v>139200</v>
      </c>
    </row>
    <row r="2683" spans="2:18">
      <c r="B2683">
        <v>317</v>
      </c>
      <c r="I2683">
        <v>317</v>
      </c>
      <c r="J2683" t="s">
        <v>4894</v>
      </c>
      <c r="K2683">
        <v>51012502</v>
      </c>
      <c r="M2683" t="s">
        <v>140</v>
      </c>
      <c r="N2683" s="6">
        <v>104400</v>
      </c>
    </row>
    <row r="2684" spans="2:18">
      <c r="B2684">
        <v>317</v>
      </c>
      <c r="I2684">
        <v>317</v>
      </c>
      <c r="J2684" t="s">
        <v>4894</v>
      </c>
      <c r="K2684">
        <v>51012602</v>
      </c>
      <c r="M2684" t="s">
        <v>141</v>
      </c>
      <c r="N2684" s="6">
        <v>69600</v>
      </c>
    </row>
    <row r="2685" spans="2:18">
      <c r="B2685">
        <v>317</v>
      </c>
      <c r="I2685">
        <v>317</v>
      </c>
      <c r="J2685" t="s">
        <v>4894</v>
      </c>
      <c r="K2685">
        <v>51013003</v>
      </c>
      <c r="M2685" t="s">
        <v>142</v>
      </c>
      <c r="N2685" s="6">
        <v>417600</v>
      </c>
    </row>
    <row r="2686" spans="2:18">
      <c r="B2686" t="s">
        <v>5219</v>
      </c>
      <c r="C2686" t="s">
        <v>17</v>
      </c>
      <c r="E2686" t="s">
        <v>76</v>
      </c>
      <c r="F2686" s="5" t="s">
        <v>944</v>
      </c>
      <c r="G2686">
        <v>1</v>
      </c>
      <c r="H2686" t="s">
        <v>20</v>
      </c>
      <c r="I2686">
        <v>313</v>
      </c>
      <c r="J2686" t="s">
        <v>5220</v>
      </c>
      <c r="K2686" t="s">
        <v>136</v>
      </c>
      <c r="M2686" t="s">
        <v>135</v>
      </c>
      <c r="N2686" s="6">
        <v>7000000</v>
      </c>
      <c r="O2686" t="s">
        <v>76</v>
      </c>
      <c r="P2686" t="s">
        <v>63</v>
      </c>
      <c r="Q2686" t="s">
        <v>76</v>
      </c>
      <c r="R2686" s="5" t="s">
        <v>5221</v>
      </c>
    </row>
    <row r="2687" spans="2:18">
      <c r="B2687" t="s">
        <v>5222</v>
      </c>
      <c r="C2687" t="s">
        <v>17</v>
      </c>
      <c r="E2687" t="s">
        <v>99</v>
      </c>
      <c r="F2687" s="5" t="s">
        <v>944</v>
      </c>
      <c r="G2687">
        <v>1</v>
      </c>
      <c r="H2687" t="s">
        <v>20</v>
      </c>
      <c r="I2687">
        <v>313</v>
      </c>
      <c r="J2687" t="s">
        <v>5220</v>
      </c>
      <c r="K2687" t="s">
        <v>136</v>
      </c>
      <c r="M2687" t="s">
        <v>135</v>
      </c>
      <c r="N2687" s="6">
        <v>7000000</v>
      </c>
      <c r="O2687" t="s">
        <v>99</v>
      </c>
      <c r="P2687" t="s">
        <v>63</v>
      </c>
      <c r="Q2687" t="s">
        <v>4785</v>
      </c>
      <c r="R2687" s="5" t="s">
        <v>5221</v>
      </c>
    </row>
    <row r="2688" spans="2:18">
      <c r="B2688" t="s">
        <v>5223</v>
      </c>
      <c r="C2688" t="s">
        <v>119</v>
      </c>
      <c r="E2688" t="s">
        <v>110</v>
      </c>
      <c r="F2688" s="5" t="s">
        <v>5224</v>
      </c>
      <c r="G2688">
        <v>1</v>
      </c>
      <c r="H2688" t="s">
        <v>20</v>
      </c>
      <c r="I2688">
        <v>313</v>
      </c>
      <c r="J2688" t="s">
        <v>5220</v>
      </c>
      <c r="K2688">
        <v>51020101</v>
      </c>
      <c r="M2688" t="s">
        <v>2861</v>
      </c>
      <c r="N2688" s="6">
        <v>6000000</v>
      </c>
      <c r="O2688" t="s">
        <v>110</v>
      </c>
      <c r="P2688" t="s">
        <v>22</v>
      </c>
      <c r="Q2688" t="s">
        <v>110</v>
      </c>
      <c r="R2688" s="5" t="s">
        <v>5224</v>
      </c>
    </row>
    <row r="2689" spans="2:18">
      <c r="B2689" t="s">
        <v>5225</v>
      </c>
      <c r="C2689" t="s">
        <v>119</v>
      </c>
      <c r="E2689" t="s">
        <v>99</v>
      </c>
      <c r="F2689" s="5" t="s">
        <v>5226</v>
      </c>
      <c r="G2689">
        <v>1</v>
      </c>
      <c r="H2689" t="s">
        <v>20</v>
      </c>
      <c r="I2689">
        <v>313</v>
      </c>
      <c r="J2689" t="s">
        <v>5220</v>
      </c>
      <c r="K2689">
        <v>51020102</v>
      </c>
      <c r="M2689" t="s">
        <v>422</v>
      </c>
      <c r="N2689" s="6">
        <v>2000000</v>
      </c>
      <c r="O2689" t="s">
        <v>99</v>
      </c>
      <c r="P2689" t="s">
        <v>22</v>
      </c>
      <c r="Q2689" t="s">
        <v>99</v>
      </c>
      <c r="R2689" s="5" t="s">
        <v>5227</v>
      </c>
    </row>
    <row r="2690" spans="2:18">
      <c r="B2690" t="s">
        <v>5228</v>
      </c>
      <c r="C2690" t="s">
        <v>86</v>
      </c>
      <c r="E2690" t="s">
        <v>35</v>
      </c>
      <c r="F2690" s="5" t="s">
        <v>5229</v>
      </c>
      <c r="G2690">
        <v>1</v>
      </c>
      <c r="H2690" t="s">
        <v>20</v>
      </c>
      <c r="I2690">
        <v>313</v>
      </c>
      <c r="J2690" t="s">
        <v>5220</v>
      </c>
      <c r="K2690">
        <v>51050201</v>
      </c>
      <c r="M2690" t="s">
        <v>90</v>
      </c>
      <c r="N2690" s="6">
        <v>1000000</v>
      </c>
      <c r="O2690" t="s">
        <v>35</v>
      </c>
      <c r="P2690" t="s">
        <v>22</v>
      </c>
      <c r="Q2690" t="s">
        <v>46</v>
      </c>
      <c r="R2690" s="5" t="s">
        <v>5230</v>
      </c>
    </row>
    <row r="2691" spans="2:18">
      <c r="B2691" t="s">
        <v>5231</v>
      </c>
      <c r="C2691" t="s">
        <v>86</v>
      </c>
      <c r="E2691" t="s">
        <v>99</v>
      </c>
      <c r="F2691" s="5" t="s">
        <v>5232</v>
      </c>
      <c r="G2691">
        <v>1</v>
      </c>
      <c r="H2691" t="s">
        <v>20</v>
      </c>
      <c r="I2691">
        <v>313</v>
      </c>
      <c r="J2691" t="s">
        <v>5220</v>
      </c>
      <c r="K2691">
        <v>51140121</v>
      </c>
      <c r="M2691" t="s">
        <v>510</v>
      </c>
      <c r="N2691" s="6">
        <v>1000000</v>
      </c>
      <c r="O2691" t="s">
        <v>99</v>
      </c>
      <c r="P2691" t="s">
        <v>22</v>
      </c>
      <c r="Q2691" t="s">
        <v>99</v>
      </c>
      <c r="R2691" s="5" t="s">
        <v>5233</v>
      </c>
    </row>
    <row r="2692" spans="2:18">
      <c r="B2692" t="s">
        <v>5234</v>
      </c>
      <c r="C2692" t="s">
        <v>86</v>
      </c>
      <c r="E2692" t="s">
        <v>99</v>
      </c>
      <c r="F2692" s="5" t="s">
        <v>5235</v>
      </c>
      <c r="G2692">
        <v>1</v>
      </c>
      <c r="H2692" t="s">
        <v>20</v>
      </c>
      <c r="I2692">
        <v>313</v>
      </c>
      <c r="J2692" t="s">
        <v>5220</v>
      </c>
      <c r="K2692">
        <v>51090103</v>
      </c>
      <c r="M2692" t="s">
        <v>317</v>
      </c>
      <c r="N2692" s="6">
        <v>8000000</v>
      </c>
      <c r="O2692" t="s">
        <v>99</v>
      </c>
      <c r="P2692" t="s">
        <v>22</v>
      </c>
      <c r="Q2692" t="s">
        <v>99</v>
      </c>
      <c r="R2692" s="5" t="s">
        <v>5236</v>
      </c>
    </row>
    <row r="2693" spans="2:18">
      <c r="B2693" t="s">
        <v>5237</v>
      </c>
      <c r="C2693" t="s">
        <v>86</v>
      </c>
      <c r="E2693" t="s">
        <v>99</v>
      </c>
      <c r="F2693" s="5" t="s">
        <v>5238</v>
      </c>
      <c r="G2693">
        <v>1</v>
      </c>
      <c r="H2693" t="s">
        <v>20</v>
      </c>
      <c r="I2693">
        <v>313</v>
      </c>
      <c r="J2693" t="s">
        <v>5220</v>
      </c>
      <c r="K2693">
        <v>51110102</v>
      </c>
      <c r="M2693" t="s">
        <v>62</v>
      </c>
      <c r="N2693" s="6">
        <v>2000000</v>
      </c>
      <c r="O2693" t="s">
        <v>99</v>
      </c>
      <c r="P2693" t="s">
        <v>63</v>
      </c>
      <c r="Q2693" t="s">
        <v>99</v>
      </c>
      <c r="R2693" s="5" t="s">
        <v>5239</v>
      </c>
    </row>
    <row r="2694" spans="2:18">
      <c r="B2694" t="s">
        <v>5240</v>
      </c>
      <c r="C2694" t="s">
        <v>86</v>
      </c>
      <c r="E2694" t="s">
        <v>110</v>
      </c>
      <c r="F2694" s="5" t="s">
        <v>5241</v>
      </c>
      <c r="G2694">
        <v>1</v>
      </c>
      <c r="H2694" t="s">
        <v>20</v>
      </c>
      <c r="I2694">
        <v>313</v>
      </c>
      <c r="J2694" t="s">
        <v>5220</v>
      </c>
      <c r="K2694">
        <v>51140102</v>
      </c>
      <c r="M2694" t="s">
        <v>105</v>
      </c>
      <c r="N2694" s="6">
        <v>5000000</v>
      </c>
      <c r="O2694" t="s">
        <v>110</v>
      </c>
      <c r="P2694" t="s">
        <v>22</v>
      </c>
      <c r="Q2694" t="s">
        <v>110</v>
      </c>
      <c r="R2694" s="5" t="s">
        <v>5242</v>
      </c>
    </row>
    <row r="2695" spans="2:18">
      <c r="B2695" t="s">
        <v>5243</v>
      </c>
      <c r="C2695" t="s">
        <v>17</v>
      </c>
      <c r="E2695" t="s">
        <v>110</v>
      </c>
      <c r="F2695" s="5" t="s">
        <v>5244</v>
      </c>
      <c r="G2695">
        <v>1</v>
      </c>
      <c r="H2695" t="s">
        <v>20</v>
      </c>
      <c r="I2695">
        <v>313</v>
      </c>
      <c r="J2695" t="s">
        <v>5220</v>
      </c>
      <c r="K2695">
        <v>51140105</v>
      </c>
      <c r="M2695" t="s">
        <v>301</v>
      </c>
      <c r="N2695" s="6">
        <v>2000000</v>
      </c>
      <c r="O2695" t="s">
        <v>110</v>
      </c>
      <c r="P2695" t="s">
        <v>63</v>
      </c>
      <c r="Q2695" t="s">
        <v>110</v>
      </c>
      <c r="R2695" s="5" t="s">
        <v>5245</v>
      </c>
    </row>
    <row r="2696" spans="2:18">
      <c r="B2696" t="s">
        <v>5246</v>
      </c>
      <c r="C2696" t="s">
        <v>86</v>
      </c>
      <c r="E2696" t="s">
        <v>110</v>
      </c>
      <c r="F2696" s="5" t="s">
        <v>5247</v>
      </c>
      <c r="G2696">
        <v>1</v>
      </c>
      <c r="H2696" t="s">
        <v>20</v>
      </c>
      <c r="I2696">
        <v>315</v>
      </c>
      <c r="J2696" t="s">
        <v>5248</v>
      </c>
      <c r="K2696">
        <v>51071001</v>
      </c>
      <c r="M2696" t="s">
        <v>337</v>
      </c>
      <c r="N2696" s="6">
        <v>1000000</v>
      </c>
      <c r="O2696" t="s">
        <v>110</v>
      </c>
      <c r="P2696" t="s">
        <v>22</v>
      </c>
      <c r="Q2696" t="s">
        <v>110</v>
      </c>
      <c r="R2696" s="5" t="s">
        <v>5249</v>
      </c>
    </row>
    <row r="2697" spans="2:18">
      <c r="B2697" t="s">
        <v>5250</v>
      </c>
      <c r="C2697" t="s">
        <v>86</v>
      </c>
      <c r="E2697" t="s">
        <v>99</v>
      </c>
      <c r="F2697" s="5" t="s">
        <v>5251</v>
      </c>
      <c r="G2697">
        <v>1</v>
      </c>
      <c r="H2697" t="s">
        <v>20</v>
      </c>
      <c r="I2697">
        <v>315</v>
      </c>
      <c r="J2697" t="s">
        <v>5248</v>
      </c>
      <c r="K2697">
        <v>51090101</v>
      </c>
      <c r="M2697" t="s">
        <v>441</v>
      </c>
      <c r="N2697" s="6">
        <v>1800000</v>
      </c>
      <c r="O2697" t="s">
        <v>99</v>
      </c>
      <c r="P2697" t="s">
        <v>22</v>
      </c>
      <c r="Q2697" t="s">
        <v>99</v>
      </c>
      <c r="R2697" s="5" t="s">
        <v>5252</v>
      </c>
    </row>
    <row r="2698" spans="2:18">
      <c r="B2698" t="s">
        <v>5253</v>
      </c>
      <c r="C2698" t="s">
        <v>86</v>
      </c>
      <c r="E2698" t="s">
        <v>110</v>
      </c>
      <c r="F2698" s="5" t="s">
        <v>973</v>
      </c>
      <c r="G2698">
        <v>1</v>
      </c>
      <c r="H2698" t="s">
        <v>20</v>
      </c>
      <c r="I2698">
        <v>315</v>
      </c>
      <c r="J2698" t="s">
        <v>5248</v>
      </c>
      <c r="K2698">
        <v>51090110</v>
      </c>
      <c r="M2698" t="s">
        <v>78</v>
      </c>
      <c r="N2698" s="6">
        <v>1110000</v>
      </c>
      <c r="O2698" t="s">
        <v>110</v>
      </c>
      <c r="P2698" t="s">
        <v>22</v>
      </c>
      <c r="Q2698" t="s">
        <v>110</v>
      </c>
      <c r="R2698" s="5" t="s">
        <v>5254</v>
      </c>
    </row>
    <row r="2699" spans="2:18">
      <c r="B2699" t="s">
        <v>5255</v>
      </c>
      <c r="C2699" t="s">
        <v>86</v>
      </c>
      <c r="E2699" t="s">
        <v>99</v>
      </c>
      <c r="F2699" s="5" t="s">
        <v>5256</v>
      </c>
      <c r="G2699">
        <v>1</v>
      </c>
      <c r="H2699" t="s">
        <v>20</v>
      </c>
      <c r="I2699">
        <v>315</v>
      </c>
      <c r="J2699" t="s">
        <v>5248</v>
      </c>
      <c r="K2699">
        <v>51140102</v>
      </c>
      <c r="M2699" t="s">
        <v>105</v>
      </c>
      <c r="N2699" s="6">
        <v>6000000</v>
      </c>
      <c r="O2699" t="s">
        <v>99</v>
      </c>
      <c r="P2699" t="s">
        <v>22</v>
      </c>
      <c r="Q2699" t="s">
        <v>99</v>
      </c>
      <c r="R2699" s="5" t="s">
        <v>5257</v>
      </c>
    </row>
    <row r="2700" spans="2:18">
      <c r="B2700" t="s">
        <v>5258</v>
      </c>
      <c r="C2700" t="s">
        <v>86</v>
      </c>
      <c r="E2700" t="s">
        <v>95</v>
      </c>
      <c r="F2700" s="5" t="s">
        <v>5259</v>
      </c>
      <c r="G2700">
        <v>1</v>
      </c>
      <c r="H2700" t="s">
        <v>20</v>
      </c>
      <c r="I2700">
        <v>315</v>
      </c>
      <c r="J2700" t="s">
        <v>5248</v>
      </c>
      <c r="K2700">
        <v>51140115</v>
      </c>
      <c r="M2700" t="s">
        <v>112</v>
      </c>
      <c r="N2700" s="6">
        <v>250000</v>
      </c>
      <c r="O2700" t="s">
        <v>95</v>
      </c>
      <c r="P2700" t="s">
        <v>22</v>
      </c>
      <c r="Q2700" t="s">
        <v>35</v>
      </c>
      <c r="R2700" s="5" t="s">
        <v>5260</v>
      </c>
    </row>
    <row r="2701" spans="2:18">
      <c r="B2701" t="s">
        <v>5261</v>
      </c>
      <c r="C2701" t="s">
        <v>86</v>
      </c>
      <c r="E2701" t="s">
        <v>99</v>
      </c>
      <c r="F2701" s="5" t="s">
        <v>5262</v>
      </c>
      <c r="G2701">
        <v>1</v>
      </c>
      <c r="H2701" t="s">
        <v>20</v>
      </c>
      <c r="I2701">
        <v>315</v>
      </c>
      <c r="J2701" t="s">
        <v>5248</v>
      </c>
      <c r="K2701">
        <v>51140121</v>
      </c>
      <c r="M2701" t="s">
        <v>510</v>
      </c>
      <c r="N2701" s="6">
        <v>4000000</v>
      </c>
      <c r="O2701" t="s">
        <v>99</v>
      </c>
      <c r="P2701" t="s">
        <v>22</v>
      </c>
      <c r="Q2701" t="s">
        <v>99</v>
      </c>
      <c r="R2701" s="5" t="s">
        <v>5263</v>
      </c>
    </row>
    <row r="2702" spans="2:18">
      <c r="B2702" t="s">
        <v>5264</v>
      </c>
      <c r="C2702" t="s">
        <v>86</v>
      </c>
      <c r="E2702" t="s">
        <v>99</v>
      </c>
      <c r="F2702" s="5" t="s">
        <v>5265</v>
      </c>
      <c r="G2702">
        <v>1</v>
      </c>
      <c r="H2702" t="s">
        <v>20</v>
      </c>
      <c r="I2702">
        <v>315</v>
      </c>
      <c r="J2702" t="s">
        <v>5248</v>
      </c>
      <c r="K2702">
        <v>51140127</v>
      </c>
      <c r="M2702" t="s">
        <v>34</v>
      </c>
      <c r="N2702" s="6">
        <v>1000000</v>
      </c>
      <c r="O2702" t="s">
        <v>99</v>
      </c>
      <c r="P2702" t="s">
        <v>22</v>
      </c>
      <c r="Q2702" t="s">
        <v>99</v>
      </c>
      <c r="R2702" s="5" t="s">
        <v>5265</v>
      </c>
    </row>
    <row r="2703" spans="2:18">
      <c r="B2703" t="s">
        <v>5266</v>
      </c>
      <c r="C2703" t="s">
        <v>86</v>
      </c>
      <c r="E2703" t="s">
        <v>99</v>
      </c>
      <c r="F2703" s="5" t="s">
        <v>5267</v>
      </c>
      <c r="G2703">
        <v>1</v>
      </c>
      <c r="H2703" t="s">
        <v>20</v>
      </c>
      <c r="I2703">
        <v>315</v>
      </c>
      <c r="J2703" t="s">
        <v>5248</v>
      </c>
      <c r="K2703">
        <v>51140133</v>
      </c>
      <c r="M2703" t="s">
        <v>412</v>
      </c>
      <c r="N2703" s="6">
        <v>5000000</v>
      </c>
      <c r="O2703" t="s">
        <v>99</v>
      </c>
      <c r="P2703" t="s">
        <v>22</v>
      </c>
      <c r="Q2703" t="s">
        <v>99</v>
      </c>
      <c r="R2703" s="5" t="s">
        <v>5268</v>
      </c>
    </row>
    <row r="2704" spans="2:18">
      <c r="B2704" t="s">
        <v>5269</v>
      </c>
      <c r="C2704" t="s">
        <v>86</v>
      </c>
      <c r="E2704" t="s">
        <v>32</v>
      </c>
      <c r="F2704" s="5" t="s">
        <v>992</v>
      </c>
      <c r="G2704">
        <v>1</v>
      </c>
      <c r="H2704" t="s">
        <v>20</v>
      </c>
      <c r="I2704">
        <v>315</v>
      </c>
      <c r="J2704" t="s">
        <v>5248</v>
      </c>
      <c r="K2704">
        <v>51140144</v>
      </c>
      <c r="M2704" t="s">
        <v>71</v>
      </c>
      <c r="N2704" s="6">
        <v>300000</v>
      </c>
      <c r="O2704" t="s">
        <v>32</v>
      </c>
      <c r="P2704" t="s">
        <v>22</v>
      </c>
      <c r="Q2704" t="s">
        <v>95</v>
      </c>
      <c r="R2704" s="5" t="s">
        <v>5270</v>
      </c>
    </row>
    <row r="2705" spans="2:18">
      <c r="B2705" t="s">
        <v>5271</v>
      </c>
      <c r="C2705" t="s">
        <v>17</v>
      </c>
      <c r="E2705" t="s">
        <v>99</v>
      </c>
      <c r="F2705" s="5" t="s">
        <v>5272</v>
      </c>
      <c r="G2705">
        <v>2</v>
      </c>
      <c r="H2705" t="s">
        <v>20</v>
      </c>
      <c r="I2705">
        <v>315</v>
      </c>
      <c r="J2705" t="s">
        <v>5248</v>
      </c>
      <c r="K2705" t="s">
        <v>136</v>
      </c>
      <c r="M2705" t="s">
        <v>135</v>
      </c>
      <c r="N2705" s="6">
        <v>9000000</v>
      </c>
      <c r="O2705" t="s">
        <v>99</v>
      </c>
      <c r="P2705" t="s">
        <v>63</v>
      </c>
      <c r="Q2705" t="s">
        <v>99</v>
      </c>
      <c r="R2705" s="5" t="s">
        <v>5272</v>
      </c>
    </row>
    <row r="2706" spans="2:18">
      <c r="B2706" t="s">
        <v>5273</v>
      </c>
      <c r="C2706" t="s">
        <v>86</v>
      </c>
      <c r="E2706" t="s">
        <v>95</v>
      </c>
      <c r="F2706" s="5" t="s">
        <v>5274</v>
      </c>
      <c r="G2706">
        <v>1</v>
      </c>
      <c r="H2706" t="s">
        <v>20</v>
      </c>
      <c r="I2706">
        <v>315</v>
      </c>
      <c r="J2706" t="s">
        <v>5248</v>
      </c>
      <c r="K2706">
        <v>51090104</v>
      </c>
      <c r="M2706" t="s">
        <v>83</v>
      </c>
      <c r="N2706" s="6">
        <v>500000</v>
      </c>
      <c r="O2706" t="s">
        <v>95</v>
      </c>
      <c r="P2706" t="s">
        <v>22</v>
      </c>
      <c r="Q2706" t="s">
        <v>35</v>
      </c>
      <c r="R2706" s="5" t="s">
        <v>5275</v>
      </c>
    </row>
    <row r="2707" spans="2:18">
      <c r="B2707" t="s">
        <v>5276</v>
      </c>
      <c r="C2707" t="s">
        <v>17</v>
      </c>
      <c r="E2707" t="s">
        <v>99</v>
      </c>
      <c r="F2707" s="5" t="s">
        <v>5277</v>
      </c>
      <c r="G2707">
        <v>1</v>
      </c>
      <c r="H2707" t="s">
        <v>20</v>
      </c>
      <c r="I2707">
        <v>315</v>
      </c>
      <c r="J2707" t="s">
        <v>5248</v>
      </c>
      <c r="K2707">
        <v>51140105</v>
      </c>
      <c r="M2707" t="s">
        <v>301</v>
      </c>
      <c r="N2707" s="6">
        <v>3000000</v>
      </c>
      <c r="O2707" t="s">
        <v>99</v>
      </c>
      <c r="P2707" t="s">
        <v>63</v>
      </c>
      <c r="Q2707" t="s">
        <v>99</v>
      </c>
      <c r="R2707" s="5" t="s">
        <v>5278</v>
      </c>
    </row>
    <row r="2708" spans="2:18">
      <c r="B2708" t="s">
        <v>5279</v>
      </c>
      <c r="C2708" t="s">
        <v>17</v>
      </c>
      <c r="E2708" t="s">
        <v>95</v>
      </c>
      <c r="F2708" s="5" t="s">
        <v>324</v>
      </c>
      <c r="G2708">
        <v>1</v>
      </c>
      <c r="H2708" t="s">
        <v>20</v>
      </c>
      <c r="I2708">
        <v>315</v>
      </c>
      <c r="J2708" t="s">
        <v>5248</v>
      </c>
      <c r="K2708">
        <v>51140129</v>
      </c>
      <c r="M2708" t="s">
        <v>324</v>
      </c>
      <c r="N2708" s="6">
        <v>2000000</v>
      </c>
      <c r="O2708" t="s">
        <v>95</v>
      </c>
      <c r="P2708" t="s">
        <v>63</v>
      </c>
      <c r="Q2708" t="s">
        <v>17</v>
      </c>
      <c r="R2708" s="5" t="s">
        <v>5280</v>
      </c>
    </row>
    <row r="2709" spans="2:18">
      <c r="B2709" t="s">
        <v>5281</v>
      </c>
      <c r="C2709" t="s">
        <v>17</v>
      </c>
      <c r="E2709" t="s">
        <v>99</v>
      </c>
      <c r="F2709" s="5" t="s">
        <v>5282</v>
      </c>
      <c r="G2709">
        <v>1</v>
      </c>
      <c r="H2709" t="s">
        <v>20</v>
      </c>
      <c r="I2709">
        <v>315</v>
      </c>
      <c r="J2709" t="s">
        <v>5248</v>
      </c>
      <c r="K2709">
        <v>51140145</v>
      </c>
      <c r="M2709" t="s">
        <v>208</v>
      </c>
      <c r="N2709" s="6">
        <v>2005000</v>
      </c>
      <c r="O2709" t="s">
        <v>99</v>
      </c>
      <c r="P2709" t="s">
        <v>235</v>
      </c>
      <c r="Q2709" t="s">
        <v>285</v>
      </c>
      <c r="R2709" s="5" t="s">
        <v>5283</v>
      </c>
    </row>
    <row r="2710" spans="2:18">
      <c r="B2710" t="s">
        <v>5284</v>
      </c>
      <c r="C2710" t="s">
        <v>86</v>
      </c>
      <c r="E2710" t="s">
        <v>99</v>
      </c>
      <c r="F2710" s="5" t="s">
        <v>649</v>
      </c>
      <c r="G2710">
        <v>1</v>
      </c>
      <c r="H2710" t="s">
        <v>20</v>
      </c>
      <c r="I2710">
        <v>386</v>
      </c>
      <c r="J2710" t="s">
        <v>5285</v>
      </c>
      <c r="K2710">
        <v>51110101</v>
      </c>
      <c r="M2710" t="s">
        <v>67</v>
      </c>
      <c r="N2710" s="6">
        <v>800000</v>
      </c>
      <c r="O2710" t="s">
        <v>99</v>
      </c>
      <c r="P2710" t="s">
        <v>22</v>
      </c>
      <c r="Q2710" t="s">
        <v>99</v>
      </c>
      <c r="R2710" s="5" t="s">
        <v>5286</v>
      </c>
    </row>
    <row r="2711" spans="2:18">
      <c r="B2711" t="s">
        <v>5287</v>
      </c>
      <c r="C2711" t="s">
        <v>86</v>
      </c>
      <c r="E2711" t="s">
        <v>99</v>
      </c>
      <c r="F2711" s="5" t="s">
        <v>5288</v>
      </c>
      <c r="G2711">
        <v>1</v>
      </c>
      <c r="H2711" t="s">
        <v>20</v>
      </c>
      <c r="I2711">
        <v>386</v>
      </c>
      <c r="J2711" t="s">
        <v>5285</v>
      </c>
      <c r="K2711">
        <v>51110102</v>
      </c>
      <c r="M2711" t="s">
        <v>62</v>
      </c>
      <c r="N2711" s="6">
        <v>800000</v>
      </c>
      <c r="O2711" t="s">
        <v>99</v>
      </c>
      <c r="P2711" t="s">
        <v>327</v>
      </c>
      <c r="Q2711" t="s">
        <v>99</v>
      </c>
      <c r="R2711" s="5" t="s">
        <v>5289</v>
      </c>
    </row>
    <row r="2712" spans="2:18">
      <c r="B2712" t="s">
        <v>5290</v>
      </c>
      <c r="C2712" t="s">
        <v>119</v>
      </c>
      <c r="E2712" t="s">
        <v>99</v>
      </c>
      <c r="F2712" s="5" t="s">
        <v>5291</v>
      </c>
      <c r="G2712">
        <v>4</v>
      </c>
      <c r="H2712" t="s">
        <v>20</v>
      </c>
      <c r="I2712">
        <v>387</v>
      </c>
      <c r="J2712" t="s">
        <v>5292</v>
      </c>
      <c r="K2712">
        <v>51020102</v>
      </c>
      <c r="M2712" t="s">
        <v>422</v>
      </c>
      <c r="N2712" s="6">
        <v>2000000</v>
      </c>
      <c r="O2712" t="s">
        <v>99</v>
      </c>
      <c r="P2712" t="s">
        <v>63</v>
      </c>
      <c r="Q2712" t="s">
        <v>99</v>
      </c>
      <c r="R2712" s="5" t="s">
        <v>5293</v>
      </c>
    </row>
    <row r="2713" spans="2:18">
      <c r="B2713" t="s">
        <v>5294</v>
      </c>
      <c r="C2713" t="s">
        <v>119</v>
      </c>
      <c r="E2713" t="s">
        <v>99</v>
      </c>
      <c r="F2713" s="5" t="s">
        <v>5295</v>
      </c>
      <c r="G2713">
        <v>4</v>
      </c>
      <c r="H2713" t="s">
        <v>20</v>
      </c>
      <c r="I2713">
        <v>386</v>
      </c>
      <c r="J2713" t="s">
        <v>5285</v>
      </c>
      <c r="K2713">
        <v>51020102</v>
      </c>
      <c r="M2713" t="s">
        <v>422</v>
      </c>
      <c r="N2713" s="6">
        <v>2000000</v>
      </c>
      <c r="O2713" t="s">
        <v>99</v>
      </c>
      <c r="P2713" t="s">
        <v>22</v>
      </c>
      <c r="Q2713" t="s">
        <v>99</v>
      </c>
      <c r="R2713" s="5" t="s">
        <v>5296</v>
      </c>
    </row>
    <row r="2714" spans="2:18">
      <c r="B2714" t="s">
        <v>5297</v>
      </c>
      <c r="C2714" t="s">
        <v>17</v>
      </c>
      <c r="E2714" t="s">
        <v>99</v>
      </c>
      <c r="F2714" s="5" t="s">
        <v>4082</v>
      </c>
      <c r="G2714">
        <v>6</v>
      </c>
      <c r="H2714" t="s">
        <v>20</v>
      </c>
      <c r="I2714">
        <v>386</v>
      </c>
      <c r="J2714" t="s">
        <v>5285</v>
      </c>
      <c r="K2714" t="s">
        <v>2754</v>
      </c>
      <c r="M2714" t="s">
        <v>2753</v>
      </c>
      <c r="N2714" s="6">
        <v>2400000</v>
      </c>
      <c r="O2714" t="s">
        <v>99</v>
      </c>
      <c r="P2714" t="s">
        <v>22</v>
      </c>
      <c r="Q2714" t="s">
        <v>99</v>
      </c>
      <c r="R2714" s="5" t="s">
        <v>5298</v>
      </c>
    </row>
    <row r="2715" spans="2:18">
      <c r="B2715" t="s">
        <v>5299</v>
      </c>
      <c r="C2715" t="s">
        <v>17</v>
      </c>
      <c r="E2715" t="s">
        <v>110</v>
      </c>
      <c r="F2715" s="5" t="s">
        <v>944</v>
      </c>
      <c r="G2715">
        <v>14</v>
      </c>
      <c r="H2715" t="s">
        <v>20</v>
      </c>
      <c r="I2715">
        <v>315</v>
      </c>
      <c r="J2715" t="s">
        <v>5248</v>
      </c>
      <c r="K2715" t="s">
        <v>2754</v>
      </c>
      <c r="M2715" t="s">
        <v>2753</v>
      </c>
      <c r="N2715" s="6">
        <v>6035000</v>
      </c>
      <c r="O2715" t="s">
        <v>110</v>
      </c>
      <c r="P2715" t="s">
        <v>63</v>
      </c>
      <c r="Q2715" t="s">
        <v>110</v>
      </c>
      <c r="R2715" s="5" t="s">
        <v>5300</v>
      </c>
    </row>
    <row r="2716" spans="2:18">
      <c r="B2716" t="s">
        <v>5301</v>
      </c>
      <c r="C2716" t="s">
        <v>119</v>
      </c>
      <c r="E2716" t="s">
        <v>99</v>
      </c>
      <c r="F2716" s="5" t="s">
        <v>5302</v>
      </c>
      <c r="G2716">
        <v>5</v>
      </c>
      <c r="H2716" t="s">
        <v>20</v>
      </c>
      <c r="I2716">
        <v>315</v>
      </c>
      <c r="J2716" t="s">
        <v>5248</v>
      </c>
      <c r="K2716">
        <v>51020102</v>
      </c>
      <c r="M2716" t="s">
        <v>422</v>
      </c>
      <c r="N2716" s="6">
        <v>2000000</v>
      </c>
      <c r="O2716" t="s">
        <v>99</v>
      </c>
      <c r="P2716" t="s">
        <v>22</v>
      </c>
      <c r="Q2716" t="s">
        <v>110</v>
      </c>
      <c r="R2716" s="5" t="s">
        <v>5302</v>
      </c>
    </row>
    <row r="2717" spans="2:18">
      <c r="B2717" t="s">
        <v>5303</v>
      </c>
      <c r="C2717" t="s">
        <v>86</v>
      </c>
      <c r="E2717" t="s">
        <v>39</v>
      </c>
      <c r="F2717" s="5" t="s">
        <v>5304</v>
      </c>
      <c r="G2717">
        <v>1</v>
      </c>
      <c r="H2717" t="s">
        <v>20</v>
      </c>
      <c r="I2717">
        <v>3026</v>
      </c>
      <c r="J2717" t="s">
        <v>5305</v>
      </c>
      <c r="K2717">
        <v>51140102</v>
      </c>
      <c r="M2717" t="s">
        <v>105</v>
      </c>
      <c r="N2717" s="6">
        <v>1000000</v>
      </c>
      <c r="O2717" t="s">
        <v>39</v>
      </c>
      <c r="P2717" t="s">
        <v>22</v>
      </c>
      <c r="Q2717" t="s">
        <v>26</v>
      </c>
      <c r="R2717" s="5" t="s">
        <v>5306</v>
      </c>
    </row>
    <row r="2718" spans="2:18">
      <c r="B2718" t="s">
        <v>5307</v>
      </c>
      <c r="C2718" t="s">
        <v>119</v>
      </c>
      <c r="E2718" t="s">
        <v>39</v>
      </c>
      <c r="F2718" s="5" t="s">
        <v>5308</v>
      </c>
      <c r="G2718">
        <v>2</v>
      </c>
      <c r="H2718" t="s">
        <v>20</v>
      </c>
      <c r="I2718">
        <v>3026</v>
      </c>
      <c r="J2718" t="s">
        <v>5305</v>
      </c>
      <c r="K2718">
        <v>51020102</v>
      </c>
      <c r="M2718" t="s">
        <v>422</v>
      </c>
      <c r="N2718" s="6">
        <v>1000000</v>
      </c>
      <c r="O2718" t="s">
        <v>39</v>
      </c>
      <c r="P2718" t="s">
        <v>22</v>
      </c>
      <c r="Q2718" t="s">
        <v>26</v>
      </c>
      <c r="R2718" s="5" t="s">
        <v>5308</v>
      </c>
    </row>
    <row r="2719" spans="2:18">
      <c r="B2719" t="s">
        <v>5309</v>
      </c>
      <c r="C2719" t="s">
        <v>17</v>
      </c>
      <c r="E2719" t="s">
        <v>99</v>
      </c>
      <c r="F2719" s="5" t="s">
        <v>5310</v>
      </c>
      <c r="G2719">
        <v>2</v>
      </c>
      <c r="H2719" t="s">
        <v>20</v>
      </c>
      <c r="I2719">
        <v>389</v>
      </c>
      <c r="J2719" t="s">
        <v>5311</v>
      </c>
      <c r="K2719" t="s">
        <v>136</v>
      </c>
      <c r="M2719" t="s">
        <v>135</v>
      </c>
      <c r="N2719" s="6">
        <v>200000</v>
      </c>
      <c r="O2719" t="s">
        <v>99</v>
      </c>
      <c r="P2719" t="s">
        <v>63</v>
      </c>
      <c r="Q2719" t="s">
        <v>99</v>
      </c>
      <c r="R2719" s="5" t="s">
        <v>5312</v>
      </c>
    </row>
    <row r="2720" spans="2:18">
      <c r="B2720" t="s">
        <v>5313</v>
      </c>
      <c r="C2720" t="s">
        <v>119</v>
      </c>
      <c r="E2720" t="s">
        <v>99</v>
      </c>
      <c r="F2720" s="5" t="s">
        <v>5314</v>
      </c>
      <c r="G2720">
        <v>5</v>
      </c>
      <c r="H2720" t="s">
        <v>20</v>
      </c>
      <c r="I2720">
        <v>389</v>
      </c>
      <c r="J2720" t="s">
        <v>5311</v>
      </c>
      <c r="K2720" t="s">
        <v>2754</v>
      </c>
      <c r="M2720" t="s">
        <v>2753</v>
      </c>
      <c r="N2720" s="6">
        <v>3000000</v>
      </c>
      <c r="O2720" t="s">
        <v>99</v>
      </c>
      <c r="P2720" t="s">
        <v>63</v>
      </c>
      <c r="Q2720" t="s">
        <v>99</v>
      </c>
      <c r="R2720" s="5" t="s">
        <v>5315</v>
      </c>
    </row>
    <row r="2721" spans="2:18">
      <c r="B2721" t="s">
        <v>5316</v>
      </c>
      <c r="C2721" t="s">
        <v>119</v>
      </c>
      <c r="E2721" t="s">
        <v>285</v>
      </c>
      <c r="F2721" s="5" t="s">
        <v>5317</v>
      </c>
      <c r="G2721">
        <v>5</v>
      </c>
      <c r="H2721" t="s">
        <v>20</v>
      </c>
      <c r="I2721">
        <v>389</v>
      </c>
      <c r="J2721" t="s">
        <v>5311</v>
      </c>
      <c r="K2721">
        <v>51020102</v>
      </c>
      <c r="M2721" t="s">
        <v>422</v>
      </c>
      <c r="N2721" s="6">
        <v>5000000</v>
      </c>
      <c r="O2721" t="s">
        <v>285</v>
      </c>
      <c r="P2721" t="s">
        <v>22</v>
      </c>
      <c r="Q2721" t="s">
        <v>285</v>
      </c>
      <c r="R2721" s="5" t="s">
        <v>5317</v>
      </c>
    </row>
    <row r="2722" spans="2:18">
      <c r="B2722" t="s">
        <v>5318</v>
      </c>
      <c r="C2722" t="s">
        <v>86</v>
      </c>
      <c r="E2722" t="s">
        <v>99</v>
      </c>
      <c r="F2722" s="5" t="s">
        <v>5310</v>
      </c>
      <c r="G2722">
        <v>2</v>
      </c>
      <c r="H2722" t="s">
        <v>20</v>
      </c>
      <c r="I2722">
        <v>389</v>
      </c>
      <c r="J2722" t="s">
        <v>5311</v>
      </c>
      <c r="K2722">
        <v>51110101</v>
      </c>
      <c r="M2722" t="s">
        <v>67</v>
      </c>
      <c r="N2722" s="6">
        <v>200000</v>
      </c>
      <c r="O2722" t="s">
        <v>99</v>
      </c>
      <c r="P2722" t="s">
        <v>22</v>
      </c>
      <c r="Q2722" t="s">
        <v>99</v>
      </c>
      <c r="R2722" s="5" t="s">
        <v>5319</v>
      </c>
    </row>
    <row r="2723" spans="2:18">
      <c r="B2723" t="s">
        <v>5320</v>
      </c>
      <c r="C2723" t="s">
        <v>86</v>
      </c>
      <c r="E2723" t="s">
        <v>110</v>
      </c>
      <c r="F2723" s="5" t="s">
        <v>5321</v>
      </c>
      <c r="G2723">
        <v>1</v>
      </c>
      <c r="H2723" t="s">
        <v>20</v>
      </c>
      <c r="I2723">
        <v>389</v>
      </c>
      <c r="J2723" t="s">
        <v>5311</v>
      </c>
      <c r="K2723">
        <v>51140102</v>
      </c>
      <c r="M2723" t="s">
        <v>105</v>
      </c>
      <c r="N2723" s="6">
        <v>4000000</v>
      </c>
      <c r="O2723" t="s">
        <v>110</v>
      </c>
      <c r="P2723" t="s">
        <v>22</v>
      </c>
      <c r="Q2723" t="s">
        <v>110</v>
      </c>
      <c r="R2723" s="5" t="s">
        <v>5321</v>
      </c>
    </row>
    <row r="2724" spans="2:18">
      <c r="B2724" t="s">
        <v>5322</v>
      </c>
      <c r="C2724" t="s">
        <v>17</v>
      </c>
      <c r="E2724" t="s">
        <v>99</v>
      </c>
      <c r="F2724" s="5" t="s">
        <v>5323</v>
      </c>
      <c r="G2724">
        <v>2</v>
      </c>
      <c r="H2724" t="s">
        <v>20</v>
      </c>
      <c r="I2724">
        <v>389</v>
      </c>
      <c r="J2724" t="s">
        <v>5311</v>
      </c>
      <c r="K2724">
        <v>51140145</v>
      </c>
      <c r="M2724" t="s">
        <v>208</v>
      </c>
      <c r="N2724" s="6">
        <v>1000000</v>
      </c>
      <c r="O2724" t="s">
        <v>99</v>
      </c>
      <c r="P2724" t="s">
        <v>22</v>
      </c>
      <c r="Q2724" t="s">
        <v>99</v>
      </c>
      <c r="R2724" s="5" t="s">
        <v>5324</v>
      </c>
    </row>
    <row r="2725" spans="2:18">
      <c r="B2725" t="s">
        <v>5325</v>
      </c>
      <c r="C2725" t="s">
        <v>86</v>
      </c>
      <c r="E2725" t="s">
        <v>99</v>
      </c>
      <c r="F2725" s="5" t="s">
        <v>5326</v>
      </c>
      <c r="G2725">
        <v>1</v>
      </c>
      <c r="H2725" t="s">
        <v>20</v>
      </c>
      <c r="I2725">
        <v>389</v>
      </c>
      <c r="J2725" t="s">
        <v>5311</v>
      </c>
      <c r="K2725">
        <v>51140122</v>
      </c>
      <c r="M2725" t="s">
        <v>589</v>
      </c>
      <c r="N2725" s="6">
        <v>1000000</v>
      </c>
      <c r="O2725" t="s">
        <v>99</v>
      </c>
      <c r="P2725" t="s">
        <v>22</v>
      </c>
      <c r="Q2725" t="s">
        <v>99</v>
      </c>
      <c r="R2725" s="5" t="s">
        <v>5327</v>
      </c>
    </row>
    <row r="2726" spans="2:18">
      <c r="B2726" t="s">
        <v>5328</v>
      </c>
      <c r="C2726" t="s">
        <v>86</v>
      </c>
      <c r="E2726" t="s">
        <v>99</v>
      </c>
      <c r="F2726" s="5" t="s">
        <v>5329</v>
      </c>
      <c r="G2726">
        <v>2</v>
      </c>
      <c r="H2726" t="s">
        <v>20</v>
      </c>
      <c r="I2726">
        <v>389</v>
      </c>
      <c r="J2726" t="s">
        <v>5311</v>
      </c>
      <c r="K2726">
        <v>51140127</v>
      </c>
      <c r="M2726" t="s">
        <v>34</v>
      </c>
      <c r="N2726" s="6">
        <v>600000</v>
      </c>
      <c r="O2726" t="s">
        <v>99</v>
      </c>
      <c r="P2726" t="s">
        <v>22</v>
      </c>
      <c r="Q2726" t="s">
        <v>99</v>
      </c>
      <c r="R2726" s="5" t="s">
        <v>5330</v>
      </c>
    </row>
    <row r="2727" spans="2:18">
      <c r="B2727" t="s">
        <v>5331</v>
      </c>
      <c r="C2727" t="s">
        <v>86</v>
      </c>
      <c r="E2727" t="s">
        <v>99</v>
      </c>
      <c r="F2727" s="5" t="s">
        <v>5332</v>
      </c>
      <c r="G2727">
        <v>1</v>
      </c>
      <c r="H2727" t="s">
        <v>20</v>
      </c>
      <c r="I2727">
        <v>389</v>
      </c>
      <c r="J2727" t="s">
        <v>5311</v>
      </c>
      <c r="K2727">
        <v>51140145</v>
      </c>
      <c r="M2727" t="s">
        <v>208</v>
      </c>
      <c r="N2727" s="6">
        <v>1000000</v>
      </c>
      <c r="O2727" t="s">
        <v>99</v>
      </c>
      <c r="P2727" t="s">
        <v>235</v>
      </c>
      <c r="Q2727" t="s">
        <v>99</v>
      </c>
      <c r="R2727" s="5" t="s">
        <v>5333</v>
      </c>
    </row>
    <row r="2728" spans="2:18">
      <c r="B2728" t="s">
        <v>5334</v>
      </c>
      <c r="C2728" t="s">
        <v>86</v>
      </c>
      <c r="E2728" t="s">
        <v>99</v>
      </c>
      <c r="F2728" s="5" t="s">
        <v>5335</v>
      </c>
      <c r="G2728">
        <v>1</v>
      </c>
      <c r="H2728" t="s">
        <v>20</v>
      </c>
      <c r="I2728">
        <v>389</v>
      </c>
      <c r="J2728" t="s">
        <v>5311</v>
      </c>
      <c r="K2728">
        <v>51090110</v>
      </c>
      <c r="M2728" t="s">
        <v>78</v>
      </c>
      <c r="N2728" s="6">
        <v>1000000</v>
      </c>
      <c r="O2728" t="s">
        <v>99</v>
      </c>
      <c r="P2728" t="s">
        <v>22</v>
      </c>
      <c r="Q2728" t="s">
        <v>99</v>
      </c>
      <c r="R2728" s="5" t="s">
        <v>5336</v>
      </c>
    </row>
    <row r="2729" spans="2:18">
      <c r="B2729" t="s">
        <v>5337</v>
      </c>
      <c r="C2729" t="s">
        <v>86</v>
      </c>
      <c r="E2729" t="s">
        <v>99</v>
      </c>
      <c r="F2729" s="5" t="s">
        <v>5338</v>
      </c>
      <c r="G2729">
        <v>0</v>
      </c>
      <c r="H2729" t="s">
        <v>20</v>
      </c>
      <c r="I2729">
        <v>389</v>
      </c>
      <c r="J2729" t="s">
        <v>5311</v>
      </c>
      <c r="K2729">
        <v>51090102</v>
      </c>
      <c r="M2729" t="s">
        <v>57</v>
      </c>
      <c r="N2729" s="6">
        <v>1000000</v>
      </c>
      <c r="O2729" t="s">
        <v>99</v>
      </c>
      <c r="P2729" t="s">
        <v>22</v>
      </c>
      <c r="Q2729" t="s">
        <v>99</v>
      </c>
      <c r="R2729" s="5" t="s">
        <v>5339</v>
      </c>
    </row>
    <row r="2730" spans="2:18">
      <c r="B2730" t="s">
        <v>5340</v>
      </c>
      <c r="C2730" t="s">
        <v>17</v>
      </c>
      <c r="E2730" t="s">
        <v>99</v>
      </c>
      <c r="F2730" s="5" t="s">
        <v>5341</v>
      </c>
      <c r="G2730">
        <v>6</v>
      </c>
      <c r="H2730" t="s">
        <v>20</v>
      </c>
      <c r="I2730">
        <v>3014</v>
      </c>
      <c r="J2730" t="s">
        <v>5342</v>
      </c>
      <c r="K2730" t="s">
        <v>136</v>
      </c>
      <c r="M2730" t="s">
        <v>135</v>
      </c>
      <c r="N2730" s="6">
        <v>300000</v>
      </c>
      <c r="O2730" t="s">
        <v>99</v>
      </c>
      <c r="P2730" t="s">
        <v>63</v>
      </c>
      <c r="Q2730" t="s">
        <v>99</v>
      </c>
      <c r="R2730" s="5" t="s">
        <v>5343</v>
      </c>
    </row>
    <row r="2731" spans="2:18">
      <c r="B2731" t="s">
        <v>5344</v>
      </c>
      <c r="C2731" t="s">
        <v>17</v>
      </c>
      <c r="E2731" t="s">
        <v>285</v>
      </c>
      <c r="F2731" s="5" t="s">
        <v>5345</v>
      </c>
      <c r="G2731">
        <v>1</v>
      </c>
      <c r="H2731" t="s">
        <v>20</v>
      </c>
      <c r="I2731">
        <v>3014</v>
      </c>
      <c r="J2731" t="s">
        <v>5342</v>
      </c>
      <c r="K2731" t="s">
        <v>2754</v>
      </c>
      <c r="M2731" t="s">
        <v>2753</v>
      </c>
      <c r="N2731" s="6">
        <v>71900000</v>
      </c>
      <c r="O2731" t="s">
        <v>285</v>
      </c>
      <c r="P2731" t="s">
        <v>63</v>
      </c>
      <c r="Q2731" t="s">
        <v>285</v>
      </c>
      <c r="R2731" s="5" t="s">
        <v>5346</v>
      </c>
    </row>
    <row r="2732" spans="2:18">
      <c r="B2732" t="s">
        <v>5347</v>
      </c>
      <c r="C2732" t="s">
        <v>119</v>
      </c>
      <c r="E2732" t="s">
        <v>285</v>
      </c>
      <c r="F2732" s="5" t="s">
        <v>5348</v>
      </c>
      <c r="G2732">
        <v>0</v>
      </c>
      <c r="H2732" t="s">
        <v>20</v>
      </c>
      <c r="I2732">
        <v>3014</v>
      </c>
      <c r="J2732" t="s">
        <v>5342</v>
      </c>
      <c r="K2732">
        <v>51020102</v>
      </c>
      <c r="M2732" t="s">
        <v>422</v>
      </c>
      <c r="N2732" s="6">
        <v>200000000</v>
      </c>
      <c r="O2732" t="s">
        <v>285</v>
      </c>
      <c r="P2732" t="s">
        <v>22</v>
      </c>
      <c r="Q2732" t="s">
        <v>285</v>
      </c>
      <c r="R2732" s="5" t="s">
        <v>5346</v>
      </c>
    </row>
    <row r="2733" spans="2:18">
      <c r="B2733" t="s">
        <v>5349</v>
      </c>
      <c r="C2733" t="s">
        <v>86</v>
      </c>
      <c r="E2733" t="s">
        <v>128</v>
      </c>
      <c r="F2733" s="5" t="s">
        <v>5350</v>
      </c>
      <c r="G2733">
        <v>1</v>
      </c>
      <c r="H2733" t="s">
        <v>20</v>
      </c>
      <c r="I2733">
        <v>3014</v>
      </c>
      <c r="J2733" t="s">
        <v>5342</v>
      </c>
      <c r="K2733">
        <v>51110101</v>
      </c>
      <c r="M2733" t="s">
        <v>67</v>
      </c>
      <c r="N2733" s="6">
        <v>2000000</v>
      </c>
      <c r="O2733" t="s">
        <v>128</v>
      </c>
      <c r="P2733" t="s">
        <v>22</v>
      </c>
      <c r="Q2733" t="s">
        <v>128</v>
      </c>
      <c r="R2733" s="5" t="s">
        <v>5351</v>
      </c>
    </row>
    <row r="2734" spans="2:18">
      <c r="B2734" t="s">
        <v>5352</v>
      </c>
      <c r="C2734" t="s">
        <v>86</v>
      </c>
      <c r="E2734" t="s">
        <v>128</v>
      </c>
      <c r="F2734" s="5" t="s">
        <v>5353</v>
      </c>
      <c r="G2734">
        <v>4</v>
      </c>
      <c r="H2734" t="s">
        <v>20</v>
      </c>
      <c r="I2734">
        <v>3014</v>
      </c>
      <c r="J2734" t="s">
        <v>5342</v>
      </c>
      <c r="K2734">
        <v>51110102</v>
      </c>
      <c r="M2734" t="s">
        <v>62</v>
      </c>
      <c r="N2734" s="6">
        <v>4200000</v>
      </c>
      <c r="O2734" t="s">
        <v>128</v>
      </c>
      <c r="P2734" t="s">
        <v>327</v>
      </c>
      <c r="Q2734" t="s">
        <v>128</v>
      </c>
      <c r="R2734" s="5" t="s">
        <v>5350</v>
      </c>
    </row>
    <row r="2735" spans="2:18">
      <c r="B2735" t="s">
        <v>5354</v>
      </c>
      <c r="C2735" t="s">
        <v>267</v>
      </c>
      <c r="E2735" t="s">
        <v>128</v>
      </c>
      <c r="F2735" s="5" t="s">
        <v>5355</v>
      </c>
      <c r="G2735">
        <v>3</v>
      </c>
      <c r="H2735" t="s">
        <v>20</v>
      </c>
      <c r="I2735">
        <v>3014</v>
      </c>
      <c r="J2735" t="s">
        <v>5342</v>
      </c>
      <c r="K2735">
        <v>51110103</v>
      </c>
      <c r="M2735" t="s">
        <v>101</v>
      </c>
      <c r="N2735" s="6">
        <v>600000</v>
      </c>
      <c r="O2735" t="s">
        <v>128</v>
      </c>
      <c r="P2735" t="s">
        <v>270</v>
      </c>
      <c r="Q2735" t="s">
        <v>128</v>
      </c>
      <c r="R2735" s="5" t="s">
        <v>5356</v>
      </c>
    </row>
    <row r="2736" spans="2:18">
      <c r="B2736" t="s">
        <v>5357</v>
      </c>
      <c r="C2736" t="s">
        <v>86</v>
      </c>
      <c r="E2736" t="s">
        <v>110</v>
      </c>
      <c r="F2736" s="5" t="s">
        <v>5358</v>
      </c>
      <c r="G2736">
        <v>1</v>
      </c>
      <c r="H2736" t="s">
        <v>20</v>
      </c>
      <c r="I2736">
        <v>3014</v>
      </c>
      <c r="J2736" t="s">
        <v>5342</v>
      </c>
      <c r="K2736">
        <v>51140102</v>
      </c>
      <c r="M2736" t="s">
        <v>105</v>
      </c>
      <c r="N2736" s="6">
        <v>10000000</v>
      </c>
      <c r="O2736" t="s">
        <v>110</v>
      </c>
      <c r="P2736" t="s">
        <v>22</v>
      </c>
      <c r="Q2736" t="s">
        <v>110</v>
      </c>
      <c r="R2736" s="5" t="s">
        <v>5358</v>
      </c>
    </row>
    <row r="2737" spans="2:18">
      <c r="B2737" t="s">
        <v>5359</v>
      </c>
      <c r="C2737" t="s">
        <v>86</v>
      </c>
      <c r="E2737" t="s">
        <v>285</v>
      </c>
      <c r="F2737" s="5" t="s">
        <v>5360</v>
      </c>
      <c r="G2737">
        <v>20</v>
      </c>
      <c r="H2737" t="s">
        <v>20</v>
      </c>
      <c r="I2737">
        <v>3014</v>
      </c>
      <c r="J2737" t="s">
        <v>5342</v>
      </c>
      <c r="K2737">
        <v>51140110</v>
      </c>
      <c r="M2737" t="s">
        <v>658</v>
      </c>
      <c r="N2737" s="6">
        <v>5000000</v>
      </c>
      <c r="O2737" t="s">
        <v>285</v>
      </c>
      <c r="P2737" t="s">
        <v>22</v>
      </c>
      <c r="Q2737" t="s">
        <v>285</v>
      </c>
      <c r="R2737" s="5" t="s">
        <v>5361</v>
      </c>
    </row>
    <row r="2738" spans="2:18">
      <c r="B2738" t="s">
        <v>5362</v>
      </c>
      <c r="C2738" t="s">
        <v>86</v>
      </c>
      <c r="E2738" t="s">
        <v>99</v>
      </c>
      <c r="F2738" s="5" t="s">
        <v>5363</v>
      </c>
      <c r="G2738">
        <v>1</v>
      </c>
      <c r="H2738" t="s">
        <v>20</v>
      </c>
      <c r="I2738">
        <v>3014</v>
      </c>
      <c r="J2738" t="s">
        <v>5342</v>
      </c>
      <c r="K2738">
        <v>51140122</v>
      </c>
      <c r="M2738" t="s">
        <v>589</v>
      </c>
      <c r="N2738" s="6">
        <v>1000000</v>
      </c>
      <c r="O2738" t="s">
        <v>99</v>
      </c>
      <c r="P2738" t="s">
        <v>22</v>
      </c>
      <c r="Q2738" t="s">
        <v>99</v>
      </c>
      <c r="R2738" s="5" t="s">
        <v>5364</v>
      </c>
    </row>
    <row r="2739" spans="2:18">
      <c r="B2739" t="s">
        <v>5365</v>
      </c>
      <c r="C2739" t="s">
        <v>86</v>
      </c>
      <c r="E2739" t="s">
        <v>128</v>
      </c>
      <c r="F2739" s="5" t="s">
        <v>5366</v>
      </c>
      <c r="G2739">
        <v>1</v>
      </c>
      <c r="H2739" t="s">
        <v>20</v>
      </c>
      <c r="I2739">
        <v>3014</v>
      </c>
      <c r="J2739" t="s">
        <v>5342</v>
      </c>
      <c r="K2739">
        <v>51140127</v>
      </c>
      <c r="M2739" t="s">
        <v>34</v>
      </c>
      <c r="N2739" s="6">
        <v>1000000</v>
      </c>
      <c r="O2739" t="s">
        <v>128</v>
      </c>
      <c r="P2739" t="s">
        <v>22</v>
      </c>
      <c r="Q2739" t="s">
        <v>128</v>
      </c>
      <c r="R2739" s="5" t="s">
        <v>5329</v>
      </c>
    </row>
    <row r="2740" spans="2:18">
      <c r="B2740" t="s">
        <v>5367</v>
      </c>
      <c r="C2740" t="s">
        <v>17</v>
      </c>
      <c r="E2740" t="s">
        <v>99</v>
      </c>
      <c r="F2740" s="5" t="s">
        <v>5368</v>
      </c>
      <c r="G2740">
        <v>1</v>
      </c>
      <c r="H2740" t="s">
        <v>20</v>
      </c>
      <c r="I2740">
        <v>3014</v>
      </c>
      <c r="J2740" t="s">
        <v>5342</v>
      </c>
      <c r="K2740">
        <v>51140145</v>
      </c>
      <c r="M2740" t="s">
        <v>208</v>
      </c>
      <c r="N2740" s="6">
        <v>1500000</v>
      </c>
      <c r="O2740" t="s">
        <v>99</v>
      </c>
      <c r="P2740" t="s">
        <v>235</v>
      </c>
      <c r="Q2740" t="s">
        <v>99</v>
      </c>
      <c r="R2740" s="5" t="s">
        <v>5369</v>
      </c>
    </row>
    <row r="2741" spans="2:18">
      <c r="B2741" t="s">
        <v>5370</v>
      </c>
      <c r="C2741" t="s">
        <v>86</v>
      </c>
      <c r="E2741" t="s">
        <v>285</v>
      </c>
      <c r="F2741" s="5" t="s">
        <v>5371</v>
      </c>
      <c r="G2741">
        <v>1</v>
      </c>
      <c r="H2741" t="s">
        <v>20</v>
      </c>
      <c r="I2741">
        <v>3014</v>
      </c>
      <c r="J2741" t="s">
        <v>5342</v>
      </c>
      <c r="K2741">
        <v>51090110</v>
      </c>
      <c r="M2741" t="s">
        <v>78</v>
      </c>
      <c r="N2741" s="6">
        <v>2000000</v>
      </c>
      <c r="O2741" t="s">
        <v>285</v>
      </c>
      <c r="P2741" t="s">
        <v>22</v>
      </c>
      <c r="Q2741" t="s">
        <v>285</v>
      </c>
      <c r="R2741" s="5" t="s">
        <v>5372</v>
      </c>
    </row>
    <row r="2742" spans="2:18">
      <c r="B2742" t="s">
        <v>5373</v>
      </c>
      <c r="C2742" t="s">
        <v>119</v>
      </c>
      <c r="E2742" t="s">
        <v>99</v>
      </c>
      <c r="F2742" s="5" t="s">
        <v>5374</v>
      </c>
      <c r="G2742">
        <v>5</v>
      </c>
      <c r="H2742" t="s">
        <v>20</v>
      </c>
      <c r="I2742">
        <v>346</v>
      </c>
      <c r="J2742" t="s">
        <v>5375</v>
      </c>
      <c r="K2742" t="s">
        <v>2754</v>
      </c>
      <c r="M2742" t="s">
        <v>2753</v>
      </c>
      <c r="N2742" s="6">
        <v>2000000</v>
      </c>
      <c r="O2742" t="s">
        <v>99</v>
      </c>
      <c r="P2742" t="s">
        <v>63</v>
      </c>
      <c r="Q2742" t="s">
        <v>99</v>
      </c>
      <c r="R2742" s="5" t="s">
        <v>5374</v>
      </c>
    </row>
    <row r="2743" spans="2:18">
      <c r="B2743" t="s">
        <v>5376</v>
      </c>
      <c r="C2743" t="s">
        <v>119</v>
      </c>
      <c r="E2743" t="s">
        <v>99</v>
      </c>
      <c r="F2743" s="5" t="s">
        <v>5377</v>
      </c>
      <c r="G2743">
        <v>10</v>
      </c>
      <c r="H2743" t="s">
        <v>20</v>
      </c>
      <c r="I2743">
        <v>346</v>
      </c>
      <c r="J2743" t="s">
        <v>5375</v>
      </c>
      <c r="K2743">
        <v>51020102</v>
      </c>
      <c r="M2743" t="s">
        <v>422</v>
      </c>
      <c r="N2743" s="6">
        <v>5200000</v>
      </c>
      <c r="O2743" t="s">
        <v>99</v>
      </c>
      <c r="P2743" t="s">
        <v>22</v>
      </c>
      <c r="Q2743" t="s">
        <v>99</v>
      </c>
      <c r="R2743" s="5" t="s">
        <v>5377</v>
      </c>
    </row>
    <row r="2744" spans="2:18">
      <c r="B2744" t="s">
        <v>5378</v>
      </c>
      <c r="C2744" t="s">
        <v>86</v>
      </c>
      <c r="E2744" t="s">
        <v>95</v>
      </c>
      <c r="F2744" s="5" t="s">
        <v>5379</v>
      </c>
      <c r="G2744">
        <v>1</v>
      </c>
      <c r="H2744" t="s">
        <v>20</v>
      </c>
      <c r="I2744">
        <v>346</v>
      </c>
      <c r="J2744" t="s">
        <v>5375</v>
      </c>
      <c r="K2744">
        <v>51110101</v>
      </c>
      <c r="M2744" t="s">
        <v>67</v>
      </c>
      <c r="N2744" s="6">
        <v>22000000</v>
      </c>
      <c r="O2744" t="s">
        <v>95</v>
      </c>
      <c r="P2744" t="s">
        <v>235</v>
      </c>
      <c r="Q2744" t="s">
        <v>76</v>
      </c>
      <c r="R2744" s="5" t="s">
        <v>5380</v>
      </c>
    </row>
    <row r="2745" spans="2:18">
      <c r="B2745" t="s">
        <v>5381</v>
      </c>
      <c r="C2745" t="s">
        <v>17</v>
      </c>
      <c r="E2745" t="s">
        <v>110</v>
      </c>
      <c r="F2745" s="5" t="s">
        <v>5382</v>
      </c>
      <c r="G2745">
        <v>1</v>
      </c>
      <c r="H2745" t="s">
        <v>20</v>
      </c>
      <c r="I2745">
        <v>346</v>
      </c>
      <c r="J2745" t="s">
        <v>5375</v>
      </c>
      <c r="K2745">
        <v>51110102</v>
      </c>
      <c r="M2745" t="s">
        <v>62</v>
      </c>
      <c r="N2745" s="6">
        <v>5000000</v>
      </c>
      <c r="O2745" t="s">
        <v>110</v>
      </c>
      <c r="P2745" t="s">
        <v>327</v>
      </c>
      <c r="Q2745" t="s">
        <v>110</v>
      </c>
      <c r="R2745" s="5" t="s">
        <v>5383</v>
      </c>
    </row>
    <row r="2746" spans="2:18">
      <c r="B2746" t="s">
        <v>5384</v>
      </c>
      <c r="C2746" t="s">
        <v>86</v>
      </c>
      <c r="E2746" t="s">
        <v>110</v>
      </c>
      <c r="F2746" s="5" t="s">
        <v>5385</v>
      </c>
      <c r="G2746">
        <v>1</v>
      </c>
      <c r="H2746" t="s">
        <v>20</v>
      </c>
      <c r="I2746">
        <v>346</v>
      </c>
      <c r="J2746" t="s">
        <v>5375</v>
      </c>
      <c r="K2746">
        <v>51140102</v>
      </c>
      <c r="M2746" t="s">
        <v>105</v>
      </c>
      <c r="N2746" s="6">
        <v>6900000</v>
      </c>
      <c r="O2746" t="s">
        <v>110</v>
      </c>
      <c r="P2746" t="s">
        <v>22</v>
      </c>
      <c r="Q2746" t="s">
        <v>110</v>
      </c>
      <c r="R2746" s="5" t="s">
        <v>5386</v>
      </c>
    </row>
    <row r="2747" spans="2:18">
      <c r="B2747" t="s">
        <v>5387</v>
      </c>
      <c r="C2747" t="s">
        <v>17</v>
      </c>
      <c r="E2747" t="s">
        <v>110</v>
      </c>
      <c r="F2747" s="5" t="s">
        <v>5388</v>
      </c>
      <c r="G2747">
        <v>1</v>
      </c>
      <c r="H2747" t="s">
        <v>20</v>
      </c>
      <c r="I2747">
        <v>346</v>
      </c>
      <c r="J2747" t="s">
        <v>5375</v>
      </c>
      <c r="K2747">
        <v>51140105</v>
      </c>
      <c r="M2747" t="s">
        <v>301</v>
      </c>
      <c r="N2747" s="6">
        <v>7850000</v>
      </c>
      <c r="O2747" t="s">
        <v>110</v>
      </c>
      <c r="P2747" t="s">
        <v>63</v>
      </c>
      <c r="Q2747" t="s">
        <v>110</v>
      </c>
      <c r="R2747" s="5" t="s">
        <v>5389</v>
      </c>
    </row>
    <row r="2748" spans="2:18">
      <c r="B2748" t="s">
        <v>5390</v>
      </c>
      <c r="C2748" t="s">
        <v>86</v>
      </c>
      <c r="E2748" t="s">
        <v>110</v>
      </c>
      <c r="F2748" s="5" t="s">
        <v>5391</v>
      </c>
      <c r="G2748">
        <v>1</v>
      </c>
      <c r="H2748" t="s">
        <v>20</v>
      </c>
      <c r="I2748">
        <v>346</v>
      </c>
      <c r="J2748" t="s">
        <v>5375</v>
      </c>
      <c r="K2748">
        <v>51140107</v>
      </c>
      <c r="M2748" t="s">
        <v>108</v>
      </c>
      <c r="N2748" s="6">
        <v>14000000</v>
      </c>
      <c r="O2748" t="s">
        <v>110</v>
      </c>
      <c r="P2748" t="s">
        <v>22</v>
      </c>
      <c r="Q2748" t="s">
        <v>110</v>
      </c>
      <c r="R2748" s="5" t="s">
        <v>5392</v>
      </c>
    </row>
    <row r="2749" spans="2:18">
      <c r="B2749" t="s">
        <v>5393</v>
      </c>
      <c r="C2749" t="s">
        <v>86</v>
      </c>
      <c r="E2749" t="s">
        <v>99</v>
      </c>
      <c r="F2749" s="5" t="s">
        <v>5394</v>
      </c>
      <c r="G2749">
        <v>1</v>
      </c>
      <c r="H2749" t="s">
        <v>20</v>
      </c>
      <c r="I2749">
        <v>346</v>
      </c>
      <c r="J2749" t="s">
        <v>5375</v>
      </c>
      <c r="K2749">
        <v>51140115</v>
      </c>
      <c r="M2749" t="s">
        <v>112</v>
      </c>
      <c r="N2749" s="6">
        <v>5000000</v>
      </c>
      <c r="O2749" t="s">
        <v>99</v>
      </c>
      <c r="P2749" t="s">
        <v>22</v>
      </c>
      <c r="Q2749" t="s">
        <v>99</v>
      </c>
      <c r="R2749" s="5" t="s">
        <v>5394</v>
      </c>
    </row>
    <row r="2750" spans="2:18">
      <c r="B2750" t="s">
        <v>5395</v>
      </c>
      <c r="C2750" t="s">
        <v>86</v>
      </c>
      <c r="E2750" t="s">
        <v>95</v>
      </c>
      <c r="F2750" s="5" t="s">
        <v>992</v>
      </c>
      <c r="G2750">
        <v>1</v>
      </c>
      <c r="H2750" t="s">
        <v>20</v>
      </c>
      <c r="I2750">
        <v>346</v>
      </c>
      <c r="J2750" t="s">
        <v>5375</v>
      </c>
      <c r="K2750">
        <v>51140144</v>
      </c>
      <c r="M2750" t="s">
        <v>71</v>
      </c>
      <c r="N2750" s="6">
        <v>23000000</v>
      </c>
      <c r="O2750" t="s">
        <v>95</v>
      </c>
      <c r="P2750" t="s">
        <v>22</v>
      </c>
      <c r="Q2750" t="s">
        <v>92</v>
      </c>
      <c r="R2750" s="5" t="s">
        <v>5396</v>
      </c>
    </row>
    <row r="2751" spans="2:18">
      <c r="B2751" t="s">
        <v>5397</v>
      </c>
      <c r="C2751" t="s">
        <v>86</v>
      </c>
      <c r="E2751" t="s">
        <v>76</v>
      </c>
      <c r="F2751" s="5" t="s">
        <v>5398</v>
      </c>
      <c r="G2751">
        <v>70</v>
      </c>
      <c r="H2751" t="s">
        <v>20</v>
      </c>
      <c r="I2751">
        <v>346</v>
      </c>
      <c r="J2751" t="s">
        <v>5375</v>
      </c>
      <c r="K2751">
        <v>51140145</v>
      </c>
      <c r="M2751" t="s">
        <v>208</v>
      </c>
      <c r="N2751" s="6">
        <v>5265000</v>
      </c>
      <c r="O2751" t="s">
        <v>76</v>
      </c>
      <c r="P2751" t="s">
        <v>22</v>
      </c>
      <c r="Q2751" t="s">
        <v>79</v>
      </c>
      <c r="R2751" s="5" t="s">
        <v>5398</v>
      </c>
    </row>
    <row r="2752" spans="2:18">
      <c r="B2752" t="s">
        <v>5399</v>
      </c>
      <c r="C2752" t="s">
        <v>86</v>
      </c>
      <c r="E2752" t="s">
        <v>110</v>
      </c>
      <c r="F2752" s="5" t="s">
        <v>5400</v>
      </c>
      <c r="G2752">
        <v>1</v>
      </c>
      <c r="H2752" t="s">
        <v>20</v>
      </c>
      <c r="I2752">
        <v>346</v>
      </c>
      <c r="J2752" t="s">
        <v>5375</v>
      </c>
      <c r="K2752">
        <v>51140121</v>
      </c>
      <c r="M2752" t="s">
        <v>510</v>
      </c>
      <c r="N2752" s="6">
        <v>62000000</v>
      </c>
      <c r="O2752" t="s">
        <v>110</v>
      </c>
      <c r="P2752" t="s">
        <v>22</v>
      </c>
      <c r="Q2752" t="s">
        <v>110</v>
      </c>
      <c r="R2752" s="5" t="s">
        <v>5400</v>
      </c>
    </row>
    <row r="2753" spans="2:18">
      <c r="B2753" t="s">
        <v>5401</v>
      </c>
      <c r="C2753" t="s">
        <v>86</v>
      </c>
      <c r="E2753" t="s">
        <v>110</v>
      </c>
      <c r="F2753" s="5" t="s">
        <v>5402</v>
      </c>
      <c r="G2753">
        <v>1</v>
      </c>
      <c r="H2753" t="s">
        <v>20</v>
      </c>
      <c r="I2753">
        <v>346</v>
      </c>
      <c r="J2753" t="s">
        <v>5375</v>
      </c>
      <c r="K2753">
        <v>51140122</v>
      </c>
      <c r="M2753" t="s">
        <v>589</v>
      </c>
      <c r="N2753" s="6">
        <v>35000000</v>
      </c>
      <c r="O2753" t="s">
        <v>110</v>
      </c>
      <c r="P2753" t="s">
        <v>22</v>
      </c>
      <c r="Q2753" t="s">
        <v>110</v>
      </c>
      <c r="R2753" s="5" t="s">
        <v>5403</v>
      </c>
    </row>
    <row r="2754" spans="2:18">
      <c r="B2754" t="s">
        <v>5404</v>
      </c>
      <c r="C2754" t="s">
        <v>86</v>
      </c>
      <c r="E2754" t="s">
        <v>110</v>
      </c>
      <c r="F2754" s="5" t="s">
        <v>5405</v>
      </c>
      <c r="G2754">
        <v>1</v>
      </c>
      <c r="H2754" t="s">
        <v>20</v>
      </c>
      <c r="I2754">
        <v>346</v>
      </c>
      <c r="J2754" t="s">
        <v>5375</v>
      </c>
      <c r="K2754">
        <v>51140146</v>
      </c>
      <c r="M2754" t="s">
        <v>4460</v>
      </c>
      <c r="N2754" s="6">
        <v>5000000</v>
      </c>
      <c r="O2754" t="s">
        <v>110</v>
      </c>
      <c r="P2754" t="s">
        <v>22</v>
      </c>
      <c r="Q2754" t="s">
        <v>110</v>
      </c>
      <c r="R2754" s="5" t="s">
        <v>5406</v>
      </c>
    </row>
    <row r="2755" spans="2:18">
      <c r="B2755" t="s">
        <v>5407</v>
      </c>
      <c r="C2755" t="s">
        <v>86</v>
      </c>
      <c r="E2755" t="s">
        <v>99</v>
      </c>
      <c r="F2755" s="5" t="s">
        <v>210</v>
      </c>
      <c r="G2755">
        <v>1</v>
      </c>
      <c r="H2755" t="s">
        <v>20</v>
      </c>
      <c r="I2755">
        <v>346</v>
      </c>
      <c r="J2755" t="s">
        <v>5375</v>
      </c>
      <c r="K2755">
        <v>51140127</v>
      </c>
      <c r="M2755" t="s">
        <v>34</v>
      </c>
      <c r="N2755" s="6">
        <v>2900000</v>
      </c>
      <c r="O2755" t="s">
        <v>99</v>
      </c>
      <c r="P2755" t="s">
        <v>22</v>
      </c>
      <c r="Q2755" t="s">
        <v>99</v>
      </c>
      <c r="R2755" s="5" t="s">
        <v>5408</v>
      </c>
    </row>
    <row r="2756" spans="2:18">
      <c r="B2756" t="s">
        <v>5409</v>
      </c>
      <c r="C2756" t="s">
        <v>17</v>
      </c>
      <c r="E2756" t="s">
        <v>110</v>
      </c>
      <c r="F2756" s="5" t="s">
        <v>626</v>
      </c>
      <c r="G2756">
        <v>1</v>
      </c>
      <c r="H2756" t="s">
        <v>20</v>
      </c>
      <c r="I2756">
        <v>346</v>
      </c>
      <c r="J2756" t="s">
        <v>5375</v>
      </c>
      <c r="K2756">
        <v>51140129</v>
      </c>
      <c r="M2756" t="s">
        <v>324</v>
      </c>
      <c r="N2756" s="6">
        <v>2000000</v>
      </c>
      <c r="O2756" t="s">
        <v>110</v>
      </c>
      <c r="P2756" t="s">
        <v>63</v>
      </c>
      <c r="Q2756" t="s">
        <v>110</v>
      </c>
      <c r="R2756" s="5" t="s">
        <v>5410</v>
      </c>
    </row>
    <row r="2757" spans="2:18">
      <c r="B2757" t="s">
        <v>5411</v>
      </c>
      <c r="C2757" t="s">
        <v>86</v>
      </c>
      <c r="E2757" t="s">
        <v>99</v>
      </c>
      <c r="F2757" s="5" t="s">
        <v>5412</v>
      </c>
      <c r="G2757">
        <v>1</v>
      </c>
      <c r="H2757" t="s">
        <v>20</v>
      </c>
      <c r="I2757">
        <v>346</v>
      </c>
      <c r="J2757" t="s">
        <v>5375</v>
      </c>
      <c r="K2757">
        <v>51140133</v>
      </c>
      <c r="M2757" t="s">
        <v>412</v>
      </c>
      <c r="N2757" s="6">
        <v>2000000</v>
      </c>
      <c r="O2757" t="s">
        <v>99</v>
      </c>
      <c r="P2757" t="s">
        <v>22</v>
      </c>
      <c r="Q2757" t="s">
        <v>99</v>
      </c>
      <c r="R2757" s="5" t="s">
        <v>5413</v>
      </c>
    </row>
    <row r="2758" spans="2:18">
      <c r="B2758" t="s">
        <v>5414</v>
      </c>
      <c r="C2758" t="s">
        <v>86</v>
      </c>
      <c r="E2758" t="s">
        <v>99</v>
      </c>
      <c r="F2758" s="5" t="s">
        <v>273</v>
      </c>
      <c r="G2758">
        <v>1</v>
      </c>
      <c r="H2758" t="s">
        <v>20</v>
      </c>
      <c r="I2758">
        <v>346</v>
      </c>
      <c r="J2758" t="s">
        <v>5375</v>
      </c>
      <c r="K2758">
        <v>51140137</v>
      </c>
      <c r="M2758" t="s">
        <v>273</v>
      </c>
      <c r="N2758" s="6">
        <v>400000</v>
      </c>
      <c r="O2758" t="s">
        <v>99</v>
      </c>
      <c r="P2758" t="s">
        <v>63</v>
      </c>
      <c r="Q2758" t="s">
        <v>99</v>
      </c>
      <c r="R2758" s="5" t="s">
        <v>5415</v>
      </c>
    </row>
    <row r="2759" spans="2:18">
      <c r="B2759" t="s">
        <v>5416</v>
      </c>
      <c r="C2759" t="s">
        <v>86</v>
      </c>
      <c r="E2759" t="s">
        <v>110</v>
      </c>
      <c r="F2759" s="5" t="s">
        <v>5417</v>
      </c>
      <c r="G2759">
        <v>1</v>
      </c>
      <c r="H2759" t="s">
        <v>20</v>
      </c>
      <c r="I2759">
        <v>346</v>
      </c>
      <c r="J2759" t="s">
        <v>5375</v>
      </c>
      <c r="K2759">
        <v>51140141</v>
      </c>
      <c r="M2759" t="s">
        <v>3641</v>
      </c>
      <c r="N2759" s="6">
        <v>2000000</v>
      </c>
      <c r="O2759" t="s">
        <v>110</v>
      </c>
      <c r="P2759" t="s">
        <v>22</v>
      </c>
      <c r="Q2759" t="s">
        <v>110</v>
      </c>
      <c r="R2759" s="5" t="s">
        <v>5418</v>
      </c>
    </row>
    <row r="2760" spans="2:18">
      <c r="B2760" t="s">
        <v>5419</v>
      </c>
      <c r="C2760" t="s">
        <v>86</v>
      </c>
      <c r="E2760" t="s">
        <v>95</v>
      </c>
      <c r="F2760" s="5" t="s">
        <v>5420</v>
      </c>
      <c r="G2760">
        <v>1</v>
      </c>
      <c r="H2760" t="s">
        <v>20</v>
      </c>
      <c r="I2760">
        <v>346</v>
      </c>
      <c r="J2760" t="s">
        <v>5375</v>
      </c>
      <c r="K2760">
        <v>51100701</v>
      </c>
      <c r="M2760" t="s">
        <v>28</v>
      </c>
      <c r="N2760" s="6">
        <v>9000000</v>
      </c>
      <c r="O2760" t="s">
        <v>95</v>
      </c>
      <c r="P2760" t="s">
        <v>22</v>
      </c>
      <c r="Q2760" t="s">
        <v>95</v>
      </c>
      <c r="R2760" s="5" t="s">
        <v>5421</v>
      </c>
    </row>
    <row r="2761" spans="2:18">
      <c r="B2761" t="s">
        <v>5422</v>
      </c>
      <c r="C2761" t="s">
        <v>86</v>
      </c>
      <c r="E2761" t="s">
        <v>95</v>
      </c>
      <c r="F2761" s="5" t="s">
        <v>5423</v>
      </c>
      <c r="G2761">
        <v>1</v>
      </c>
      <c r="H2761" t="s">
        <v>20</v>
      </c>
      <c r="I2761">
        <v>346</v>
      </c>
      <c r="J2761" t="s">
        <v>5375</v>
      </c>
      <c r="K2761">
        <v>51080105</v>
      </c>
      <c r="M2761" t="s">
        <v>632</v>
      </c>
      <c r="N2761" s="6">
        <v>600000</v>
      </c>
      <c r="O2761" t="s">
        <v>95</v>
      </c>
      <c r="P2761" t="s">
        <v>22</v>
      </c>
      <c r="Q2761" t="s">
        <v>95</v>
      </c>
      <c r="R2761" s="5" t="s">
        <v>5423</v>
      </c>
    </row>
    <row r="2762" spans="2:18">
      <c r="B2762" t="s">
        <v>5424</v>
      </c>
      <c r="C2762" t="s">
        <v>17</v>
      </c>
      <c r="E2762" t="s">
        <v>99</v>
      </c>
      <c r="F2762" s="5" t="s">
        <v>5425</v>
      </c>
      <c r="G2762">
        <v>1</v>
      </c>
      <c r="H2762" t="s">
        <v>20</v>
      </c>
      <c r="I2762">
        <v>314</v>
      </c>
      <c r="J2762" t="s">
        <v>5426</v>
      </c>
      <c r="K2762" t="s">
        <v>136</v>
      </c>
      <c r="M2762" t="s">
        <v>135</v>
      </c>
      <c r="N2762" s="6">
        <v>22000000</v>
      </c>
      <c r="O2762" t="s">
        <v>99</v>
      </c>
      <c r="P2762" t="s">
        <v>63</v>
      </c>
      <c r="Q2762" t="s">
        <v>99</v>
      </c>
      <c r="R2762" s="5" t="s">
        <v>5427</v>
      </c>
    </row>
    <row r="2763" spans="2:18">
      <c r="B2763" t="s">
        <v>5428</v>
      </c>
      <c r="C2763" t="s">
        <v>17</v>
      </c>
      <c r="E2763" t="s">
        <v>110</v>
      </c>
      <c r="F2763" s="5" t="s">
        <v>4082</v>
      </c>
      <c r="G2763">
        <v>1</v>
      </c>
      <c r="H2763" t="s">
        <v>20</v>
      </c>
      <c r="I2763">
        <v>314</v>
      </c>
      <c r="J2763" t="s">
        <v>5426</v>
      </c>
      <c r="K2763" t="s">
        <v>2754</v>
      </c>
      <c r="M2763" t="s">
        <v>2753</v>
      </c>
      <c r="N2763" s="6">
        <v>20700000</v>
      </c>
      <c r="O2763" t="s">
        <v>110</v>
      </c>
      <c r="P2763" t="s">
        <v>22</v>
      </c>
      <c r="Q2763" t="s">
        <v>110</v>
      </c>
      <c r="R2763" s="5" t="s">
        <v>5429</v>
      </c>
    </row>
    <row r="2764" spans="2:18">
      <c r="B2764" t="s">
        <v>5430</v>
      </c>
      <c r="C2764" t="s">
        <v>119</v>
      </c>
      <c r="E2764" t="s">
        <v>110</v>
      </c>
      <c r="F2764" s="5" t="s">
        <v>5431</v>
      </c>
      <c r="G2764">
        <v>1</v>
      </c>
      <c r="H2764" t="s">
        <v>20</v>
      </c>
      <c r="I2764">
        <v>314</v>
      </c>
      <c r="J2764" t="s">
        <v>5426</v>
      </c>
      <c r="K2764">
        <v>51020102</v>
      </c>
      <c r="M2764" t="s">
        <v>422</v>
      </c>
      <c r="N2764" s="6">
        <v>2000000</v>
      </c>
      <c r="O2764" t="s">
        <v>110</v>
      </c>
      <c r="P2764" t="s">
        <v>22</v>
      </c>
      <c r="Q2764" t="s">
        <v>110</v>
      </c>
      <c r="R2764" s="5" t="s">
        <v>5432</v>
      </c>
    </row>
    <row r="2765" spans="2:18">
      <c r="B2765" t="s">
        <v>5433</v>
      </c>
      <c r="C2765" t="s">
        <v>86</v>
      </c>
      <c r="E2765" t="s">
        <v>99</v>
      </c>
      <c r="F2765" s="5" t="s">
        <v>5241</v>
      </c>
      <c r="G2765">
        <v>2</v>
      </c>
      <c r="H2765" t="s">
        <v>20</v>
      </c>
      <c r="I2765">
        <v>314</v>
      </c>
      <c r="J2765" t="s">
        <v>5426</v>
      </c>
      <c r="K2765">
        <v>51140102</v>
      </c>
      <c r="M2765" t="s">
        <v>105</v>
      </c>
      <c r="N2765" s="6">
        <v>2000000</v>
      </c>
      <c r="O2765" t="s">
        <v>99</v>
      </c>
      <c r="P2765" t="s">
        <v>22</v>
      </c>
      <c r="Q2765" t="s">
        <v>99</v>
      </c>
      <c r="R2765" s="5" t="s">
        <v>5434</v>
      </c>
    </row>
    <row r="2766" spans="2:18">
      <c r="B2766" t="s">
        <v>5435</v>
      </c>
      <c r="C2766" t="s">
        <v>17</v>
      </c>
      <c r="E2766" t="s">
        <v>285</v>
      </c>
      <c r="F2766" s="5" t="s">
        <v>4570</v>
      </c>
      <c r="G2766">
        <v>1</v>
      </c>
      <c r="H2766" t="s">
        <v>20</v>
      </c>
      <c r="I2766">
        <v>314</v>
      </c>
      <c r="J2766" t="s">
        <v>5426</v>
      </c>
      <c r="K2766">
        <v>51140105</v>
      </c>
      <c r="M2766" t="s">
        <v>301</v>
      </c>
      <c r="N2766" s="6">
        <v>1500000</v>
      </c>
      <c r="O2766" t="s">
        <v>285</v>
      </c>
      <c r="P2766" t="s">
        <v>63</v>
      </c>
      <c r="Q2766" t="s">
        <v>285</v>
      </c>
      <c r="R2766" s="5" t="s">
        <v>5436</v>
      </c>
    </row>
    <row r="2767" spans="2:18">
      <c r="B2767" t="s">
        <v>5437</v>
      </c>
      <c r="C2767" t="s">
        <v>86</v>
      </c>
      <c r="E2767" t="s">
        <v>99</v>
      </c>
      <c r="F2767" s="5" t="s">
        <v>992</v>
      </c>
      <c r="G2767">
        <v>1</v>
      </c>
      <c r="H2767" t="s">
        <v>20</v>
      </c>
      <c r="I2767">
        <v>314</v>
      </c>
      <c r="J2767" t="s">
        <v>5426</v>
      </c>
      <c r="K2767">
        <v>51140144</v>
      </c>
      <c r="M2767" t="s">
        <v>71</v>
      </c>
      <c r="N2767" s="6">
        <v>5000000</v>
      </c>
      <c r="O2767" t="s">
        <v>99</v>
      </c>
      <c r="P2767" t="s">
        <v>22</v>
      </c>
      <c r="Q2767" t="s">
        <v>99</v>
      </c>
      <c r="R2767" s="5" t="s">
        <v>5438</v>
      </c>
    </row>
    <row r="2768" spans="2:18">
      <c r="B2768" t="s">
        <v>5439</v>
      </c>
      <c r="C2768" t="s">
        <v>86</v>
      </c>
      <c r="E2768" t="s">
        <v>110</v>
      </c>
      <c r="F2768" s="5" t="s">
        <v>5440</v>
      </c>
      <c r="G2768">
        <v>1</v>
      </c>
      <c r="H2768" t="s">
        <v>20</v>
      </c>
      <c r="I2768">
        <v>314</v>
      </c>
      <c r="J2768" t="s">
        <v>5426</v>
      </c>
      <c r="K2768">
        <v>51140122</v>
      </c>
      <c r="M2768" t="s">
        <v>589</v>
      </c>
      <c r="N2768" s="6">
        <v>65000000</v>
      </c>
      <c r="O2768" t="s">
        <v>110</v>
      </c>
      <c r="P2768" t="s">
        <v>22</v>
      </c>
      <c r="Q2768" t="s">
        <v>110</v>
      </c>
      <c r="R2768" s="5" t="s">
        <v>5441</v>
      </c>
    </row>
    <row r="2769" spans="2:18">
      <c r="B2769" t="s">
        <v>5442</v>
      </c>
      <c r="C2769" t="s">
        <v>86</v>
      </c>
      <c r="E2769" t="s">
        <v>110</v>
      </c>
      <c r="F2769" s="5" t="s">
        <v>5405</v>
      </c>
      <c r="G2769">
        <v>1</v>
      </c>
      <c r="H2769" t="s">
        <v>20</v>
      </c>
      <c r="I2769">
        <v>314</v>
      </c>
      <c r="J2769" t="s">
        <v>5426</v>
      </c>
      <c r="K2769">
        <v>51140146</v>
      </c>
      <c r="M2769" t="s">
        <v>4460</v>
      </c>
      <c r="N2769" s="6">
        <v>5000000</v>
      </c>
      <c r="O2769" t="s">
        <v>110</v>
      </c>
      <c r="P2769" t="s">
        <v>22</v>
      </c>
      <c r="Q2769" t="s">
        <v>110</v>
      </c>
      <c r="R2769" s="5" t="s">
        <v>5443</v>
      </c>
    </row>
    <row r="2770" spans="2:18">
      <c r="B2770" t="s">
        <v>5444</v>
      </c>
      <c r="C2770" t="s">
        <v>86</v>
      </c>
      <c r="E2770" t="s">
        <v>110</v>
      </c>
      <c r="F2770" s="5" t="s">
        <v>5445</v>
      </c>
      <c r="G2770">
        <v>1</v>
      </c>
      <c r="H2770" t="s">
        <v>20</v>
      </c>
      <c r="I2770">
        <v>314</v>
      </c>
      <c r="J2770" t="s">
        <v>5426</v>
      </c>
      <c r="K2770">
        <v>51140127</v>
      </c>
      <c r="M2770" t="s">
        <v>34</v>
      </c>
      <c r="N2770" s="6">
        <v>800000</v>
      </c>
      <c r="O2770" t="s">
        <v>110</v>
      </c>
      <c r="P2770" t="s">
        <v>22</v>
      </c>
      <c r="Q2770" t="s">
        <v>110</v>
      </c>
      <c r="R2770" s="5" t="s">
        <v>5446</v>
      </c>
    </row>
    <row r="2771" spans="2:18">
      <c r="B2771" t="s">
        <v>5447</v>
      </c>
      <c r="C2771" t="s">
        <v>86</v>
      </c>
      <c r="E2771" t="s">
        <v>110</v>
      </c>
      <c r="F2771" s="5" t="s">
        <v>973</v>
      </c>
      <c r="G2771">
        <v>1</v>
      </c>
      <c r="H2771" t="s">
        <v>20</v>
      </c>
      <c r="I2771">
        <v>314</v>
      </c>
      <c r="J2771" t="s">
        <v>5426</v>
      </c>
      <c r="K2771">
        <v>51090110</v>
      </c>
      <c r="M2771" t="s">
        <v>78</v>
      </c>
      <c r="N2771" s="6">
        <v>500000</v>
      </c>
      <c r="O2771" t="s">
        <v>110</v>
      </c>
      <c r="P2771" t="s">
        <v>22</v>
      </c>
      <c r="Q2771" t="s">
        <v>110</v>
      </c>
      <c r="R2771" s="5" t="s">
        <v>5448</v>
      </c>
    </row>
    <row r="2772" spans="2:18">
      <c r="B2772" t="s">
        <v>5449</v>
      </c>
      <c r="C2772" t="s">
        <v>86</v>
      </c>
      <c r="E2772" t="s">
        <v>99</v>
      </c>
      <c r="F2772" s="5" t="s">
        <v>251</v>
      </c>
      <c r="G2772">
        <v>1</v>
      </c>
      <c r="H2772" t="s">
        <v>20</v>
      </c>
      <c r="I2772">
        <v>314</v>
      </c>
      <c r="J2772" t="s">
        <v>5426</v>
      </c>
      <c r="K2772">
        <v>51090102</v>
      </c>
      <c r="M2772" t="s">
        <v>57</v>
      </c>
      <c r="N2772" s="6">
        <v>500000</v>
      </c>
      <c r="O2772" t="s">
        <v>99</v>
      </c>
      <c r="P2772" t="s">
        <v>22</v>
      </c>
      <c r="Q2772" t="s">
        <v>99</v>
      </c>
      <c r="R2772" s="5" t="s">
        <v>5450</v>
      </c>
    </row>
    <row r="2773" spans="2:18">
      <c r="B2773" t="s">
        <v>5451</v>
      </c>
      <c r="C2773" t="s">
        <v>86</v>
      </c>
      <c r="E2773" t="s">
        <v>285</v>
      </c>
      <c r="F2773" s="5" t="s">
        <v>5452</v>
      </c>
      <c r="G2773">
        <v>1</v>
      </c>
      <c r="H2773" t="s">
        <v>20</v>
      </c>
      <c r="I2773">
        <v>314</v>
      </c>
      <c r="J2773" t="s">
        <v>5426</v>
      </c>
      <c r="K2773">
        <v>51090103</v>
      </c>
      <c r="M2773" t="s">
        <v>317</v>
      </c>
      <c r="N2773" s="6">
        <v>35000000</v>
      </c>
      <c r="O2773" t="s">
        <v>285</v>
      </c>
      <c r="P2773" t="s">
        <v>22</v>
      </c>
      <c r="Q2773" t="s">
        <v>285</v>
      </c>
      <c r="R2773" s="5" t="s">
        <v>5453</v>
      </c>
    </row>
    <row r="2774" spans="2:18">
      <c r="B2774" t="s">
        <v>5454</v>
      </c>
      <c r="C2774" t="s">
        <v>86</v>
      </c>
      <c r="E2774" t="s">
        <v>110</v>
      </c>
      <c r="F2774" s="5" t="s">
        <v>5455</v>
      </c>
      <c r="G2774">
        <v>1</v>
      </c>
      <c r="H2774" t="s">
        <v>20</v>
      </c>
      <c r="I2774">
        <v>314</v>
      </c>
      <c r="J2774" t="s">
        <v>5426</v>
      </c>
      <c r="K2774">
        <v>51071001</v>
      </c>
      <c r="M2774" t="s">
        <v>337</v>
      </c>
      <c r="N2774" s="6">
        <v>65000000</v>
      </c>
      <c r="O2774" t="s">
        <v>110</v>
      </c>
      <c r="P2774" t="s">
        <v>22</v>
      </c>
      <c r="Q2774" t="s">
        <v>110</v>
      </c>
      <c r="R2774" s="5" t="s">
        <v>5456</v>
      </c>
    </row>
    <row r="2775" spans="2:18">
      <c r="B2775" t="s">
        <v>5457</v>
      </c>
      <c r="C2775" t="s">
        <v>17</v>
      </c>
      <c r="E2775" t="s">
        <v>99</v>
      </c>
      <c r="F2775" s="5" t="s">
        <v>135</v>
      </c>
      <c r="G2775">
        <v>1</v>
      </c>
      <c r="H2775" t="s">
        <v>20</v>
      </c>
      <c r="I2775">
        <v>378</v>
      </c>
      <c r="J2775" t="s">
        <v>5458</v>
      </c>
      <c r="K2775" t="s">
        <v>136</v>
      </c>
      <c r="M2775" t="s">
        <v>135</v>
      </c>
      <c r="N2775" s="6">
        <v>4000000</v>
      </c>
      <c r="O2775" t="s">
        <v>99</v>
      </c>
      <c r="P2775" t="s">
        <v>63</v>
      </c>
      <c r="Q2775" t="s">
        <v>99</v>
      </c>
      <c r="R2775" s="5" t="s">
        <v>5459</v>
      </c>
    </row>
    <row r="2776" spans="2:18">
      <c r="B2776" t="s">
        <v>5460</v>
      </c>
      <c r="C2776" t="s">
        <v>86</v>
      </c>
      <c r="E2776" t="s">
        <v>99</v>
      </c>
      <c r="F2776" s="5" t="s">
        <v>5461</v>
      </c>
      <c r="G2776">
        <v>1</v>
      </c>
      <c r="H2776" t="s">
        <v>20</v>
      </c>
      <c r="I2776">
        <v>378</v>
      </c>
      <c r="J2776" t="s">
        <v>5458</v>
      </c>
      <c r="K2776">
        <v>51140102</v>
      </c>
      <c r="M2776" t="s">
        <v>105</v>
      </c>
      <c r="N2776" s="6">
        <v>500000</v>
      </c>
      <c r="O2776" t="s">
        <v>99</v>
      </c>
      <c r="P2776" t="s">
        <v>22</v>
      </c>
      <c r="Q2776" t="s">
        <v>99</v>
      </c>
      <c r="R2776" s="5" t="s">
        <v>5462</v>
      </c>
    </row>
    <row r="2777" spans="2:18">
      <c r="B2777" t="s">
        <v>5463</v>
      </c>
      <c r="C2777" t="s">
        <v>86</v>
      </c>
      <c r="E2777" t="s">
        <v>99</v>
      </c>
      <c r="F2777" s="5" t="s">
        <v>992</v>
      </c>
      <c r="G2777">
        <v>1</v>
      </c>
      <c r="H2777" t="s">
        <v>20</v>
      </c>
      <c r="I2777">
        <v>378</v>
      </c>
      <c r="J2777" t="s">
        <v>5458</v>
      </c>
      <c r="K2777">
        <v>51140144</v>
      </c>
      <c r="M2777" t="s">
        <v>71</v>
      </c>
      <c r="N2777" s="6">
        <v>1000000</v>
      </c>
      <c r="O2777" t="s">
        <v>99</v>
      </c>
      <c r="P2777" t="s">
        <v>22</v>
      </c>
      <c r="Q2777" t="s">
        <v>99</v>
      </c>
      <c r="R2777" s="5" t="s">
        <v>5438</v>
      </c>
    </row>
    <row r="2778" spans="2:18">
      <c r="B2778" t="s">
        <v>5464</v>
      </c>
      <c r="C2778" t="s">
        <v>86</v>
      </c>
      <c r="E2778" t="s">
        <v>110</v>
      </c>
      <c r="F2778" s="5" t="s">
        <v>5465</v>
      </c>
      <c r="G2778">
        <v>1</v>
      </c>
      <c r="H2778" t="s">
        <v>20</v>
      </c>
      <c r="I2778">
        <v>378</v>
      </c>
      <c r="J2778" t="s">
        <v>5458</v>
      </c>
      <c r="K2778">
        <v>51140122</v>
      </c>
      <c r="M2778" t="s">
        <v>589</v>
      </c>
      <c r="N2778" s="6">
        <v>2400000</v>
      </c>
      <c r="O2778" t="s">
        <v>110</v>
      </c>
      <c r="P2778" t="s">
        <v>22</v>
      </c>
      <c r="Q2778" t="s">
        <v>110</v>
      </c>
      <c r="R2778" s="5" t="s">
        <v>5441</v>
      </c>
    </row>
    <row r="2779" spans="2:18">
      <c r="B2779" t="s">
        <v>5466</v>
      </c>
      <c r="C2779" t="s">
        <v>86</v>
      </c>
      <c r="E2779" t="s">
        <v>110</v>
      </c>
      <c r="F2779" s="5" t="s">
        <v>5467</v>
      </c>
      <c r="G2779">
        <v>1</v>
      </c>
      <c r="H2779" t="s">
        <v>20</v>
      </c>
      <c r="I2779">
        <v>378</v>
      </c>
      <c r="J2779" t="s">
        <v>5458</v>
      </c>
      <c r="K2779">
        <v>51140146</v>
      </c>
      <c r="M2779" t="s">
        <v>4460</v>
      </c>
      <c r="N2779" s="6">
        <v>600000</v>
      </c>
      <c r="O2779" t="s">
        <v>110</v>
      </c>
      <c r="P2779" t="s">
        <v>22</v>
      </c>
      <c r="Q2779" t="s">
        <v>110</v>
      </c>
      <c r="R2779" s="5" t="s">
        <v>5468</v>
      </c>
    </row>
    <row r="2780" spans="2:18">
      <c r="B2780" t="s">
        <v>5469</v>
      </c>
      <c r="C2780" t="s">
        <v>86</v>
      </c>
      <c r="E2780" t="s">
        <v>285</v>
      </c>
      <c r="F2780" s="5" t="s">
        <v>5470</v>
      </c>
      <c r="G2780">
        <v>1</v>
      </c>
      <c r="H2780" t="s">
        <v>20</v>
      </c>
      <c r="I2780">
        <v>378</v>
      </c>
      <c r="J2780" t="s">
        <v>5458</v>
      </c>
      <c r="K2780">
        <v>51090103</v>
      </c>
      <c r="M2780" t="s">
        <v>317</v>
      </c>
      <c r="N2780" s="6">
        <v>1500000</v>
      </c>
      <c r="O2780" t="s">
        <v>285</v>
      </c>
      <c r="P2780" t="s">
        <v>22</v>
      </c>
      <c r="Q2780" t="s">
        <v>285</v>
      </c>
      <c r="R2780" s="5" t="s">
        <v>5453</v>
      </c>
    </row>
    <row r="2781" spans="2:18">
      <c r="B2781" t="s">
        <v>5471</v>
      </c>
      <c r="C2781" t="s">
        <v>17</v>
      </c>
      <c r="E2781" t="s">
        <v>99</v>
      </c>
      <c r="F2781" s="5" t="s">
        <v>5472</v>
      </c>
      <c r="G2781">
        <v>1</v>
      </c>
      <c r="H2781" t="s">
        <v>20</v>
      </c>
      <c r="I2781">
        <v>376</v>
      </c>
      <c r="J2781" t="s">
        <v>5473</v>
      </c>
      <c r="K2781" t="s">
        <v>136</v>
      </c>
      <c r="M2781" t="s">
        <v>135</v>
      </c>
      <c r="N2781" s="6">
        <v>4000000</v>
      </c>
      <c r="O2781" t="s">
        <v>99</v>
      </c>
      <c r="P2781" t="s">
        <v>63</v>
      </c>
      <c r="Q2781" t="s">
        <v>99</v>
      </c>
      <c r="R2781" s="5" t="s">
        <v>5459</v>
      </c>
    </row>
    <row r="2782" spans="2:18">
      <c r="B2782" t="s">
        <v>5474</v>
      </c>
      <c r="C2782" t="s">
        <v>17</v>
      </c>
      <c r="E2782" t="s">
        <v>110</v>
      </c>
      <c r="F2782" s="5" t="s">
        <v>4082</v>
      </c>
      <c r="G2782">
        <v>1</v>
      </c>
      <c r="H2782" t="s">
        <v>20</v>
      </c>
      <c r="I2782">
        <v>376</v>
      </c>
      <c r="J2782" t="s">
        <v>5473</v>
      </c>
      <c r="K2782">
        <v>51020102</v>
      </c>
      <c r="M2782" t="s">
        <v>422</v>
      </c>
      <c r="N2782" s="6">
        <v>1000000</v>
      </c>
      <c r="O2782" t="s">
        <v>110</v>
      </c>
      <c r="P2782" t="s">
        <v>22</v>
      </c>
      <c r="Q2782" t="s">
        <v>110</v>
      </c>
      <c r="R2782" s="5" t="s">
        <v>5432</v>
      </c>
    </row>
    <row r="2783" spans="2:18">
      <c r="B2783" t="s">
        <v>5475</v>
      </c>
      <c r="C2783" t="s">
        <v>17</v>
      </c>
      <c r="E2783" t="s">
        <v>110</v>
      </c>
      <c r="F2783" s="5" t="s">
        <v>4082</v>
      </c>
      <c r="G2783">
        <v>1</v>
      </c>
      <c r="H2783" t="s">
        <v>20</v>
      </c>
      <c r="I2783">
        <v>376</v>
      </c>
      <c r="J2783" t="s">
        <v>5473</v>
      </c>
      <c r="K2783" t="s">
        <v>2754</v>
      </c>
      <c r="M2783" t="s">
        <v>2753</v>
      </c>
      <c r="N2783" s="6">
        <v>1500000</v>
      </c>
      <c r="O2783" t="s">
        <v>110</v>
      </c>
      <c r="P2783" t="s">
        <v>22</v>
      </c>
      <c r="Q2783" t="s">
        <v>110</v>
      </c>
      <c r="R2783" s="5" t="s">
        <v>5429</v>
      </c>
    </row>
    <row r="2784" spans="2:18">
      <c r="B2784" t="s">
        <v>5476</v>
      </c>
      <c r="C2784" t="s">
        <v>86</v>
      </c>
      <c r="E2784" t="s">
        <v>99</v>
      </c>
      <c r="F2784" s="5" t="s">
        <v>5477</v>
      </c>
      <c r="G2784">
        <v>1</v>
      </c>
      <c r="H2784" t="s">
        <v>20</v>
      </c>
      <c r="I2784">
        <v>376</v>
      </c>
      <c r="J2784" t="s">
        <v>5473</v>
      </c>
      <c r="K2784">
        <v>51140102</v>
      </c>
      <c r="M2784" t="s">
        <v>105</v>
      </c>
      <c r="N2784" s="6">
        <v>500000</v>
      </c>
      <c r="O2784" t="s">
        <v>99</v>
      </c>
      <c r="P2784" t="s">
        <v>22</v>
      </c>
      <c r="Q2784" t="s">
        <v>99</v>
      </c>
      <c r="R2784" s="5" t="s">
        <v>5478</v>
      </c>
    </row>
    <row r="2785" spans="2:18">
      <c r="B2785" t="s">
        <v>5479</v>
      </c>
      <c r="C2785" t="s">
        <v>17</v>
      </c>
      <c r="E2785" t="s">
        <v>285</v>
      </c>
      <c r="F2785" s="5" t="s">
        <v>4570</v>
      </c>
      <c r="G2785">
        <v>1</v>
      </c>
      <c r="H2785" t="s">
        <v>20</v>
      </c>
      <c r="I2785">
        <v>376</v>
      </c>
      <c r="J2785" t="s">
        <v>5473</v>
      </c>
      <c r="K2785">
        <v>51140105</v>
      </c>
      <c r="M2785" t="s">
        <v>301</v>
      </c>
      <c r="N2785" s="6">
        <v>1500000</v>
      </c>
      <c r="O2785" t="s">
        <v>285</v>
      </c>
      <c r="P2785" t="s">
        <v>63</v>
      </c>
      <c r="Q2785" t="s">
        <v>285</v>
      </c>
      <c r="R2785" s="5" t="s">
        <v>5480</v>
      </c>
    </row>
    <row r="2786" spans="2:18">
      <c r="B2786" t="s">
        <v>5481</v>
      </c>
      <c r="C2786" t="s">
        <v>86</v>
      </c>
      <c r="E2786" t="s">
        <v>99</v>
      </c>
      <c r="F2786" s="5" t="s">
        <v>992</v>
      </c>
      <c r="G2786">
        <v>1</v>
      </c>
      <c r="H2786" t="s">
        <v>20</v>
      </c>
      <c r="I2786">
        <v>376</v>
      </c>
      <c r="J2786" t="s">
        <v>5473</v>
      </c>
      <c r="K2786">
        <v>51140144</v>
      </c>
      <c r="M2786" t="s">
        <v>71</v>
      </c>
      <c r="N2786" s="6">
        <v>1000000</v>
      </c>
      <c r="O2786" t="s">
        <v>99</v>
      </c>
      <c r="P2786" t="s">
        <v>22</v>
      </c>
      <c r="Q2786" t="s">
        <v>99</v>
      </c>
      <c r="R2786" s="5" t="s">
        <v>5482</v>
      </c>
    </row>
    <row r="2787" spans="2:18">
      <c r="B2787" t="s">
        <v>5483</v>
      </c>
      <c r="C2787" t="s">
        <v>86</v>
      </c>
      <c r="E2787" t="s">
        <v>110</v>
      </c>
      <c r="F2787" s="5" t="s">
        <v>5465</v>
      </c>
      <c r="G2787">
        <v>1</v>
      </c>
      <c r="H2787" t="s">
        <v>20</v>
      </c>
      <c r="I2787">
        <v>376</v>
      </c>
      <c r="J2787" t="s">
        <v>5473</v>
      </c>
      <c r="K2787">
        <v>51140122</v>
      </c>
      <c r="M2787" t="s">
        <v>589</v>
      </c>
      <c r="N2787" s="6">
        <v>3000000</v>
      </c>
      <c r="O2787" t="s">
        <v>110</v>
      </c>
      <c r="P2787" t="s">
        <v>22</v>
      </c>
      <c r="Q2787" t="s">
        <v>110</v>
      </c>
      <c r="R2787" s="5" t="s">
        <v>5441</v>
      </c>
    </row>
    <row r="2788" spans="2:18">
      <c r="B2788" t="s">
        <v>5484</v>
      </c>
      <c r="C2788" t="s">
        <v>86</v>
      </c>
      <c r="E2788" t="s">
        <v>110</v>
      </c>
      <c r="F2788" s="5" t="s">
        <v>5485</v>
      </c>
      <c r="G2788">
        <v>1</v>
      </c>
      <c r="H2788" t="s">
        <v>20</v>
      </c>
      <c r="I2788">
        <v>376</v>
      </c>
      <c r="J2788" t="s">
        <v>5473</v>
      </c>
      <c r="K2788">
        <v>51140146</v>
      </c>
      <c r="M2788" t="s">
        <v>4460</v>
      </c>
      <c r="N2788" s="6">
        <v>500000</v>
      </c>
      <c r="O2788" t="s">
        <v>110</v>
      </c>
      <c r="P2788" t="s">
        <v>22</v>
      </c>
      <c r="Q2788" t="s">
        <v>110</v>
      </c>
      <c r="R2788" s="5" t="s">
        <v>5468</v>
      </c>
    </row>
    <row r="2789" spans="2:18">
      <c r="B2789" t="s">
        <v>5486</v>
      </c>
      <c r="C2789" t="s">
        <v>86</v>
      </c>
      <c r="E2789" t="s">
        <v>110</v>
      </c>
      <c r="F2789" s="5" t="s">
        <v>5487</v>
      </c>
      <c r="G2789">
        <v>1</v>
      </c>
      <c r="H2789" t="s">
        <v>20</v>
      </c>
      <c r="I2789">
        <v>376</v>
      </c>
      <c r="J2789" t="s">
        <v>5473</v>
      </c>
      <c r="K2789">
        <v>51090103</v>
      </c>
      <c r="M2789" t="s">
        <v>317</v>
      </c>
      <c r="N2789" s="6">
        <v>2000000</v>
      </c>
      <c r="O2789" t="s">
        <v>110</v>
      </c>
      <c r="P2789" t="s">
        <v>22</v>
      </c>
      <c r="Q2789" t="s">
        <v>110</v>
      </c>
      <c r="R2789" s="5" t="s">
        <v>5453</v>
      </c>
    </row>
    <row r="2790" spans="2:18">
      <c r="B2790" t="s">
        <v>5488</v>
      </c>
      <c r="C2790" t="s">
        <v>86</v>
      </c>
      <c r="E2790" t="s">
        <v>285</v>
      </c>
      <c r="F2790" s="5" t="s">
        <v>5489</v>
      </c>
      <c r="G2790">
        <v>1</v>
      </c>
      <c r="H2790" t="s">
        <v>20</v>
      </c>
      <c r="I2790">
        <v>313</v>
      </c>
      <c r="J2790" t="s">
        <v>5220</v>
      </c>
      <c r="K2790">
        <v>51140122</v>
      </c>
      <c r="M2790" t="s">
        <v>589</v>
      </c>
      <c r="N2790" s="6">
        <v>9000000</v>
      </c>
      <c r="O2790" t="s">
        <v>285</v>
      </c>
      <c r="P2790" t="s">
        <v>63</v>
      </c>
      <c r="Q2790" t="s">
        <v>285</v>
      </c>
      <c r="R2790" s="5" t="s">
        <v>5490</v>
      </c>
    </row>
    <row r="2791" spans="2:18">
      <c r="B2791" t="s">
        <v>5491</v>
      </c>
      <c r="C2791" t="s">
        <v>86</v>
      </c>
      <c r="E2791" t="s">
        <v>99</v>
      </c>
      <c r="F2791" s="5" t="s">
        <v>5492</v>
      </c>
      <c r="G2791">
        <v>1</v>
      </c>
      <c r="H2791" t="s">
        <v>20</v>
      </c>
      <c r="I2791">
        <v>313</v>
      </c>
      <c r="J2791" t="s">
        <v>5220</v>
      </c>
      <c r="K2791">
        <v>51140133</v>
      </c>
      <c r="M2791" t="s">
        <v>412</v>
      </c>
      <c r="N2791" s="6">
        <v>2000000</v>
      </c>
      <c r="O2791" t="s">
        <v>99</v>
      </c>
      <c r="P2791" t="s">
        <v>22</v>
      </c>
      <c r="Q2791" t="s">
        <v>99</v>
      </c>
      <c r="R2791" s="5" t="s">
        <v>5493</v>
      </c>
    </row>
    <row r="2792" spans="2:18">
      <c r="B2792" t="s">
        <v>5494</v>
      </c>
      <c r="C2792" t="s">
        <v>762</v>
      </c>
      <c r="E2792" t="s">
        <v>95</v>
      </c>
      <c r="F2792" s="5" t="s">
        <v>5495</v>
      </c>
      <c r="G2792">
        <v>1</v>
      </c>
      <c r="H2792" t="s">
        <v>20</v>
      </c>
      <c r="I2792">
        <v>346</v>
      </c>
      <c r="J2792" t="s">
        <v>5375</v>
      </c>
      <c r="K2792">
        <v>51060208</v>
      </c>
      <c r="M2792" t="s">
        <v>1655</v>
      </c>
      <c r="N2792" s="6">
        <v>20000000</v>
      </c>
      <c r="O2792" t="s">
        <v>95</v>
      </c>
      <c r="P2792" t="s">
        <v>235</v>
      </c>
      <c r="Q2792" t="s">
        <v>95</v>
      </c>
      <c r="R2792" s="5" t="s">
        <v>5496</v>
      </c>
    </row>
    <row r="2793" spans="2:18">
      <c r="B2793" t="s">
        <v>5497</v>
      </c>
      <c r="C2793" t="s">
        <v>762</v>
      </c>
      <c r="E2793" t="s">
        <v>95</v>
      </c>
      <c r="F2793" s="5" t="s">
        <v>5498</v>
      </c>
      <c r="G2793">
        <v>1</v>
      </c>
      <c r="H2793" t="s">
        <v>20</v>
      </c>
      <c r="I2793">
        <v>346</v>
      </c>
      <c r="J2793" t="s">
        <v>5375</v>
      </c>
      <c r="K2793">
        <v>51060207</v>
      </c>
      <c r="M2793" t="s">
        <v>5499</v>
      </c>
      <c r="N2793" s="6">
        <v>7000000</v>
      </c>
      <c r="O2793" t="s">
        <v>95</v>
      </c>
      <c r="P2793" t="s">
        <v>235</v>
      </c>
      <c r="Q2793" t="s">
        <v>95</v>
      </c>
      <c r="R2793" s="5" t="s">
        <v>5500</v>
      </c>
    </row>
    <row r="2794" spans="2:18">
      <c r="B2794" t="s">
        <v>5501</v>
      </c>
      <c r="C2794" t="s">
        <v>17</v>
      </c>
      <c r="E2794" t="s">
        <v>95</v>
      </c>
      <c r="F2794" s="5" t="s">
        <v>5502</v>
      </c>
      <c r="G2794">
        <v>1</v>
      </c>
      <c r="H2794" t="s">
        <v>20</v>
      </c>
      <c r="I2794">
        <v>346</v>
      </c>
      <c r="J2794" t="s">
        <v>5375</v>
      </c>
      <c r="K2794">
        <v>51030101</v>
      </c>
      <c r="M2794" t="s">
        <v>1583</v>
      </c>
      <c r="N2794" s="6">
        <v>9000000</v>
      </c>
      <c r="O2794" t="s">
        <v>95</v>
      </c>
      <c r="P2794" t="s">
        <v>235</v>
      </c>
      <c r="Q2794" t="s">
        <v>95</v>
      </c>
      <c r="R2794" s="5" t="s">
        <v>5503</v>
      </c>
    </row>
    <row r="2795" spans="2:18">
      <c r="B2795" t="s">
        <v>5504</v>
      </c>
      <c r="C2795" t="s">
        <v>17</v>
      </c>
      <c r="E2795" t="s">
        <v>99</v>
      </c>
      <c r="F2795" s="5" t="s">
        <v>1196</v>
      </c>
      <c r="G2795">
        <v>1</v>
      </c>
      <c r="H2795" t="s">
        <v>20</v>
      </c>
      <c r="I2795">
        <v>346</v>
      </c>
      <c r="J2795" t="s">
        <v>5375</v>
      </c>
      <c r="K2795">
        <v>51170201</v>
      </c>
      <c r="M2795" t="s">
        <v>1196</v>
      </c>
      <c r="N2795" s="6">
        <v>8000000</v>
      </c>
      <c r="O2795" t="s">
        <v>99</v>
      </c>
      <c r="P2795" t="s">
        <v>22</v>
      </c>
      <c r="Q2795" t="s">
        <v>99</v>
      </c>
      <c r="R2795" s="5" t="s">
        <v>5505</v>
      </c>
    </row>
    <row r="2796" spans="2:18">
      <c r="B2796" t="s">
        <v>5506</v>
      </c>
      <c r="C2796" t="s">
        <v>86</v>
      </c>
      <c r="E2796" t="s">
        <v>110</v>
      </c>
      <c r="F2796" s="5" t="s">
        <v>973</v>
      </c>
      <c r="H2796" t="s">
        <v>20</v>
      </c>
      <c r="I2796">
        <v>346</v>
      </c>
      <c r="J2796" t="s">
        <v>5375</v>
      </c>
      <c r="K2796">
        <v>51090110</v>
      </c>
      <c r="M2796" t="s">
        <v>78</v>
      </c>
      <c r="N2796" s="6">
        <v>19000000</v>
      </c>
      <c r="O2796" t="s">
        <v>110</v>
      </c>
      <c r="P2796" t="s">
        <v>22</v>
      </c>
      <c r="Q2796" t="s">
        <v>110</v>
      </c>
      <c r="R2796" s="5" t="s">
        <v>5507</v>
      </c>
    </row>
    <row r="2797" spans="2:18">
      <c r="B2797" t="s">
        <v>5508</v>
      </c>
      <c r="C2797" t="s">
        <v>86</v>
      </c>
      <c r="E2797" t="s">
        <v>285</v>
      </c>
      <c r="F2797" s="5" t="s">
        <v>5509</v>
      </c>
      <c r="H2797" t="s">
        <v>20</v>
      </c>
      <c r="I2797">
        <v>346</v>
      </c>
      <c r="J2797" t="s">
        <v>5375</v>
      </c>
      <c r="K2797">
        <v>51090101</v>
      </c>
      <c r="M2797" t="s">
        <v>441</v>
      </c>
      <c r="N2797" s="6">
        <v>9300000</v>
      </c>
      <c r="O2797" t="s">
        <v>285</v>
      </c>
      <c r="P2797" t="s">
        <v>22</v>
      </c>
      <c r="Q2797" t="s">
        <v>285</v>
      </c>
      <c r="R2797" s="5" t="s">
        <v>5510</v>
      </c>
    </row>
    <row r="2798" spans="2:18">
      <c r="B2798" t="s">
        <v>5511</v>
      </c>
      <c r="C2798" t="s">
        <v>86</v>
      </c>
      <c r="E2798" t="s">
        <v>110</v>
      </c>
      <c r="F2798" s="5" t="s">
        <v>5452</v>
      </c>
      <c r="H2798" t="s">
        <v>4102</v>
      </c>
      <c r="I2798">
        <v>346</v>
      </c>
      <c r="J2798" t="s">
        <v>5375</v>
      </c>
      <c r="K2798">
        <v>51090103</v>
      </c>
      <c r="M2798" t="s">
        <v>317</v>
      </c>
      <c r="N2798" s="6">
        <v>30000000</v>
      </c>
      <c r="O2798" t="s">
        <v>110</v>
      </c>
      <c r="P2798" t="s">
        <v>22</v>
      </c>
      <c r="Q2798" t="s">
        <v>110</v>
      </c>
      <c r="R2798" s="5" t="s">
        <v>5512</v>
      </c>
    </row>
    <row r="2799" spans="2:18">
      <c r="B2799" t="s">
        <v>5513</v>
      </c>
      <c r="C2799" t="s">
        <v>98</v>
      </c>
      <c r="E2799" t="s">
        <v>99</v>
      </c>
      <c r="F2799" s="5" t="s">
        <v>5514</v>
      </c>
      <c r="H2799" t="s">
        <v>20</v>
      </c>
      <c r="I2799">
        <v>346</v>
      </c>
      <c r="J2799" t="s">
        <v>5375</v>
      </c>
      <c r="K2799">
        <v>51071001</v>
      </c>
      <c r="M2799" t="s">
        <v>337</v>
      </c>
      <c r="N2799" s="6">
        <v>26000000</v>
      </c>
      <c r="O2799" t="s">
        <v>99</v>
      </c>
      <c r="P2799" t="s">
        <v>22</v>
      </c>
      <c r="Q2799" t="s">
        <v>99</v>
      </c>
      <c r="R2799" s="5" t="s">
        <v>5515</v>
      </c>
    </row>
    <row r="2800" spans="2:18">
      <c r="B2800" t="s">
        <v>5516</v>
      </c>
      <c r="C2800" t="s">
        <v>86</v>
      </c>
      <c r="E2800" t="s">
        <v>95</v>
      </c>
      <c r="F2800" s="5" t="s">
        <v>949</v>
      </c>
      <c r="G2800">
        <v>1</v>
      </c>
      <c r="H2800" t="s">
        <v>20</v>
      </c>
      <c r="I2800">
        <v>346</v>
      </c>
      <c r="J2800" t="s">
        <v>5375</v>
      </c>
      <c r="K2800">
        <v>51060202</v>
      </c>
      <c r="M2800" t="s">
        <v>949</v>
      </c>
      <c r="N2800" s="6">
        <v>600000</v>
      </c>
      <c r="O2800" t="s">
        <v>95</v>
      </c>
      <c r="P2800" t="s">
        <v>63</v>
      </c>
      <c r="Q2800" t="s">
        <v>95</v>
      </c>
      <c r="R2800" s="5" t="s">
        <v>949</v>
      </c>
    </row>
    <row r="2801" spans="2:18">
      <c r="B2801" t="s">
        <v>5517</v>
      </c>
      <c r="C2801" t="s">
        <v>86</v>
      </c>
      <c r="E2801" t="s">
        <v>110</v>
      </c>
      <c r="F2801" s="5" t="s">
        <v>5518</v>
      </c>
      <c r="H2801" t="s">
        <v>4102</v>
      </c>
      <c r="I2801">
        <v>346</v>
      </c>
      <c r="J2801" t="s">
        <v>5375</v>
      </c>
      <c r="K2801">
        <v>51090106</v>
      </c>
      <c r="M2801" t="s">
        <v>219</v>
      </c>
      <c r="N2801" s="6">
        <v>985000</v>
      </c>
      <c r="O2801" t="s">
        <v>110</v>
      </c>
      <c r="P2801" t="s">
        <v>22</v>
      </c>
      <c r="Q2801" t="s">
        <v>110</v>
      </c>
      <c r="R2801" s="5" t="s">
        <v>5519</v>
      </c>
    </row>
    <row r="2802" spans="2:18">
      <c r="B2802" t="s">
        <v>5520</v>
      </c>
      <c r="C2802" t="s">
        <v>86</v>
      </c>
      <c r="E2802" t="s">
        <v>95</v>
      </c>
      <c r="F2802" s="5" t="s">
        <v>4365</v>
      </c>
      <c r="H2802" t="s">
        <v>4102</v>
      </c>
      <c r="I2802">
        <v>3027</v>
      </c>
      <c r="J2802" t="s">
        <v>5521</v>
      </c>
      <c r="K2802">
        <v>51140127</v>
      </c>
      <c r="M2802" t="s">
        <v>34</v>
      </c>
      <c r="N2802" s="6">
        <v>1000000</v>
      </c>
      <c r="O2802" t="s">
        <v>95</v>
      </c>
      <c r="P2802" t="s">
        <v>22</v>
      </c>
      <c r="Q2802" t="s">
        <v>95</v>
      </c>
      <c r="R2802" s="5" t="s">
        <v>5522</v>
      </c>
    </row>
    <row r="2803" spans="2:18">
      <c r="B2803" t="s">
        <v>5523</v>
      </c>
      <c r="C2803" t="s">
        <v>86</v>
      </c>
      <c r="E2803" t="s">
        <v>95</v>
      </c>
      <c r="F2803" s="5" t="s">
        <v>5465</v>
      </c>
      <c r="H2803" t="s">
        <v>20</v>
      </c>
      <c r="I2803">
        <v>3027</v>
      </c>
      <c r="J2803" t="s">
        <v>5521</v>
      </c>
      <c r="K2803">
        <v>51140122</v>
      </c>
      <c r="M2803" t="s">
        <v>589</v>
      </c>
      <c r="N2803" s="6">
        <v>5000000</v>
      </c>
      <c r="O2803" t="s">
        <v>95</v>
      </c>
      <c r="P2803" t="s">
        <v>22</v>
      </c>
      <c r="Q2803" t="s">
        <v>95</v>
      </c>
      <c r="R2803" s="5" t="s">
        <v>5524</v>
      </c>
    </row>
    <row r="2804" spans="2:18">
      <c r="B2804" t="s">
        <v>5525</v>
      </c>
      <c r="C2804" t="s">
        <v>86</v>
      </c>
      <c r="E2804" t="s">
        <v>95</v>
      </c>
      <c r="F2804" s="5" t="s">
        <v>5526</v>
      </c>
      <c r="G2804">
        <v>1</v>
      </c>
      <c r="H2804" t="s">
        <v>4102</v>
      </c>
      <c r="I2804">
        <v>3027</v>
      </c>
      <c r="J2804" t="s">
        <v>5521</v>
      </c>
      <c r="K2804">
        <v>51140133</v>
      </c>
      <c r="M2804" t="s">
        <v>412</v>
      </c>
      <c r="N2804" s="6">
        <v>2000000</v>
      </c>
      <c r="O2804" t="s">
        <v>95</v>
      </c>
      <c r="P2804" t="s">
        <v>22</v>
      </c>
      <c r="Q2804" t="s">
        <v>95</v>
      </c>
      <c r="R2804" s="5" t="s">
        <v>5527</v>
      </c>
    </row>
    <row r="2805" spans="2:18">
      <c r="B2805" t="s">
        <v>5528</v>
      </c>
      <c r="C2805" t="s">
        <v>86</v>
      </c>
      <c r="E2805" t="s">
        <v>95</v>
      </c>
      <c r="F2805" s="5" t="s">
        <v>1036</v>
      </c>
      <c r="H2805" t="s">
        <v>4102</v>
      </c>
      <c r="I2805">
        <v>3027</v>
      </c>
      <c r="J2805" t="s">
        <v>5521</v>
      </c>
      <c r="K2805">
        <v>51090110</v>
      </c>
      <c r="M2805" t="s">
        <v>78</v>
      </c>
      <c r="N2805" s="6">
        <v>2000000</v>
      </c>
      <c r="O2805" t="s">
        <v>95</v>
      </c>
      <c r="P2805" t="s">
        <v>22</v>
      </c>
      <c r="Q2805" t="s">
        <v>95</v>
      </c>
      <c r="R2805" s="5" t="s">
        <v>5529</v>
      </c>
    </row>
    <row r="2806" spans="2:18">
      <c r="B2806" t="s">
        <v>5530</v>
      </c>
      <c r="C2806" t="s">
        <v>86</v>
      </c>
      <c r="E2806" t="s">
        <v>76</v>
      </c>
      <c r="F2806" s="5" t="s">
        <v>5531</v>
      </c>
      <c r="H2806" t="s">
        <v>4102</v>
      </c>
      <c r="I2806">
        <v>702</v>
      </c>
      <c r="J2806" t="s">
        <v>5532</v>
      </c>
      <c r="K2806">
        <v>51050201</v>
      </c>
      <c r="M2806" t="s">
        <v>5533</v>
      </c>
      <c r="N2806" s="6">
        <v>2000000</v>
      </c>
      <c r="O2806" t="s">
        <v>76</v>
      </c>
      <c r="P2806" t="s">
        <v>22</v>
      </c>
      <c r="Q2806" t="s">
        <v>76</v>
      </c>
      <c r="R2806" s="5" t="s">
        <v>5534</v>
      </c>
    </row>
    <row r="2807" spans="2:18">
      <c r="B2807" t="s">
        <v>5535</v>
      </c>
      <c r="C2807" t="s">
        <v>86</v>
      </c>
      <c r="E2807" t="s">
        <v>5536</v>
      </c>
      <c r="F2807" s="5" t="s">
        <v>5537</v>
      </c>
      <c r="H2807" t="s">
        <v>4102</v>
      </c>
      <c r="I2807">
        <v>702</v>
      </c>
      <c r="J2807" t="s">
        <v>5532</v>
      </c>
      <c r="K2807">
        <v>51110101</v>
      </c>
      <c r="M2807" t="s">
        <v>5538</v>
      </c>
      <c r="N2807" s="6">
        <v>1000000</v>
      </c>
      <c r="O2807" t="s">
        <v>5536</v>
      </c>
      <c r="P2807" t="s">
        <v>5539</v>
      </c>
      <c r="Q2807" t="s">
        <v>5536</v>
      </c>
      <c r="R2807" s="5" t="s">
        <v>5540</v>
      </c>
    </row>
    <row r="2808" spans="2:18">
      <c r="B2808" t="s">
        <v>5541</v>
      </c>
      <c r="C2808" t="s">
        <v>5542</v>
      </c>
      <c r="E2808" t="s">
        <v>5536</v>
      </c>
      <c r="F2808" s="5" t="s">
        <v>5543</v>
      </c>
      <c r="H2808" t="s">
        <v>4102</v>
      </c>
      <c r="I2808">
        <v>702</v>
      </c>
      <c r="J2808" t="s">
        <v>5532</v>
      </c>
      <c r="K2808">
        <v>51041101</v>
      </c>
      <c r="M2808" t="s">
        <v>5543</v>
      </c>
      <c r="N2808" s="6">
        <v>25000000</v>
      </c>
      <c r="O2808" t="s">
        <v>5536</v>
      </c>
      <c r="P2808" t="s">
        <v>22</v>
      </c>
      <c r="Q2808" t="s">
        <v>5536</v>
      </c>
      <c r="R2808" s="5" t="s">
        <v>5544</v>
      </c>
    </row>
    <row r="2809" spans="2:18">
      <c r="B2809" t="s">
        <v>5545</v>
      </c>
      <c r="C2809" t="s">
        <v>86</v>
      </c>
      <c r="E2809" t="s">
        <v>5536</v>
      </c>
      <c r="F2809" s="5" t="s">
        <v>5241</v>
      </c>
      <c r="H2809" t="s">
        <v>4102</v>
      </c>
      <c r="I2809">
        <v>702</v>
      </c>
      <c r="J2809" t="s">
        <v>5532</v>
      </c>
      <c r="K2809">
        <v>51140102</v>
      </c>
      <c r="M2809" t="s">
        <v>5241</v>
      </c>
      <c r="N2809" s="6">
        <v>12000000</v>
      </c>
      <c r="O2809" t="s">
        <v>5536</v>
      </c>
      <c r="P2809" t="s">
        <v>5546</v>
      </c>
      <c r="Q2809" t="s">
        <v>5536</v>
      </c>
      <c r="R2809" s="5" t="s">
        <v>5547</v>
      </c>
    </row>
    <row r="2810" spans="2:18">
      <c r="B2810" t="s">
        <v>5548</v>
      </c>
      <c r="C2810" t="s">
        <v>17</v>
      </c>
      <c r="E2810" t="s">
        <v>5549</v>
      </c>
      <c r="F2810" s="5" t="s">
        <v>5550</v>
      </c>
      <c r="H2810" t="s">
        <v>4102</v>
      </c>
      <c r="I2810">
        <v>702</v>
      </c>
      <c r="J2810" t="s">
        <v>5532</v>
      </c>
      <c r="K2810" t="s">
        <v>136</v>
      </c>
      <c r="M2810" t="s">
        <v>135</v>
      </c>
      <c r="N2810" s="6">
        <v>3000000</v>
      </c>
      <c r="O2810" t="s">
        <v>5549</v>
      </c>
      <c r="P2810" t="s">
        <v>5539</v>
      </c>
      <c r="Q2810" t="s">
        <v>5549</v>
      </c>
      <c r="R2810" s="5" t="s">
        <v>5551</v>
      </c>
    </row>
    <row r="2811" spans="2:18">
      <c r="B2811" t="s">
        <v>5552</v>
      </c>
      <c r="C2811" t="s">
        <v>267</v>
      </c>
      <c r="E2811" t="s">
        <v>5536</v>
      </c>
      <c r="F2811" s="5" t="s">
        <v>5553</v>
      </c>
      <c r="H2811" t="s">
        <v>4102</v>
      </c>
      <c r="I2811">
        <v>702</v>
      </c>
      <c r="J2811" t="s">
        <v>5532</v>
      </c>
      <c r="K2811">
        <v>51140107</v>
      </c>
      <c r="M2811" t="s">
        <v>5554</v>
      </c>
      <c r="N2811" s="6">
        <v>200000</v>
      </c>
      <c r="O2811" t="s">
        <v>5536</v>
      </c>
      <c r="P2811" t="s">
        <v>295</v>
      </c>
      <c r="Q2811" t="s">
        <v>5536</v>
      </c>
      <c r="R2811" s="5" t="s">
        <v>5555</v>
      </c>
    </row>
    <row r="2812" spans="2:18">
      <c r="B2812" t="s">
        <v>5556</v>
      </c>
      <c r="C2812" t="s">
        <v>5542</v>
      </c>
      <c r="E2812" t="s">
        <v>5536</v>
      </c>
      <c r="F2812" s="5" t="s">
        <v>5557</v>
      </c>
      <c r="H2812" t="s">
        <v>4102</v>
      </c>
      <c r="I2812">
        <v>702</v>
      </c>
      <c r="J2812" t="s">
        <v>5532</v>
      </c>
      <c r="K2812">
        <v>51140110</v>
      </c>
      <c r="M2812" t="s">
        <v>5557</v>
      </c>
      <c r="N2812" s="6">
        <v>3000000</v>
      </c>
      <c r="O2812" t="s">
        <v>5536</v>
      </c>
      <c r="P2812" t="s">
        <v>5546</v>
      </c>
      <c r="Q2812" t="s">
        <v>5536</v>
      </c>
      <c r="R2812" s="5" t="s">
        <v>5558</v>
      </c>
    </row>
    <row r="2813" spans="2:18">
      <c r="B2813" t="s">
        <v>5559</v>
      </c>
      <c r="C2813" t="s">
        <v>5542</v>
      </c>
      <c r="E2813" t="s">
        <v>5549</v>
      </c>
      <c r="F2813" s="5" t="s">
        <v>2725</v>
      </c>
      <c r="H2813" t="s">
        <v>4102</v>
      </c>
      <c r="I2813">
        <v>702</v>
      </c>
      <c r="J2813" t="s">
        <v>5532</v>
      </c>
      <c r="K2813">
        <v>51140115</v>
      </c>
      <c r="M2813" t="s">
        <v>2725</v>
      </c>
      <c r="N2813" s="6">
        <v>300000</v>
      </c>
      <c r="O2813" t="s">
        <v>5549</v>
      </c>
      <c r="P2813" t="s">
        <v>5546</v>
      </c>
      <c r="Q2813" t="s">
        <v>5549</v>
      </c>
      <c r="R2813" s="5" t="s">
        <v>5560</v>
      </c>
    </row>
    <row r="2814" spans="2:18">
      <c r="B2814" t="s">
        <v>5561</v>
      </c>
      <c r="C2814" t="s">
        <v>5542</v>
      </c>
      <c r="E2814" t="s">
        <v>5562</v>
      </c>
      <c r="F2814" s="5" t="s">
        <v>5563</v>
      </c>
      <c r="H2814" t="s">
        <v>4102</v>
      </c>
      <c r="I2814">
        <v>702</v>
      </c>
      <c r="J2814" t="s">
        <v>5532</v>
      </c>
      <c r="K2814">
        <v>51140144</v>
      </c>
      <c r="M2814" t="s">
        <v>5563</v>
      </c>
      <c r="N2814" s="6">
        <v>1000000</v>
      </c>
      <c r="O2814" t="s">
        <v>5562</v>
      </c>
      <c r="P2814" t="s">
        <v>5546</v>
      </c>
      <c r="Q2814" t="s">
        <v>5562</v>
      </c>
      <c r="R2814" s="5" t="s">
        <v>5564</v>
      </c>
    </row>
    <row r="2815" spans="2:18">
      <c r="B2815" t="s">
        <v>5565</v>
      </c>
      <c r="C2815" t="s">
        <v>5566</v>
      </c>
      <c r="E2815" t="s">
        <v>5562</v>
      </c>
      <c r="F2815" s="5" t="s">
        <v>5567</v>
      </c>
      <c r="H2815" t="s">
        <v>4102</v>
      </c>
      <c r="I2815">
        <v>702</v>
      </c>
      <c r="J2815" t="s">
        <v>5532</v>
      </c>
      <c r="K2815">
        <v>51140145</v>
      </c>
      <c r="M2815" t="s">
        <v>5567</v>
      </c>
      <c r="N2815" s="6">
        <v>10000000</v>
      </c>
      <c r="O2815" t="s">
        <v>5562</v>
      </c>
      <c r="P2815" t="s">
        <v>5568</v>
      </c>
      <c r="Q2815" t="s">
        <v>5562</v>
      </c>
      <c r="R2815" s="5" t="s">
        <v>5569</v>
      </c>
    </row>
    <row r="2816" spans="2:18">
      <c r="B2816" t="s">
        <v>5570</v>
      </c>
      <c r="C2816" t="s">
        <v>5566</v>
      </c>
      <c r="E2816" t="s">
        <v>5562</v>
      </c>
      <c r="F2816" s="5" t="s">
        <v>5571</v>
      </c>
      <c r="H2816" t="s">
        <v>4102</v>
      </c>
      <c r="I2816">
        <v>702</v>
      </c>
      <c r="J2816" t="s">
        <v>5532</v>
      </c>
      <c r="K2816" t="s">
        <v>2754</v>
      </c>
      <c r="M2816" t="s">
        <v>2753</v>
      </c>
      <c r="N2816" s="6">
        <v>2000000</v>
      </c>
      <c r="O2816" t="s">
        <v>5562</v>
      </c>
      <c r="P2816" t="s">
        <v>5539</v>
      </c>
      <c r="Q2816" t="s">
        <v>5562</v>
      </c>
      <c r="R2816" s="5" t="s">
        <v>5572</v>
      </c>
    </row>
    <row r="2817" spans="2:18">
      <c r="B2817" t="s">
        <v>5573</v>
      </c>
      <c r="C2817" t="s">
        <v>5566</v>
      </c>
      <c r="E2817" t="s">
        <v>5562</v>
      </c>
      <c r="F2817" s="5" t="s">
        <v>5574</v>
      </c>
      <c r="H2817" t="s">
        <v>4102</v>
      </c>
      <c r="I2817">
        <v>702</v>
      </c>
      <c r="J2817" t="s">
        <v>5532</v>
      </c>
      <c r="K2817">
        <v>51020102</v>
      </c>
      <c r="M2817" t="s">
        <v>422</v>
      </c>
      <c r="N2817" s="6">
        <v>2000000</v>
      </c>
      <c r="O2817" t="s">
        <v>5562</v>
      </c>
      <c r="P2817" t="s">
        <v>22</v>
      </c>
      <c r="Q2817" t="s">
        <v>5562</v>
      </c>
      <c r="R2817" s="5" t="s">
        <v>5575</v>
      </c>
    </row>
    <row r="2818" spans="2:18">
      <c r="B2818" t="s">
        <v>5576</v>
      </c>
      <c r="C2818" t="s">
        <v>86</v>
      </c>
      <c r="E2818" t="s">
        <v>110</v>
      </c>
      <c r="F2818" s="5" t="s">
        <v>5262</v>
      </c>
      <c r="H2818" t="s">
        <v>4102</v>
      </c>
      <c r="I2818">
        <v>702</v>
      </c>
      <c r="J2818" t="s">
        <v>5532</v>
      </c>
      <c r="K2818">
        <v>51140121</v>
      </c>
      <c r="M2818" t="s">
        <v>5262</v>
      </c>
      <c r="N2818" s="6">
        <v>15000000</v>
      </c>
      <c r="O2818" t="s">
        <v>110</v>
      </c>
      <c r="P2818" t="s">
        <v>22</v>
      </c>
      <c r="Q2818" t="s">
        <v>110</v>
      </c>
      <c r="R2818" s="5" t="s">
        <v>5577</v>
      </c>
    </row>
    <row r="2819" spans="2:18">
      <c r="B2819" t="s">
        <v>5578</v>
      </c>
      <c r="C2819" t="s">
        <v>5542</v>
      </c>
      <c r="E2819" t="s">
        <v>5536</v>
      </c>
      <c r="F2819" s="5" t="s">
        <v>973</v>
      </c>
      <c r="H2819" t="s">
        <v>4102</v>
      </c>
      <c r="I2819">
        <v>702</v>
      </c>
      <c r="J2819" t="s">
        <v>5532</v>
      </c>
      <c r="K2819">
        <v>51090110</v>
      </c>
      <c r="M2819" t="s">
        <v>78</v>
      </c>
      <c r="N2819" s="6">
        <v>10000000</v>
      </c>
      <c r="O2819" t="s">
        <v>5536</v>
      </c>
      <c r="P2819" t="s">
        <v>22</v>
      </c>
      <c r="Q2819" t="s">
        <v>5536</v>
      </c>
      <c r="R2819" s="5" t="s">
        <v>5579</v>
      </c>
    </row>
    <row r="2820" spans="2:18">
      <c r="B2820" t="s">
        <v>5580</v>
      </c>
      <c r="C2820" t="s">
        <v>86</v>
      </c>
      <c r="E2820" t="s">
        <v>5562</v>
      </c>
      <c r="F2820" s="5" t="s">
        <v>5581</v>
      </c>
      <c r="H2820" t="s">
        <v>4102</v>
      </c>
      <c r="I2820">
        <v>702</v>
      </c>
      <c r="J2820" t="s">
        <v>5532</v>
      </c>
      <c r="K2820">
        <v>51090103</v>
      </c>
      <c r="M2820" t="s">
        <v>5581</v>
      </c>
      <c r="N2820" s="6">
        <v>10000000</v>
      </c>
      <c r="O2820" t="s">
        <v>5562</v>
      </c>
      <c r="P2820" t="s">
        <v>22</v>
      </c>
      <c r="Q2820" t="s">
        <v>5562</v>
      </c>
      <c r="R2820" s="5" t="s">
        <v>5582</v>
      </c>
    </row>
    <row r="2821" spans="2:18">
      <c r="B2821" t="s">
        <v>5583</v>
      </c>
      <c r="C2821" t="s">
        <v>5542</v>
      </c>
      <c r="E2821" t="s">
        <v>5562</v>
      </c>
      <c r="F2821" s="5" t="s">
        <v>5584</v>
      </c>
      <c r="G2821">
        <v>1</v>
      </c>
      <c r="H2821" t="s">
        <v>4102</v>
      </c>
      <c r="I2821">
        <v>702</v>
      </c>
      <c r="J2821" t="s">
        <v>5532</v>
      </c>
      <c r="K2821">
        <v>51041301</v>
      </c>
      <c r="M2821" t="s">
        <v>2359</v>
      </c>
      <c r="N2821" s="6">
        <v>30000000</v>
      </c>
      <c r="O2821" t="s">
        <v>5562</v>
      </c>
      <c r="P2821" t="s">
        <v>22</v>
      </c>
      <c r="Q2821" t="s">
        <v>5562</v>
      </c>
      <c r="R2821" s="5" t="s">
        <v>5585</v>
      </c>
    </row>
    <row r="2822" spans="2:18">
      <c r="B2822" t="s">
        <v>5586</v>
      </c>
      <c r="C2822" t="s">
        <v>5542</v>
      </c>
      <c r="E2822" t="s">
        <v>3797</v>
      </c>
      <c r="F2822" s="5" t="s">
        <v>5587</v>
      </c>
      <c r="G2822">
        <v>1</v>
      </c>
      <c r="H2822" t="s">
        <v>4102</v>
      </c>
      <c r="I2822">
        <v>702</v>
      </c>
      <c r="J2822" t="s">
        <v>5532</v>
      </c>
      <c r="K2822">
        <v>51080105</v>
      </c>
      <c r="M2822" t="s">
        <v>5588</v>
      </c>
      <c r="N2822" s="6">
        <v>600000</v>
      </c>
      <c r="O2822" t="s">
        <v>3797</v>
      </c>
      <c r="P2822" t="s">
        <v>22</v>
      </c>
      <c r="Q2822" t="s">
        <v>76</v>
      </c>
      <c r="R2822" s="5" t="s">
        <v>5589</v>
      </c>
    </row>
    <row r="2823" spans="2:18">
      <c r="B2823" t="s">
        <v>5590</v>
      </c>
      <c r="C2823" t="s">
        <v>5542</v>
      </c>
      <c r="E2823" t="s">
        <v>5562</v>
      </c>
      <c r="F2823" s="5" t="s">
        <v>5265</v>
      </c>
      <c r="H2823" t="s">
        <v>4102</v>
      </c>
      <c r="I2823">
        <v>702</v>
      </c>
      <c r="J2823" t="s">
        <v>5532</v>
      </c>
      <c r="K2823">
        <v>51140127</v>
      </c>
      <c r="M2823" t="s">
        <v>5591</v>
      </c>
      <c r="N2823" s="6">
        <v>1000000</v>
      </c>
      <c r="O2823" t="s">
        <v>5562</v>
      </c>
      <c r="P2823" t="s">
        <v>22</v>
      </c>
      <c r="Q2823" t="s">
        <v>5562</v>
      </c>
      <c r="R2823" s="5" t="s">
        <v>5592</v>
      </c>
    </row>
    <row r="2824" spans="2:18">
      <c r="B2824" t="s">
        <v>5593</v>
      </c>
      <c r="C2824" t="s">
        <v>293</v>
      </c>
      <c r="E2824" t="s">
        <v>5536</v>
      </c>
      <c r="F2824" s="5" t="s">
        <v>5594</v>
      </c>
      <c r="H2824" t="s">
        <v>4102</v>
      </c>
      <c r="I2824">
        <v>702</v>
      </c>
      <c r="J2824" t="s">
        <v>5532</v>
      </c>
      <c r="K2824">
        <v>51140128</v>
      </c>
      <c r="M2824" t="s">
        <v>5595</v>
      </c>
      <c r="N2824" s="6">
        <v>400000</v>
      </c>
      <c r="O2824" t="s">
        <v>5536</v>
      </c>
      <c r="P2824" t="s">
        <v>295</v>
      </c>
      <c r="Q2824" t="s">
        <v>5536</v>
      </c>
      <c r="R2824" s="5" t="s">
        <v>5596</v>
      </c>
    </row>
    <row r="2825" spans="2:18">
      <c r="B2825" t="s">
        <v>5597</v>
      </c>
      <c r="C2825" t="s">
        <v>5566</v>
      </c>
      <c r="E2825" t="s">
        <v>5562</v>
      </c>
      <c r="F2825" s="5" t="s">
        <v>5598</v>
      </c>
      <c r="H2825" t="s">
        <v>4102</v>
      </c>
      <c r="I2825">
        <v>702</v>
      </c>
      <c r="J2825" t="s">
        <v>5532</v>
      </c>
      <c r="K2825">
        <v>51140129</v>
      </c>
      <c r="M2825" t="s">
        <v>5598</v>
      </c>
      <c r="N2825" s="6">
        <v>1500000</v>
      </c>
      <c r="O2825" t="s">
        <v>5562</v>
      </c>
      <c r="P2825" t="s">
        <v>5539</v>
      </c>
      <c r="Q2825" t="s">
        <v>5562</v>
      </c>
      <c r="R2825" s="5" t="s">
        <v>5599</v>
      </c>
    </row>
    <row r="2826" spans="2:18">
      <c r="B2826" t="s">
        <v>5600</v>
      </c>
      <c r="C2826" t="s">
        <v>98</v>
      </c>
      <c r="E2826" t="s">
        <v>5536</v>
      </c>
      <c r="F2826" s="5" t="s">
        <v>5601</v>
      </c>
      <c r="H2826" t="s">
        <v>4102</v>
      </c>
      <c r="I2826">
        <v>702</v>
      </c>
      <c r="J2826" t="s">
        <v>5532</v>
      </c>
      <c r="K2826">
        <v>51110102</v>
      </c>
      <c r="M2826" t="s">
        <v>5601</v>
      </c>
      <c r="N2826" s="6">
        <v>3000000</v>
      </c>
      <c r="O2826" t="s">
        <v>5536</v>
      </c>
      <c r="P2826" t="s">
        <v>327</v>
      </c>
      <c r="Q2826" t="s">
        <v>5536</v>
      </c>
      <c r="R2826" s="5" t="s">
        <v>5602</v>
      </c>
    </row>
    <row r="2827" spans="2:18">
      <c r="B2827" t="s">
        <v>5603</v>
      </c>
      <c r="C2827" t="s">
        <v>293</v>
      </c>
      <c r="E2827" t="s">
        <v>5536</v>
      </c>
      <c r="F2827" s="5" t="s">
        <v>4128</v>
      </c>
      <c r="H2827" t="s">
        <v>4102</v>
      </c>
      <c r="I2827">
        <v>702</v>
      </c>
      <c r="J2827" t="s">
        <v>5532</v>
      </c>
      <c r="K2827">
        <v>51140130</v>
      </c>
      <c r="M2827" t="s">
        <v>4128</v>
      </c>
      <c r="N2827" s="6">
        <v>100000</v>
      </c>
      <c r="O2827" t="s">
        <v>5536</v>
      </c>
      <c r="P2827" t="s">
        <v>5604</v>
      </c>
      <c r="Q2827" t="s">
        <v>5536</v>
      </c>
      <c r="R2827" s="5" t="s">
        <v>5605</v>
      </c>
    </row>
    <row r="2828" spans="2:18">
      <c r="B2828" t="s">
        <v>5606</v>
      </c>
      <c r="C2828" t="s">
        <v>5566</v>
      </c>
      <c r="E2828" t="s">
        <v>5562</v>
      </c>
      <c r="F2828" s="5" t="s">
        <v>5607</v>
      </c>
      <c r="G2828">
        <v>1</v>
      </c>
      <c r="H2828" t="s">
        <v>4102</v>
      </c>
      <c r="I2828">
        <v>702</v>
      </c>
      <c r="J2828" t="s">
        <v>5532</v>
      </c>
      <c r="K2828">
        <v>51140133</v>
      </c>
      <c r="M2828" t="s">
        <v>4010</v>
      </c>
      <c r="N2828" s="6">
        <v>3000000</v>
      </c>
      <c r="O2828" t="s">
        <v>5562</v>
      </c>
      <c r="P2828" t="s">
        <v>22</v>
      </c>
      <c r="Q2828" t="s">
        <v>5562</v>
      </c>
      <c r="R2828" s="5" t="s">
        <v>5608</v>
      </c>
    </row>
    <row r="2829" spans="2:18">
      <c r="B2829" t="s">
        <v>5609</v>
      </c>
      <c r="C2829" t="s">
        <v>86</v>
      </c>
      <c r="E2829" t="s">
        <v>5536</v>
      </c>
      <c r="F2829" s="5" t="s">
        <v>5610</v>
      </c>
      <c r="H2829" t="s">
        <v>4102</v>
      </c>
      <c r="I2829">
        <v>702</v>
      </c>
      <c r="J2829" t="s">
        <v>5532</v>
      </c>
      <c r="K2829">
        <v>51071001</v>
      </c>
      <c r="M2829" t="s">
        <v>337</v>
      </c>
      <c r="N2829" s="6">
        <v>900000</v>
      </c>
      <c r="O2829" t="s">
        <v>5536</v>
      </c>
      <c r="P2829" t="s">
        <v>22</v>
      </c>
      <c r="Q2829" t="s">
        <v>5536</v>
      </c>
      <c r="R2829" s="5" t="s">
        <v>5611</v>
      </c>
    </row>
    <row r="2830" spans="2:18">
      <c r="B2830" t="s">
        <v>5612</v>
      </c>
      <c r="C2830" t="s">
        <v>17</v>
      </c>
      <c r="E2830" t="s">
        <v>110</v>
      </c>
      <c r="F2830" s="5" t="s">
        <v>5613</v>
      </c>
      <c r="H2830" t="s">
        <v>4102</v>
      </c>
      <c r="I2830">
        <v>387</v>
      </c>
      <c r="J2830" t="s">
        <v>5292</v>
      </c>
      <c r="K2830" t="s">
        <v>136</v>
      </c>
      <c r="M2830" t="s">
        <v>135</v>
      </c>
      <c r="N2830" s="6">
        <v>1000000</v>
      </c>
      <c r="O2830" t="s">
        <v>110</v>
      </c>
      <c r="P2830" t="s">
        <v>63</v>
      </c>
      <c r="Q2830" t="s">
        <v>110</v>
      </c>
      <c r="R2830" s="5" t="s">
        <v>5614</v>
      </c>
    </row>
    <row r="2831" spans="2:18">
      <c r="B2831" t="s">
        <v>5615</v>
      </c>
      <c r="C2831" t="s">
        <v>86</v>
      </c>
      <c r="E2831" t="s">
        <v>39</v>
      </c>
      <c r="F2831" s="5" t="s">
        <v>5616</v>
      </c>
      <c r="H2831" t="s">
        <v>20</v>
      </c>
      <c r="I2831">
        <v>3025</v>
      </c>
      <c r="J2831" t="s">
        <v>5617</v>
      </c>
      <c r="K2831">
        <v>51041301</v>
      </c>
      <c r="M2831" t="s">
        <v>2359</v>
      </c>
      <c r="N2831" s="6">
        <v>1000000</v>
      </c>
      <c r="O2831" t="s">
        <v>39</v>
      </c>
      <c r="P2831" t="s">
        <v>22</v>
      </c>
      <c r="Q2831" t="s">
        <v>26</v>
      </c>
      <c r="R2831" s="5" t="s">
        <v>5618</v>
      </c>
    </row>
    <row r="2832" spans="2:18">
      <c r="B2832" t="s">
        <v>5619</v>
      </c>
      <c r="C2832" t="s">
        <v>17</v>
      </c>
      <c r="E2832" t="s">
        <v>39</v>
      </c>
      <c r="F2832" s="5" t="s">
        <v>5241</v>
      </c>
      <c r="H2832" t="s">
        <v>4102</v>
      </c>
      <c r="I2832">
        <v>3025</v>
      </c>
      <c r="J2832" t="s">
        <v>5617</v>
      </c>
      <c r="K2832">
        <v>51140102</v>
      </c>
      <c r="M2832" t="s">
        <v>5241</v>
      </c>
      <c r="N2832" s="6">
        <v>2000000</v>
      </c>
      <c r="O2832" t="s">
        <v>39</v>
      </c>
      <c r="P2832" t="s">
        <v>22</v>
      </c>
      <c r="Q2832" t="s">
        <v>39</v>
      </c>
      <c r="R2832" s="5" t="s">
        <v>5620</v>
      </c>
    </row>
    <row r="2833" spans="2:18">
      <c r="B2833" t="s">
        <v>5621</v>
      </c>
      <c r="C2833" t="s">
        <v>17</v>
      </c>
      <c r="E2833" t="s">
        <v>99</v>
      </c>
      <c r="F2833" s="5" t="s">
        <v>5622</v>
      </c>
      <c r="G2833">
        <v>1</v>
      </c>
      <c r="H2833" t="s">
        <v>20</v>
      </c>
      <c r="I2833">
        <v>3014</v>
      </c>
      <c r="J2833" t="s">
        <v>5342</v>
      </c>
      <c r="K2833">
        <v>51140129</v>
      </c>
      <c r="M2833" t="s">
        <v>324</v>
      </c>
      <c r="N2833" s="6">
        <v>500000</v>
      </c>
      <c r="O2833" t="s">
        <v>99</v>
      </c>
      <c r="P2833" t="s">
        <v>63</v>
      </c>
      <c r="Q2833" t="s">
        <v>99</v>
      </c>
      <c r="R2833" s="5" t="s">
        <v>5622</v>
      </c>
    </row>
    <row r="2834" spans="2:18">
      <c r="B2834" t="s">
        <v>5623</v>
      </c>
      <c r="C2834" t="s">
        <v>86</v>
      </c>
      <c r="E2834" t="s">
        <v>3797</v>
      </c>
      <c r="F2834" s="5" t="s">
        <v>5624</v>
      </c>
      <c r="G2834">
        <v>1</v>
      </c>
      <c r="H2834" t="s">
        <v>20</v>
      </c>
      <c r="I2834">
        <v>702</v>
      </c>
      <c r="J2834" t="s">
        <v>5532</v>
      </c>
      <c r="K2834">
        <v>51041201</v>
      </c>
      <c r="M2834" t="s">
        <v>1025</v>
      </c>
      <c r="N2834" s="6">
        <v>4000000</v>
      </c>
      <c r="O2834" t="s">
        <v>3797</v>
      </c>
      <c r="P2834" t="s">
        <v>22</v>
      </c>
      <c r="Q2834" t="s">
        <v>95</v>
      </c>
      <c r="R2834" s="5" t="s">
        <v>5625</v>
      </c>
    </row>
    <row r="2835" spans="2:18">
      <c r="B2835" t="s">
        <v>5626</v>
      </c>
      <c r="C2835" t="s">
        <v>86</v>
      </c>
      <c r="E2835" t="s">
        <v>110</v>
      </c>
      <c r="F2835" s="5" t="s">
        <v>5627</v>
      </c>
      <c r="G2835">
        <v>1</v>
      </c>
      <c r="H2835" t="s">
        <v>20</v>
      </c>
      <c r="I2835">
        <v>313</v>
      </c>
      <c r="J2835" t="s">
        <v>5220</v>
      </c>
      <c r="K2835">
        <v>51071001</v>
      </c>
      <c r="M2835" t="s">
        <v>337</v>
      </c>
      <c r="N2835" s="6">
        <v>14318880</v>
      </c>
      <c r="O2835" t="s">
        <v>110</v>
      </c>
      <c r="P2835" t="s">
        <v>22</v>
      </c>
      <c r="Q2835" t="s">
        <v>110</v>
      </c>
      <c r="R2835" s="5" t="s">
        <v>5628</v>
      </c>
    </row>
    <row r="2836" spans="2:18">
      <c r="B2836">
        <v>313</v>
      </c>
      <c r="I2836">
        <v>313</v>
      </c>
      <c r="J2836" t="s">
        <v>5220</v>
      </c>
      <c r="K2836">
        <v>51012802</v>
      </c>
      <c r="M2836" t="s">
        <v>137</v>
      </c>
      <c r="N2836" s="6">
        <v>29120</v>
      </c>
    </row>
    <row r="2837" spans="2:18">
      <c r="B2837">
        <v>313</v>
      </c>
      <c r="I2837">
        <v>313</v>
      </c>
      <c r="J2837" t="s">
        <v>5220</v>
      </c>
      <c r="K2837">
        <v>51012402</v>
      </c>
      <c r="M2837" t="s">
        <v>138</v>
      </c>
      <c r="N2837" s="6">
        <v>476000.00000000006</v>
      </c>
    </row>
    <row r="2838" spans="2:18">
      <c r="B2838">
        <v>313</v>
      </c>
      <c r="I2838">
        <v>313</v>
      </c>
      <c r="J2838" t="s">
        <v>5220</v>
      </c>
      <c r="K2838">
        <v>51012702</v>
      </c>
      <c r="M2838" t="s">
        <v>139</v>
      </c>
      <c r="N2838" s="6">
        <v>224000</v>
      </c>
    </row>
    <row r="2839" spans="2:18">
      <c r="B2839">
        <v>313</v>
      </c>
      <c r="I2839">
        <v>313</v>
      </c>
      <c r="J2839" t="s">
        <v>5220</v>
      </c>
      <c r="K2839">
        <v>51012502</v>
      </c>
      <c r="M2839" t="s">
        <v>140</v>
      </c>
      <c r="N2839" s="6">
        <v>168000</v>
      </c>
    </row>
    <row r="2840" spans="2:18">
      <c r="B2840">
        <v>313</v>
      </c>
      <c r="I2840">
        <v>313</v>
      </c>
      <c r="J2840" t="s">
        <v>5220</v>
      </c>
      <c r="K2840">
        <v>51012602</v>
      </c>
      <c r="M2840" t="s">
        <v>141</v>
      </c>
      <c r="N2840" s="6">
        <v>112000</v>
      </c>
    </row>
    <row r="2841" spans="2:18">
      <c r="B2841">
        <v>313</v>
      </c>
      <c r="I2841">
        <v>313</v>
      </c>
      <c r="J2841" t="s">
        <v>5220</v>
      </c>
      <c r="K2841">
        <v>51013003</v>
      </c>
      <c r="M2841" t="s">
        <v>142</v>
      </c>
      <c r="N2841" s="6">
        <v>672000</v>
      </c>
    </row>
    <row r="2842" spans="2:18">
      <c r="B2842" t="s">
        <v>5629</v>
      </c>
      <c r="C2842" t="s">
        <v>119</v>
      </c>
      <c r="E2842" t="s">
        <v>32</v>
      </c>
      <c r="F2842" s="5" t="s">
        <v>5630</v>
      </c>
      <c r="G2842">
        <v>12</v>
      </c>
      <c r="H2842" t="s">
        <v>20</v>
      </c>
      <c r="I2842">
        <v>40161</v>
      </c>
      <c r="J2842" t="s">
        <v>5631</v>
      </c>
      <c r="K2842">
        <v>51100701</v>
      </c>
      <c r="M2842" t="s">
        <v>28</v>
      </c>
      <c r="N2842" s="6">
        <v>11691744</v>
      </c>
      <c r="O2842" t="s">
        <v>32</v>
      </c>
      <c r="P2842" t="s">
        <v>22</v>
      </c>
      <c r="Q2842" t="s">
        <v>110</v>
      </c>
      <c r="R2842" s="5" t="s">
        <v>5632</v>
      </c>
    </row>
    <row r="2843" spans="2:18">
      <c r="B2843" t="s">
        <v>5633</v>
      </c>
      <c r="C2843" t="s">
        <v>119</v>
      </c>
      <c r="E2843" t="s">
        <v>79</v>
      </c>
      <c r="F2843" s="5" t="s">
        <v>5634</v>
      </c>
      <c r="G2843">
        <v>1</v>
      </c>
      <c r="H2843" t="s">
        <v>20</v>
      </c>
      <c r="I2843">
        <v>40161</v>
      </c>
      <c r="J2843" t="s">
        <v>5631</v>
      </c>
      <c r="K2843">
        <v>51100701</v>
      </c>
      <c r="M2843" t="s">
        <v>28</v>
      </c>
      <c r="N2843" s="6">
        <v>21420000</v>
      </c>
      <c r="O2843" t="s">
        <v>79</v>
      </c>
      <c r="P2843" t="s">
        <v>63</v>
      </c>
      <c r="Q2843" t="s">
        <v>79</v>
      </c>
      <c r="R2843" s="5" t="s">
        <v>5634</v>
      </c>
    </row>
    <row r="2844" spans="2:18">
      <c r="B2844" t="s">
        <v>5635</v>
      </c>
      <c r="C2844" t="s">
        <v>119</v>
      </c>
      <c r="E2844" t="s">
        <v>46</v>
      </c>
      <c r="F2844" s="5" t="s">
        <v>5636</v>
      </c>
      <c r="G2844">
        <v>2</v>
      </c>
      <c r="H2844" t="s">
        <v>20</v>
      </c>
      <c r="I2844">
        <v>40161</v>
      </c>
      <c r="J2844" t="s">
        <v>5631</v>
      </c>
      <c r="K2844">
        <v>51020101</v>
      </c>
      <c r="M2844" t="s">
        <v>121</v>
      </c>
      <c r="N2844" s="6">
        <v>5000000</v>
      </c>
      <c r="O2844" t="s">
        <v>46</v>
      </c>
      <c r="P2844" t="s">
        <v>22</v>
      </c>
      <c r="Q2844" t="s">
        <v>92</v>
      </c>
      <c r="R2844" s="5" t="s">
        <v>5637</v>
      </c>
    </row>
    <row r="2845" spans="2:18">
      <c r="B2845" t="s">
        <v>5638</v>
      </c>
      <c r="C2845" t="s">
        <v>54</v>
      </c>
      <c r="E2845" t="s">
        <v>79</v>
      </c>
      <c r="F2845" s="5" t="s">
        <v>5639</v>
      </c>
      <c r="G2845">
        <v>1</v>
      </c>
      <c r="H2845" t="s">
        <v>20</v>
      </c>
      <c r="I2845">
        <v>40161</v>
      </c>
      <c r="J2845" t="s">
        <v>5631</v>
      </c>
      <c r="K2845">
        <v>51090102</v>
      </c>
      <c r="M2845" t="s">
        <v>57</v>
      </c>
      <c r="N2845" s="6">
        <v>500000</v>
      </c>
      <c r="O2845" t="s">
        <v>79</v>
      </c>
      <c r="P2845" t="s">
        <v>22</v>
      </c>
      <c r="Q2845" t="s">
        <v>18</v>
      </c>
      <c r="R2845" s="5"/>
    </row>
    <row r="2846" spans="2:18">
      <c r="B2846" t="s">
        <v>5640</v>
      </c>
      <c r="C2846" t="s">
        <v>119</v>
      </c>
      <c r="E2846" t="s">
        <v>39</v>
      </c>
      <c r="F2846" s="5" t="s">
        <v>5641</v>
      </c>
      <c r="G2846">
        <v>6</v>
      </c>
      <c r="H2846" t="s">
        <v>20</v>
      </c>
      <c r="I2846">
        <v>40161</v>
      </c>
      <c r="J2846" t="s">
        <v>5631</v>
      </c>
      <c r="K2846">
        <v>51020101</v>
      </c>
      <c r="M2846" t="s">
        <v>121</v>
      </c>
      <c r="N2846" s="6">
        <v>6000000</v>
      </c>
      <c r="O2846" t="s">
        <v>39</v>
      </c>
      <c r="P2846" t="s">
        <v>22</v>
      </c>
      <c r="Q2846" t="s">
        <v>39</v>
      </c>
      <c r="R2846" s="5" t="s">
        <v>5641</v>
      </c>
    </row>
    <row r="2847" spans="2:18">
      <c r="B2847" t="s">
        <v>5642</v>
      </c>
      <c r="C2847" t="s">
        <v>86</v>
      </c>
      <c r="E2847" t="s">
        <v>76</v>
      </c>
      <c r="F2847" s="5" t="s">
        <v>5643</v>
      </c>
      <c r="G2847">
        <v>8</v>
      </c>
      <c r="H2847" t="s">
        <v>20</v>
      </c>
      <c r="I2847">
        <v>40161</v>
      </c>
      <c r="J2847" t="s">
        <v>5631</v>
      </c>
      <c r="K2847">
        <v>51140127</v>
      </c>
      <c r="M2847" t="s">
        <v>34</v>
      </c>
      <c r="N2847" s="6">
        <v>4000000</v>
      </c>
      <c r="O2847" t="s">
        <v>76</v>
      </c>
      <c r="P2847" t="s">
        <v>22</v>
      </c>
      <c r="Q2847" t="s">
        <v>79</v>
      </c>
      <c r="R2847" s="5" t="s">
        <v>5644</v>
      </c>
    </row>
    <row r="2848" spans="2:18">
      <c r="B2848" t="s">
        <v>5645</v>
      </c>
      <c r="C2848" t="s">
        <v>86</v>
      </c>
      <c r="E2848" t="s">
        <v>76</v>
      </c>
      <c r="F2848" s="5" t="s">
        <v>5646</v>
      </c>
      <c r="G2848">
        <v>30</v>
      </c>
      <c r="H2848" t="s">
        <v>20</v>
      </c>
      <c r="I2848">
        <v>40161</v>
      </c>
      <c r="J2848" t="s">
        <v>5631</v>
      </c>
      <c r="K2848">
        <v>51140102</v>
      </c>
      <c r="M2848" t="s">
        <v>105</v>
      </c>
      <c r="N2848" s="6">
        <v>2500000</v>
      </c>
      <c r="O2848" t="s">
        <v>76</v>
      </c>
      <c r="P2848" t="s">
        <v>22</v>
      </c>
      <c r="Q2848" t="s">
        <v>79</v>
      </c>
      <c r="R2848" s="5" t="s">
        <v>5647</v>
      </c>
    </row>
    <row r="2849" spans="2:18">
      <c r="B2849" t="s">
        <v>5648</v>
      </c>
      <c r="C2849" t="s">
        <v>86</v>
      </c>
      <c r="E2849" t="s">
        <v>39</v>
      </c>
      <c r="F2849" s="5" t="s">
        <v>5646</v>
      </c>
      <c r="G2849">
        <v>50</v>
      </c>
      <c r="H2849" t="s">
        <v>20</v>
      </c>
      <c r="I2849">
        <v>40161</v>
      </c>
      <c r="J2849" t="s">
        <v>5631</v>
      </c>
      <c r="K2849">
        <v>51140102</v>
      </c>
      <c r="M2849" t="s">
        <v>105</v>
      </c>
      <c r="N2849" s="6">
        <v>2500000</v>
      </c>
      <c r="O2849" t="s">
        <v>39</v>
      </c>
      <c r="P2849" t="s">
        <v>22</v>
      </c>
      <c r="Q2849" t="s">
        <v>39</v>
      </c>
      <c r="R2849" s="5" t="s">
        <v>5647</v>
      </c>
    </row>
    <row r="2850" spans="2:18">
      <c r="B2850" t="s">
        <v>5649</v>
      </c>
      <c r="C2850" t="s">
        <v>98</v>
      </c>
      <c r="E2850" t="s">
        <v>23</v>
      </c>
      <c r="F2850" s="5" t="s">
        <v>5650</v>
      </c>
      <c r="G2850">
        <v>2</v>
      </c>
      <c r="H2850" t="s">
        <v>20</v>
      </c>
      <c r="I2850">
        <v>40161</v>
      </c>
      <c r="J2850" t="s">
        <v>5631</v>
      </c>
      <c r="K2850">
        <v>51110102</v>
      </c>
      <c r="M2850" t="s">
        <v>62</v>
      </c>
      <c r="N2850" s="6">
        <v>1000000</v>
      </c>
      <c r="O2850" t="s">
        <v>23</v>
      </c>
      <c r="P2850" t="s">
        <v>63</v>
      </c>
      <c r="Q2850" t="s">
        <v>23</v>
      </c>
      <c r="R2850" s="5" t="s">
        <v>5650</v>
      </c>
    </row>
    <row r="2851" spans="2:18">
      <c r="B2851" t="s">
        <v>5651</v>
      </c>
      <c r="C2851" t="s">
        <v>86</v>
      </c>
      <c r="E2851" t="s">
        <v>79</v>
      </c>
      <c r="F2851" s="5" t="s">
        <v>5652</v>
      </c>
      <c r="G2851">
        <v>50</v>
      </c>
      <c r="H2851" t="s">
        <v>20</v>
      </c>
      <c r="I2851">
        <v>40161</v>
      </c>
      <c r="J2851" t="s">
        <v>5631</v>
      </c>
      <c r="K2851">
        <v>51140145</v>
      </c>
      <c r="M2851" t="s">
        <v>208</v>
      </c>
      <c r="N2851" s="6">
        <v>6000000</v>
      </c>
      <c r="O2851" t="s">
        <v>79</v>
      </c>
      <c r="P2851" t="s">
        <v>63</v>
      </c>
      <c r="Q2851" t="s">
        <v>79</v>
      </c>
      <c r="R2851" s="5" t="s">
        <v>5653</v>
      </c>
    </row>
    <row r="2852" spans="2:18">
      <c r="B2852" t="s">
        <v>5654</v>
      </c>
      <c r="C2852" t="s">
        <v>31</v>
      </c>
      <c r="E2852" t="s">
        <v>26</v>
      </c>
      <c r="F2852" s="5" t="s">
        <v>5655</v>
      </c>
      <c r="G2852">
        <v>1</v>
      </c>
      <c r="H2852" t="s">
        <v>88</v>
      </c>
      <c r="I2852">
        <v>40161</v>
      </c>
      <c r="J2852" t="s">
        <v>5631</v>
      </c>
      <c r="K2852">
        <v>51100701</v>
      </c>
      <c r="M2852" t="s">
        <v>28</v>
      </c>
      <c r="N2852" s="6">
        <v>1050000</v>
      </c>
      <c r="O2852" t="s">
        <v>26</v>
      </c>
      <c r="P2852" t="s">
        <v>22</v>
      </c>
      <c r="Q2852" t="s">
        <v>26</v>
      </c>
      <c r="R2852" s="5" t="s">
        <v>5656</v>
      </c>
    </row>
    <row r="2853" spans="2:18">
      <c r="B2853" t="s">
        <v>5657</v>
      </c>
      <c r="C2853" t="s">
        <v>119</v>
      </c>
      <c r="E2853" t="s">
        <v>23</v>
      </c>
      <c r="F2853" s="5" t="s">
        <v>5658</v>
      </c>
      <c r="G2853">
        <v>1</v>
      </c>
      <c r="H2853" t="s">
        <v>20</v>
      </c>
      <c r="I2853">
        <v>40161</v>
      </c>
      <c r="J2853" t="s">
        <v>5631</v>
      </c>
      <c r="K2853">
        <v>51020101</v>
      </c>
      <c r="M2853" t="s">
        <v>121</v>
      </c>
      <c r="N2853" s="6">
        <v>2338256</v>
      </c>
      <c r="O2853" t="s">
        <v>23</v>
      </c>
      <c r="P2853" t="s">
        <v>22</v>
      </c>
      <c r="Q2853" t="s">
        <v>23</v>
      </c>
      <c r="R2853" s="5" t="s">
        <v>5658</v>
      </c>
    </row>
    <row r="2854" spans="2:18">
      <c r="B2854" t="s">
        <v>5659</v>
      </c>
      <c r="C2854" t="s">
        <v>86</v>
      </c>
      <c r="E2854" t="s">
        <v>46</v>
      </c>
      <c r="F2854" s="5" t="s">
        <v>5660</v>
      </c>
      <c r="G2854">
        <v>10</v>
      </c>
      <c r="H2854" t="s">
        <v>20</v>
      </c>
      <c r="I2854">
        <v>500803</v>
      </c>
      <c r="J2854" t="s">
        <v>5661</v>
      </c>
      <c r="K2854">
        <v>51090102</v>
      </c>
      <c r="M2854" t="s">
        <v>57</v>
      </c>
      <c r="N2854" s="6">
        <v>4160000</v>
      </c>
      <c r="O2854" t="s">
        <v>46</v>
      </c>
      <c r="P2854" t="s">
        <v>22</v>
      </c>
      <c r="Q2854" t="s">
        <v>92</v>
      </c>
      <c r="R2854" s="5"/>
    </row>
    <row r="2855" spans="2:18">
      <c r="B2855" t="s">
        <v>5662</v>
      </c>
      <c r="C2855" t="s">
        <v>86</v>
      </c>
      <c r="E2855" t="s">
        <v>35</v>
      </c>
      <c r="F2855" s="5" t="s">
        <v>5663</v>
      </c>
      <c r="G2855">
        <v>1</v>
      </c>
      <c r="H2855" t="s">
        <v>20</v>
      </c>
      <c r="I2855">
        <v>500803</v>
      </c>
      <c r="J2855" t="s">
        <v>5661</v>
      </c>
      <c r="K2855">
        <v>51090102</v>
      </c>
      <c r="M2855" t="s">
        <v>57</v>
      </c>
      <c r="N2855" s="6">
        <v>199500</v>
      </c>
      <c r="O2855" t="s">
        <v>35</v>
      </c>
      <c r="P2855" t="s">
        <v>22</v>
      </c>
      <c r="Q2855" t="s">
        <v>46</v>
      </c>
      <c r="R2855" s="5"/>
    </row>
    <row r="2856" spans="2:18">
      <c r="B2856" t="s">
        <v>5664</v>
      </c>
      <c r="C2856" t="s">
        <v>86</v>
      </c>
      <c r="E2856" t="s">
        <v>92</v>
      </c>
      <c r="F2856" s="5" t="s">
        <v>5665</v>
      </c>
      <c r="G2856">
        <v>6</v>
      </c>
      <c r="H2856" t="s">
        <v>20</v>
      </c>
      <c r="I2856">
        <v>500803</v>
      </c>
      <c r="J2856" t="s">
        <v>5661</v>
      </c>
      <c r="K2856">
        <v>51090105</v>
      </c>
      <c r="M2856" t="s">
        <v>257</v>
      </c>
      <c r="N2856" s="6">
        <v>2808000</v>
      </c>
      <c r="O2856" t="s">
        <v>92</v>
      </c>
      <c r="P2856" t="s">
        <v>22</v>
      </c>
      <c r="Q2856" t="s">
        <v>76</v>
      </c>
      <c r="R2856" s="5"/>
    </row>
    <row r="2857" spans="2:18">
      <c r="B2857" t="s">
        <v>5666</v>
      </c>
      <c r="C2857" t="s">
        <v>86</v>
      </c>
      <c r="E2857" t="s">
        <v>76</v>
      </c>
      <c r="F2857" s="5" t="s">
        <v>5667</v>
      </c>
      <c r="G2857">
        <v>2</v>
      </c>
      <c r="H2857" t="s">
        <v>20</v>
      </c>
      <c r="I2857">
        <v>500803</v>
      </c>
      <c r="J2857" t="s">
        <v>5661</v>
      </c>
      <c r="K2857">
        <v>51090105</v>
      </c>
      <c r="M2857" t="s">
        <v>257</v>
      </c>
      <c r="N2857" s="6">
        <v>312000</v>
      </c>
      <c r="O2857" t="s">
        <v>76</v>
      </c>
      <c r="P2857" t="s">
        <v>22</v>
      </c>
      <c r="Q2857" t="s">
        <v>79</v>
      </c>
      <c r="R2857" s="5"/>
    </row>
    <row r="2858" spans="2:18">
      <c r="B2858" t="s">
        <v>5668</v>
      </c>
      <c r="C2858" t="s">
        <v>86</v>
      </c>
      <c r="E2858" t="s">
        <v>23</v>
      </c>
      <c r="F2858" s="5" t="s">
        <v>5667</v>
      </c>
      <c r="G2858">
        <v>2</v>
      </c>
      <c r="H2858" t="s">
        <v>20</v>
      </c>
      <c r="I2858">
        <v>500803</v>
      </c>
      <c r="J2858" t="s">
        <v>5661</v>
      </c>
      <c r="K2858">
        <v>51090105</v>
      </c>
      <c r="M2858" t="s">
        <v>257</v>
      </c>
      <c r="N2858" s="6">
        <v>312000</v>
      </c>
      <c r="O2858" t="s">
        <v>23</v>
      </c>
      <c r="P2858" t="s">
        <v>22</v>
      </c>
      <c r="Q2858" t="s">
        <v>37</v>
      </c>
      <c r="R2858" s="5"/>
    </row>
    <row r="2859" spans="2:18">
      <c r="B2859" t="s">
        <v>5669</v>
      </c>
      <c r="C2859" t="s">
        <v>86</v>
      </c>
      <c r="E2859" t="s">
        <v>92</v>
      </c>
      <c r="F2859" s="5" t="s">
        <v>5670</v>
      </c>
      <c r="G2859">
        <v>6</v>
      </c>
      <c r="H2859" t="s">
        <v>20</v>
      </c>
      <c r="I2859">
        <v>500803</v>
      </c>
      <c r="J2859" t="s">
        <v>5661</v>
      </c>
      <c r="K2859">
        <v>51090105</v>
      </c>
      <c r="M2859" t="s">
        <v>257</v>
      </c>
      <c r="N2859" s="6">
        <v>2808000</v>
      </c>
      <c r="O2859" t="s">
        <v>92</v>
      </c>
      <c r="P2859" t="s">
        <v>22</v>
      </c>
      <c r="Q2859" t="s">
        <v>76</v>
      </c>
      <c r="R2859" s="5"/>
    </row>
    <row r="2860" spans="2:18">
      <c r="B2860" t="s">
        <v>5671</v>
      </c>
      <c r="C2860" t="s">
        <v>86</v>
      </c>
      <c r="E2860" t="s">
        <v>23</v>
      </c>
      <c r="F2860" s="5" t="s">
        <v>5670</v>
      </c>
      <c r="G2860">
        <v>6</v>
      </c>
      <c r="H2860" t="s">
        <v>20</v>
      </c>
      <c r="I2860">
        <v>500803</v>
      </c>
      <c r="J2860" t="s">
        <v>5661</v>
      </c>
      <c r="K2860">
        <v>51090105</v>
      </c>
      <c r="M2860" t="s">
        <v>257</v>
      </c>
      <c r="N2860" s="6">
        <v>2808000</v>
      </c>
      <c r="O2860" t="s">
        <v>23</v>
      </c>
      <c r="P2860" t="s">
        <v>22</v>
      </c>
      <c r="Q2860" t="s">
        <v>37</v>
      </c>
      <c r="R2860" s="5"/>
    </row>
    <row r="2861" spans="2:18">
      <c r="B2861" t="s">
        <v>5672</v>
      </c>
      <c r="C2861" t="s">
        <v>86</v>
      </c>
      <c r="E2861" t="s">
        <v>37</v>
      </c>
      <c r="F2861" s="5" t="s">
        <v>5670</v>
      </c>
      <c r="G2861">
        <v>5</v>
      </c>
      <c r="H2861" t="s">
        <v>20</v>
      </c>
      <c r="I2861">
        <v>500803</v>
      </c>
      <c r="J2861" t="s">
        <v>5661</v>
      </c>
      <c r="K2861">
        <v>51090105</v>
      </c>
      <c r="M2861" t="s">
        <v>257</v>
      </c>
      <c r="N2861" s="6">
        <v>2340000</v>
      </c>
      <c r="O2861" t="s">
        <v>37</v>
      </c>
      <c r="P2861" t="s">
        <v>22</v>
      </c>
      <c r="Q2861" t="s">
        <v>39</v>
      </c>
      <c r="R2861" s="5"/>
    </row>
    <row r="2862" spans="2:18">
      <c r="B2862" t="s">
        <v>5673</v>
      </c>
      <c r="C2862" t="s">
        <v>86</v>
      </c>
      <c r="E2862" t="s">
        <v>35</v>
      </c>
      <c r="F2862" s="5" t="s">
        <v>5674</v>
      </c>
      <c r="G2862">
        <v>4</v>
      </c>
      <c r="H2862" t="s">
        <v>20</v>
      </c>
      <c r="I2862">
        <v>500803</v>
      </c>
      <c r="J2862" t="s">
        <v>5661</v>
      </c>
      <c r="K2862">
        <v>51090105</v>
      </c>
      <c r="M2862" t="s">
        <v>257</v>
      </c>
      <c r="N2862" s="6">
        <v>1622400</v>
      </c>
      <c r="O2862" t="s">
        <v>35</v>
      </c>
      <c r="P2862" t="s">
        <v>22</v>
      </c>
      <c r="Q2862" t="s">
        <v>46</v>
      </c>
      <c r="R2862" s="5"/>
    </row>
    <row r="2863" spans="2:18">
      <c r="B2863" t="s">
        <v>5675</v>
      </c>
      <c r="C2863" t="s">
        <v>86</v>
      </c>
      <c r="E2863" t="s">
        <v>23</v>
      </c>
      <c r="F2863" s="5" t="s">
        <v>5674</v>
      </c>
      <c r="G2863">
        <v>3</v>
      </c>
      <c r="H2863" t="s">
        <v>20</v>
      </c>
      <c r="I2863">
        <v>500803</v>
      </c>
      <c r="J2863" t="s">
        <v>5661</v>
      </c>
      <c r="K2863">
        <v>51090105</v>
      </c>
      <c r="M2863" t="s">
        <v>257</v>
      </c>
      <c r="N2863" s="6">
        <v>1216800</v>
      </c>
      <c r="O2863" t="s">
        <v>23</v>
      </c>
      <c r="P2863" t="s">
        <v>22</v>
      </c>
      <c r="Q2863" t="s">
        <v>37</v>
      </c>
      <c r="R2863" s="5"/>
    </row>
    <row r="2864" spans="2:18">
      <c r="B2864" t="s">
        <v>5676</v>
      </c>
      <c r="C2864" t="s">
        <v>86</v>
      </c>
      <c r="E2864" t="s">
        <v>92</v>
      </c>
      <c r="F2864" s="5" t="s">
        <v>5677</v>
      </c>
      <c r="G2864">
        <v>1</v>
      </c>
      <c r="H2864" t="s">
        <v>20</v>
      </c>
      <c r="I2864">
        <v>500803</v>
      </c>
      <c r="J2864" t="s">
        <v>5661</v>
      </c>
      <c r="K2864">
        <v>51090105</v>
      </c>
      <c r="M2864" t="s">
        <v>257</v>
      </c>
      <c r="N2864" s="6">
        <v>1079520</v>
      </c>
      <c r="O2864" t="s">
        <v>92</v>
      </c>
      <c r="P2864" t="s">
        <v>22</v>
      </c>
      <c r="Q2864" t="s">
        <v>76</v>
      </c>
      <c r="R2864" s="5"/>
    </row>
    <row r="2865" spans="2:18">
      <c r="B2865" t="s">
        <v>5678</v>
      </c>
      <c r="C2865" t="s">
        <v>86</v>
      </c>
      <c r="E2865" t="s">
        <v>18</v>
      </c>
      <c r="F2865" s="5" t="s">
        <v>5677</v>
      </c>
      <c r="G2865">
        <v>1</v>
      </c>
      <c r="H2865" t="s">
        <v>20</v>
      </c>
      <c r="I2865">
        <v>500803</v>
      </c>
      <c r="J2865" t="s">
        <v>5661</v>
      </c>
      <c r="K2865">
        <v>51090105</v>
      </c>
      <c r="M2865" t="s">
        <v>257</v>
      </c>
      <c r="N2865" s="6">
        <v>1079520</v>
      </c>
      <c r="O2865" t="s">
        <v>18</v>
      </c>
      <c r="P2865" t="s">
        <v>22</v>
      </c>
      <c r="Q2865" t="s">
        <v>23</v>
      </c>
      <c r="R2865" s="5"/>
    </row>
    <row r="2866" spans="2:18">
      <c r="B2866" t="s">
        <v>5679</v>
      </c>
      <c r="C2866" t="s">
        <v>86</v>
      </c>
      <c r="E2866" t="s">
        <v>76</v>
      </c>
      <c r="F2866" s="5" t="s">
        <v>5680</v>
      </c>
      <c r="G2866">
        <v>1</v>
      </c>
      <c r="H2866" t="s">
        <v>20</v>
      </c>
      <c r="I2866">
        <v>500803</v>
      </c>
      <c r="J2866" t="s">
        <v>5661</v>
      </c>
      <c r="K2866">
        <v>51090105</v>
      </c>
      <c r="M2866" t="s">
        <v>257</v>
      </c>
      <c r="N2866" s="6">
        <v>936000</v>
      </c>
      <c r="O2866" t="s">
        <v>76</v>
      </c>
      <c r="P2866" t="s">
        <v>22</v>
      </c>
      <c r="Q2866" t="s">
        <v>79</v>
      </c>
      <c r="R2866" s="5"/>
    </row>
    <row r="2867" spans="2:18">
      <c r="B2867" t="s">
        <v>5681</v>
      </c>
      <c r="C2867" t="s">
        <v>86</v>
      </c>
      <c r="E2867" t="s">
        <v>35</v>
      </c>
      <c r="F2867" s="5" t="s">
        <v>5682</v>
      </c>
      <c r="G2867">
        <v>1</v>
      </c>
      <c r="H2867" t="s">
        <v>20</v>
      </c>
      <c r="I2867">
        <v>500803</v>
      </c>
      <c r="J2867" t="s">
        <v>5661</v>
      </c>
      <c r="K2867">
        <v>51090101</v>
      </c>
      <c r="M2867" t="s">
        <v>441</v>
      </c>
      <c r="N2867" s="6">
        <v>83200</v>
      </c>
      <c r="O2867" t="s">
        <v>35</v>
      </c>
      <c r="P2867" t="s">
        <v>22</v>
      </c>
      <c r="Q2867" t="s">
        <v>46</v>
      </c>
      <c r="R2867" s="5"/>
    </row>
    <row r="2868" spans="2:18">
      <c r="B2868" t="s">
        <v>5683</v>
      </c>
      <c r="C2868" t="s">
        <v>86</v>
      </c>
      <c r="E2868" t="s">
        <v>76</v>
      </c>
      <c r="F2868" s="5" t="s">
        <v>5684</v>
      </c>
      <c r="G2868">
        <v>1</v>
      </c>
      <c r="H2868" t="s">
        <v>20</v>
      </c>
      <c r="I2868">
        <v>500803</v>
      </c>
      <c r="J2868" t="s">
        <v>5661</v>
      </c>
      <c r="K2868">
        <v>51090101</v>
      </c>
      <c r="M2868" t="s">
        <v>441</v>
      </c>
      <c r="N2868" s="6">
        <v>83200</v>
      </c>
      <c r="O2868" t="s">
        <v>76</v>
      </c>
      <c r="P2868" t="s">
        <v>22</v>
      </c>
      <c r="Q2868" t="s">
        <v>79</v>
      </c>
      <c r="R2868" s="5"/>
    </row>
    <row r="2869" spans="2:18">
      <c r="B2869" t="s">
        <v>5685</v>
      </c>
      <c r="C2869" t="s">
        <v>86</v>
      </c>
      <c r="E2869" t="s">
        <v>46</v>
      </c>
      <c r="F2869" s="5" t="s">
        <v>5686</v>
      </c>
      <c r="G2869">
        <v>8</v>
      </c>
      <c r="H2869" t="s">
        <v>20</v>
      </c>
      <c r="I2869">
        <v>500803</v>
      </c>
      <c r="J2869" t="s">
        <v>5661</v>
      </c>
      <c r="K2869">
        <v>51090105</v>
      </c>
      <c r="M2869" t="s">
        <v>257</v>
      </c>
      <c r="N2869" s="6">
        <v>1248000</v>
      </c>
      <c r="O2869" t="s">
        <v>46</v>
      </c>
      <c r="P2869" t="s">
        <v>22</v>
      </c>
      <c r="Q2869" t="s">
        <v>92</v>
      </c>
      <c r="R2869" s="5"/>
    </row>
    <row r="2870" spans="2:18">
      <c r="B2870" t="s">
        <v>5687</v>
      </c>
      <c r="C2870" t="s">
        <v>86</v>
      </c>
      <c r="E2870" t="s">
        <v>79</v>
      </c>
      <c r="F2870" s="5" t="s">
        <v>5686</v>
      </c>
      <c r="G2870">
        <v>8</v>
      </c>
      <c r="H2870" t="s">
        <v>20</v>
      </c>
      <c r="I2870">
        <v>500803</v>
      </c>
      <c r="J2870" t="s">
        <v>5661</v>
      </c>
      <c r="K2870">
        <v>51090105</v>
      </c>
      <c r="M2870" t="s">
        <v>257</v>
      </c>
      <c r="N2870" s="6">
        <v>1248000</v>
      </c>
      <c r="O2870" t="s">
        <v>79</v>
      </c>
      <c r="P2870" t="s">
        <v>22</v>
      </c>
      <c r="Q2870" t="s">
        <v>18</v>
      </c>
      <c r="R2870" s="5"/>
    </row>
    <row r="2871" spans="2:18">
      <c r="B2871" t="s">
        <v>5688</v>
      </c>
      <c r="C2871" t="s">
        <v>86</v>
      </c>
      <c r="E2871" t="s">
        <v>23</v>
      </c>
      <c r="F2871" s="5" t="s">
        <v>5686</v>
      </c>
      <c r="G2871">
        <v>9</v>
      </c>
      <c r="H2871" t="s">
        <v>20</v>
      </c>
      <c r="I2871">
        <v>500803</v>
      </c>
      <c r="J2871" t="s">
        <v>5661</v>
      </c>
      <c r="K2871">
        <v>51090105</v>
      </c>
      <c r="M2871" t="s">
        <v>257</v>
      </c>
      <c r="N2871" s="6">
        <v>1404000</v>
      </c>
      <c r="O2871" t="s">
        <v>23</v>
      </c>
      <c r="P2871" t="s">
        <v>22</v>
      </c>
      <c r="Q2871" t="s">
        <v>37</v>
      </c>
      <c r="R2871" s="5"/>
    </row>
    <row r="2872" spans="2:18">
      <c r="B2872" t="s">
        <v>5689</v>
      </c>
      <c r="C2872" t="s">
        <v>86</v>
      </c>
      <c r="E2872" t="s">
        <v>76</v>
      </c>
      <c r="F2872" s="5" t="s">
        <v>5690</v>
      </c>
      <c r="G2872">
        <v>5</v>
      </c>
      <c r="H2872" t="s">
        <v>20</v>
      </c>
      <c r="I2872">
        <v>500803</v>
      </c>
      <c r="J2872" t="s">
        <v>5661</v>
      </c>
      <c r="K2872">
        <v>51090105</v>
      </c>
      <c r="M2872" t="s">
        <v>257</v>
      </c>
      <c r="N2872" s="6">
        <v>1820000</v>
      </c>
      <c r="O2872" t="s">
        <v>76</v>
      </c>
      <c r="P2872" t="s">
        <v>22</v>
      </c>
      <c r="Q2872" t="s">
        <v>79</v>
      </c>
      <c r="R2872" s="5"/>
    </row>
    <row r="2873" spans="2:18">
      <c r="B2873" t="s">
        <v>5691</v>
      </c>
      <c r="C2873" t="s">
        <v>86</v>
      </c>
      <c r="E2873" t="s">
        <v>23</v>
      </c>
      <c r="F2873" s="5" t="s">
        <v>5690</v>
      </c>
      <c r="G2873">
        <v>5</v>
      </c>
      <c r="H2873" t="s">
        <v>20</v>
      </c>
      <c r="I2873">
        <v>500803</v>
      </c>
      <c r="J2873" t="s">
        <v>5661</v>
      </c>
      <c r="K2873">
        <v>51090105</v>
      </c>
      <c r="M2873" t="s">
        <v>257</v>
      </c>
      <c r="N2873" s="6">
        <v>1820000</v>
      </c>
      <c r="O2873" t="s">
        <v>23</v>
      </c>
      <c r="P2873" t="s">
        <v>22</v>
      </c>
      <c r="Q2873" t="s">
        <v>37</v>
      </c>
      <c r="R2873" s="5"/>
    </row>
    <row r="2874" spans="2:18">
      <c r="B2874" t="s">
        <v>5692</v>
      </c>
      <c r="C2874" t="s">
        <v>86</v>
      </c>
      <c r="E2874" t="s">
        <v>79</v>
      </c>
      <c r="F2874" s="5" t="s">
        <v>5693</v>
      </c>
      <c r="G2874">
        <v>1</v>
      </c>
      <c r="H2874" t="s">
        <v>20</v>
      </c>
      <c r="I2874">
        <v>500803</v>
      </c>
      <c r="J2874" t="s">
        <v>5661</v>
      </c>
      <c r="K2874">
        <v>51090105</v>
      </c>
      <c r="M2874" t="s">
        <v>257</v>
      </c>
      <c r="N2874" s="6">
        <v>156000</v>
      </c>
      <c r="O2874" t="s">
        <v>79</v>
      </c>
      <c r="P2874" t="s">
        <v>22</v>
      </c>
      <c r="Q2874" t="s">
        <v>18</v>
      </c>
      <c r="R2874" s="5"/>
    </row>
    <row r="2875" spans="2:18">
      <c r="B2875" t="s">
        <v>5694</v>
      </c>
      <c r="C2875" t="s">
        <v>86</v>
      </c>
      <c r="E2875" t="s">
        <v>92</v>
      </c>
      <c r="F2875" s="5" t="s">
        <v>5695</v>
      </c>
      <c r="G2875">
        <v>1</v>
      </c>
      <c r="H2875" t="s">
        <v>20</v>
      </c>
      <c r="I2875">
        <v>500803</v>
      </c>
      <c r="J2875" t="s">
        <v>5661</v>
      </c>
      <c r="K2875">
        <v>51090105</v>
      </c>
      <c r="M2875" t="s">
        <v>257</v>
      </c>
      <c r="N2875" s="6">
        <v>20800</v>
      </c>
      <c r="O2875" t="s">
        <v>92</v>
      </c>
      <c r="P2875" t="s">
        <v>22</v>
      </c>
      <c r="Q2875" t="s">
        <v>76</v>
      </c>
      <c r="R2875" s="5"/>
    </row>
    <row r="2876" spans="2:18">
      <c r="B2876" t="s">
        <v>5696</v>
      </c>
      <c r="C2876" t="s">
        <v>86</v>
      </c>
      <c r="E2876" t="s">
        <v>46</v>
      </c>
      <c r="F2876" s="5" t="s">
        <v>5697</v>
      </c>
      <c r="G2876">
        <v>1</v>
      </c>
      <c r="H2876" t="s">
        <v>20</v>
      </c>
      <c r="I2876">
        <v>500803</v>
      </c>
      <c r="J2876" t="s">
        <v>5661</v>
      </c>
      <c r="K2876">
        <v>51090105</v>
      </c>
      <c r="M2876" t="s">
        <v>257</v>
      </c>
      <c r="N2876" s="6">
        <v>208000</v>
      </c>
      <c r="O2876" t="s">
        <v>46</v>
      </c>
      <c r="P2876" t="s">
        <v>22</v>
      </c>
      <c r="Q2876" t="s">
        <v>92</v>
      </c>
      <c r="R2876" s="5"/>
    </row>
    <row r="2877" spans="2:18">
      <c r="B2877" t="s">
        <v>5698</v>
      </c>
      <c r="C2877" t="s">
        <v>86</v>
      </c>
      <c r="E2877" t="s">
        <v>92</v>
      </c>
      <c r="F2877" s="5" t="s">
        <v>5699</v>
      </c>
      <c r="G2877">
        <v>2</v>
      </c>
      <c r="H2877" t="s">
        <v>20</v>
      </c>
      <c r="I2877">
        <v>500803</v>
      </c>
      <c r="J2877" t="s">
        <v>5661</v>
      </c>
      <c r="K2877">
        <v>51090106</v>
      </c>
      <c r="M2877" t="s">
        <v>219</v>
      </c>
      <c r="N2877" s="6">
        <v>1260000</v>
      </c>
      <c r="O2877" t="s">
        <v>92</v>
      </c>
      <c r="P2877" t="s">
        <v>22</v>
      </c>
      <c r="Q2877" t="s">
        <v>76</v>
      </c>
      <c r="R2877" s="5"/>
    </row>
    <row r="2878" spans="2:18">
      <c r="B2878" t="s">
        <v>5700</v>
      </c>
      <c r="C2878" t="s">
        <v>86</v>
      </c>
      <c r="E2878" t="s">
        <v>18</v>
      </c>
      <c r="F2878" s="5" t="s">
        <v>5699</v>
      </c>
      <c r="G2878">
        <v>2</v>
      </c>
      <c r="H2878" t="s">
        <v>20</v>
      </c>
      <c r="I2878">
        <v>500803</v>
      </c>
      <c r="J2878" t="s">
        <v>5661</v>
      </c>
      <c r="K2878">
        <v>51090106</v>
      </c>
      <c r="M2878" t="s">
        <v>219</v>
      </c>
      <c r="N2878" s="6">
        <v>1260000</v>
      </c>
      <c r="O2878" t="s">
        <v>18</v>
      </c>
      <c r="P2878" t="s">
        <v>22</v>
      </c>
      <c r="Q2878" t="s">
        <v>23</v>
      </c>
      <c r="R2878" s="5"/>
    </row>
    <row r="2879" spans="2:18">
      <c r="B2879" t="s">
        <v>5701</v>
      </c>
      <c r="C2879" t="s">
        <v>86</v>
      </c>
      <c r="E2879" t="s">
        <v>79</v>
      </c>
      <c r="F2879" s="5" t="s">
        <v>5702</v>
      </c>
      <c r="G2879">
        <v>1</v>
      </c>
      <c r="H2879" t="s">
        <v>20</v>
      </c>
      <c r="I2879">
        <v>500803</v>
      </c>
      <c r="J2879" t="s">
        <v>5661</v>
      </c>
      <c r="K2879">
        <v>51090106</v>
      </c>
      <c r="M2879" t="s">
        <v>219</v>
      </c>
      <c r="N2879" s="6">
        <v>1890000</v>
      </c>
      <c r="O2879" t="s">
        <v>79</v>
      </c>
      <c r="P2879" t="s">
        <v>22</v>
      </c>
      <c r="Q2879" t="s">
        <v>18</v>
      </c>
      <c r="R2879" s="5"/>
    </row>
    <row r="2880" spans="2:18">
      <c r="B2880" t="s">
        <v>5703</v>
      </c>
      <c r="C2880" t="s">
        <v>86</v>
      </c>
      <c r="E2880" t="s">
        <v>92</v>
      </c>
      <c r="F2880" s="5" t="s">
        <v>5704</v>
      </c>
      <c r="G2880">
        <v>1</v>
      </c>
      <c r="H2880" t="s">
        <v>20</v>
      </c>
      <c r="I2880">
        <v>500803</v>
      </c>
      <c r="J2880" t="s">
        <v>5661</v>
      </c>
      <c r="K2880">
        <v>51090106</v>
      </c>
      <c r="M2880" t="s">
        <v>219</v>
      </c>
      <c r="N2880" s="6">
        <v>2835000</v>
      </c>
      <c r="O2880" t="s">
        <v>92</v>
      </c>
      <c r="P2880" t="s">
        <v>22</v>
      </c>
      <c r="Q2880" t="s">
        <v>76</v>
      </c>
      <c r="R2880" s="5"/>
    </row>
    <row r="2881" spans="2:18">
      <c r="B2881" t="s">
        <v>5705</v>
      </c>
      <c r="C2881" t="s">
        <v>86</v>
      </c>
      <c r="E2881" t="s">
        <v>35</v>
      </c>
      <c r="F2881" s="5" t="s">
        <v>5706</v>
      </c>
      <c r="G2881">
        <v>32</v>
      </c>
      <c r="H2881" t="s">
        <v>20</v>
      </c>
      <c r="I2881">
        <v>500803</v>
      </c>
      <c r="J2881" t="s">
        <v>5661</v>
      </c>
      <c r="K2881">
        <v>51090106</v>
      </c>
      <c r="M2881" t="s">
        <v>219</v>
      </c>
      <c r="N2881" s="6">
        <v>2163200</v>
      </c>
      <c r="O2881" t="s">
        <v>35</v>
      </c>
      <c r="P2881" t="s">
        <v>22</v>
      </c>
      <c r="Q2881" t="s">
        <v>46</v>
      </c>
      <c r="R2881" s="5"/>
    </row>
    <row r="2882" spans="2:18">
      <c r="B2882" t="s">
        <v>5707</v>
      </c>
      <c r="C2882" t="s">
        <v>86</v>
      </c>
      <c r="E2882" t="s">
        <v>35</v>
      </c>
      <c r="F2882" s="5" t="s">
        <v>5708</v>
      </c>
      <c r="G2882">
        <v>10</v>
      </c>
      <c r="H2882" t="s">
        <v>20</v>
      </c>
      <c r="I2882">
        <v>500803</v>
      </c>
      <c r="J2882" t="s">
        <v>5661</v>
      </c>
      <c r="K2882">
        <v>51090106</v>
      </c>
      <c r="M2882" t="s">
        <v>219</v>
      </c>
      <c r="N2882" s="6">
        <v>1260000</v>
      </c>
      <c r="O2882" t="s">
        <v>35</v>
      </c>
      <c r="P2882" t="s">
        <v>22</v>
      </c>
      <c r="Q2882" t="s">
        <v>46</v>
      </c>
      <c r="R2882" s="5"/>
    </row>
    <row r="2883" spans="2:18">
      <c r="B2883" t="s">
        <v>5709</v>
      </c>
      <c r="C2883" t="s">
        <v>86</v>
      </c>
      <c r="E2883" t="s">
        <v>92</v>
      </c>
      <c r="F2883" s="5" t="s">
        <v>5708</v>
      </c>
      <c r="G2883">
        <v>10</v>
      </c>
      <c r="H2883" t="s">
        <v>20</v>
      </c>
      <c r="I2883">
        <v>500803</v>
      </c>
      <c r="J2883" t="s">
        <v>5661</v>
      </c>
      <c r="K2883">
        <v>51090106</v>
      </c>
      <c r="M2883" t="s">
        <v>219</v>
      </c>
      <c r="N2883" s="6">
        <v>1260000</v>
      </c>
      <c r="O2883" t="s">
        <v>92</v>
      </c>
      <c r="P2883" t="s">
        <v>22</v>
      </c>
      <c r="Q2883" t="s">
        <v>76</v>
      </c>
      <c r="R2883" s="5"/>
    </row>
    <row r="2884" spans="2:18">
      <c r="B2884" t="s">
        <v>5710</v>
      </c>
      <c r="C2884" t="s">
        <v>86</v>
      </c>
      <c r="E2884" t="s">
        <v>79</v>
      </c>
      <c r="F2884" s="5" t="s">
        <v>5708</v>
      </c>
      <c r="G2884">
        <v>10</v>
      </c>
      <c r="H2884" t="s">
        <v>20</v>
      </c>
      <c r="I2884">
        <v>500803</v>
      </c>
      <c r="J2884" t="s">
        <v>5661</v>
      </c>
      <c r="K2884">
        <v>51090106</v>
      </c>
      <c r="M2884" t="s">
        <v>219</v>
      </c>
      <c r="N2884" s="6">
        <v>1260000</v>
      </c>
      <c r="O2884" t="s">
        <v>79</v>
      </c>
      <c r="P2884" t="s">
        <v>22</v>
      </c>
      <c r="Q2884" t="s">
        <v>18</v>
      </c>
      <c r="R2884" s="5"/>
    </row>
    <row r="2885" spans="2:18">
      <c r="B2885" t="s">
        <v>5711</v>
      </c>
      <c r="C2885" t="s">
        <v>86</v>
      </c>
      <c r="E2885" t="s">
        <v>37</v>
      </c>
      <c r="F2885" s="5" t="s">
        <v>5708</v>
      </c>
      <c r="G2885">
        <v>7</v>
      </c>
      <c r="H2885" t="s">
        <v>20</v>
      </c>
      <c r="I2885">
        <v>500803</v>
      </c>
      <c r="J2885" t="s">
        <v>5661</v>
      </c>
      <c r="K2885">
        <v>51090106</v>
      </c>
      <c r="M2885" t="s">
        <v>219</v>
      </c>
      <c r="N2885" s="6">
        <v>882000</v>
      </c>
      <c r="O2885" t="s">
        <v>37</v>
      </c>
      <c r="P2885" t="s">
        <v>22</v>
      </c>
      <c r="Q2885" t="s">
        <v>39</v>
      </c>
      <c r="R2885" s="5"/>
    </row>
    <row r="2886" spans="2:18">
      <c r="B2886" t="s">
        <v>5712</v>
      </c>
      <c r="C2886" t="s">
        <v>86</v>
      </c>
      <c r="E2886" t="s">
        <v>79</v>
      </c>
      <c r="F2886" s="5" t="s">
        <v>5713</v>
      </c>
      <c r="G2886">
        <v>182</v>
      </c>
      <c r="H2886" t="s">
        <v>20</v>
      </c>
      <c r="I2886">
        <v>500803</v>
      </c>
      <c r="J2886" t="s">
        <v>5661</v>
      </c>
      <c r="K2886">
        <v>51090106</v>
      </c>
      <c r="M2886" t="s">
        <v>219</v>
      </c>
      <c r="N2886" s="6">
        <v>4532320</v>
      </c>
      <c r="O2886" t="s">
        <v>79</v>
      </c>
      <c r="P2886" t="s">
        <v>22</v>
      </c>
      <c r="Q2886" t="s">
        <v>18</v>
      </c>
      <c r="R2886" s="5" t="s">
        <v>5714</v>
      </c>
    </row>
    <row r="2887" spans="2:18">
      <c r="B2887" t="s">
        <v>5715</v>
      </c>
      <c r="C2887" t="s">
        <v>86</v>
      </c>
      <c r="E2887" t="s">
        <v>37</v>
      </c>
      <c r="F2887" s="5" t="s">
        <v>5716</v>
      </c>
      <c r="G2887">
        <v>29</v>
      </c>
      <c r="H2887" t="s">
        <v>20</v>
      </c>
      <c r="I2887">
        <v>500803</v>
      </c>
      <c r="J2887" t="s">
        <v>5661</v>
      </c>
      <c r="K2887">
        <v>51090106</v>
      </c>
      <c r="M2887" t="s">
        <v>219</v>
      </c>
      <c r="N2887" s="6">
        <v>714480</v>
      </c>
      <c r="O2887" t="s">
        <v>37</v>
      </c>
      <c r="P2887" t="s">
        <v>22</v>
      </c>
      <c r="Q2887" t="s">
        <v>39</v>
      </c>
      <c r="R2887" s="5" t="s">
        <v>5717</v>
      </c>
    </row>
    <row r="2888" spans="2:18">
      <c r="B2888" t="s">
        <v>5718</v>
      </c>
      <c r="C2888" t="s">
        <v>86</v>
      </c>
      <c r="E2888" t="s">
        <v>76</v>
      </c>
      <c r="F2888" s="5" t="s">
        <v>5719</v>
      </c>
      <c r="G2888">
        <v>28</v>
      </c>
      <c r="H2888" t="s">
        <v>20</v>
      </c>
      <c r="I2888">
        <v>500803</v>
      </c>
      <c r="J2888" t="s">
        <v>5661</v>
      </c>
      <c r="K2888">
        <v>51090106</v>
      </c>
      <c r="M2888" t="s">
        <v>219</v>
      </c>
      <c r="N2888" s="6">
        <v>707200</v>
      </c>
      <c r="O2888" t="s">
        <v>76</v>
      </c>
      <c r="P2888" t="s">
        <v>22</v>
      </c>
      <c r="Q2888" t="s">
        <v>79</v>
      </c>
      <c r="R2888" s="5" t="s">
        <v>5720</v>
      </c>
    </row>
    <row r="2889" spans="2:18">
      <c r="B2889" t="s">
        <v>5721</v>
      </c>
      <c r="C2889" t="s">
        <v>86</v>
      </c>
      <c r="E2889" t="s">
        <v>46</v>
      </c>
      <c r="F2889" s="5" t="s">
        <v>5722</v>
      </c>
      <c r="G2889">
        <v>4</v>
      </c>
      <c r="H2889" t="s">
        <v>20</v>
      </c>
      <c r="I2889">
        <v>500803</v>
      </c>
      <c r="J2889" t="s">
        <v>5661</v>
      </c>
      <c r="K2889">
        <v>51090106</v>
      </c>
      <c r="M2889" t="s">
        <v>219</v>
      </c>
      <c r="N2889" s="6">
        <v>336000</v>
      </c>
      <c r="O2889" t="s">
        <v>46</v>
      </c>
      <c r="P2889" t="s">
        <v>22</v>
      </c>
      <c r="Q2889" t="s">
        <v>92</v>
      </c>
      <c r="R2889" s="5" t="s">
        <v>5714</v>
      </c>
    </row>
    <row r="2890" spans="2:18">
      <c r="B2890" t="s">
        <v>5723</v>
      </c>
      <c r="C2890" t="s">
        <v>86</v>
      </c>
      <c r="E2890" t="s">
        <v>18</v>
      </c>
      <c r="F2890" s="5" t="s">
        <v>5722</v>
      </c>
      <c r="G2890">
        <v>4</v>
      </c>
      <c r="H2890" t="s">
        <v>20</v>
      </c>
      <c r="I2890">
        <v>500803</v>
      </c>
      <c r="J2890" t="s">
        <v>5661</v>
      </c>
      <c r="K2890">
        <v>51090106</v>
      </c>
      <c r="M2890" t="s">
        <v>219</v>
      </c>
      <c r="N2890" s="6">
        <v>336000</v>
      </c>
      <c r="O2890" t="s">
        <v>18</v>
      </c>
      <c r="P2890" t="s">
        <v>22</v>
      </c>
      <c r="Q2890" t="s">
        <v>23</v>
      </c>
      <c r="R2890" s="5" t="s">
        <v>5714</v>
      </c>
    </row>
    <row r="2891" spans="2:18">
      <c r="B2891" t="s">
        <v>5724</v>
      </c>
      <c r="C2891" t="s">
        <v>86</v>
      </c>
      <c r="E2891" t="s">
        <v>76</v>
      </c>
      <c r="F2891" s="5" t="s">
        <v>5725</v>
      </c>
      <c r="G2891">
        <v>2</v>
      </c>
      <c r="H2891" t="s">
        <v>20</v>
      </c>
      <c r="I2891">
        <v>500803</v>
      </c>
      <c r="J2891" t="s">
        <v>5661</v>
      </c>
      <c r="K2891">
        <v>51090106</v>
      </c>
      <c r="M2891" t="s">
        <v>219</v>
      </c>
      <c r="N2891" s="6">
        <v>105000</v>
      </c>
      <c r="O2891" t="s">
        <v>76</v>
      </c>
      <c r="P2891" t="s">
        <v>22</v>
      </c>
      <c r="Q2891" t="s">
        <v>79</v>
      </c>
      <c r="R2891" s="5" t="s">
        <v>5714</v>
      </c>
    </row>
    <row r="2892" spans="2:18">
      <c r="B2892" t="s">
        <v>5726</v>
      </c>
      <c r="C2892" t="s">
        <v>86</v>
      </c>
      <c r="E2892" t="s">
        <v>79</v>
      </c>
      <c r="F2892" s="5" t="s">
        <v>5727</v>
      </c>
      <c r="G2892">
        <v>12</v>
      </c>
      <c r="H2892" t="s">
        <v>20</v>
      </c>
      <c r="I2892">
        <v>500803</v>
      </c>
      <c r="J2892" t="s">
        <v>5661</v>
      </c>
      <c r="K2892">
        <v>51090106</v>
      </c>
      <c r="M2892" t="s">
        <v>219</v>
      </c>
      <c r="N2892" s="6">
        <v>630000</v>
      </c>
      <c r="O2892" t="s">
        <v>79</v>
      </c>
      <c r="P2892" t="s">
        <v>22</v>
      </c>
      <c r="Q2892" t="s">
        <v>18</v>
      </c>
      <c r="R2892" s="5" t="s">
        <v>5714</v>
      </c>
    </row>
    <row r="2893" spans="2:18">
      <c r="B2893" t="s">
        <v>5728</v>
      </c>
      <c r="C2893" t="s">
        <v>86</v>
      </c>
      <c r="E2893" t="s">
        <v>39</v>
      </c>
      <c r="F2893" s="5" t="s">
        <v>5727</v>
      </c>
      <c r="G2893">
        <v>13</v>
      </c>
      <c r="H2893" t="s">
        <v>20</v>
      </c>
      <c r="I2893">
        <v>500803</v>
      </c>
      <c r="J2893" t="s">
        <v>5661</v>
      </c>
      <c r="K2893">
        <v>51090106</v>
      </c>
      <c r="M2893" t="s">
        <v>219</v>
      </c>
      <c r="N2893" s="6">
        <v>682500</v>
      </c>
      <c r="O2893" t="s">
        <v>39</v>
      </c>
      <c r="P2893" t="s">
        <v>22</v>
      </c>
      <c r="Q2893" t="s">
        <v>26</v>
      </c>
      <c r="R2893" s="5" t="s">
        <v>5714</v>
      </c>
    </row>
    <row r="2894" spans="2:18">
      <c r="B2894" t="s">
        <v>5729</v>
      </c>
      <c r="C2894" t="s">
        <v>86</v>
      </c>
      <c r="E2894" t="s">
        <v>18</v>
      </c>
      <c r="F2894" s="5" t="s">
        <v>5730</v>
      </c>
      <c r="G2894">
        <v>2</v>
      </c>
      <c r="H2894" t="s">
        <v>20</v>
      </c>
      <c r="I2894">
        <v>500803</v>
      </c>
      <c r="J2894" t="s">
        <v>5661</v>
      </c>
      <c r="K2894">
        <v>51090106</v>
      </c>
      <c r="M2894" t="s">
        <v>219</v>
      </c>
      <c r="N2894" s="6">
        <v>189000</v>
      </c>
      <c r="O2894" t="s">
        <v>18</v>
      </c>
      <c r="P2894" t="s">
        <v>22</v>
      </c>
      <c r="Q2894" t="s">
        <v>23</v>
      </c>
      <c r="R2894" s="5" t="s">
        <v>5714</v>
      </c>
    </row>
    <row r="2895" spans="2:18">
      <c r="B2895" t="s">
        <v>5731</v>
      </c>
      <c r="C2895" t="s">
        <v>86</v>
      </c>
      <c r="E2895" t="s">
        <v>95</v>
      </c>
      <c r="F2895" s="5" t="s">
        <v>5732</v>
      </c>
      <c r="G2895">
        <v>97</v>
      </c>
      <c r="H2895" t="s">
        <v>20</v>
      </c>
      <c r="I2895">
        <v>500803</v>
      </c>
      <c r="J2895" t="s">
        <v>5661</v>
      </c>
      <c r="K2895">
        <v>51090106</v>
      </c>
      <c r="M2895" t="s">
        <v>219</v>
      </c>
      <c r="N2895" s="6">
        <v>13332165</v>
      </c>
      <c r="O2895" t="s">
        <v>95</v>
      </c>
      <c r="P2895" t="s">
        <v>22</v>
      </c>
      <c r="Q2895" t="s">
        <v>95</v>
      </c>
      <c r="R2895" s="5" t="s">
        <v>5714</v>
      </c>
    </row>
    <row r="2896" spans="2:18">
      <c r="B2896" t="s">
        <v>5733</v>
      </c>
      <c r="C2896" t="s">
        <v>86</v>
      </c>
      <c r="E2896" t="s">
        <v>46</v>
      </c>
      <c r="F2896" s="5" t="s">
        <v>5734</v>
      </c>
      <c r="G2896">
        <v>15</v>
      </c>
      <c r="H2896" t="s">
        <v>20</v>
      </c>
      <c r="I2896">
        <v>500803</v>
      </c>
      <c r="J2896" t="s">
        <v>5661</v>
      </c>
      <c r="K2896">
        <v>51090106</v>
      </c>
      <c r="M2896" t="s">
        <v>219</v>
      </c>
      <c r="N2896" s="6">
        <v>780000</v>
      </c>
      <c r="O2896" t="s">
        <v>46</v>
      </c>
      <c r="P2896" t="s">
        <v>22</v>
      </c>
      <c r="Q2896" t="s">
        <v>92</v>
      </c>
      <c r="R2896" s="5" t="s">
        <v>5714</v>
      </c>
    </row>
    <row r="2897" spans="2:18">
      <c r="B2897" t="s">
        <v>5735</v>
      </c>
      <c r="C2897" t="s">
        <v>86</v>
      </c>
      <c r="E2897" t="s">
        <v>23</v>
      </c>
      <c r="F2897" s="5" t="s">
        <v>5736</v>
      </c>
      <c r="G2897">
        <v>15</v>
      </c>
      <c r="H2897" t="s">
        <v>20</v>
      </c>
      <c r="I2897">
        <v>500803</v>
      </c>
      <c r="J2897" t="s">
        <v>5661</v>
      </c>
      <c r="K2897">
        <v>51090106</v>
      </c>
      <c r="M2897" t="s">
        <v>219</v>
      </c>
      <c r="N2897" s="6">
        <v>468000</v>
      </c>
      <c r="O2897" t="s">
        <v>23</v>
      </c>
      <c r="P2897" t="s">
        <v>22</v>
      </c>
      <c r="Q2897" t="s">
        <v>37</v>
      </c>
      <c r="R2897" s="5" t="s">
        <v>5714</v>
      </c>
    </row>
    <row r="2898" spans="2:18">
      <c r="B2898" t="s">
        <v>5737</v>
      </c>
      <c r="C2898" t="s">
        <v>86</v>
      </c>
      <c r="E2898" t="s">
        <v>46</v>
      </c>
      <c r="F2898" s="5" t="s">
        <v>5736</v>
      </c>
      <c r="G2898">
        <v>15</v>
      </c>
      <c r="H2898" t="s">
        <v>20</v>
      </c>
      <c r="I2898">
        <v>500803</v>
      </c>
      <c r="J2898" t="s">
        <v>5661</v>
      </c>
      <c r="K2898">
        <v>51090106</v>
      </c>
      <c r="M2898" t="s">
        <v>219</v>
      </c>
      <c r="N2898" s="6">
        <v>468000</v>
      </c>
      <c r="O2898" t="s">
        <v>46</v>
      </c>
      <c r="P2898" t="s">
        <v>22</v>
      </c>
      <c r="Q2898" t="s">
        <v>92</v>
      </c>
      <c r="R2898" s="5" t="s">
        <v>5738</v>
      </c>
    </row>
    <row r="2899" spans="2:18">
      <c r="B2899" t="s">
        <v>5739</v>
      </c>
      <c r="C2899" t="s">
        <v>86</v>
      </c>
      <c r="E2899" t="s">
        <v>35</v>
      </c>
      <c r="F2899" s="5" t="s">
        <v>5740</v>
      </c>
      <c r="G2899">
        <v>1</v>
      </c>
      <c r="H2899" t="s">
        <v>20</v>
      </c>
      <c r="I2899">
        <v>500803</v>
      </c>
      <c r="J2899" t="s">
        <v>5661</v>
      </c>
      <c r="K2899">
        <v>51090106</v>
      </c>
      <c r="M2899" t="s">
        <v>219</v>
      </c>
      <c r="N2899" s="6">
        <v>262500</v>
      </c>
      <c r="O2899" t="s">
        <v>35</v>
      </c>
      <c r="P2899" t="s">
        <v>22</v>
      </c>
      <c r="Q2899" t="s">
        <v>46</v>
      </c>
      <c r="R2899" s="5" t="s">
        <v>5714</v>
      </c>
    </row>
    <row r="2900" spans="2:18">
      <c r="B2900" t="s">
        <v>5741</v>
      </c>
      <c r="C2900" t="s">
        <v>86</v>
      </c>
      <c r="E2900" t="s">
        <v>46</v>
      </c>
      <c r="F2900" s="5" t="s">
        <v>5742</v>
      </c>
      <c r="G2900">
        <v>2</v>
      </c>
      <c r="H2900" t="s">
        <v>20</v>
      </c>
      <c r="I2900">
        <v>500803</v>
      </c>
      <c r="J2900" t="s">
        <v>5661</v>
      </c>
      <c r="K2900">
        <v>51090106</v>
      </c>
      <c r="M2900" t="s">
        <v>219</v>
      </c>
      <c r="N2900" s="6">
        <v>105000</v>
      </c>
      <c r="O2900" t="s">
        <v>46</v>
      </c>
      <c r="P2900" t="s">
        <v>22</v>
      </c>
      <c r="Q2900" t="s">
        <v>92</v>
      </c>
      <c r="R2900" s="5" t="s">
        <v>5714</v>
      </c>
    </row>
    <row r="2901" spans="2:18">
      <c r="B2901" t="s">
        <v>5743</v>
      </c>
      <c r="C2901" t="s">
        <v>86</v>
      </c>
      <c r="E2901" t="s">
        <v>76</v>
      </c>
      <c r="F2901" s="5" t="s">
        <v>5742</v>
      </c>
      <c r="G2901">
        <v>2</v>
      </c>
      <c r="H2901" t="s">
        <v>20</v>
      </c>
      <c r="I2901">
        <v>500803</v>
      </c>
      <c r="J2901" t="s">
        <v>5661</v>
      </c>
      <c r="K2901">
        <v>51090106</v>
      </c>
      <c r="M2901" t="s">
        <v>219</v>
      </c>
      <c r="N2901" s="6">
        <v>105000</v>
      </c>
      <c r="O2901" t="s">
        <v>76</v>
      </c>
      <c r="P2901" t="s">
        <v>22</v>
      </c>
      <c r="Q2901" t="s">
        <v>79</v>
      </c>
      <c r="R2901" s="5" t="s">
        <v>5714</v>
      </c>
    </row>
    <row r="2902" spans="2:18">
      <c r="B2902" t="s">
        <v>5744</v>
      </c>
      <c r="C2902" t="s">
        <v>86</v>
      </c>
      <c r="E2902" t="s">
        <v>5745</v>
      </c>
      <c r="F2902" s="5" t="s">
        <v>5742</v>
      </c>
      <c r="G2902">
        <v>1</v>
      </c>
      <c r="H2902" t="s">
        <v>20</v>
      </c>
      <c r="I2902">
        <v>500803</v>
      </c>
      <c r="J2902" t="s">
        <v>5661</v>
      </c>
      <c r="K2902">
        <v>51090106</v>
      </c>
      <c r="M2902" t="s">
        <v>219</v>
      </c>
      <c r="N2902" s="6">
        <v>52500</v>
      </c>
      <c r="O2902" t="s">
        <v>5745</v>
      </c>
      <c r="P2902" t="s">
        <v>22</v>
      </c>
      <c r="Q2902" t="s">
        <v>37</v>
      </c>
      <c r="R2902" s="5" t="s">
        <v>5714</v>
      </c>
    </row>
    <row r="2903" spans="2:18">
      <c r="B2903" t="s">
        <v>5746</v>
      </c>
      <c r="C2903" t="s">
        <v>86</v>
      </c>
      <c r="E2903" t="s">
        <v>23</v>
      </c>
      <c r="F2903" s="5" t="s">
        <v>5736</v>
      </c>
      <c r="G2903">
        <v>15</v>
      </c>
      <c r="H2903" t="s">
        <v>20</v>
      </c>
      <c r="I2903">
        <v>500803</v>
      </c>
      <c r="J2903" t="s">
        <v>5661</v>
      </c>
      <c r="K2903">
        <v>51090106</v>
      </c>
      <c r="M2903" t="s">
        <v>219</v>
      </c>
      <c r="N2903" s="6">
        <v>780000</v>
      </c>
      <c r="O2903" t="s">
        <v>23</v>
      </c>
      <c r="P2903" t="s">
        <v>22</v>
      </c>
      <c r="Q2903" t="s">
        <v>37</v>
      </c>
      <c r="R2903" s="5" t="s">
        <v>5714</v>
      </c>
    </row>
    <row r="2904" spans="2:18">
      <c r="B2904" t="s">
        <v>5747</v>
      </c>
      <c r="C2904" t="s">
        <v>86</v>
      </c>
      <c r="D2904">
        <v>0</v>
      </c>
      <c r="E2904" t="s">
        <v>32</v>
      </c>
      <c r="F2904" s="5" t="s">
        <v>5748</v>
      </c>
      <c r="G2904">
        <v>1</v>
      </c>
      <c r="H2904" t="s">
        <v>20</v>
      </c>
      <c r="I2904">
        <v>500803</v>
      </c>
      <c r="J2904" t="s">
        <v>5661</v>
      </c>
      <c r="K2904">
        <v>51070701</v>
      </c>
      <c r="M2904" t="s">
        <v>51</v>
      </c>
      <c r="N2904" s="6">
        <v>424720</v>
      </c>
      <c r="O2904" t="s">
        <v>32</v>
      </c>
      <c r="P2904" t="s">
        <v>22</v>
      </c>
      <c r="Q2904" t="s">
        <v>35</v>
      </c>
      <c r="R2904" s="5" t="s">
        <v>5714</v>
      </c>
    </row>
    <row r="2905" spans="2:18">
      <c r="B2905" t="s">
        <v>5749</v>
      </c>
      <c r="C2905" t="s">
        <v>86</v>
      </c>
      <c r="E2905" t="s">
        <v>35</v>
      </c>
      <c r="F2905" s="5" t="s">
        <v>5748</v>
      </c>
      <c r="G2905">
        <v>1</v>
      </c>
      <c r="H2905" t="s">
        <v>20</v>
      </c>
      <c r="I2905">
        <v>500803</v>
      </c>
      <c r="J2905" t="s">
        <v>5661</v>
      </c>
      <c r="K2905">
        <v>51070701</v>
      </c>
      <c r="M2905" t="s">
        <v>51</v>
      </c>
      <c r="N2905" s="6">
        <v>424720</v>
      </c>
      <c r="O2905" t="s">
        <v>35</v>
      </c>
      <c r="P2905" t="s">
        <v>22</v>
      </c>
      <c r="Q2905" t="s">
        <v>46</v>
      </c>
      <c r="R2905" s="5" t="s">
        <v>5714</v>
      </c>
    </row>
    <row r="2906" spans="2:18">
      <c r="B2906" t="s">
        <v>5750</v>
      </c>
      <c r="C2906" t="s">
        <v>86</v>
      </c>
      <c r="E2906" t="s">
        <v>46</v>
      </c>
      <c r="F2906" s="5" t="s">
        <v>5748</v>
      </c>
      <c r="G2906">
        <v>1</v>
      </c>
      <c r="H2906" t="s">
        <v>20</v>
      </c>
      <c r="I2906">
        <v>500803</v>
      </c>
      <c r="J2906" t="s">
        <v>5661</v>
      </c>
      <c r="K2906">
        <v>51070701</v>
      </c>
      <c r="M2906" t="s">
        <v>51</v>
      </c>
      <c r="N2906" s="6">
        <v>424720</v>
      </c>
      <c r="O2906" t="s">
        <v>46</v>
      </c>
      <c r="P2906" t="s">
        <v>22</v>
      </c>
      <c r="Q2906" t="s">
        <v>92</v>
      </c>
      <c r="R2906" s="5" t="s">
        <v>5714</v>
      </c>
    </row>
    <row r="2907" spans="2:18">
      <c r="B2907" t="s">
        <v>5751</v>
      </c>
      <c r="C2907" t="s">
        <v>86</v>
      </c>
      <c r="E2907" t="s">
        <v>92</v>
      </c>
      <c r="F2907" s="5" t="s">
        <v>5748</v>
      </c>
      <c r="G2907">
        <v>1</v>
      </c>
      <c r="H2907" t="s">
        <v>20</v>
      </c>
      <c r="I2907">
        <v>500803</v>
      </c>
      <c r="J2907" t="s">
        <v>5661</v>
      </c>
      <c r="K2907">
        <v>51070701</v>
      </c>
      <c r="M2907" t="s">
        <v>51</v>
      </c>
      <c r="N2907" s="6">
        <v>424720</v>
      </c>
      <c r="O2907" t="s">
        <v>92</v>
      </c>
      <c r="P2907" t="s">
        <v>22</v>
      </c>
      <c r="Q2907" t="s">
        <v>92</v>
      </c>
      <c r="R2907" s="5" t="s">
        <v>5714</v>
      </c>
    </row>
    <row r="2908" spans="2:18">
      <c r="B2908" t="s">
        <v>5752</v>
      </c>
      <c r="C2908" t="s">
        <v>86</v>
      </c>
      <c r="E2908" t="s">
        <v>76</v>
      </c>
      <c r="F2908" s="5" t="s">
        <v>5753</v>
      </c>
      <c r="G2908">
        <v>1</v>
      </c>
      <c r="H2908" t="s">
        <v>20</v>
      </c>
      <c r="I2908">
        <v>500803</v>
      </c>
      <c r="J2908" t="s">
        <v>5661</v>
      </c>
      <c r="K2908">
        <v>51070701</v>
      </c>
      <c r="M2908" t="s">
        <v>51</v>
      </c>
      <c r="N2908" s="6">
        <v>424720</v>
      </c>
      <c r="O2908" t="s">
        <v>76</v>
      </c>
      <c r="P2908" t="s">
        <v>22</v>
      </c>
      <c r="Q2908" t="s">
        <v>79</v>
      </c>
      <c r="R2908" s="5" t="s">
        <v>5714</v>
      </c>
    </row>
    <row r="2909" spans="2:18">
      <c r="B2909" t="s">
        <v>5754</v>
      </c>
      <c r="C2909" t="s">
        <v>86</v>
      </c>
      <c r="E2909" t="s">
        <v>79</v>
      </c>
      <c r="F2909" s="5" t="s">
        <v>5755</v>
      </c>
      <c r="G2909">
        <v>1</v>
      </c>
      <c r="H2909" t="s">
        <v>20</v>
      </c>
      <c r="I2909">
        <v>500803</v>
      </c>
      <c r="J2909" t="s">
        <v>5661</v>
      </c>
      <c r="K2909">
        <v>51070701</v>
      </c>
      <c r="M2909" t="s">
        <v>51</v>
      </c>
      <c r="N2909" s="6">
        <v>424720</v>
      </c>
      <c r="O2909" t="s">
        <v>79</v>
      </c>
      <c r="P2909" t="s">
        <v>22</v>
      </c>
      <c r="Q2909" t="s">
        <v>18</v>
      </c>
      <c r="R2909" s="5" t="s">
        <v>5714</v>
      </c>
    </row>
    <row r="2910" spans="2:18">
      <c r="B2910" t="s">
        <v>5756</v>
      </c>
      <c r="C2910" t="s">
        <v>86</v>
      </c>
      <c r="E2910" t="s">
        <v>18</v>
      </c>
      <c r="F2910" s="5" t="s">
        <v>5757</v>
      </c>
      <c r="G2910">
        <v>1</v>
      </c>
      <c r="H2910" t="s">
        <v>20</v>
      </c>
      <c r="I2910">
        <v>500803</v>
      </c>
      <c r="J2910" t="s">
        <v>5661</v>
      </c>
      <c r="K2910">
        <v>51070701</v>
      </c>
      <c r="M2910" t="s">
        <v>51</v>
      </c>
      <c r="N2910" s="6">
        <v>424720</v>
      </c>
      <c r="O2910" t="s">
        <v>18</v>
      </c>
      <c r="P2910" t="s">
        <v>22</v>
      </c>
      <c r="Q2910" t="s">
        <v>23</v>
      </c>
      <c r="R2910" s="5" t="s">
        <v>5714</v>
      </c>
    </row>
    <row r="2911" spans="2:18">
      <c r="B2911" t="s">
        <v>5758</v>
      </c>
      <c r="C2911" t="s">
        <v>86</v>
      </c>
      <c r="E2911" t="s">
        <v>23</v>
      </c>
      <c r="F2911" s="5" t="s">
        <v>5759</v>
      </c>
      <c r="G2911">
        <v>1</v>
      </c>
      <c r="H2911" t="s">
        <v>20</v>
      </c>
      <c r="I2911">
        <v>500803</v>
      </c>
      <c r="J2911" t="s">
        <v>5661</v>
      </c>
      <c r="K2911">
        <v>51070701</v>
      </c>
      <c r="M2911" t="s">
        <v>51</v>
      </c>
      <c r="N2911" s="6">
        <v>424720</v>
      </c>
      <c r="O2911" t="s">
        <v>23</v>
      </c>
      <c r="P2911" t="s">
        <v>22</v>
      </c>
      <c r="Q2911" t="s">
        <v>37</v>
      </c>
      <c r="R2911" s="5" t="s">
        <v>5714</v>
      </c>
    </row>
    <row r="2912" spans="2:18">
      <c r="B2912" t="s">
        <v>5760</v>
      </c>
      <c r="C2912" t="s">
        <v>86</v>
      </c>
      <c r="E2912" t="s">
        <v>37</v>
      </c>
      <c r="F2912" s="5" t="s">
        <v>5761</v>
      </c>
      <c r="G2912">
        <v>1</v>
      </c>
      <c r="H2912" t="s">
        <v>20</v>
      </c>
      <c r="I2912">
        <v>500803</v>
      </c>
      <c r="J2912" t="s">
        <v>5661</v>
      </c>
      <c r="K2912">
        <v>51070701</v>
      </c>
      <c r="M2912" t="s">
        <v>51</v>
      </c>
      <c r="N2912" s="6">
        <v>424720</v>
      </c>
      <c r="O2912" t="s">
        <v>37</v>
      </c>
      <c r="P2912" t="s">
        <v>22</v>
      </c>
      <c r="Q2912" t="s">
        <v>39</v>
      </c>
      <c r="R2912" s="5" t="s">
        <v>5714</v>
      </c>
    </row>
    <row r="2913" spans="2:18">
      <c r="B2913" t="s">
        <v>5762</v>
      </c>
      <c r="C2913" t="s">
        <v>86</v>
      </c>
      <c r="E2913" t="s">
        <v>39</v>
      </c>
      <c r="F2913" s="5" t="s">
        <v>5763</v>
      </c>
      <c r="G2913">
        <v>1</v>
      </c>
      <c r="H2913" t="s">
        <v>20</v>
      </c>
      <c r="I2913">
        <v>500803</v>
      </c>
      <c r="J2913" t="s">
        <v>5661</v>
      </c>
      <c r="K2913">
        <v>51070701</v>
      </c>
      <c r="M2913" t="s">
        <v>51</v>
      </c>
      <c r="N2913" s="6">
        <v>424720</v>
      </c>
      <c r="O2913" t="s">
        <v>39</v>
      </c>
      <c r="P2913" t="s">
        <v>22</v>
      </c>
      <c r="Q2913" t="s">
        <v>26</v>
      </c>
      <c r="R2913" s="5" t="s">
        <v>5714</v>
      </c>
    </row>
    <row r="2914" spans="2:18">
      <c r="B2914" t="s">
        <v>5764</v>
      </c>
      <c r="C2914" t="s">
        <v>86</v>
      </c>
      <c r="E2914" t="s">
        <v>26</v>
      </c>
      <c r="F2914" s="5" t="s">
        <v>5765</v>
      </c>
      <c r="G2914">
        <v>1</v>
      </c>
      <c r="H2914" t="s">
        <v>20</v>
      </c>
      <c r="I2914">
        <v>500803</v>
      </c>
      <c r="J2914" t="s">
        <v>5661</v>
      </c>
      <c r="K2914">
        <v>51070701</v>
      </c>
      <c r="M2914" t="s">
        <v>51</v>
      </c>
      <c r="N2914" s="6">
        <v>424720</v>
      </c>
      <c r="O2914" t="s">
        <v>26</v>
      </c>
      <c r="P2914" t="s">
        <v>22</v>
      </c>
      <c r="Q2914" t="s">
        <v>29</v>
      </c>
      <c r="R2914" s="5" t="s">
        <v>5714</v>
      </c>
    </row>
    <row r="2915" spans="2:18">
      <c r="B2915" t="s">
        <v>5766</v>
      </c>
      <c r="C2915" t="s">
        <v>86</v>
      </c>
      <c r="E2915" t="s">
        <v>29</v>
      </c>
      <c r="F2915" s="5" t="s">
        <v>5767</v>
      </c>
      <c r="G2915">
        <v>1</v>
      </c>
      <c r="H2915" t="s">
        <v>20</v>
      </c>
      <c r="I2915">
        <v>500803</v>
      </c>
      <c r="J2915" t="s">
        <v>5661</v>
      </c>
      <c r="K2915">
        <v>51070701</v>
      </c>
      <c r="M2915" t="s">
        <v>51</v>
      </c>
      <c r="N2915" s="6">
        <v>424720</v>
      </c>
      <c r="O2915" t="s">
        <v>29</v>
      </c>
      <c r="P2915" t="s">
        <v>22</v>
      </c>
      <c r="Q2915" t="s">
        <v>32</v>
      </c>
      <c r="R2915" s="5" t="s">
        <v>5714</v>
      </c>
    </row>
    <row r="2916" spans="2:18">
      <c r="B2916" t="s">
        <v>5768</v>
      </c>
      <c r="C2916" t="s">
        <v>86</v>
      </c>
      <c r="E2916" t="s">
        <v>18</v>
      </c>
      <c r="F2916" s="5" t="s">
        <v>5769</v>
      </c>
      <c r="G2916">
        <v>1</v>
      </c>
      <c r="H2916" t="s">
        <v>20</v>
      </c>
      <c r="I2916">
        <v>500803</v>
      </c>
      <c r="J2916" t="s">
        <v>5661</v>
      </c>
      <c r="K2916">
        <v>51071101</v>
      </c>
      <c r="M2916" t="s">
        <v>451</v>
      </c>
      <c r="N2916" s="6">
        <v>86667</v>
      </c>
      <c r="O2916" t="s">
        <v>18</v>
      </c>
      <c r="P2916" t="s">
        <v>22</v>
      </c>
      <c r="Q2916" t="s">
        <v>23</v>
      </c>
      <c r="R2916" s="5" t="s">
        <v>5714</v>
      </c>
    </row>
    <row r="2917" spans="2:18">
      <c r="B2917" t="s">
        <v>5770</v>
      </c>
      <c r="C2917" t="s">
        <v>86</v>
      </c>
      <c r="E2917" t="s">
        <v>39</v>
      </c>
      <c r="F2917" s="5" t="s">
        <v>5771</v>
      </c>
      <c r="G2917">
        <v>1</v>
      </c>
      <c r="H2917" t="s">
        <v>20</v>
      </c>
      <c r="I2917">
        <v>500803</v>
      </c>
      <c r="J2917" t="s">
        <v>5661</v>
      </c>
      <c r="K2917">
        <v>51071101</v>
      </c>
      <c r="M2917" t="s">
        <v>451</v>
      </c>
      <c r="N2917" s="6">
        <v>86667</v>
      </c>
      <c r="O2917" t="s">
        <v>39</v>
      </c>
      <c r="P2917" t="s">
        <v>22</v>
      </c>
      <c r="Q2917" t="s">
        <v>26</v>
      </c>
      <c r="R2917" s="5" t="s">
        <v>5714</v>
      </c>
    </row>
    <row r="2918" spans="2:18">
      <c r="B2918" t="s">
        <v>5772</v>
      </c>
      <c r="C2918" t="s">
        <v>86</v>
      </c>
      <c r="E2918" t="s">
        <v>92</v>
      </c>
      <c r="F2918" s="5" t="s">
        <v>5773</v>
      </c>
      <c r="G2918">
        <v>1</v>
      </c>
      <c r="H2918" t="s">
        <v>20</v>
      </c>
      <c r="I2918">
        <v>500803</v>
      </c>
      <c r="J2918" t="s">
        <v>5661</v>
      </c>
      <c r="K2918">
        <v>51090110</v>
      </c>
      <c r="M2918" t="s">
        <v>78</v>
      </c>
      <c r="N2918" s="6">
        <v>49920</v>
      </c>
      <c r="O2918" t="s">
        <v>92</v>
      </c>
      <c r="P2918" t="s">
        <v>22</v>
      </c>
      <c r="Q2918" t="s">
        <v>76</v>
      </c>
      <c r="R2918" s="5" t="s">
        <v>5714</v>
      </c>
    </row>
    <row r="2919" spans="2:18">
      <c r="B2919" t="s">
        <v>5774</v>
      </c>
      <c r="C2919" t="s">
        <v>86</v>
      </c>
      <c r="E2919" t="s">
        <v>18</v>
      </c>
      <c r="F2919" s="5" t="s">
        <v>5773</v>
      </c>
      <c r="G2919">
        <v>1</v>
      </c>
      <c r="H2919" t="s">
        <v>20</v>
      </c>
      <c r="I2919">
        <v>500803</v>
      </c>
      <c r="J2919" t="s">
        <v>5661</v>
      </c>
      <c r="K2919">
        <v>51090110</v>
      </c>
      <c r="M2919" t="s">
        <v>78</v>
      </c>
      <c r="N2919" s="6">
        <v>49920</v>
      </c>
      <c r="O2919" t="s">
        <v>18</v>
      </c>
      <c r="P2919" t="s">
        <v>22</v>
      </c>
      <c r="Q2919" t="s">
        <v>23</v>
      </c>
      <c r="R2919" s="5" t="s">
        <v>5714</v>
      </c>
    </row>
    <row r="2920" spans="2:18">
      <c r="B2920" t="s">
        <v>5775</v>
      </c>
      <c r="C2920" t="s">
        <v>86</v>
      </c>
      <c r="E2920" t="s">
        <v>46</v>
      </c>
      <c r="F2920" s="5" t="s">
        <v>5776</v>
      </c>
      <c r="G2920">
        <v>10</v>
      </c>
      <c r="H2920" t="s">
        <v>20</v>
      </c>
      <c r="I2920">
        <v>500803</v>
      </c>
      <c r="J2920" t="s">
        <v>5661</v>
      </c>
      <c r="K2920">
        <v>51090110</v>
      </c>
      <c r="M2920" t="s">
        <v>78</v>
      </c>
      <c r="N2920" s="6">
        <v>262500</v>
      </c>
      <c r="O2920" t="s">
        <v>46</v>
      </c>
      <c r="P2920" t="s">
        <v>22</v>
      </c>
      <c r="Q2920" t="s">
        <v>92</v>
      </c>
      <c r="R2920" s="5" t="s">
        <v>5714</v>
      </c>
    </row>
    <row r="2921" spans="2:18">
      <c r="B2921" t="s">
        <v>5777</v>
      </c>
      <c r="C2921" t="s">
        <v>86</v>
      </c>
      <c r="E2921" t="s">
        <v>23</v>
      </c>
      <c r="F2921" s="5" t="s">
        <v>5776</v>
      </c>
      <c r="G2921">
        <v>10</v>
      </c>
      <c r="H2921" t="s">
        <v>20</v>
      </c>
      <c r="I2921">
        <v>500803</v>
      </c>
      <c r="J2921" t="s">
        <v>5661</v>
      </c>
      <c r="K2921">
        <v>51090110</v>
      </c>
      <c r="M2921" t="s">
        <v>78</v>
      </c>
      <c r="N2921" s="6">
        <v>262500</v>
      </c>
      <c r="O2921" t="s">
        <v>23</v>
      </c>
      <c r="P2921" t="s">
        <v>22</v>
      </c>
      <c r="Q2921" t="s">
        <v>37</v>
      </c>
      <c r="R2921" s="5" t="s">
        <v>5714</v>
      </c>
    </row>
    <row r="2922" spans="2:18">
      <c r="B2922" t="s">
        <v>5778</v>
      </c>
      <c r="C2922" t="s">
        <v>86</v>
      </c>
      <c r="E2922" t="s">
        <v>92</v>
      </c>
      <c r="F2922" s="5" t="s">
        <v>5779</v>
      </c>
      <c r="G2922">
        <v>10</v>
      </c>
      <c r="H2922" t="s">
        <v>20</v>
      </c>
      <c r="I2922">
        <v>500803</v>
      </c>
      <c r="J2922" t="s">
        <v>5661</v>
      </c>
      <c r="K2922">
        <v>51090110</v>
      </c>
      <c r="M2922" t="s">
        <v>78</v>
      </c>
      <c r="N2922" s="6">
        <v>105000</v>
      </c>
      <c r="O2922" t="s">
        <v>92</v>
      </c>
      <c r="P2922" t="s">
        <v>22</v>
      </c>
      <c r="Q2922" t="s">
        <v>76</v>
      </c>
      <c r="R2922" s="5" t="s">
        <v>5780</v>
      </c>
    </row>
    <row r="2923" spans="2:18">
      <c r="B2923" t="s">
        <v>5781</v>
      </c>
      <c r="C2923" t="s">
        <v>86</v>
      </c>
      <c r="E2923" t="s">
        <v>23</v>
      </c>
      <c r="F2923" s="5" t="s">
        <v>5779</v>
      </c>
      <c r="G2923">
        <v>10</v>
      </c>
      <c r="H2923" t="s">
        <v>20</v>
      </c>
      <c r="I2923">
        <v>500803</v>
      </c>
      <c r="J2923" t="s">
        <v>5661</v>
      </c>
      <c r="K2923">
        <v>51090110</v>
      </c>
      <c r="M2923" t="s">
        <v>78</v>
      </c>
      <c r="N2923" s="6">
        <v>105000</v>
      </c>
      <c r="O2923" t="s">
        <v>23</v>
      </c>
      <c r="P2923" t="s">
        <v>22</v>
      </c>
      <c r="Q2923" t="s">
        <v>37</v>
      </c>
      <c r="R2923" s="5" t="s">
        <v>5714</v>
      </c>
    </row>
    <row r="2924" spans="2:18">
      <c r="B2924" t="s">
        <v>5782</v>
      </c>
      <c r="C2924" t="s">
        <v>86</v>
      </c>
      <c r="E2924" t="s">
        <v>92</v>
      </c>
      <c r="F2924" s="5" t="s">
        <v>5783</v>
      </c>
      <c r="G2924">
        <v>10</v>
      </c>
      <c r="H2924" t="s">
        <v>20</v>
      </c>
      <c r="I2924">
        <v>500803</v>
      </c>
      <c r="J2924" t="s">
        <v>5661</v>
      </c>
      <c r="K2924">
        <v>51090110</v>
      </c>
      <c r="M2924" t="s">
        <v>78</v>
      </c>
      <c r="N2924" s="6">
        <v>157500</v>
      </c>
      <c r="O2924" t="s">
        <v>92</v>
      </c>
      <c r="P2924" t="s">
        <v>22</v>
      </c>
      <c r="Q2924" t="s">
        <v>76</v>
      </c>
      <c r="R2924" s="5" t="s">
        <v>5714</v>
      </c>
    </row>
    <row r="2925" spans="2:18">
      <c r="B2925" t="s">
        <v>5784</v>
      </c>
      <c r="C2925" t="s">
        <v>86</v>
      </c>
      <c r="E2925" t="s">
        <v>23</v>
      </c>
      <c r="F2925" s="5" t="s">
        <v>5783</v>
      </c>
      <c r="G2925">
        <v>10</v>
      </c>
      <c r="H2925" t="s">
        <v>20</v>
      </c>
      <c r="I2925">
        <v>500803</v>
      </c>
      <c r="J2925" t="s">
        <v>5661</v>
      </c>
      <c r="K2925">
        <v>51090110</v>
      </c>
      <c r="M2925" t="s">
        <v>78</v>
      </c>
      <c r="N2925" s="6">
        <v>157500</v>
      </c>
      <c r="O2925" t="s">
        <v>23</v>
      </c>
      <c r="P2925" t="s">
        <v>22</v>
      </c>
      <c r="Q2925" t="s">
        <v>37</v>
      </c>
      <c r="R2925" s="5" t="s">
        <v>5714</v>
      </c>
    </row>
    <row r="2926" spans="2:18">
      <c r="B2926" t="s">
        <v>5785</v>
      </c>
      <c r="C2926" t="s">
        <v>86</v>
      </c>
      <c r="E2926" t="s">
        <v>92</v>
      </c>
      <c r="F2926" s="5" t="s">
        <v>5786</v>
      </c>
      <c r="G2926">
        <v>10</v>
      </c>
      <c r="H2926" t="s">
        <v>20</v>
      </c>
      <c r="I2926">
        <v>500803</v>
      </c>
      <c r="J2926" t="s">
        <v>5661</v>
      </c>
      <c r="K2926">
        <v>51090110</v>
      </c>
      <c r="M2926" t="s">
        <v>78</v>
      </c>
      <c r="N2926" s="6">
        <v>210000</v>
      </c>
      <c r="O2926" t="s">
        <v>92</v>
      </c>
      <c r="P2926" t="s">
        <v>22</v>
      </c>
      <c r="Q2926" t="s">
        <v>76</v>
      </c>
      <c r="R2926" s="5" t="s">
        <v>5714</v>
      </c>
    </row>
    <row r="2927" spans="2:18">
      <c r="B2927" t="s">
        <v>5787</v>
      </c>
      <c r="C2927" t="s">
        <v>86</v>
      </c>
      <c r="E2927" t="s">
        <v>23</v>
      </c>
      <c r="F2927" s="5" t="s">
        <v>5786</v>
      </c>
      <c r="G2927">
        <v>10</v>
      </c>
      <c r="H2927" t="s">
        <v>20</v>
      </c>
      <c r="I2927">
        <v>500803</v>
      </c>
      <c r="J2927" t="s">
        <v>5661</v>
      </c>
      <c r="K2927">
        <v>51090110</v>
      </c>
      <c r="M2927" t="s">
        <v>78</v>
      </c>
      <c r="N2927" s="6">
        <v>210000</v>
      </c>
      <c r="O2927" t="s">
        <v>23</v>
      </c>
      <c r="P2927" t="s">
        <v>22</v>
      </c>
      <c r="Q2927" t="s">
        <v>37</v>
      </c>
      <c r="R2927" s="5" t="s">
        <v>5714</v>
      </c>
    </row>
    <row r="2928" spans="2:18">
      <c r="B2928" t="s">
        <v>5788</v>
      </c>
      <c r="C2928" t="s">
        <v>86</v>
      </c>
      <c r="D2928">
        <v>0</v>
      </c>
      <c r="E2928" t="s">
        <v>76</v>
      </c>
      <c r="F2928" s="5" t="s">
        <v>5789</v>
      </c>
      <c r="G2928">
        <v>2</v>
      </c>
      <c r="H2928" t="s">
        <v>20</v>
      </c>
      <c r="I2928">
        <v>500803</v>
      </c>
      <c r="J2928" t="s">
        <v>5661</v>
      </c>
      <c r="K2928">
        <v>51090110</v>
      </c>
      <c r="M2928" t="s">
        <v>78</v>
      </c>
      <c r="N2928" s="6">
        <v>24990</v>
      </c>
      <c r="O2928" t="s">
        <v>76</v>
      </c>
      <c r="P2928" t="s">
        <v>22</v>
      </c>
      <c r="Q2928" t="s">
        <v>79</v>
      </c>
      <c r="R2928" s="5" t="s">
        <v>5714</v>
      </c>
    </row>
    <row r="2929" spans="2:18">
      <c r="B2929" t="s">
        <v>5790</v>
      </c>
      <c r="C2929" t="s">
        <v>86</v>
      </c>
      <c r="E2929" t="s">
        <v>46</v>
      </c>
      <c r="F2929" s="5" t="s">
        <v>5791</v>
      </c>
      <c r="G2929">
        <v>2</v>
      </c>
      <c r="H2929" t="s">
        <v>20</v>
      </c>
      <c r="I2929">
        <v>500803</v>
      </c>
      <c r="J2929" t="s">
        <v>5661</v>
      </c>
      <c r="K2929">
        <v>51090110</v>
      </c>
      <c r="M2929" t="s">
        <v>78</v>
      </c>
      <c r="N2929" s="6">
        <v>735000</v>
      </c>
      <c r="O2929" t="s">
        <v>46</v>
      </c>
      <c r="P2929" t="s">
        <v>22</v>
      </c>
      <c r="Q2929" t="s">
        <v>92</v>
      </c>
      <c r="R2929" s="5" t="s">
        <v>5714</v>
      </c>
    </row>
    <row r="2930" spans="2:18">
      <c r="B2930" t="s">
        <v>5792</v>
      </c>
      <c r="C2930" t="s">
        <v>86</v>
      </c>
      <c r="E2930" t="s">
        <v>79</v>
      </c>
      <c r="F2930" s="5" t="s">
        <v>5793</v>
      </c>
      <c r="G2930">
        <v>2</v>
      </c>
      <c r="H2930" t="s">
        <v>20</v>
      </c>
      <c r="I2930">
        <v>500803</v>
      </c>
      <c r="J2930" t="s">
        <v>5661</v>
      </c>
      <c r="K2930">
        <v>51090110</v>
      </c>
      <c r="M2930" t="s">
        <v>78</v>
      </c>
      <c r="N2930" s="6">
        <v>735000</v>
      </c>
      <c r="O2930" t="s">
        <v>79</v>
      </c>
      <c r="P2930" t="s">
        <v>22</v>
      </c>
      <c r="Q2930" t="s">
        <v>18</v>
      </c>
      <c r="R2930" s="5" t="s">
        <v>5714</v>
      </c>
    </row>
    <row r="2931" spans="2:18">
      <c r="B2931" t="s">
        <v>5794</v>
      </c>
      <c r="C2931" t="s">
        <v>86</v>
      </c>
      <c r="E2931" t="s">
        <v>23</v>
      </c>
      <c r="F2931" s="5" t="s">
        <v>5793</v>
      </c>
      <c r="G2931">
        <v>1</v>
      </c>
      <c r="H2931" t="s">
        <v>20</v>
      </c>
      <c r="I2931">
        <v>500803</v>
      </c>
      <c r="J2931" t="s">
        <v>5661</v>
      </c>
      <c r="K2931">
        <v>51090110</v>
      </c>
      <c r="M2931" t="s">
        <v>78</v>
      </c>
      <c r="N2931" s="6">
        <v>367500</v>
      </c>
      <c r="O2931" t="s">
        <v>23</v>
      </c>
      <c r="P2931" t="s">
        <v>22</v>
      </c>
      <c r="Q2931" t="s">
        <v>37</v>
      </c>
      <c r="R2931" s="5" t="s">
        <v>5714</v>
      </c>
    </row>
    <row r="2932" spans="2:18">
      <c r="B2932" t="s">
        <v>5795</v>
      </c>
      <c r="C2932" t="s">
        <v>86</v>
      </c>
      <c r="E2932" t="s">
        <v>76</v>
      </c>
      <c r="F2932" s="5" t="s">
        <v>5796</v>
      </c>
      <c r="G2932">
        <v>2</v>
      </c>
      <c r="H2932" t="s">
        <v>20</v>
      </c>
      <c r="I2932">
        <v>500803</v>
      </c>
      <c r="J2932" t="s">
        <v>5661</v>
      </c>
      <c r="K2932">
        <v>51090110</v>
      </c>
      <c r="M2932" t="s">
        <v>78</v>
      </c>
      <c r="N2932" s="6">
        <v>36750</v>
      </c>
      <c r="O2932" t="s">
        <v>76</v>
      </c>
      <c r="P2932" t="s">
        <v>22</v>
      </c>
      <c r="Q2932" t="s">
        <v>79</v>
      </c>
      <c r="R2932" s="5" t="s">
        <v>5714</v>
      </c>
    </row>
    <row r="2933" spans="2:18">
      <c r="B2933" t="s">
        <v>5797</v>
      </c>
      <c r="C2933" t="s">
        <v>86</v>
      </c>
      <c r="E2933" t="s">
        <v>23</v>
      </c>
      <c r="F2933" s="5" t="s">
        <v>5796</v>
      </c>
      <c r="G2933">
        <v>1</v>
      </c>
      <c r="H2933" t="s">
        <v>20</v>
      </c>
      <c r="I2933">
        <v>500803</v>
      </c>
      <c r="J2933" t="s">
        <v>5661</v>
      </c>
      <c r="K2933">
        <v>51090110</v>
      </c>
      <c r="M2933" t="s">
        <v>78</v>
      </c>
      <c r="N2933" s="6">
        <v>36750</v>
      </c>
      <c r="O2933" t="s">
        <v>23</v>
      </c>
      <c r="P2933" t="s">
        <v>22</v>
      </c>
      <c r="Q2933" t="s">
        <v>37</v>
      </c>
      <c r="R2933" s="5" t="s">
        <v>5714</v>
      </c>
    </row>
    <row r="2934" spans="2:18">
      <c r="B2934" t="s">
        <v>5798</v>
      </c>
      <c r="C2934" t="s">
        <v>86</v>
      </c>
      <c r="E2934" t="s">
        <v>92</v>
      </c>
      <c r="F2934" s="5" t="s">
        <v>5799</v>
      </c>
      <c r="G2934">
        <v>5</v>
      </c>
      <c r="H2934" t="s">
        <v>20</v>
      </c>
      <c r="I2934">
        <v>500803</v>
      </c>
      <c r="J2934" t="s">
        <v>5661</v>
      </c>
      <c r="K2934">
        <v>51090110</v>
      </c>
      <c r="M2934" t="s">
        <v>78</v>
      </c>
      <c r="N2934" s="6">
        <v>624000</v>
      </c>
      <c r="O2934" t="s">
        <v>92</v>
      </c>
      <c r="P2934" t="s">
        <v>22</v>
      </c>
      <c r="Q2934" t="s">
        <v>76</v>
      </c>
      <c r="R2934" s="5" t="s">
        <v>5714</v>
      </c>
    </row>
    <row r="2935" spans="2:18">
      <c r="B2935" t="s">
        <v>5800</v>
      </c>
      <c r="C2935" t="s">
        <v>86</v>
      </c>
      <c r="E2935" t="s">
        <v>35</v>
      </c>
      <c r="F2935" s="5" t="s">
        <v>5801</v>
      </c>
      <c r="G2935">
        <v>1</v>
      </c>
      <c r="H2935" t="s">
        <v>20</v>
      </c>
      <c r="I2935">
        <v>500803</v>
      </c>
      <c r="J2935" t="s">
        <v>5661</v>
      </c>
      <c r="K2935">
        <v>51140115</v>
      </c>
      <c r="M2935" t="s">
        <v>112</v>
      </c>
      <c r="N2935" s="6">
        <v>33280000</v>
      </c>
      <c r="O2935" t="s">
        <v>35</v>
      </c>
      <c r="P2935" t="s">
        <v>22</v>
      </c>
      <c r="Q2935" t="s">
        <v>46</v>
      </c>
      <c r="R2935" s="5" t="s">
        <v>5714</v>
      </c>
    </row>
    <row r="2936" spans="2:18">
      <c r="B2936" t="s">
        <v>5802</v>
      </c>
      <c r="C2936" t="s">
        <v>86</v>
      </c>
      <c r="E2936" t="s">
        <v>46</v>
      </c>
      <c r="F2936" s="5" t="s">
        <v>5803</v>
      </c>
      <c r="G2936">
        <v>1</v>
      </c>
      <c r="H2936" t="s">
        <v>20</v>
      </c>
      <c r="I2936">
        <v>500803</v>
      </c>
      <c r="J2936" t="s">
        <v>5661</v>
      </c>
      <c r="K2936">
        <v>51140115</v>
      </c>
      <c r="M2936" t="s">
        <v>112</v>
      </c>
      <c r="N2936" s="6">
        <v>33280000</v>
      </c>
      <c r="O2936" t="s">
        <v>46</v>
      </c>
      <c r="P2936" t="s">
        <v>22</v>
      </c>
      <c r="Q2936" t="s">
        <v>92</v>
      </c>
      <c r="R2936" s="5" t="s">
        <v>5714</v>
      </c>
    </row>
    <row r="2937" spans="2:18">
      <c r="B2937" t="s">
        <v>5804</v>
      </c>
      <c r="C2937" t="s">
        <v>86</v>
      </c>
      <c r="E2937" t="s">
        <v>92</v>
      </c>
      <c r="F2937" s="5" t="s">
        <v>5805</v>
      </c>
      <c r="G2937">
        <v>1</v>
      </c>
      <c r="H2937" t="s">
        <v>20</v>
      </c>
      <c r="I2937">
        <v>500803</v>
      </c>
      <c r="J2937" t="s">
        <v>5661</v>
      </c>
      <c r="K2937">
        <v>51140115</v>
      </c>
      <c r="M2937" t="s">
        <v>112</v>
      </c>
      <c r="N2937" s="6">
        <v>33280000</v>
      </c>
      <c r="O2937" t="s">
        <v>92</v>
      </c>
      <c r="P2937" t="s">
        <v>22</v>
      </c>
      <c r="Q2937" t="s">
        <v>76</v>
      </c>
      <c r="R2937" s="5" t="s">
        <v>5714</v>
      </c>
    </row>
    <row r="2938" spans="2:18">
      <c r="B2938" t="s">
        <v>5806</v>
      </c>
      <c r="C2938" t="s">
        <v>86</v>
      </c>
      <c r="E2938" t="s">
        <v>76</v>
      </c>
      <c r="F2938" s="5" t="s">
        <v>5807</v>
      </c>
      <c r="G2938">
        <v>1</v>
      </c>
      <c r="H2938" t="s">
        <v>20</v>
      </c>
      <c r="I2938">
        <v>500803</v>
      </c>
      <c r="J2938" t="s">
        <v>5661</v>
      </c>
      <c r="K2938">
        <v>51140115</v>
      </c>
      <c r="M2938" t="s">
        <v>112</v>
      </c>
      <c r="N2938" s="6">
        <v>33280000</v>
      </c>
      <c r="O2938" t="s">
        <v>76</v>
      </c>
      <c r="P2938" t="s">
        <v>22</v>
      </c>
      <c r="Q2938" t="s">
        <v>79</v>
      </c>
      <c r="R2938" s="5" t="s">
        <v>5714</v>
      </c>
    </row>
    <row r="2939" spans="2:18">
      <c r="B2939" t="s">
        <v>5808</v>
      </c>
      <c r="C2939" t="s">
        <v>86</v>
      </c>
      <c r="E2939" t="s">
        <v>23</v>
      </c>
      <c r="F2939" s="5" t="s">
        <v>5809</v>
      </c>
      <c r="G2939">
        <v>1</v>
      </c>
      <c r="H2939" t="s">
        <v>20</v>
      </c>
      <c r="I2939">
        <v>500803</v>
      </c>
      <c r="J2939" t="s">
        <v>5661</v>
      </c>
      <c r="K2939">
        <v>51140115</v>
      </c>
      <c r="M2939" t="s">
        <v>112</v>
      </c>
      <c r="N2939" s="6">
        <v>33280000</v>
      </c>
      <c r="O2939" t="s">
        <v>23</v>
      </c>
      <c r="P2939" t="s">
        <v>22</v>
      </c>
      <c r="Q2939" t="s">
        <v>37</v>
      </c>
      <c r="R2939" s="5" t="s">
        <v>5714</v>
      </c>
    </row>
    <row r="2940" spans="2:18">
      <c r="B2940" t="s">
        <v>5810</v>
      </c>
      <c r="C2940" t="s">
        <v>86</v>
      </c>
      <c r="E2940" t="s">
        <v>37</v>
      </c>
      <c r="F2940" s="5" t="s">
        <v>5811</v>
      </c>
      <c r="G2940">
        <v>1</v>
      </c>
      <c r="H2940" t="s">
        <v>20</v>
      </c>
      <c r="I2940">
        <v>500803</v>
      </c>
      <c r="J2940" t="s">
        <v>5661</v>
      </c>
      <c r="K2940">
        <v>51140115</v>
      </c>
      <c r="M2940" t="s">
        <v>112</v>
      </c>
      <c r="N2940" s="6">
        <v>33280000</v>
      </c>
      <c r="O2940" t="s">
        <v>37</v>
      </c>
      <c r="P2940" t="s">
        <v>22</v>
      </c>
      <c r="Q2940" t="s">
        <v>39</v>
      </c>
      <c r="R2940" s="5" t="s">
        <v>5714</v>
      </c>
    </row>
    <row r="2941" spans="2:18">
      <c r="B2941" t="s">
        <v>5812</v>
      </c>
      <c r="C2941" t="s">
        <v>86</v>
      </c>
      <c r="E2941" t="s">
        <v>39</v>
      </c>
      <c r="F2941" s="5" t="s">
        <v>5813</v>
      </c>
      <c r="G2941">
        <v>1</v>
      </c>
      <c r="H2941" t="s">
        <v>20</v>
      </c>
      <c r="I2941">
        <v>500803</v>
      </c>
      <c r="J2941" t="s">
        <v>5661</v>
      </c>
      <c r="K2941">
        <v>51140115</v>
      </c>
      <c r="M2941" t="s">
        <v>112</v>
      </c>
      <c r="N2941" s="6">
        <v>33280000</v>
      </c>
      <c r="O2941" t="s">
        <v>39</v>
      </c>
      <c r="P2941" t="s">
        <v>22</v>
      </c>
      <c r="Q2941" t="s">
        <v>26</v>
      </c>
      <c r="R2941" s="5" t="s">
        <v>5714</v>
      </c>
    </row>
    <row r="2942" spans="2:18">
      <c r="B2942" t="s">
        <v>5814</v>
      </c>
      <c r="C2942" t="s">
        <v>86</v>
      </c>
      <c r="E2942" t="s">
        <v>26</v>
      </c>
      <c r="F2942" s="5" t="s">
        <v>5815</v>
      </c>
      <c r="G2942">
        <v>1</v>
      </c>
      <c r="H2942" t="s">
        <v>20</v>
      </c>
      <c r="I2942">
        <v>500803</v>
      </c>
      <c r="J2942" t="s">
        <v>5661</v>
      </c>
      <c r="K2942">
        <v>51140115</v>
      </c>
      <c r="M2942" t="s">
        <v>112</v>
      </c>
      <c r="N2942" s="6">
        <v>33280000</v>
      </c>
      <c r="O2942" t="s">
        <v>26</v>
      </c>
      <c r="P2942" t="s">
        <v>22</v>
      </c>
      <c r="Q2942" t="s">
        <v>29</v>
      </c>
      <c r="R2942" s="5" t="s">
        <v>5714</v>
      </c>
    </row>
    <row r="2943" spans="2:18">
      <c r="B2943" t="s">
        <v>5816</v>
      </c>
      <c r="C2943" t="s">
        <v>86</v>
      </c>
      <c r="E2943" t="s">
        <v>76</v>
      </c>
      <c r="F2943" s="5" t="s">
        <v>5817</v>
      </c>
      <c r="G2943">
        <v>1</v>
      </c>
      <c r="H2943" t="s">
        <v>20</v>
      </c>
      <c r="I2943">
        <v>500803</v>
      </c>
      <c r="J2943" t="s">
        <v>5661</v>
      </c>
      <c r="K2943">
        <v>51140114</v>
      </c>
      <c r="M2943" t="s">
        <v>480</v>
      </c>
      <c r="N2943" s="6">
        <v>1213333</v>
      </c>
      <c r="O2943" t="s">
        <v>76</v>
      </c>
      <c r="P2943" t="s">
        <v>22</v>
      </c>
      <c r="Q2943" t="s">
        <v>79</v>
      </c>
      <c r="R2943" s="5" t="s">
        <v>5714</v>
      </c>
    </row>
    <row r="2944" spans="2:18">
      <c r="B2944" t="s">
        <v>5818</v>
      </c>
      <c r="C2944" t="s">
        <v>86</v>
      </c>
      <c r="E2944" t="s">
        <v>23</v>
      </c>
      <c r="F2944" s="5" t="s">
        <v>5817</v>
      </c>
      <c r="G2944">
        <v>1</v>
      </c>
      <c r="H2944" t="s">
        <v>20</v>
      </c>
      <c r="I2944">
        <v>500803</v>
      </c>
      <c r="J2944" t="s">
        <v>5661</v>
      </c>
      <c r="K2944">
        <v>51140114</v>
      </c>
      <c r="M2944" t="s">
        <v>480</v>
      </c>
      <c r="N2944" s="6">
        <v>1213333</v>
      </c>
      <c r="O2944" t="s">
        <v>23</v>
      </c>
      <c r="P2944" t="s">
        <v>22</v>
      </c>
      <c r="Q2944" t="s">
        <v>37</v>
      </c>
      <c r="R2944" s="5" t="s">
        <v>5714</v>
      </c>
    </row>
    <row r="2945" spans="2:18">
      <c r="B2945" t="s">
        <v>5819</v>
      </c>
      <c r="C2945" t="s">
        <v>86</v>
      </c>
      <c r="E2945" t="s">
        <v>35</v>
      </c>
      <c r="F2945" s="5" t="s">
        <v>5820</v>
      </c>
      <c r="G2945">
        <v>2</v>
      </c>
      <c r="H2945" t="s">
        <v>20</v>
      </c>
      <c r="I2945">
        <v>500803</v>
      </c>
      <c r="J2945" t="s">
        <v>5661</v>
      </c>
      <c r="K2945">
        <v>51140115</v>
      </c>
      <c r="M2945" t="s">
        <v>112</v>
      </c>
      <c r="N2945" s="6">
        <v>499200</v>
      </c>
      <c r="O2945" t="s">
        <v>35</v>
      </c>
      <c r="P2945" t="s">
        <v>22</v>
      </c>
      <c r="Q2945" t="s">
        <v>46</v>
      </c>
      <c r="R2945" s="5" t="s">
        <v>5714</v>
      </c>
    </row>
    <row r="2946" spans="2:18">
      <c r="B2946" t="s">
        <v>5821</v>
      </c>
      <c r="C2946" t="s">
        <v>86</v>
      </c>
      <c r="E2946" t="s">
        <v>79</v>
      </c>
      <c r="F2946" s="5" t="s">
        <v>5820</v>
      </c>
      <c r="G2946">
        <v>2</v>
      </c>
      <c r="H2946" t="s">
        <v>20</v>
      </c>
      <c r="I2946">
        <v>500803</v>
      </c>
      <c r="J2946" t="s">
        <v>5661</v>
      </c>
      <c r="K2946">
        <v>51140115</v>
      </c>
      <c r="M2946" t="s">
        <v>112</v>
      </c>
      <c r="N2946" s="6">
        <v>499200</v>
      </c>
      <c r="O2946" t="s">
        <v>79</v>
      </c>
      <c r="P2946" t="s">
        <v>22</v>
      </c>
      <c r="Q2946" t="s">
        <v>18</v>
      </c>
      <c r="R2946" s="5" t="s">
        <v>5714</v>
      </c>
    </row>
    <row r="2947" spans="2:18">
      <c r="B2947" t="s">
        <v>5822</v>
      </c>
      <c r="C2947" t="s">
        <v>86</v>
      </c>
      <c r="E2947" t="s">
        <v>37</v>
      </c>
      <c r="F2947" s="5" t="s">
        <v>5820</v>
      </c>
      <c r="G2947">
        <v>1</v>
      </c>
      <c r="H2947" t="s">
        <v>20</v>
      </c>
      <c r="I2947">
        <v>500803</v>
      </c>
      <c r="J2947" t="s">
        <v>5661</v>
      </c>
      <c r="K2947">
        <v>51140115</v>
      </c>
      <c r="M2947" t="s">
        <v>112</v>
      </c>
      <c r="N2947" s="6">
        <v>249600</v>
      </c>
      <c r="O2947" t="s">
        <v>37</v>
      </c>
      <c r="P2947" t="s">
        <v>22</v>
      </c>
      <c r="Q2947" t="s">
        <v>39</v>
      </c>
      <c r="R2947" s="5" t="s">
        <v>5714</v>
      </c>
    </row>
    <row r="2948" spans="2:18">
      <c r="B2948" t="s">
        <v>5823</v>
      </c>
      <c r="C2948" t="s">
        <v>86</v>
      </c>
      <c r="E2948" t="s">
        <v>92</v>
      </c>
      <c r="F2948" s="5" t="s">
        <v>5824</v>
      </c>
      <c r="G2948">
        <v>4</v>
      </c>
      <c r="H2948" t="s">
        <v>20</v>
      </c>
      <c r="I2948">
        <v>500803</v>
      </c>
      <c r="J2948" t="s">
        <v>5661</v>
      </c>
      <c r="K2948">
        <v>51140115</v>
      </c>
      <c r="M2948" t="s">
        <v>112</v>
      </c>
      <c r="N2948" s="6">
        <v>1456000</v>
      </c>
      <c r="O2948" t="s">
        <v>92</v>
      </c>
      <c r="P2948" t="s">
        <v>22</v>
      </c>
      <c r="Q2948" t="s">
        <v>76</v>
      </c>
      <c r="R2948" s="5" t="s">
        <v>5714</v>
      </c>
    </row>
    <row r="2949" spans="2:18">
      <c r="B2949" t="s">
        <v>5825</v>
      </c>
      <c r="C2949" t="s">
        <v>86</v>
      </c>
      <c r="E2949" t="s">
        <v>32</v>
      </c>
      <c r="F2949" s="5" t="s">
        <v>5826</v>
      </c>
      <c r="G2949">
        <v>50</v>
      </c>
      <c r="H2949" t="s">
        <v>20</v>
      </c>
      <c r="I2949">
        <v>500803</v>
      </c>
      <c r="J2949" t="s">
        <v>5661</v>
      </c>
      <c r="K2949">
        <v>51140115</v>
      </c>
      <c r="M2949" t="s">
        <v>112</v>
      </c>
      <c r="N2949" s="6">
        <v>1732640</v>
      </c>
      <c r="O2949" t="s">
        <v>32</v>
      </c>
      <c r="P2949" t="s">
        <v>22</v>
      </c>
      <c r="Q2949" t="s">
        <v>35</v>
      </c>
      <c r="R2949" s="5" t="s">
        <v>5714</v>
      </c>
    </row>
    <row r="2950" spans="2:18">
      <c r="B2950" t="s">
        <v>5827</v>
      </c>
      <c r="C2950" t="s">
        <v>86</v>
      </c>
      <c r="E2950" t="s">
        <v>35</v>
      </c>
      <c r="F2950" s="5" t="s">
        <v>5828</v>
      </c>
      <c r="G2950">
        <v>50</v>
      </c>
      <c r="H2950" t="s">
        <v>20</v>
      </c>
      <c r="I2950">
        <v>500803</v>
      </c>
      <c r="J2950" t="s">
        <v>5661</v>
      </c>
      <c r="K2950">
        <v>51140115</v>
      </c>
      <c r="M2950" t="s">
        <v>112</v>
      </c>
      <c r="N2950" s="6">
        <v>1732640</v>
      </c>
      <c r="O2950" t="s">
        <v>35</v>
      </c>
      <c r="P2950" t="s">
        <v>22</v>
      </c>
      <c r="Q2950" t="s">
        <v>46</v>
      </c>
      <c r="R2950" s="5" t="s">
        <v>5714</v>
      </c>
    </row>
    <row r="2951" spans="2:18">
      <c r="B2951" t="s">
        <v>5829</v>
      </c>
      <c r="C2951" t="s">
        <v>86</v>
      </c>
      <c r="E2951" t="s">
        <v>46</v>
      </c>
      <c r="F2951" s="5" t="s">
        <v>5830</v>
      </c>
      <c r="G2951">
        <v>50</v>
      </c>
      <c r="H2951" t="s">
        <v>20</v>
      </c>
      <c r="I2951">
        <v>500803</v>
      </c>
      <c r="J2951" t="s">
        <v>5661</v>
      </c>
      <c r="K2951">
        <v>51140115</v>
      </c>
      <c r="M2951" t="s">
        <v>112</v>
      </c>
      <c r="N2951" s="6">
        <v>1732640</v>
      </c>
      <c r="O2951" t="s">
        <v>46</v>
      </c>
      <c r="P2951" t="s">
        <v>22</v>
      </c>
      <c r="Q2951" t="s">
        <v>92</v>
      </c>
      <c r="R2951" s="5" t="s">
        <v>5714</v>
      </c>
    </row>
    <row r="2952" spans="2:18">
      <c r="B2952" t="s">
        <v>5831</v>
      </c>
      <c r="C2952" t="s">
        <v>86</v>
      </c>
      <c r="E2952" t="s">
        <v>92</v>
      </c>
      <c r="F2952" s="5" t="s">
        <v>5832</v>
      </c>
      <c r="G2952">
        <v>50</v>
      </c>
      <c r="H2952" t="s">
        <v>20</v>
      </c>
      <c r="I2952">
        <v>500803</v>
      </c>
      <c r="J2952" t="s">
        <v>5661</v>
      </c>
      <c r="K2952">
        <v>51140115</v>
      </c>
      <c r="M2952" t="s">
        <v>112</v>
      </c>
      <c r="N2952" s="6">
        <v>1732640</v>
      </c>
      <c r="O2952" t="s">
        <v>92</v>
      </c>
      <c r="P2952" t="s">
        <v>22</v>
      </c>
      <c r="Q2952" t="s">
        <v>76</v>
      </c>
      <c r="R2952" s="5" t="s">
        <v>5714</v>
      </c>
    </row>
    <row r="2953" spans="2:18">
      <c r="B2953" t="s">
        <v>5833</v>
      </c>
      <c r="C2953" t="s">
        <v>86</v>
      </c>
      <c r="E2953" t="s">
        <v>79</v>
      </c>
      <c r="F2953" s="5" t="s">
        <v>5834</v>
      </c>
      <c r="G2953">
        <v>50</v>
      </c>
      <c r="H2953" t="s">
        <v>20</v>
      </c>
      <c r="I2953">
        <v>500803</v>
      </c>
      <c r="J2953" t="s">
        <v>5661</v>
      </c>
      <c r="K2953">
        <v>51140115</v>
      </c>
      <c r="M2953" t="s">
        <v>112</v>
      </c>
      <c r="N2953" s="6">
        <v>1732640</v>
      </c>
      <c r="O2953" t="s">
        <v>79</v>
      </c>
      <c r="P2953" t="s">
        <v>22</v>
      </c>
      <c r="Q2953" t="s">
        <v>18</v>
      </c>
      <c r="R2953" s="5" t="s">
        <v>5714</v>
      </c>
    </row>
    <row r="2954" spans="2:18">
      <c r="B2954" t="s">
        <v>5835</v>
      </c>
      <c r="C2954" t="s">
        <v>86</v>
      </c>
      <c r="E2954" t="s">
        <v>76</v>
      </c>
      <c r="F2954" s="5" t="s">
        <v>5836</v>
      </c>
      <c r="G2954">
        <v>50</v>
      </c>
      <c r="H2954" t="s">
        <v>20</v>
      </c>
      <c r="I2954">
        <v>500803</v>
      </c>
      <c r="J2954" t="s">
        <v>5661</v>
      </c>
      <c r="K2954">
        <v>51140115</v>
      </c>
      <c r="M2954" t="s">
        <v>112</v>
      </c>
      <c r="N2954" s="6">
        <v>1732640</v>
      </c>
      <c r="O2954" t="s">
        <v>76</v>
      </c>
      <c r="P2954" t="s">
        <v>22</v>
      </c>
      <c r="Q2954" t="s">
        <v>79</v>
      </c>
      <c r="R2954" s="5" t="s">
        <v>5714</v>
      </c>
    </row>
    <row r="2955" spans="2:18">
      <c r="B2955" t="s">
        <v>5837</v>
      </c>
      <c r="C2955" t="s">
        <v>86</v>
      </c>
      <c r="E2955" t="s">
        <v>18</v>
      </c>
      <c r="F2955" s="5" t="s">
        <v>5838</v>
      </c>
      <c r="G2955">
        <v>50</v>
      </c>
      <c r="H2955" t="s">
        <v>20</v>
      </c>
      <c r="I2955">
        <v>500803</v>
      </c>
      <c r="J2955" t="s">
        <v>5661</v>
      </c>
      <c r="K2955">
        <v>51140115</v>
      </c>
      <c r="M2955" t="s">
        <v>112</v>
      </c>
      <c r="N2955" s="6">
        <v>1732640</v>
      </c>
      <c r="O2955" t="s">
        <v>18</v>
      </c>
      <c r="P2955" t="s">
        <v>22</v>
      </c>
      <c r="Q2955" t="s">
        <v>23</v>
      </c>
      <c r="R2955" s="5" t="s">
        <v>5714</v>
      </c>
    </row>
    <row r="2956" spans="2:18">
      <c r="B2956" t="s">
        <v>5839</v>
      </c>
      <c r="C2956" t="s">
        <v>86</v>
      </c>
      <c r="E2956" t="s">
        <v>23</v>
      </c>
      <c r="F2956" s="5" t="s">
        <v>5840</v>
      </c>
      <c r="G2956">
        <v>50</v>
      </c>
      <c r="H2956" t="s">
        <v>20</v>
      </c>
      <c r="I2956">
        <v>500803</v>
      </c>
      <c r="J2956" t="s">
        <v>5661</v>
      </c>
      <c r="K2956">
        <v>51140115</v>
      </c>
      <c r="M2956" t="s">
        <v>112</v>
      </c>
      <c r="N2956" s="6">
        <v>1732640</v>
      </c>
      <c r="O2956" t="s">
        <v>23</v>
      </c>
      <c r="P2956" t="s">
        <v>22</v>
      </c>
      <c r="Q2956" t="s">
        <v>37</v>
      </c>
      <c r="R2956" s="5" t="s">
        <v>5714</v>
      </c>
    </row>
    <row r="2957" spans="2:18">
      <c r="B2957" t="s">
        <v>5841</v>
      </c>
      <c r="C2957" t="s">
        <v>86</v>
      </c>
      <c r="E2957" t="s">
        <v>37</v>
      </c>
      <c r="F2957" s="5" t="s">
        <v>5842</v>
      </c>
      <c r="G2957">
        <v>50</v>
      </c>
      <c r="H2957" t="s">
        <v>20</v>
      </c>
      <c r="I2957">
        <v>500803</v>
      </c>
      <c r="J2957" t="s">
        <v>5661</v>
      </c>
      <c r="K2957">
        <v>51140115</v>
      </c>
      <c r="M2957" t="s">
        <v>112</v>
      </c>
      <c r="N2957" s="6">
        <v>1732640</v>
      </c>
      <c r="O2957" t="s">
        <v>37</v>
      </c>
      <c r="P2957" t="s">
        <v>22</v>
      </c>
      <c r="Q2957" t="s">
        <v>39</v>
      </c>
      <c r="R2957" s="5" t="s">
        <v>5714</v>
      </c>
    </row>
    <row r="2958" spans="2:18">
      <c r="B2958" t="s">
        <v>5843</v>
      </c>
      <c r="C2958" t="s">
        <v>86</v>
      </c>
      <c r="E2958" t="s">
        <v>39</v>
      </c>
      <c r="F2958" s="5" t="s">
        <v>5844</v>
      </c>
      <c r="G2958">
        <v>50</v>
      </c>
      <c r="H2958" t="s">
        <v>20</v>
      </c>
      <c r="I2958">
        <v>500803</v>
      </c>
      <c r="J2958" t="s">
        <v>5661</v>
      </c>
      <c r="K2958">
        <v>51140115</v>
      </c>
      <c r="M2958" t="s">
        <v>112</v>
      </c>
      <c r="N2958" s="6">
        <v>1732640</v>
      </c>
      <c r="O2958" t="s">
        <v>39</v>
      </c>
      <c r="P2958" t="s">
        <v>22</v>
      </c>
      <c r="Q2958" t="s">
        <v>26</v>
      </c>
      <c r="R2958" s="5" t="s">
        <v>5714</v>
      </c>
    </row>
    <row r="2959" spans="2:18">
      <c r="B2959" t="s">
        <v>5845</v>
      </c>
      <c r="C2959" t="s">
        <v>86</v>
      </c>
      <c r="E2959" t="s">
        <v>29</v>
      </c>
      <c r="F2959" s="5" t="s">
        <v>5846</v>
      </c>
      <c r="G2959">
        <v>50</v>
      </c>
      <c r="H2959" t="s">
        <v>20</v>
      </c>
      <c r="I2959">
        <v>500803</v>
      </c>
      <c r="J2959" t="s">
        <v>5661</v>
      </c>
      <c r="K2959">
        <v>51140115</v>
      </c>
      <c r="M2959" t="s">
        <v>112</v>
      </c>
      <c r="N2959" s="6">
        <v>1732640</v>
      </c>
      <c r="O2959" t="s">
        <v>29</v>
      </c>
      <c r="P2959" t="s">
        <v>22</v>
      </c>
      <c r="Q2959" t="s">
        <v>32</v>
      </c>
      <c r="R2959" s="5" t="s">
        <v>5714</v>
      </c>
    </row>
    <row r="2960" spans="2:18">
      <c r="B2960" t="s">
        <v>5847</v>
      </c>
      <c r="C2960" t="s">
        <v>86</v>
      </c>
      <c r="E2960" t="s">
        <v>32</v>
      </c>
      <c r="F2960" s="5" t="s">
        <v>5848</v>
      </c>
      <c r="G2960">
        <v>50</v>
      </c>
      <c r="H2960" t="s">
        <v>20</v>
      </c>
      <c r="I2960">
        <v>500803</v>
      </c>
      <c r="J2960" t="s">
        <v>5661</v>
      </c>
      <c r="K2960">
        <v>51140115</v>
      </c>
      <c r="M2960" t="s">
        <v>112</v>
      </c>
      <c r="N2960" s="6">
        <v>2475200</v>
      </c>
      <c r="O2960" t="s">
        <v>32</v>
      </c>
      <c r="P2960" t="s">
        <v>22</v>
      </c>
      <c r="Q2960" t="s">
        <v>35</v>
      </c>
      <c r="R2960" s="5" t="s">
        <v>5714</v>
      </c>
    </row>
    <row r="2961" spans="2:18">
      <c r="B2961" t="s">
        <v>5849</v>
      </c>
      <c r="C2961" t="s">
        <v>86</v>
      </c>
      <c r="E2961" t="s">
        <v>35</v>
      </c>
      <c r="F2961" s="5" t="s">
        <v>5850</v>
      </c>
      <c r="G2961">
        <v>50</v>
      </c>
      <c r="H2961" t="s">
        <v>20</v>
      </c>
      <c r="I2961">
        <v>500803</v>
      </c>
      <c r="J2961" t="s">
        <v>5661</v>
      </c>
      <c r="K2961">
        <v>51140144</v>
      </c>
      <c r="M2961" t="s">
        <v>71</v>
      </c>
      <c r="N2961" s="6">
        <v>2475200</v>
      </c>
      <c r="O2961" t="s">
        <v>35</v>
      </c>
      <c r="P2961" t="s">
        <v>22</v>
      </c>
      <c r="Q2961" t="s">
        <v>46</v>
      </c>
      <c r="R2961" s="5" t="s">
        <v>5714</v>
      </c>
    </row>
    <row r="2962" spans="2:18">
      <c r="B2962" t="s">
        <v>5851</v>
      </c>
      <c r="C2962" t="s">
        <v>86</v>
      </c>
      <c r="E2962" t="s">
        <v>46</v>
      </c>
      <c r="F2962" s="5" t="s">
        <v>5852</v>
      </c>
      <c r="G2962">
        <v>50</v>
      </c>
      <c r="H2962" t="s">
        <v>20</v>
      </c>
      <c r="I2962">
        <v>500803</v>
      </c>
      <c r="J2962" t="s">
        <v>5661</v>
      </c>
      <c r="K2962">
        <v>51140115</v>
      </c>
      <c r="M2962" t="s">
        <v>112</v>
      </c>
      <c r="N2962" s="6">
        <v>2475200</v>
      </c>
      <c r="O2962" t="s">
        <v>46</v>
      </c>
      <c r="P2962" t="s">
        <v>22</v>
      </c>
      <c r="Q2962" t="s">
        <v>92</v>
      </c>
      <c r="R2962" s="5" t="s">
        <v>5714</v>
      </c>
    </row>
    <row r="2963" spans="2:18">
      <c r="B2963" t="s">
        <v>5853</v>
      </c>
      <c r="C2963" t="s">
        <v>86</v>
      </c>
      <c r="E2963" t="s">
        <v>92</v>
      </c>
      <c r="F2963" s="5" t="s">
        <v>5854</v>
      </c>
      <c r="G2963">
        <v>50</v>
      </c>
      <c r="H2963" t="s">
        <v>20</v>
      </c>
      <c r="I2963">
        <v>500803</v>
      </c>
      <c r="J2963" t="s">
        <v>5661</v>
      </c>
      <c r="K2963">
        <v>51140115</v>
      </c>
      <c r="M2963" t="s">
        <v>112</v>
      </c>
      <c r="N2963" s="6">
        <v>2475200</v>
      </c>
      <c r="O2963" t="s">
        <v>92</v>
      </c>
      <c r="P2963" t="s">
        <v>22</v>
      </c>
      <c r="Q2963" t="s">
        <v>76</v>
      </c>
      <c r="R2963" s="5" t="s">
        <v>5714</v>
      </c>
    </row>
    <row r="2964" spans="2:18">
      <c r="B2964" t="s">
        <v>5855</v>
      </c>
      <c r="C2964" t="s">
        <v>86</v>
      </c>
      <c r="E2964" t="s">
        <v>76</v>
      </c>
      <c r="F2964" s="5" t="s">
        <v>5856</v>
      </c>
      <c r="G2964">
        <v>50</v>
      </c>
      <c r="H2964" t="s">
        <v>20</v>
      </c>
      <c r="I2964">
        <v>500803</v>
      </c>
      <c r="J2964" t="s">
        <v>5661</v>
      </c>
      <c r="K2964">
        <v>51140115</v>
      </c>
      <c r="M2964" t="s">
        <v>112</v>
      </c>
      <c r="N2964" s="6">
        <v>2475200</v>
      </c>
      <c r="O2964" t="s">
        <v>76</v>
      </c>
      <c r="P2964" t="s">
        <v>22</v>
      </c>
      <c r="Q2964" t="s">
        <v>79</v>
      </c>
      <c r="R2964" s="5" t="s">
        <v>5714</v>
      </c>
    </row>
    <row r="2965" spans="2:18">
      <c r="B2965" t="s">
        <v>5857</v>
      </c>
      <c r="C2965" t="s">
        <v>86</v>
      </c>
      <c r="E2965" t="s">
        <v>79</v>
      </c>
      <c r="F2965" s="5" t="s">
        <v>5858</v>
      </c>
      <c r="G2965">
        <v>50</v>
      </c>
      <c r="H2965" t="s">
        <v>20</v>
      </c>
      <c r="I2965">
        <v>500803</v>
      </c>
      <c r="J2965" t="s">
        <v>5661</v>
      </c>
      <c r="K2965">
        <v>51140115</v>
      </c>
      <c r="M2965" t="s">
        <v>112</v>
      </c>
      <c r="N2965" s="6">
        <v>2475200</v>
      </c>
      <c r="O2965" t="s">
        <v>79</v>
      </c>
      <c r="P2965" t="s">
        <v>22</v>
      </c>
      <c r="Q2965" t="s">
        <v>18</v>
      </c>
      <c r="R2965" s="5" t="s">
        <v>5714</v>
      </c>
    </row>
    <row r="2966" spans="2:18">
      <c r="B2966" t="s">
        <v>5859</v>
      </c>
      <c r="C2966" t="s">
        <v>86</v>
      </c>
      <c r="E2966" t="s">
        <v>18</v>
      </c>
      <c r="F2966" s="5" t="s">
        <v>5860</v>
      </c>
      <c r="G2966">
        <v>50</v>
      </c>
      <c r="H2966" t="s">
        <v>20</v>
      </c>
      <c r="I2966">
        <v>500803</v>
      </c>
      <c r="J2966" t="s">
        <v>5661</v>
      </c>
      <c r="K2966">
        <v>51140115</v>
      </c>
      <c r="M2966" t="s">
        <v>112</v>
      </c>
      <c r="N2966" s="6">
        <v>2475200</v>
      </c>
      <c r="O2966" t="s">
        <v>18</v>
      </c>
      <c r="P2966" t="s">
        <v>22</v>
      </c>
      <c r="Q2966" t="s">
        <v>23</v>
      </c>
      <c r="R2966" s="5" t="s">
        <v>5714</v>
      </c>
    </row>
    <row r="2967" spans="2:18">
      <c r="B2967" t="s">
        <v>5861</v>
      </c>
      <c r="C2967" t="s">
        <v>86</v>
      </c>
      <c r="E2967" t="s">
        <v>23</v>
      </c>
      <c r="F2967" s="5" t="s">
        <v>5862</v>
      </c>
      <c r="G2967">
        <v>50</v>
      </c>
      <c r="H2967" t="s">
        <v>20</v>
      </c>
      <c r="I2967">
        <v>500803</v>
      </c>
      <c r="J2967" t="s">
        <v>5661</v>
      </c>
      <c r="K2967">
        <v>51140115</v>
      </c>
      <c r="M2967" t="s">
        <v>112</v>
      </c>
      <c r="N2967" s="6">
        <v>2475200</v>
      </c>
      <c r="O2967" t="s">
        <v>23</v>
      </c>
      <c r="P2967" t="s">
        <v>22</v>
      </c>
      <c r="Q2967" t="s">
        <v>37</v>
      </c>
      <c r="R2967" s="5" t="s">
        <v>5714</v>
      </c>
    </row>
    <row r="2968" spans="2:18">
      <c r="B2968" t="s">
        <v>5863</v>
      </c>
      <c r="C2968" t="s">
        <v>86</v>
      </c>
      <c r="E2968" t="s">
        <v>37</v>
      </c>
      <c r="F2968" s="5" t="s">
        <v>5864</v>
      </c>
      <c r="G2968">
        <v>50</v>
      </c>
      <c r="H2968" t="s">
        <v>20</v>
      </c>
      <c r="I2968">
        <v>500803</v>
      </c>
      <c r="J2968" t="s">
        <v>5661</v>
      </c>
      <c r="K2968">
        <v>51140115</v>
      </c>
      <c r="M2968" t="s">
        <v>112</v>
      </c>
      <c r="N2968" s="6">
        <v>2475200</v>
      </c>
      <c r="O2968" t="s">
        <v>37</v>
      </c>
      <c r="P2968" t="s">
        <v>22</v>
      </c>
      <c r="Q2968" t="s">
        <v>39</v>
      </c>
      <c r="R2968" s="5" t="s">
        <v>5714</v>
      </c>
    </row>
    <row r="2969" spans="2:18">
      <c r="B2969" t="s">
        <v>5865</v>
      </c>
      <c r="C2969" t="s">
        <v>86</v>
      </c>
      <c r="E2969" t="s">
        <v>39</v>
      </c>
      <c r="F2969" s="5" t="s">
        <v>5866</v>
      </c>
      <c r="G2969">
        <v>50</v>
      </c>
      <c r="H2969" t="s">
        <v>20</v>
      </c>
      <c r="I2969">
        <v>500803</v>
      </c>
      <c r="J2969" t="s">
        <v>5661</v>
      </c>
      <c r="K2969">
        <v>51140115</v>
      </c>
      <c r="M2969" t="s">
        <v>112</v>
      </c>
      <c r="N2969" s="6">
        <v>2475200</v>
      </c>
      <c r="O2969" t="s">
        <v>39</v>
      </c>
      <c r="P2969" t="s">
        <v>22</v>
      </c>
      <c r="Q2969" t="s">
        <v>26</v>
      </c>
      <c r="R2969" s="5" t="s">
        <v>5714</v>
      </c>
    </row>
    <row r="2970" spans="2:18">
      <c r="B2970" t="s">
        <v>5867</v>
      </c>
      <c r="C2970" t="s">
        <v>86</v>
      </c>
      <c r="E2970" t="s">
        <v>26</v>
      </c>
      <c r="F2970" s="5" t="s">
        <v>5868</v>
      </c>
      <c r="G2970">
        <v>50</v>
      </c>
      <c r="H2970" t="s">
        <v>20</v>
      </c>
      <c r="I2970">
        <v>500803</v>
      </c>
      <c r="J2970" t="s">
        <v>5661</v>
      </c>
      <c r="K2970">
        <v>51140115</v>
      </c>
      <c r="M2970" t="s">
        <v>112</v>
      </c>
      <c r="N2970" s="6">
        <v>2475200</v>
      </c>
      <c r="O2970" t="s">
        <v>26</v>
      </c>
      <c r="P2970" t="s">
        <v>22</v>
      </c>
      <c r="Q2970" t="s">
        <v>29</v>
      </c>
      <c r="R2970" s="5" t="s">
        <v>5714</v>
      </c>
    </row>
    <row r="2971" spans="2:18">
      <c r="B2971" t="s">
        <v>5869</v>
      </c>
      <c r="C2971" t="s">
        <v>86</v>
      </c>
      <c r="E2971" t="s">
        <v>29</v>
      </c>
      <c r="F2971" s="5" t="s">
        <v>5870</v>
      </c>
      <c r="G2971">
        <v>50</v>
      </c>
      <c r="H2971" t="s">
        <v>20</v>
      </c>
      <c r="I2971">
        <v>500803</v>
      </c>
      <c r="J2971" t="s">
        <v>5661</v>
      </c>
      <c r="K2971">
        <v>51140115</v>
      </c>
      <c r="M2971" t="s">
        <v>112</v>
      </c>
      <c r="N2971" s="6">
        <v>2475200</v>
      </c>
      <c r="O2971" t="s">
        <v>29</v>
      </c>
      <c r="P2971" t="s">
        <v>22</v>
      </c>
      <c r="Q2971" t="s">
        <v>32</v>
      </c>
      <c r="R2971" s="5" t="s">
        <v>5714</v>
      </c>
    </row>
    <row r="2972" spans="2:18">
      <c r="B2972" t="s">
        <v>5871</v>
      </c>
      <c r="C2972" t="s">
        <v>86</v>
      </c>
      <c r="E2972" t="s">
        <v>32</v>
      </c>
      <c r="F2972" s="5" t="s">
        <v>5872</v>
      </c>
      <c r="G2972">
        <v>20</v>
      </c>
      <c r="H2972" t="s">
        <v>20</v>
      </c>
      <c r="I2972">
        <v>500803</v>
      </c>
      <c r="J2972" t="s">
        <v>5661</v>
      </c>
      <c r="K2972">
        <v>51140115</v>
      </c>
      <c r="M2972" t="s">
        <v>112</v>
      </c>
      <c r="N2972" s="6">
        <v>371280</v>
      </c>
      <c r="O2972" t="s">
        <v>32</v>
      </c>
      <c r="P2972" t="s">
        <v>22</v>
      </c>
      <c r="Q2972" t="s">
        <v>35</v>
      </c>
      <c r="R2972" s="5" t="s">
        <v>5714</v>
      </c>
    </row>
    <row r="2973" spans="2:18">
      <c r="B2973" t="s">
        <v>5873</v>
      </c>
      <c r="C2973" t="s">
        <v>86</v>
      </c>
      <c r="E2973" t="s">
        <v>35</v>
      </c>
      <c r="F2973" s="5" t="s">
        <v>5872</v>
      </c>
      <c r="G2973">
        <v>20</v>
      </c>
      <c r="H2973" t="s">
        <v>20</v>
      </c>
      <c r="I2973">
        <v>500803</v>
      </c>
      <c r="J2973" t="s">
        <v>5661</v>
      </c>
      <c r="K2973">
        <v>51140115</v>
      </c>
      <c r="M2973" t="s">
        <v>112</v>
      </c>
      <c r="N2973" s="6">
        <v>371280</v>
      </c>
      <c r="O2973" t="s">
        <v>35</v>
      </c>
      <c r="P2973" t="s">
        <v>22</v>
      </c>
      <c r="Q2973" t="s">
        <v>46</v>
      </c>
      <c r="R2973" s="5" t="s">
        <v>5714</v>
      </c>
    </row>
    <row r="2974" spans="2:18">
      <c r="B2974" t="s">
        <v>5874</v>
      </c>
      <c r="C2974" t="s">
        <v>86</v>
      </c>
      <c r="E2974" t="s">
        <v>46</v>
      </c>
      <c r="F2974" s="5" t="s">
        <v>5872</v>
      </c>
      <c r="G2974">
        <v>20</v>
      </c>
      <c r="H2974" t="s">
        <v>20</v>
      </c>
      <c r="I2974">
        <v>500803</v>
      </c>
      <c r="J2974" t="s">
        <v>5661</v>
      </c>
      <c r="K2974">
        <v>51140115</v>
      </c>
      <c r="M2974" t="s">
        <v>112</v>
      </c>
      <c r="N2974" s="6">
        <v>371280</v>
      </c>
      <c r="O2974" t="s">
        <v>46</v>
      </c>
      <c r="P2974" t="s">
        <v>22</v>
      </c>
      <c r="Q2974" t="s">
        <v>92</v>
      </c>
      <c r="R2974" s="5" t="s">
        <v>5714</v>
      </c>
    </row>
    <row r="2975" spans="2:18">
      <c r="B2975" t="s">
        <v>5875</v>
      </c>
      <c r="C2975" t="s">
        <v>86</v>
      </c>
      <c r="E2975" t="s">
        <v>76</v>
      </c>
      <c r="F2975" s="5" t="s">
        <v>5872</v>
      </c>
      <c r="G2975">
        <v>20</v>
      </c>
      <c r="H2975" t="s">
        <v>20</v>
      </c>
      <c r="I2975">
        <v>500803</v>
      </c>
      <c r="J2975" t="s">
        <v>5661</v>
      </c>
      <c r="K2975">
        <v>51140115</v>
      </c>
      <c r="M2975" t="s">
        <v>112</v>
      </c>
      <c r="N2975" s="6">
        <v>371280</v>
      </c>
      <c r="O2975" t="s">
        <v>76</v>
      </c>
      <c r="P2975" t="s">
        <v>22</v>
      </c>
      <c r="Q2975" t="s">
        <v>79</v>
      </c>
      <c r="R2975" s="5" t="s">
        <v>5714</v>
      </c>
    </row>
    <row r="2976" spans="2:18">
      <c r="B2976" t="s">
        <v>5876</v>
      </c>
      <c r="C2976" t="s">
        <v>86</v>
      </c>
      <c r="E2976" t="s">
        <v>79</v>
      </c>
      <c r="F2976" s="5" t="s">
        <v>5872</v>
      </c>
      <c r="G2976">
        <v>20</v>
      </c>
      <c r="H2976" t="s">
        <v>20</v>
      </c>
      <c r="I2976">
        <v>500803</v>
      </c>
      <c r="J2976" t="s">
        <v>5661</v>
      </c>
      <c r="K2976">
        <v>51140115</v>
      </c>
      <c r="M2976" t="s">
        <v>112</v>
      </c>
      <c r="N2976" s="6">
        <v>371280</v>
      </c>
      <c r="O2976" t="s">
        <v>79</v>
      </c>
      <c r="P2976" t="s">
        <v>22</v>
      </c>
      <c r="Q2976" t="s">
        <v>18</v>
      </c>
      <c r="R2976" s="5" t="s">
        <v>5714</v>
      </c>
    </row>
    <row r="2977" spans="2:18">
      <c r="B2977" t="s">
        <v>5877</v>
      </c>
      <c r="C2977" t="s">
        <v>86</v>
      </c>
      <c r="E2977" t="s">
        <v>18</v>
      </c>
      <c r="F2977" s="5" t="s">
        <v>5872</v>
      </c>
      <c r="G2977">
        <v>20</v>
      </c>
      <c r="H2977" t="s">
        <v>20</v>
      </c>
      <c r="I2977">
        <v>500803</v>
      </c>
      <c r="J2977" t="s">
        <v>5661</v>
      </c>
      <c r="K2977">
        <v>51140115</v>
      </c>
      <c r="M2977" t="s">
        <v>112</v>
      </c>
      <c r="N2977" s="6">
        <v>371280</v>
      </c>
      <c r="O2977" t="s">
        <v>18</v>
      </c>
      <c r="P2977" t="s">
        <v>22</v>
      </c>
      <c r="Q2977" t="s">
        <v>23</v>
      </c>
      <c r="R2977" s="5" t="s">
        <v>5714</v>
      </c>
    </row>
    <row r="2978" spans="2:18">
      <c r="B2978" t="s">
        <v>5878</v>
      </c>
      <c r="C2978" t="s">
        <v>86</v>
      </c>
      <c r="E2978" t="s">
        <v>23</v>
      </c>
      <c r="F2978" s="5" t="s">
        <v>5872</v>
      </c>
      <c r="G2978">
        <v>20</v>
      </c>
      <c r="H2978" t="s">
        <v>20</v>
      </c>
      <c r="I2978">
        <v>500803</v>
      </c>
      <c r="J2978" t="s">
        <v>5661</v>
      </c>
      <c r="K2978">
        <v>51140115</v>
      </c>
      <c r="M2978" t="s">
        <v>112</v>
      </c>
      <c r="N2978" s="6">
        <v>371280</v>
      </c>
      <c r="O2978" t="s">
        <v>23</v>
      </c>
      <c r="P2978" t="s">
        <v>22</v>
      </c>
      <c r="Q2978" t="s">
        <v>37</v>
      </c>
      <c r="R2978" s="5" t="s">
        <v>5714</v>
      </c>
    </row>
    <row r="2979" spans="2:18">
      <c r="B2979" t="s">
        <v>5879</v>
      </c>
      <c r="C2979" t="s">
        <v>86</v>
      </c>
      <c r="E2979" t="s">
        <v>37</v>
      </c>
      <c r="F2979" s="5" t="s">
        <v>5872</v>
      </c>
      <c r="G2979">
        <v>20</v>
      </c>
      <c r="H2979" t="s">
        <v>20</v>
      </c>
      <c r="I2979">
        <v>500803</v>
      </c>
      <c r="J2979" t="s">
        <v>5661</v>
      </c>
      <c r="K2979">
        <v>51140115</v>
      </c>
      <c r="M2979" t="s">
        <v>112</v>
      </c>
      <c r="N2979" s="6">
        <v>371280</v>
      </c>
      <c r="O2979" t="s">
        <v>37</v>
      </c>
      <c r="P2979" t="s">
        <v>22</v>
      </c>
      <c r="Q2979" t="s">
        <v>39</v>
      </c>
      <c r="R2979" s="5" t="s">
        <v>5714</v>
      </c>
    </row>
    <row r="2980" spans="2:18">
      <c r="B2980" t="s">
        <v>5880</v>
      </c>
      <c r="C2980" t="s">
        <v>86</v>
      </c>
      <c r="E2980" t="s">
        <v>39</v>
      </c>
      <c r="F2980" s="5" t="s">
        <v>5872</v>
      </c>
      <c r="G2980">
        <v>20</v>
      </c>
      <c r="H2980" t="s">
        <v>20</v>
      </c>
      <c r="I2980">
        <v>500803</v>
      </c>
      <c r="J2980" t="s">
        <v>5661</v>
      </c>
      <c r="K2980">
        <v>51140115</v>
      </c>
      <c r="M2980" t="s">
        <v>112</v>
      </c>
      <c r="N2980" s="6">
        <v>371280</v>
      </c>
      <c r="O2980" t="s">
        <v>39</v>
      </c>
      <c r="P2980" t="s">
        <v>22</v>
      </c>
      <c r="Q2980" t="s">
        <v>26</v>
      </c>
      <c r="R2980" s="5" t="s">
        <v>5714</v>
      </c>
    </row>
    <row r="2981" spans="2:18">
      <c r="B2981" t="s">
        <v>5881</v>
      </c>
      <c r="C2981" t="s">
        <v>86</v>
      </c>
      <c r="E2981" t="s">
        <v>26</v>
      </c>
      <c r="F2981" s="5" t="s">
        <v>5872</v>
      </c>
      <c r="G2981">
        <v>20</v>
      </c>
      <c r="H2981" t="s">
        <v>20</v>
      </c>
      <c r="I2981">
        <v>500803</v>
      </c>
      <c r="J2981" t="s">
        <v>5661</v>
      </c>
      <c r="K2981">
        <v>51140115</v>
      </c>
      <c r="M2981" t="s">
        <v>112</v>
      </c>
      <c r="N2981" s="6">
        <v>371280</v>
      </c>
      <c r="O2981" t="s">
        <v>26</v>
      </c>
      <c r="P2981" t="s">
        <v>22</v>
      </c>
      <c r="Q2981" t="s">
        <v>29</v>
      </c>
      <c r="R2981" s="5" t="s">
        <v>5714</v>
      </c>
    </row>
    <row r="2982" spans="2:18">
      <c r="B2982" t="s">
        <v>5882</v>
      </c>
      <c r="C2982" t="s">
        <v>86</v>
      </c>
      <c r="E2982" t="s">
        <v>29</v>
      </c>
      <c r="F2982" s="5" t="s">
        <v>5872</v>
      </c>
      <c r="G2982">
        <v>20</v>
      </c>
      <c r="H2982" t="s">
        <v>20</v>
      </c>
      <c r="I2982">
        <v>500803</v>
      </c>
      <c r="J2982" t="s">
        <v>5661</v>
      </c>
      <c r="K2982">
        <v>51140115</v>
      </c>
      <c r="M2982" t="s">
        <v>112</v>
      </c>
      <c r="N2982" s="6">
        <v>371280</v>
      </c>
      <c r="O2982" t="s">
        <v>29</v>
      </c>
      <c r="P2982" t="s">
        <v>22</v>
      </c>
      <c r="Q2982" t="s">
        <v>32</v>
      </c>
      <c r="R2982" s="5" t="s">
        <v>5714</v>
      </c>
    </row>
    <row r="2983" spans="2:18">
      <c r="B2983" t="s">
        <v>5883</v>
      </c>
      <c r="C2983" t="s">
        <v>86</v>
      </c>
      <c r="E2983" t="s">
        <v>35</v>
      </c>
      <c r="F2983" s="5" t="s">
        <v>5884</v>
      </c>
      <c r="G2983">
        <v>71</v>
      </c>
      <c r="H2983" t="s">
        <v>20</v>
      </c>
      <c r="I2983">
        <v>500803</v>
      </c>
      <c r="J2983" t="s">
        <v>5661</v>
      </c>
      <c r="K2983">
        <v>51090110</v>
      </c>
      <c r="M2983" t="s">
        <v>78</v>
      </c>
      <c r="N2983" s="6">
        <v>11372400</v>
      </c>
      <c r="O2983" t="s">
        <v>35</v>
      </c>
      <c r="P2983" t="s">
        <v>22</v>
      </c>
      <c r="Q2983" t="s">
        <v>46</v>
      </c>
      <c r="R2983" s="5" t="s">
        <v>5885</v>
      </c>
    </row>
    <row r="2984" spans="2:18">
      <c r="B2984" t="s">
        <v>5886</v>
      </c>
      <c r="C2984" t="s">
        <v>86</v>
      </c>
      <c r="E2984" t="s">
        <v>35</v>
      </c>
      <c r="F2984" s="5" t="s">
        <v>5887</v>
      </c>
      <c r="G2984">
        <v>5</v>
      </c>
      <c r="H2984" t="s">
        <v>20</v>
      </c>
      <c r="I2984">
        <v>500803</v>
      </c>
      <c r="J2984" t="s">
        <v>5661</v>
      </c>
      <c r="K2984">
        <v>51140115</v>
      </c>
      <c r="M2984" t="s">
        <v>112</v>
      </c>
      <c r="N2984" s="6">
        <v>2184983</v>
      </c>
      <c r="O2984" t="s">
        <v>35</v>
      </c>
      <c r="P2984" t="s">
        <v>22</v>
      </c>
      <c r="Q2984" t="s">
        <v>46</v>
      </c>
      <c r="R2984" s="5" t="s">
        <v>5888</v>
      </c>
    </row>
    <row r="2985" spans="2:18">
      <c r="B2985" t="s">
        <v>5889</v>
      </c>
      <c r="C2985" t="s">
        <v>86</v>
      </c>
      <c r="D2985">
        <v>0</v>
      </c>
      <c r="E2985" t="s">
        <v>35</v>
      </c>
      <c r="F2985" s="5" t="s">
        <v>5890</v>
      </c>
      <c r="G2985">
        <v>5</v>
      </c>
      <c r="H2985" t="s">
        <v>20</v>
      </c>
      <c r="I2985">
        <v>500803</v>
      </c>
      <c r="J2985" t="s">
        <v>5661</v>
      </c>
      <c r="K2985">
        <v>51140115</v>
      </c>
      <c r="M2985" t="s">
        <v>112</v>
      </c>
      <c r="N2985" s="6">
        <v>2264600</v>
      </c>
      <c r="O2985" t="s">
        <v>35</v>
      </c>
      <c r="P2985" t="s">
        <v>22</v>
      </c>
      <c r="Q2985" t="s">
        <v>46</v>
      </c>
      <c r="R2985" s="5" t="s">
        <v>5888</v>
      </c>
    </row>
    <row r="2986" spans="2:18">
      <c r="B2986" t="s">
        <v>5891</v>
      </c>
      <c r="C2986" t="s">
        <v>86</v>
      </c>
      <c r="E2986" t="s">
        <v>76</v>
      </c>
      <c r="F2986" s="5" t="s">
        <v>5892</v>
      </c>
      <c r="G2986">
        <v>10</v>
      </c>
      <c r="H2986" t="s">
        <v>20</v>
      </c>
      <c r="I2986">
        <v>500803</v>
      </c>
      <c r="J2986" t="s">
        <v>5661</v>
      </c>
      <c r="K2986">
        <v>51140115</v>
      </c>
      <c r="M2986" t="s">
        <v>112</v>
      </c>
      <c r="N2986" s="6">
        <v>3640000</v>
      </c>
      <c r="O2986" t="s">
        <v>76</v>
      </c>
      <c r="P2986" t="s">
        <v>22</v>
      </c>
      <c r="Q2986" t="s">
        <v>79</v>
      </c>
      <c r="R2986" s="5" t="s">
        <v>5888</v>
      </c>
    </row>
    <row r="2987" spans="2:18">
      <c r="B2987" t="s">
        <v>5893</v>
      </c>
      <c r="C2987" t="s">
        <v>86</v>
      </c>
      <c r="E2987" t="s">
        <v>35</v>
      </c>
      <c r="F2987" s="5" t="s">
        <v>5894</v>
      </c>
      <c r="G2987">
        <v>1</v>
      </c>
      <c r="H2987" t="s">
        <v>20</v>
      </c>
      <c r="I2987">
        <v>500803</v>
      </c>
      <c r="J2987" t="s">
        <v>5661</v>
      </c>
      <c r="K2987">
        <v>51140116</v>
      </c>
      <c r="M2987" t="s">
        <v>305</v>
      </c>
      <c r="N2987" s="6">
        <v>312000</v>
      </c>
      <c r="O2987" t="s">
        <v>35</v>
      </c>
      <c r="P2987" t="s">
        <v>22</v>
      </c>
      <c r="Q2987" t="s">
        <v>46</v>
      </c>
      <c r="R2987" s="5" t="s">
        <v>5888</v>
      </c>
    </row>
    <row r="2988" spans="2:18">
      <c r="B2988" t="s">
        <v>5895</v>
      </c>
      <c r="C2988" t="s">
        <v>86</v>
      </c>
      <c r="E2988" t="s">
        <v>46</v>
      </c>
      <c r="F2988" s="5" t="s">
        <v>5894</v>
      </c>
      <c r="G2988">
        <v>1</v>
      </c>
      <c r="H2988" t="s">
        <v>20</v>
      </c>
      <c r="I2988">
        <v>500803</v>
      </c>
      <c r="J2988" t="s">
        <v>5661</v>
      </c>
      <c r="K2988">
        <v>51140116</v>
      </c>
      <c r="M2988" t="s">
        <v>305</v>
      </c>
      <c r="N2988" s="6">
        <v>312000</v>
      </c>
      <c r="O2988" t="s">
        <v>46</v>
      </c>
      <c r="P2988" t="s">
        <v>22</v>
      </c>
      <c r="Q2988" t="s">
        <v>92</v>
      </c>
      <c r="R2988" s="5" t="s">
        <v>5888</v>
      </c>
    </row>
    <row r="2989" spans="2:18">
      <c r="B2989" t="s">
        <v>5896</v>
      </c>
      <c r="C2989" t="s">
        <v>86</v>
      </c>
      <c r="E2989" t="s">
        <v>92</v>
      </c>
      <c r="F2989" s="5" t="s">
        <v>5894</v>
      </c>
      <c r="G2989">
        <v>1</v>
      </c>
      <c r="H2989" t="s">
        <v>20</v>
      </c>
      <c r="I2989">
        <v>500803</v>
      </c>
      <c r="J2989" t="s">
        <v>5661</v>
      </c>
      <c r="K2989">
        <v>51140116</v>
      </c>
      <c r="M2989" t="s">
        <v>4100</v>
      </c>
      <c r="N2989" s="6">
        <v>312000</v>
      </c>
      <c r="O2989" t="s">
        <v>92</v>
      </c>
      <c r="P2989" t="s">
        <v>22</v>
      </c>
      <c r="Q2989" t="s">
        <v>76</v>
      </c>
      <c r="R2989" s="5" t="s">
        <v>5888</v>
      </c>
    </row>
    <row r="2990" spans="2:18">
      <c r="B2990" t="s">
        <v>5897</v>
      </c>
      <c r="C2990" t="s">
        <v>86</v>
      </c>
      <c r="E2990" t="s">
        <v>76</v>
      </c>
      <c r="F2990" s="5" t="s">
        <v>5894</v>
      </c>
      <c r="G2990">
        <v>1</v>
      </c>
      <c r="H2990" t="s">
        <v>20</v>
      </c>
      <c r="I2990">
        <v>500803</v>
      </c>
      <c r="J2990" t="s">
        <v>5661</v>
      </c>
      <c r="K2990">
        <v>51140116</v>
      </c>
      <c r="M2990" t="s">
        <v>4100</v>
      </c>
      <c r="N2990" s="6">
        <v>312000</v>
      </c>
      <c r="O2990" t="s">
        <v>76</v>
      </c>
      <c r="P2990" t="s">
        <v>22</v>
      </c>
      <c r="Q2990" t="s">
        <v>79</v>
      </c>
      <c r="R2990" s="5" t="s">
        <v>5888</v>
      </c>
    </row>
    <row r="2991" spans="2:18">
      <c r="B2991" t="s">
        <v>5898</v>
      </c>
      <c r="C2991" t="s">
        <v>86</v>
      </c>
      <c r="E2991" t="s">
        <v>79</v>
      </c>
      <c r="F2991" s="5" t="s">
        <v>5894</v>
      </c>
      <c r="G2991">
        <v>1</v>
      </c>
      <c r="H2991" t="s">
        <v>20</v>
      </c>
      <c r="I2991">
        <v>500803</v>
      </c>
      <c r="J2991" t="s">
        <v>5661</v>
      </c>
      <c r="K2991">
        <v>51140116</v>
      </c>
      <c r="M2991" t="s">
        <v>4100</v>
      </c>
      <c r="N2991" s="6">
        <v>312000</v>
      </c>
      <c r="O2991" t="s">
        <v>79</v>
      </c>
      <c r="P2991" t="s">
        <v>22</v>
      </c>
      <c r="Q2991" t="s">
        <v>18</v>
      </c>
      <c r="R2991" s="5" t="s">
        <v>5888</v>
      </c>
    </row>
    <row r="2992" spans="2:18">
      <c r="B2992" t="s">
        <v>5899</v>
      </c>
      <c r="C2992" t="s">
        <v>86</v>
      </c>
      <c r="E2992" t="s">
        <v>18</v>
      </c>
      <c r="F2992" s="5" t="s">
        <v>5894</v>
      </c>
      <c r="G2992">
        <v>1</v>
      </c>
      <c r="H2992" t="s">
        <v>20</v>
      </c>
      <c r="I2992">
        <v>500803</v>
      </c>
      <c r="J2992" t="s">
        <v>5661</v>
      </c>
      <c r="K2992">
        <v>51140116</v>
      </c>
      <c r="M2992" t="s">
        <v>4100</v>
      </c>
      <c r="N2992" s="6">
        <v>312000</v>
      </c>
      <c r="O2992" t="s">
        <v>18</v>
      </c>
      <c r="P2992" t="s">
        <v>22</v>
      </c>
      <c r="Q2992" t="s">
        <v>23</v>
      </c>
      <c r="R2992" s="5" t="s">
        <v>5888</v>
      </c>
    </row>
    <row r="2993" spans="2:18">
      <c r="B2993" t="s">
        <v>5900</v>
      </c>
      <c r="C2993" t="s">
        <v>86</v>
      </c>
      <c r="E2993" t="s">
        <v>23</v>
      </c>
      <c r="F2993" s="5" t="s">
        <v>5894</v>
      </c>
      <c r="G2993">
        <v>1</v>
      </c>
      <c r="H2993" t="s">
        <v>20</v>
      </c>
      <c r="I2993">
        <v>500803</v>
      </c>
      <c r="J2993" t="s">
        <v>5661</v>
      </c>
      <c r="K2993">
        <v>51140116</v>
      </c>
      <c r="M2993" t="s">
        <v>4100</v>
      </c>
      <c r="N2993" s="6">
        <v>312000</v>
      </c>
      <c r="O2993" t="s">
        <v>23</v>
      </c>
      <c r="P2993" t="s">
        <v>22</v>
      </c>
      <c r="Q2993" t="s">
        <v>37</v>
      </c>
      <c r="R2993" s="5" t="s">
        <v>5888</v>
      </c>
    </row>
    <row r="2994" spans="2:18">
      <c r="B2994" t="s">
        <v>5901</v>
      </c>
      <c r="C2994" t="s">
        <v>86</v>
      </c>
      <c r="E2994" t="s">
        <v>37</v>
      </c>
      <c r="F2994" s="5" t="s">
        <v>5894</v>
      </c>
      <c r="G2994">
        <v>1</v>
      </c>
      <c r="H2994" t="s">
        <v>20</v>
      </c>
      <c r="I2994">
        <v>500803</v>
      </c>
      <c r="J2994" t="s">
        <v>5661</v>
      </c>
      <c r="K2994">
        <v>51140116</v>
      </c>
      <c r="M2994" t="s">
        <v>4100</v>
      </c>
      <c r="N2994" s="6">
        <v>312000</v>
      </c>
      <c r="O2994" t="s">
        <v>37</v>
      </c>
      <c r="P2994" t="s">
        <v>22</v>
      </c>
      <c r="Q2994" t="s">
        <v>39</v>
      </c>
      <c r="R2994" s="5" t="s">
        <v>5888</v>
      </c>
    </row>
    <row r="2995" spans="2:18">
      <c r="B2995" t="s">
        <v>5902</v>
      </c>
      <c r="C2995" t="s">
        <v>86</v>
      </c>
      <c r="E2995" t="s">
        <v>39</v>
      </c>
      <c r="F2995" s="5" t="s">
        <v>5894</v>
      </c>
      <c r="G2995">
        <v>1</v>
      </c>
      <c r="H2995" t="s">
        <v>20</v>
      </c>
      <c r="I2995">
        <v>500803</v>
      </c>
      <c r="J2995" t="s">
        <v>5661</v>
      </c>
      <c r="K2995">
        <v>51140116</v>
      </c>
      <c r="M2995" t="s">
        <v>4100</v>
      </c>
      <c r="N2995" s="6">
        <v>312000</v>
      </c>
      <c r="O2995" t="s">
        <v>39</v>
      </c>
      <c r="P2995" t="s">
        <v>22</v>
      </c>
      <c r="Q2995" t="s">
        <v>26</v>
      </c>
      <c r="R2995" s="5" t="s">
        <v>5888</v>
      </c>
    </row>
    <row r="2996" spans="2:18">
      <c r="B2996" t="s">
        <v>5903</v>
      </c>
      <c r="C2996" t="s">
        <v>86</v>
      </c>
      <c r="E2996" t="s">
        <v>26</v>
      </c>
      <c r="F2996" s="5" t="s">
        <v>5894</v>
      </c>
      <c r="G2996">
        <v>1</v>
      </c>
      <c r="H2996" t="s">
        <v>20</v>
      </c>
      <c r="I2996">
        <v>500803</v>
      </c>
      <c r="J2996" t="s">
        <v>5661</v>
      </c>
      <c r="K2996">
        <v>51140116</v>
      </c>
      <c r="M2996" t="s">
        <v>4100</v>
      </c>
      <c r="N2996" s="6">
        <v>312000</v>
      </c>
      <c r="O2996" t="s">
        <v>26</v>
      </c>
      <c r="P2996" t="s">
        <v>22</v>
      </c>
      <c r="Q2996" t="s">
        <v>29</v>
      </c>
      <c r="R2996" s="5" t="s">
        <v>5888</v>
      </c>
    </row>
    <row r="2997" spans="2:18">
      <c r="B2997" t="s">
        <v>5904</v>
      </c>
      <c r="C2997" t="s">
        <v>86</v>
      </c>
      <c r="E2997" t="s">
        <v>35</v>
      </c>
      <c r="F2997" s="5" t="s">
        <v>5905</v>
      </c>
      <c r="G2997">
        <v>3250</v>
      </c>
      <c r="H2997" t="s">
        <v>20</v>
      </c>
      <c r="I2997">
        <v>500803</v>
      </c>
      <c r="J2997" t="s">
        <v>5661</v>
      </c>
      <c r="K2997">
        <v>51140127</v>
      </c>
      <c r="M2997" t="s">
        <v>34</v>
      </c>
      <c r="N2997" s="6">
        <v>1007240</v>
      </c>
      <c r="O2997" t="s">
        <v>35</v>
      </c>
      <c r="P2997" t="s">
        <v>22</v>
      </c>
      <c r="Q2997" t="s">
        <v>46</v>
      </c>
      <c r="R2997" s="5" t="s">
        <v>5888</v>
      </c>
    </row>
    <row r="2998" spans="2:18">
      <c r="B2998" t="s">
        <v>5906</v>
      </c>
      <c r="C2998" t="s">
        <v>86</v>
      </c>
      <c r="E2998" t="s">
        <v>18</v>
      </c>
      <c r="F2998" s="5" t="s">
        <v>5905</v>
      </c>
      <c r="G2998">
        <v>3250</v>
      </c>
      <c r="H2998" t="s">
        <v>20</v>
      </c>
      <c r="I2998">
        <v>500803</v>
      </c>
      <c r="J2998" t="s">
        <v>5661</v>
      </c>
      <c r="K2998">
        <v>51140127</v>
      </c>
      <c r="M2998" t="s">
        <v>34</v>
      </c>
      <c r="N2998" s="6">
        <v>1007240</v>
      </c>
      <c r="O2998" t="s">
        <v>18</v>
      </c>
      <c r="P2998" t="s">
        <v>22</v>
      </c>
      <c r="Q2998" t="s">
        <v>23</v>
      </c>
      <c r="R2998" s="5" t="s">
        <v>5888</v>
      </c>
    </row>
    <row r="2999" spans="2:18">
      <c r="B2999" t="s">
        <v>5907</v>
      </c>
      <c r="C2999" t="s">
        <v>86</v>
      </c>
      <c r="E2999" t="s">
        <v>35</v>
      </c>
      <c r="F2999" s="5" t="s">
        <v>5908</v>
      </c>
      <c r="G2999">
        <v>2500</v>
      </c>
      <c r="H2999" t="s">
        <v>20</v>
      </c>
      <c r="I2999">
        <v>500803</v>
      </c>
      <c r="J2999" t="s">
        <v>5661</v>
      </c>
      <c r="K2999">
        <v>51140127</v>
      </c>
      <c r="M2999" t="s">
        <v>34</v>
      </c>
      <c r="N2999" s="6">
        <v>10920000</v>
      </c>
      <c r="O2999" t="s">
        <v>35</v>
      </c>
      <c r="P2999" t="s">
        <v>22</v>
      </c>
      <c r="Q2999" t="s">
        <v>46</v>
      </c>
      <c r="R2999" s="5" t="s">
        <v>5888</v>
      </c>
    </row>
    <row r="3000" spans="2:18">
      <c r="B3000" t="s">
        <v>5909</v>
      </c>
      <c r="C3000" t="s">
        <v>86</v>
      </c>
      <c r="E3000" t="s">
        <v>79</v>
      </c>
      <c r="F3000" s="5" t="s">
        <v>5908</v>
      </c>
      <c r="G3000">
        <v>2500</v>
      </c>
      <c r="H3000" t="s">
        <v>4102</v>
      </c>
      <c r="I3000">
        <v>500803</v>
      </c>
      <c r="J3000" t="s">
        <v>5661</v>
      </c>
      <c r="K3000">
        <v>51140127</v>
      </c>
      <c r="M3000" t="s">
        <v>34</v>
      </c>
      <c r="N3000" s="6">
        <v>10920000</v>
      </c>
      <c r="O3000" t="s">
        <v>79</v>
      </c>
      <c r="P3000" t="s">
        <v>22</v>
      </c>
      <c r="Q3000" t="s">
        <v>18</v>
      </c>
      <c r="R3000" s="5" t="s">
        <v>5888</v>
      </c>
    </row>
    <row r="3001" spans="2:18">
      <c r="B3001" t="s">
        <v>5910</v>
      </c>
      <c r="C3001" t="s">
        <v>86</v>
      </c>
      <c r="E3001" t="s">
        <v>35</v>
      </c>
      <c r="F3001" s="5" t="s">
        <v>5911</v>
      </c>
      <c r="G3001">
        <v>1</v>
      </c>
      <c r="H3001" t="s">
        <v>20</v>
      </c>
      <c r="I3001">
        <v>500803</v>
      </c>
      <c r="J3001" t="s">
        <v>5661</v>
      </c>
      <c r="K3001">
        <v>51140127</v>
      </c>
      <c r="M3001" t="s">
        <v>34</v>
      </c>
      <c r="N3001" s="6">
        <v>312000</v>
      </c>
      <c r="O3001" t="s">
        <v>35</v>
      </c>
      <c r="P3001" t="s">
        <v>22</v>
      </c>
      <c r="Q3001" t="s">
        <v>46</v>
      </c>
      <c r="R3001" s="5" t="s">
        <v>5888</v>
      </c>
    </row>
    <row r="3002" spans="2:18">
      <c r="B3002" t="s">
        <v>5912</v>
      </c>
      <c r="C3002" t="s">
        <v>86</v>
      </c>
      <c r="E3002" t="s">
        <v>46</v>
      </c>
      <c r="F3002" s="5" t="s">
        <v>5911</v>
      </c>
      <c r="G3002">
        <v>1</v>
      </c>
      <c r="H3002" t="s">
        <v>20</v>
      </c>
      <c r="I3002">
        <v>500803</v>
      </c>
      <c r="J3002" t="s">
        <v>5661</v>
      </c>
      <c r="K3002">
        <v>51140127</v>
      </c>
      <c r="M3002" t="s">
        <v>34</v>
      </c>
      <c r="N3002" s="6">
        <v>312000</v>
      </c>
      <c r="O3002" t="s">
        <v>46</v>
      </c>
      <c r="P3002" t="s">
        <v>22</v>
      </c>
      <c r="Q3002" t="s">
        <v>92</v>
      </c>
      <c r="R3002" s="5" t="s">
        <v>5888</v>
      </c>
    </row>
    <row r="3003" spans="2:18">
      <c r="B3003" t="s">
        <v>5913</v>
      </c>
      <c r="C3003" t="s">
        <v>86</v>
      </c>
      <c r="E3003" t="s">
        <v>92</v>
      </c>
      <c r="F3003" s="5" t="s">
        <v>5911</v>
      </c>
      <c r="G3003">
        <v>1</v>
      </c>
      <c r="H3003" t="s">
        <v>20</v>
      </c>
      <c r="I3003">
        <v>500803</v>
      </c>
      <c r="J3003" t="s">
        <v>5661</v>
      </c>
      <c r="K3003">
        <v>51140127</v>
      </c>
      <c r="M3003" t="s">
        <v>34</v>
      </c>
      <c r="N3003" s="6">
        <v>312000</v>
      </c>
      <c r="O3003" t="s">
        <v>92</v>
      </c>
      <c r="P3003" t="s">
        <v>22</v>
      </c>
      <c r="Q3003" t="s">
        <v>76</v>
      </c>
      <c r="R3003" s="5" t="s">
        <v>5888</v>
      </c>
    </row>
    <row r="3004" spans="2:18">
      <c r="B3004" t="s">
        <v>5914</v>
      </c>
      <c r="C3004" t="s">
        <v>86</v>
      </c>
      <c r="E3004" t="s">
        <v>76</v>
      </c>
      <c r="F3004" s="5" t="s">
        <v>5911</v>
      </c>
      <c r="G3004">
        <v>1</v>
      </c>
      <c r="H3004" t="s">
        <v>20</v>
      </c>
      <c r="I3004">
        <v>500803</v>
      </c>
      <c r="J3004" t="s">
        <v>5661</v>
      </c>
      <c r="K3004">
        <v>51140127</v>
      </c>
      <c r="M3004" t="s">
        <v>34</v>
      </c>
      <c r="N3004" s="6">
        <v>312000</v>
      </c>
      <c r="O3004" t="s">
        <v>76</v>
      </c>
      <c r="P3004" t="s">
        <v>22</v>
      </c>
      <c r="Q3004" t="s">
        <v>79</v>
      </c>
      <c r="R3004" s="5" t="s">
        <v>5888</v>
      </c>
    </row>
    <row r="3005" spans="2:18">
      <c r="B3005" t="s">
        <v>5915</v>
      </c>
      <c r="C3005" t="s">
        <v>86</v>
      </c>
      <c r="E3005" t="s">
        <v>79</v>
      </c>
      <c r="F3005" s="5" t="s">
        <v>5911</v>
      </c>
      <c r="G3005">
        <v>1</v>
      </c>
      <c r="H3005" t="s">
        <v>4102</v>
      </c>
      <c r="I3005">
        <v>500803</v>
      </c>
      <c r="J3005" t="s">
        <v>5661</v>
      </c>
      <c r="K3005">
        <v>51140127</v>
      </c>
      <c r="M3005" t="s">
        <v>34</v>
      </c>
      <c r="N3005" s="6">
        <v>312000</v>
      </c>
      <c r="O3005" t="s">
        <v>79</v>
      </c>
      <c r="P3005" t="s">
        <v>395</v>
      </c>
      <c r="Q3005" t="s">
        <v>18</v>
      </c>
      <c r="R3005" s="5" t="s">
        <v>5888</v>
      </c>
    </row>
    <row r="3006" spans="2:18">
      <c r="B3006" t="s">
        <v>5916</v>
      </c>
      <c r="C3006" t="s">
        <v>86</v>
      </c>
      <c r="E3006" t="s">
        <v>18</v>
      </c>
      <c r="F3006" s="5" t="s">
        <v>5911</v>
      </c>
      <c r="G3006">
        <v>1</v>
      </c>
      <c r="H3006" t="s">
        <v>4102</v>
      </c>
      <c r="I3006">
        <v>500803</v>
      </c>
      <c r="J3006" t="s">
        <v>5661</v>
      </c>
      <c r="K3006">
        <v>51140127</v>
      </c>
      <c r="M3006" t="s">
        <v>34</v>
      </c>
      <c r="N3006" s="6">
        <v>312000</v>
      </c>
      <c r="O3006" t="s">
        <v>18</v>
      </c>
      <c r="P3006" t="s">
        <v>22</v>
      </c>
      <c r="Q3006" t="s">
        <v>23</v>
      </c>
      <c r="R3006" s="5" t="s">
        <v>5888</v>
      </c>
    </row>
    <row r="3007" spans="2:18">
      <c r="B3007" t="s">
        <v>5917</v>
      </c>
      <c r="C3007" t="s">
        <v>86</v>
      </c>
      <c r="E3007" t="s">
        <v>23</v>
      </c>
      <c r="F3007" s="5" t="s">
        <v>5911</v>
      </c>
      <c r="G3007">
        <v>1</v>
      </c>
      <c r="H3007" t="s">
        <v>4102</v>
      </c>
      <c r="I3007">
        <v>500803</v>
      </c>
      <c r="J3007" t="s">
        <v>5661</v>
      </c>
      <c r="K3007">
        <v>51140127</v>
      </c>
      <c r="M3007" t="s">
        <v>34</v>
      </c>
      <c r="N3007" s="6">
        <v>312000</v>
      </c>
      <c r="O3007" t="s">
        <v>23</v>
      </c>
      <c r="P3007" t="s">
        <v>22</v>
      </c>
      <c r="Q3007" t="s">
        <v>37</v>
      </c>
      <c r="R3007" s="5" t="s">
        <v>5888</v>
      </c>
    </row>
    <row r="3008" spans="2:18">
      <c r="B3008" t="s">
        <v>5918</v>
      </c>
      <c r="C3008" t="s">
        <v>86</v>
      </c>
      <c r="E3008" t="s">
        <v>37</v>
      </c>
      <c r="F3008" s="5" t="s">
        <v>5911</v>
      </c>
      <c r="G3008">
        <v>1</v>
      </c>
      <c r="H3008" t="s">
        <v>4102</v>
      </c>
      <c r="I3008">
        <v>500803</v>
      </c>
      <c r="J3008" t="s">
        <v>5661</v>
      </c>
      <c r="K3008">
        <v>51140127</v>
      </c>
      <c r="M3008" t="s">
        <v>34</v>
      </c>
      <c r="N3008" s="6">
        <v>312000</v>
      </c>
      <c r="O3008" t="s">
        <v>37</v>
      </c>
      <c r="P3008" t="s">
        <v>22</v>
      </c>
      <c r="Q3008" t="s">
        <v>39</v>
      </c>
      <c r="R3008" s="5" t="s">
        <v>5888</v>
      </c>
    </row>
    <row r="3009" spans="2:18">
      <c r="B3009" t="s">
        <v>5919</v>
      </c>
      <c r="C3009" t="s">
        <v>86</v>
      </c>
      <c r="E3009" t="s">
        <v>39</v>
      </c>
      <c r="F3009" s="5" t="s">
        <v>5911</v>
      </c>
      <c r="G3009">
        <v>1</v>
      </c>
      <c r="H3009" t="s">
        <v>4102</v>
      </c>
      <c r="I3009">
        <v>500803</v>
      </c>
      <c r="J3009" t="s">
        <v>5661</v>
      </c>
      <c r="K3009">
        <v>51140127</v>
      </c>
      <c r="M3009" t="s">
        <v>34</v>
      </c>
      <c r="N3009" s="6">
        <v>312000</v>
      </c>
      <c r="O3009" t="s">
        <v>39</v>
      </c>
      <c r="P3009" t="s">
        <v>22</v>
      </c>
      <c r="Q3009" t="s">
        <v>26</v>
      </c>
      <c r="R3009" s="5" t="s">
        <v>5888</v>
      </c>
    </row>
    <row r="3010" spans="2:18">
      <c r="B3010" t="s">
        <v>5920</v>
      </c>
      <c r="C3010" t="s">
        <v>86</v>
      </c>
      <c r="E3010" t="s">
        <v>26</v>
      </c>
      <c r="F3010" s="5" t="s">
        <v>5911</v>
      </c>
      <c r="G3010">
        <v>1</v>
      </c>
      <c r="H3010" t="s">
        <v>4102</v>
      </c>
      <c r="I3010">
        <v>500803</v>
      </c>
      <c r="J3010" t="s">
        <v>5661</v>
      </c>
      <c r="K3010">
        <v>51140127</v>
      </c>
      <c r="M3010" t="s">
        <v>34</v>
      </c>
      <c r="N3010" s="6">
        <v>312000</v>
      </c>
      <c r="O3010" t="s">
        <v>26</v>
      </c>
      <c r="P3010" t="s">
        <v>22</v>
      </c>
      <c r="Q3010" t="s">
        <v>29</v>
      </c>
      <c r="R3010" s="5" t="s">
        <v>5888</v>
      </c>
    </row>
    <row r="3011" spans="2:18">
      <c r="B3011" t="s">
        <v>5921</v>
      </c>
      <c r="C3011" t="s">
        <v>86</v>
      </c>
      <c r="E3011" t="s">
        <v>35</v>
      </c>
      <c r="F3011" s="5" t="s">
        <v>5922</v>
      </c>
      <c r="G3011">
        <v>12</v>
      </c>
      <c r="H3011" t="s">
        <v>20</v>
      </c>
      <c r="I3011">
        <v>500803</v>
      </c>
      <c r="J3011" t="s">
        <v>5661</v>
      </c>
      <c r="K3011">
        <v>51140127</v>
      </c>
      <c r="M3011" t="s">
        <v>34</v>
      </c>
      <c r="N3011" s="6">
        <v>270317</v>
      </c>
      <c r="O3011" t="s">
        <v>35</v>
      </c>
      <c r="P3011" t="s">
        <v>22</v>
      </c>
      <c r="Q3011" t="s">
        <v>46</v>
      </c>
      <c r="R3011" s="5" t="s">
        <v>5888</v>
      </c>
    </row>
    <row r="3012" spans="2:18">
      <c r="B3012" t="s">
        <v>5923</v>
      </c>
      <c r="C3012" t="s">
        <v>86</v>
      </c>
      <c r="E3012" t="s">
        <v>46</v>
      </c>
      <c r="F3012" s="5" t="s">
        <v>5924</v>
      </c>
      <c r="G3012">
        <v>1</v>
      </c>
      <c r="H3012" t="s">
        <v>4102</v>
      </c>
      <c r="I3012">
        <v>500803</v>
      </c>
      <c r="J3012" t="s">
        <v>5661</v>
      </c>
      <c r="K3012">
        <v>51140127</v>
      </c>
      <c r="M3012" t="s">
        <v>34</v>
      </c>
      <c r="N3012" s="6">
        <v>5200000</v>
      </c>
      <c r="O3012" t="s">
        <v>46</v>
      </c>
      <c r="P3012" t="s">
        <v>22</v>
      </c>
      <c r="Q3012" t="s">
        <v>92</v>
      </c>
      <c r="R3012" s="5" t="s">
        <v>5888</v>
      </c>
    </row>
    <row r="3013" spans="2:18">
      <c r="B3013" t="s">
        <v>5925</v>
      </c>
      <c r="C3013" t="s">
        <v>86</v>
      </c>
      <c r="E3013" t="s">
        <v>76</v>
      </c>
      <c r="F3013" s="5" t="s">
        <v>5924</v>
      </c>
      <c r="G3013">
        <v>1</v>
      </c>
      <c r="H3013" t="s">
        <v>4102</v>
      </c>
      <c r="I3013">
        <v>500803</v>
      </c>
      <c r="J3013" t="s">
        <v>5661</v>
      </c>
      <c r="K3013">
        <v>51140127</v>
      </c>
      <c r="M3013" t="s">
        <v>34</v>
      </c>
      <c r="N3013" s="6">
        <v>5200000</v>
      </c>
      <c r="O3013" t="s">
        <v>76</v>
      </c>
      <c r="P3013" t="s">
        <v>395</v>
      </c>
      <c r="Q3013" t="s">
        <v>79</v>
      </c>
      <c r="R3013" s="5" t="s">
        <v>5888</v>
      </c>
    </row>
    <row r="3014" spans="2:18">
      <c r="B3014" t="s">
        <v>5926</v>
      </c>
      <c r="C3014" t="s">
        <v>86</v>
      </c>
      <c r="E3014" t="s">
        <v>23</v>
      </c>
      <c r="F3014" s="5" t="s">
        <v>5924</v>
      </c>
      <c r="G3014">
        <v>1</v>
      </c>
      <c r="H3014" t="s">
        <v>4102</v>
      </c>
      <c r="I3014">
        <v>500803</v>
      </c>
      <c r="J3014" t="s">
        <v>5661</v>
      </c>
      <c r="K3014">
        <v>51140127</v>
      </c>
      <c r="M3014" t="s">
        <v>34</v>
      </c>
      <c r="N3014" s="6">
        <v>5200000</v>
      </c>
      <c r="O3014" t="s">
        <v>23</v>
      </c>
      <c r="P3014" t="s">
        <v>22</v>
      </c>
      <c r="Q3014" t="s">
        <v>37</v>
      </c>
      <c r="R3014" s="5" t="s">
        <v>5888</v>
      </c>
    </row>
    <row r="3015" spans="2:18">
      <c r="B3015" t="s">
        <v>5927</v>
      </c>
      <c r="C3015" t="s">
        <v>86</v>
      </c>
      <c r="E3015" t="s">
        <v>39</v>
      </c>
      <c r="F3015" s="5" t="s">
        <v>5924</v>
      </c>
      <c r="G3015">
        <v>1</v>
      </c>
      <c r="H3015" t="s">
        <v>4102</v>
      </c>
      <c r="I3015">
        <v>500803</v>
      </c>
      <c r="J3015" t="s">
        <v>5661</v>
      </c>
      <c r="K3015">
        <v>51140127</v>
      </c>
      <c r="M3015" t="s">
        <v>34</v>
      </c>
      <c r="N3015" s="6">
        <v>5200000</v>
      </c>
      <c r="O3015" t="s">
        <v>39</v>
      </c>
      <c r="P3015" t="s">
        <v>22</v>
      </c>
      <c r="Q3015" t="s">
        <v>26</v>
      </c>
      <c r="R3015" s="5" t="s">
        <v>5888</v>
      </c>
    </row>
    <row r="3016" spans="2:18">
      <c r="B3016" t="s">
        <v>5928</v>
      </c>
      <c r="C3016" t="s">
        <v>86</v>
      </c>
      <c r="E3016" t="s">
        <v>46</v>
      </c>
      <c r="F3016" s="5" t="s">
        <v>5929</v>
      </c>
      <c r="G3016">
        <v>5</v>
      </c>
      <c r="H3016" t="s">
        <v>4102</v>
      </c>
      <c r="I3016">
        <v>500803</v>
      </c>
      <c r="J3016" t="s">
        <v>5661</v>
      </c>
      <c r="K3016">
        <v>51090110</v>
      </c>
      <c r="M3016" t="s">
        <v>78</v>
      </c>
      <c r="N3016" s="6">
        <v>495040</v>
      </c>
      <c r="O3016" t="s">
        <v>46</v>
      </c>
      <c r="P3016" t="s">
        <v>22</v>
      </c>
      <c r="Q3016" t="s">
        <v>92</v>
      </c>
      <c r="R3016" s="5" t="s">
        <v>5888</v>
      </c>
    </row>
    <row r="3017" spans="2:18">
      <c r="B3017" t="s">
        <v>5930</v>
      </c>
      <c r="C3017" t="s">
        <v>86</v>
      </c>
      <c r="E3017" t="s">
        <v>18</v>
      </c>
      <c r="F3017" s="5" t="s">
        <v>5929</v>
      </c>
      <c r="G3017">
        <v>5</v>
      </c>
      <c r="H3017" t="s">
        <v>4102</v>
      </c>
      <c r="I3017">
        <v>500803</v>
      </c>
      <c r="J3017" t="s">
        <v>5661</v>
      </c>
      <c r="K3017">
        <v>51090110</v>
      </c>
      <c r="M3017" t="s">
        <v>78</v>
      </c>
      <c r="N3017" s="6">
        <v>495040</v>
      </c>
      <c r="O3017" t="s">
        <v>18</v>
      </c>
      <c r="P3017" t="s">
        <v>22</v>
      </c>
      <c r="Q3017" t="s">
        <v>23</v>
      </c>
      <c r="R3017" s="5" t="s">
        <v>5888</v>
      </c>
    </row>
    <row r="3018" spans="2:18">
      <c r="B3018" t="s">
        <v>5931</v>
      </c>
      <c r="C3018" t="s">
        <v>86</v>
      </c>
      <c r="E3018" t="s">
        <v>76</v>
      </c>
      <c r="F3018" s="5" t="s">
        <v>5932</v>
      </c>
      <c r="G3018">
        <v>1</v>
      </c>
      <c r="H3018" t="s">
        <v>4102</v>
      </c>
      <c r="I3018">
        <v>500803</v>
      </c>
      <c r="J3018" t="s">
        <v>5661</v>
      </c>
      <c r="K3018">
        <v>51090110</v>
      </c>
      <c r="M3018" t="s">
        <v>78</v>
      </c>
      <c r="N3018" s="6">
        <v>3328000</v>
      </c>
      <c r="O3018" t="s">
        <v>76</v>
      </c>
      <c r="P3018" t="s">
        <v>22</v>
      </c>
      <c r="Q3018" t="s">
        <v>79</v>
      </c>
      <c r="R3018" s="5" t="s">
        <v>5888</v>
      </c>
    </row>
    <row r="3019" spans="2:18">
      <c r="B3019" t="s">
        <v>5933</v>
      </c>
      <c r="C3019" t="s">
        <v>86</v>
      </c>
      <c r="E3019" t="s">
        <v>46</v>
      </c>
      <c r="F3019" s="5" t="s">
        <v>5660</v>
      </c>
      <c r="G3019">
        <v>14</v>
      </c>
      <c r="H3019" t="s">
        <v>20</v>
      </c>
      <c r="I3019">
        <v>500803</v>
      </c>
      <c r="J3019" t="s">
        <v>5661</v>
      </c>
      <c r="K3019">
        <v>51090102</v>
      </c>
      <c r="M3019" t="s">
        <v>57</v>
      </c>
      <c r="N3019" s="6">
        <v>5824000</v>
      </c>
      <c r="O3019" t="s">
        <v>46</v>
      </c>
      <c r="P3019" t="s">
        <v>22</v>
      </c>
      <c r="Q3019" t="s">
        <v>92</v>
      </c>
      <c r="R3019" s="5" t="s">
        <v>5934</v>
      </c>
    </row>
    <row r="3020" spans="2:18">
      <c r="B3020" t="s">
        <v>5935</v>
      </c>
      <c r="C3020" t="s">
        <v>86</v>
      </c>
      <c r="E3020" t="s">
        <v>23</v>
      </c>
      <c r="F3020" s="5" t="s">
        <v>5660</v>
      </c>
      <c r="G3020">
        <v>14</v>
      </c>
      <c r="H3020" t="s">
        <v>4102</v>
      </c>
      <c r="I3020">
        <v>500803</v>
      </c>
      <c r="J3020" t="s">
        <v>5661</v>
      </c>
      <c r="K3020">
        <v>51090102</v>
      </c>
      <c r="M3020" t="s">
        <v>57</v>
      </c>
      <c r="N3020" s="6">
        <v>5824000</v>
      </c>
      <c r="O3020" t="s">
        <v>23</v>
      </c>
      <c r="P3020" t="s">
        <v>22</v>
      </c>
      <c r="Q3020" t="s">
        <v>37</v>
      </c>
      <c r="R3020" s="5" t="s">
        <v>5934</v>
      </c>
    </row>
    <row r="3021" spans="2:18">
      <c r="B3021" t="s">
        <v>5936</v>
      </c>
      <c r="C3021" t="s">
        <v>86</v>
      </c>
      <c r="E3021" t="s">
        <v>92</v>
      </c>
      <c r="F3021" s="5" t="s">
        <v>5663</v>
      </c>
      <c r="G3021">
        <v>2</v>
      </c>
      <c r="H3021" t="s">
        <v>4102</v>
      </c>
      <c r="I3021">
        <v>500803</v>
      </c>
      <c r="J3021" t="s">
        <v>5661</v>
      </c>
      <c r="K3021">
        <v>51090102</v>
      </c>
      <c r="M3021" t="s">
        <v>57</v>
      </c>
      <c r="N3021" s="6">
        <v>399000</v>
      </c>
      <c r="O3021" t="s">
        <v>92</v>
      </c>
      <c r="P3021" t="s">
        <v>22</v>
      </c>
      <c r="Q3021" t="s">
        <v>76</v>
      </c>
      <c r="R3021" s="5" t="s">
        <v>5934</v>
      </c>
    </row>
    <row r="3022" spans="2:18">
      <c r="B3022" t="s">
        <v>5937</v>
      </c>
      <c r="C3022" t="s">
        <v>86</v>
      </c>
      <c r="E3022" t="s">
        <v>35</v>
      </c>
      <c r="F3022" s="5" t="s">
        <v>5938</v>
      </c>
      <c r="G3022">
        <v>2</v>
      </c>
      <c r="H3022" t="s">
        <v>4102</v>
      </c>
      <c r="I3022">
        <v>500803</v>
      </c>
      <c r="J3022" t="s">
        <v>5661</v>
      </c>
      <c r="K3022">
        <v>51090105</v>
      </c>
      <c r="M3022" t="s">
        <v>257</v>
      </c>
      <c r="N3022" s="6">
        <v>811200</v>
      </c>
      <c r="O3022" t="s">
        <v>35</v>
      </c>
      <c r="P3022" t="s">
        <v>22</v>
      </c>
      <c r="Q3022" t="s">
        <v>46</v>
      </c>
      <c r="R3022" s="5" t="s">
        <v>5934</v>
      </c>
    </row>
    <row r="3023" spans="2:18">
      <c r="B3023" t="s">
        <v>5939</v>
      </c>
      <c r="C3023" t="s">
        <v>86</v>
      </c>
      <c r="E3023" t="s">
        <v>46</v>
      </c>
      <c r="F3023" s="5" t="s">
        <v>5940</v>
      </c>
      <c r="G3023">
        <v>6</v>
      </c>
      <c r="H3023" t="s">
        <v>4102</v>
      </c>
      <c r="I3023">
        <v>500803</v>
      </c>
      <c r="J3023" t="s">
        <v>5661</v>
      </c>
      <c r="K3023">
        <v>51090105</v>
      </c>
      <c r="M3023" t="s">
        <v>257</v>
      </c>
      <c r="N3023" s="6">
        <v>780000</v>
      </c>
      <c r="O3023" t="s">
        <v>46</v>
      </c>
      <c r="P3023" t="s">
        <v>22</v>
      </c>
      <c r="Q3023" t="s">
        <v>92</v>
      </c>
      <c r="R3023" s="5" t="s">
        <v>5934</v>
      </c>
    </row>
    <row r="3024" spans="2:18">
      <c r="B3024" t="s">
        <v>5941</v>
      </c>
      <c r="C3024" t="s">
        <v>86</v>
      </c>
      <c r="E3024" t="s">
        <v>23</v>
      </c>
      <c r="F3024" s="5" t="s">
        <v>5940</v>
      </c>
      <c r="G3024">
        <v>6</v>
      </c>
      <c r="H3024" t="s">
        <v>4102</v>
      </c>
      <c r="I3024">
        <v>500803</v>
      </c>
      <c r="J3024" t="s">
        <v>5661</v>
      </c>
      <c r="K3024">
        <v>51090105</v>
      </c>
      <c r="M3024" t="s">
        <v>257</v>
      </c>
      <c r="N3024" s="6">
        <v>780000</v>
      </c>
      <c r="O3024" t="s">
        <v>23</v>
      </c>
      <c r="P3024" t="s">
        <v>22</v>
      </c>
      <c r="Q3024" t="s">
        <v>37</v>
      </c>
      <c r="R3024" s="5" t="s">
        <v>5934</v>
      </c>
    </row>
    <row r="3025" spans="2:20">
      <c r="B3025" t="s">
        <v>5942</v>
      </c>
      <c r="C3025" t="s">
        <v>86</v>
      </c>
      <c r="E3025" t="s">
        <v>46</v>
      </c>
      <c r="F3025" s="5" t="s">
        <v>5670</v>
      </c>
      <c r="G3025">
        <v>14</v>
      </c>
      <c r="H3025" t="s">
        <v>4102</v>
      </c>
      <c r="I3025">
        <v>500803</v>
      </c>
      <c r="J3025" t="s">
        <v>5661</v>
      </c>
      <c r="K3025">
        <v>51090105</v>
      </c>
      <c r="M3025" t="s">
        <v>257</v>
      </c>
      <c r="N3025" s="6">
        <v>6552000</v>
      </c>
      <c r="O3025" t="s">
        <v>46</v>
      </c>
      <c r="P3025" t="s">
        <v>22</v>
      </c>
      <c r="Q3025" t="s">
        <v>92</v>
      </c>
      <c r="R3025" s="5" t="s">
        <v>5934</v>
      </c>
    </row>
    <row r="3026" spans="2:20">
      <c r="B3026" t="s">
        <v>5943</v>
      </c>
      <c r="C3026" t="s">
        <v>86</v>
      </c>
      <c r="E3026" t="s">
        <v>18</v>
      </c>
      <c r="F3026" s="5" t="s">
        <v>5670</v>
      </c>
      <c r="G3026">
        <v>14</v>
      </c>
      <c r="H3026" t="s">
        <v>4102</v>
      </c>
      <c r="I3026">
        <v>500803</v>
      </c>
      <c r="J3026" t="s">
        <v>5661</v>
      </c>
      <c r="K3026">
        <v>51090105</v>
      </c>
      <c r="M3026" t="s">
        <v>257</v>
      </c>
      <c r="N3026" s="6">
        <v>6552000</v>
      </c>
      <c r="O3026" t="s">
        <v>18</v>
      </c>
      <c r="P3026" t="s">
        <v>22</v>
      </c>
      <c r="Q3026" t="s">
        <v>23</v>
      </c>
      <c r="R3026" s="5" t="s">
        <v>5934</v>
      </c>
    </row>
    <row r="3027" spans="2:20">
      <c r="B3027" t="s">
        <v>5944</v>
      </c>
      <c r="C3027" t="s">
        <v>86</v>
      </c>
      <c r="E3027" t="s">
        <v>35</v>
      </c>
      <c r="F3027" s="5" t="s">
        <v>5674</v>
      </c>
      <c r="G3027">
        <v>12</v>
      </c>
      <c r="H3027" t="s">
        <v>4102</v>
      </c>
      <c r="I3027">
        <v>500803</v>
      </c>
      <c r="J3027" t="s">
        <v>5661</v>
      </c>
      <c r="K3027">
        <v>51090105</v>
      </c>
      <c r="M3027" t="s">
        <v>257</v>
      </c>
      <c r="N3027" s="6">
        <v>4867200</v>
      </c>
      <c r="O3027" t="s">
        <v>35</v>
      </c>
      <c r="P3027" t="s">
        <v>22</v>
      </c>
      <c r="Q3027" t="s">
        <v>46</v>
      </c>
      <c r="R3027" s="5" t="s">
        <v>5934</v>
      </c>
    </row>
    <row r="3028" spans="2:20">
      <c r="B3028" t="s">
        <v>5945</v>
      </c>
      <c r="C3028" t="s">
        <v>86</v>
      </c>
      <c r="E3028" t="s">
        <v>79</v>
      </c>
      <c r="F3028" s="5" t="s">
        <v>5674</v>
      </c>
      <c r="G3028">
        <v>12</v>
      </c>
      <c r="H3028" t="s">
        <v>4102</v>
      </c>
      <c r="I3028">
        <v>500803</v>
      </c>
      <c r="J3028" t="s">
        <v>5661</v>
      </c>
      <c r="K3028">
        <v>51090105</v>
      </c>
      <c r="M3028" t="s">
        <v>257</v>
      </c>
      <c r="N3028" s="6">
        <v>4867200</v>
      </c>
      <c r="O3028" t="s">
        <v>79</v>
      </c>
      <c r="P3028" t="s">
        <v>22</v>
      </c>
      <c r="Q3028" t="s">
        <v>18</v>
      </c>
      <c r="R3028" s="5" t="s">
        <v>5934</v>
      </c>
    </row>
    <row r="3029" spans="2:20">
      <c r="B3029" t="s">
        <v>5946</v>
      </c>
      <c r="C3029" t="s">
        <v>86</v>
      </c>
      <c r="E3029" t="s">
        <v>46</v>
      </c>
      <c r="F3029" s="5" t="s">
        <v>5947</v>
      </c>
      <c r="G3029">
        <v>2</v>
      </c>
      <c r="H3029" t="s">
        <v>4102</v>
      </c>
      <c r="I3029">
        <v>500803</v>
      </c>
      <c r="J3029" t="s">
        <v>5661</v>
      </c>
      <c r="K3029">
        <v>51090105</v>
      </c>
      <c r="M3029" t="s">
        <v>257</v>
      </c>
      <c r="N3029" s="6">
        <v>2159040</v>
      </c>
      <c r="O3029" t="s">
        <v>46</v>
      </c>
      <c r="P3029" t="s">
        <v>22</v>
      </c>
      <c r="Q3029" t="s">
        <v>92</v>
      </c>
      <c r="R3029" s="5" t="s">
        <v>5934</v>
      </c>
    </row>
    <row r="3030" spans="2:20">
      <c r="B3030" t="s">
        <v>5948</v>
      </c>
      <c r="C3030" t="s">
        <v>86</v>
      </c>
      <c r="E3030" t="s">
        <v>46</v>
      </c>
      <c r="F3030" s="5" t="s">
        <v>5949</v>
      </c>
      <c r="G3030">
        <v>2</v>
      </c>
      <c r="H3030" t="s">
        <v>4102</v>
      </c>
      <c r="I3030">
        <v>500803</v>
      </c>
      <c r="J3030" t="s">
        <v>5661</v>
      </c>
      <c r="K3030">
        <v>51090105</v>
      </c>
      <c r="M3030" t="s">
        <v>257</v>
      </c>
      <c r="N3030" s="6">
        <v>1872000</v>
      </c>
      <c r="O3030" t="s">
        <v>46</v>
      </c>
      <c r="P3030" t="s">
        <v>22</v>
      </c>
      <c r="Q3030" t="s">
        <v>92</v>
      </c>
      <c r="R3030" s="5" t="s">
        <v>5934</v>
      </c>
    </row>
    <row r="3031" spans="2:20">
      <c r="B3031" t="s">
        <v>5950</v>
      </c>
      <c r="C3031" t="s">
        <v>86</v>
      </c>
      <c r="E3031" t="s">
        <v>35</v>
      </c>
      <c r="F3031" s="5" t="s">
        <v>5682</v>
      </c>
      <c r="G3031">
        <v>2</v>
      </c>
      <c r="H3031" t="s">
        <v>4102</v>
      </c>
      <c r="I3031">
        <v>500803</v>
      </c>
      <c r="J3031" t="s">
        <v>5661</v>
      </c>
      <c r="K3031">
        <v>51090101</v>
      </c>
      <c r="M3031" t="s">
        <v>441</v>
      </c>
      <c r="N3031" s="6">
        <v>166400</v>
      </c>
      <c r="O3031" t="s">
        <v>35</v>
      </c>
      <c r="P3031" t="s">
        <v>22</v>
      </c>
      <c r="Q3031" t="s">
        <v>46</v>
      </c>
      <c r="R3031" s="5" t="s">
        <v>5934</v>
      </c>
      <c r="T3031" s="6"/>
    </row>
    <row r="3032" spans="2:20">
      <c r="B3032" t="s">
        <v>5951</v>
      </c>
      <c r="C3032" t="s">
        <v>86</v>
      </c>
      <c r="E3032" t="s">
        <v>46</v>
      </c>
      <c r="F3032" s="5" t="s">
        <v>5684</v>
      </c>
      <c r="G3032">
        <v>2</v>
      </c>
      <c r="H3032" t="s">
        <v>4102</v>
      </c>
      <c r="I3032">
        <v>500803</v>
      </c>
      <c r="J3032" t="s">
        <v>5661</v>
      </c>
      <c r="K3032">
        <v>51090101</v>
      </c>
      <c r="M3032" t="s">
        <v>441</v>
      </c>
      <c r="N3032" s="6">
        <v>166400</v>
      </c>
      <c r="O3032" t="s">
        <v>46</v>
      </c>
      <c r="P3032" t="s">
        <v>22</v>
      </c>
      <c r="Q3032" t="s">
        <v>92</v>
      </c>
      <c r="R3032" s="5" t="s">
        <v>5934</v>
      </c>
    </row>
    <row r="3033" spans="2:20">
      <c r="B3033" t="s">
        <v>5952</v>
      </c>
      <c r="C3033" t="s">
        <v>86</v>
      </c>
      <c r="E3033" t="s">
        <v>35</v>
      </c>
      <c r="F3033" s="5" t="s">
        <v>5690</v>
      </c>
      <c r="G3033">
        <v>4</v>
      </c>
      <c r="H3033" t="s">
        <v>4102</v>
      </c>
      <c r="I3033">
        <v>500803</v>
      </c>
      <c r="J3033" t="s">
        <v>5661</v>
      </c>
      <c r="K3033">
        <v>51090105</v>
      </c>
      <c r="M3033" t="s">
        <v>257</v>
      </c>
      <c r="N3033" s="6">
        <v>1456000</v>
      </c>
      <c r="O3033" t="s">
        <v>35</v>
      </c>
      <c r="P3033" t="s">
        <v>22</v>
      </c>
      <c r="Q3033" t="s">
        <v>46</v>
      </c>
      <c r="R3033" s="5" t="s">
        <v>5934</v>
      </c>
    </row>
    <row r="3034" spans="2:20">
      <c r="B3034" t="s">
        <v>5953</v>
      </c>
      <c r="C3034" t="s">
        <v>86</v>
      </c>
      <c r="E3034" t="s">
        <v>35</v>
      </c>
      <c r="F3034" s="5" t="s">
        <v>5954</v>
      </c>
      <c r="G3034">
        <v>2</v>
      </c>
      <c r="H3034" t="s">
        <v>4102</v>
      </c>
      <c r="I3034">
        <v>500803</v>
      </c>
      <c r="J3034" t="s">
        <v>5661</v>
      </c>
      <c r="K3034">
        <v>51090105</v>
      </c>
      <c r="M3034" t="s">
        <v>257</v>
      </c>
      <c r="N3034" s="6">
        <v>684320</v>
      </c>
      <c r="O3034" t="s">
        <v>35</v>
      </c>
      <c r="P3034" t="s">
        <v>22</v>
      </c>
      <c r="Q3034" t="s">
        <v>46</v>
      </c>
      <c r="R3034" s="5" t="s">
        <v>5934</v>
      </c>
    </row>
    <row r="3035" spans="2:20">
      <c r="B3035" t="s">
        <v>5955</v>
      </c>
      <c r="C3035" t="s">
        <v>86</v>
      </c>
      <c r="E3035" t="s">
        <v>35</v>
      </c>
      <c r="F3035" s="5" t="s">
        <v>5686</v>
      </c>
      <c r="G3035">
        <v>16</v>
      </c>
      <c r="H3035" t="s">
        <v>4102</v>
      </c>
      <c r="I3035">
        <v>500803</v>
      </c>
      <c r="J3035" t="s">
        <v>5661</v>
      </c>
      <c r="K3035">
        <v>51090105</v>
      </c>
      <c r="M3035" t="s">
        <v>257</v>
      </c>
      <c r="N3035" s="6">
        <v>2496000</v>
      </c>
      <c r="O3035" t="s">
        <v>35</v>
      </c>
      <c r="P3035" t="s">
        <v>22</v>
      </c>
      <c r="Q3035" t="s">
        <v>46</v>
      </c>
      <c r="R3035" s="5" t="s">
        <v>5934</v>
      </c>
    </row>
    <row r="3036" spans="2:20">
      <c r="B3036" t="s">
        <v>5956</v>
      </c>
      <c r="C3036" t="s">
        <v>86</v>
      </c>
      <c r="E3036" t="s">
        <v>79</v>
      </c>
      <c r="F3036" s="5" t="s">
        <v>5686</v>
      </c>
      <c r="G3036">
        <v>16</v>
      </c>
      <c r="H3036" t="s">
        <v>4102</v>
      </c>
      <c r="I3036">
        <v>500803</v>
      </c>
      <c r="J3036" t="s">
        <v>5661</v>
      </c>
      <c r="K3036">
        <v>51090105</v>
      </c>
      <c r="M3036" t="s">
        <v>257</v>
      </c>
      <c r="N3036" s="6">
        <v>2496000</v>
      </c>
      <c r="O3036" t="s">
        <v>79</v>
      </c>
      <c r="P3036" t="s">
        <v>22</v>
      </c>
      <c r="Q3036" t="s">
        <v>18</v>
      </c>
      <c r="R3036" s="5" t="s">
        <v>5934</v>
      </c>
    </row>
    <row r="3037" spans="2:20">
      <c r="B3037" t="s">
        <v>5957</v>
      </c>
      <c r="C3037" t="s">
        <v>86</v>
      </c>
      <c r="E3037" t="s">
        <v>46</v>
      </c>
      <c r="F3037" s="5" t="s">
        <v>5693</v>
      </c>
      <c r="G3037">
        <v>2</v>
      </c>
      <c r="H3037" t="s">
        <v>4102</v>
      </c>
      <c r="I3037">
        <v>500803</v>
      </c>
      <c r="J3037" t="s">
        <v>5661</v>
      </c>
      <c r="K3037">
        <v>51090105</v>
      </c>
      <c r="M3037" t="s">
        <v>257</v>
      </c>
      <c r="N3037" s="6">
        <v>312000</v>
      </c>
      <c r="O3037" t="s">
        <v>46</v>
      </c>
      <c r="P3037" t="s">
        <v>22</v>
      </c>
      <c r="Q3037" t="s">
        <v>92</v>
      </c>
      <c r="R3037" s="5" t="s">
        <v>5934</v>
      </c>
    </row>
    <row r="3038" spans="2:20">
      <c r="B3038" t="s">
        <v>5958</v>
      </c>
      <c r="C3038" t="s">
        <v>86</v>
      </c>
      <c r="E3038" t="s">
        <v>79</v>
      </c>
      <c r="F3038" s="5" t="s">
        <v>5699</v>
      </c>
      <c r="G3038">
        <v>3</v>
      </c>
      <c r="H3038" t="s">
        <v>4102</v>
      </c>
      <c r="I3038">
        <v>500803</v>
      </c>
      <c r="J3038" t="s">
        <v>5661</v>
      </c>
      <c r="K3038">
        <v>51090106</v>
      </c>
      <c r="M3038" t="s">
        <v>219</v>
      </c>
      <c r="N3038" s="6">
        <v>5670000</v>
      </c>
      <c r="O3038" t="s">
        <v>79</v>
      </c>
      <c r="P3038" t="s">
        <v>22</v>
      </c>
      <c r="Q3038" t="s">
        <v>18</v>
      </c>
      <c r="R3038" s="5" t="s">
        <v>5934</v>
      </c>
    </row>
    <row r="3039" spans="2:20">
      <c r="B3039" t="s">
        <v>5959</v>
      </c>
      <c r="C3039" t="s">
        <v>86</v>
      </c>
      <c r="E3039" t="s">
        <v>35</v>
      </c>
      <c r="F3039" s="5" t="s">
        <v>5706</v>
      </c>
      <c r="G3039">
        <v>17</v>
      </c>
      <c r="H3039" t="s">
        <v>4102</v>
      </c>
      <c r="I3039">
        <v>500803</v>
      </c>
      <c r="J3039" t="s">
        <v>5661</v>
      </c>
      <c r="K3039">
        <v>51090106</v>
      </c>
      <c r="M3039" t="s">
        <v>219</v>
      </c>
      <c r="N3039" s="6">
        <v>1149200</v>
      </c>
      <c r="O3039" t="s">
        <v>35</v>
      </c>
      <c r="P3039" t="s">
        <v>22</v>
      </c>
      <c r="Q3039" t="s">
        <v>46</v>
      </c>
      <c r="R3039" s="5" t="s">
        <v>5934</v>
      </c>
    </row>
    <row r="3040" spans="2:20">
      <c r="B3040" t="s">
        <v>5960</v>
      </c>
      <c r="C3040" t="s">
        <v>86</v>
      </c>
      <c r="E3040" t="s">
        <v>79</v>
      </c>
      <c r="F3040" s="5" t="s">
        <v>5961</v>
      </c>
      <c r="G3040">
        <v>42</v>
      </c>
      <c r="H3040" t="s">
        <v>4102</v>
      </c>
      <c r="I3040">
        <v>500803</v>
      </c>
      <c r="J3040" t="s">
        <v>5661</v>
      </c>
      <c r="K3040">
        <v>51090106</v>
      </c>
      <c r="M3040" t="s">
        <v>219</v>
      </c>
      <c r="N3040" s="6">
        <v>6770400</v>
      </c>
      <c r="O3040" t="s">
        <v>79</v>
      </c>
      <c r="P3040" t="s">
        <v>22</v>
      </c>
      <c r="Q3040" t="s">
        <v>18</v>
      </c>
      <c r="R3040" s="5" t="s">
        <v>5934</v>
      </c>
    </row>
    <row r="3041" spans="2:18">
      <c r="B3041" t="s">
        <v>5962</v>
      </c>
      <c r="C3041" t="s">
        <v>86</v>
      </c>
      <c r="E3041" t="s">
        <v>35</v>
      </c>
      <c r="F3041" s="5" t="s">
        <v>5961</v>
      </c>
      <c r="G3041">
        <v>42</v>
      </c>
      <c r="H3041" t="s">
        <v>4102</v>
      </c>
      <c r="I3041">
        <v>500803</v>
      </c>
      <c r="J3041" t="s">
        <v>5661</v>
      </c>
      <c r="K3041">
        <v>51090106</v>
      </c>
      <c r="M3041" t="s">
        <v>219</v>
      </c>
      <c r="N3041" s="6">
        <v>6770400</v>
      </c>
      <c r="O3041" t="s">
        <v>35</v>
      </c>
      <c r="P3041" t="s">
        <v>22</v>
      </c>
      <c r="Q3041" t="s">
        <v>46</v>
      </c>
      <c r="R3041" s="5" t="s">
        <v>5934</v>
      </c>
    </row>
    <row r="3042" spans="2:18">
      <c r="B3042" t="s">
        <v>5963</v>
      </c>
      <c r="C3042" t="s">
        <v>86</v>
      </c>
      <c r="E3042" t="s">
        <v>46</v>
      </c>
      <c r="F3042" s="5" t="s">
        <v>5964</v>
      </c>
      <c r="G3042">
        <v>3</v>
      </c>
      <c r="H3042" t="s">
        <v>4102</v>
      </c>
      <c r="I3042">
        <v>500803</v>
      </c>
      <c r="J3042" t="s">
        <v>5661</v>
      </c>
      <c r="K3042">
        <v>51090106</v>
      </c>
      <c r="M3042" t="s">
        <v>219</v>
      </c>
      <c r="N3042" s="6">
        <v>483600</v>
      </c>
      <c r="O3042" t="s">
        <v>46</v>
      </c>
      <c r="P3042" t="s">
        <v>22</v>
      </c>
      <c r="Q3042" t="s">
        <v>92</v>
      </c>
      <c r="R3042" s="5" t="s">
        <v>5934</v>
      </c>
    </row>
    <row r="3043" spans="2:18">
      <c r="B3043" t="s">
        <v>5965</v>
      </c>
      <c r="C3043" t="s">
        <v>86</v>
      </c>
      <c r="E3043" t="s">
        <v>76</v>
      </c>
      <c r="F3043" s="5" t="s">
        <v>5966</v>
      </c>
      <c r="G3043">
        <v>144</v>
      </c>
      <c r="H3043" t="s">
        <v>4102</v>
      </c>
      <c r="I3043">
        <v>500803</v>
      </c>
      <c r="J3043" t="s">
        <v>5661</v>
      </c>
      <c r="K3043">
        <v>51090106</v>
      </c>
      <c r="M3043" t="s">
        <v>219</v>
      </c>
      <c r="N3043" s="6">
        <v>4532320</v>
      </c>
      <c r="O3043" t="s">
        <v>76</v>
      </c>
      <c r="P3043" t="s">
        <v>22</v>
      </c>
      <c r="Q3043" t="s">
        <v>79</v>
      </c>
      <c r="R3043" s="5" t="s">
        <v>5934</v>
      </c>
    </row>
    <row r="3044" spans="2:18">
      <c r="B3044" t="s">
        <v>5967</v>
      </c>
      <c r="C3044" t="s">
        <v>86</v>
      </c>
      <c r="E3044" t="s">
        <v>35</v>
      </c>
      <c r="F3044" s="5" t="s">
        <v>5968</v>
      </c>
      <c r="G3044">
        <v>31</v>
      </c>
      <c r="H3044" t="s">
        <v>4102</v>
      </c>
      <c r="I3044">
        <v>500803</v>
      </c>
      <c r="J3044" t="s">
        <v>5661</v>
      </c>
      <c r="K3044">
        <v>51090106</v>
      </c>
      <c r="M3044" t="s">
        <v>219</v>
      </c>
      <c r="N3044" s="6">
        <v>1302000</v>
      </c>
      <c r="O3044" t="s">
        <v>35</v>
      </c>
      <c r="P3044" t="s">
        <v>22</v>
      </c>
      <c r="Q3044" t="s">
        <v>46</v>
      </c>
      <c r="R3044" s="5" t="s">
        <v>5934</v>
      </c>
    </row>
    <row r="3045" spans="2:18">
      <c r="B3045" t="s">
        <v>5969</v>
      </c>
      <c r="C3045" t="s">
        <v>86</v>
      </c>
      <c r="E3045" t="s">
        <v>46</v>
      </c>
      <c r="F3045" s="5" t="s">
        <v>5968</v>
      </c>
      <c r="G3045">
        <v>31</v>
      </c>
      <c r="H3045" t="s">
        <v>4102</v>
      </c>
      <c r="I3045">
        <v>500803</v>
      </c>
      <c r="J3045" t="s">
        <v>5661</v>
      </c>
      <c r="K3045">
        <v>51090106</v>
      </c>
      <c r="M3045" t="s">
        <v>219</v>
      </c>
      <c r="N3045" s="6">
        <v>1302000</v>
      </c>
      <c r="O3045" t="s">
        <v>46</v>
      </c>
      <c r="P3045" t="s">
        <v>22</v>
      </c>
      <c r="Q3045" t="s">
        <v>92</v>
      </c>
      <c r="R3045" s="5" t="s">
        <v>5934</v>
      </c>
    </row>
    <row r="3046" spans="2:18">
      <c r="B3046" t="s">
        <v>5970</v>
      </c>
      <c r="C3046" t="s">
        <v>86</v>
      </c>
      <c r="E3046" t="s">
        <v>23</v>
      </c>
      <c r="F3046" s="5" t="s">
        <v>5968</v>
      </c>
      <c r="G3046">
        <v>31</v>
      </c>
      <c r="H3046" t="s">
        <v>4102</v>
      </c>
      <c r="I3046">
        <v>500803</v>
      </c>
      <c r="J3046" t="s">
        <v>5661</v>
      </c>
      <c r="K3046">
        <v>51090106</v>
      </c>
      <c r="M3046" t="s">
        <v>219</v>
      </c>
      <c r="N3046" s="6">
        <v>1302000</v>
      </c>
      <c r="O3046" t="s">
        <v>23</v>
      </c>
      <c r="P3046" t="s">
        <v>22</v>
      </c>
      <c r="Q3046" t="s">
        <v>37</v>
      </c>
      <c r="R3046" s="5" t="s">
        <v>5934</v>
      </c>
    </row>
    <row r="3047" spans="2:18">
      <c r="B3047" t="s">
        <v>5971</v>
      </c>
      <c r="C3047" t="s">
        <v>86</v>
      </c>
      <c r="E3047" t="s">
        <v>35</v>
      </c>
      <c r="F3047" s="5" t="s">
        <v>5732</v>
      </c>
      <c r="G3047">
        <v>60</v>
      </c>
      <c r="H3047" t="s">
        <v>4102</v>
      </c>
      <c r="I3047">
        <v>500803</v>
      </c>
      <c r="J3047" t="s">
        <v>5661</v>
      </c>
      <c r="K3047">
        <v>51090106</v>
      </c>
      <c r="M3047" t="s">
        <v>219</v>
      </c>
      <c r="N3047" s="6">
        <v>8315423</v>
      </c>
      <c r="O3047" t="s">
        <v>35</v>
      </c>
      <c r="P3047" t="s">
        <v>22</v>
      </c>
      <c r="Q3047" t="s">
        <v>46</v>
      </c>
      <c r="R3047" s="5" t="s">
        <v>5934</v>
      </c>
    </row>
    <row r="3048" spans="2:18">
      <c r="B3048" t="s">
        <v>5972</v>
      </c>
      <c r="C3048" t="s">
        <v>86</v>
      </c>
      <c r="E3048" t="s">
        <v>79</v>
      </c>
      <c r="F3048" s="5" t="s">
        <v>5732</v>
      </c>
      <c r="G3048">
        <v>61</v>
      </c>
      <c r="H3048" t="s">
        <v>4102</v>
      </c>
      <c r="I3048">
        <v>500803</v>
      </c>
      <c r="J3048" t="s">
        <v>5661</v>
      </c>
      <c r="K3048">
        <v>51090106</v>
      </c>
      <c r="M3048" t="s">
        <v>219</v>
      </c>
      <c r="N3048" s="6">
        <v>8315423</v>
      </c>
      <c r="O3048" t="s">
        <v>79</v>
      </c>
      <c r="P3048" t="s">
        <v>22</v>
      </c>
      <c r="Q3048" t="s">
        <v>18</v>
      </c>
      <c r="R3048" s="5" t="s">
        <v>5934</v>
      </c>
    </row>
    <row r="3049" spans="2:18">
      <c r="B3049" t="s">
        <v>5973</v>
      </c>
      <c r="C3049" t="s">
        <v>86</v>
      </c>
      <c r="E3049" t="s">
        <v>18</v>
      </c>
      <c r="F3049" s="5" t="s">
        <v>5974</v>
      </c>
      <c r="G3049">
        <v>4</v>
      </c>
      <c r="H3049" t="s">
        <v>4102</v>
      </c>
      <c r="I3049">
        <v>500803</v>
      </c>
      <c r="J3049" t="s">
        <v>5661</v>
      </c>
      <c r="K3049">
        <v>51090106</v>
      </c>
      <c r="M3049" t="s">
        <v>219</v>
      </c>
      <c r="N3049" s="6">
        <v>420000</v>
      </c>
      <c r="O3049" t="s">
        <v>18</v>
      </c>
      <c r="P3049" t="s">
        <v>22</v>
      </c>
      <c r="Q3049" t="s">
        <v>23</v>
      </c>
      <c r="R3049" s="5" t="s">
        <v>5934</v>
      </c>
    </row>
    <row r="3050" spans="2:18">
      <c r="B3050" t="s">
        <v>5975</v>
      </c>
      <c r="C3050" t="s">
        <v>86</v>
      </c>
      <c r="E3050" t="s">
        <v>79</v>
      </c>
      <c r="F3050" s="5" t="s">
        <v>5976</v>
      </c>
      <c r="G3050">
        <v>2</v>
      </c>
      <c r="H3050" t="s">
        <v>4102</v>
      </c>
      <c r="I3050">
        <v>500803</v>
      </c>
      <c r="J3050" t="s">
        <v>5661</v>
      </c>
      <c r="K3050">
        <v>51090106</v>
      </c>
      <c r="M3050" t="s">
        <v>219</v>
      </c>
      <c r="N3050" s="6">
        <v>630000</v>
      </c>
      <c r="O3050" t="s">
        <v>79</v>
      </c>
      <c r="P3050" t="s">
        <v>22</v>
      </c>
      <c r="Q3050" t="s">
        <v>18</v>
      </c>
      <c r="R3050" s="5" t="s">
        <v>5934</v>
      </c>
    </row>
    <row r="3051" spans="2:18">
      <c r="B3051" t="s">
        <v>5977</v>
      </c>
      <c r="C3051" t="s">
        <v>86</v>
      </c>
      <c r="E3051" t="s">
        <v>79</v>
      </c>
      <c r="F3051" s="5" t="s">
        <v>5978</v>
      </c>
      <c r="G3051">
        <v>1</v>
      </c>
      <c r="H3051" t="s">
        <v>4102</v>
      </c>
      <c r="I3051">
        <v>500803</v>
      </c>
      <c r="J3051" t="s">
        <v>5661</v>
      </c>
      <c r="K3051">
        <v>51090110</v>
      </c>
      <c r="M3051" t="s">
        <v>78</v>
      </c>
      <c r="N3051" s="6">
        <v>136500</v>
      </c>
      <c r="O3051" t="s">
        <v>79</v>
      </c>
      <c r="P3051" t="s">
        <v>22</v>
      </c>
      <c r="Q3051" t="s">
        <v>18</v>
      </c>
      <c r="R3051" s="5" t="s">
        <v>5934</v>
      </c>
    </row>
    <row r="3052" spans="2:18">
      <c r="B3052" t="s">
        <v>5979</v>
      </c>
      <c r="C3052" t="s">
        <v>86</v>
      </c>
      <c r="E3052" t="s">
        <v>35</v>
      </c>
      <c r="F3052" s="5" t="s">
        <v>5980</v>
      </c>
      <c r="G3052">
        <v>4</v>
      </c>
      <c r="H3052" t="s">
        <v>4102</v>
      </c>
      <c r="I3052">
        <v>500803</v>
      </c>
      <c r="J3052" t="s">
        <v>5661</v>
      </c>
      <c r="K3052">
        <v>51090106</v>
      </c>
      <c r="M3052" t="s">
        <v>219</v>
      </c>
      <c r="N3052" s="6">
        <v>163800</v>
      </c>
      <c r="O3052" t="s">
        <v>35</v>
      </c>
      <c r="P3052" t="s">
        <v>22</v>
      </c>
      <c r="Q3052" t="s">
        <v>46</v>
      </c>
      <c r="R3052" s="5" t="s">
        <v>5934</v>
      </c>
    </row>
    <row r="3053" spans="2:18">
      <c r="B3053" t="s">
        <v>5981</v>
      </c>
      <c r="C3053" t="s">
        <v>86</v>
      </c>
      <c r="E3053" t="s">
        <v>46</v>
      </c>
      <c r="F3053" s="5" t="s">
        <v>5982</v>
      </c>
      <c r="G3053">
        <v>5</v>
      </c>
      <c r="H3053" t="s">
        <v>4102</v>
      </c>
      <c r="I3053">
        <v>500803</v>
      </c>
      <c r="J3053" t="s">
        <v>5661</v>
      </c>
      <c r="K3053">
        <v>51090106</v>
      </c>
      <c r="M3053" t="s">
        <v>219</v>
      </c>
      <c r="N3053" s="6">
        <v>262500</v>
      </c>
      <c r="O3053" t="s">
        <v>46</v>
      </c>
      <c r="P3053" t="s">
        <v>22</v>
      </c>
      <c r="Q3053" t="s">
        <v>92</v>
      </c>
      <c r="R3053" s="5" t="s">
        <v>5934</v>
      </c>
    </row>
    <row r="3054" spans="2:18">
      <c r="B3054" t="s">
        <v>5983</v>
      </c>
      <c r="C3054" t="s">
        <v>86</v>
      </c>
      <c r="E3054" t="s">
        <v>92</v>
      </c>
      <c r="F3054" s="5" t="s">
        <v>5984</v>
      </c>
      <c r="G3054">
        <v>5</v>
      </c>
      <c r="H3054" t="s">
        <v>4102</v>
      </c>
      <c r="I3054">
        <v>500803</v>
      </c>
      <c r="J3054" t="s">
        <v>5661</v>
      </c>
      <c r="K3054">
        <v>51090107</v>
      </c>
      <c r="M3054" t="s">
        <v>808</v>
      </c>
      <c r="N3054" s="6">
        <v>2724800</v>
      </c>
      <c r="O3054" t="s">
        <v>92</v>
      </c>
      <c r="P3054" t="s">
        <v>22</v>
      </c>
      <c r="Q3054" t="s">
        <v>76</v>
      </c>
      <c r="R3054" s="5" t="s">
        <v>5934</v>
      </c>
    </row>
    <row r="3055" spans="2:18">
      <c r="B3055" t="s">
        <v>5985</v>
      </c>
      <c r="C3055" t="s">
        <v>86</v>
      </c>
      <c r="E3055" t="s">
        <v>35</v>
      </c>
      <c r="F3055" s="5" t="s">
        <v>5986</v>
      </c>
      <c r="G3055">
        <v>10</v>
      </c>
      <c r="H3055" t="s">
        <v>4102</v>
      </c>
      <c r="I3055">
        <v>500803</v>
      </c>
      <c r="J3055" t="s">
        <v>5661</v>
      </c>
      <c r="K3055">
        <v>51090110</v>
      </c>
      <c r="M3055" t="s">
        <v>78</v>
      </c>
      <c r="N3055" s="6">
        <v>15600000</v>
      </c>
      <c r="O3055" t="s">
        <v>35</v>
      </c>
      <c r="P3055" t="s">
        <v>22</v>
      </c>
      <c r="Q3055" t="s">
        <v>46</v>
      </c>
      <c r="R3055" s="5" t="s">
        <v>5934</v>
      </c>
    </row>
    <row r="3056" spans="2:18">
      <c r="B3056" t="s">
        <v>5987</v>
      </c>
      <c r="C3056" t="s">
        <v>86</v>
      </c>
      <c r="E3056" t="s">
        <v>79</v>
      </c>
      <c r="F3056" s="5" t="s">
        <v>5986</v>
      </c>
      <c r="G3056">
        <v>10</v>
      </c>
      <c r="H3056" t="s">
        <v>4102</v>
      </c>
      <c r="I3056">
        <v>500803</v>
      </c>
      <c r="J3056" t="s">
        <v>5661</v>
      </c>
      <c r="K3056">
        <v>51090110</v>
      </c>
      <c r="M3056" t="s">
        <v>78</v>
      </c>
      <c r="N3056" s="6">
        <v>15600000</v>
      </c>
      <c r="O3056" t="s">
        <v>79</v>
      </c>
      <c r="P3056" t="s">
        <v>22</v>
      </c>
      <c r="Q3056" t="s">
        <v>18</v>
      </c>
      <c r="R3056" s="5" t="s">
        <v>5934</v>
      </c>
    </row>
    <row r="3057" spans="2:18">
      <c r="B3057" t="s">
        <v>5988</v>
      </c>
      <c r="C3057" t="s">
        <v>86</v>
      </c>
      <c r="E3057" t="s">
        <v>35</v>
      </c>
      <c r="F3057" s="5" t="s">
        <v>5796</v>
      </c>
      <c r="G3057">
        <v>5</v>
      </c>
      <c r="H3057" t="s">
        <v>4102</v>
      </c>
      <c r="I3057">
        <v>500803</v>
      </c>
      <c r="J3057" t="s">
        <v>5661</v>
      </c>
      <c r="K3057">
        <v>51090110</v>
      </c>
      <c r="M3057" t="s">
        <v>78</v>
      </c>
      <c r="N3057" s="6">
        <v>183750</v>
      </c>
      <c r="O3057" t="s">
        <v>35</v>
      </c>
      <c r="P3057" t="s">
        <v>22</v>
      </c>
      <c r="Q3057" t="s">
        <v>46</v>
      </c>
      <c r="R3057" s="5" t="s">
        <v>5934</v>
      </c>
    </row>
    <row r="3058" spans="2:18">
      <c r="B3058" t="s">
        <v>5989</v>
      </c>
      <c r="C3058" t="s">
        <v>86</v>
      </c>
      <c r="E3058" t="s">
        <v>92</v>
      </c>
      <c r="F3058" s="5" t="s">
        <v>5990</v>
      </c>
      <c r="G3058">
        <v>10</v>
      </c>
      <c r="H3058" t="s">
        <v>4102</v>
      </c>
      <c r="I3058">
        <v>500803</v>
      </c>
      <c r="J3058" t="s">
        <v>5661</v>
      </c>
      <c r="K3058">
        <v>51140114</v>
      </c>
      <c r="M3058" t="s">
        <v>480</v>
      </c>
      <c r="N3058" s="6">
        <v>520000</v>
      </c>
      <c r="O3058" t="s">
        <v>92</v>
      </c>
      <c r="P3058" t="s">
        <v>22</v>
      </c>
      <c r="Q3058" t="s">
        <v>76</v>
      </c>
      <c r="R3058" s="5" t="s">
        <v>5934</v>
      </c>
    </row>
    <row r="3059" spans="2:18">
      <c r="B3059" t="s">
        <v>5991</v>
      </c>
      <c r="C3059" t="s">
        <v>86</v>
      </c>
      <c r="E3059" t="s">
        <v>92</v>
      </c>
      <c r="F3059" s="5" t="s">
        <v>5872</v>
      </c>
      <c r="G3059">
        <v>20</v>
      </c>
      <c r="H3059" t="s">
        <v>20</v>
      </c>
      <c r="I3059">
        <v>500803</v>
      </c>
      <c r="J3059" t="s">
        <v>5661</v>
      </c>
      <c r="K3059">
        <v>51140115</v>
      </c>
      <c r="M3059" t="s">
        <v>112</v>
      </c>
      <c r="N3059" s="6">
        <v>371280</v>
      </c>
      <c r="O3059" t="s">
        <v>92</v>
      </c>
      <c r="P3059" t="s">
        <v>22</v>
      </c>
      <c r="Q3059" t="s">
        <v>76</v>
      </c>
      <c r="R3059" s="5" t="s">
        <v>5714</v>
      </c>
    </row>
    <row r="3060" spans="2:18">
      <c r="B3060" t="s">
        <v>5992</v>
      </c>
      <c r="C3060" t="s">
        <v>86</v>
      </c>
      <c r="E3060" t="s">
        <v>35</v>
      </c>
      <c r="F3060" s="5" t="s">
        <v>5993</v>
      </c>
      <c r="G3060">
        <v>30</v>
      </c>
      <c r="H3060" t="s">
        <v>20</v>
      </c>
      <c r="I3060">
        <v>500803</v>
      </c>
      <c r="J3060" t="s">
        <v>5661</v>
      </c>
      <c r="K3060">
        <v>51140127</v>
      </c>
      <c r="M3060" t="s">
        <v>34</v>
      </c>
      <c r="N3060" s="6">
        <v>1778400</v>
      </c>
      <c r="O3060" t="s">
        <v>35</v>
      </c>
      <c r="P3060" t="s">
        <v>22</v>
      </c>
      <c r="Q3060" t="s">
        <v>46</v>
      </c>
      <c r="R3060" s="5" t="s">
        <v>5888</v>
      </c>
    </row>
    <row r="3061" spans="2:18">
      <c r="B3061" t="s">
        <v>5994</v>
      </c>
      <c r="C3061" t="s">
        <v>86</v>
      </c>
      <c r="E3061" t="s">
        <v>35</v>
      </c>
      <c r="F3061" s="5" t="s">
        <v>5995</v>
      </c>
      <c r="G3061">
        <v>1</v>
      </c>
      <c r="H3061" t="s">
        <v>20</v>
      </c>
      <c r="I3061">
        <v>500803</v>
      </c>
      <c r="J3061" t="s">
        <v>5661</v>
      </c>
      <c r="K3061">
        <v>51090106</v>
      </c>
      <c r="M3061" t="s">
        <v>219</v>
      </c>
      <c r="N3061" s="6">
        <v>18900000</v>
      </c>
      <c r="O3061" t="s">
        <v>35</v>
      </c>
      <c r="P3061" t="s">
        <v>22</v>
      </c>
      <c r="Q3061" t="s">
        <v>46</v>
      </c>
      <c r="R3061" s="5" t="s">
        <v>5714</v>
      </c>
    </row>
    <row r="3062" spans="2:18">
      <c r="B3062" t="s">
        <v>5996</v>
      </c>
      <c r="C3062" t="s">
        <v>86</v>
      </c>
      <c r="E3062" t="s">
        <v>39</v>
      </c>
      <c r="F3062" s="5" t="s">
        <v>5995</v>
      </c>
      <c r="G3062">
        <v>1</v>
      </c>
      <c r="H3062" t="s">
        <v>20</v>
      </c>
      <c r="I3062">
        <v>500803</v>
      </c>
      <c r="J3062" t="s">
        <v>5661</v>
      </c>
      <c r="K3062">
        <v>51090106</v>
      </c>
      <c r="M3062" t="s">
        <v>219</v>
      </c>
      <c r="N3062" s="6">
        <v>18900000</v>
      </c>
      <c r="O3062" t="s">
        <v>39</v>
      </c>
      <c r="P3062" t="s">
        <v>22</v>
      </c>
      <c r="Q3062" t="s">
        <v>26</v>
      </c>
      <c r="R3062" s="5" t="s">
        <v>5714</v>
      </c>
    </row>
    <row r="3063" spans="2:18">
      <c r="B3063" t="s">
        <v>5997</v>
      </c>
      <c r="C3063" t="s">
        <v>86</v>
      </c>
      <c r="E3063" t="s">
        <v>32</v>
      </c>
      <c r="F3063" s="5" t="s">
        <v>5998</v>
      </c>
      <c r="G3063">
        <v>2</v>
      </c>
      <c r="H3063" t="s">
        <v>20</v>
      </c>
      <c r="I3063">
        <v>500803</v>
      </c>
      <c r="J3063" t="s">
        <v>5661</v>
      </c>
      <c r="K3063">
        <v>51140115</v>
      </c>
      <c r="M3063" t="s">
        <v>112</v>
      </c>
      <c r="N3063" s="6">
        <v>434304</v>
      </c>
      <c r="O3063" t="s">
        <v>32</v>
      </c>
      <c r="P3063" t="s">
        <v>22</v>
      </c>
      <c r="Q3063" t="s">
        <v>35</v>
      </c>
      <c r="R3063" s="5" t="s">
        <v>5714</v>
      </c>
    </row>
    <row r="3064" spans="2:18">
      <c r="B3064" t="s">
        <v>5999</v>
      </c>
      <c r="C3064" t="s">
        <v>86</v>
      </c>
      <c r="E3064" t="s">
        <v>35</v>
      </c>
      <c r="F3064" s="5" t="s">
        <v>5998</v>
      </c>
      <c r="G3064">
        <v>2</v>
      </c>
      <c r="H3064" t="s">
        <v>20</v>
      </c>
      <c r="I3064">
        <v>500803</v>
      </c>
      <c r="J3064" t="s">
        <v>5661</v>
      </c>
      <c r="K3064">
        <v>51140115</v>
      </c>
      <c r="M3064" t="s">
        <v>112</v>
      </c>
      <c r="N3064" s="6">
        <v>434304</v>
      </c>
      <c r="O3064" t="s">
        <v>35</v>
      </c>
      <c r="P3064" t="s">
        <v>22</v>
      </c>
      <c r="Q3064" t="s">
        <v>46</v>
      </c>
      <c r="R3064" s="5" t="s">
        <v>5714</v>
      </c>
    </row>
    <row r="3065" spans="2:18">
      <c r="B3065" t="s">
        <v>6000</v>
      </c>
      <c r="C3065" t="s">
        <v>293</v>
      </c>
      <c r="E3065" t="s">
        <v>3979</v>
      </c>
      <c r="F3065" s="5" t="s">
        <v>5998</v>
      </c>
      <c r="G3065">
        <v>2</v>
      </c>
      <c r="H3065" t="s">
        <v>20</v>
      </c>
      <c r="I3065">
        <v>500803</v>
      </c>
      <c r="J3065" t="s">
        <v>5661</v>
      </c>
      <c r="K3065">
        <v>51140115</v>
      </c>
      <c r="M3065" t="s">
        <v>112</v>
      </c>
      <c r="N3065" s="6">
        <v>434304</v>
      </c>
      <c r="O3065" t="s">
        <v>3979</v>
      </c>
      <c r="P3065" t="s">
        <v>22</v>
      </c>
      <c r="Q3065" t="s">
        <v>92</v>
      </c>
      <c r="R3065" s="5" t="s">
        <v>5714</v>
      </c>
    </row>
    <row r="3066" spans="2:18">
      <c r="B3066" t="s">
        <v>6001</v>
      </c>
      <c r="C3066" t="s">
        <v>86</v>
      </c>
      <c r="E3066" t="s">
        <v>92</v>
      </c>
      <c r="F3066" s="5" t="s">
        <v>5998</v>
      </c>
      <c r="G3066">
        <v>2</v>
      </c>
      <c r="H3066" t="s">
        <v>20</v>
      </c>
      <c r="I3066">
        <v>500803</v>
      </c>
      <c r="J3066" t="s">
        <v>5661</v>
      </c>
      <c r="K3066">
        <v>51140115</v>
      </c>
      <c r="M3066" t="s">
        <v>112</v>
      </c>
      <c r="N3066" s="6">
        <v>434304</v>
      </c>
      <c r="O3066" t="s">
        <v>92</v>
      </c>
      <c r="P3066" t="s">
        <v>22</v>
      </c>
      <c r="Q3066" t="s">
        <v>76</v>
      </c>
      <c r="R3066" s="5" t="s">
        <v>5714</v>
      </c>
    </row>
    <row r="3067" spans="2:18">
      <c r="B3067" t="s">
        <v>6002</v>
      </c>
      <c r="C3067" t="s">
        <v>86</v>
      </c>
      <c r="E3067" t="s">
        <v>76</v>
      </c>
      <c r="F3067" s="5" t="s">
        <v>5998</v>
      </c>
      <c r="G3067">
        <v>2</v>
      </c>
      <c r="H3067" t="s">
        <v>20</v>
      </c>
      <c r="I3067">
        <v>500803</v>
      </c>
      <c r="J3067" t="s">
        <v>5661</v>
      </c>
      <c r="K3067">
        <v>51140115</v>
      </c>
      <c r="M3067" t="s">
        <v>112</v>
      </c>
      <c r="N3067" s="6">
        <v>434304</v>
      </c>
      <c r="O3067" t="s">
        <v>76</v>
      </c>
      <c r="P3067" t="s">
        <v>22</v>
      </c>
      <c r="Q3067" t="s">
        <v>79</v>
      </c>
      <c r="R3067" s="5" t="s">
        <v>5714</v>
      </c>
    </row>
    <row r="3068" spans="2:18">
      <c r="B3068" t="s">
        <v>6003</v>
      </c>
      <c r="C3068" t="s">
        <v>86</v>
      </c>
      <c r="E3068" t="s">
        <v>79</v>
      </c>
      <c r="F3068" s="5" t="s">
        <v>5998</v>
      </c>
      <c r="G3068">
        <v>2</v>
      </c>
      <c r="H3068" t="s">
        <v>20</v>
      </c>
      <c r="I3068">
        <v>500803</v>
      </c>
      <c r="J3068" t="s">
        <v>5661</v>
      </c>
      <c r="K3068">
        <v>51140115</v>
      </c>
      <c r="M3068" t="s">
        <v>112</v>
      </c>
      <c r="N3068" s="6">
        <v>434304</v>
      </c>
      <c r="O3068" t="s">
        <v>79</v>
      </c>
      <c r="P3068" t="s">
        <v>22</v>
      </c>
      <c r="Q3068" t="s">
        <v>18</v>
      </c>
      <c r="R3068" s="5" t="s">
        <v>5714</v>
      </c>
    </row>
    <row r="3069" spans="2:18">
      <c r="B3069" t="s">
        <v>6004</v>
      </c>
      <c r="C3069" t="s">
        <v>86</v>
      </c>
      <c r="E3069" t="s">
        <v>18</v>
      </c>
      <c r="F3069" s="5" t="s">
        <v>5998</v>
      </c>
      <c r="G3069">
        <v>2</v>
      </c>
      <c r="H3069" t="s">
        <v>20</v>
      </c>
      <c r="I3069">
        <v>500803</v>
      </c>
      <c r="J3069" t="s">
        <v>5661</v>
      </c>
      <c r="K3069">
        <v>51140115</v>
      </c>
      <c r="M3069" t="s">
        <v>112</v>
      </c>
      <c r="N3069" s="6">
        <v>434304</v>
      </c>
      <c r="O3069" t="s">
        <v>18</v>
      </c>
      <c r="P3069" t="s">
        <v>22</v>
      </c>
      <c r="Q3069" t="s">
        <v>23</v>
      </c>
      <c r="R3069" s="5" t="s">
        <v>5714</v>
      </c>
    </row>
    <row r="3070" spans="2:18">
      <c r="B3070" t="s">
        <v>6005</v>
      </c>
      <c r="C3070" t="s">
        <v>86</v>
      </c>
      <c r="E3070" t="s">
        <v>23</v>
      </c>
      <c r="F3070" s="5" t="s">
        <v>5998</v>
      </c>
      <c r="G3070">
        <v>2</v>
      </c>
      <c r="H3070" t="s">
        <v>20</v>
      </c>
      <c r="I3070">
        <v>500803</v>
      </c>
      <c r="J3070" t="s">
        <v>5661</v>
      </c>
      <c r="K3070">
        <v>51140115</v>
      </c>
      <c r="M3070" t="s">
        <v>112</v>
      </c>
      <c r="N3070" s="6">
        <v>434304</v>
      </c>
      <c r="O3070" t="s">
        <v>23</v>
      </c>
      <c r="P3070" t="s">
        <v>22</v>
      </c>
      <c r="Q3070" t="s">
        <v>37</v>
      </c>
      <c r="R3070" s="5" t="s">
        <v>5714</v>
      </c>
    </row>
    <row r="3071" spans="2:18">
      <c r="B3071" t="s">
        <v>6006</v>
      </c>
      <c r="C3071" t="s">
        <v>86</v>
      </c>
      <c r="E3071" t="s">
        <v>37</v>
      </c>
      <c r="F3071" s="5" t="s">
        <v>5998</v>
      </c>
      <c r="G3071">
        <v>2</v>
      </c>
      <c r="H3071" t="s">
        <v>20</v>
      </c>
      <c r="I3071">
        <v>500803</v>
      </c>
      <c r="J3071" t="s">
        <v>5661</v>
      </c>
      <c r="K3071">
        <v>51140115</v>
      </c>
      <c r="M3071" t="s">
        <v>112</v>
      </c>
      <c r="N3071" s="6">
        <v>434304</v>
      </c>
      <c r="O3071" t="s">
        <v>37</v>
      </c>
      <c r="P3071" t="s">
        <v>22</v>
      </c>
      <c r="Q3071" t="s">
        <v>39</v>
      </c>
      <c r="R3071" s="5" t="s">
        <v>5714</v>
      </c>
    </row>
    <row r="3072" spans="2:18">
      <c r="B3072" t="s">
        <v>6007</v>
      </c>
      <c r="C3072" t="s">
        <v>86</v>
      </c>
      <c r="E3072" t="s">
        <v>39</v>
      </c>
      <c r="F3072" s="5" t="s">
        <v>5998</v>
      </c>
      <c r="G3072">
        <v>2</v>
      </c>
      <c r="H3072" t="s">
        <v>20</v>
      </c>
      <c r="I3072">
        <v>500803</v>
      </c>
      <c r="J3072" t="s">
        <v>5661</v>
      </c>
      <c r="K3072">
        <v>51140115</v>
      </c>
      <c r="M3072" t="s">
        <v>112</v>
      </c>
      <c r="N3072" s="6">
        <v>434304</v>
      </c>
      <c r="O3072" t="s">
        <v>39</v>
      </c>
      <c r="P3072" t="s">
        <v>22</v>
      </c>
      <c r="Q3072" t="s">
        <v>26</v>
      </c>
      <c r="R3072" s="5" t="s">
        <v>5714</v>
      </c>
    </row>
    <row r="3073" spans="2:18">
      <c r="B3073" t="s">
        <v>6008</v>
      </c>
      <c r="C3073" t="s">
        <v>86</v>
      </c>
      <c r="E3073" t="s">
        <v>26</v>
      </c>
      <c r="F3073" s="5" t="s">
        <v>5998</v>
      </c>
      <c r="G3073">
        <v>2</v>
      </c>
      <c r="H3073" t="s">
        <v>20</v>
      </c>
      <c r="I3073">
        <v>500803</v>
      </c>
      <c r="J3073" t="s">
        <v>5661</v>
      </c>
      <c r="K3073">
        <v>51140115</v>
      </c>
      <c r="M3073" t="s">
        <v>112</v>
      </c>
      <c r="N3073" s="6">
        <v>434304</v>
      </c>
      <c r="O3073" t="s">
        <v>26</v>
      </c>
      <c r="P3073" t="s">
        <v>22</v>
      </c>
      <c r="Q3073" t="s">
        <v>29</v>
      </c>
      <c r="R3073" s="5" t="s">
        <v>5714</v>
      </c>
    </row>
    <row r="3074" spans="2:18">
      <c r="B3074" t="s">
        <v>6009</v>
      </c>
      <c r="C3074" t="s">
        <v>86</v>
      </c>
      <c r="E3074" t="s">
        <v>29</v>
      </c>
      <c r="F3074" s="5" t="s">
        <v>5998</v>
      </c>
      <c r="G3074">
        <v>2</v>
      </c>
      <c r="H3074" t="s">
        <v>20</v>
      </c>
      <c r="I3074">
        <v>500803</v>
      </c>
      <c r="J3074" t="s">
        <v>5661</v>
      </c>
      <c r="K3074">
        <v>51140115</v>
      </c>
      <c r="M3074" t="s">
        <v>112</v>
      </c>
      <c r="N3074" s="6">
        <v>434304</v>
      </c>
      <c r="O3074" t="s">
        <v>29</v>
      </c>
      <c r="P3074" t="s">
        <v>22</v>
      </c>
      <c r="Q3074" t="s">
        <v>32</v>
      </c>
      <c r="R3074" s="5" t="s">
        <v>5714</v>
      </c>
    </row>
    <row r="3075" spans="2:18">
      <c r="B3075" t="s">
        <v>6010</v>
      </c>
      <c r="C3075" t="s">
        <v>86</v>
      </c>
      <c r="E3075" t="s">
        <v>32</v>
      </c>
      <c r="F3075" s="5" t="s">
        <v>6011</v>
      </c>
      <c r="G3075">
        <v>1</v>
      </c>
      <c r="H3075" t="s">
        <v>20</v>
      </c>
      <c r="I3075">
        <v>500803</v>
      </c>
      <c r="J3075" t="s">
        <v>5661</v>
      </c>
      <c r="K3075">
        <v>51140115</v>
      </c>
      <c r="M3075" t="s">
        <v>112</v>
      </c>
      <c r="N3075" s="6">
        <v>17576000</v>
      </c>
      <c r="O3075" t="s">
        <v>32</v>
      </c>
      <c r="P3075" t="s">
        <v>22</v>
      </c>
      <c r="Q3075" t="s">
        <v>35</v>
      </c>
      <c r="R3075" s="5" t="s">
        <v>6012</v>
      </c>
    </row>
    <row r="3076" spans="2:18">
      <c r="B3076" t="s">
        <v>6013</v>
      </c>
      <c r="C3076" t="s">
        <v>86</v>
      </c>
      <c r="E3076" t="s">
        <v>35</v>
      </c>
      <c r="F3076" s="5" t="s">
        <v>6011</v>
      </c>
      <c r="G3076">
        <v>1</v>
      </c>
      <c r="H3076" t="s">
        <v>20</v>
      </c>
      <c r="I3076">
        <v>500803</v>
      </c>
      <c r="J3076" t="s">
        <v>5661</v>
      </c>
      <c r="K3076">
        <v>51140115</v>
      </c>
      <c r="M3076" t="s">
        <v>112</v>
      </c>
      <c r="N3076" s="6">
        <v>17576000</v>
      </c>
      <c r="O3076" t="s">
        <v>35</v>
      </c>
      <c r="P3076" t="s">
        <v>22</v>
      </c>
      <c r="Q3076" t="s">
        <v>46</v>
      </c>
      <c r="R3076" s="5" t="s">
        <v>6012</v>
      </c>
    </row>
    <row r="3077" spans="2:18">
      <c r="B3077" t="s">
        <v>6014</v>
      </c>
      <c r="C3077" t="s">
        <v>86</v>
      </c>
      <c r="E3077" t="s">
        <v>46</v>
      </c>
      <c r="F3077" s="5" t="s">
        <v>6011</v>
      </c>
      <c r="G3077">
        <v>1</v>
      </c>
      <c r="H3077" t="s">
        <v>20</v>
      </c>
      <c r="I3077">
        <v>500803</v>
      </c>
      <c r="J3077" t="s">
        <v>5661</v>
      </c>
      <c r="K3077">
        <v>51140115</v>
      </c>
      <c r="M3077" t="s">
        <v>112</v>
      </c>
      <c r="N3077" s="6">
        <v>17576000</v>
      </c>
      <c r="O3077" t="s">
        <v>46</v>
      </c>
      <c r="P3077" t="s">
        <v>22</v>
      </c>
      <c r="Q3077" t="s">
        <v>92</v>
      </c>
      <c r="R3077" s="5" t="s">
        <v>6012</v>
      </c>
    </row>
    <row r="3078" spans="2:18">
      <c r="B3078" t="s">
        <v>6015</v>
      </c>
      <c r="C3078" t="s">
        <v>86</v>
      </c>
      <c r="E3078" t="s">
        <v>92</v>
      </c>
      <c r="F3078" s="5" t="s">
        <v>6011</v>
      </c>
      <c r="G3078">
        <v>1</v>
      </c>
      <c r="H3078" t="s">
        <v>20</v>
      </c>
      <c r="I3078">
        <v>500803</v>
      </c>
      <c r="J3078" t="s">
        <v>5661</v>
      </c>
      <c r="K3078">
        <v>51140115</v>
      </c>
      <c r="M3078" t="s">
        <v>112</v>
      </c>
      <c r="N3078" s="6">
        <v>17576000</v>
      </c>
      <c r="O3078" t="s">
        <v>92</v>
      </c>
      <c r="P3078" t="s">
        <v>22</v>
      </c>
      <c r="Q3078" t="s">
        <v>76</v>
      </c>
      <c r="R3078" s="5" t="s">
        <v>6012</v>
      </c>
    </row>
    <row r="3079" spans="2:18">
      <c r="B3079" t="s">
        <v>6016</v>
      </c>
      <c r="C3079" t="s">
        <v>86</v>
      </c>
      <c r="E3079" t="s">
        <v>76</v>
      </c>
      <c r="F3079" s="5" t="s">
        <v>6011</v>
      </c>
      <c r="G3079">
        <v>1</v>
      </c>
      <c r="H3079" t="s">
        <v>20</v>
      </c>
      <c r="I3079">
        <v>500803</v>
      </c>
      <c r="J3079" t="s">
        <v>5661</v>
      </c>
      <c r="K3079">
        <v>51140115</v>
      </c>
      <c r="M3079" t="s">
        <v>112</v>
      </c>
      <c r="N3079" s="6">
        <v>17576000</v>
      </c>
      <c r="O3079" t="s">
        <v>76</v>
      </c>
      <c r="P3079" t="s">
        <v>22</v>
      </c>
      <c r="Q3079" t="s">
        <v>79</v>
      </c>
      <c r="R3079" s="5" t="s">
        <v>6012</v>
      </c>
    </row>
    <row r="3080" spans="2:18">
      <c r="B3080" t="s">
        <v>6017</v>
      </c>
      <c r="C3080" t="s">
        <v>86</v>
      </c>
      <c r="E3080" t="s">
        <v>79</v>
      </c>
      <c r="F3080" s="5" t="s">
        <v>6011</v>
      </c>
      <c r="G3080">
        <v>1</v>
      </c>
      <c r="H3080" t="s">
        <v>20</v>
      </c>
      <c r="I3080">
        <v>500803</v>
      </c>
      <c r="J3080" t="s">
        <v>5661</v>
      </c>
      <c r="K3080">
        <v>51140115</v>
      </c>
      <c r="M3080" t="s">
        <v>112</v>
      </c>
      <c r="N3080" s="6">
        <v>17576000</v>
      </c>
      <c r="O3080" t="s">
        <v>79</v>
      </c>
      <c r="P3080" t="s">
        <v>22</v>
      </c>
      <c r="Q3080" t="s">
        <v>18</v>
      </c>
      <c r="R3080" s="5" t="s">
        <v>6012</v>
      </c>
    </row>
    <row r="3081" spans="2:18">
      <c r="B3081" t="s">
        <v>6018</v>
      </c>
      <c r="C3081" t="s">
        <v>86</v>
      </c>
      <c r="E3081" t="s">
        <v>18</v>
      </c>
      <c r="F3081" s="5" t="s">
        <v>6011</v>
      </c>
      <c r="G3081">
        <v>1</v>
      </c>
      <c r="H3081" t="s">
        <v>20</v>
      </c>
      <c r="I3081">
        <v>500803</v>
      </c>
      <c r="J3081" t="s">
        <v>5661</v>
      </c>
      <c r="K3081">
        <v>51140115</v>
      </c>
      <c r="M3081" t="s">
        <v>112</v>
      </c>
      <c r="N3081" s="6">
        <v>17576000</v>
      </c>
      <c r="O3081" t="s">
        <v>18</v>
      </c>
      <c r="P3081" t="s">
        <v>22</v>
      </c>
      <c r="Q3081" t="s">
        <v>23</v>
      </c>
      <c r="R3081" s="5" t="s">
        <v>6012</v>
      </c>
    </row>
    <row r="3082" spans="2:18">
      <c r="B3082" t="s">
        <v>6019</v>
      </c>
      <c r="C3082" t="s">
        <v>86</v>
      </c>
      <c r="E3082" t="s">
        <v>23</v>
      </c>
      <c r="F3082" s="5" t="s">
        <v>6011</v>
      </c>
      <c r="G3082">
        <v>1</v>
      </c>
      <c r="H3082" t="s">
        <v>20</v>
      </c>
      <c r="I3082">
        <v>500803</v>
      </c>
      <c r="J3082" t="s">
        <v>5661</v>
      </c>
      <c r="K3082">
        <v>51140115</v>
      </c>
      <c r="M3082" t="s">
        <v>112</v>
      </c>
      <c r="N3082" s="6">
        <v>17576000</v>
      </c>
      <c r="O3082" t="s">
        <v>23</v>
      </c>
      <c r="P3082" t="s">
        <v>22</v>
      </c>
      <c r="Q3082" t="s">
        <v>37</v>
      </c>
      <c r="R3082" s="5" t="s">
        <v>6012</v>
      </c>
    </row>
    <row r="3083" spans="2:18">
      <c r="B3083" t="s">
        <v>6020</v>
      </c>
      <c r="C3083" t="s">
        <v>86</v>
      </c>
      <c r="E3083" t="s">
        <v>37</v>
      </c>
      <c r="F3083" s="5" t="s">
        <v>6011</v>
      </c>
      <c r="G3083">
        <v>1</v>
      </c>
      <c r="H3083" t="s">
        <v>20</v>
      </c>
      <c r="I3083">
        <v>500803</v>
      </c>
      <c r="J3083" t="s">
        <v>5661</v>
      </c>
      <c r="K3083">
        <v>51140115</v>
      </c>
      <c r="M3083" t="s">
        <v>112</v>
      </c>
      <c r="N3083" s="6">
        <v>17576000</v>
      </c>
      <c r="O3083" t="s">
        <v>37</v>
      </c>
      <c r="P3083" t="s">
        <v>22</v>
      </c>
      <c r="Q3083" t="s">
        <v>39</v>
      </c>
      <c r="R3083" s="5" t="s">
        <v>6012</v>
      </c>
    </row>
    <row r="3084" spans="2:18">
      <c r="B3084" t="s">
        <v>6021</v>
      </c>
      <c r="C3084" t="s">
        <v>86</v>
      </c>
      <c r="E3084" t="s">
        <v>39</v>
      </c>
      <c r="F3084" s="5" t="s">
        <v>6011</v>
      </c>
      <c r="G3084">
        <v>1</v>
      </c>
      <c r="H3084" t="s">
        <v>20</v>
      </c>
      <c r="I3084">
        <v>500803</v>
      </c>
      <c r="J3084" t="s">
        <v>5661</v>
      </c>
      <c r="K3084">
        <v>51140115</v>
      </c>
      <c r="M3084" t="s">
        <v>112</v>
      </c>
      <c r="N3084" s="6">
        <v>17576000</v>
      </c>
      <c r="O3084" t="s">
        <v>39</v>
      </c>
      <c r="P3084" t="s">
        <v>22</v>
      </c>
      <c r="Q3084" t="s">
        <v>26</v>
      </c>
      <c r="R3084" s="5" t="s">
        <v>6012</v>
      </c>
    </row>
    <row r="3085" spans="2:18">
      <c r="B3085" t="s">
        <v>6022</v>
      </c>
      <c r="C3085" t="s">
        <v>86</v>
      </c>
      <c r="E3085" t="s">
        <v>26</v>
      </c>
      <c r="F3085" s="5" t="s">
        <v>6011</v>
      </c>
      <c r="G3085">
        <v>1</v>
      </c>
      <c r="H3085" t="s">
        <v>20</v>
      </c>
      <c r="I3085">
        <v>500803</v>
      </c>
      <c r="J3085" t="s">
        <v>5661</v>
      </c>
      <c r="K3085">
        <v>51140115</v>
      </c>
      <c r="M3085" t="s">
        <v>112</v>
      </c>
      <c r="N3085" s="6">
        <v>17576000</v>
      </c>
      <c r="O3085" t="s">
        <v>26</v>
      </c>
      <c r="P3085" t="s">
        <v>22</v>
      </c>
      <c r="Q3085" t="s">
        <v>29</v>
      </c>
      <c r="R3085" s="5" t="s">
        <v>6023</v>
      </c>
    </row>
    <row r="3086" spans="2:18">
      <c r="B3086" t="s">
        <v>6024</v>
      </c>
      <c r="C3086" t="s">
        <v>86</v>
      </c>
      <c r="E3086" t="s">
        <v>29</v>
      </c>
      <c r="F3086" s="5" t="s">
        <v>6011</v>
      </c>
      <c r="G3086">
        <v>1</v>
      </c>
      <c r="H3086" t="s">
        <v>20</v>
      </c>
      <c r="I3086">
        <v>500803</v>
      </c>
      <c r="J3086" t="s">
        <v>5661</v>
      </c>
      <c r="K3086">
        <v>51140115</v>
      </c>
      <c r="M3086" t="s">
        <v>112</v>
      </c>
      <c r="N3086" s="6">
        <v>17576000</v>
      </c>
      <c r="O3086" t="s">
        <v>29</v>
      </c>
      <c r="P3086" t="s">
        <v>22</v>
      </c>
      <c r="Q3086" t="s">
        <v>32</v>
      </c>
      <c r="R3086" s="5" t="s">
        <v>6012</v>
      </c>
    </row>
    <row r="3087" spans="2:18">
      <c r="B3087" t="s">
        <v>6025</v>
      </c>
      <c r="C3087" t="s">
        <v>86</v>
      </c>
      <c r="E3087" t="s">
        <v>32</v>
      </c>
      <c r="F3087" s="5" t="s">
        <v>6026</v>
      </c>
      <c r="G3087">
        <v>30</v>
      </c>
      <c r="H3087" t="s">
        <v>20</v>
      </c>
      <c r="I3087">
        <v>500803</v>
      </c>
      <c r="J3087" t="s">
        <v>5661</v>
      </c>
      <c r="K3087">
        <v>51140115</v>
      </c>
      <c r="M3087" t="s">
        <v>112</v>
      </c>
      <c r="N3087" s="6">
        <v>1039584</v>
      </c>
      <c r="O3087" t="s">
        <v>32</v>
      </c>
      <c r="P3087" t="s">
        <v>22</v>
      </c>
      <c r="Q3087" t="s">
        <v>35</v>
      </c>
      <c r="R3087" s="5" t="s">
        <v>6027</v>
      </c>
    </row>
    <row r="3088" spans="2:18">
      <c r="B3088" t="s">
        <v>6028</v>
      </c>
      <c r="C3088" t="s">
        <v>86</v>
      </c>
      <c r="E3088" t="s">
        <v>35</v>
      </c>
      <c r="F3088" s="5" t="s">
        <v>6026</v>
      </c>
      <c r="G3088">
        <v>30</v>
      </c>
      <c r="H3088" t="s">
        <v>20</v>
      </c>
      <c r="I3088">
        <v>500803</v>
      </c>
      <c r="J3088" t="s">
        <v>5661</v>
      </c>
      <c r="K3088">
        <v>51140115</v>
      </c>
      <c r="M3088" t="s">
        <v>112</v>
      </c>
      <c r="N3088" s="6">
        <v>1039584</v>
      </c>
      <c r="O3088" t="s">
        <v>35</v>
      </c>
      <c r="P3088" t="s">
        <v>22</v>
      </c>
      <c r="Q3088" t="s">
        <v>46</v>
      </c>
      <c r="R3088" s="5" t="s">
        <v>6027</v>
      </c>
    </row>
    <row r="3089" spans="2:18">
      <c r="B3089" t="s">
        <v>6029</v>
      </c>
      <c r="C3089" t="s">
        <v>86</v>
      </c>
      <c r="E3089" t="s">
        <v>46</v>
      </c>
      <c r="F3089" s="5" t="s">
        <v>6026</v>
      </c>
      <c r="G3089">
        <v>30</v>
      </c>
      <c r="H3089" t="s">
        <v>20</v>
      </c>
      <c r="I3089">
        <v>500803</v>
      </c>
      <c r="J3089" t="s">
        <v>5661</v>
      </c>
      <c r="K3089">
        <v>51140115</v>
      </c>
      <c r="M3089" t="s">
        <v>112</v>
      </c>
      <c r="N3089" s="6">
        <v>1039584</v>
      </c>
      <c r="O3089" t="s">
        <v>46</v>
      </c>
      <c r="P3089" t="s">
        <v>22</v>
      </c>
      <c r="Q3089" t="s">
        <v>92</v>
      </c>
      <c r="R3089" s="5" t="s">
        <v>6027</v>
      </c>
    </row>
    <row r="3090" spans="2:18">
      <c r="B3090" t="s">
        <v>6030</v>
      </c>
      <c r="C3090" t="s">
        <v>86</v>
      </c>
      <c r="E3090" t="s">
        <v>92</v>
      </c>
      <c r="F3090" s="5" t="s">
        <v>6026</v>
      </c>
      <c r="G3090">
        <v>30</v>
      </c>
      <c r="H3090" t="s">
        <v>20</v>
      </c>
      <c r="I3090">
        <v>500803</v>
      </c>
      <c r="J3090" t="s">
        <v>5661</v>
      </c>
      <c r="K3090">
        <v>51140115</v>
      </c>
      <c r="M3090" t="s">
        <v>112</v>
      </c>
      <c r="N3090" s="6">
        <v>1039584</v>
      </c>
      <c r="O3090" t="s">
        <v>92</v>
      </c>
      <c r="P3090" t="s">
        <v>22</v>
      </c>
      <c r="Q3090" t="s">
        <v>76</v>
      </c>
      <c r="R3090" s="5" t="s">
        <v>6027</v>
      </c>
    </row>
    <row r="3091" spans="2:18">
      <c r="B3091" t="s">
        <v>6031</v>
      </c>
      <c r="C3091" t="s">
        <v>86</v>
      </c>
      <c r="E3091" t="s">
        <v>76</v>
      </c>
      <c r="F3091" s="5" t="s">
        <v>5836</v>
      </c>
      <c r="G3091">
        <v>30</v>
      </c>
      <c r="H3091" t="s">
        <v>20</v>
      </c>
      <c r="I3091">
        <v>500803</v>
      </c>
      <c r="J3091" t="s">
        <v>5661</v>
      </c>
      <c r="K3091">
        <v>51140115</v>
      </c>
      <c r="M3091" t="s">
        <v>112</v>
      </c>
      <c r="N3091" s="6">
        <v>1039584</v>
      </c>
      <c r="O3091" t="s">
        <v>76</v>
      </c>
      <c r="P3091" t="s">
        <v>22</v>
      </c>
      <c r="Q3091" t="s">
        <v>79</v>
      </c>
      <c r="R3091" s="5" t="s">
        <v>6027</v>
      </c>
    </row>
    <row r="3092" spans="2:18">
      <c r="B3092" t="s">
        <v>6032</v>
      </c>
      <c r="C3092" t="s">
        <v>86</v>
      </c>
      <c r="E3092" t="s">
        <v>79</v>
      </c>
      <c r="F3092" s="5" t="s">
        <v>6026</v>
      </c>
      <c r="G3092">
        <v>30</v>
      </c>
      <c r="H3092" t="s">
        <v>20</v>
      </c>
      <c r="I3092">
        <v>500803</v>
      </c>
      <c r="J3092" t="s">
        <v>5661</v>
      </c>
      <c r="K3092">
        <v>51140115</v>
      </c>
      <c r="M3092" t="s">
        <v>112</v>
      </c>
      <c r="N3092" s="6">
        <v>1039584</v>
      </c>
      <c r="O3092" t="s">
        <v>79</v>
      </c>
      <c r="P3092" t="s">
        <v>22</v>
      </c>
      <c r="Q3092" t="s">
        <v>18</v>
      </c>
      <c r="R3092" s="5" t="s">
        <v>6027</v>
      </c>
    </row>
    <row r="3093" spans="2:18">
      <c r="B3093" t="s">
        <v>6033</v>
      </c>
      <c r="C3093" t="s">
        <v>86</v>
      </c>
      <c r="E3093" t="s">
        <v>18</v>
      </c>
      <c r="F3093" s="5" t="s">
        <v>5836</v>
      </c>
      <c r="G3093">
        <v>30</v>
      </c>
      <c r="H3093" t="s">
        <v>20</v>
      </c>
      <c r="I3093">
        <v>500803</v>
      </c>
      <c r="J3093" t="s">
        <v>5661</v>
      </c>
      <c r="K3093">
        <v>51140115</v>
      </c>
      <c r="M3093" t="s">
        <v>112</v>
      </c>
      <c r="N3093" s="6">
        <v>1039584</v>
      </c>
      <c r="O3093" t="s">
        <v>18</v>
      </c>
      <c r="P3093" t="s">
        <v>22</v>
      </c>
      <c r="Q3093" t="s">
        <v>23</v>
      </c>
      <c r="R3093" s="5" t="s">
        <v>6027</v>
      </c>
    </row>
    <row r="3094" spans="2:18">
      <c r="B3094" t="s">
        <v>6034</v>
      </c>
      <c r="C3094" t="s">
        <v>86</v>
      </c>
      <c r="E3094" t="s">
        <v>23</v>
      </c>
      <c r="F3094" s="5" t="s">
        <v>5836</v>
      </c>
      <c r="G3094">
        <v>30</v>
      </c>
      <c r="H3094" t="s">
        <v>20</v>
      </c>
      <c r="I3094">
        <v>500803</v>
      </c>
      <c r="J3094" t="s">
        <v>5661</v>
      </c>
      <c r="K3094">
        <v>51140115</v>
      </c>
      <c r="M3094" t="s">
        <v>112</v>
      </c>
      <c r="N3094" s="6">
        <v>1039584</v>
      </c>
      <c r="O3094" t="s">
        <v>23</v>
      </c>
      <c r="P3094" t="s">
        <v>22</v>
      </c>
      <c r="Q3094" t="s">
        <v>37</v>
      </c>
      <c r="R3094" s="5" t="s">
        <v>6027</v>
      </c>
    </row>
    <row r="3095" spans="2:18">
      <c r="B3095" t="s">
        <v>6035</v>
      </c>
      <c r="C3095" t="s">
        <v>86</v>
      </c>
      <c r="E3095" t="s">
        <v>37</v>
      </c>
      <c r="F3095" s="5" t="s">
        <v>5836</v>
      </c>
      <c r="G3095">
        <v>30</v>
      </c>
      <c r="H3095" t="s">
        <v>20</v>
      </c>
      <c r="I3095">
        <v>500803</v>
      </c>
      <c r="J3095" t="s">
        <v>5661</v>
      </c>
      <c r="K3095">
        <v>51140115</v>
      </c>
      <c r="M3095" t="s">
        <v>112</v>
      </c>
      <c r="N3095" s="6">
        <v>1039584</v>
      </c>
      <c r="O3095" t="s">
        <v>37</v>
      </c>
      <c r="P3095" t="s">
        <v>22</v>
      </c>
      <c r="Q3095" t="s">
        <v>39</v>
      </c>
      <c r="R3095" s="5" t="s">
        <v>6027</v>
      </c>
    </row>
    <row r="3096" spans="2:18">
      <c r="B3096" t="s">
        <v>6036</v>
      </c>
      <c r="C3096" t="s">
        <v>86</v>
      </c>
      <c r="E3096" t="s">
        <v>39</v>
      </c>
      <c r="F3096" s="5" t="s">
        <v>5836</v>
      </c>
      <c r="G3096">
        <v>30</v>
      </c>
      <c r="H3096" t="s">
        <v>20</v>
      </c>
      <c r="I3096">
        <v>500803</v>
      </c>
      <c r="J3096" t="s">
        <v>5661</v>
      </c>
      <c r="K3096">
        <v>51140115</v>
      </c>
      <c r="M3096" t="s">
        <v>112</v>
      </c>
      <c r="N3096" s="6">
        <v>1039584</v>
      </c>
      <c r="O3096" t="s">
        <v>39</v>
      </c>
      <c r="P3096" t="s">
        <v>22</v>
      </c>
      <c r="Q3096" t="s">
        <v>26</v>
      </c>
      <c r="R3096" s="5" t="s">
        <v>6027</v>
      </c>
    </row>
    <row r="3097" spans="2:18">
      <c r="B3097" t="s">
        <v>6037</v>
      </c>
      <c r="C3097" t="s">
        <v>86</v>
      </c>
      <c r="E3097" t="s">
        <v>26</v>
      </c>
      <c r="F3097" s="5" t="s">
        <v>6026</v>
      </c>
      <c r="G3097">
        <v>30</v>
      </c>
      <c r="H3097" t="s">
        <v>20</v>
      </c>
      <c r="I3097">
        <v>500803</v>
      </c>
      <c r="J3097" t="s">
        <v>5661</v>
      </c>
      <c r="K3097">
        <v>51140115</v>
      </c>
      <c r="M3097" t="s">
        <v>112</v>
      </c>
      <c r="N3097" s="6">
        <v>1039584</v>
      </c>
      <c r="O3097" t="s">
        <v>26</v>
      </c>
      <c r="P3097" t="s">
        <v>22</v>
      </c>
      <c r="Q3097" t="s">
        <v>29</v>
      </c>
      <c r="R3097" s="5" t="s">
        <v>6027</v>
      </c>
    </row>
    <row r="3098" spans="2:18">
      <c r="B3098" t="s">
        <v>6038</v>
      </c>
      <c r="C3098" t="s">
        <v>86</v>
      </c>
      <c r="E3098" t="s">
        <v>29</v>
      </c>
      <c r="F3098" s="5" t="s">
        <v>6026</v>
      </c>
      <c r="G3098">
        <v>30</v>
      </c>
      <c r="H3098" t="s">
        <v>20</v>
      </c>
      <c r="I3098">
        <v>500803</v>
      </c>
      <c r="J3098" t="s">
        <v>5661</v>
      </c>
      <c r="K3098">
        <v>51140115</v>
      </c>
      <c r="M3098" t="s">
        <v>112</v>
      </c>
      <c r="N3098" s="6">
        <v>1039584</v>
      </c>
      <c r="O3098" t="s">
        <v>29</v>
      </c>
      <c r="P3098" t="s">
        <v>22</v>
      </c>
      <c r="Q3098" t="s">
        <v>32</v>
      </c>
      <c r="R3098" s="5" t="s">
        <v>6027</v>
      </c>
    </row>
    <row r="3099" spans="2:18">
      <c r="B3099" t="s">
        <v>6039</v>
      </c>
      <c r="C3099" t="s">
        <v>86</v>
      </c>
      <c r="E3099" t="s">
        <v>32</v>
      </c>
      <c r="F3099" s="5" t="s">
        <v>5864</v>
      </c>
      <c r="G3099">
        <v>30</v>
      </c>
      <c r="H3099" t="s">
        <v>20</v>
      </c>
      <c r="I3099">
        <v>500803</v>
      </c>
      <c r="J3099" t="s">
        <v>5661</v>
      </c>
      <c r="K3099">
        <v>51140115</v>
      </c>
      <c r="M3099" t="s">
        <v>112</v>
      </c>
      <c r="N3099" s="6">
        <v>1485120</v>
      </c>
      <c r="O3099" t="s">
        <v>32</v>
      </c>
      <c r="P3099" t="s">
        <v>22</v>
      </c>
      <c r="Q3099" t="s">
        <v>35</v>
      </c>
      <c r="R3099" s="5" t="s">
        <v>6027</v>
      </c>
    </row>
    <row r="3100" spans="2:18">
      <c r="B3100" t="s">
        <v>6040</v>
      </c>
      <c r="C3100" t="s">
        <v>86</v>
      </c>
      <c r="E3100" t="s">
        <v>46</v>
      </c>
      <c r="F3100" s="5" t="s">
        <v>5864</v>
      </c>
      <c r="G3100">
        <v>30</v>
      </c>
      <c r="H3100" t="s">
        <v>20</v>
      </c>
      <c r="I3100">
        <v>500803</v>
      </c>
      <c r="J3100" t="s">
        <v>5661</v>
      </c>
      <c r="K3100">
        <v>51140115</v>
      </c>
      <c r="M3100" t="s">
        <v>112</v>
      </c>
      <c r="N3100" s="6">
        <v>1485120</v>
      </c>
      <c r="O3100" t="s">
        <v>46</v>
      </c>
      <c r="P3100" t="s">
        <v>22</v>
      </c>
      <c r="Q3100" t="s">
        <v>92</v>
      </c>
      <c r="R3100" s="5" t="s">
        <v>6027</v>
      </c>
    </row>
    <row r="3101" spans="2:18">
      <c r="B3101" t="s">
        <v>6041</v>
      </c>
      <c r="C3101" t="s">
        <v>86</v>
      </c>
      <c r="E3101" t="s">
        <v>76</v>
      </c>
      <c r="F3101" s="5" t="s">
        <v>5864</v>
      </c>
      <c r="G3101">
        <v>30</v>
      </c>
      <c r="H3101" t="s">
        <v>20</v>
      </c>
      <c r="I3101">
        <v>500803</v>
      </c>
      <c r="J3101" t="s">
        <v>5661</v>
      </c>
      <c r="K3101">
        <v>51140115</v>
      </c>
      <c r="M3101" t="s">
        <v>112</v>
      </c>
      <c r="N3101" s="6">
        <v>1485120</v>
      </c>
      <c r="O3101" t="s">
        <v>76</v>
      </c>
      <c r="P3101" t="s">
        <v>22</v>
      </c>
      <c r="Q3101" t="s">
        <v>79</v>
      </c>
      <c r="R3101" s="5" t="s">
        <v>6027</v>
      </c>
    </row>
    <row r="3102" spans="2:18">
      <c r="B3102" t="s">
        <v>6042</v>
      </c>
      <c r="C3102" t="s">
        <v>86</v>
      </c>
      <c r="E3102" t="s">
        <v>79</v>
      </c>
      <c r="F3102" s="5" t="s">
        <v>5864</v>
      </c>
      <c r="G3102">
        <v>30</v>
      </c>
      <c r="H3102" t="s">
        <v>20</v>
      </c>
      <c r="I3102">
        <v>500803</v>
      </c>
      <c r="J3102" t="s">
        <v>5661</v>
      </c>
      <c r="K3102">
        <v>51140115</v>
      </c>
      <c r="M3102" t="s">
        <v>112</v>
      </c>
      <c r="N3102" s="6">
        <v>1485120</v>
      </c>
      <c r="O3102" t="s">
        <v>79</v>
      </c>
      <c r="P3102" t="s">
        <v>22</v>
      </c>
      <c r="Q3102" t="s">
        <v>18</v>
      </c>
      <c r="R3102" s="5" t="s">
        <v>6027</v>
      </c>
    </row>
    <row r="3103" spans="2:18">
      <c r="B3103" t="s">
        <v>6043</v>
      </c>
      <c r="C3103" t="s">
        <v>86</v>
      </c>
      <c r="E3103" t="s">
        <v>18</v>
      </c>
      <c r="F3103" s="5" t="s">
        <v>5864</v>
      </c>
      <c r="G3103">
        <v>30</v>
      </c>
      <c r="H3103" t="s">
        <v>20</v>
      </c>
      <c r="I3103">
        <v>500803</v>
      </c>
      <c r="J3103" t="s">
        <v>5661</v>
      </c>
      <c r="K3103">
        <v>51140115</v>
      </c>
      <c r="M3103" t="s">
        <v>112</v>
      </c>
      <c r="N3103" s="6">
        <v>1485120</v>
      </c>
      <c r="O3103" t="s">
        <v>18</v>
      </c>
      <c r="P3103" t="s">
        <v>22</v>
      </c>
      <c r="Q3103" t="s">
        <v>23</v>
      </c>
      <c r="R3103" s="5" t="s">
        <v>6027</v>
      </c>
    </row>
    <row r="3104" spans="2:18">
      <c r="B3104" t="s">
        <v>6044</v>
      </c>
      <c r="C3104" t="s">
        <v>86</v>
      </c>
      <c r="E3104" t="s">
        <v>23</v>
      </c>
      <c r="F3104" s="5" t="s">
        <v>6045</v>
      </c>
      <c r="G3104">
        <v>30</v>
      </c>
      <c r="H3104" t="s">
        <v>20</v>
      </c>
      <c r="I3104">
        <v>500803</v>
      </c>
      <c r="J3104" t="s">
        <v>5661</v>
      </c>
      <c r="K3104">
        <v>51140115</v>
      </c>
      <c r="M3104" t="s">
        <v>112</v>
      </c>
      <c r="N3104" s="6">
        <v>1485120</v>
      </c>
      <c r="O3104" t="s">
        <v>23</v>
      </c>
      <c r="P3104" t="s">
        <v>22</v>
      </c>
      <c r="Q3104" t="s">
        <v>37</v>
      </c>
      <c r="R3104" s="5" t="s">
        <v>6027</v>
      </c>
    </row>
    <row r="3105" spans="2:18">
      <c r="B3105" t="s">
        <v>6046</v>
      </c>
      <c r="C3105" t="s">
        <v>86</v>
      </c>
      <c r="E3105" t="s">
        <v>37</v>
      </c>
      <c r="F3105" s="5" t="s">
        <v>6045</v>
      </c>
      <c r="G3105">
        <v>30</v>
      </c>
      <c r="H3105" t="s">
        <v>20</v>
      </c>
      <c r="I3105">
        <v>500803</v>
      </c>
      <c r="J3105" t="s">
        <v>5661</v>
      </c>
      <c r="K3105">
        <v>51140115</v>
      </c>
      <c r="M3105" t="s">
        <v>112</v>
      </c>
      <c r="N3105" s="6">
        <v>1485120</v>
      </c>
      <c r="O3105" t="s">
        <v>37</v>
      </c>
      <c r="P3105" t="s">
        <v>22</v>
      </c>
      <c r="Q3105" t="s">
        <v>39</v>
      </c>
      <c r="R3105" s="5" t="s">
        <v>6027</v>
      </c>
    </row>
    <row r="3106" spans="2:18">
      <c r="B3106" t="s">
        <v>6047</v>
      </c>
      <c r="C3106" t="s">
        <v>86</v>
      </c>
      <c r="E3106" t="s">
        <v>39</v>
      </c>
      <c r="F3106" s="5" t="s">
        <v>5864</v>
      </c>
      <c r="G3106">
        <v>30</v>
      </c>
      <c r="H3106" t="s">
        <v>20</v>
      </c>
      <c r="I3106">
        <v>500803</v>
      </c>
      <c r="J3106" t="s">
        <v>5661</v>
      </c>
      <c r="K3106">
        <v>51140115</v>
      </c>
      <c r="M3106" t="s">
        <v>112</v>
      </c>
      <c r="N3106" s="6">
        <v>1485120</v>
      </c>
      <c r="O3106" t="s">
        <v>39</v>
      </c>
      <c r="P3106" t="s">
        <v>22</v>
      </c>
      <c r="Q3106" t="s">
        <v>26</v>
      </c>
      <c r="R3106" s="5" t="s">
        <v>6027</v>
      </c>
    </row>
    <row r="3107" spans="2:18">
      <c r="B3107" t="s">
        <v>6048</v>
      </c>
      <c r="C3107" t="s">
        <v>86</v>
      </c>
      <c r="E3107" t="s">
        <v>26</v>
      </c>
      <c r="F3107" s="5" t="s">
        <v>5864</v>
      </c>
      <c r="G3107">
        <v>30</v>
      </c>
      <c r="H3107" t="s">
        <v>20</v>
      </c>
      <c r="I3107">
        <v>500803</v>
      </c>
      <c r="J3107" t="s">
        <v>5661</v>
      </c>
      <c r="K3107">
        <v>51140115</v>
      </c>
      <c r="M3107" t="s">
        <v>112</v>
      </c>
      <c r="N3107" s="6">
        <v>1485120</v>
      </c>
      <c r="O3107" t="s">
        <v>26</v>
      </c>
      <c r="P3107" t="s">
        <v>22</v>
      </c>
      <c r="Q3107" t="s">
        <v>29</v>
      </c>
      <c r="R3107" s="5" t="s">
        <v>6027</v>
      </c>
    </row>
    <row r="3108" spans="2:18">
      <c r="B3108" t="s">
        <v>6049</v>
      </c>
      <c r="C3108" t="s">
        <v>86</v>
      </c>
      <c r="E3108" t="s">
        <v>29</v>
      </c>
      <c r="F3108" s="5" t="s">
        <v>5864</v>
      </c>
      <c r="G3108">
        <v>30</v>
      </c>
      <c r="H3108" t="s">
        <v>20</v>
      </c>
      <c r="I3108">
        <v>500803</v>
      </c>
      <c r="J3108" t="s">
        <v>5661</v>
      </c>
      <c r="K3108">
        <v>51140115</v>
      </c>
      <c r="M3108" t="s">
        <v>112</v>
      </c>
      <c r="N3108" s="6">
        <v>1485120</v>
      </c>
      <c r="O3108" t="s">
        <v>29</v>
      </c>
      <c r="P3108" t="s">
        <v>22</v>
      </c>
      <c r="Q3108" t="s">
        <v>32</v>
      </c>
      <c r="R3108" s="5" t="s">
        <v>6027</v>
      </c>
    </row>
    <row r="3109" spans="2:18">
      <c r="B3109" t="s">
        <v>6050</v>
      </c>
      <c r="C3109" t="s">
        <v>86</v>
      </c>
      <c r="E3109" t="s">
        <v>92</v>
      </c>
      <c r="F3109" s="5" t="s">
        <v>5864</v>
      </c>
      <c r="G3109">
        <v>30</v>
      </c>
      <c r="H3109" t="s">
        <v>20</v>
      </c>
      <c r="I3109">
        <v>500803</v>
      </c>
      <c r="J3109" t="s">
        <v>5661</v>
      </c>
      <c r="K3109">
        <v>51140115</v>
      </c>
      <c r="M3109" t="s">
        <v>112</v>
      </c>
      <c r="N3109" s="6">
        <v>1485120</v>
      </c>
      <c r="O3109" t="s">
        <v>92</v>
      </c>
      <c r="P3109" t="s">
        <v>22</v>
      </c>
      <c r="Q3109" t="s">
        <v>76</v>
      </c>
      <c r="R3109" s="5" t="s">
        <v>6027</v>
      </c>
    </row>
    <row r="3110" spans="2:18">
      <c r="B3110" t="s">
        <v>6051</v>
      </c>
      <c r="C3110" t="s">
        <v>86</v>
      </c>
      <c r="E3110" t="s">
        <v>35</v>
      </c>
      <c r="F3110" s="5" t="s">
        <v>5820</v>
      </c>
      <c r="G3110">
        <v>2</v>
      </c>
      <c r="H3110" t="s">
        <v>20</v>
      </c>
      <c r="I3110">
        <v>500803</v>
      </c>
      <c r="J3110" t="s">
        <v>5661</v>
      </c>
      <c r="K3110">
        <v>51140115</v>
      </c>
      <c r="M3110" t="s">
        <v>112</v>
      </c>
      <c r="N3110" s="6">
        <v>499200</v>
      </c>
      <c r="O3110" t="s">
        <v>35</v>
      </c>
      <c r="P3110" t="s">
        <v>22</v>
      </c>
      <c r="Q3110" t="s">
        <v>46</v>
      </c>
      <c r="R3110" s="5" t="s">
        <v>6027</v>
      </c>
    </row>
    <row r="3111" spans="2:18">
      <c r="B3111" t="s">
        <v>6052</v>
      </c>
      <c r="C3111" t="s">
        <v>86</v>
      </c>
      <c r="E3111" t="s">
        <v>18</v>
      </c>
      <c r="F3111" s="5" t="s">
        <v>5820</v>
      </c>
      <c r="G3111">
        <v>3</v>
      </c>
      <c r="H3111" t="s">
        <v>20</v>
      </c>
      <c r="I3111">
        <v>500803</v>
      </c>
      <c r="J3111" t="s">
        <v>5661</v>
      </c>
      <c r="K3111">
        <v>51140115</v>
      </c>
      <c r="M3111" t="s">
        <v>112</v>
      </c>
      <c r="N3111" s="6">
        <v>748800</v>
      </c>
      <c r="O3111" t="s">
        <v>18</v>
      </c>
      <c r="P3111" t="s">
        <v>22</v>
      </c>
      <c r="Q3111" t="s">
        <v>23</v>
      </c>
      <c r="R3111" s="5" t="s">
        <v>6027</v>
      </c>
    </row>
    <row r="3112" spans="2:18">
      <c r="B3112" t="s">
        <v>6053</v>
      </c>
      <c r="C3112" t="s">
        <v>86</v>
      </c>
      <c r="E3112" t="s">
        <v>46</v>
      </c>
      <c r="F3112" s="5" t="s">
        <v>5824</v>
      </c>
      <c r="G3112">
        <v>2</v>
      </c>
      <c r="H3112" t="s">
        <v>20</v>
      </c>
      <c r="I3112">
        <v>500803</v>
      </c>
      <c r="J3112" t="s">
        <v>5661</v>
      </c>
      <c r="K3112">
        <v>51140115</v>
      </c>
      <c r="M3112" t="s">
        <v>112</v>
      </c>
      <c r="N3112" s="6">
        <v>905840</v>
      </c>
      <c r="O3112" t="s">
        <v>46</v>
      </c>
      <c r="P3112" t="s">
        <v>22</v>
      </c>
      <c r="Q3112" t="s">
        <v>92</v>
      </c>
      <c r="R3112" s="5" t="s">
        <v>6027</v>
      </c>
    </row>
    <row r="3113" spans="2:18">
      <c r="B3113" t="s">
        <v>6054</v>
      </c>
      <c r="C3113" t="s">
        <v>86</v>
      </c>
      <c r="E3113" t="s">
        <v>35</v>
      </c>
      <c r="F3113" s="5" t="s">
        <v>5892</v>
      </c>
      <c r="G3113">
        <v>5</v>
      </c>
      <c r="H3113" t="s">
        <v>20</v>
      </c>
      <c r="I3113">
        <v>500803</v>
      </c>
      <c r="J3113" t="s">
        <v>5661</v>
      </c>
      <c r="K3113">
        <v>51140115</v>
      </c>
      <c r="M3113" t="s">
        <v>112</v>
      </c>
      <c r="N3113" s="6">
        <v>675480</v>
      </c>
      <c r="O3113" t="s">
        <v>35</v>
      </c>
      <c r="P3113" t="s">
        <v>22</v>
      </c>
      <c r="Q3113" t="s">
        <v>46</v>
      </c>
      <c r="R3113" s="5" t="s">
        <v>6027</v>
      </c>
    </row>
    <row r="3114" spans="2:18">
      <c r="B3114" t="s">
        <v>6055</v>
      </c>
      <c r="C3114" t="s">
        <v>86</v>
      </c>
      <c r="E3114" t="s">
        <v>35</v>
      </c>
      <c r="F3114" s="5" t="s">
        <v>5894</v>
      </c>
      <c r="G3114">
        <v>1</v>
      </c>
      <c r="H3114" t="s">
        <v>20</v>
      </c>
      <c r="I3114">
        <v>500803</v>
      </c>
      <c r="J3114" t="s">
        <v>5661</v>
      </c>
      <c r="K3114">
        <v>51140116</v>
      </c>
      <c r="M3114" t="s">
        <v>305</v>
      </c>
      <c r="N3114" s="6">
        <v>624000</v>
      </c>
      <c r="O3114" t="s">
        <v>35</v>
      </c>
      <c r="P3114" t="s">
        <v>22</v>
      </c>
      <c r="Q3114" t="s">
        <v>46</v>
      </c>
      <c r="R3114" s="5" t="s">
        <v>6027</v>
      </c>
    </row>
    <row r="3115" spans="2:18">
      <c r="B3115" t="s">
        <v>6056</v>
      </c>
      <c r="C3115" t="s">
        <v>86</v>
      </c>
      <c r="E3115" t="s">
        <v>46</v>
      </c>
      <c r="F3115" s="5" t="s">
        <v>5894</v>
      </c>
      <c r="G3115">
        <v>1</v>
      </c>
      <c r="H3115" t="s">
        <v>20</v>
      </c>
      <c r="I3115">
        <v>500803</v>
      </c>
      <c r="J3115" t="s">
        <v>5661</v>
      </c>
      <c r="K3115">
        <v>51140116</v>
      </c>
      <c r="M3115" t="s">
        <v>305</v>
      </c>
      <c r="N3115" s="6">
        <v>624000</v>
      </c>
      <c r="O3115" t="s">
        <v>46</v>
      </c>
      <c r="P3115" t="s">
        <v>22</v>
      </c>
      <c r="Q3115" t="s">
        <v>92</v>
      </c>
      <c r="R3115" s="5" t="s">
        <v>6027</v>
      </c>
    </row>
    <row r="3116" spans="2:18">
      <c r="B3116" t="s">
        <v>6057</v>
      </c>
      <c r="C3116" t="s">
        <v>86</v>
      </c>
      <c r="E3116" t="s">
        <v>92</v>
      </c>
      <c r="F3116" s="5" t="s">
        <v>5894</v>
      </c>
      <c r="G3116">
        <v>1</v>
      </c>
      <c r="H3116" t="s">
        <v>20</v>
      </c>
      <c r="I3116">
        <v>500803</v>
      </c>
      <c r="J3116" t="s">
        <v>5661</v>
      </c>
      <c r="K3116">
        <v>51140116</v>
      </c>
      <c r="M3116" t="s">
        <v>305</v>
      </c>
      <c r="N3116" s="6">
        <v>624000</v>
      </c>
      <c r="O3116" t="s">
        <v>92</v>
      </c>
      <c r="P3116" t="s">
        <v>22</v>
      </c>
      <c r="Q3116" t="s">
        <v>76</v>
      </c>
      <c r="R3116" s="5" t="s">
        <v>6027</v>
      </c>
    </row>
    <row r="3117" spans="2:18">
      <c r="B3117" t="s">
        <v>6058</v>
      </c>
      <c r="C3117" t="s">
        <v>86</v>
      </c>
      <c r="E3117" t="s">
        <v>76</v>
      </c>
      <c r="F3117" s="5" t="s">
        <v>5894</v>
      </c>
      <c r="G3117">
        <v>1</v>
      </c>
      <c r="H3117" t="s">
        <v>20</v>
      </c>
      <c r="I3117">
        <v>500803</v>
      </c>
      <c r="J3117" t="s">
        <v>5661</v>
      </c>
      <c r="K3117">
        <v>51140116</v>
      </c>
      <c r="M3117" t="s">
        <v>305</v>
      </c>
      <c r="N3117" s="6">
        <v>624000</v>
      </c>
      <c r="O3117" t="s">
        <v>76</v>
      </c>
      <c r="P3117" t="s">
        <v>22</v>
      </c>
      <c r="Q3117" t="s">
        <v>79</v>
      </c>
      <c r="R3117" s="5" t="s">
        <v>6027</v>
      </c>
    </row>
    <row r="3118" spans="2:18">
      <c r="B3118" t="s">
        <v>6059</v>
      </c>
      <c r="C3118" t="s">
        <v>86</v>
      </c>
      <c r="E3118" t="s">
        <v>79</v>
      </c>
      <c r="F3118" s="5" t="s">
        <v>5894</v>
      </c>
      <c r="G3118">
        <v>1</v>
      </c>
      <c r="H3118" t="s">
        <v>20</v>
      </c>
      <c r="I3118">
        <v>500803</v>
      </c>
      <c r="J3118" t="s">
        <v>5661</v>
      </c>
      <c r="K3118">
        <v>51140116</v>
      </c>
      <c r="M3118" t="s">
        <v>305</v>
      </c>
      <c r="N3118" s="6">
        <v>624000</v>
      </c>
      <c r="O3118" t="s">
        <v>79</v>
      </c>
      <c r="P3118" t="s">
        <v>22</v>
      </c>
      <c r="Q3118" t="s">
        <v>18</v>
      </c>
      <c r="R3118" s="5" t="s">
        <v>6027</v>
      </c>
    </row>
    <row r="3119" spans="2:18">
      <c r="B3119" t="s">
        <v>6060</v>
      </c>
      <c r="C3119" t="s">
        <v>86</v>
      </c>
      <c r="E3119" t="s">
        <v>18</v>
      </c>
      <c r="F3119" s="5" t="s">
        <v>5894</v>
      </c>
      <c r="G3119">
        <v>1</v>
      </c>
      <c r="H3119" t="s">
        <v>20</v>
      </c>
      <c r="I3119">
        <v>500803</v>
      </c>
      <c r="J3119" t="s">
        <v>5661</v>
      </c>
      <c r="K3119">
        <v>51140116</v>
      </c>
      <c r="M3119" t="s">
        <v>305</v>
      </c>
      <c r="N3119" s="6">
        <v>624000</v>
      </c>
      <c r="O3119" t="s">
        <v>18</v>
      </c>
      <c r="P3119" t="s">
        <v>22</v>
      </c>
      <c r="Q3119" t="s">
        <v>23</v>
      </c>
      <c r="R3119" s="5" t="s">
        <v>6027</v>
      </c>
    </row>
    <row r="3120" spans="2:18">
      <c r="B3120" t="s">
        <v>6061</v>
      </c>
      <c r="C3120" t="s">
        <v>86</v>
      </c>
      <c r="E3120" t="s">
        <v>23</v>
      </c>
      <c r="F3120" s="5" t="s">
        <v>5894</v>
      </c>
      <c r="G3120">
        <v>1</v>
      </c>
      <c r="H3120" t="s">
        <v>20</v>
      </c>
      <c r="I3120">
        <v>500803</v>
      </c>
      <c r="J3120" t="s">
        <v>5661</v>
      </c>
      <c r="K3120">
        <v>51140116</v>
      </c>
      <c r="M3120" t="s">
        <v>305</v>
      </c>
      <c r="N3120" s="6">
        <v>624000</v>
      </c>
      <c r="O3120" t="s">
        <v>23</v>
      </c>
      <c r="P3120" t="s">
        <v>22</v>
      </c>
      <c r="Q3120" t="s">
        <v>37</v>
      </c>
      <c r="R3120" s="5" t="s">
        <v>6027</v>
      </c>
    </row>
    <row r="3121" spans="2:18">
      <c r="B3121" t="s">
        <v>6062</v>
      </c>
      <c r="C3121" t="s">
        <v>86</v>
      </c>
      <c r="E3121" t="s">
        <v>37</v>
      </c>
      <c r="F3121" s="5" t="s">
        <v>5894</v>
      </c>
      <c r="G3121">
        <v>1</v>
      </c>
      <c r="H3121" t="s">
        <v>20</v>
      </c>
      <c r="I3121">
        <v>500803</v>
      </c>
      <c r="J3121" t="s">
        <v>5661</v>
      </c>
      <c r="K3121">
        <v>51140116</v>
      </c>
      <c r="M3121" t="s">
        <v>305</v>
      </c>
      <c r="N3121" s="6">
        <v>624000</v>
      </c>
      <c r="O3121" t="s">
        <v>37</v>
      </c>
      <c r="P3121" t="s">
        <v>22</v>
      </c>
      <c r="Q3121" t="s">
        <v>39</v>
      </c>
      <c r="R3121" s="5" t="s">
        <v>6027</v>
      </c>
    </row>
    <row r="3122" spans="2:18">
      <c r="B3122" t="s">
        <v>6063</v>
      </c>
      <c r="C3122" t="s">
        <v>86</v>
      </c>
      <c r="E3122" t="s">
        <v>39</v>
      </c>
      <c r="F3122" s="5" t="s">
        <v>5894</v>
      </c>
      <c r="G3122">
        <v>1</v>
      </c>
      <c r="H3122" t="s">
        <v>20</v>
      </c>
      <c r="I3122">
        <v>500803</v>
      </c>
      <c r="J3122" t="s">
        <v>5661</v>
      </c>
      <c r="K3122">
        <v>51140116</v>
      </c>
      <c r="M3122" t="s">
        <v>305</v>
      </c>
      <c r="N3122" s="6">
        <v>624000</v>
      </c>
      <c r="O3122" t="s">
        <v>39</v>
      </c>
      <c r="P3122" t="s">
        <v>22</v>
      </c>
      <c r="Q3122" t="s">
        <v>26</v>
      </c>
      <c r="R3122" s="5" t="s">
        <v>6027</v>
      </c>
    </row>
    <row r="3123" spans="2:18">
      <c r="B3123" t="s">
        <v>6064</v>
      </c>
      <c r="C3123" t="s">
        <v>86</v>
      </c>
      <c r="E3123" t="s">
        <v>26</v>
      </c>
      <c r="F3123" s="5" t="s">
        <v>5894</v>
      </c>
      <c r="G3123">
        <v>1</v>
      </c>
      <c r="H3123" t="s">
        <v>20</v>
      </c>
      <c r="I3123">
        <v>500803</v>
      </c>
      <c r="J3123" t="s">
        <v>5661</v>
      </c>
      <c r="K3123">
        <v>51140116</v>
      </c>
      <c r="M3123" t="s">
        <v>305</v>
      </c>
      <c r="N3123" s="6">
        <v>624000</v>
      </c>
      <c r="O3123" t="s">
        <v>26</v>
      </c>
      <c r="P3123" t="s">
        <v>22</v>
      </c>
      <c r="Q3123" t="s">
        <v>29</v>
      </c>
      <c r="R3123" s="5" t="s">
        <v>6027</v>
      </c>
    </row>
    <row r="3124" spans="2:18">
      <c r="B3124" t="s">
        <v>6065</v>
      </c>
      <c r="C3124" t="s">
        <v>86</v>
      </c>
      <c r="E3124" t="s">
        <v>35</v>
      </c>
      <c r="F3124" s="5" t="s">
        <v>6066</v>
      </c>
      <c r="G3124">
        <v>12</v>
      </c>
      <c r="H3124" t="s">
        <v>20</v>
      </c>
      <c r="I3124">
        <v>500803</v>
      </c>
      <c r="J3124" t="s">
        <v>5661</v>
      </c>
      <c r="K3124">
        <v>51090106</v>
      </c>
      <c r="M3124" t="s">
        <v>219</v>
      </c>
      <c r="N3124" s="6">
        <v>449280</v>
      </c>
      <c r="O3124" t="s">
        <v>35</v>
      </c>
      <c r="P3124" t="s">
        <v>22</v>
      </c>
      <c r="Q3124" t="s">
        <v>46</v>
      </c>
      <c r="R3124" s="5" t="s">
        <v>6027</v>
      </c>
    </row>
    <row r="3125" spans="2:18">
      <c r="B3125" t="s">
        <v>6067</v>
      </c>
      <c r="C3125" t="s">
        <v>86</v>
      </c>
      <c r="E3125" t="s">
        <v>18</v>
      </c>
      <c r="F3125" s="5" t="s">
        <v>6066</v>
      </c>
      <c r="G3125">
        <v>12</v>
      </c>
      <c r="H3125" t="s">
        <v>20</v>
      </c>
      <c r="I3125">
        <v>500803</v>
      </c>
      <c r="J3125" t="s">
        <v>5661</v>
      </c>
      <c r="K3125">
        <v>51090106</v>
      </c>
      <c r="M3125" t="s">
        <v>219</v>
      </c>
      <c r="N3125" s="6">
        <v>449280</v>
      </c>
      <c r="O3125" t="s">
        <v>18</v>
      </c>
      <c r="P3125" t="s">
        <v>22</v>
      </c>
      <c r="Q3125" t="s">
        <v>23</v>
      </c>
      <c r="R3125" s="5" t="s">
        <v>6027</v>
      </c>
    </row>
    <row r="3126" spans="2:18">
      <c r="B3126" t="s">
        <v>6068</v>
      </c>
      <c r="C3126" t="s">
        <v>86</v>
      </c>
      <c r="E3126" t="s">
        <v>35</v>
      </c>
      <c r="F3126" s="5" t="s">
        <v>5932</v>
      </c>
      <c r="G3126">
        <v>1</v>
      </c>
      <c r="H3126" t="s">
        <v>20</v>
      </c>
      <c r="I3126">
        <v>500803</v>
      </c>
      <c r="J3126" t="s">
        <v>5661</v>
      </c>
      <c r="K3126">
        <v>51090110</v>
      </c>
      <c r="M3126" t="s">
        <v>78</v>
      </c>
      <c r="N3126" s="6">
        <v>62296</v>
      </c>
      <c r="O3126" t="s">
        <v>35</v>
      </c>
      <c r="P3126" t="s">
        <v>22</v>
      </c>
      <c r="Q3126" t="s">
        <v>46</v>
      </c>
      <c r="R3126" s="5" t="s">
        <v>6027</v>
      </c>
    </row>
    <row r="3127" spans="2:18">
      <c r="B3127" t="s">
        <v>6069</v>
      </c>
      <c r="C3127" t="s">
        <v>86</v>
      </c>
      <c r="E3127" t="s">
        <v>79</v>
      </c>
      <c r="F3127" s="5" t="s">
        <v>5932</v>
      </c>
      <c r="G3127">
        <v>1</v>
      </c>
      <c r="H3127" t="s">
        <v>20</v>
      </c>
      <c r="I3127">
        <v>500803</v>
      </c>
      <c r="J3127" t="s">
        <v>5661</v>
      </c>
      <c r="K3127">
        <v>51090110</v>
      </c>
      <c r="M3127" t="s">
        <v>78</v>
      </c>
      <c r="N3127" s="6">
        <v>62296</v>
      </c>
      <c r="O3127" t="s">
        <v>79</v>
      </c>
      <c r="P3127" t="s">
        <v>22</v>
      </c>
      <c r="Q3127" t="s">
        <v>18</v>
      </c>
      <c r="R3127" s="5" t="s">
        <v>6027</v>
      </c>
    </row>
    <row r="3128" spans="2:18">
      <c r="B3128" t="s">
        <v>6070</v>
      </c>
      <c r="C3128" t="s">
        <v>86</v>
      </c>
      <c r="E3128" t="s">
        <v>35</v>
      </c>
      <c r="F3128" s="5" t="s">
        <v>5929</v>
      </c>
      <c r="G3128">
        <v>1</v>
      </c>
      <c r="H3128" t="s">
        <v>20</v>
      </c>
      <c r="I3128">
        <v>500803</v>
      </c>
      <c r="J3128" t="s">
        <v>5661</v>
      </c>
      <c r="K3128">
        <v>51090110</v>
      </c>
      <c r="M3128" t="s">
        <v>78</v>
      </c>
      <c r="N3128" s="6">
        <v>99008</v>
      </c>
      <c r="O3128" t="s">
        <v>35</v>
      </c>
      <c r="P3128" t="s">
        <v>22</v>
      </c>
      <c r="Q3128" t="s">
        <v>46</v>
      </c>
      <c r="R3128" s="5" t="s">
        <v>6027</v>
      </c>
    </row>
    <row r="3129" spans="2:18">
      <c r="B3129" t="s">
        <v>6071</v>
      </c>
      <c r="C3129" t="s">
        <v>86</v>
      </c>
      <c r="E3129" t="s">
        <v>92</v>
      </c>
      <c r="F3129" s="5" t="s">
        <v>5929</v>
      </c>
      <c r="G3129">
        <v>1</v>
      </c>
      <c r="H3129" t="s">
        <v>20</v>
      </c>
      <c r="I3129">
        <v>500803</v>
      </c>
      <c r="J3129" t="s">
        <v>5661</v>
      </c>
      <c r="K3129">
        <v>51090110</v>
      </c>
      <c r="M3129" t="s">
        <v>78</v>
      </c>
      <c r="N3129" s="6">
        <v>99008</v>
      </c>
      <c r="O3129" t="s">
        <v>92</v>
      </c>
      <c r="P3129" t="s">
        <v>22</v>
      </c>
      <c r="Q3129" t="s">
        <v>76</v>
      </c>
      <c r="R3129" s="5" t="s">
        <v>6027</v>
      </c>
    </row>
    <row r="3130" spans="2:18">
      <c r="B3130" t="s">
        <v>6072</v>
      </c>
      <c r="C3130" t="s">
        <v>86</v>
      </c>
      <c r="E3130" t="s">
        <v>18</v>
      </c>
      <c r="F3130" s="5" t="s">
        <v>5929</v>
      </c>
      <c r="G3130">
        <v>1</v>
      </c>
      <c r="H3130" t="s">
        <v>20</v>
      </c>
      <c r="I3130">
        <v>500803</v>
      </c>
      <c r="J3130" t="s">
        <v>5661</v>
      </c>
      <c r="K3130">
        <v>51090110</v>
      </c>
      <c r="M3130" t="s">
        <v>78</v>
      </c>
      <c r="N3130" s="6">
        <v>99008</v>
      </c>
      <c r="O3130" t="s">
        <v>18</v>
      </c>
      <c r="P3130" t="s">
        <v>22</v>
      </c>
      <c r="Q3130" t="s">
        <v>23</v>
      </c>
      <c r="R3130" s="5" t="s">
        <v>6027</v>
      </c>
    </row>
    <row r="3131" spans="2:18">
      <c r="B3131" t="s">
        <v>6073</v>
      </c>
      <c r="C3131" t="s">
        <v>86</v>
      </c>
      <c r="E3131" t="s">
        <v>39</v>
      </c>
      <c r="F3131" s="5" t="s">
        <v>5929</v>
      </c>
      <c r="G3131">
        <v>1</v>
      </c>
      <c r="H3131" t="s">
        <v>20</v>
      </c>
      <c r="I3131">
        <v>500803</v>
      </c>
      <c r="J3131" t="s">
        <v>5661</v>
      </c>
      <c r="K3131">
        <v>51090110</v>
      </c>
      <c r="M3131" t="s">
        <v>78</v>
      </c>
      <c r="N3131" s="6">
        <v>99008</v>
      </c>
      <c r="O3131" t="s">
        <v>39</v>
      </c>
      <c r="P3131" t="s">
        <v>22</v>
      </c>
      <c r="Q3131" t="s">
        <v>26</v>
      </c>
      <c r="R3131" s="5" t="s">
        <v>6027</v>
      </c>
    </row>
    <row r="3132" spans="2:18">
      <c r="B3132" t="s">
        <v>6074</v>
      </c>
      <c r="C3132" t="s">
        <v>86</v>
      </c>
      <c r="E3132" t="s">
        <v>46</v>
      </c>
      <c r="F3132" s="5" t="s">
        <v>5993</v>
      </c>
      <c r="G3132">
        <v>10</v>
      </c>
      <c r="H3132" t="s">
        <v>20</v>
      </c>
      <c r="I3132">
        <v>500803</v>
      </c>
      <c r="J3132" t="s">
        <v>5661</v>
      </c>
      <c r="K3132">
        <v>51140127</v>
      </c>
      <c r="M3132" t="s">
        <v>34</v>
      </c>
      <c r="N3132" s="6">
        <v>592800</v>
      </c>
      <c r="O3132" t="s">
        <v>46</v>
      </c>
      <c r="P3132" t="s">
        <v>22</v>
      </c>
      <c r="Q3132" t="s">
        <v>92</v>
      </c>
      <c r="R3132" s="5" t="s">
        <v>6027</v>
      </c>
    </row>
    <row r="3133" spans="2:18">
      <c r="B3133" t="s">
        <v>6075</v>
      </c>
      <c r="C3133" t="s">
        <v>86</v>
      </c>
      <c r="E3133" t="s">
        <v>35</v>
      </c>
      <c r="F3133" s="5" t="s">
        <v>5922</v>
      </c>
      <c r="G3133">
        <v>60</v>
      </c>
      <c r="H3133" t="s">
        <v>20</v>
      </c>
      <c r="I3133">
        <v>500803</v>
      </c>
      <c r="J3133" t="s">
        <v>5661</v>
      </c>
      <c r="K3133">
        <v>51140127</v>
      </c>
      <c r="M3133" t="s">
        <v>34</v>
      </c>
      <c r="N3133" s="6">
        <v>1351584</v>
      </c>
      <c r="O3133" t="s">
        <v>35</v>
      </c>
      <c r="P3133" t="s">
        <v>22</v>
      </c>
      <c r="Q3133" t="s">
        <v>46</v>
      </c>
      <c r="R3133" s="5" t="s">
        <v>6027</v>
      </c>
    </row>
    <row r="3134" spans="2:18">
      <c r="B3134" t="s">
        <v>6076</v>
      </c>
      <c r="C3134" t="s">
        <v>86</v>
      </c>
      <c r="E3134" t="s">
        <v>18</v>
      </c>
      <c r="F3134" s="5" t="s">
        <v>6077</v>
      </c>
      <c r="G3134">
        <v>60</v>
      </c>
      <c r="H3134" t="s">
        <v>20</v>
      </c>
      <c r="I3134">
        <v>500803</v>
      </c>
      <c r="J3134" t="s">
        <v>5661</v>
      </c>
      <c r="K3134">
        <v>51140127</v>
      </c>
      <c r="M3134" t="s">
        <v>34</v>
      </c>
      <c r="N3134" s="6">
        <v>1351584</v>
      </c>
      <c r="O3134" t="s">
        <v>18</v>
      </c>
      <c r="P3134" t="s">
        <v>22</v>
      </c>
      <c r="Q3134" t="s">
        <v>23</v>
      </c>
      <c r="R3134" s="5" t="s">
        <v>6027</v>
      </c>
    </row>
    <row r="3135" spans="2:18">
      <c r="B3135" t="s">
        <v>6078</v>
      </c>
      <c r="C3135" t="s">
        <v>86</v>
      </c>
      <c r="E3135" t="s">
        <v>35</v>
      </c>
      <c r="F3135" s="5" t="s">
        <v>5911</v>
      </c>
      <c r="G3135">
        <v>1</v>
      </c>
      <c r="H3135" t="s">
        <v>20</v>
      </c>
      <c r="I3135">
        <v>500803</v>
      </c>
      <c r="J3135" t="s">
        <v>5661</v>
      </c>
      <c r="K3135">
        <v>51140127</v>
      </c>
      <c r="M3135" t="s">
        <v>34</v>
      </c>
      <c r="N3135" s="6">
        <v>208000</v>
      </c>
      <c r="O3135" t="s">
        <v>35</v>
      </c>
      <c r="P3135" t="s">
        <v>22</v>
      </c>
      <c r="Q3135" t="s">
        <v>46</v>
      </c>
      <c r="R3135" s="5" t="s">
        <v>6027</v>
      </c>
    </row>
    <row r="3136" spans="2:18">
      <c r="B3136" t="s">
        <v>6079</v>
      </c>
      <c r="C3136" t="s">
        <v>86</v>
      </c>
      <c r="E3136" t="s">
        <v>46</v>
      </c>
      <c r="F3136" s="5" t="s">
        <v>5911</v>
      </c>
      <c r="G3136">
        <v>1</v>
      </c>
      <c r="H3136" t="s">
        <v>20</v>
      </c>
      <c r="I3136">
        <v>500803</v>
      </c>
      <c r="J3136" t="s">
        <v>5661</v>
      </c>
      <c r="K3136">
        <v>51140127</v>
      </c>
      <c r="M3136" t="s">
        <v>34</v>
      </c>
      <c r="N3136" s="6">
        <v>208000</v>
      </c>
      <c r="O3136" t="s">
        <v>46</v>
      </c>
      <c r="P3136" t="s">
        <v>22</v>
      </c>
      <c r="Q3136" t="s">
        <v>92</v>
      </c>
      <c r="R3136" s="5" t="s">
        <v>6027</v>
      </c>
    </row>
    <row r="3137" spans="2:18">
      <c r="B3137" t="s">
        <v>6080</v>
      </c>
      <c r="C3137" t="s">
        <v>86</v>
      </c>
      <c r="E3137" t="s">
        <v>92</v>
      </c>
      <c r="F3137" s="5" t="s">
        <v>5911</v>
      </c>
      <c r="G3137">
        <v>1</v>
      </c>
      <c r="H3137" t="s">
        <v>20</v>
      </c>
      <c r="I3137">
        <v>500803</v>
      </c>
      <c r="J3137" t="s">
        <v>5661</v>
      </c>
      <c r="K3137">
        <v>51140127</v>
      </c>
      <c r="M3137" t="s">
        <v>34</v>
      </c>
      <c r="N3137" s="6">
        <v>208000</v>
      </c>
      <c r="O3137" t="s">
        <v>92</v>
      </c>
      <c r="P3137" t="s">
        <v>22</v>
      </c>
      <c r="Q3137" t="s">
        <v>76</v>
      </c>
      <c r="R3137" s="5" t="s">
        <v>6027</v>
      </c>
    </row>
    <row r="3138" spans="2:18">
      <c r="B3138" t="s">
        <v>6081</v>
      </c>
      <c r="C3138" t="s">
        <v>86</v>
      </c>
      <c r="E3138" t="s">
        <v>76</v>
      </c>
      <c r="F3138" s="5" t="s">
        <v>5911</v>
      </c>
      <c r="G3138">
        <v>1</v>
      </c>
      <c r="H3138" t="s">
        <v>20</v>
      </c>
      <c r="I3138">
        <v>500803</v>
      </c>
      <c r="J3138" t="s">
        <v>5661</v>
      </c>
      <c r="K3138">
        <v>51140127</v>
      </c>
      <c r="M3138" t="s">
        <v>34</v>
      </c>
      <c r="N3138" s="6">
        <v>208000</v>
      </c>
      <c r="O3138" t="s">
        <v>76</v>
      </c>
      <c r="P3138" t="s">
        <v>22</v>
      </c>
      <c r="Q3138" t="s">
        <v>79</v>
      </c>
      <c r="R3138" s="5" t="s">
        <v>6027</v>
      </c>
    </row>
    <row r="3139" spans="2:18">
      <c r="B3139" t="s">
        <v>6082</v>
      </c>
      <c r="C3139" t="s">
        <v>86</v>
      </c>
      <c r="E3139" t="s">
        <v>79</v>
      </c>
      <c r="F3139" s="5" t="s">
        <v>5911</v>
      </c>
      <c r="G3139">
        <v>1</v>
      </c>
      <c r="H3139" t="s">
        <v>20</v>
      </c>
      <c r="I3139">
        <v>500803</v>
      </c>
      <c r="J3139" t="s">
        <v>5661</v>
      </c>
      <c r="K3139">
        <v>51140127</v>
      </c>
      <c r="M3139" t="s">
        <v>34</v>
      </c>
      <c r="N3139" s="6">
        <v>208000</v>
      </c>
      <c r="O3139" t="s">
        <v>79</v>
      </c>
      <c r="P3139" t="s">
        <v>22</v>
      </c>
      <c r="Q3139" t="s">
        <v>18</v>
      </c>
      <c r="R3139" s="5" t="s">
        <v>6027</v>
      </c>
    </row>
    <row r="3140" spans="2:18">
      <c r="B3140" t="s">
        <v>6083</v>
      </c>
      <c r="C3140" t="s">
        <v>86</v>
      </c>
      <c r="E3140" t="s">
        <v>18</v>
      </c>
      <c r="F3140" s="5" t="s">
        <v>5911</v>
      </c>
      <c r="G3140">
        <v>1</v>
      </c>
      <c r="H3140" t="s">
        <v>20</v>
      </c>
      <c r="I3140">
        <v>500803</v>
      </c>
      <c r="J3140" t="s">
        <v>5661</v>
      </c>
      <c r="K3140">
        <v>51140127</v>
      </c>
      <c r="M3140" t="s">
        <v>34</v>
      </c>
      <c r="N3140" s="6">
        <v>208000</v>
      </c>
      <c r="O3140" t="s">
        <v>18</v>
      </c>
      <c r="P3140" t="s">
        <v>22</v>
      </c>
      <c r="Q3140" t="s">
        <v>23</v>
      </c>
      <c r="R3140" s="5" t="s">
        <v>6027</v>
      </c>
    </row>
    <row r="3141" spans="2:18">
      <c r="B3141" t="s">
        <v>6084</v>
      </c>
      <c r="C3141" t="s">
        <v>86</v>
      </c>
      <c r="E3141" t="s">
        <v>23</v>
      </c>
      <c r="F3141" s="5" t="s">
        <v>5911</v>
      </c>
      <c r="G3141">
        <v>1</v>
      </c>
      <c r="H3141" t="s">
        <v>20</v>
      </c>
      <c r="I3141">
        <v>500803</v>
      </c>
      <c r="J3141" t="s">
        <v>5661</v>
      </c>
      <c r="K3141">
        <v>51140127</v>
      </c>
      <c r="M3141" t="s">
        <v>34</v>
      </c>
      <c r="N3141" s="6">
        <v>208000</v>
      </c>
      <c r="O3141" t="s">
        <v>23</v>
      </c>
      <c r="P3141" t="s">
        <v>22</v>
      </c>
      <c r="Q3141" t="s">
        <v>37</v>
      </c>
      <c r="R3141" s="5" t="s">
        <v>6027</v>
      </c>
    </row>
    <row r="3142" spans="2:18">
      <c r="B3142" t="s">
        <v>6085</v>
      </c>
      <c r="C3142" t="s">
        <v>86</v>
      </c>
      <c r="E3142" t="s">
        <v>37</v>
      </c>
      <c r="F3142" s="5" t="s">
        <v>5911</v>
      </c>
      <c r="G3142">
        <v>1</v>
      </c>
      <c r="H3142" t="s">
        <v>20</v>
      </c>
      <c r="I3142">
        <v>500803</v>
      </c>
      <c r="J3142" t="s">
        <v>5661</v>
      </c>
      <c r="K3142">
        <v>51140127</v>
      </c>
      <c r="M3142" t="s">
        <v>34</v>
      </c>
      <c r="N3142" s="6">
        <v>208000</v>
      </c>
      <c r="O3142" t="s">
        <v>37</v>
      </c>
      <c r="P3142" t="s">
        <v>22</v>
      </c>
      <c r="Q3142" t="s">
        <v>39</v>
      </c>
      <c r="R3142" s="5" t="s">
        <v>6027</v>
      </c>
    </row>
    <row r="3143" spans="2:18">
      <c r="B3143" t="s">
        <v>6086</v>
      </c>
      <c r="C3143" t="s">
        <v>86</v>
      </c>
      <c r="E3143" t="s">
        <v>39</v>
      </c>
      <c r="F3143" s="5" t="s">
        <v>5911</v>
      </c>
      <c r="G3143">
        <v>1</v>
      </c>
      <c r="H3143" t="s">
        <v>20</v>
      </c>
      <c r="I3143">
        <v>500803</v>
      </c>
      <c r="J3143" t="s">
        <v>5661</v>
      </c>
      <c r="K3143">
        <v>51140127</v>
      </c>
      <c r="M3143" t="s">
        <v>34</v>
      </c>
      <c r="N3143" s="6">
        <v>208000</v>
      </c>
      <c r="O3143" t="s">
        <v>39</v>
      </c>
      <c r="P3143" t="s">
        <v>22</v>
      </c>
      <c r="Q3143" t="s">
        <v>26</v>
      </c>
      <c r="R3143" s="5" t="s">
        <v>6027</v>
      </c>
    </row>
    <row r="3144" spans="2:18">
      <c r="B3144" t="s">
        <v>6087</v>
      </c>
      <c r="C3144" t="s">
        <v>86</v>
      </c>
      <c r="E3144" t="s">
        <v>26</v>
      </c>
      <c r="F3144" s="5" t="s">
        <v>5911</v>
      </c>
      <c r="G3144">
        <v>1</v>
      </c>
      <c r="H3144" t="s">
        <v>20</v>
      </c>
      <c r="I3144">
        <v>500803</v>
      </c>
      <c r="J3144" t="s">
        <v>5661</v>
      </c>
      <c r="K3144">
        <v>51140127</v>
      </c>
      <c r="M3144" t="s">
        <v>34</v>
      </c>
      <c r="N3144" s="6">
        <v>208000</v>
      </c>
      <c r="O3144" t="s">
        <v>26</v>
      </c>
      <c r="P3144" t="s">
        <v>22</v>
      </c>
      <c r="Q3144" t="s">
        <v>29</v>
      </c>
      <c r="R3144" s="5" t="s">
        <v>6027</v>
      </c>
    </row>
    <row r="3145" spans="2:18">
      <c r="B3145" t="s">
        <v>6088</v>
      </c>
      <c r="C3145" t="s">
        <v>86</v>
      </c>
      <c r="E3145" t="s">
        <v>110</v>
      </c>
      <c r="F3145" s="5" t="s">
        <v>6089</v>
      </c>
      <c r="G3145">
        <v>12</v>
      </c>
      <c r="H3145" t="s">
        <v>4102</v>
      </c>
      <c r="I3145">
        <v>500803</v>
      </c>
      <c r="J3145" t="s">
        <v>5661</v>
      </c>
      <c r="K3145">
        <v>51140144</v>
      </c>
      <c r="M3145" t="s">
        <v>71</v>
      </c>
      <c r="N3145" s="6">
        <v>6240000</v>
      </c>
      <c r="O3145" t="s">
        <v>110</v>
      </c>
      <c r="P3145" t="s">
        <v>22</v>
      </c>
      <c r="Q3145" t="s">
        <v>110</v>
      </c>
      <c r="R3145" s="5" t="s">
        <v>5888</v>
      </c>
    </row>
    <row r="3146" spans="2:18">
      <c r="B3146" t="s">
        <v>6090</v>
      </c>
      <c r="C3146" t="s">
        <v>86</v>
      </c>
      <c r="E3146" t="s">
        <v>35</v>
      </c>
      <c r="F3146" s="5" t="s">
        <v>5660</v>
      </c>
      <c r="G3146">
        <v>2</v>
      </c>
      <c r="H3146" t="s">
        <v>20</v>
      </c>
      <c r="I3146">
        <v>500803</v>
      </c>
      <c r="J3146" t="s">
        <v>5661</v>
      </c>
      <c r="K3146">
        <v>51090102</v>
      </c>
      <c r="M3146" t="s">
        <v>57</v>
      </c>
      <c r="N3146" s="6">
        <v>2080000</v>
      </c>
      <c r="O3146" t="s">
        <v>35</v>
      </c>
      <c r="P3146" t="s">
        <v>22</v>
      </c>
      <c r="Q3146" t="s">
        <v>46</v>
      </c>
      <c r="R3146" s="5" t="s">
        <v>6091</v>
      </c>
    </row>
    <row r="3147" spans="2:18">
      <c r="B3147" t="s">
        <v>6092</v>
      </c>
      <c r="C3147" t="s">
        <v>86</v>
      </c>
      <c r="E3147" t="s">
        <v>79</v>
      </c>
      <c r="F3147" s="5" t="s">
        <v>5660</v>
      </c>
      <c r="G3147">
        <v>5</v>
      </c>
      <c r="H3147" t="s">
        <v>4102</v>
      </c>
      <c r="I3147">
        <v>500803</v>
      </c>
      <c r="J3147" t="s">
        <v>5661</v>
      </c>
      <c r="K3147">
        <v>51090102</v>
      </c>
      <c r="M3147" t="s">
        <v>57</v>
      </c>
      <c r="N3147" s="6">
        <v>2080000</v>
      </c>
      <c r="O3147" t="s">
        <v>79</v>
      </c>
      <c r="P3147" t="s">
        <v>22</v>
      </c>
      <c r="Q3147" t="s">
        <v>18</v>
      </c>
      <c r="R3147" s="5" t="s">
        <v>6091</v>
      </c>
    </row>
    <row r="3148" spans="2:18">
      <c r="B3148" t="s">
        <v>6093</v>
      </c>
      <c r="C3148" t="s">
        <v>86</v>
      </c>
      <c r="E3148" t="s">
        <v>46</v>
      </c>
      <c r="F3148" s="5" t="s">
        <v>5663</v>
      </c>
      <c r="G3148">
        <v>2</v>
      </c>
      <c r="H3148" t="s">
        <v>4102</v>
      </c>
      <c r="I3148">
        <v>500803</v>
      </c>
      <c r="J3148" t="s">
        <v>5661</v>
      </c>
      <c r="K3148">
        <v>51090102</v>
      </c>
      <c r="M3148" t="s">
        <v>57</v>
      </c>
      <c r="N3148" s="6">
        <v>399000</v>
      </c>
      <c r="O3148" t="s">
        <v>46</v>
      </c>
      <c r="P3148" t="s">
        <v>22</v>
      </c>
      <c r="Q3148" t="s">
        <v>92</v>
      </c>
      <c r="R3148" s="5" t="s">
        <v>6091</v>
      </c>
    </row>
    <row r="3149" spans="2:18">
      <c r="B3149" t="s">
        <v>6094</v>
      </c>
      <c r="C3149" t="s">
        <v>86</v>
      </c>
      <c r="E3149" t="s">
        <v>35</v>
      </c>
      <c r="F3149" s="5" t="s">
        <v>6095</v>
      </c>
      <c r="G3149">
        <v>9</v>
      </c>
      <c r="H3149" t="s">
        <v>4102</v>
      </c>
      <c r="I3149">
        <v>500803</v>
      </c>
      <c r="J3149" t="s">
        <v>5661</v>
      </c>
      <c r="K3149">
        <v>51090105</v>
      </c>
      <c r="M3149" t="s">
        <v>257</v>
      </c>
      <c r="N3149" s="6">
        <v>4212000</v>
      </c>
      <c r="O3149" t="s">
        <v>35</v>
      </c>
      <c r="P3149" t="s">
        <v>22</v>
      </c>
      <c r="Q3149" t="s">
        <v>46</v>
      </c>
      <c r="R3149" s="5" t="s">
        <v>6091</v>
      </c>
    </row>
    <row r="3150" spans="2:18">
      <c r="B3150" t="s">
        <v>6096</v>
      </c>
      <c r="C3150" t="s">
        <v>86</v>
      </c>
      <c r="E3150" t="s">
        <v>35</v>
      </c>
      <c r="F3150" s="5" t="s">
        <v>6045</v>
      </c>
      <c r="G3150">
        <v>30</v>
      </c>
      <c r="H3150" t="s">
        <v>20</v>
      </c>
      <c r="I3150">
        <v>500803</v>
      </c>
      <c r="J3150" t="s">
        <v>5661</v>
      </c>
      <c r="K3150">
        <v>51140115</v>
      </c>
      <c r="M3150" t="s">
        <v>112</v>
      </c>
      <c r="N3150" s="6">
        <v>1485120</v>
      </c>
      <c r="O3150" t="s">
        <v>35</v>
      </c>
      <c r="P3150" t="s">
        <v>22</v>
      </c>
      <c r="Q3150" t="s">
        <v>46</v>
      </c>
      <c r="R3150" s="5" t="s">
        <v>6027</v>
      </c>
    </row>
    <row r="3151" spans="2:18">
      <c r="B3151" t="s">
        <v>6097</v>
      </c>
      <c r="C3151" t="s">
        <v>86</v>
      </c>
      <c r="E3151" t="s">
        <v>110</v>
      </c>
      <c r="F3151" s="5" t="s">
        <v>6089</v>
      </c>
      <c r="G3151">
        <v>12</v>
      </c>
      <c r="H3151" t="s">
        <v>20</v>
      </c>
      <c r="I3151">
        <v>500803</v>
      </c>
      <c r="J3151" t="s">
        <v>5661</v>
      </c>
      <c r="K3151">
        <v>51140144</v>
      </c>
      <c r="M3151" t="s">
        <v>71</v>
      </c>
      <c r="N3151" s="6">
        <v>6240000</v>
      </c>
      <c r="O3151" t="s">
        <v>110</v>
      </c>
      <c r="P3151" t="s">
        <v>22</v>
      </c>
      <c r="Q3151" t="s">
        <v>110</v>
      </c>
      <c r="R3151" s="5" t="s">
        <v>6027</v>
      </c>
    </row>
    <row r="3152" spans="2:18">
      <c r="B3152" t="s">
        <v>6098</v>
      </c>
      <c r="C3152" t="s">
        <v>86</v>
      </c>
      <c r="E3152" t="s">
        <v>79</v>
      </c>
      <c r="F3152" s="5" t="s">
        <v>6095</v>
      </c>
      <c r="G3152">
        <v>9</v>
      </c>
      <c r="H3152" t="s">
        <v>4102</v>
      </c>
      <c r="I3152">
        <v>500803</v>
      </c>
      <c r="J3152" t="s">
        <v>5661</v>
      </c>
      <c r="K3152">
        <v>51090105</v>
      </c>
      <c r="M3152" t="s">
        <v>257</v>
      </c>
      <c r="N3152" s="6">
        <v>4212000</v>
      </c>
      <c r="O3152" t="s">
        <v>79</v>
      </c>
      <c r="P3152" t="s">
        <v>22</v>
      </c>
      <c r="Q3152" t="s">
        <v>18</v>
      </c>
      <c r="R3152" s="5" t="s">
        <v>6091</v>
      </c>
    </row>
    <row r="3153" spans="2:18">
      <c r="B3153" t="s">
        <v>6099</v>
      </c>
      <c r="C3153" t="s">
        <v>86</v>
      </c>
      <c r="E3153" t="s">
        <v>35</v>
      </c>
      <c r="F3153" s="5" t="s">
        <v>6100</v>
      </c>
      <c r="G3153">
        <v>9</v>
      </c>
      <c r="H3153" t="s">
        <v>4102</v>
      </c>
      <c r="I3153">
        <v>500803</v>
      </c>
      <c r="J3153" t="s">
        <v>5661</v>
      </c>
      <c r="K3153">
        <v>51090105</v>
      </c>
      <c r="M3153" t="s">
        <v>257</v>
      </c>
      <c r="N3153" s="6">
        <v>4212000</v>
      </c>
      <c r="O3153" t="s">
        <v>35</v>
      </c>
      <c r="P3153" t="s">
        <v>22</v>
      </c>
      <c r="Q3153" t="s">
        <v>46</v>
      </c>
      <c r="R3153" s="5" t="s">
        <v>6091</v>
      </c>
    </row>
    <row r="3154" spans="2:18">
      <c r="B3154" t="s">
        <v>6101</v>
      </c>
      <c r="C3154" t="s">
        <v>86</v>
      </c>
      <c r="E3154" t="s">
        <v>76</v>
      </c>
      <c r="F3154" s="5" t="s">
        <v>6100</v>
      </c>
      <c r="G3154">
        <v>9</v>
      </c>
      <c r="H3154" t="s">
        <v>4102</v>
      </c>
      <c r="I3154">
        <v>500803</v>
      </c>
      <c r="J3154" t="s">
        <v>5661</v>
      </c>
      <c r="K3154">
        <v>51090105</v>
      </c>
      <c r="M3154" t="s">
        <v>257</v>
      </c>
      <c r="N3154" s="6">
        <v>4212000</v>
      </c>
      <c r="O3154" t="s">
        <v>76</v>
      </c>
      <c r="P3154" t="s">
        <v>22</v>
      </c>
      <c r="Q3154" t="s">
        <v>79</v>
      </c>
      <c r="R3154" s="5" t="s">
        <v>6091</v>
      </c>
    </row>
    <row r="3155" spans="2:18">
      <c r="B3155" t="s">
        <v>6102</v>
      </c>
      <c r="C3155" t="s">
        <v>86</v>
      </c>
      <c r="E3155" t="s">
        <v>23</v>
      </c>
      <c r="F3155" s="5" t="s">
        <v>6100</v>
      </c>
      <c r="G3155">
        <v>8</v>
      </c>
      <c r="H3155" t="s">
        <v>20</v>
      </c>
      <c r="I3155">
        <v>500803</v>
      </c>
      <c r="J3155" t="s">
        <v>5661</v>
      </c>
      <c r="K3155">
        <v>51090105</v>
      </c>
      <c r="M3155" t="s">
        <v>257</v>
      </c>
      <c r="N3155" s="6">
        <v>3744000</v>
      </c>
      <c r="O3155" t="s">
        <v>23</v>
      </c>
      <c r="P3155" t="s">
        <v>22</v>
      </c>
      <c r="Q3155" t="s">
        <v>37</v>
      </c>
      <c r="R3155" s="5" t="s">
        <v>6091</v>
      </c>
    </row>
    <row r="3156" spans="2:18">
      <c r="B3156" t="s">
        <v>6103</v>
      </c>
      <c r="C3156" t="s">
        <v>86</v>
      </c>
      <c r="E3156" t="s">
        <v>46</v>
      </c>
      <c r="F3156" s="5" t="s">
        <v>6104</v>
      </c>
      <c r="G3156">
        <v>2</v>
      </c>
      <c r="H3156" t="s">
        <v>4102</v>
      </c>
      <c r="I3156">
        <v>500803</v>
      </c>
      <c r="J3156" t="s">
        <v>5661</v>
      </c>
      <c r="K3156">
        <v>51090105</v>
      </c>
      <c r="M3156" t="s">
        <v>257</v>
      </c>
      <c r="N3156" s="6">
        <v>249600</v>
      </c>
      <c r="O3156" t="s">
        <v>46</v>
      </c>
      <c r="P3156" t="s">
        <v>22</v>
      </c>
      <c r="Q3156" t="s">
        <v>92</v>
      </c>
      <c r="R3156" s="5" t="s">
        <v>6091</v>
      </c>
    </row>
    <row r="3157" spans="2:18">
      <c r="B3157" t="s">
        <v>6105</v>
      </c>
      <c r="C3157" t="s">
        <v>86</v>
      </c>
      <c r="E3157" t="s">
        <v>79</v>
      </c>
      <c r="F3157" s="5" t="s">
        <v>6104</v>
      </c>
      <c r="G3157">
        <v>2</v>
      </c>
      <c r="H3157" t="s">
        <v>4102</v>
      </c>
      <c r="I3157">
        <v>500803</v>
      </c>
      <c r="J3157" t="s">
        <v>5661</v>
      </c>
      <c r="K3157">
        <v>51090105</v>
      </c>
      <c r="M3157" t="s">
        <v>257</v>
      </c>
      <c r="N3157" s="6">
        <v>249600</v>
      </c>
      <c r="O3157" t="s">
        <v>79</v>
      </c>
      <c r="P3157" t="s">
        <v>22</v>
      </c>
      <c r="Q3157" t="s">
        <v>18</v>
      </c>
      <c r="R3157" s="5" t="s">
        <v>6091</v>
      </c>
    </row>
    <row r="3158" spans="2:18">
      <c r="B3158" t="s">
        <v>6106</v>
      </c>
      <c r="C3158" t="s">
        <v>86</v>
      </c>
      <c r="E3158" t="s">
        <v>35</v>
      </c>
      <c r="F3158" s="5" t="s">
        <v>6107</v>
      </c>
      <c r="G3158">
        <v>2</v>
      </c>
      <c r="H3158" t="s">
        <v>4102</v>
      </c>
      <c r="I3158">
        <v>500803</v>
      </c>
      <c r="J3158" t="s">
        <v>5661</v>
      </c>
      <c r="K3158">
        <v>51090101</v>
      </c>
      <c r="M3158" t="s">
        <v>441</v>
      </c>
      <c r="N3158" s="6">
        <v>728000</v>
      </c>
      <c r="O3158" t="s">
        <v>35</v>
      </c>
      <c r="P3158" t="s">
        <v>22</v>
      </c>
      <c r="Q3158" t="s">
        <v>46</v>
      </c>
      <c r="R3158" s="5" t="s">
        <v>6091</v>
      </c>
    </row>
    <row r="3159" spans="2:18">
      <c r="B3159" t="s">
        <v>6108</v>
      </c>
      <c r="C3159" t="s">
        <v>86</v>
      </c>
      <c r="E3159" t="s">
        <v>79</v>
      </c>
      <c r="F3159" s="5" t="s">
        <v>6107</v>
      </c>
      <c r="G3159">
        <v>2</v>
      </c>
      <c r="H3159" t="s">
        <v>4102</v>
      </c>
      <c r="I3159">
        <v>500803</v>
      </c>
      <c r="J3159" t="s">
        <v>5661</v>
      </c>
      <c r="K3159">
        <v>51090101</v>
      </c>
      <c r="M3159" t="s">
        <v>441</v>
      </c>
      <c r="N3159" s="6">
        <v>728000</v>
      </c>
      <c r="O3159" t="s">
        <v>79</v>
      </c>
      <c r="P3159" t="s">
        <v>22</v>
      </c>
      <c r="Q3159" t="s">
        <v>18</v>
      </c>
      <c r="R3159" s="5" t="s">
        <v>6091</v>
      </c>
    </row>
    <row r="3160" spans="2:18">
      <c r="B3160" t="s">
        <v>6109</v>
      </c>
      <c r="C3160" t="s">
        <v>86</v>
      </c>
      <c r="E3160" t="s">
        <v>35</v>
      </c>
      <c r="F3160" s="5" t="s">
        <v>5682</v>
      </c>
      <c r="G3160">
        <v>1</v>
      </c>
      <c r="H3160" t="s">
        <v>4102</v>
      </c>
      <c r="I3160">
        <v>500803</v>
      </c>
      <c r="J3160" t="s">
        <v>5661</v>
      </c>
      <c r="K3160">
        <v>51090101</v>
      </c>
      <c r="M3160" t="s">
        <v>441</v>
      </c>
      <c r="N3160" s="6">
        <v>83200</v>
      </c>
      <c r="O3160" t="s">
        <v>35</v>
      </c>
      <c r="P3160" t="s">
        <v>22</v>
      </c>
      <c r="Q3160" t="s">
        <v>46</v>
      </c>
      <c r="R3160" s="5" t="s">
        <v>6091</v>
      </c>
    </row>
    <row r="3161" spans="2:18">
      <c r="B3161" t="s">
        <v>6110</v>
      </c>
      <c r="C3161" t="s">
        <v>86</v>
      </c>
      <c r="E3161" t="s">
        <v>35</v>
      </c>
      <c r="F3161" s="5" t="s">
        <v>5684</v>
      </c>
      <c r="G3161">
        <v>6</v>
      </c>
      <c r="H3161" t="s">
        <v>4102</v>
      </c>
      <c r="I3161">
        <v>500803</v>
      </c>
      <c r="J3161" t="s">
        <v>5661</v>
      </c>
      <c r="K3161">
        <v>51090101</v>
      </c>
      <c r="M3161" t="s">
        <v>441</v>
      </c>
      <c r="N3161" s="6">
        <v>499200</v>
      </c>
      <c r="O3161" t="s">
        <v>35</v>
      </c>
      <c r="P3161" t="s">
        <v>22</v>
      </c>
      <c r="Q3161" t="s">
        <v>46</v>
      </c>
      <c r="R3161" s="5" t="s">
        <v>6091</v>
      </c>
    </row>
    <row r="3162" spans="2:18">
      <c r="B3162" t="s">
        <v>6111</v>
      </c>
      <c r="C3162" t="s">
        <v>86</v>
      </c>
      <c r="E3162" t="s">
        <v>79</v>
      </c>
      <c r="F3162" s="5" t="s">
        <v>5684</v>
      </c>
      <c r="G3162">
        <v>6</v>
      </c>
      <c r="H3162" t="s">
        <v>20</v>
      </c>
      <c r="I3162">
        <v>500803</v>
      </c>
      <c r="J3162" t="s">
        <v>5661</v>
      </c>
      <c r="K3162">
        <v>51090101</v>
      </c>
      <c r="M3162" t="s">
        <v>441</v>
      </c>
      <c r="N3162" s="6">
        <v>499200</v>
      </c>
      <c r="O3162" t="s">
        <v>79</v>
      </c>
      <c r="P3162" t="s">
        <v>22</v>
      </c>
      <c r="Q3162" t="s">
        <v>18</v>
      </c>
      <c r="R3162" s="5" t="s">
        <v>6091</v>
      </c>
    </row>
    <row r="3163" spans="2:18">
      <c r="B3163" t="s">
        <v>6112</v>
      </c>
      <c r="C3163" t="s">
        <v>86</v>
      </c>
      <c r="E3163" t="s">
        <v>35</v>
      </c>
      <c r="F3163" s="5" t="s">
        <v>5954</v>
      </c>
      <c r="G3163">
        <v>1</v>
      </c>
      <c r="H3163" t="s">
        <v>4102</v>
      </c>
      <c r="I3163">
        <v>500803</v>
      </c>
      <c r="J3163" t="s">
        <v>5661</v>
      </c>
      <c r="K3163">
        <v>51090105</v>
      </c>
      <c r="M3163" t="s">
        <v>257</v>
      </c>
      <c r="N3163" s="6">
        <v>342160</v>
      </c>
      <c r="O3163" t="s">
        <v>35</v>
      </c>
      <c r="P3163" t="s">
        <v>22</v>
      </c>
      <c r="Q3163" t="s">
        <v>46</v>
      </c>
      <c r="R3163" s="5" t="s">
        <v>6091</v>
      </c>
    </row>
    <row r="3164" spans="2:18">
      <c r="B3164" t="s">
        <v>6113</v>
      </c>
      <c r="C3164" t="s">
        <v>86</v>
      </c>
      <c r="E3164" t="s">
        <v>46</v>
      </c>
      <c r="F3164" s="5" t="s">
        <v>5686</v>
      </c>
      <c r="G3164">
        <v>8</v>
      </c>
      <c r="H3164" t="s">
        <v>4102</v>
      </c>
      <c r="I3164">
        <v>500803</v>
      </c>
      <c r="J3164" t="s">
        <v>5661</v>
      </c>
      <c r="K3164">
        <v>51090105</v>
      </c>
      <c r="M3164" t="s">
        <v>257</v>
      </c>
      <c r="N3164" s="6">
        <v>1248000</v>
      </c>
      <c r="O3164" t="s">
        <v>46</v>
      </c>
      <c r="P3164" t="s">
        <v>22</v>
      </c>
      <c r="Q3164" t="s">
        <v>92</v>
      </c>
      <c r="R3164" s="5" t="s">
        <v>6091</v>
      </c>
    </row>
    <row r="3165" spans="2:18">
      <c r="B3165" t="s">
        <v>6114</v>
      </c>
      <c r="C3165" t="s">
        <v>86</v>
      </c>
      <c r="E3165" t="s">
        <v>79</v>
      </c>
      <c r="F3165" s="5" t="s">
        <v>5686</v>
      </c>
      <c r="G3165">
        <v>8</v>
      </c>
      <c r="H3165" t="s">
        <v>4102</v>
      </c>
      <c r="I3165">
        <v>500803</v>
      </c>
      <c r="J3165" t="s">
        <v>5661</v>
      </c>
      <c r="K3165">
        <v>51090105</v>
      </c>
      <c r="M3165" t="s">
        <v>257</v>
      </c>
      <c r="N3165" s="6">
        <v>1248000</v>
      </c>
      <c r="O3165" t="s">
        <v>79</v>
      </c>
      <c r="P3165" t="s">
        <v>22</v>
      </c>
      <c r="Q3165" t="s">
        <v>18</v>
      </c>
      <c r="R3165" s="5" t="s">
        <v>6091</v>
      </c>
    </row>
    <row r="3166" spans="2:18">
      <c r="B3166" t="s">
        <v>6115</v>
      </c>
      <c r="C3166" t="s">
        <v>86</v>
      </c>
      <c r="E3166" t="s">
        <v>35</v>
      </c>
      <c r="F3166" s="5" t="s">
        <v>5690</v>
      </c>
      <c r="G3166">
        <v>3</v>
      </c>
      <c r="H3166" t="s">
        <v>4102</v>
      </c>
      <c r="I3166">
        <v>500803</v>
      </c>
      <c r="J3166" t="s">
        <v>5661</v>
      </c>
      <c r="K3166">
        <v>51090105</v>
      </c>
      <c r="M3166" t="s">
        <v>257</v>
      </c>
      <c r="N3166" s="6">
        <v>1092000</v>
      </c>
      <c r="O3166" t="s">
        <v>35</v>
      </c>
      <c r="P3166" t="s">
        <v>22</v>
      </c>
      <c r="Q3166" t="s">
        <v>46</v>
      </c>
      <c r="R3166" s="5" t="s">
        <v>6091</v>
      </c>
    </row>
    <row r="3167" spans="2:18">
      <c r="B3167" t="s">
        <v>6116</v>
      </c>
      <c r="C3167" t="s">
        <v>86</v>
      </c>
      <c r="E3167" t="s">
        <v>79</v>
      </c>
      <c r="F3167" s="5" t="s">
        <v>5690</v>
      </c>
      <c r="G3167">
        <v>3</v>
      </c>
      <c r="H3167" t="s">
        <v>4102</v>
      </c>
      <c r="I3167">
        <v>500803</v>
      </c>
      <c r="J3167" t="s">
        <v>5661</v>
      </c>
      <c r="K3167">
        <v>51090105</v>
      </c>
      <c r="M3167" t="s">
        <v>257</v>
      </c>
      <c r="N3167" s="6">
        <v>1092000</v>
      </c>
      <c r="O3167" t="s">
        <v>79</v>
      </c>
      <c r="P3167" t="s">
        <v>22</v>
      </c>
      <c r="Q3167" t="s">
        <v>18</v>
      </c>
      <c r="R3167" s="5" t="s">
        <v>6091</v>
      </c>
    </row>
    <row r="3168" spans="2:18">
      <c r="B3168" t="s">
        <v>6117</v>
      </c>
      <c r="C3168" t="s">
        <v>86</v>
      </c>
      <c r="E3168" t="s">
        <v>92</v>
      </c>
      <c r="F3168" s="5" t="s">
        <v>6118</v>
      </c>
      <c r="G3168">
        <v>1</v>
      </c>
      <c r="H3168" t="s">
        <v>4102</v>
      </c>
      <c r="I3168">
        <v>500803</v>
      </c>
      <c r="J3168" t="s">
        <v>5661</v>
      </c>
      <c r="K3168">
        <v>51090106</v>
      </c>
      <c r="M3168" t="s">
        <v>219</v>
      </c>
      <c r="N3168" s="6">
        <v>630000</v>
      </c>
      <c r="O3168" t="s">
        <v>92</v>
      </c>
      <c r="P3168" t="s">
        <v>22</v>
      </c>
      <c r="Q3168" t="s">
        <v>76</v>
      </c>
      <c r="R3168" s="5" t="s">
        <v>6091</v>
      </c>
    </row>
    <row r="3169" spans="2:18">
      <c r="B3169" t="s">
        <v>6119</v>
      </c>
      <c r="C3169" t="s">
        <v>86</v>
      </c>
      <c r="E3169" t="s">
        <v>35</v>
      </c>
      <c r="F3169" s="5" t="s">
        <v>6120</v>
      </c>
      <c r="G3169">
        <v>1</v>
      </c>
      <c r="H3169" t="s">
        <v>4102</v>
      </c>
      <c r="I3169">
        <v>500803</v>
      </c>
      <c r="J3169" t="s">
        <v>5661</v>
      </c>
      <c r="K3169">
        <v>51090106</v>
      </c>
      <c r="M3169" t="s">
        <v>219</v>
      </c>
      <c r="N3169" s="6">
        <v>1260000</v>
      </c>
      <c r="O3169" t="s">
        <v>35</v>
      </c>
      <c r="P3169" t="s">
        <v>22</v>
      </c>
      <c r="Q3169" t="s">
        <v>46</v>
      </c>
      <c r="R3169" s="5" t="s">
        <v>6091</v>
      </c>
    </row>
    <row r="3170" spans="2:18">
      <c r="B3170" t="s">
        <v>6121</v>
      </c>
      <c r="C3170" t="s">
        <v>86</v>
      </c>
      <c r="E3170" t="s">
        <v>46</v>
      </c>
      <c r="F3170" s="5" t="s">
        <v>6122</v>
      </c>
      <c r="G3170">
        <v>1</v>
      </c>
      <c r="H3170" t="s">
        <v>4102</v>
      </c>
      <c r="I3170">
        <v>500803</v>
      </c>
      <c r="J3170" t="s">
        <v>5661</v>
      </c>
      <c r="K3170">
        <v>51090106</v>
      </c>
      <c r="M3170" t="s">
        <v>219</v>
      </c>
      <c r="N3170" s="6">
        <v>630000</v>
      </c>
      <c r="O3170" t="s">
        <v>46</v>
      </c>
      <c r="P3170" t="s">
        <v>22</v>
      </c>
      <c r="Q3170" t="s">
        <v>92</v>
      </c>
      <c r="R3170" s="5" t="s">
        <v>6091</v>
      </c>
    </row>
    <row r="3171" spans="2:18">
      <c r="B3171" t="s">
        <v>6123</v>
      </c>
      <c r="C3171" t="s">
        <v>86</v>
      </c>
      <c r="E3171" t="s">
        <v>46</v>
      </c>
      <c r="F3171" s="5" t="s">
        <v>5706</v>
      </c>
      <c r="G3171">
        <v>6</v>
      </c>
      <c r="H3171" t="s">
        <v>4102</v>
      </c>
      <c r="I3171">
        <v>500803</v>
      </c>
      <c r="J3171" t="s">
        <v>5661</v>
      </c>
      <c r="K3171">
        <v>51090106</v>
      </c>
      <c r="M3171" t="s">
        <v>219</v>
      </c>
      <c r="N3171" s="6">
        <v>405600</v>
      </c>
      <c r="O3171" t="s">
        <v>46</v>
      </c>
      <c r="P3171" t="s">
        <v>22</v>
      </c>
      <c r="Q3171" t="s">
        <v>92</v>
      </c>
      <c r="R3171" s="5" t="s">
        <v>6091</v>
      </c>
    </row>
    <row r="3172" spans="2:18">
      <c r="B3172" t="s">
        <v>6124</v>
      </c>
      <c r="C3172" t="s">
        <v>86</v>
      </c>
      <c r="E3172" t="s">
        <v>46</v>
      </c>
      <c r="F3172" s="5" t="s">
        <v>5708</v>
      </c>
      <c r="G3172">
        <v>5</v>
      </c>
      <c r="H3172" t="s">
        <v>4102</v>
      </c>
      <c r="I3172">
        <v>500803</v>
      </c>
      <c r="J3172" t="s">
        <v>5661</v>
      </c>
      <c r="K3172">
        <v>51090106</v>
      </c>
      <c r="M3172" t="s">
        <v>219</v>
      </c>
      <c r="N3172" s="6">
        <v>600000</v>
      </c>
      <c r="O3172" t="s">
        <v>46</v>
      </c>
      <c r="P3172" t="s">
        <v>22</v>
      </c>
      <c r="Q3172" t="s">
        <v>92</v>
      </c>
      <c r="R3172" s="5" t="s">
        <v>6091</v>
      </c>
    </row>
    <row r="3173" spans="2:18">
      <c r="B3173" t="s">
        <v>6125</v>
      </c>
      <c r="C3173" t="s">
        <v>86</v>
      </c>
      <c r="E3173" t="s">
        <v>18</v>
      </c>
      <c r="F3173" s="5" t="s">
        <v>5708</v>
      </c>
      <c r="G3173">
        <v>4</v>
      </c>
      <c r="H3173" t="s">
        <v>4102</v>
      </c>
      <c r="I3173">
        <v>500803</v>
      </c>
      <c r="J3173" t="s">
        <v>5661</v>
      </c>
      <c r="K3173">
        <v>51090106</v>
      </c>
      <c r="M3173" t="s">
        <v>219</v>
      </c>
      <c r="N3173" s="6">
        <v>480000</v>
      </c>
      <c r="O3173" t="s">
        <v>18</v>
      </c>
      <c r="P3173" t="s">
        <v>22</v>
      </c>
      <c r="Q3173" t="s">
        <v>23</v>
      </c>
      <c r="R3173" s="5" t="s">
        <v>6091</v>
      </c>
    </row>
    <row r="3174" spans="2:18">
      <c r="B3174" t="s">
        <v>6126</v>
      </c>
      <c r="C3174" t="s">
        <v>86</v>
      </c>
      <c r="E3174" t="s">
        <v>35</v>
      </c>
      <c r="F3174" s="5" t="s">
        <v>5961</v>
      </c>
      <c r="G3174">
        <v>30</v>
      </c>
      <c r="H3174" t="s">
        <v>20</v>
      </c>
      <c r="I3174">
        <v>500803</v>
      </c>
      <c r="J3174" t="s">
        <v>5661</v>
      </c>
      <c r="K3174">
        <v>51090106</v>
      </c>
      <c r="M3174" t="s">
        <v>219</v>
      </c>
      <c r="N3174" s="6">
        <v>4836000</v>
      </c>
      <c r="O3174" t="s">
        <v>35</v>
      </c>
      <c r="P3174" t="s">
        <v>22</v>
      </c>
      <c r="Q3174" t="s">
        <v>46</v>
      </c>
      <c r="R3174" s="5" t="s">
        <v>6091</v>
      </c>
    </row>
    <row r="3175" spans="2:18">
      <c r="B3175" t="s">
        <v>6127</v>
      </c>
      <c r="C3175" t="s">
        <v>86</v>
      </c>
      <c r="E3175" t="s">
        <v>79</v>
      </c>
      <c r="F3175" s="5" t="s">
        <v>5961</v>
      </c>
      <c r="G3175">
        <v>30</v>
      </c>
      <c r="H3175" t="s">
        <v>4102</v>
      </c>
      <c r="I3175">
        <v>500803</v>
      </c>
      <c r="J3175" t="s">
        <v>5661</v>
      </c>
      <c r="K3175">
        <v>51090106</v>
      </c>
      <c r="M3175" t="s">
        <v>219</v>
      </c>
      <c r="N3175" s="6">
        <v>4836000</v>
      </c>
      <c r="O3175" t="s">
        <v>79</v>
      </c>
      <c r="P3175" t="s">
        <v>22</v>
      </c>
      <c r="Q3175" t="s">
        <v>18</v>
      </c>
      <c r="R3175" s="5" t="s">
        <v>6091</v>
      </c>
    </row>
    <row r="3176" spans="2:18">
      <c r="B3176" t="s">
        <v>6128</v>
      </c>
      <c r="C3176" t="s">
        <v>86</v>
      </c>
      <c r="E3176" t="s">
        <v>79</v>
      </c>
      <c r="F3176" s="5" t="s">
        <v>6129</v>
      </c>
      <c r="G3176">
        <v>80</v>
      </c>
      <c r="H3176" t="s">
        <v>4102</v>
      </c>
      <c r="I3176">
        <v>500803</v>
      </c>
      <c r="J3176" t="s">
        <v>5661</v>
      </c>
      <c r="K3176">
        <v>51090106</v>
      </c>
      <c r="M3176" t="s">
        <v>219</v>
      </c>
      <c r="N3176" s="6">
        <v>4532320</v>
      </c>
      <c r="O3176" t="s">
        <v>79</v>
      </c>
      <c r="P3176" t="s">
        <v>22</v>
      </c>
      <c r="Q3176" t="s">
        <v>18</v>
      </c>
      <c r="R3176" s="5" t="s">
        <v>6091</v>
      </c>
    </row>
    <row r="3177" spans="2:18">
      <c r="B3177" t="s">
        <v>6130</v>
      </c>
      <c r="C3177" t="s">
        <v>86</v>
      </c>
      <c r="E3177" t="s">
        <v>46</v>
      </c>
      <c r="F3177" s="5" t="s">
        <v>5732</v>
      </c>
      <c r="G3177">
        <v>55</v>
      </c>
      <c r="H3177" t="s">
        <v>4102</v>
      </c>
      <c r="I3177">
        <v>500803</v>
      </c>
      <c r="J3177" t="s">
        <v>5661</v>
      </c>
      <c r="K3177">
        <v>51090106</v>
      </c>
      <c r="M3177" t="s">
        <v>219</v>
      </c>
      <c r="N3177" s="6">
        <v>7487480</v>
      </c>
      <c r="O3177" t="s">
        <v>46</v>
      </c>
      <c r="P3177" t="s">
        <v>22</v>
      </c>
      <c r="Q3177" t="s">
        <v>92</v>
      </c>
      <c r="R3177" s="5" t="s">
        <v>6091</v>
      </c>
    </row>
    <row r="3178" spans="2:18">
      <c r="B3178" t="s">
        <v>6131</v>
      </c>
      <c r="C3178" t="s">
        <v>86</v>
      </c>
      <c r="E3178" t="s">
        <v>46</v>
      </c>
      <c r="F3178" s="5" t="s">
        <v>5742</v>
      </c>
      <c r="G3178">
        <v>2</v>
      </c>
      <c r="H3178" t="s">
        <v>4102</v>
      </c>
      <c r="I3178">
        <v>500803</v>
      </c>
      <c r="J3178" t="s">
        <v>5661</v>
      </c>
      <c r="K3178">
        <v>51090106</v>
      </c>
      <c r="M3178" t="s">
        <v>219</v>
      </c>
      <c r="N3178" s="6">
        <v>105000</v>
      </c>
      <c r="O3178" t="s">
        <v>46</v>
      </c>
      <c r="P3178" t="s">
        <v>22</v>
      </c>
      <c r="Q3178" t="s">
        <v>92</v>
      </c>
      <c r="R3178" s="5" t="s">
        <v>6091</v>
      </c>
    </row>
    <row r="3179" spans="2:18">
      <c r="B3179" t="s">
        <v>6132</v>
      </c>
      <c r="C3179" t="s">
        <v>86</v>
      </c>
      <c r="E3179" t="s">
        <v>35</v>
      </c>
      <c r="F3179" s="5" t="s">
        <v>5984</v>
      </c>
      <c r="G3179">
        <v>17</v>
      </c>
      <c r="H3179" t="s">
        <v>4102</v>
      </c>
      <c r="I3179">
        <v>500803</v>
      </c>
      <c r="J3179" t="s">
        <v>5661</v>
      </c>
      <c r="K3179">
        <v>51090107</v>
      </c>
      <c r="M3179" t="s">
        <v>808</v>
      </c>
      <c r="N3179" s="6">
        <v>9536800</v>
      </c>
      <c r="O3179" t="s">
        <v>35</v>
      </c>
      <c r="P3179" t="s">
        <v>22</v>
      </c>
      <c r="Q3179" t="s">
        <v>46</v>
      </c>
      <c r="R3179" s="5" t="s">
        <v>6091</v>
      </c>
    </row>
    <row r="3180" spans="2:18">
      <c r="B3180" t="s">
        <v>6133</v>
      </c>
      <c r="C3180" t="s">
        <v>86</v>
      </c>
      <c r="E3180" t="s">
        <v>79</v>
      </c>
      <c r="F3180" s="5" t="s">
        <v>5984</v>
      </c>
      <c r="G3180">
        <v>17</v>
      </c>
      <c r="H3180" t="s">
        <v>4102</v>
      </c>
      <c r="I3180">
        <v>500803</v>
      </c>
      <c r="J3180" t="s">
        <v>5661</v>
      </c>
      <c r="K3180">
        <v>51090106</v>
      </c>
      <c r="M3180" t="s">
        <v>219</v>
      </c>
      <c r="N3180" s="6">
        <v>9536800</v>
      </c>
      <c r="O3180" t="s">
        <v>79</v>
      </c>
      <c r="P3180" t="s">
        <v>22</v>
      </c>
      <c r="Q3180" t="s">
        <v>18</v>
      </c>
      <c r="R3180" s="5" t="s">
        <v>6091</v>
      </c>
    </row>
    <row r="3181" spans="2:18">
      <c r="B3181" t="s">
        <v>6134</v>
      </c>
      <c r="C3181" t="s">
        <v>86</v>
      </c>
      <c r="E3181" t="s">
        <v>79</v>
      </c>
      <c r="F3181" s="5" t="s">
        <v>5986</v>
      </c>
      <c r="G3181">
        <v>10</v>
      </c>
      <c r="H3181" t="s">
        <v>4102</v>
      </c>
      <c r="I3181">
        <v>500803</v>
      </c>
      <c r="J3181" t="s">
        <v>5661</v>
      </c>
      <c r="K3181">
        <v>51090110</v>
      </c>
      <c r="M3181" t="s">
        <v>78</v>
      </c>
      <c r="N3181" s="6">
        <v>26000000</v>
      </c>
      <c r="O3181" t="s">
        <v>79</v>
      </c>
      <c r="P3181" t="s">
        <v>22</v>
      </c>
      <c r="Q3181" t="s">
        <v>18</v>
      </c>
      <c r="R3181" s="5" t="s">
        <v>6091</v>
      </c>
    </row>
    <row r="3182" spans="2:18">
      <c r="B3182" t="s">
        <v>6135</v>
      </c>
      <c r="C3182" t="s">
        <v>86</v>
      </c>
      <c r="E3182" t="s">
        <v>35</v>
      </c>
      <c r="F3182" s="5" t="s">
        <v>5986</v>
      </c>
      <c r="G3182">
        <v>10</v>
      </c>
      <c r="H3182" t="s">
        <v>4102</v>
      </c>
      <c r="I3182">
        <v>500803</v>
      </c>
      <c r="J3182" t="s">
        <v>5661</v>
      </c>
      <c r="K3182">
        <v>51090110</v>
      </c>
      <c r="M3182" t="s">
        <v>78</v>
      </c>
      <c r="N3182" s="6">
        <v>26000000</v>
      </c>
      <c r="O3182" t="s">
        <v>35</v>
      </c>
      <c r="P3182" t="s">
        <v>22</v>
      </c>
      <c r="Q3182" t="s">
        <v>46</v>
      </c>
      <c r="R3182" s="5" t="s">
        <v>6091</v>
      </c>
    </row>
    <row r="3183" spans="2:18">
      <c r="B3183" t="s">
        <v>6136</v>
      </c>
      <c r="C3183" t="s">
        <v>86</v>
      </c>
      <c r="E3183" t="s">
        <v>92</v>
      </c>
      <c r="F3183" s="5" t="s">
        <v>6137</v>
      </c>
      <c r="G3183">
        <v>40</v>
      </c>
      <c r="H3183" t="s">
        <v>4102</v>
      </c>
      <c r="I3183">
        <v>500803</v>
      </c>
      <c r="J3183" t="s">
        <v>5661</v>
      </c>
      <c r="K3183">
        <v>51090110</v>
      </c>
      <c r="M3183" t="s">
        <v>78</v>
      </c>
      <c r="N3183" s="6">
        <v>1050000</v>
      </c>
      <c r="O3183" t="s">
        <v>92</v>
      </c>
      <c r="P3183" t="s">
        <v>22</v>
      </c>
      <c r="Q3183" t="s">
        <v>76</v>
      </c>
      <c r="R3183" s="5" t="s">
        <v>6091</v>
      </c>
    </row>
    <row r="3184" spans="2:18">
      <c r="B3184" t="s">
        <v>6138</v>
      </c>
      <c r="C3184" t="s">
        <v>86</v>
      </c>
      <c r="E3184" t="s">
        <v>76</v>
      </c>
      <c r="F3184" s="5" t="s">
        <v>6139</v>
      </c>
      <c r="G3184">
        <v>40</v>
      </c>
      <c r="H3184" t="s">
        <v>4102</v>
      </c>
      <c r="I3184">
        <v>500803</v>
      </c>
      <c r="J3184" t="s">
        <v>5661</v>
      </c>
      <c r="K3184">
        <v>51090110</v>
      </c>
      <c r="M3184" t="s">
        <v>78</v>
      </c>
      <c r="N3184" s="6">
        <v>420000</v>
      </c>
      <c r="O3184" t="s">
        <v>76</v>
      </c>
      <c r="P3184" t="s">
        <v>22</v>
      </c>
      <c r="Q3184" t="s">
        <v>79</v>
      </c>
      <c r="R3184" s="5" t="s">
        <v>6091</v>
      </c>
    </row>
    <row r="3185" spans="2:18">
      <c r="B3185" t="s">
        <v>6140</v>
      </c>
      <c r="C3185" t="s">
        <v>86</v>
      </c>
      <c r="E3185" t="s">
        <v>92</v>
      </c>
      <c r="F3185" s="5" t="s">
        <v>5783</v>
      </c>
      <c r="G3185">
        <v>20</v>
      </c>
      <c r="H3185" t="s">
        <v>4102</v>
      </c>
      <c r="I3185">
        <v>500803</v>
      </c>
      <c r="J3185" t="s">
        <v>5661</v>
      </c>
      <c r="K3185">
        <v>51090110</v>
      </c>
      <c r="M3185" t="s">
        <v>78</v>
      </c>
      <c r="N3185" s="6">
        <v>315000</v>
      </c>
      <c r="O3185" t="s">
        <v>92</v>
      </c>
      <c r="P3185" t="s">
        <v>22</v>
      </c>
      <c r="Q3185" t="s">
        <v>76</v>
      </c>
      <c r="R3185" s="5" t="s">
        <v>6091</v>
      </c>
    </row>
    <row r="3186" spans="2:18">
      <c r="B3186" t="s">
        <v>6141</v>
      </c>
      <c r="C3186" t="s">
        <v>86</v>
      </c>
      <c r="E3186" t="s">
        <v>76</v>
      </c>
      <c r="F3186" s="5" t="s">
        <v>5786</v>
      </c>
      <c r="G3186">
        <v>20</v>
      </c>
      <c r="H3186" t="s">
        <v>4102</v>
      </c>
      <c r="I3186">
        <v>500803</v>
      </c>
      <c r="J3186" t="s">
        <v>5661</v>
      </c>
      <c r="K3186">
        <v>51090110</v>
      </c>
      <c r="M3186" t="s">
        <v>78</v>
      </c>
      <c r="N3186" s="6">
        <v>420000</v>
      </c>
      <c r="O3186" t="s">
        <v>76</v>
      </c>
      <c r="P3186" t="s">
        <v>22</v>
      </c>
      <c r="Q3186" t="s">
        <v>79</v>
      </c>
      <c r="R3186" s="5" t="s">
        <v>6091</v>
      </c>
    </row>
    <row r="3187" spans="2:18">
      <c r="B3187" t="s">
        <v>6142</v>
      </c>
      <c r="C3187" t="s">
        <v>86</v>
      </c>
      <c r="E3187" t="s">
        <v>92</v>
      </c>
      <c r="F3187" s="5" t="s">
        <v>5793</v>
      </c>
      <c r="G3187">
        <v>10</v>
      </c>
      <c r="H3187" t="s">
        <v>4102</v>
      </c>
      <c r="I3187">
        <v>500803</v>
      </c>
      <c r="J3187" t="s">
        <v>5661</v>
      </c>
      <c r="K3187">
        <v>51090110</v>
      </c>
      <c r="M3187" t="s">
        <v>78</v>
      </c>
      <c r="N3187" s="6">
        <v>1123500</v>
      </c>
      <c r="O3187" t="s">
        <v>92</v>
      </c>
      <c r="P3187" t="s">
        <v>22</v>
      </c>
      <c r="Q3187" t="s">
        <v>76</v>
      </c>
      <c r="R3187" s="5" t="s">
        <v>6091</v>
      </c>
    </row>
    <row r="3188" spans="2:18">
      <c r="B3188" t="s">
        <v>6143</v>
      </c>
      <c r="C3188" t="s">
        <v>86</v>
      </c>
      <c r="E3188" t="s">
        <v>92</v>
      </c>
      <c r="F3188" s="5" t="s">
        <v>5796</v>
      </c>
      <c r="G3188">
        <v>20</v>
      </c>
      <c r="H3188" t="s">
        <v>4102</v>
      </c>
      <c r="I3188">
        <v>500803</v>
      </c>
      <c r="J3188" t="s">
        <v>5661</v>
      </c>
      <c r="K3188">
        <v>51090110</v>
      </c>
      <c r="M3188" t="s">
        <v>78</v>
      </c>
      <c r="N3188" s="6">
        <v>735000</v>
      </c>
      <c r="O3188" t="s">
        <v>92</v>
      </c>
      <c r="P3188" t="s">
        <v>22</v>
      </c>
      <c r="Q3188" t="s">
        <v>76</v>
      </c>
      <c r="R3188" s="5" t="s">
        <v>6091</v>
      </c>
    </row>
    <row r="3189" spans="2:18">
      <c r="B3189" t="s">
        <v>6144</v>
      </c>
      <c r="C3189" t="s">
        <v>86</v>
      </c>
      <c r="E3189" t="s">
        <v>35</v>
      </c>
      <c r="F3189" s="5" t="s">
        <v>6011</v>
      </c>
      <c r="G3189">
        <v>1</v>
      </c>
      <c r="H3189" t="s">
        <v>20</v>
      </c>
      <c r="I3189">
        <v>500803</v>
      </c>
      <c r="J3189" t="s">
        <v>5661</v>
      </c>
      <c r="K3189">
        <v>51140115</v>
      </c>
      <c r="M3189" t="s">
        <v>112</v>
      </c>
      <c r="N3189" s="6">
        <v>17160000</v>
      </c>
      <c r="O3189" t="s">
        <v>35</v>
      </c>
      <c r="P3189" t="s">
        <v>22</v>
      </c>
      <c r="Q3189" t="s">
        <v>46</v>
      </c>
      <c r="R3189" s="5" t="s">
        <v>6091</v>
      </c>
    </row>
    <row r="3190" spans="2:18">
      <c r="B3190" t="s">
        <v>6145</v>
      </c>
      <c r="C3190" t="s">
        <v>86</v>
      </c>
      <c r="E3190" t="s">
        <v>46</v>
      </c>
      <c r="F3190" s="5" t="s">
        <v>6011</v>
      </c>
      <c r="G3190">
        <v>1</v>
      </c>
      <c r="H3190" t="s">
        <v>4102</v>
      </c>
      <c r="I3190">
        <v>500803</v>
      </c>
      <c r="J3190" t="s">
        <v>5661</v>
      </c>
      <c r="K3190">
        <v>51140115</v>
      </c>
      <c r="M3190" t="s">
        <v>112</v>
      </c>
      <c r="N3190" s="6">
        <v>17160000</v>
      </c>
      <c r="O3190" t="s">
        <v>46</v>
      </c>
      <c r="P3190" t="s">
        <v>22</v>
      </c>
      <c r="Q3190" t="s">
        <v>92</v>
      </c>
      <c r="R3190" s="5" t="s">
        <v>6091</v>
      </c>
    </row>
    <row r="3191" spans="2:18">
      <c r="B3191" t="s">
        <v>6146</v>
      </c>
      <c r="C3191" t="s">
        <v>86</v>
      </c>
      <c r="E3191" t="s">
        <v>92</v>
      </c>
      <c r="F3191" s="5" t="s">
        <v>6011</v>
      </c>
      <c r="G3191">
        <v>1</v>
      </c>
      <c r="H3191" t="s">
        <v>4102</v>
      </c>
      <c r="I3191">
        <v>500803</v>
      </c>
      <c r="J3191" t="s">
        <v>5661</v>
      </c>
      <c r="K3191">
        <v>51140115</v>
      </c>
      <c r="M3191" t="s">
        <v>112</v>
      </c>
      <c r="N3191" s="6">
        <v>17160000</v>
      </c>
      <c r="O3191" t="s">
        <v>92</v>
      </c>
      <c r="P3191" t="s">
        <v>22</v>
      </c>
      <c r="Q3191" t="s">
        <v>76</v>
      </c>
      <c r="R3191" s="5" t="s">
        <v>6091</v>
      </c>
    </row>
    <row r="3192" spans="2:18">
      <c r="B3192" t="s">
        <v>6147</v>
      </c>
      <c r="C3192" t="s">
        <v>86</v>
      </c>
      <c r="E3192" t="s">
        <v>76</v>
      </c>
      <c r="F3192" s="5" t="s">
        <v>6011</v>
      </c>
      <c r="G3192">
        <v>1</v>
      </c>
      <c r="H3192" t="s">
        <v>4102</v>
      </c>
      <c r="I3192">
        <v>500803</v>
      </c>
      <c r="J3192" t="s">
        <v>5661</v>
      </c>
      <c r="K3192">
        <v>51140115</v>
      </c>
      <c r="M3192" t="s">
        <v>112</v>
      </c>
      <c r="N3192" s="6">
        <v>17160000</v>
      </c>
      <c r="O3192" t="s">
        <v>76</v>
      </c>
      <c r="P3192" t="s">
        <v>22</v>
      </c>
      <c r="Q3192" t="s">
        <v>79</v>
      </c>
      <c r="R3192" s="5" t="s">
        <v>6091</v>
      </c>
    </row>
    <row r="3193" spans="2:18">
      <c r="B3193" t="s">
        <v>6148</v>
      </c>
      <c r="C3193" t="s">
        <v>86</v>
      </c>
      <c r="E3193" t="s">
        <v>23</v>
      </c>
      <c r="F3193" s="5" t="s">
        <v>6011</v>
      </c>
      <c r="G3193">
        <v>1</v>
      </c>
      <c r="H3193" t="s">
        <v>4102</v>
      </c>
      <c r="I3193">
        <v>500803</v>
      </c>
      <c r="J3193" t="s">
        <v>5661</v>
      </c>
      <c r="K3193">
        <v>51140115</v>
      </c>
      <c r="M3193" t="s">
        <v>112</v>
      </c>
      <c r="N3193" s="6">
        <v>17160000</v>
      </c>
      <c r="O3193" t="s">
        <v>23</v>
      </c>
      <c r="P3193" t="s">
        <v>22</v>
      </c>
      <c r="Q3193" t="s">
        <v>37</v>
      </c>
      <c r="R3193" s="5" t="s">
        <v>6091</v>
      </c>
    </row>
    <row r="3194" spans="2:18">
      <c r="B3194" t="s">
        <v>6149</v>
      </c>
      <c r="C3194" t="s">
        <v>86</v>
      </c>
      <c r="E3194" t="s">
        <v>37</v>
      </c>
      <c r="F3194" s="5" t="s">
        <v>6011</v>
      </c>
      <c r="G3194">
        <v>1</v>
      </c>
      <c r="H3194" t="s">
        <v>20</v>
      </c>
      <c r="I3194">
        <v>500803</v>
      </c>
      <c r="J3194" t="s">
        <v>5661</v>
      </c>
      <c r="K3194">
        <v>51140115</v>
      </c>
      <c r="M3194" t="s">
        <v>112</v>
      </c>
      <c r="N3194" s="6">
        <v>17160000</v>
      </c>
      <c r="O3194" t="s">
        <v>37</v>
      </c>
      <c r="P3194" t="s">
        <v>22</v>
      </c>
      <c r="Q3194" t="s">
        <v>39</v>
      </c>
      <c r="R3194" s="5" t="s">
        <v>6091</v>
      </c>
    </row>
    <row r="3195" spans="2:18">
      <c r="B3195" t="s">
        <v>6150</v>
      </c>
      <c r="C3195" t="s">
        <v>86</v>
      </c>
      <c r="E3195" t="s">
        <v>39</v>
      </c>
      <c r="F3195" s="5" t="s">
        <v>6011</v>
      </c>
      <c r="G3195">
        <v>1</v>
      </c>
      <c r="H3195" t="s">
        <v>4102</v>
      </c>
      <c r="I3195">
        <v>500803</v>
      </c>
      <c r="J3195" t="s">
        <v>5661</v>
      </c>
      <c r="K3195">
        <v>51140115</v>
      </c>
      <c r="M3195" t="s">
        <v>112</v>
      </c>
      <c r="N3195" s="6">
        <v>17160000</v>
      </c>
      <c r="O3195" t="s">
        <v>39</v>
      </c>
      <c r="P3195" t="s">
        <v>22</v>
      </c>
      <c r="Q3195" t="s">
        <v>26</v>
      </c>
      <c r="R3195" s="5" t="s">
        <v>6091</v>
      </c>
    </row>
    <row r="3196" spans="2:18">
      <c r="B3196" t="s">
        <v>6151</v>
      </c>
      <c r="C3196" t="s">
        <v>86</v>
      </c>
      <c r="E3196" t="s">
        <v>26</v>
      </c>
      <c r="F3196" s="5" t="s">
        <v>6011</v>
      </c>
      <c r="G3196">
        <v>1</v>
      </c>
      <c r="H3196" t="s">
        <v>4102</v>
      </c>
      <c r="I3196">
        <v>500803</v>
      </c>
      <c r="J3196" t="s">
        <v>5661</v>
      </c>
      <c r="K3196">
        <v>51090110</v>
      </c>
      <c r="M3196" t="s">
        <v>78</v>
      </c>
      <c r="N3196" s="6">
        <v>17160000</v>
      </c>
      <c r="O3196" t="s">
        <v>26</v>
      </c>
      <c r="P3196" t="s">
        <v>22</v>
      </c>
      <c r="Q3196" t="s">
        <v>29</v>
      </c>
      <c r="R3196" s="5" t="s">
        <v>6091</v>
      </c>
    </row>
    <row r="3197" spans="2:18">
      <c r="B3197" t="s">
        <v>6152</v>
      </c>
      <c r="C3197" t="s">
        <v>86</v>
      </c>
      <c r="E3197" t="s">
        <v>110</v>
      </c>
      <c r="F3197" s="5" t="s">
        <v>5836</v>
      </c>
      <c r="G3197">
        <v>240</v>
      </c>
      <c r="H3197" t="s">
        <v>20</v>
      </c>
      <c r="I3197">
        <v>500803</v>
      </c>
      <c r="J3197" t="s">
        <v>5661</v>
      </c>
      <c r="K3197">
        <v>51140115</v>
      </c>
      <c r="M3197" t="s">
        <v>112</v>
      </c>
      <c r="N3197" s="6">
        <v>8316672</v>
      </c>
      <c r="O3197" t="s">
        <v>110</v>
      </c>
      <c r="P3197" t="s">
        <v>22</v>
      </c>
      <c r="Q3197" t="s">
        <v>110</v>
      </c>
      <c r="R3197" s="5" t="s">
        <v>6091</v>
      </c>
    </row>
    <row r="3198" spans="2:18">
      <c r="B3198" t="s">
        <v>6153</v>
      </c>
      <c r="C3198" t="s">
        <v>86</v>
      </c>
      <c r="E3198" t="s">
        <v>110</v>
      </c>
      <c r="F3198" s="5" t="s">
        <v>5864</v>
      </c>
      <c r="G3198">
        <v>1</v>
      </c>
      <c r="H3198" t="s">
        <v>4102</v>
      </c>
      <c r="I3198">
        <v>500803</v>
      </c>
      <c r="J3198" t="s">
        <v>5661</v>
      </c>
      <c r="K3198">
        <v>51140115</v>
      </c>
      <c r="M3198" t="s">
        <v>112</v>
      </c>
      <c r="N3198" s="6">
        <v>11880960</v>
      </c>
      <c r="O3198" t="s">
        <v>110</v>
      </c>
      <c r="P3198" t="s">
        <v>22</v>
      </c>
      <c r="Q3198" t="s">
        <v>110</v>
      </c>
      <c r="R3198" s="5" t="s">
        <v>6091</v>
      </c>
    </row>
    <row r="3199" spans="2:18">
      <c r="B3199" t="s">
        <v>6154</v>
      </c>
      <c r="C3199" t="s">
        <v>86</v>
      </c>
      <c r="E3199" t="s">
        <v>110</v>
      </c>
      <c r="F3199" s="5" t="s">
        <v>5998</v>
      </c>
      <c r="G3199">
        <v>24</v>
      </c>
      <c r="H3199" t="s">
        <v>4102</v>
      </c>
      <c r="I3199">
        <v>500803</v>
      </c>
      <c r="J3199" t="s">
        <v>5661</v>
      </c>
      <c r="K3199">
        <v>51140115</v>
      </c>
      <c r="M3199" t="s">
        <v>112</v>
      </c>
      <c r="N3199" s="6">
        <v>5211648</v>
      </c>
      <c r="O3199" t="s">
        <v>110</v>
      </c>
      <c r="P3199" t="s">
        <v>22</v>
      </c>
      <c r="Q3199" t="s">
        <v>110</v>
      </c>
      <c r="R3199" s="5" t="s">
        <v>6091</v>
      </c>
    </row>
    <row r="3200" spans="2:18">
      <c r="B3200" t="s">
        <v>6155</v>
      </c>
      <c r="C3200" t="s">
        <v>86</v>
      </c>
      <c r="E3200" t="s">
        <v>35</v>
      </c>
      <c r="F3200" s="5" t="s">
        <v>5820</v>
      </c>
      <c r="G3200">
        <v>5</v>
      </c>
      <c r="H3200" t="s">
        <v>20</v>
      </c>
      <c r="I3200">
        <v>500803</v>
      </c>
      <c r="J3200" t="s">
        <v>5661</v>
      </c>
      <c r="K3200">
        <v>51140115</v>
      </c>
      <c r="M3200" t="s">
        <v>112</v>
      </c>
      <c r="N3200" s="6">
        <v>1248000</v>
      </c>
      <c r="O3200" t="s">
        <v>35</v>
      </c>
      <c r="P3200" t="s">
        <v>22</v>
      </c>
      <c r="Q3200" t="s">
        <v>46</v>
      </c>
      <c r="R3200" s="5" t="s">
        <v>6091</v>
      </c>
    </row>
    <row r="3201" spans="2:18">
      <c r="B3201" t="s">
        <v>6156</v>
      </c>
      <c r="C3201" t="s">
        <v>86</v>
      </c>
      <c r="E3201" t="s">
        <v>110</v>
      </c>
      <c r="F3201" s="5" t="s">
        <v>5894</v>
      </c>
      <c r="G3201">
        <v>11</v>
      </c>
      <c r="H3201" t="s">
        <v>4102</v>
      </c>
      <c r="I3201">
        <v>500803</v>
      </c>
      <c r="J3201" t="s">
        <v>5661</v>
      </c>
      <c r="K3201">
        <v>51140116</v>
      </c>
      <c r="M3201" t="s">
        <v>305</v>
      </c>
      <c r="N3201" s="6">
        <v>2288000</v>
      </c>
      <c r="O3201" t="s">
        <v>110</v>
      </c>
      <c r="P3201" t="s">
        <v>22</v>
      </c>
      <c r="Q3201" t="s">
        <v>110</v>
      </c>
      <c r="R3201" s="5" t="s">
        <v>6091</v>
      </c>
    </row>
    <row r="3202" spans="2:18">
      <c r="B3202" t="s">
        <v>6157</v>
      </c>
      <c r="C3202" t="s">
        <v>86</v>
      </c>
      <c r="E3202" t="s">
        <v>110</v>
      </c>
      <c r="F3202" s="5" t="s">
        <v>5911</v>
      </c>
      <c r="G3202">
        <v>11</v>
      </c>
      <c r="H3202" t="s">
        <v>20</v>
      </c>
      <c r="I3202">
        <v>500803</v>
      </c>
      <c r="J3202" t="s">
        <v>5661</v>
      </c>
      <c r="K3202">
        <v>51140127</v>
      </c>
      <c r="M3202" t="s">
        <v>34</v>
      </c>
      <c r="N3202" s="6">
        <v>2288000</v>
      </c>
      <c r="O3202" t="s">
        <v>110</v>
      </c>
      <c r="P3202" t="s">
        <v>22</v>
      </c>
      <c r="Q3202" t="s">
        <v>110</v>
      </c>
      <c r="R3202" s="5" t="s">
        <v>6091</v>
      </c>
    </row>
    <row r="3203" spans="2:18">
      <c r="B3203" t="s">
        <v>6158</v>
      </c>
      <c r="C3203" t="s">
        <v>86</v>
      </c>
      <c r="E3203" t="s">
        <v>110</v>
      </c>
      <c r="F3203" s="5" t="s">
        <v>6089</v>
      </c>
      <c r="G3203">
        <v>12</v>
      </c>
      <c r="H3203" t="s">
        <v>20</v>
      </c>
      <c r="I3203">
        <v>500803</v>
      </c>
      <c r="J3203" t="s">
        <v>5661</v>
      </c>
      <c r="K3203">
        <v>51140144</v>
      </c>
      <c r="M3203" t="s">
        <v>71</v>
      </c>
      <c r="N3203" s="6">
        <v>6240000</v>
      </c>
      <c r="O3203" t="s">
        <v>110</v>
      </c>
      <c r="P3203" t="s">
        <v>22</v>
      </c>
      <c r="Q3203" t="s">
        <v>110</v>
      </c>
      <c r="R3203" s="5" t="s">
        <v>6091</v>
      </c>
    </row>
    <row r="3204" spans="2:18">
      <c r="B3204" t="s">
        <v>6159</v>
      </c>
      <c r="C3204" t="s">
        <v>86</v>
      </c>
      <c r="E3204" t="s">
        <v>128</v>
      </c>
      <c r="F3204" s="5" t="s">
        <v>5929</v>
      </c>
      <c r="G3204">
        <v>40</v>
      </c>
      <c r="H3204" t="s">
        <v>4102</v>
      </c>
      <c r="I3204">
        <v>500803</v>
      </c>
      <c r="J3204" t="s">
        <v>5661</v>
      </c>
      <c r="K3204">
        <v>51090110</v>
      </c>
      <c r="M3204" t="s">
        <v>78</v>
      </c>
      <c r="N3204" s="6">
        <v>3960320</v>
      </c>
      <c r="O3204" t="s">
        <v>128</v>
      </c>
      <c r="P3204" t="s">
        <v>22</v>
      </c>
      <c r="Q3204" t="s">
        <v>128</v>
      </c>
      <c r="R3204" s="5" t="s">
        <v>6091</v>
      </c>
    </row>
    <row r="3205" spans="2:18">
      <c r="B3205" t="s">
        <v>6160</v>
      </c>
      <c r="C3205" t="s">
        <v>86</v>
      </c>
      <c r="E3205" t="s">
        <v>76</v>
      </c>
      <c r="F3205" s="5" t="s">
        <v>5932</v>
      </c>
      <c r="G3205">
        <v>1</v>
      </c>
      <c r="H3205" t="s">
        <v>4102</v>
      </c>
      <c r="I3205">
        <v>500803</v>
      </c>
      <c r="J3205" t="s">
        <v>5661</v>
      </c>
      <c r="K3205">
        <v>51090110</v>
      </c>
      <c r="M3205" t="s">
        <v>78</v>
      </c>
      <c r="N3205" s="6">
        <v>3328000</v>
      </c>
      <c r="O3205" t="s">
        <v>76</v>
      </c>
      <c r="P3205" t="s">
        <v>22</v>
      </c>
      <c r="Q3205" t="s">
        <v>79</v>
      </c>
      <c r="R3205" s="5" t="s">
        <v>6091</v>
      </c>
    </row>
    <row r="3206" spans="2:18">
      <c r="B3206" t="s">
        <v>6161</v>
      </c>
      <c r="C3206" t="s">
        <v>86</v>
      </c>
      <c r="E3206" t="s">
        <v>35</v>
      </c>
      <c r="F3206" s="5" t="s">
        <v>6066</v>
      </c>
      <c r="G3206">
        <v>43</v>
      </c>
      <c r="H3206" t="s">
        <v>4102</v>
      </c>
      <c r="I3206">
        <v>500803</v>
      </c>
      <c r="J3206" t="s">
        <v>5661</v>
      </c>
      <c r="K3206">
        <v>51090106</v>
      </c>
      <c r="M3206" t="s">
        <v>219</v>
      </c>
      <c r="N3206" s="6">
        <v>1609920</v>
      </c>
      <c r="O3206" t="s">
        <v>35</v>
      </c>
      <c r="P3206" t="s">
        <v>22</v>
      </c>
      <c r="Q3206" t="s">
        <v>46</v>
      </c>
      <c r="R3206" s="5" t="s">
        <v>6091</v>
      </c>
    </row>
    <row r="3207" spans="2:18">
      <c r="B3207" t="s">
        <v>6162</v>
      </c>
      <c r="C3207" t="s">
        <v>86</v>
      </c>
      <c r="E3207" t="s">
        <v>79</v>
      </c>
      <c r="F3207" s="5" t="s">
        <v>6066</v>
      </c>
      <c r="G3207">
        <v>43</v>
      </c>
      <c r="H3207" t="s">
        <v>4102</v>
      </c>
      <c r="I3207">
        <v>500803</v>
      </c>
      <c r="J3207" t="s">
        <v>5661</v>
      </c>
      <c r="K3207">
        <v>51090106</v>
      </c>
      <c r="M3207" t="s">
        <v>219</v>
      </c>
      <c r="N3207" s="6">
        <v>1609920</v>
      </c>
      <c r="O3207" t="s">
        <v>79</v>
      </c>
      <c r="P3207" t="s">
        <v>22</v>
      </c>
      <c r="Q3207" t="s">
        <v>18</v>
      </c>
      <c r="R3207" s="5" t="s">
        <v>6091</v>
      </c>
    </row>
    <row r="3208" spans="2:18">
      <c r="B3208" t="s">
        <v>6163</v>
      </c>
      <c r="C3208" t="s">
        <v>86</v>
      </c>
      <c r="E3208" t="s">
        <v>76</v>
      </c>
      <c r="F3208" s="5" t="s">
        <v>6164</v>
      </c>
      <c r="G3208">
        <v>3</v>
      </c>
      <c r="H3208" t="s">
        <v>4102</v>
      </c>
      <c r="I3208">
        <v>500803</v>
      </c>
      <c r="J3208" t="s">
        <v>5661</v>
      </c>
      <c r="K3208">
        <v>51090106</v>
      </c>
      <c r="M3208" t="s">
        <v>219</v>
      </c>
      <c r="N3208" s="6">
        <v>5272800</v>
      </c>
      <c r="O3208" t="s">
        <v>76</v>
      </c>
      <c r="P3208" t="s">
        <v>22</v>
      </c>
      <c r="Q3208" t="s">
        <v>79</v>
      </c>
      <c r="R3208" s="5" t="s">
        <v>6165</v>
      </c>
    </row>
    <row r="3209" spans="2:18">
      <c r="B3209" t="s">
        <v>6166</v>
      </c>
      <c r="C3209" t="s">
        <v>86</v>
      </c>
      <c r="E3209" t="s">
        <v>35</v>
      </c>
      <c r="F3209" s="5" t="s">
        <v>6167</v>
      </c>
      <c r="G3209">
        <v>4</v>
      </c>
      <c r="H3209" t="s">
        <v>20</v>
      </c>
      <c r="I3209">
        <v>500803</v>
      </c>
      <c r="J3209" t="s">
        <v>5661</v>
      </c>
      <c r="K3209">
        <v>51090106</v>
      </c>
      <c r="M3209" t="s">
        <v>219</v>
      </c>
      <c r="N3209" s="6">
        <v>569296</v>
      </c>
      <c r="O3209" t="s">
        <v>35</v>
      </c>
      <c r="P3209" t="s">
        <v>22</v>
      </c>
      <c r="Q3209" t="s">
        <v>46</v>
      </c>
      <c r="R3209" s="5" t="s">
        <v>6091</v>
      </c>
    </row>
    <row r="3210" spans="2:18">
      <c r="B3210" t="s">
        <v>6168</v>
      </c>
      <c r="C3210" t="s">
        <v>86</v>
      </c>
      <c r="E3210" t="s">
        <v>92</v>
      </c>
      <c r="F3210" s="5" t="s">
        <v>5771</v>
      </c>
      <c r="G3210">
        <v>1</v>
      </c>
      <c r="H3210" t="s">
        <v>20</v>
      </c>
      <c r="I3210">
        <v>500803</v>
      </c>
      <c r="J3210" t="s">
        <v>5661</v>
      </c>
      <c r="K3210">
        <v>51071101</v>
      </c>
      <c r="M3210" t="s">
        <v>451</v>
      </c>
      <c r="N3210" s="6">
        <v>86667</v>
      </c>
      <c r="O3210" t="s">
        <v>92</v>
      </c>
      <c r="P3210" t="s">
        <v>22</v>
      </c>
      <c r="Q3210" t="s">
        <v>76</v>
      </c>
      <c r="R3210" s="5" t="s">
        <v>5714</v>
      </c>
    </row>
    <row r="3211" spans="2:18">
      <c r="B3211" t="s">
        <v>6169</v>
      </c>
      <c r="C3211" t="s">
        <v>86</v>
      </c>
      <c r="E3211" t="s">
        <v>46</v>
      </c>
      <c r="F3211" s="5" t="s">
        <v>6170</v>
      </c>
      <c r="G3211">
        <v>3</v>
      </c>
      <c r="H3211" t="s">
        <v>4102</v>
      </c>
      <c r="I3211">
        <v>500803</v>
      </c>
      <c r="J3211" t="s">
        <v>5661</v>
      </c>
      <c r="K3211">
        <v>51090105</v>
      </c>
      <c r="M3211" t="s">
        <v>257</v>
      </c>
      <c r="N3211" s="6">
        <v>780000</v>
      </c>
      <c r="O3211" t="s">
        <v>46</v>
      </c>
      <c r="P3211" t="s">
        <v>22</v>
      </c>
      <c r="Q3211" t="s">
        <v>92</v>
      </c>
      <c r="R3211" s="5" t="s">
        <v>6091</v>
      </c>
    </row>
    <row r="3212" spans="2:18">
      <c r="B3212" t="s">
        <v>6171</v>
      </c>
      <c r="C3212" t="s">
        <v>86</v>
      </c>
      <c r="E3212" t="s">
        <v>23</v>
      </c>
      <c r="F3212" s="5" t="s">
        <v>5725</v>
      </c>
      <c r="G3212">
        <v>1</v>
      </c>
      <c r="H3212" t="s">
        <v>20</v>
      </c>
      <c r="I3212">
        <v>500803</v>
      </c>
      <c r="J3212" t="s">
        <v>5661</v>
      </c>
      <c r="K3212">
        <v>51090106</v>
      </c>
      <c r="M3212" t="s">
        <v>219</v>
      </c>
      <c r="N3212" s="6">
        <v>52500</v>
      </c>
      <c r="O3212" t="s">
        <v>23</v>
      </c>
      <c r="P3212" t="s">
        <v>22</v>
      </c>
      <c r="Q3212" t="s">
        <v>37</v>
      </c>
      <c r="R3212" s="5" t="s">
        <v>5714</v>
      </c>
    </row>
    <row r="3213" spans="2:18">
      <c r="B3213" t="s">
        <v>6172</v>
      </c>
      <c r="C3213" t="s">
        <v>86</v>
      </c>
      <c r="E3213" t="s">
        <v>79</v>
      </c>
      <c r="F3213" s="5" t="s">
        <v>5978</v>
      </c>
      <c r="G3213">
        <v>3</v>
      </c>
      <c r="H3213" t="s">
        <v>20</v>
      </c>
      <c r="I3213">
        <v>500803</v>
      </c>
      <c r="J3213" t="s">
        <v>5661</v>
      </c>
      <c r="K3213">
        <v>51090110</v>
      </c>
      <c r="M3213" t="s">
        <v>78</v>
      </c>
      <c r="N3213" s="6">
        <v>409500</v>
      </c>
      <c r="O3213" t="s">
        <v>79</v>
      </c>
      <c r="P3213" t="s">
        <v>22</v>
      </c>
      <c r="Q3213" t="s">
        <v>18</v>
      </c>
      <c r="R3213" s="5" t="s">
        <v>5714</v>
      </c>
    </row>
    <row r="3214" spans="2:18">
      <c r="B3214" t="s">
        <v>6173</v>
      </c>
      <c r="C3214" t="s">
        <v>86</v>
      </c>
      <c r="E3214" t="s">
        <v>79</v>
      </c>
      <c r="F3214" s="5" t="s">
        <v>5665</v>
      </c>
      <c r="G3214">
        <v>6</v>
      </c>
      <c r="H3214" t="s">
        <v>20</v>
      </c>
      <c r="I3214">
        <v>500803</v>
      </c>
      <c r="J3214" t="s">
        <v>5661</v>
      </c>
      <c r="K3214">
        <v>51090105</v>
      </c>
      <c r="M3214" t="s">
        <v>257</v>
      </c>
      <c r="N3214" s="6">
        <v>2808000</v>
      </c>
      <c r="O3214" t="s">
        <v>79</v>
      </c>
      <c r="P3214" t="s">
        <v>22</v>
      </c>
      <c r="Q3214" t="s">
        <v>18</v>
      </c>
      <c r="R3214" s="5"/>
    </row>
    <row r="3215" spans="2:18">
      <c r="B3215" t="s">
        <v>6174</v>
      </c>
      <c r="C3215" t="s">
        <v>86</v>
      </c>
      <c r="E3215" t="s">
        <v>23</v>
      </c>
      <c r="F3215" s="5" t="s">
        <v>5665</v>
      </c>
      <c r="G3215">
        <v>5</v>
      </c>
      <c r="H3215" t="s">
        <v>20</v>
      </c>
      <c r="I3215">
        <v>500803</v>
      </c>
      <c r="J3215" t="s">
        <v>5661</v>
      </c>
      <c r="K3215">
        <v>51090105</v>
      </c>
      <c r="M3215" t="s">
        <v>257</v>
      </c>
      <c r="N3215" s="6">
        <v>2340000</v>
      </c>
      <c r="O3215" t="s">
        <v>23</v>
      </c>
      <c r="P3215" t="s">
        <v>22</v>
      </c>
      <c r="Q3215" t="s">
        <v>37</v>
      </c>
      <c r="R3215" s="5"/>
    </row>
    <row r="3216" spans="2:18">
      <c r="B3216" t="s">
        <v>6175</v>
      </c>
      <c r="C3216" t="s">
        <v>86</v>
      </c>
      <c r="E3216" t="s">
        <v>26</v>
      </c>
      <c r="F3216" s="5" t="s">
        <v>6176</v>
      </c>
      <c r="G3216">
        <v>50</v>
      </c>
      <c r="H3216" t="s">
        <v>20</v>
      </c>
      <c r="I3216">
        <v>500803</v>
      </c>
      <c r="J3216" t="s">
        <v>5661</v>
      </c>
      <c r="K3216">
        <v>51140115</v>
      </c>
      <c r="M3216" t="s">
        <v>112</v>
      </c>
      <c r="N3216" s="6">
        <v>1732640</v>
      </c>
      <c r="O3216" t="s">
        <v>26</v>
      </c>
      <c r="P3216" t="s">
        <v>22</v>
      </c>
      <c r="Q3216" t="s">
        <v>29</v>
      </c>
      <c r="R3216" s="5" t="s">
        <v>5714</v>
      </c>
    </row>
    <row r="3217" spans="2:18">
      <c r="B3217" t="s">
        <v>6177</v>
      </c>
      <c r="C3217" t="s">
        <v>86</v>
      </c>
      <c r="E3217" t="s">
        <v>79</v>
      </c>
      <c r="F3217" s="5" t="s">
        <v>5740</v>
      </c>
      <c r="G3217">
        <v>1</v>
      </c>
      <c r="H3217" t="s">
        <v>20</v>
      </c>
      <c r="I3217">
        <v>500803</v>
      </c>
      <c r="J3217" t="s">
        <v>5661</v>
      </c>
      <c r="K3217">
        <v>51090106</v>
      </c>
      <c r="M3217" t="s">
        <v>219</v>
      </c>
      <c r="N3217" s="6">
        <v>262500</v>
      </c>
      <c r="O3217" t="s">
        <v>79</v>
      </c>
      <c r="P3217" t="s">
        <v>22</v>
      </c>
      <c r="Q3217" t="s">
        <v>18</v>
      </c>
      <c r="R3217" s="5" t="s">
        <v>5714</v>
      </c>
    </row>
    <row r="3218" spans="2:18">
      <c r="B3218" t="s">
        <v>6178</v>
      </c>
      <c r="C3218" t="s">
        <v>86</v>
      </c>
      <c r="E3218" t="s">
        <v>79</v>
      </c>
      <c r="F3218" s="5" t="s">
        <v>5922</v>
      </c>
      <c r="G3218">
        <v>12</v>
      </c>
      <c r="H3218" t="s">
        <v>20</v>
      </c>
      <c r="I3218">
        <v>500803</v>
      </c>
      <c r="J3218" t="s">
        <v>5661</v>
      </c>
      <c r="K3218">
        <v>51140127</v>
      </c>
      <c r="M3218" t="s">
        <v>34</v>
      </c>
      <c r="N3218" s="6">
        <v>270317</v>
      </c>
      <c r="O3218" t="s">
        <v>79</v>
      </c>
      <c r="P3218" t="s">
        <v>22</v>
      </c>
      <c r="Q3218" t="s">
        <v>18</v>
      </c>
      <c r="R3218" s="5" t="s">
        <v>5714</v>
      </c>
    </row>
    <row r="3219" spans="2:18">
      <c r="B3219" t="s">
        <v>6179</v>
      </c>
      <c r="C3219" t="s">
        <v>86</v>
      </c>
      <c r="E3219" t="s">
        <v>110</v>
      </c>
      <c r="F3219" s="5" t="s">
        <v>6180</v>
      </c>
      <c r="G3219">
        <v>12</v>
      </c>
      <c r="H3219" t="s">
        <v>20</v>
      </c>
      <c r="I3219">
        <v>500803</v>
      </c>
      <c r="J3219" t="s">
        <v>5661</v>
      </c>
      <c r="K3219">
        <v>51070101</v>
      </c>
      <c r="M3219" t="s">
        <v>430</v>
      </c>
      <c r="N3219" s="6">
        <v>1908000000</v>
      </c>
      <c r="O3219" t="s">
        <v>110</v>
      </c>
      <c r="P3219" t="s">
        <v>22</v>
      </c>
      <c r="Q3219" t="s">
        <v>110</v>
      </c>
      <c r="R3219" s="5" t="s">
        <v>6181</v>
      </c>
    </row>
    <row r="3220" spans="2:18">
      <c r="B3220" t="s">
        <v>6182</v>
      </c>
      <c r="C3220" t="s">
        <v>86</v>
      </c>
      <c r="E3220" t="s">
        <v>35</v>
      </c>
      <c r="F3220" s="5" t="s">
        <v>5961</v>
      </c>
      <c r="G3220">
        <v>37</v>
      </c>
      <c r="H3220" t="s">
        <v>20</v>
      </c>
      <c r="I3220">
        <v>500803</v>
      </c>
      <c r="J3220" t="s">
        <v>5661</v>
      </c>
      <c r="K3220">
        <v>51090106</v>
      </c>
      <c r="M3220" t="s">
        <v>219</v>
      </c>
      <c r="N3220" s="6">
        <v>5000000</v>
      </c>
      <c r="O3220" t="s">
        <v>35</v>
      </c>
      <c r="P3220" t="s">
        <v>22</v>
      </c>
      <c r="Q3220" t="s">
        <v>46</v>
      </c>
      <c r="R3220" s="5"/>
    </row>
    <row r="3221" spans="2:18">
      <c r="B3221" t="s">
        <v>6183</v>
      </c>
      <c r="C3221" t="s">
        <v>86</v>
      </c>
      <c r="E3221" t="s">
        <v>76</v>
      </c>
      <c r="F3221" s="5" t="s">
        <v>6184</v>
      </c>
      <c r="G3221">
        <v>37</v>
      </c>
      <c r="H3221" t="s">
        <v>20</v>
      </c>
      <c r="I3221">
        <v>500803</v>
      </c>
      <c r="J3221" t="s">
        <v>5661</v>
      </c>
      <c r="K3221">
        <v>51090106</v>
      </c>
      <c r="M3221" t="s">
        <v>219</v>
      </c>
      <c r="N3221" s="6">
        <v>5000000</v>
      </c>
      <c r="O3221" t="s">
        <v>76</v>
      </c>
      <c r="P3221" t="s">
        <v>22</v>
      </c>
      <c r="Q3221" t="s">
        <v>79</v>
      </c>
      <c r="R3221" s="5" t="s">
        <v>5888</v>
      </c>
    </row>
    <row r="3222" spans="2:18">
      <c r="B3222" t="s">
        <v>6185</v>
      </c>
      <c r="C3222" t="s">
        <v>86</v>
      </c>
      <c r="E3222" t="s">
        <v>18</v>
      </c>
      <c r="F3222" s="5" t="s">
        <v>5961</v>
      </c>
      <c r="G3222">
        <v>37</v>
      </c>
      <c r="H3222" t="s">
        <v>20</v>
      </c>
      <c r="I3222">
        <v>500803</v>
      </c>
      <c r="J3222" t="s">
        <v>5661</v>
      </c>
      <c r="K3222">
        <v>51090106</v>
      </c>
      <c r="M3222" t="s">
        <v>219</v>
      </c>
      <c r="N3222" s="6">
        <v>5000000</v>
      </c>
      <c r="O3222" t="s">
        <v>18</v>
      </c>
      <c r="P3222" t="s">
        <v>22</v>
      </c>
      <c r="Q3222" t="s">
        <v>23</v>
      </c>
      <c r="R3222" s="5" t="s">
        <v>5888</v>
      </c>
    </row>
    <row r="3223" spans="2:18">
      <c r="B3223" t="s">
        <v>6186</v>
      </c>
      <c r="C3223" t="s">
        <v>86</v>
      </c>
      <c r="E3223" t="s">
        <v>39</v>
      </c>
      <c r="F3223" s="5" t="s">
        <v>5961</v>
      </c>
      <c r="G3223">
        <v>35</v>
      </c>
      <c r="H3223" t="s">
        <v>20</v>
      </c>
      <c r="I3223">
        <v>500803</v>
      </c>
      <c r="J3223" t="s">
        <v>5661</v>
      </c>
      <c r="K3223">
        <v>51090106</v>
      </c>
      <c r="M3223" t="s">
        <v>219</v>
      </c>
      <c r="N3223" s="6">
        <v>5000000</v>
      </c>
      <c r="O3223" t="s">
        <v>39</v>
      </c>
      <c r="P3223" t="s">
        <v>22</v>
      </c>
      <c r="Q3223" t="s">
        <v>26</v>
      </c>
      <c r="R3223" s="5" t="s">
        <v>5888</v>
      </c>
    </row>
    <row r="3224" spans="2:18">
      <c r="B3224" t="s">
        <v>6187</v>
      </c>
      <c r="C3224" t="s">
        <v>86</v>
      </c>
      <c r="E3224" t="s">
        <v>46</v>
      </c>
      <c r="F3224" s="5" t="s">
        <v>5968</v>
      </c>
      <c r="G3224">
        <v>10</v>
      </c>
      <c r="H3224" t="s">
        <v>20</v>
      </c>
      <c r="I3224">
        <v>500803</v>
      </c>
      <c r="J3224" t="s">
        <v>5661</v>
      </c>
      <c r="K3224">
        <v>51090106</v>
      </c>
      <c r="M3224" t="s">
        <v>219</v>
      </c>
      <c r="N3224" s="6">
        <v>300000</v>
      </c>
      <c r="O3224" t="s">
        <v>46</v>
      </c>
      <c r="P3224" t="s">
        <v>22</v>
      </c>
      <c r="Q3224" t="s">
        <v>92</v>
      </c>
      <c r="R3224" s="5" t="s">
        <v>5714</v>
      </c>
    </row>
    <row r="3225" spans="2:18">
      <c r="B3225" t="s">
        <v>6188</v>
      </c>
      <c r="C3225" t="s">
        <v>86</v>
      </c>
      <c r="E3225" t="s">
        <v>18</v>
      </c>
      <c r="F3225" s="5" t="s">
        <v>5968</v>
      </c>
      <c r="G3225">
        <v>10</v>
      </c>
      <c r="H3225" t="s">
        <v>20</v>
      </c>
      <c r="I3225">
        <v>500803</v>
      </c>
      <c r="J3225" t="s">
        <v>5661</v>
      </c>
      <c r="K3225">
        <v>51090106</v>
      </c>
      <c r="M3225" t="s">
        <v>219</v>
      </c>
      <c r="N3225" s="6">
        <v>300000</v>
      </c>
      <c r="O3225" t="s">
        <v>18</v>
      </c>
      <c r="P3225" t="s">
        <v>22</v>
      </c>
      <c r="Q3225" t="s">
        <v>23</v>
      </c>
      <c r="R3225" s="5" t="s">
        <v>5714</v>
      </c>
    </row>
    <row r="3226" spans="2:18">
      <c r="B3226" t="s">
        <v>6189</v>
      </c>
      <c r="C3226" t="s">
        <v>86</v>
      </c>
      <c r="E3226" t="s">
        <v>39</v>
      </c>
      <c r="F3226" s="5" t="s">
        <v>5968</v>
      </c>
      <c r="G3226">
        <v>10</v>
      </c>
      <c r="H3226" t="s">
        <v>20</v>
      </c>
      <c r="I3226">
        <v>500803</v>
      </c>
      <c r="J3226" t="s">
        <v>5661</v>
      </c>
      <c r="K3226">
        <v>51090106</v>
      </c>
      <c r="M3226" t="s">
        <v>219</v>
      </c>
      <c r="N3226" s="6">
        <v>300000</v>
      </c>
      <c r="O3226" t="s">
        <v>39</v>
      </c>
      <c r="P3226" t="s">
        <v>22</v>
      </c>
      <c r="Q3226" t="s">
        <v>26</v>
      </c>
      <c r="R3226" s="5" t="s">
        <v>5714</v>
      </c>
    </row>
    <row r="3227" spans="2:18">
      <c r="B3227" t="s">
        <v>6190</v>
      </c>
      <c r="C3227" t="s">
        <v>86</v>
      </c>
      <c r="E3227" t="s">
        <v>79</v>
      </c>
      <c r="F3227" s="5" t="s">
        <v>5974</v>
      </c>
      <c r="G3227">
        <v>6</v>
      </c>
      <c r="H3227" t="s">
        <v>20</v>
      </c>
      <c r="I3227">
        <v>500803</v>
      </c>
      <c r="J3227" t="s">
        <v>5661</v>
      </c>
      <c r="K3227">
        <v>51090106</v>
      </c>
      <c r="M3227" t="s">
        <v>219</v>
      </c>
      <c r="N3227" s="6">
        <v>1600000</v>
      </c>
      <c r="O3227" t="s">
        <v>79</v>
      </c>
      <c r="P3227" t="s">
        <v>22</v>
      </c>
      <c r="Q3227" t="s">
        <v>18</v>
      </c>
      <c r="R3227" s="5" t="s">
        <v>5714</v>
      </c>
    </row>
    <row r="3228" spans="2:18">
      <c r="B3228" t="s">
        <v>6191</v>
      </c>
      <c r="C3228" t="s">
        <v>86</v>
      </c>
      <c r="E3228" t="s">
        <v>79</v>
      </c>
      <c r="F3228" s="5" t="s">
        <v>5976</v>
      </c>
      <c r="G3228">
        <v>3</v>
      </c>
      <c r="H3228" t="s">
        <v>20</v>
      </c>
      <c r="I3228">
        <v>500803</v>
      </c>
      <c r="J3228" t="s">
        <v>5661</v>
      </c>
      <c r="K3228">
        <v>51090106</v>
      </c>
      <c r="M3228" t="s">
        <v>219</v>
      </c>
      <c r="N3228" s="6">
        <v>945000</v>
      </c>
      <c r="O3228" t="s">
        <v>79</v>
      </c>
      <c r="P3228" t="s">
        <v>22</v>
      </c>
      <c r="Q3228" t="s">
        <v>18</v>
      </c>
      <c r="R3228" s="5" t="s">
        <v>5714</v>
      </c>
    </row>
    <row r="3229" spans="2:18">
      <c r="B3229" t="s">
        <v>6192</v>
      </c>
      <c r="C3229" t="s">
        <v>86</v>
      </c>
      <c r="E3229" t="s">
        <v>92</v>
      </c>
      <c r="F3229" s="5" t="s">
        <v>5980</v>
      </c>
      <c r="G3229">
        <v>5</v>
      </c>
      <c r="H3229" t="s">
        <v>20</v>
      </c>
      <c r="I3229">
        <v>500803</v>
      </c>
      <c r="J3229" t="s">
        <v>5661</v>
      </c>
      <c r="K3229">
        <v>51090106</v>
      </c>
      <c r="M3229" t="s">
        <v>219</v>
      </c>
      <c r="N3229" s="6">
        <v>300000</v>
      </c>
      <c r="O3229" t="s">
        <v>92</v>
      </c>
      <c r="P3229" t="s">
        <v>22</v>
      </c>
      <c r="Q3229" t="s">
        <v>76</v>
      </c>
      <c r="R3229" s="5" t="s">
        <v>5738</v>
      </c>
    </row>
    <row r="3230" spans="2:18">
      <c r="B3230" t="s">
        <v>6193</v>
      </c>
      <c r="C3230" t="s">
        <v>86</v>
      </c>
      <c r="E3230" t="s">
        <v>18</v>
      </c>
      <c r="F3230" s="5" t="s">
        <v>5980</v>
      </c>
      <c r="G3230">
        <v>5</v>
      </c>
      <c r="H3230" t="s">
        <v>20</v>
      </c>
      <c r="I3230">
        <v>500803</v>
      </c>
      <c r="J3230" t="s">
        <v>5661</v>
      </c>
      <c r="K3230">
        <v>51090106</v>
      </c>
      <c r="M3230" t="s">
        <v>219</v>
      </c>
      <c r="N3230" s="6">
        <v>300000</v>
      </c>
      <c r="O3230" t="s">
        <v>18</v>
      </c>
      <c r="P3230" t="s">
        <v>22</v>
      </c>
      <c r="Q3230" t="s">
        <v>23</v>
      </c>
      <c r="R3230" s="5" t="s">
        <v>5714</v>
      </c>
    </row>
    <row r="3231" spans="2:18">
      <c r="B3231" t="s">
        <v>6194</v>
      </c>
      <c r="C3231" t="s">
        <v>86</v>
      </c>
      <c r="E3231" t="s">
        <v>2636</v>
      </c>
      <c r="F3231" s="5" t="s">
        <v>5980</v>
      </c>
      <c r="G3231">
        <v>10</v>
      </c>
      <c r="H3231" t="s">
        <v>20</v>
      </c>
      <c r="I3231">
        <v>500803</v>
      </c>
      <c r="J3231" t="s">
        <v>5661</v>
      </c>
      <c r="K3231">
        <v>51090106</v>
      </c>
      <c r="M3231" t="s">
        <v>219</v>
      </c>
      <c r="N3231" s="6">
        <v>300000</v>
      </c>
      <c r="O3231" t="s">
        <v>2636</v>
      </c>
      <c r="P3231" t="s">
        <v>22</v>
      </c>
      <c r="Q3231" t="s">
        <v>43</v>
      </c>
      <c r="R3231" s="5" t="s">
        <v>5714</v>
      </c>
    </row>
    <row r="3232" spans="2:18">
      <c r="B3232" t="s">
        <v>6195</v>
      </c>
      <c r="C3232" t="s">
        <v>86</v>
      </c>
      <c r="E3232" t="s">
        <v>35</v>
      </c>
      <c r="F3232" s="5" t="s">
        <v>6196</v>
      </c>
      <c r="G3232">
        <v>10</v>
      </c>
      <c r="H3232" t="s">
        <v>20</v>
      </c>
      <c r="I3232">
        <v>500803</v>
      </c>
      <c r="J3232" t="s">
        <v>5661</v>
      </c>
      <c r="K3232">
        <v>51090107</v>
      </c>
      <c r="M3232" t="s">
        <v>808</v>
      </c>
      <c r="N3232" s="6">
        <v>3000000</v>
      </c>
      <c r="O3232" t="s">
        <v>35</v>
      </c>
      <c r="P3232" t="s">
        <v>22</v>
      </c>
      <c r="Q3232" t="s">
        <v>46</v>
      </c>
      <c r="R3232" s="5" t="s">
        <v>5714</v>
      </c>
    </row>
    <row r="3233" spans="2:18">
      <c r="B3233" t="s">
        <v>6197</v>
      </c>
      <c r="C3233" t="s">
        <v>86</v>
      </c>
      <c r="E3233" t="s">
        <v>76</v>
      </c>
      <c r="F3233" s="5" t="s">
        <v>6196</v>
      </c>
      <c r="G3233">
        <v>10</v>
      </c>
      <c r="H3233" t="s">
        <v>20</v>
      </c>
      <c r="I3233">
        <v>500803</v>
      </c>
      <c r="J3233" t="s">
        <v>5661</v>
      </c>
      <c r="K3233">
        <v>51090107</v>
      </c>
      <c r="M3233" t="s">
        <v>808</v>
      </c>
      <c r="N3233" s="6">
        <v>3000000</v>
      </c>
      <c r="O3233" t="s">
        <v>76</v>
      </c>
      <c r="P3233" t="s">
        <v>22</v>
      </c>
      <c r="Q3233" t="s">
        <v>79</v>
      </c>
      <c r="R3233" s="5" t="s">
        <v>5714</v>
      </c>
    </row>
    <row r="3234" spans="2:18">
      <c r="B3234" t="s">
        <v>6198</v>
      </c>
      <c r="C3234" t="s">
        <v>86</v>
      </c>
      <c r="E3234" t="s">
        <v>37</v>
      </c>
      <c r="F3234" s="5" t="s">
        <v>6196</v>
      </c>
      <c r="G3234">
        <v>10</v>
      </c>
      <c r="H3234" t="s">
        <v>20</v>
      </c>
      <c r="I3234">
        <v>500803</v>
      </c>
      <c r="J3234" t="s">
        <v>5661</v>
      </c>
      <c r="K3234">
        <v>51090107</v>
      </c>
      <c r="M3234" t="s">
        <v>808</v>
      </c>
      <c r="N3234" s="6">
        <v>3000000</v>
      </c>
      <c r="O3234" t="s">
        <v>37</v>
      </c>
      <c r="P3234" t="s">
        <v>22</v>
      </c>
      <c r="Q3234" t="s">
        <v>39</v>
      </c>
      <c r="R3234" s="5" t="s">
        <v>5714</v>
      </c>
    </row>
    <row r="3235" spans="2:18">
      <c r="B3235" t="s">
        <v>6199</v>
      </c>
      <c r="C3235" t="s">
        <v>86</v>
      </c>
      <c r="E3235" t="s">
        <v>35</v>
      </c>
      <c r="F3235" s="5" t="s">
        <v>5986</v>
      </c>
      <c r="G3235">
        <v>7</v>
      </c>
      <c r="H3235" t="s">
        <v>20</v>
      </c>
      <c r="I3235">
        <v>500803</v>
      </c>
      <c r="J3235" t="s">
        <v>5661</v>
      </c>
      <c r="K3235">
        <v>51090110</v>
      </c>
      <c r="M3235" t="s">
        <v>78</v>
      </c>
      <c r="N3235" s="6">
        <v>7000000</v>
      </c>
      <c r="O3235" t="s">
        <v>35</v>
      </c>
      <c r="P3235" t="s">
        <v>22</v>
      </c>
      <c r="Q3235" t="s">
        <v>46</v>
      </c>
      <c r="R3235" s="5" t="s">
        <v>5714</v>
      </c>
    </row>
    <row r="3236" spans="2:18">
      <c r="B3236" t="s">
        <v>6200</v>
      </c>
      <c r="C3236" t="s">
        <v>86</v>
      </c>
      <c r="E3236" t="s">
        <v>76</v>
      </c>
      <c r="F3236" s="5" t="s">
        <v>5986</v>
      </c>
      <c r="G3236">
        <v>7</v>
      </c>
      <c r="H3236" t="s">
        <v>20</v>
      </c>
      <c r="I3236">
        <v>500803</v>
      </c>
      <c r="J3236" t="s">
        <v>5661</v>
      </c>
      <c r="K3236">
        <v>51090110</v>
      </c>
      <c r="M3236" t="s">
        <v>78</v>
      </c>
      <c r="N3236" s="6">
        <v>7000000</v>
      </c>
      <c r="O3236" t="s">
        <v>76</v>
      </c>
      <c r="P3236" t="s">
        <v>22</v>
      </c>
      <c r="Q3236" t="s">
        <v>79</v>
      </c>
      <c r="R3236" s="5" t="s">
        <v>5714</v>
      </c>
    </row>
    <row r="3237" spans="2:18">
      <c r="B3237" t="s">
        <v>6201</v>
      </c>
      <c r="C3237" t="s">
        <v>86</v>
      </c>
      <c r="E3237" t="s">
        <v>23</v>
      </c>
      <c r="F3237" s="5" t="s">
        <v>5986</v>
      </c>
      <c r="G3237">
        <v>6</v>
      </c>
      <c r="H3237" t="s">
        <v>20</v>
      </c>
      <c r="I3237">
        <v>500803</v>
      </c>
      <c r="J3237" t="s">
        <v>5661</v>
      </c>
      <c r="K3237">
        <v>51090110</v>
      </c>
      <c r="M3237" t="s">
        <v>78</v>
      </c>
      <c r="N3237" s="6">
        <v>5000000</v>
      </c>
      <c r="O3237" t="s">
        <v>23</v>
      </c>
      <c r="P3237" t="s">
        <v>22</v>
      </c>
      <c r="Q3237" t="s">
        <v>37</v>
      </c>
      <c r="R3237" s="5" t="s">
        <v>5714</v>
      </c>
    </row>
    <row r="3238" spans="2:18">
      <c r="B3238" t="s">
        <v>6202</v>
      </c>
      <c r="C3238" t="s">
        <v>86</v>
      </c>
      <c r="E3238" t="s">
        <v>92</v>
      </c>
      <c r="F3238" s="5" t="s">
        <v>6203</v>
      </c>
      <c r="G3238">
        <v>1</v>
      </c>
      <c r="H3238" t="s">
        <v>20</v>
      </c>
      <c r="I3238">
        <v>500803</v>
      </c>
      <c r="J3238" t="s">
        <v>5661</v>
      </c>
      <c r="K3238">
        <v>51140114</v>
      </c>
      <c r="M3238" t="s">
        <v>480</v>
      </c>
      <c r="N3238" s="6">
        <v>1000000</v>
      </c>
      <c r="O3238" t="s">
        <v>92</v>
      </c>
      <c r="P3238" t="s">
        <v>22</v>
      </c>
      <c r="Q3238" t="s">
        <v>76</v>
      </c>
      <c r="R3238" s="5" t="s">
        <v>5714</v>
      </c>
    </row>
    <row r="3239" spans="2:18">
      <c r="B3239" t="s">
        <v>6204</v>
      </c>
      <c r="C3239" t="s">
        <v>86</v>
      </c>
      <c r="E3239" t="s">
        <v>35</v>
      </c>
      <c r="F3239" s="5" t="s">
        <v>5817</v>
      </c>
      <c r="G3239">
        <v>1</v>
      </c>
      <c r="H3239" t="s">
        <v>20</v>
      </c>
      <c r="I3239">
        <v>500803</v>
      </c>
      <c r="J3239" t="s">
        <v>5661</v>
      </c>
      <c r="K3239">
        <v>51140114</v>
      </c>
      <c r="M3239" t="s">
        <v>480</v>
      </c>
      <c r="N3239" s="6">
        <v>500000</v>
      </c>
      <c r="O3239" t="s">
        <v>35</v>
      </c>
      <c r="P3239" t="s">
        <v>22</v>
      </c>
      <c r="Q3239" t="s">
        <v>46</v>
      </c>
      <c r="R3239" s="5" t="s">
        <v>6205</v>
      </c>
    </row>
    <row r="3240" spans="2:18">
      <c r="B3240" t="s">
        <v>6206</v>
      </c>
      <c r="C3240" t="s">
        <v>86</v>
      </c>
      <c r="E3240" t="s">
        <v>46</v>
      </c>
      <c r="F3240" s="5" t="s">
        <v>5990</v>
      </c>
      <c r="G3240">
        <v>20</v>
      </c>
      <c r="H3240" t="s">
        <v>20</v>
      </c>
      <c r="I3240">
        <v>500803</v>
      </c>
      <c r="J3240" t="s">
        <v>5661</v>
      </c>
      <c r="K3240">
        <v>51140114</v>
      </c>
      <c r="M3240" t="s">
        <v>480</v>
      </c>
      <c r="N3240" s="6">
        <v>700000</v>
      </c>
      <c r="O3240" t="s">
        <v>46</v>
      </c>
      <c r="P3240" t="s">
        <v>22</v>
      </c>
      <c r="Q3240" t="s">
        <v>92</v>
      </c>
      <c r="R3240" s="5" t="s">
        <v>5714</v>
      </c>
    </row>
    <row r="3241" spans="2:18">
      <c r="B3241" t="s">
        <v>6207</v>
      </c>
      <c r="C3241" t="s">
        <v>86</v>
      </c>
      <c r="E3241" t="s">
        <v>32</v>
      </c>
      <c r="F3241" s="5" t="s">
        <v>6208</v>
      </c>
      <c r="G3241">
        <v>1</v>
      </c>
      <c r="H3241" t="s">
        <v>20</v>
      </c>
      <c r="I3241">
        <v>500803</v>
      </c>
      <c r="J3241" t="s">
        <v>5661</v>
      </c>
      <c r="K3241">
        <v>51140115</v>
      </c>
      <c r="M3241" t="s">
        <v>112</v>
      </c>
      <c r="N3241" s="6">
        <v>27000000</v>
      </c>
      <c r="O3241" t="s">
        <v>32</v>
      </c>
      <c r="P3241" t="s">
        <v>22</v>
      </c>
      <c r="Q3241" t="s">
        <v>35</v>
      </c>
      <c r="R3241" s="5" t="s">
        <v>5714</v>
      </c>
    </row>
    <row r="3242" spans="2:18">
      <c r="B3242" t="s">
        <v>6209</v>
      </c>
      <c r="C3242" t="s">
        <v>86</v>
      </c>
      <c r="E3242" t="s">
        <v>79</v>
      </c>
      <c r="F3242" s="5" t="s">
        <v>6210</v>
      </c>
      <c r="G3242">
        <v>1</v>
      </c>
      <c r="H3242" t="s">
        <v>20</v>
      </c>
      <c r="I3242">
        <v>500803</v>
      </c>
      <c r="J3242" t="s">
        <v>5661</v>
      </c>
      <c r="K3242">
        <v>51140115</v>
      </c>
      <c r="M3242" t="s">
        <v>112</v>
      </c>
      <c r="N3242" s="6">
        <v>27000000</v>
      </c>
      <c r="O3242" t="s">
        <v>79</v>
      </c>
      <c r="P3242" t="s">
        <v>22</v>
      </c>
      <c r="Q3242" t="s">
        <v>18</v>
      </c>
      <c r="R3242" s="5" t="s">
        <v>5714</v>
      </c>
    </row>
    <row r="3243" spans="2:18">
      <c r="B3243" t="s">
        <v>6211</v>
      </c>
      <c r="C3243" t="s">
        <v>86</v>
      </c>
      <c r="E3243" t="s">
        <v>18</v>
      </c>
      <c r="F3243" s="5" t="s">
        <v>6212</v>
      </c>
      <c r="G3243">
        <v>1</v>
      </c>
      <c r="H3243" t="s">
        <v>20</v>
      </c>
      <c r="I3243">
        <v>500803</v>
      </c>
      <c r="J3243" t="s">
        <v>5661</v>
      </c>
      <c r="K3243">
        <v>51140115</v>
      </c>
      <c r="M3243" t="s">
        <v>112</v>
      </c>
      <c r="N3243" s="6">
        <v>27000000</v>
      </c>
      <c r="O3243" t="s">
        <v>18</v>
      </c>
      <c r="P3243" t="s">
        <v>22</v>
      </c>
      <c r="Q3243" t="s">
        <v>23</v>
      </c>
      <c r="R3243" s="5" t="s">
        <v>5714</v>
      </c>
    </row>
    <row r="3244" spans="2:18">
      <c r="B3244" t="s">
        <v>6213</v>
      </c>
      <c r="C3244" t="s">
        <v>86</v>
      </c>
      <c r="E3244" t="s">
        <v>29</v>
      </c>
      <c r="F3244" s="5" t="s">
        <v>6011</v>
      </c>
      <c r="G3244">
        <v>1</v>
      </c>
      <c r="H3244" t="s">
        <v>20</v>
      </c>
      <c r="I3244">
        <v>500803</v>
      </c>
      <c r="J3244" t="s">
        <v>5661</v>
      </c>
      <c r="K3244">
        <v>51140115</v>
      </c>
      <c r="M3244" t="s">
        <v>112</v>
      </c>
      <c r="N3244" s="6">
        <v>27000000</v>
      </c>
      <c r="O3244" t="s">
        <v>29</v>
      </c>
      <c r="P3244" t="s">
        <v>22</v>
      </c>
      <c r="Q3244" t="s">
        <v>32</v>
      </c>
      <c r="R3244" s="5" t="s">
        <v>5714</v>
      </c>
    </row>
    <row r="3245" spans="2:18">
      <c r="B3245" t="s">
        <v>6214</v>
      </c>
      <c r="C3245" t="s">
        <v>86</v>
      </c>
      <c r="E3245" t="s">
        <v>46</v>
      </c>
      <c r="F3245" s="5" t="s">
        <v>6215</v>
      </c>
      <c r="G3245">
        <v>30</v>
      </c>
      <c r="H3245" t="s">
        <v>20</v>
      </c>
      <c r="I3245">
        <v>500803</v>
      </c>
      <c r="J3245" t="s">
        <v>5661</v>
      </c>
      <c r="K3245">
        <v>51140127</v>
      </c>
      <c r="M3245" t="s">
        <v>34</v>
      </c>
      <c r="N3245" s="6">
        <v>12573600</v>
      </c>
      <c r="O3245" t="s">
        <v>46</v>
      </c>
      <c r="P3245" t="s">
        <v>22</v>
      </c>
      <c r="Q3245" t="s">
        <v>92</v>
      </c>
      <c r="R3245" s="5" t="s">
        <v>5888</v>
      </c>
    </row>
    <row r="3246" spans="2:18">
      <c r="B3246" t="s">
        <v>6216</v>
      </c>
      <c r="C3246" t="s">
        <v>86</v>
      </c>
      <c r="E3246" t="s">
        <v>92</v>
      </c>
      <c r="F3246" s="5" t="s">
        <v>6217</v>
      </c>
      <c r="G3246">
        <v>20</v>
      </c>
      <c r="H3246" t="s">
        <v>20</v>
      </c>
      <c r="I3246">
        <v>500803</v>
      </c>
      <c r="J3246" t="s">
        <v>5661</v>
      </c>
      <c r="K3246">
        <v>51140127</v>
      </c>
      <c r="M3246" t="s">
        <v>34</v>
      </c>
      <c r="N3246" s="6">
        <v>11939200</v>
      </c>
      <c r="O3246" t="s">
        <v>92</v>
      </c>
      <c r="P3246" t="s">
        <v>22</v>
      </c>
      <c r="Q3246" t="s">
        <v>76</v>
      </c>
      <c r="R3246" s="5" t="s">
        <v>5888</v>
      </c>
    </row>
    <row r="3247" spans="2:18">
      <c r="B3247" t="s">
        <v>6218</v>
      </c>
      <c r="C3247" t="s">
        <v>86</v>
      </c>
      <c r="E3247" t="s">
        <v>79</v>
      </c>
      <c r="F3247" s="5" t="s">
        <v>6011</v>
      </c>
      <c r="G3247">
        <v>1</v>
      </c>
      <c r="H3247" t="s">
        <v>4102</v>
      </c>
      <c r="I3247">
        <v>500803</v>
      </c>
      <c r="J3247" t="s">
        <v>5661</v>
      </c>
      <c r="K3247">
        <v>51140115</v>
      </c>
      <c r="M3247" t="s">
        <v>112</v>
      </c>
      <c r="N3247" s="6">
        <v>14000000</v>
      </c>
      <c r="O3247" t="s">
        <v>79</v>
      </c>
      <c r="P3247" t="s">
        <v>22</v>
      </c>
      <c r="Q3247" t="s">
        <v>18</v>
      </c>
      <c r="R3247" s="5" t="s">
        <v>6091</v>
      </c>
    </row>
    <row r="3248" spans="2:18">
      <c r="B3248" t="s">
        <v>6219</v>
      </c>
      <c r="C3248" t="s">
        <v>86</v>
      </c>
      <c r="E3248" t="s">
        <v>18</v>
      </c>
      <c r="F3248" s="5" t="s">
        <v>6011</v>
      </c>
      <c r="G3248">
        <v>1</v>
      </c>
      <c r="H3248" t="s">
        <v>4102</v>
      </c>
      <c r="I3248">
        <v>500803</v>
      </c>
      <c r="J3248" t="s">
        <v>5661</v>
      </c>
      <c r="K3248">
        <v>51140115</v>
      </c>
      <c r="M3248" t="s">
        <v>112</v>
      </c>
      <c r="N3248" s="6">
        <v>14000000</v>
      </c>
      <c r="O3248" t="s">
        <v>18</v>
      </c>
      <c r="P3248" t="s">
        <v>22</v>
      </c>
      <c r="Q3248" t="s">
        <v>23</v>
      </c>
      <c r="R3248" s="5" t="s">
        <v>6091</v>
      </c>
    </row>
    <row r="3249" spans="2:18">
      <c r="B3249" t="s">
        <v>6220</v>
      </c>
      <c r="C3249" t="s">
        <v>86</v>
      </c>
      <c r="E3249" t="s">
        <v>26</v>
      </c>
      <c r="F3249" s="5" t="s">
        <v>6011</v>
      </c>
      <c r="G3249">
        <v>1</v>
      </c>
      <c r="H3249" t="s">
        <v>4102</v>
      </c>
      <c r="I3249">
        <v>500803</v>
      </c>
      <c r="J3249" t="s">
        <v>5661</v>
      </c>
      <c r="K3249">
        <v>51140115</v>
      </c>
      <c r="M3249" t="s">
        <v>112</v>
      </c>
      <c r="N3249" s="6">
        <v>14000000</v>
      </c>
      <c r="O3249" t="s">
        <v>26</v>
      </c>
      <c r="P3249" t="s">
        <v>22</v>
      </c>
      <c r="Q3249" t="s">
        <v>29</v>
      </c>
      <c r="R3249" s="5" t="s">
        <v>6091</v>
      </c>
    </row>
    <row r="3250" spans="2:18">
      <c r="B3250" t="s">
        <v>6221</v>
      </c>
      <c r="C3250" t="s">
        <v>86</v>
      </c>
      <c r="E3250" t="s">
        <v>26</v>
      </c>
      <c r="F3250" s="5" t="s">
        <v>6011</v>
      </c>
      <c r="G3250">
        <v>1</v>
      </c>
      <c r="H3250" t="s">
        <v>4102</v>
      </c>
      <c r="I3250">
        <v>500803</v>
      </c>
      <c r="J3250" t="s">
        <v>5661</v>
      </c>
      <c r="K3250">
        <v>51140115</v>
      </c>
      <c r="M3250" t="s">
        <v>112</v>
      </c>
      <c r="N3250" s="6">
        <v>14000000</v>
      </c>
      <c r="O3250" t="s">
        <v>26</v>
      </c>
      <c r="P3250" t="s">
        <v>22</v>
      </c>
      <c r="Q3250" t="s">
        <v>29</v>
      </c>
      <c r="R3250" s="5" t="s">
        <v>6091</v>
      </c>
    </row>
    <row r="3251" spans="2:18">
      <c r="B3251" t="s">
        <v>6222</v>
      </c>
      <c r="C3251" t="s">
        <v>31</v>
      </c>
      <c r="E3251" t="s">
        <v>79</v>
      </c>
      <c r="F3251" s="5" t="s">
        <v>6223</v>
      </c>
      <c r="G3251">
        <v>1</v>
      </c>
      <c r="H3251" t="s">
        <v>20</v>
      </c>
      <c r="I3251">
        <v>500804</v>
      </c>
      <c r="J3251" t="s">
        <v>6224</v>
      </c>
      <c r="K3251">
        <v>51140107</v>
      </c>
      <c r="M3251" t="s">
        <v>108</v>
      </c>
      <c r="N3251" s="6">
        <v>8000000</v>
      </c>
      <c r="O3251" t="s">
        <v>79</v>
      </c>
      <c r="P3251" t="s">
        <v>22</v>
      </c>
      <c r="Q3251" t="s">
        <v>79</v>
      </c>
      <c r="R3251" s="5"/>
    </row>
    <row r="3252" spans="2:18">
      <c r="B3252" t="s">
        <v>6225</v>
      </c>
      <c r="C3252" t="s">
        <v>31</v>
      </c>
      <c r="E3252" t="s">
        <v>128</v>
      </c>
      <c r="F3252" s="5" t="s">
        <v>6226</v>
      </c>
      <c r="G3252">
        <v>1</v>
      </c>
      <c r="H3252" t="s">
        <v>20</v>
      </c>
      <c r="I3252">
        <v>500804</v>
      </c>
      <c r="J3252" t="s">
        <v>6224</v>
      </c>
      <c r="K3252">
        <v>51140144</v>
      </c>
      <c r="M3252" t="s">
        <v>71</v>
      </c>
      <c r="N3252" s="6">
        <v>53898020</v>
      </c>
      <c r="O3252" t="s">
        <v>128</v>
      </c>
      <c r="P3252" t="s">
        <v>22</v>
      </c>
      <c r="Q3252" t="s">
        <v>128</v>
      </c>
      <c r="R3252" s="5"/>
    </row>
    <row r="3253" spans="2:18">
      <c r="B3253" t="s">
        <v>6227</v>
      </c>
      <c r="C3253" t="s">
        <v>119</v>
      </c>
      <c r="E3253" t="s">
        <v>110</v>
      </c>
      <c r="F3253" s="5" t="s">
        <v>6228</v>
      </c>
      <c r="G3253">
        <v>1</v>
      </c>
      <c r="H3253" t="s">
        <v>20</v>
      </c>
      <c r="I3253">
        <v>500804</v>
      </c>
      <c r="J3253" t="s">
        <v>6224</v>
      </c>
      <c r="K3253">
        <v>51090106</v>
      </c>
      <c r="M3253" t="s">
        <v>219</v>
      </c>
      <c r="N3253" s="6">
        <v>22836814</v>
      </c>
      <c r="O3253" t="s">
        <v>110</v>
      </c>
      <c r="P3253" t="s">
        <v>22</v>
      </c>
      <c r="Q3253" t="s">
        <v>110</v>
      </c>
      <c r="R3253" s="5"/>
    </row>
    <row r="3254" spans="2:18">
      <c r="B3254" t="s">
        <v>6229</v>
      </c>
      <c r="E3254" t="s">
        <v>76</v>
      </c>
      <c r="F3254" s="5" t="s">
        <v>6230</v>
      </c>
      <c r="G3254">
        <v>1</v>
      </c>
      <c r="H3254" t="s">
        <v>20</v>
      </c>
      <c r="I3254">
        <v>500804</v>
      </c>
      <c r="J3254" t="s">
        <v>6224</v>
      </c>
      <c r="K3254">
        <v>51090106</v>
      </c>
      <c r="M3254" t="s">
        <v>219</v>
      </c>
      <c r="N3254" s="6">
        <v>22919550</v>
      </c>
      <c r="O3254" t="s">
        <v>76</v>
      </c>
      <c r="P3254" t="s">
        <v>22</v>
      </c>
      <c r="Q3254" t="s">
        <v>76</v>
      </c>
      <c r="R3254" s="5"/>
    </row>
    <row r="3255" spans="2:18">
      <c r="B3255" t="s">
        <v>6231</v>
      </c>
      <c r="C3255" t="s">
        <v>31</v>
      </c>
      <c r="E3255" t="s">
        <v>46</v>
      </c>
      <c r="F3255" s="5" t="s">
        <v>6232</v>
      </c>
      <c r="G3255">
        <v>1</v>
      </c>
      <c r="H3255" t="s">
        <v>20</v>
      </c>
      <c r="I3255">
        <v>500804</v>
      </c>
      <c r="J3255" t="s">
        <v>6224</v>
      </c>
      <c r="K3255">
        <v>51090106</v>
      </c>
      <c r="M3255" t="s">
        <v>219</v>
      </c>
      <c r="N3255" s="6">
        <v>1500000</v>
      </c>
      <c r="O3255" t="s">
        <v>46</v>
      </c>
      <c r="P3255" t="s">
        <v>22</v>
      </c>
      <c r="Q3255" t="s">
        <v>46</v>
      </c>
      <c r="R3255" s="5"/>
    </row>
    <row r="3256" spans="2:18">
      <c r="B3256" t="s">
        <v>6233</v>
      </c>
      <c r="C3256" t="s">
        <v>31</v>
      </c>
      <c r="E3256" t="s">
        <v>35</v>
      </c>
      <c r="F3256" s="5" t="s">
        <v>6234</v>
      </c>
      <c r="G3256">
        <v>1</v>
      </c>
      <c r="H3256" t="s">
        <v>20</v>
      </c>
      <c r="I3256">
        <v>500804</v>
      </c>
      <c r="J3256" t="s">
        <v>6224</v>
      </c>
      <c r="K3256">
        <v>51090106</v>
      </c>
      <c r="M3256" t="s">
        <v>219</v>
      </c>
      <c r="N3256" s="6">
        <v>1343212</v>
      </c>
      <c r="O3256" t="s">
        <v>35</v>
      </c>
      <c r="P3256" t="s">
        <v>22</v>
      </c>
      <c r="Q3256" t="s">
        <v>35</v>
      </c>
      <c r="R3256" s="5"/>
    </row>
    <row r="3257" spans="2:18">
      <c r="B3257" t="s">
        <v>6235</v>
      </c>
      <c r="C3257" t="s">
        <v>119</v>
      </c>
      <c r="E3257" t="s">
        <v>110</v>
      </c>
      <c r="F3257" s="5" t="s">
        <v>6236</v>
      </c>
      <c r="G3257">
        <v>1</v>
      </c>
      <c r="H3257" t="s">
        <v>20</v>
      </c>
      <c r="I3257">
        <v>500804</v>
      </c>
      <c r="J3257" t="s">
        <v>6224</v>
      </c>
      <c r="K3257">
        <v>51090106</v>
      </c>
      <c r="M3257" t="s">
        <v>219</v>
      </c>
      <c r="N3257" s="6">
        <v>127567440</v>
      </c>
      <c r="O3257" t="s">
        <v>110</v>
      </c>
      <c r="P3257" t="s">
        <v>22</v>
      </c>
      <c r="Q3257" t="s">
        <v>110</v>
      </c>
      <c r="R3257" s="5"/>
    </row>
    <row r="3258" spans="2:18">
      <c r="B3258" t="s">
        <v>6237</v>
      </c>
      <c r="C3258" t="s">
        <v>119</v>
      </c>
      <c r="E3258" t="s">
        <v>26</v>
      </c>
      <c r="F3258" s="5" t="s">
        <v>6238</v>
      </c>
      <c r="G3258">
        <v>1</v>
      </c>
      <c r="H3258" t="s">
        <v>20</v>
      </c>
      <c r="I3258">
        <v>500804</v>
      </c>
      <c r="J3258" t="s">
        <v>6224</v>
      </c>
      <c r="K3258">
        <v>51020101</v>
      </c>
      <c r="M3258" t="s">
        <v>121</v>
      </c>
      <c r="N3258" s="6">
        <v>7641540</v>
      </c>
      <c r="O3258" t="s">
        <v>26</v>
      </c>
      <c r="P3258" t="s">
        <v>22</v>
      </c>
      <c r="Q3258" t="s">
        <v>26</v>
      </c>
      <c r="R3258" s="5"/>
    </row>
    <row r="3259" spans="2:18">
      <c r="B3259" t="s">
        <v>6239</v>
      </c>
      <c r="C3259" t="s">
        <v>31</v>
      </c>
      <c r="E3259" t="s">
        <v>110</v>
      </c>
      <c r="F3259" s="5" t="s">
        <v>6240</v>
      </c>
      <c r="G3259">
        <v>1</v>
      </c>
      <c r="H3259" t="s">
        <v>20</v>
      </c>
      <c r="I3259">
        <v>500804</v>
      </c>
      <c r="J3259" t="s">
        <v>6224</v>
      </c>
      <c r="K3259">
        <v>51090106</v>
      </c>
      <c r="M3259" t="s">
        <v>219</v>
      </c>
      <c r="N3259" s="6">
        <v>41100772</v>
      </c>
      <c r="O3259" t="s">
        <v>110</v>
      </c>
      <c r="P3259" t="s">
        <v>22</v>
      </c>
      <c r="Q3259" t="s">
        <v>110</v>
      </c>
      <c r="R3259" s="5"/>
    </row>
    <row r="3260" spans="2:18">
      <c r="B3260" t="s">
        <v>6241</v>
      </c>
      <c r="C3260" t="s">
        <v>31</v>
      </c>
      <c r="E3260" t="s">
        <v>128</v>
      </c>
      <c r="F3260" s="5" t="s">
        <v>6242</v>
      </c>
      <c r="G3260">
        <v>1</v>
      </c>
      <c r="H3260" t="s">
        <v>20</v>
      </c>
      <c r="I3260">
        <v>500804</v>
      </c>
      <c r="J3260" t="s">
        <v>6224</v>
      </c>
      <c r="K3260">
        <v>51090105</v>
      </c>
      <c r="M3260" t="s">
        <v>257</v>
      </c>
      <c r="N3260" s="6">
        <v>17709879</v>
      </c>
      <c r="O3260" t="s">
        <v>128</v>
      </c>
      <c r="P3260" t="s">
        <v>22</v>
      </c>
      <c r="Q3260" t="s">
        <v>128</v>
      </c>
      <c r="R3260" s="5"/>
    </row>
    <row r="3261" spans="2:18">
      <c r="B3261" t="s">
        <v>6243</v>
      </c>
      <c r="C3261" t="s">
        <v>31</v>
      </c>
      <c r="E3261" t="s">
        <v>26</v>
      </c>
      <c r="F3261" s="5" t="s">
        <v>6244</v>
      </c>
      <c r="G3261">
        <v>1</v>
      </c>
      <c r="H3261" t="s">
        <v>20</v>
      </c>
      <c r="I3261">
        <v>500804</v>
      </c>
      <c r="J3261" t="s">
        <v>6224</v>
      </c>
      <c r="K3261">
        <v>51090105</v>
      </c>
      <c r="M3261" t="s">
        <v>257</v>
      </c>
      <c r="N3261" s="6">
        <v>6198458</v>
      </c>
      <c r="O3261" t="s">
        <v>26</v>
      </c>
      <c r="P3261" t="s">
        <v>22</v>
      </c>
      <c r="Q3261" t="s">
        <v>26</v>
      </c>
      <c r="R3261" s="5"/>
    </row>
    <row r="3262" spans="2:18">
      <c r="B3262" t="s">
        <v>6245</v>
      </c>
      <c r="C3262" t="s">
        <v>31</v>
      </c>
      <c r="E3262" t="s">
        <v>18</v>
      </c>
      <c r="F3262" s="5" t="s">
        <v>6246</v>
      </c>
      <c r="G3262">
        <v>1</v>
      </c>
      <c r="H3262" t="s">
        <v>20</v>
      </c>
      <c r="I3262">
        <v>500804</v>
      </c>
      <c r="J3262" t="s">
        <v>6224</v>
      </c>
      <c r="K3262">
        <v>51020101</v>
      </c>
      <c r="M3262" t="s">
        <v>121</v>
      </c>
      <c r="N3262" s="6">
        <v>6000000</v>
      </c>
      <c r="O3262" t="s">
        <v>18</v>
      </c>
      <c r="P3262" t="s">
        <v>22</v>
      </c>
      <c r="Q3262" t="s">
        <v>18</v>
      </c>
      <c r="R3262" s="5"/>
    </row>
    <row r="3263" spans="2:18">
      <c r="B3263" t="s">
        <v>6247</v>
      </c>
      <c r="C3263" t="s">
        <v>31</v>
      </c>
      <c r="E3263" t="s">
        <v>92</v>
      </c>
      <c r="F3263" s="5" t="s">
        <v>6248</v>
      </c>
      <c r="G3263">
        <v>1</v>
      </c>
      <c r="H3263" t="s">
        <v>20</v>
      </c>
      <c r="I3263">
        <v>500804</v>
      </c>
      <c r="J3263" t="s">
        <v>6224</v>
      </c>
      <c r="K3263">
        <v>51090105</v>
      </c>
      <c r="M3263" t="s">
        <v>257</v>
      </c>
      <c r="N3263" s="6">
        <v>3550500</v>
      </c>
      <c r="O3263" t="s">
        <v>92</v>
      </c>
      <c r="P3263" t="s">
        <v>22</v>
      </c>
      <c r="Q3263" t="s">
        <v>92</v>
      </c>
      <c r="R3263" s="5"/>
    </row>
    <row r="3264" spans="2:18">
      <c r="B3264" t="s">
        <v>6249</v>
      </c>
      <c r="C3264" t="s">
        <v>31</v>
      </c>
      <c r="E3264" t="s">
        <v>99</v>
      </c>
      <c r="F3264" s="5" t="s">
        <v>6250</v>
      </c>
      <c r="G3264">
        <v>1</v>
      </c>
      <c r="H3264" t="s">
        <v>20</v>
      </c>
      <c r="I3264">
        <v>500804</v>
      </c>
      <c r="J3264" t="s">
        <v>6224</v>
      </c>
      <c r="K3264">
        <v>51090110</v>
      </c>
      <c r="M3264" t="s">
        <v>78</v>
      </c>
      <c r="N3264" s="6">
        <v>1325605</v>
      </c>
      <c r="O3264" t="s">
        <v>99</v>
      </c>
      <c r="P3264" t="s">
        <v>22</v>
      </c>
      <c r="Q3264" t="s">
        <v>99</v>
      </c>
      <c r="R3264" s="5"/>
    </row>
    <row r="3265" spans="2:18">
      <c r="B3265" t="s">
        <v>6251</v>
      </c>
      <c r="C3265" t="s">
        <v>31</v>
      </c>
      <c r="E3265" t="s">
        <v>99</v>
      </c>
      <c r="F3265" s="5" t="s">
        <v>6252</v>
      </c>
      <c r="G3265">
        <v>1</v>
      </c>
      <c r="H3265" t="s">
        <v>20</v>
      </c>
      <c r="I3265">
        <v>500804</v>
      </c>
      <c r="J3265" t="s">
        <v>6224</v>
      </c>
      <c r="K3265">
        <v>51090106</v>
      </c>
      <c r="M3265" t="s">
        <v>219</v>
      </c>
      <c r="N3265" s="6">
        <v>18000000</v>
      </c>
      <c r="O3265" t="s">
        <v>99</v>
      </c>
      <c r="P3265" t="s">
        <v>22</v>
      </c>
      <c r="Q3265" t="s">
        <v>99</v>
      </c>
      <c r="R3265" s="5"/>
    </row>
    <row r="3266" spans="2:18">
      <c r="B3266" t="s">
        <v>6253</v>
      </c>
      <c r="C3266" t="s">
        <v>31</v>
      </c>
      <c r="E3266" t="s">
        <v>26</v>
      </c>
      <c r="F3266" s="5" t="s">
        <v>6254</v>
      </c>
      <c r="G3266">
        <v>1</v>
      </c>
      <c r="H3266" t="s">
        <v>20</v>
      </c>
      <c r="I3266">
        <v>500804</v>
      </c>
      <c r="J3266" t="s">
        <v>6224</v>
      </c>
      <c r="K3266">
        <v>51020101</v>
      </c>
      <c r="M3266" t="s">
        <v>121</v>
      </c>
      <c r="N3266" s="6">
        <v>24119876</v>
      </c>
      <c r="O3266" t="s">
        <v>26</v>
      </c>
      <c r="P3266" t="s">
        <v>22</v>
      </c>
      <c r="Q3266" t="s">
        <v>26</v>
      </c>
      <c r="R3266" s="5"/>
    </row>
    <row r="3267" spans="2:18">
      <c r="B3267" t="s">
        <v>6255</v>
      </c>
      <c r="C3267" t="s">
        <v>31</v>
      </c>
      <c r="E3267" t="s">
        <v>46</v>
      </c>
      <c r="F3267" s="5" t="s">
        <v>6256</v>
      </c>
      <c r="G3267">
        <v>1</v>
      </c>
      <c r="H3267" t="s">
        <v>20</v>
      </c>
      <c r="I3267">
        <v>500804</v>
      </c>
      <c r="J3267" t="s">
        <v>6224</v>
      </c>
      <c r="K3267">
        <v>51020101</v>
      </c>
      <c r="M3267" t="s">
        <v>121</v>
      </c>
      <c r="N3267" s="6">
        <v>50000000</v>
      </c>
      <c r="O3267" t="s">
        <v>46</v>
      </c>
      <c r="P3267" t="s">
        <v>22</v>
      </c>
      <c r="Q3267" t="s">
        <v>46</v>
      </c>
      <c r="R3267" s="5"/>
    </row>
    <row r="3268" spans="2:18">
      <c r="B3268" t="s">
        <v>6257</v>
      </c>
      <c r="C3268" t="s">
        <v>31</v>
      </c>
      <c r="E3268" t="s">
        <v>18</v>
      </c>
      <c r="F3268" s="5" t="s">
        <v>6258</v>
      </c>
      <c r="G3268">
        <v>1</v>
      </c>
      <c r="H3268" t="s">
        <v>20</v>
      </c>
      <c r="I3268">
        <v>500804</v>
      </c>
      <c r="J3268" t="s">
        <v>6224</v>
      </c>
      <c r="K3268">
        <v>51090110</v>
      </c>
      <c r="M3268" t="s">
        <v>78</v>
      </c>
      <c r="N3268" s="6">
        <v>6576580</v>
      </c>
      <c r="O3268" t="s">
        <v>18</v>
      </c>
      <c r="P3268" t="s">
        <v>22</v>
      </c>
      <c r="Q3268" t="s">
        <v>18</v>
      </c>
      <c r="R3268" s="5"/>
    </row>
    <row r="3269" spans="2:18">
      <c r="B3269" t="s">
        <v>6259</v>
      </c>
      <c r="C3269" t="s">
        <v>31</v>
      </c>
      <c r="E3269" t="s">
        <v>79</v>
      </c>
      <c r="F3269" s="5" t="s">
        <v>6260</v>
      </c>
      <c r="G3269">
        <v>1</v>
      </c>
      <c r="H3269" t="s">
        <v>20</v>
      </c>
      <c r="I3269">
        <v>500804</v>
      </c>
      <c r="J3269" t="s">
        <v>6224</v>
      </c>
      <c r="K3269">
        <v>51090110</v>
      </c>
      <c r="M3269" t="s">
        <v>78</v>
      </c>
      <c r="N3269" s="6">
        <v>2282003</v>
      </c>
      <c r="O3269" t="s">
        <v>79</v>
      </c>
      <c r="P3269" t="s">
        <v>22</v>
      </c>
      <c r="Q3269" t="s">
        <v>79</v>
      </c>
      <c r="R3269" s="5"/>
    </row>
    <row r="3270" spans="2:18">
      <c r="B3270" t="s">
        <v>6261</v>
      </c>
      <c r="C3270" t="s">
        <v>31</v>
      </c>
      <c r="E3270" t="s">
        <v>99</v>
      </c>
      <c r="F3270" s="5" t="s">
        <v>6262</v>
      </c>
      <c r="G3270">
        <v>1</v>
      </c>
      <c r="H3270" t="s">
        <v>20</v>
      </c>
      <c r="I3270">
        <v>500804</v>
      </c>
      <c r="J3270" t="s">
        <v>6224</v>
      </c>
      <c r="K3270">
        <v>51090110</v>
      </c>
      <c r="M3270" t="s">
        <v>78</v>
      </c>
      <c r="N3270" s="6">
        <v>48159888</v>
      </c>
      <c r="O3270" t="s">
        <v>99</v>
      </c>
      <c r="P3270" t="s">
        <v>22</v>
      </c>
      <c r="Q3270" t="s">
        <v>99</v>
      </c>
      <c r="R3270" s="5"/>
    </row>
    <row r="3271" spans="2:18">
      <c r="B3271" t="s">
        <v>6263</v>
      </c>
      <c r="C3271" t="s">
        <v>31</v>
      </c>
      <c r="E3271" t="s">
        <v>99</v>
      </c>
      <c r="F3271" s="5" t="s">
        <v>6264</v>
      </c>
      <c r="G3271">
        <v>1</v>
      </c>
      <c r="H3271" t="s">
        <v>20</v>
      </c>
      <c r="I3271">
        <v>500804</v>
      </c>
      <c r="J3271" t="s">
        <v>6224</v>
      </c>
      <c r="K3271">
        <v>51090110</v>
      </c>
      <c r="M3271" t="s">
        <v>78</v>
      </c>
      <c r="N3271" s="6">
        <v>45519467</v>
      </c>
      <c r="O3271" t="s">
        <v>99</v>
      </c>
      <c r="P3271" t="s">
        <v>22</v>
      </c>
      <c r="Q3271" t="s">
        <v>99</v>
      </c>
      <c r="R3271" s="5"/>
    </row>
    <row r="3272" spans="2:18">
      <c r="B3272" t="s">
        <v>6265</v>
      </c>
      <c r="C3272" t="s">
        <v>31</v>
      </c>
      <c r="E3272" t="s">
        <v>99</v>
      </c>
      <c r="F3272" s="5" t="s">
        <v>6266</v>
      </c>
      <c r="G3272">
        <v>1</v>
      </c>
      <c r="H3272" t="s">
        <v>20</v>
      </c>
      <c r="I3272">
        <v>500804</v>
      </c>
      <c r="J3272" t="s">
        <v>6224</v>
      </c>
      <c r="K3272">
        <v>51090110</v>
      </c>
      <c r="M3272" t="s">
        <v>78</v>
      </c>
      <c r="N3272" s="6">
        <v>28610892</v>
      </c>
      <c r="O3272" t="s">
        <v>99</v>
      </c>
      <c r="P3272" t="s">
        <v>22</v>
      </c>
      <c r="Q3272" t="s">
        <v>99</v>
      </c>
      <c r="R3272" s="5"/>
    </row>
    <row r="3273" spans="2:18">
      <c r="B3273" t="s">
        <v>6267</v>
      </c>
      <c r="C3273" t="s">
        <v>31</v>
      </c>
      <c r="E3273" t="s">
        <v>18</v>
      </c>
      <c r="F3273" s="5" t="s">
        <v>6268</v>
      </c>
      <c r="G3273">
        <v>1</v>
      </c>
      <c r="H3273" t="s">
        <v>20</v>
      </c>
      <c r="I3273">
        <v>500804</v>
      </c>
      <c r="J3273" t="s">
        <v>6224</v>
      </c>
      <c r="K3273">
        <v>51090106</v>
      </c>
      <c r="M3273" t="s">
        <v>219</v>
      </c>
      <c r="N3273" s="6">
        <v>250000000</v>
      </c>
      <c r="O3273" t="s">
        <v>18</v>
      </c>
      <c r="P3273" t="s">
        <v>22</v>
      </c>
      <c r="Q3273" t="s">
        <v>18</v>
      </c>
      <c r="R3273" s="5"/>
    </row>
    <row r="3274" spans="2:18">
      <c r="B3274" t="s">
        <v>6269</v>
      </c>
      <c r="C3274" t="s">
        <v>31</v>
      </c>
      <c r="E3274" t="s">
        <v>23</v>
      </c>
      <c r="F3274" s="5" t="s">
        <v>6270</v>
      </c>
      <c r="G3274">
        <v>1</v>
      </c>
      <c r="H3274" t="s">
        <v>20</v>
      </c>
      <c r="I3274">
        <v>500804</v>
      </c>
      <c r="J3274" t="s">
        <v>6224</v>
      </c>
      <c r="K3274">
        <v>51090106</v>
      </c>
      <c r="M3274" t="s">
        <v>219</v>
      </c>
      <c r="N3274" s="6">
        <v>58831675</v>
      </c>
      <c r="O3274" t="s">
        <v>23</v>
      </c>
      <c r="P3274" t="s">
        <v>22</v>
      </c>
      <c r="Q3274" t="s">
        <v>23</v>
      </c>
      <c r="R3274" s="5"/>
    </row>
    <row r="3275" spans="2:18">
      <c r="B3275" t="s">
        <v>6271</v>
      </c>
      <c r="C3275" t="s">
        <v>31</v>
      </c>
      <c r="E3275" t="s">
        <v>23</v>
      </c>
      <c r="F3275" s="5" t="s">
        <v>6272</v>
      </c>
      <c r="G3275">
        <v>1</v>
      </c>
      <c r="H3275" t="s">
        <v>20</v>
      </c>
      <c r="I3275">
        <v>500804</v>
      </c>
      <c r="J3275" t="s">
        <v>6224</v>
      </c>
      <c r="K3275">
        <v>51090106</v>
      </c>
      <c r="M3275" t="s">
        <v>219</v>
      </c>
      <c r="N3275" s="6">
        <v>15000000</v>
      </c>
      <c r="O3275" t="s">
        <v>23</v>
      </c>
      <c r="P3275" t="s">
        <v>22</v>
      </c>
      <c r="Q3275" t="s">
        <v>23</v>
      </c>
      <c r="R3275" s="5"/>
    </row>
    <row r="3276" spans="2:18">
      <c r="B3276" t="s">
        <v>6273</v>
      </c>
      <c r="C3276" t="s">
        <v>31</v>
      </c>
      <c r="E3276" t="s">
        <v>99</v>
      </c>
      <c r="F3276" s="5" t="s">
        <v>6274</v>
      </c>
      <c r="G3276">
        <v>1</v>
      </c>
      <c r="H3276" t="s">
        <v>20</v>
      </c>
      <c r="I3276">
        <v>500804</v>
      </c>
      <c r="J3276" t="s">
        <v>6224</v>
      </c>
      <c r="K3276">
        <v>51090106</v>
      </c>
      <c r="M3276" t="s">
        <v>219</v>
      </c>
      <c r="N3276" s="6">
        <v>10500000</v>
      </c>
      <c r="O3276" t="s">
        <v>99</v>
      </c>
      <c r="P3276" t="s">
        <v>22</v>
      </c>
      <c r="Q3276" t="s">
        <v>99</v>
      </c>
      <c r="R3276" s="5"/>
    </row>
    <row r="3277" spans="2:18">
      <c r="B3277" t="s">
        <v>6275</v>
      </c>
      <c r="C3277" t="s">
        <v>31</v>
      </c>
      <c r="E3277" t="s">
        <v>76</v>
      </c>
      <c r="F3277" s="5" t="s">
        <v>6276</v>
      </c>
      <c r="G3277">
        <v>1</v>
      </c>
      <c r="H3277" t="s">
        <v>20</v>
      </c>
      <c r="I3277">
        <v>500804</v>
      </c>
      <c r="J3277" t="s">
        <v>6224</v>
      </c>
      <c r="K3277">
        <v>51090106</v>
      </c>
      <c r="M3277" t="s">
        <v>219</v>
      </c>
      <c r="N3277" s="6">
        <v>94500000</v>
      </c>
      <c r="O3277" t="s">
        <v>76</v>
      </c>
      <c r="P3277" t="s">
        <v>22</v>
      </c>
      <c r="Q3277" t="s">
        <v>76</v>
      </c>
      <c r="R3277" s="5"/>
    </row>
    <row r="3278" spans="2:18">
      <c r="B3278" t="s">
        <v>6277</v>
      </c>
      <c r="C3278" t="s">
        <v>31</v>
      </c>
      <c r="E3278" t="s">
        <v>92</v>
      </c>
      <c r="F3278" s="5" t="s">
        <v>6278</v>
      </c>
      <c r="G3278">
        <v>1</v>
      </c>
      <c r="H3278" t="s">
        <v>20</v>
      </c>
      <c r="I3278">
        <v>500804</v>
      </c>
      <c r="J3278" t="s">
        <v>6224</v>
      </c>
      <c r="K3278">
        <v>51090106</v>
      </c>
      <c r="M3278" t="s">
        <v>219</v>
      </c>
      <c r="N3278" s="6">
        <v>40498412</v>
      </c>
      <c r="O3278" t="s">
        <v>92</v>
      </c>
      <c r="P3278" t="s">
        <v>22</v>
      </c>
      <c r="Q3278" t="s">
        <v>92</v>
      </c>
      <c r="R3278" s="5"/>
    </row>
    <row r="3279" spans="2:18">
      <c r="B3279" t="s">
        <v>6279</v>
      </c>
      <c r="C3279" t="s">
        <v>31</v>
      </c>
      <c r="E3279" t="s">
        <v>103</v>
      </c>
      <c r="F3279" s="5" t="s">
        <v>6280</v>
      </c>
      <c r="G3279">
        <v>1</v>
      </c>
      <c r="H3279" t="s">
        <v>20</v>
      </c>
      <c r="I3279">
        <v>500804</v>
      </c>
      <c r="J3279" t="s">
        <v>6224</v>
      </c>
      <c r="K3279">
        <v>51071001</v>
      </c>
      <c r="M3279" t="s">
        <v>337</v>
      </c>
      <c r="N3279" s="6">
        <v>1750000</v>
      </c>
      <c r="O3279" t="s">
        <v>103</v>
      </c>
      <c r="P3279" t="s">
        <v>22</v>
      </c>
      <c r="Q3279" t="s">
        <v>103</v>
      </c>
      <c r="R3279" s="5"/>
    </row>
    <row r="3280" spans="2:18">
      <c r="B3280" t="s">
        <v>6281</v>
      </c>
      <c r="C3280" t="s">
        <v>31</v>
      </c>
      <c r="E3280" t="s">
        <v>79</v>
      </c>
      <c r="F3280" s="5" t="s">
        <v>6282</v>
      </c>
      <c r="G3280">
        <v>1</v>
      </c>
      <c r="H3280" t="s">
        <v>20</v>
      </c>
      <c r="I3280">
        <v>500804</v>
      </c>
      <c r="J3280" t="s">
        <v>6224</v>
      </c>
      <c r="K3280">
        <v>51090110</v>
      </c>
      <c r="M3280" t="s">
        <v>78</v>
      </c>
      <c r="N3280" s="6">
        <v>4500000</v>
      </c>
      <c r="O3280" t="s">
        <v>79</v>
      </c>
      <c r="P3280" t="s">
        <v>22</v>
      </c>
      <c r="Q3280" t="s">
        <v>79</v>
      </c>
      <c r="R3280" s="5"/>
    </row>
    <row r="3281" spans="2:18">
      <c r="B3281" t="s">
        <v>6283</v>
      </c>
      <c r="C3281" t="s">
        <v>31</v>
      </c>
      <c r="E3281" t="s">
        <v>37</v>
      </c>
      <c r="F3281" s="5" t="s">
        <v>6284</v>
      </c>
      <c r="G3281">
        <v>1</v>
      </c>
      <c r="H3281" t="s">
        <v>20</v>
      </c>
      <c r="I3281">
        <v>500804</v>
      </c>
      <c r="J3281" t="s">
        <v>6224</v>
      </c>
      <c r="K3281">
        <v>51090110</v>
      </c>
      <c r="M3281" t="s">
        <v>78</v>
      </c>
      <c r="N3281" s="6">
        <v>12000000</v>
      </c>
      <c r="O3281" t="s">
        <v>37</v>
      </c>
      <c r="P3281" t="s">
        <v>22</v>
      </c>
      <c r="Q3281" t="s">
        <v>37</v>
      </c>
      <c r="R3281" s="5"/>
    </row>
    <row r="3282" spans="2:18">
      <c r="B3282" t="s">
        <v>6285</v>
      </c>
      <c r="C3282" t="s">
        <v>31</v>
      </c>
      <c r="E3282" t="s">
        <v>79</v>
      </c>
      <c r="F3282" s="5" t="s">
        <v>6286</v>
      </c>
      <c r="G3282">
        <v>1</v>
      </c>
      <c r="H3282" t="s">
        <v>20</v>
      </c>
      <c r="I3282">
        <v>500804</v>
      </c>
      <c r="J3282" t="s">
        <v>6224</v>
      </c>
      <c r="K3282">
        <v>51090110</v>
      </c>
      <c r="M3282" t="s">
        <v>78</v>
      </c>
      <c r="N3282" s="6">
        <v>5618944</v>
      </c>
      <c r="O3282" t="s">
        <v>79</v>
      </c>
      <c r="P3282" t="s">
        <v>22</v>
      </c>
      <c r="Q3282" t="s">
        <v>79</v>
      </c>
      <c r="R3282" s="5"/>
    </row>
    <row r="3283" spans="2:18">
      <c r="B3283" t="s">
        <v>6287</v>
      </c>
      <c r="C3283" t="s">
        <v>31</v>
      </c>
      <c r="E3283" t="s">
        <v>76</v>
      </c>
      <c r="F3283" s="5" t="s">
        <v>6288</v>
      </c>
      <c r="G3283">
        <v>1</v>
      </c>
      <c r="H3283" t="s">
        <v>20</v>
      </c>
      <c r="I3283">
        <v>500804</v>
      </c>
      <c r="J3283" t="s">
        <v>6224</v>
      </c>
      <c r="K3283">
        <v>51090105</v>
      </c>
      <c r="M3283" t="s">
        <v>257</v>
      </c>
      <c r="N3283" s="6">
        <v>5000000</v>
      </c>
      <c r="O3283" t="s">
        <v>76</v>
      </c>
      <c r="P3283" t="s">
        <v>22</v>
      </c>
      <c r="Q3283" t="s">
        <v>76</v>
      </c>
      <c r="R3283" s="5"/>
    </row>
    <row r="3284" spans="2:18">
      <c r="B3284" t="s">
        <v>6289</v>
      </c>
      <c r="C3284" t="s">
        <v>31</v>
      </c>
      <c r="E3284" t="s">
        <v>103</v>
      </c>
      <c r="F3284" s="5" t="s">
        <v>6290</v>
      </c>
      <c r="G3284">
        <v>1</v>
      </c>
      <c r="H3284" t="s">
        <v>20</v>
      </c>
      <c r="I3284">
        <v>500804</v>
      </c>
      <c r="J3284" t="s">
        <v>6224</v>
      </c>
      <c r="K3284">
        <v>51090106</v>
      </c>
      <c r="M3284" t="s">
        <v>219</v>
      </c>
      <c r="N3284" s="6">
        <v>25117305</v>
      </c>
      <c r="O3284" t="s">
        <v>103</v>
      </c>
      <c r="P3284" t="s">
        <v>22</v>
      </c>
      <c r="Q3284" t="s">
        <v>103</v>
      </c>
      <c r="R3284" s="5"/>
    </row>
    <row r="3285" spans="2:18">
      <c r="B3285" t="s">
        <v>6291</v>
      </c>
      <c r="C3285" t="s">
        <v>119</v>
      </c>
      <c r="E3285" t="s">
        <v>32</v>
      </c>
      <c r="F3285" s="5" t="s">
        <v>6292</v>
      </c>
      <c r="G3285">
        <v>2</v>
      </c>
      <c r="H3285" t="s">
        <v>20</v>
      </c>
      <c r="I3285">
        <v>500802</v>
      </c>
      <c r="J3285" t="s">
        <v>6293</v>
      </c>
      <c r="K3285">
        <v>51020101</v>
      </c>
      <c r="M3285" t="s">
        <v>121</v>
      </c>
      <c r="N3285" s="6">
        <v>64649321</v>
      </c>
      <c r="O3285" t="s">
        <v>32</v>
      </c>
      <c r="P3285" t="s">
        <v>395</v>
      </c>
      <c r="Q3285" t="s">
        <v>110</v>
      </c>
      <c r="R3285" s="5"/>
    </row>
    <row r="3286" spans="2:18">
      <c r="B3286" t="s">
        <v>6294</v>
      </c>
      <c r="C3286" t="s">
        <v>293</v>
      </c>
      <c r="E3286" t="s">
        <v>110</v>
      </c>
      <c r="F3286" s="5" t="s">
        <v>6295</v>
      </c>
      <c r="G3286">
        <v>1</v>
      </c>
      <c r="H3286" t="s">
        <v>20</v>
      </c>
      <c r="I3286">
        <v>500802</v>
      </c>
      <c r="J3286" t="s">
        <v>6293</v>
      </c>
      <c r="K3286">
        <v>51110101</v>
      </c>
      <c r="M3286" t="s">
        <v>67</v>
      </c>
      <c r="N3286" s="6">
        <v>1000000</v>
      </c>
      <c r="O3286" t="s">
        <v>110</v>
      </c>
      <c r="P3286" t="s">
        <v>295</v>
      </c>
      <c r="Q3286" t="s">
        <v>110</v>
      </c>
      <c r="R3286" s="5"/>
    </row>
    <row r="3287" spans="2:18">
      <c r="B3287" t="s">
        <v>6296</v>
      </c>
      <c r="C3287" t="s">
        <v>98</v>
      </c>
      <c r="E3287" t="s">
        <v>32</v>
      </c>
      <c r="F3287" s="5" t="s">
        <v>62</v>
      </c>
      <c r="G3287">
        <v>6</v>
      </c>
      <c r="H3287" t="s">
        <v>20</v>
      </c>
      <c r="I3287">
        <v>500802</v>
      </c>
      <c r="J3287" t="s">
        <v>6293</v>
      </c>
      <c r="K3287">
        <v>51110102</v>
      </c>
      <c r="M3287" t="s">
        <v>62</v>
      </c>
      <c r="N3287" s="6">
        <v>3400000</v>
      </c>
      <c r="O3287" t="s">
        <v>32</v>
      </c>
      <c r="P3287" t="s">
        <v>63</v>
      </c>
      <c r="Q3287" t="s">
        <v>110</v>
      </c>
      <c r="R3287" s="5"/>
    </row>
    <row r="3288" spans="2:18">
      <c r="B3288" t="s">
        <v>6297</v>
      </c>
      <c r="C3288" t="s">
        <v>98</v>
      </c>
      <c r="E3288" t="s">
        <v>110</v>
      </c>
      <c r="F3288" s="5" t="s">
        <v>101</v>
      </c>
      <c r="G3288">
        <v>12</v>
      </c>
      <c r="H3288" t="s">
        <v>20</v>
      </c>
      <c r="I3288">
        <v>500802</v>
      </c>
      <c r="J3288" t="s">
        <v>6293</v>
      </c>
      <c r="K3288">
        <v>51110103</v>
      </c>
      <c r="M3288" t="s">
        <v>101</v>
      </c>
      <c r="N3288" s="6">
        <v>212000</v>
      </c>
      <c r="O3288" t="s">
        <v>110</v>
      </c>
      <c r="P3288" t="s">
        <v>295</v>
      </c>
      <c r="Q3288" t="s">
        <v>110</v>
      </c>
      <c r="R3288" s="5"/>
    </row>
    <row r="3289" spans="2:18">
      <c r="B3289" t="s">
        <v>6298</v>
      </c>
      <c r="C3289" t="s">
        <v>293</v>
      </c>
      <c r="E3289" t="s">
        <v>110</v>
      </c>
      <c r="F3289" s="5" t="s">
        <v>105</v>
      </c>
      <c r="G3289">
        <v>1</v>
      </c>
      <c r="H3289" t="s">
        <v>20</v>
      </c>
      <c r="I3289">
        <v>500802</v>
      </c>
      <c r="J3289" t="s">
        <v>6293</v>
      </c>
      <c r="K3289">
        <v>51140102</v>
      </c>
      <c r="M3289" t="s">
        <v>105</v>
      </c>
      <c r="N3289" s="6">
        <v>1318300</v>
      </c>
      <c r="O3289" t="s">
        <v>110</v>
      </c>
      <c r="P3289" t="s">
        <v>295</v>
      </c>
      <c r="Q3289" t="s">
        <v>128</v>
      </c>
      <c r="R3289" s="5"/>
    </row>
    <row r="3290" spans="2:18">
      <c r="B3290" t="s">
        <v>6299</v>
      </c>
      <c r="C3290" t="s">
        <v>293</v>
      </c>
      <c r="E3290" t="s">
        <v>99</v>
      </c>
      <c r="F3290" s="5" t="s">
        <v>6300</v>
      </c>
      <c r="G3290">
        <v>1</v>
      </c>
      <c r="H3290" t="s">
        <v>20</v>
      </c>
      <c r="I3290">
        <v>500802</v>
      </c>
      <c r="J3290" t="s">
        <v>6293</v>
      </c>
      <c r="K3290">
        <v>51140107</v>
      </c>
      <c r="M3290" t="s">
        <v>108</v>
      </c>
      <c r="N3290" s="6">
        <v>1000000</v>
      </c>
      <c r="O3290" t="s">
        <v>99</v>
      </c>
      <c r="P3290" t="s">
        <v>295</v>
      </c>
      <c r="Q3290" t="s">
        <v>110</v>
      </c>
      <c r="R3290" s="5"/>
    </row>
    <row r="3291" spans="2:18">
      <c r="B3291" t="s">
        <v>6301</v>
      </c>
      <c r="C3291" t="s">
        <v>86</v>
      </c>
      <c r="E3291" t="s">
        <v>99</v>
      </c>
      <c r="F3291" s="5" t="s">
        <v>34</v>
      </c>
      <c r="G3291">
        <v>1</v>
      </c>
      <c r="H3291" t="s">
        <v>20</v>
      </c>
      <c r="I3291">
        <v>500802</v>
      </c>
      <c r="J3291" t="s">
        <v>6293</v>
      </c>
      <c r="K3291">
        <v>51140127</v>
      </c>
      <c r="M3291" t="s">
        <v>34</v>
      </c>
      <c r="N3291" s="6">
        <v>1590000</v>
      </c>
      <c r="O3291" t="s">
        <v>99</v>
      </c>
      <c r="P3291" t="s">
        <v>63</v>
      </c>
      <c r="Q3291" t="s">
        <v>99</v>
      </c>
      <c r="R3291" s="5"/>
    </row>
    <row r="3292" spans="2:18">
      <c r="B3292" t="s">
        <v>6302</v>
      </c>
      <c r="C3292" t="s">
        <v>293</v>
      </c>
      <c r="E3292" t="s">
        <v>110</v>
      </c>
      <c r="F3292" s="5" t="s">
        <v>117</v>
      </c>
      <c r="G3292">
        <v>1</v>
      </c>
      <c r="H3292" t="s">
        <v>20</v>
      </c>
      <c r="I3292">
        <v>500802</v>
      </c>
      <c r="J3292" t="s">
        <v>6293</v>
      </c>
      <c r="K3292">
        <v>51140130</v>
      </c>
      <c r="M3292" t="s">
        <v>117</v>
      </c>
      <c r="N3292" s="6">
        <v>900000</v>
      </c>
      <c r="O3292" t="s">
        <v>110</v>
      </c>
      <c r="P3292" t="s">
        <v>295</v>
      </c>
      <c r="Q3292" t="s">
        <v>110</v>
      </c>
      <c r="R3292" s="5"/>
    </row>
    <row r="3293" spans="2:18">
      <c r="B3293" t="s">
        <v>6303</v>
      </c>
      <c r="C3293" t="s">
        <v>293</v>
      </c>
      <c r="E3293" t="s">
        <v>110</v>
      </c>
      <c r="F3293" s="5" t="s">
        <v>1030</v>
      </c>
      <c r="G3293">
        <v>1</v>
      </c>
      <c r="H3293" t="s">
        <v>20</v>
      </c>
      <c r="I3293">
        <v>500802</v>
      </c>
      <c r="J3293" t="s">
        <v>6293</v>
      </c>
      <c r="K3293">
        <v>51140137</v>
      </c>
      <c r="M3293" t="s">
        <v>273</v>
      </c>
      <c r="N3293" s="6">
        <v>200000</v>
      </c>
      <c r="O3293" t="s">
        <v>110</v>
      </c>
      <c r="P3293" t="s">
        <v>295</v>
      </c>
      <c r="Q3293" t="s">
        <v>110</v>
      </c>
      <c r="R3293" s="5"/>
    </row>
    <row r="3294" spans="2:18">
      <c r="B3294" t="s">
        <v>6304</v>
      </c>
      <c r="C3294" t="s">
        <v>31</v>
      </c>
      <c r="E3294" t="s">
        <v>23</v>
      </c>
      <c r="F3294" s="5" t="s">
        <v>6305</v>
      </c>
      <c r="G3294">
        <v>3</v>
      </c>
      <c r="H3294" t="s">
        <v>20</v>
      </c>
      <c r="I3294">
        <v>500802</v>
      </c>
      <c r="J3294" t="s">
        <v>6293</v>
      </c>
      <c r="K3294">
        <v>51100701</v>
      </c>
      <c r="M3294" t="s">
        <v>28</v>
      </c>
      <c r="N3294" s="6">
        <v>29525815</v>
      </c>
      <c r="O3294" t="s">
        <v>23</v>
      </c>
      <c r="P3294" t="s">
        <v>63</v>
      </c>
      <c r="Q3294" t="s">
        <v>23</v>
      </c>
      <c r="R3294" s="5"/>
    </row>
    <row r="3295" spans="2:18">
      <c r="B3295" t="s">
        <v>6306</v>
      </c>
      <c r="C3295" t="s">
        <v>54</v>
      </c>
      <c r="E3295" t="s">
        <v>35</v>
      </c>
      <c r="F3295" s="5" t="s">
        <v>6307</v>
      </c>
      <c r="G3295">
        <v>1</v>
      </c>
      <c r="H3295" t="s">
        <v>20</v>
      </c>
      <c r="I3295">
        <v>500802</v>
      </c>
      <c r="J3295" t="s">
        <v>6293</v>
      </c>
      <c r="K3295">
        <v>51090106</v>
      </c>
      <c r="M3295" t="s">
        <v>219</v>
      </c>
      <c r="N3295" s="6">
        <v>500000</v>
      </c>
      <c r="O3295" t="s">
        <v>35</v>
      </c>
      <c r="P3295" t="s">
        <v>63</v>
      </c>
      <c r="Q3295" t="s">
        <v>35</v>
      </c>
      <c r="R3295" s="5"/>
    </row>
    <row r="3296" spans="2:18">
      <c r="B3296" t="s">
        <v>6308</v>
      </c>
      <c r="C3296" t="s">
        <v>31</v>
      </c>
      <c r="E3296" t="s">
        <v>18</v>
      </c>
      <c r="F3296" s="5" t="s">
        <v>6309</v>
      </c>
      <c r="G3296">
        <v>1</v>
      </c>
      <c r="H3296" t="s">
        <v>20</v>
      </c>
      <c r="I3296">
        <v>500802</v>
      </c>
      <c r="J3296" t="s">
        <v>6293</v>
      </c>
      <c r="K3296">
        <v>51071205</v>
      </c>
      <c r="M3296" t="s">
        <v>334</v>
      </c>
      <c r="N3296" s="6">
        <v>1590000</v>
      </c>
      <c r="O3296" t="s">
        <v>18</v>
      </c>
      <c r="P3296" t="s">
        <v>63</v>
      </c>
      <c r="Q3296" t="s">
        <v>18</v>
      </c>
      <c r="R3296" s="5"/>
    </row>
    <row r="3297" spans="2:18">
      <c r="B3297" t="s">
        <v>6310</v>
      </c>
      <c r="C3297" t="s">
        <v>31</v>
      </c>
      <c r="E3297" t="s">
        <v>37</v>
      </c>
      <c r="F3297" s="5" t="s">
        <v>947</v>
      </c>
      <c r="G3297">
        <v>5</v>
      </c>
      <c r="H3297" t="s">
        <v>20</v>
      </c>
      <c r="I3297">
        <v>500802</v>
      </c>
      <c r="J3297" t="s">
        <v>6293</v>
      </c>
      <c r="K3297">
        <v>51060101</v>
      </c>
      <c r="M3297" t="s">
        <v>947</v>
      </c>
      <c r="N3297" s="6">
        <v>848000</v>
      </c>
      <c r="O3297" t="s">
        <v>37</v>
      </c>
      <c r="P3297" t="s">
        <v>63</v>
      </c>
      <c r="Q3297" t="s">
        <v>95</v>
      </c>
      <c r="R3297" s="5"/>
    </row>
    <row r="3298" spans="2:18">
      <c r="B3298" t="s">
        <v>6311</v>
      </c>
      <c r="C3298" t="s">
        <v>31</v>
      </c>
      <c r="E3298" t="s">
        <v>23</v>
      </c>
      <c r="F3298" s="5" t="s">
        <v>6312</v>
      </c>
      <c r="G3298">
        <v>5</v>
      </c>
      <c r="H3298" t="s">
        <v>20</v>
      </c>
      <c r="I3298">
        <v>500802</v>
      </c>
      <c r="J3298" t="s">
        <v>6293</v>
      </c>
      <c r="K3298">
        <v>51060202</v>
      </c>
      <c r="M3298" t="s">
        <v>949</v>
      </c>
      <c r="N3298" s="6">
        <v>5830000</v>
      </c>
      <c r="O3298" t="s">
        <v>23</v>
      </c>
      <c r="P3298" t="s">
        <v>63</v>
      </c>
      <c r="Q3298" t="s">
        <v>95</v>
      </c>
      <c r="R3298" s="5"/>
    </row>
    <row r="3299" spans="2:18">
      <c r="B3299" t="s">
        <v>6313</v>
      </c>
      <c r="C3299" t="s">
        <v>31</v>
      </c>
      <c r="E3299" t="s">
        <v>95</v>
      </c>
      <c r="F3299" s="5" t="s">
        <v>4474</v>
      </c>
      <c r="G3299">
        <v>5</v>
      </c>
      <c r="H3299" t="s">
        <v>20</v>
      </c>
      <c r="I3299">
        <v>500802</v>
      </c>
      <c r="J3299" t="s">
        <v>6293</v>
      </c>
      <c r="K3299">
        <v>51030801</v>
      </c>
      <c r="M3299" t="s">
        <v>1011</v>
      </c>
      <c r="N3299" s="6">
        <v>5300000</v>
      </c>
      <c r="O3299" t="s">
        <v>95</v>
      </c>
      <c r="P3299" t="s">
        <v>63</v>
      </c>
      <c r="Q3299" t="s">
        <v>95</v>
      </c>
      <c r="R3299" s="5"/>
    </row>
    <row r="3300" spans="2:18">
      <c r="B3300" t="s">
        <v>6314</v>
      </c>
      <c r="C3300" t="s">
        <v>17</v>
      </c>
      <c r="E3300" t="s">
        <v>110</v>
      </c>
      <c r="F3300" s="5" t="s">
        <v>632</v>
      </c>
      <c r="G3300">
        <v>1</v>
      </c>
      <c r="H3300" t="s">
        <v>20</v>
      </c>
      <c r="I3300">
        <v>500802</v>
      </c>
      <c r="J3300" t="s">
        <v>6293</v>
      </c>
      <c r="K3300">
        <v>51080105</v>
      </c>
      <c r="M3300" t="s">
        <v>632</v>
      </c>
      <c r="N3300" s="6">
        <v>1000000</v>
      </c>
      <c r="O3300" t="s">
        <v>110</v>
      </c>
      <c r="P3300" t="s">
        <v>63</v>
      </c>
      <c r="Q3300" t="s">
        <v>95</v>
      </c>
      <c r="R3300" s="5"/>
    </row>
    <row r="3301" spans="2:18">
      <c r="B3301" t="s">
        <v>6315</v>
      </c>
      <c r="C3301" t="s">
        <v>31</v>
      </c>
      <c r="E3301" t="s">
        <v>79</v>
      </c>
      <c r="F3301" s="5" t="s">
        <v>6316</v>
      </c>
      <c r="G3301">
        <v>1</v>
      </c>
      <c r="H3301" t="s">
        <v>20</v>
      </c>
      <c r="I3301">
        <v>500802</v>
      </c>
      <c r="J3301" t="s">
        <v>6293</v>
      </c>
      <c r="K3301">
        <v>51090106</v>
      </c>
      <c r="M3301" t="s">
        <v>219</v>
      </c>
      <c r="N3301" s="6">
        <v>34954033</v>
      </c>
      <c r="O3301" t="s">
        <v>79</v>
      </c>
      <c r="P3301" t="s">
        <v>395</v>
      </c>
      <c r="Q3301" t="s">
        <v>110</v>
      </c>
      <c r="R3301" s="5"/>
    </row>
    <row r="3302" spans="2:18">
      <c r="B3302" t="s">
        <v>6317</v>
      </c>
      <c r="C3302" t="s">
        <v>54</v>
      </c>
      <c r="E3302" t="s">
        <v>18</v>
      </c>
      <c r="F3302" s="5" t="s">
        <v>6318</v>
      </c>
      <c r="G3302">
        <v>1</v>
      </c>
      <c r="H3302" t="s">
        <v>20</v>
      </c>
      <c r="I3302">
        <v>500806</v>
      </c>
      <c r="J3302" t="s">
        <v>6319</v>
      </c>
      <c r="K3302">
        <v>51090106</v>
      </c>
      <c r="M3302" t="s">
        <v>219</v>
      </c>
      <c r="N3302" s="6">
        <v>23000000</v>
      </c>
      <c r="O3302" t="s">
        <v>18</v>
      </c>
      <c r="P3302" t="s">
        <v>17</v>
      </c>
      <c r="Q3302" t="s">
        <v>128</v>
      </c>
      <c r="R3302" s="5" t="s">
        <v>6320</v>
      </c>
    </row>
    <row r="3303" spans="2:18">
      <c r="B3303" t="s">
        <v>6321</v>
      </c>
      <c r="C3303" t="s">
        <v>54</v>
      </c>
      <c r="E3303" t="s">
        <v>79</v>
      </c>
      <c r="F3303" s="5" t="s">
        <v>6322</v>
      </c>
      <c r="G3303">
        <v>1</v>
      </c>
      <c r="H3303" t="s">
        <v>20</v>
      </c>
      <c r="I3303">
        <v>500806</v>
      </c>
      <c r="J3303" t="s">
        <v>6319</v>
      </c>
      <c r="K3303">
        <v>51090106</v>
      </c>
      <c r="M3303" t="s">
        <v>219</v>
      </c>
      <c r="N3303" s="6">
        <v>6500000</v>
      </c>
      <c r="O3303" t="s">
        <v>79</v>
      </c>
      <c r="P3303" t="s">
        <v>63</v>
      </c>
      <c r="Q3303" t="s">
        <v>79</v>
      </c>
      <c r="R3303" s="5"/>
    </row>
    <row r="3304" spans="2:18">
      <c r="B3304" t="s">
        <v>6323</v>
      </c>
      <c r="C3304" t="s">
        <v>54</v>
      </c>
      <c r="E3304" t="s">
        <v>79</v>
      </c>
      <c r="F3304" s="5" t="s">
        <v>6324</v>
      </c>
      <c r="G3304">
        <v>1</v>
      </c>
      <c r="H3304" t="s">
        <v>20</v>
      </c>
      <c r="I3304">
        <v>500806</v>
      </c>
      <c r="J3304" t="s">
        <v>6319</v>
      </c>
      <c r="K3304">
        <v>51020101</v>
      </c>
      <c r="M3304" t="s">
        <v>121</v>
      </c>
      <c r="N3304" s="6">
        <v>3200000</v>
      </c>
      <c r="O3304" t="s">
        <v>79</v>
      </c>
      <c r="P3304" t="s">
        <v>63</v>
      </c>
      <c r="Q3304" t="s">
        <v>79</v>
      </c>
      <c r="R3304" s="5"/>
    </row>
    <row r="3305" spans="2:18">
      <c r="B3305" t="s">
        <v>6325</v>
      </c>
      <c r="C3305" t="s">
        <v>54</v>
      </c>
      <c r="E3305" t="s">
        <v>29</v>
      </c>
      <c r="F3305" s="5" t="s">
        <v>6326</v>
      </c>
      <c r="G3305">
        <v>1</v>
      </c>
      <c r="H3305" t="s">
        <v>20</v>
      </c>
      <c r="I3305">
        <v>500806</v>
      </c>
      <c r="J3305" t="s">
        <v>6319</v>
      </c>
      <c r="K3305">
        <v>51090106</v>
      </c>
      <c r="M3305" t="s">
        <v>219</v>
      </c>
      <c r="N3305" s="6">
        <v>6500000</v>
      </c>
      <c r="O3305" t="s">
        <v>29</v>
      </c>
      <c r="P3305" t="s">
        <v>63</v>
      </c>
      <c r="Q3305" t="s">
        <v>29</v>
      </c>
      <c r="R3305" s="5"/>
    </row>
    <row r="3306" spans="2:18">
      <c r="B3306" t="s">
        <v>6327</v>
      </c>
      <c r="C3306" t="s">
        <v>54</v>
      </c>
      <c r="E3306" t="s">
        <v>29</v>
      </c>
      <c r="F3306" s="5" t="s">
        <v>6328</v>
      </c>
      <c r="G3306">
        <v>1</v>
      </c>
      <c r="H3306" t="s">
        <v>20</v>
      </c>
      <c r="I3306">
        <v>500806</v>
      </c>
      <c r="J3306" t="s">
        <v>6319</v>
      </c>
      <c r="K3306">
        <v>51020101</v>
      </c>
      <c r="M3306" t="s">
        <v>121</v>
      </c>
      <c r="N3306" s="6">
        <v>3200000</v>
      </c>
      <c r="O3306" t="s">
        <v>29</v>
      </c>
      <c r="P3306" t="s">
        <v>63</v>
      </c>
      <c r="Q3306" t="s">
        <v>29</v>
      </c>
      <c r="R3306" s="5"/>
    </row>
    <row r="3307" spans="2:18">
      <c r="B3307" t="s">
        <v>6329</v>
      </c>
      <c r="C3307" t="s">
        <v>54</v>
      </c>
      <c r="E3307" t="s">
        <v>35</v>
      </c>
      <c r="F3307" s="5" t="s">
        <v>6330</v>
      </c>
      <c r="G3307">
        <v>1</v>
      </c>
      <c r="H3307" t="s">
        <v>20</v>
      </c>
      <c r="I3307">
        <v>500806</v>
      </c>
      <c r="J3307" t="s">
        <v>6319</v>
      </c>
      <c r="K3307">
        <v>51090106</v>
      </c>
      <c r="M3307" t="s">
        <v>219</v>
      </c>
      <c r="N3307" s="6">
        <v>1300000</v>
      </c>
      <c r="O3307" t="s">
        <v>35</v>
      </c>
      <c r="P3307" t="s">
        <v>63</v>
      </c>
      <c r="Q3307" t="s">
        <v>35</v>
      </c>
      <c r="R3307" s="5"/>
    </row>
    <row r="3308" spans="2:18">
      <c r="B3308" t="s">
        <v>6331</v>
      </c>
      <c r="C3308" t="s">
        <v>54</v>
      </c>
      <c r="E3308" t="s">
        <v>23</v>
      </c>
      <c r="F3308" s="5" t="s">
        <v>6330</v>
      </c>
      <c r="G3308">
        <v>1</v>
      </c>
      <c r="H3308" t="s">
        <v>20</v>
      </c>
      <c r="I3308">
        <v>500806</v>
      </c>
      <c r="J3308" t="s">
        <v>6319</v>
      </c>
      <c r="K3308">
        <v>51090106</v>
      </c>
      <c r="M3308" t="s">
        <v>219</v>
      </c>
      <c r="N3308" s="6">
        <v>1730000</v>
      </c>
      <c r="O3308" t="s">
        <v>23</v>
      </c>
      <c r="P3308" t="s">
        <v>63</v>
      </c>
      <c r="Q3308" t="s">
        <v>23</v>
      </c>
      <c r="R3308" s="5"/>
    </row>
    <row r="3309" spans="2:18">
      <c r="B3309" t="s">
        <v>6332</v>
      </c>
      <c r="C3309" t="s">
        <v>54</v>
      </c>
      <c r="E3309" t="s">
        <v>23</v>
      </c>
      <c r="F3309" s="5" t="s">
        <v>6330</v>
      </c>
      <c r="G3309">
        <v>1</v>
      </c>
      <c r="H3309" t="s">
        <v>20</v>
      </c>
      <c r="I3309">
        <v>500806</v>
      </c>
      <c r="J3309" t="s">
        <v>6319</v>
      </c>
      <c r="K3309">
        <v>51090106</v>
      </c>
      <c r="M3309" t="s">
        <v>219</v>
      </c>
      <c r="N3309" s="6">
        <v>1680000</v>
      </c>
      <c r="O3309" t="s">
        <v>23</v>
      </c>
      <c r="P3309" t="s">
        <v>63</v>
      </c>
      <c r="Q3309" t="s">
        <v>23</v>
      </c>
      <c r="R3309" s="5"/>
    </row>
    <row r="3310" spans="2:18">
      <c r="B3310" t="s">
        <v>6333</v>
      </c>
      <c r="C3310" t="s">
        <v>54</v>
      </c>
      <c r="E3310" t="s">
        <v>23</v>
      </c>
      <c r="F3310" s="5" t="s">
        <v>6330</v>
      </c>
      <c r="G3310">
        <v>1</v>
      </c>
      <c r="H3310" t="s">
        <v>20</v>
      </c>
      <c r="I3310">
        <v>500806</v>
      </c>
      <c r="J3310" t="s">
        <v>6319</v>
      </c>
      <c r="K3310">
        <v>51090106</v>
      </c>
      <c r="M3310" t="s">
        <v>219</v>
      </c>
      <c r="N3310" s="6">
        <v>1250000</v>
      </c>
      <c r="O3310" t="s">
        <v>23</v>
      </c>
      <c r="P3310" t="s">
        <v>63</v>
      </c>
      <c r="Q3310" t="s">
        <v>23</v>
      </c>
      <c r="R3310" s="5"/>
    </row>
    <row r="3311" spans="2:18">
      <c r="B3311" t="s">
        <v>6334</v>
      </c>
      <c r="C3311" t="s">
        <v>54</v>
      </c>
      <c r="E3311" t="s">
        <v>35</v>
      </c>
      <c r="F3311" s="5" t="s">
        <v>6335</v>
      </c>
      <c r="G3311">
        <v>1</v>
      </c>
      <c r="H3311" t="s">
        <v>20</v>
      </c>
      <c r="I3311">
        <v>500806</v>
      </c>
      <c r="J3311" t="s">
        <v>6319</v>
      </c>
      <c r="K3311">
        <v>51090106</v>
      </c>
      <c r="M3311" t="s">
        <v>219</v>
      </c>
      <c r="N3311" s="6">
        <v>4600000</v>
      </c>
      <c r="O3311" t="s">
        <v>35</v>
      </c>
      <c r="P3311" t="s">
        <v>63</v>
      </c>
      <c r="Q3311" t="s">
        <v>35</v>
      </c>
      <c r="R3311" s="5"/>
    </row>
    <row r="3312" spans="2:18">
      <c r="B3312" t="s">
        <v>6336</v>
      </c>
      <c r="C3312" t="s">
        <v>54</v>
      </c>
      <c r="E3312" t="s">
        <v>23</v>
      </c>
      <c r="F3312" s="5" t="s">
        <v>6335</v>
      </c>
      <c r="G3312">
        <v>1</v>
      </c>
      <c r="H3312" t="s">
        <v>20</v>
      </c>
      <c r="I3312">
        <v>500806</v>
      </c>
      <c r="J3312" t="s">
        <v>6319</v>
      </c>
      <c r="K3312">
        <v>51090106</v>
      </c>
      <c r="M3312" t="s">
        <v>219</v>
      </c>
      <c r="N3312" s="6">
        <v>4600000</v>
      </c>
      <c r="O3312" t="s">
        <v>23</v>
      </c>
      <c r="P3312" t="s">
        <v>63</v>
      </c>
      <c r="Q3312" t="s">
        <v>23</v>
      </c>
      <c r="R3312" s="5"/>
    </row>
    <row r="3313" spans="2:18">
      <c r="B3313" t="s">
        <v>6337</v>
      </c>
      <c r="C3313" t="s">
        <v>54</v>
      </c>
      <c r="E3313" t="s">
        <v>35</v>
      </c>
      <c r="F3313" s="5" t="s">
        <v>6338</v>
      </c>
      <c r="G3313">
        <v>1</v>
      </c>
      <c r="H3313" t="s">
        <v>20</v>
      </c>
      <c r="I3313">
        <v>500806</v>
      </c>
      <c r="J3313" t="s">
        <v>6319</v>
      </c>
      <c r="K3313">
        <v>51090106</v>
      </c>
      <c r="M3313" t="s">
        <v>219</v>
      </c>
      <c r="N3313" s="6">
        <v>300000</v>
      </c>
      <c r="O3313" t="s">
        <v>35</v>
      </c>
      <c r="P3313" t="s">
        <v>63</v>
      </c>
      <c r="Q3313" t="s">
        <v>35</v>
      </c>
      <c r="R3313" s="5"/>
    </row>
    <row r="3314" spans="2:18">
      <c r="B3314" t="s">
        <v>6339</v>
      </c>
      <c r="C3314" t="s">
        <v>54</v>
      </c>
      <c r="E3314" t="s">
        <v>79</v>
      </c>
      <c r="F3314" s="5" t="s">
        <v>6340</v>
      </c>
      <c r="G3314">
        <v>1</v>
      </c>
      <c r="H3314" t="s">
        <v>20</v>
      </c>
      <c r="I3314">
        <v>500806</v>
      </c>
      <c r="J3314" t="s">
        <v>6319</v>
      </c>
      <c r="K3314">
        <v>51090106</v>
      </c>
      <c r="M3314" t="s">
        <v>219</v>
      </c>
      <c r="N3314" s="6">
        <v>3000000</v>
      </c>
      <c r="O3314" t="s">
        <v>79</v>
      </c>
      <c r="P3314" t="s">
        <v>63</v>
      </c>
      <c r="Q3314" t="s">
        <v>79</v>
      </c>
      <c r="R3314" s="5"/>
    </row>
    <row r="3315" spans="2:18">
      <c r="B3315" t="s">
        <v>6341</v>
      </c>
      <c r="C3315" t="s">
        <v>86</v>
      </c>
      <c r="E3315" t="s">
        <v>79</v>
      </c>
      <c r="F3315" s="5" t="s">
        <v>6342</v>
      </c>
      <c r="G3315">
        <v>1</v>
      </c>
      <c r="H3315" t="s">
        <v>20</v>
      </c>
      <c r="I3315">
        <v>500806</v>
      </c>
      <c r="J3315" t="s">
        <v>6319</v>
      </c>
      <c r="K3315">
        <v>51080103</v>
      </c>
      <c r="M3315" t="s">
        <v>6343</v>
      </c>
      <c r="N3315" s="6">
        <v>10000000</v>
      </c>
      <c r="O3315" t="s">
        <v>79</v>
      </c>
      <c r="P3315" t="s">
        <v>63</v>
      </c>
      <c r="Q3315" t="s">
        <v>79</v>
      </c>
      <c r="R3315" s="5"/>
    </row>
    <row r="3316" spans="2:18">
      <c r="B3316" t="s">
        <v>6344</v>
      </c>
      <c r="C3316" t="s">
        <v>86</v>
      </c>
      <c r="E3316" t="s">
        <v>79</v>
      </c>
      <c r="F3316" s="5" t="s">
        <v>6345</v>
      </c>
      <c r="G3316">
        <v>1</v>
      </c>
      <c r="H3316" t="s">
        <v>20</v>
      </c>
      <c r="I3316">
        <v>500806</v>
      </c>
      <c r="J3316" t="s">
        <v>6319</v>
      </c>
      <c r="K3316">
        <v>51090106</v>
      </c>
      <c r="M3316" t="s">
        <v>219</v>
      </c>
      <c r="N3316" s="6">
        <v>27000000</v>
      </c>
      <c r="O3316" t="s">
        <v>79</v>
      </c>
      <c r="P3316" t="s">
        <v>63</v>
      </c>
      <c r="Q3316" t="s">
        <v>79</v>
      </c>
      <c r="R3316" s="5"/>
    </row>
    <row r="3317" spans="2:18">
      <c r="B3317" t="s">
        <v>6346</v>
      </c>
      <c r="C3317" t="s">
        <v>86</v>
      </c>
      <c r="E3317" t="s">
        <v>46</v>
      </c>
      <c r="F3317" s="5" t="s">
        <v>6347</v>
      </c>
      <c r="G3317">
        <v>1</v>
      </c>
      <c r="H3317" t="s">
        <v>20</v>
      </c>
      <c r="I3317">
        <v>500806</v>
      </c>
      <c r="J3317" t="s">
        <v>6319</v>
      </c>
      <c r="K3317">
        <v>51080103</v>
      </c>
      <c r="M3317" t="s">
        <v>6343</v>
      </c>
      <c r="N3317" s="6">
        <v>170000</v>
      </c>
      <c r="O3317" t="s">
        <v>46</v>
      </c>
      <c r="P3317" t="s">
        <v>63</v>
      </c>
      <c r="Q3317" t="s">
        <v>46</v>
      </c>
      <c r="R3317" s="5"/>
    </row>
    <row r="3318" spans="2:18">
      <c r="B3318" t="s">
        <v>6348</v>
      </c>
      <c r="C3318" t="s">
        <v>86</v>
      </c>
      <c r="E3318" t="s">
        <v>99</v>
      </c>
      <c r="F3318" s="5"/>
      <c r="G3318">
        <v>1</v>
      </c>
      <c r="H3318" t="s">
        <v>20</v>
      </c>
      <c r="I3318">
        <v>500806</v>
      </c>
      <c r="J3318" t="s">
        <v>6319</v>
      </c>
      <c r="K3318">
        <v>51090106</v>
      </c>
      <c r="M3318" t="s">
        <v>219</v>
      </c>
      <c r="N3318" s="6">
        <v>20000000</v>
      </c>
      <c r="O3318" t="s">
        <v>99</v>
      </c>
      <c r="P3318" t="s">
        <v>395</v>
      </c>
      <c r="Q3318" t="s">
        <v>99</v>
      </c>
      <c r="R3318" s="5"/>
    </row>
    <row r="3319" spans="2:18">
      <c r="B3319" t="s">
        <v>6349</v>
      </c>
      <c r="C3319" t="s">
        <v>119</v>
      </c>
      <c r="E3319" t="s">
        <v>110</v>
      </c>
      <c r="F3319" t="s">
        <v>6350</v>
      </c>
      <c r="G3319">
        <v>24</v>
      </c>
      <c r="H3319" t="s">
        <v>20</v>
      </c>
      <c r="I3319">
        <v>902</v>
      </c>
      <c r="J3319" t="s">
        <v>6351</v>
      </c>
      <c r="K3319">
        <v>51020101</v>
      </c>
      <c r="M3319" t="s">
        <v>121</v>
      </c>
      <c r="N3319" s="6">
        <v>33000000</v>
      </c>
      <c r="O3319" t="s">
        <v>110</v>
      </c>
      <c r="P3319" t="s">
        <v>22</v>
      </c>
      <c r="Q3319" t="s">
        <v>110</v>
      </c>
      <c r="R3319" t="s">
        <v>6352</v>
      </c>
    </row>
    <row r="3320" spans="2:18">
      <c r="B3320" t="s">
        <v>6353</v>
      </c>
      <c r="C3320" t="s">
        <v>293</v>
      </c>
      <c r="E3320" t="s">
        <v>103</v>
      </c>
      <c r="F3320" t="s">
        <v>6354</v>
      </c>
      <c r="G3320">
        <v>4</v>
      </c>
      <c r="H3320" t="s">
        <v>20</v>
      </c>
      <c r="I3320">
        <v>902</v>
      </c>
      <c r="J3320" t="s">
        <v>6351</v>
      </c>
      <c r="K3320">
        <v>51110101</v>
      </c>
      <c r="M3320" t="s">
        <v>67</v>
      </c>
      <c r="N3320" s="6">
        <v>1000000</v>
      </c>
      <c r="O3320" t="s">
        <v>103</v>
      </c>
      <c r="P3320" t="s">
        <v>63</v>
      </c>
      <c r="Q3320" t="s">
        <v>103</v>
      </c>
    </row>
    <row r="3321" spans="2:18">
      <c r="B3321" t="s">
        <v>6355</v>
      </c>
      <c r="C3321" t="s">
        <v>86</v>
      </c>
      <c r="E3321" t="s">
        <v>103</v>
      </c>
      <c r="F3321" t="s">
        <v>6356</v>
      </c>
      <c r="G3321">
        <v>4</v>
      </c>
      <c r="H3321" t="s">
        <v>20</v>
      </c>
      <c r="I3321">
        <v>902</v>
      </c>
      <c r="J3321" t="s">
        <v>6351</v>
      </c>
      <c r="K3321">
        <v>51110102</v>
      </c>
      <c r="M3321" t="s">
        <v>62</v>
      </c>
      <c r="N3321" s="6">
        <v>2000000</v>
      </c>
      <c r="O3321" t="s">
        <v>103</v>
      </c>
      <c r="P3321" t="s">
        <v>63</v>
      </c>
      <c r="Q3321" t="s">
        <v>103</v>
      </c>
      <c r="R3321" t="s">
        <v>6357</v>
      </c>
    </row>
    <row r="3322" spans="2:18">
      <c r="B3322" t="s">
        <v>6358</v>
      </c>
      <c r="C3322" t="s">
        <v>31</v>
      </c>
      <c r="E3322" t="s">
        <v>103</v>
      </c>
      <c r="F3322" t="s">
        <v>6359</v>
      </c>
      <c r="G3322">
        <v>4</v>
      </c>
      <c r="H3322" t="s">
        <v>20</v>
      </c>
      <c r="I3322">
        <v>902</v>
      </c>
      <c r="J3322" t="s">
        <v>6351</v>
      </c>
      <c r="K3322">
        <v>51110103</v>
      </c>
      <c r="M3322" t="s">
        <v>101</v>
      </c>
      <c r="N3322" s="6">
        <v>500000</v>
      </c>
      <c r="O3322" t="s">
        <v>103</v>
      </c>
      <c r="P3322" t="s">
        <v>63</v>
      </c>
      <c r="Q3322" t="s">
        <v>103</v>
      </c>
      <c r="R3322" t="s">
        <v>6360</v>
      </c>
    </row>
    <row r="3323" spans="2:18">
      <c r="B3323" t="s">
        <v>6361</v>
      </c>
      <c r="C3323" t="s">
        <v>86</v>
      </c>
      <c r="E3323" t="s">
        <v>110</v>
      </c>
      <c r="F3323" t="s">
        <v>623</v>
      </c>
      <c r="H3323" t="s">
        <v>20</v>
      </c>
      <c r="I3323">
        <v>902</v>
      </c>
      <c r="J3323" t="s">
        <v>6351</v>
      </c>
      <c r="K3323">
        <v>51140102</v>
      </c>
      <c r="M3323" t="s">
        <v>105</v>
      </c>
      <c r="N3323" s="6">
        <v>10000000</v>
      </c>
      <c r="O3323" t="s">
        <v>110</v>
      </c>
      <c r="P3323" t="s">
        <v>22</v>
      </c>
      <c r="Q3323" t="s">
        <v>110</v>
      </c>
      <c r="R3323" t="s">
        <v>6362</v>
      </c>
    </row>
    <row r="3324" spans="2:18">
      <c r="B3324" t="s">
        <v>6363</v>
      </c>
      <c r="C3324" t="s">
        <v>17</v>
      </c>
      <c r="E3324" t="s">
        <v>103</v>
      </c>
      <c r="F3324" t="s">
        <v>681</v>
      </c>
      <c r="G3324">
        <v>4</v>
      </c>
      <c r="H3324" t="s">
        <v>20</v>
      </c>
      <c r="I3324">
        <v>902</v>
      </c>
      <c r="J3324" t="s">
        <v>6351</v>
      </c>
      <c r="K3324">
        <v>51140105</v>
      </c>
      <c r="M3324" t="s">
        <v>301</v>
      </c>
      <c r="N3324" s="6">
        <v>1000000</v>
      </c>
      <c r="O3324" t="s">
        <v>103</v>
      </c>
      <c r="P3324" t="s">
        <v>63</v>
      </c>
      <c r="Q3324" t="s">
        <v>103</v>
      </c>
    </row>
    <row r="3325" spans="2:18">
      <c r="B3325" t="s">
        <v>6364</v>
      </c>
      <c r="C3325" t="s">
        <v>86</v>
      </c>
      <c r="E3325" t="s">
        <v>110</v>
      </c>
      <c r="F3325" t="s">
        <v>6365</v>
      </c>
      <c r="G3325">
        <v>12</v>
      </c>
      <c r="H3325" t="s">
        <v>20</v>
      </c>
      <c r="I3325">
        <v>902</v>
      </c>
      <c r="J3325" t="s">
        <v>6351</v>
      </c>
      <c r="K3325">
        <v>51140107</v>
      </c>
      <c r="M3325" t="s">
        <v>108</v>
      </c>
      <c r="N3325" s="6">
        <v>37000000</v>
      </c>
      <c r="O3325" t="s">
        <v>110</v>
      </c>
      <c r="P3325" t="s">
        <v>22</v>
      </c>
      <c r="Q3325" t="s">
        <v>110</v>
      </c>
      <c r="R3325" t="s">
        <v>6366</v>
      </c>
    </row>
    <row r="3326" spans="2:18">
      <c r="B3326" t="s">
        <v>6367</v>
      </c>
      <c r="C3326" t="s">
        <v>86</v>
      </c>
      <c r="E3326" t="s">
        <v>29</v>
      </c>
      <c r="F3326" t="s">
        <v>6368</v>
      </c>
      <c r="G3326">
        <v>30</v>
      </c>
      <c r="H3326" t="s">
        <v>20</v>
      </c>
      <c r="I3326">
        <v>902</v>
      </c>
      <c r="J3326" t="s">
        <v>6351</v>
      </c>
      <c r="K3326">
        <v>51140110</v>
      </c>
      <c r="M3326" t="s">
        <v>658</v>
      </c>
      <c r="N3326" s="6">
        <v>3000000</v>
      </c>
      <c r="O3326" t="s">
        <v>29</v>
      </c>
      <c r="P3326" t="s">
        <v>22</v>
      </c>
      <c r="Q3326" t="s">
        <v>29</v>
      </c>
      <c r="R3326" t="s">
        <v>6369</v>
      </c>
    </row>
    <row r="3327" spans="2:18">
      <c r="B3327" t="s">
        <v>6370</v>
      </c>
      <c r="C3327" t="s">
        <v>86</v>
      </c>
      <c r="E3327" t="s">
        <v>6371</v>
      </c>
      <c r="F3327" t="s">
        <v>6372</v>
      </c>
      <c r="G3327">
        <v>65</v>
      </c>
      <c r="H3327" t="s">
        <v>20</v>
      </c>
      <c r="I3327">
        <v>902</v>
      </c>
      <c r="J3327" t="s">
        <v>6351</v>
      </c>
      <c r="K3327">
        <v>51140114</v>
      </c>
      <c r="M3327" t="s">
        <v>480</v>
      </c>
      <c r="N3327" s="6">
        <v>12000000</v>
      </c>
      <c r="O3327" t="s">
        <v>6371</v>
      </c>
      <c r="P3327" t="s">
        <v>22</v>
      </c>
      <c r="Q3327" t="s">
        <v>76</v>
      </c>
      <c r="R3327" t="s">
        <v>6373</v>
      </c>
    </row>
    <row r="3328" spans="2:18">
      <c r="B3328" t="s">
        <v>6374</v>
      </c>
      <c r="C3328" t="s">
        <v>86</v>
      </c>
      <c r="E3328" t="s">
        <v>99</v>
      </c>
      <c r="F3328" t="s">
        <v>6375</v>
      </c>
      <c r="G3328">
        <v>2</v>
      </c>
      <c r="H3328" t="s">
        <v>20</v>
      </c>
      <c r="I3328">
        <v>902</v>
      </c>
      <c r="J3328" t="s">
        <v>6351</v>
      </c>
      <c r="K3328">
        <v>51140115</v>
      </c>
      <c r="M3328" t="s">
        <v>112</v>
      </c>
      <c r="N3328" s="6">
        <v>20000000</v>
      </c>
      <c r="O3328" t="s">
        <v>99</v>
      </c>
      <c r="P3328" t="s">
        <v>22</v>
      </c>
      <c r="Q3328" t="s">
        <v>99</v>
      </c>
      <c r="R3328" t="s">
        <v>6376</v>
      </c>
    </row>
    <row r="3329" spans="2:18">
      <c r="B3329" t="s">
        <v>6377</v>
      </c>
      <c r="C3329" t="s">
        <v>86</v>
      </c>
      <c r="E3329" t="s">
        <v>99</v>
      </c>
      <c r="F3329" t="s">
        <v>6378</v>
      </c>
      <c r="G3329">
        <v>2</v>
      </c>
      <c r="H3329" t="s">
        <v>20</v>
      </c>
      <c r="I3329">
        <v>902</v>
      </c>
      <c r="J3329" t="s">
        <v>6351</v>
      </c>
      <c r="K3329">
        <v>51140144</v>
      </c>
      <c r="M3329" t="s">
        <v>71</v>
      </c>
      <c r="N3329" s="6">
        <v>2000000</v>
      </c>
      <c r="O3329" t="s">
        <v>99</v>
      </c>
      <c r="P3329" t="s">
        <v>22</v>
      </c>
      <c r="Q3329" t="s">
        <v>99</v>
      </c>
      <c r="R3329" t="s">
        <v>6379</v>
      </c>
    </row>
    <row r="3330" spans="2:18">
      <c r="B3330" t="s">
        <v>6380</v>
      </c>
      <c r="C3330" t="s">
        <v>293</v>
      </c>
      <c r="E3330" t="s">
        <v>110</v>
      </c>
      <c r="F3330" t="s">
        <v>6381</v>
      </c>
      <c r="G3330">
        <v>200</v>
      </c>
      <c r="H3330" t="s">
        <v>20</v>
      </c>
      <c r="I3330">
        <v>902</v>
      </c>
      <c r="J3330" t="s">
        <v>6351</v>
      </c>
      <c r="K3330">
        <v>51140125</v>
      </c>
      <c r="M3330" t="s">
        <v>342</v>
      </c>
      <c r="N3330" s="6">
        <v>2000000</v>
      </c>
      <c r="O3330" t="s">
        <v>110</v>
      </c>
      <c r="P3330" t="s">
        <v>295</v>
      </c>
      <c r="Q3330" t="s">
        <v>110</v>
      </c>
      <c r="R3330" t="s">
        <v>6382</v>
      </c>
    </row>
    <row r="3331" spans="2:18">
      <c r="B3331" t="s">
        <v>6383</v>
      </c>
      <c r="C3331" t="s">
        <v>86</v>
      </c>
      <c r="E3331" t="s">
        <v>46</v>
      </c>
      <c r="F3331" t="s">
        <v>6384</v>
      </c>
      <c r="G3331">
        <v>30</v>
      </c>
      <c r="H3331" t="s">
        <v>20</v>
      </c>
      <c r="I3331">
        <v>902</v>
      </c>
      <c r="J3331" t="s">
        <v>6351</v>
      </c>
      <c r="K3331">
        <v>51140141</v>
      </c>
      <c r="M3331" t="s">
        <v>6385</v>
      </c>
      <c r="N3331" s="6">
        <v>2000000</v>
      </c>
      <c r="O3331" t="s">
        <v>46</v>
      </c>
      <c r="P3331" t="s">
        <v>22</v>
      </c>
      <c r="Q3331" t="s">
        <v>92</v>
      </c>
      <c r="R3331" t="s">
        <v>6386</v>
      </c>
    </row>
    <row r="3332" spans="2:18">
      <c r="B3332" t="s">
        <v>6387</v>
      </c>
      <c r="C3332" t="s">
        <v>86</v>
      </c>
      <c r="E3332" t="s">
        <v>46</v>
      </c>
      <c r="F3332" t="s">
        <v>6388</v>
      </c>
      <c r="G3332">
        <v>40</v>
      </c>
      <c r="H3332" t="s">
        <v>20</v>
      </c>
      <c r="I3332">
        <v>902</v>
      </c>
      <c r="J3332" t="s">
        <v>6351</v>
      </c>
      <c r="K3332">
        <v>51140118</v>
      </c>
      <c r="M3332" t="s">
        <v>276</v>
      </c>
      <c r="N3332" s="6">
        <v>2000000</v>
      </c>
      <c r="O3332" t="s">
        <v>46</v>
      </c>
      <c r="P3332" t="s">
        <v>22</v>
      </c>
      <c r="Q3332" t="s">
        <v>92</v>
      </c>
      <c r="R3332" t="s">
        <v>6389</v>
      </c>
    </row>
    <row r="3333" spans="2:18">
      <c r="B3333" t="s">
        <v>6390</v>
      </c>
      <c r="C3333" t="s">
        <v>86</v>
      </c>
      <c r="E3333" t="s">
        <v>110</v>
      </c>
      <c r="F3333" t="s">
        <v>6391</v>
      </c>
      <c r="G3333">
        <v>120</v>
      </c>
      <c r="H3333" t="s">
        <v>20</v>
      </c>
      <c r="I3333">
        <v>902</v>
      </c>
      <c r="J3333" t="s">
        <v>6351</v>
      </c>
      <c r="K3333">
        <v>51140121</v>
      </c>
      <c r="M3333" t="s">
        <v>510</v>
      </c>
      <c r="N3333" s="6">
        <v>12000000</v>
      </c>
      <c r="O3333" t="s">
        <v>110</v>
      </c>
      <c r="P3333" t="s">
        <v>22</v>
      </c>
      <c r="Q3333" t="s">
        <v>110</v>
      </c>
      <c r="R3333" t="s">
        <v>6392</v>
      </c>
    </row>
    <row r="3334" spans="2:18">
      <c r="B3334" t="s">
        <v>6393</v>
      </c>
      <c r="C3334" t="s">
        <v>293</v>
      </c>
      <c r="E3334" t="s">
        <v>110</v>
      </c>
      <c r="F3334" t="s">
        <v>6394</v>
      </c>
      <c r="G3334">
        <v>24</v>
      </c>
      <c r="H3334" t="s">
        <v>20</v>
      </c>
      <c r="I3334">
        <v>902</v>
      </c>
      <c r="J3334" t="s">
        <v>6351</v>
      </c>
      <c r="K3334">
        <v>51140123</v>
      </c>
      <c r="M3334" t="s">
        <v>6395</v>
      </c>
      <c r="N3334" s="6">
        <v>1000000</v>
      </c>
      <c r="O3334" t="s">
        <v>110</v>
      </c>
      <c r="P3334" t="s">
        <v>22</v>
      </c>
      <c r="Q3334" t="s">
        <v>110</v>
      </c>
      <c r="R3334" t="s">
        <v>6396</v>
      </c>
    </row>
    <row r="3335" spans="2:18">
      <c r="B3335" t="s">
        <v>6397</v>
      </c>
      <c r="C3335" t="s">
        <v>86</v>
      </c>
      <c r="E3335" t="s">
        <v>99</v>
      </c>
      <c r="F3335" t="s">
        <v>6398</v>
      </c>
      <c r="G3335">
        <v>20</v>
      </c>
      <c r="H3335" t="s">
        <v>20</v>
      </c>
      <c r="I3335">
        <v>902</v>
      </c>
      <c r="J3335" t="s">
        <v>6351</v>
      </c>
      <c r="K3335">
        <v>51140146</v>
      </c>
      <c r="M3335" t="s">
        <v>4460</v>
      </c>
      <c r="N3335" s="6">
        <v>500000</v>
      </c>
      <c r="O3335" t="s">
        <v>99</v>
      </c>
      <c r="P3335" t="s">
        <v>22</v>
      </c>
      <c r="Q3335" t="s">
        <v>99</v>
      </c>
      <c r="R3335" t="s">
        <v>6399</v>
      </c>
    </row>
    <row r="3336" spans="2:18">
      <c r="B3336" t="s">
        <v>6400</v>
      </c>
      <c r="C3336" t="s">
        <v>86</v>
      </c>
      <c r="E3336" t="s">
        <v>99</v>
      </c>
      <c r="F3336" t="s">
        <v>6401</v>
      </c>
      <c r="G3336">
        <v>2000</v>
      </c>
      <c r="H3336" t="s">
        <v>20</v>
      </c>
      <c r="I3336">
        <v>902</v>
      </c>
      <c r="J3336" t="s">
        <v>6351</v>
      </c>
      <c r="K3336">
        <v>51140127</v>
      </c>
      <c r="M3336" t="s">
        <v>34</v>
      </c>
      <c r="N3336" s="6">
        <v>4000000</v>
      </c>
      <c r="O3336" t="s">
        <v>99</v>
      </c>
      <c r="P3336" t="s">
        <v>22</v>
      </c>
      <c r="Q3336" t="s">
        <v>99</v>
      </c>
      <c r="R3336" t="s">
        <v>6402</v>
      </c>
    </row>
    <row r="3337" spans="2:18">
      <c r="B3337" t="s">
        <v>6403</v>
      </c>
      <c r="C3337" t="s">
        <v>293</v>
      </c>
      <c r="E3337" t="s">
        <v>110</v>
      </c>
      <c r="F3337" t="s">
        <v>6404</v>
      </c>
      <c r="G3337">
        <v>12</v>
      </c>
      <c r="H3337" t="s">
        <v>20</v>
      </c>
      <c r="I3337">
        <v>902</v>
      </c>
      <c r="J3337" t="s">
        <v>6351</v>
      </c>
      <c r="K3337">
        <v>51140130</v>
      </c>
      <c r="M3337" t="s">
        <v>117</v>
      </c>
      <c r="N3337" s="6">
        <v>500000</v>
      </c>
      <c r="O3337" t="s">
        <v>110</v>
      </c>
      <c r="P3337" t="s">
        <v>295</v>
      </c>
      <c r="Q3337" t="s">
        <v>110</v>
      </c>
      <c r="R3337" t="s">
        <v>6405</v>
      </c>
    </row>
    <row r="3338" spans="2:18">
      <c r="B3338" t="s">
        <v>6406</v>
      </c>
      <c r="C3338" t="s">
        <v>86</v>
      </c>
      <c r="E3338" t="s">
        <v>103</v>
      </c>
      <c r="F3338" t="s">
        <v>6407</v>
      </c>
      <c r="G3338">
        <v>10</v>
      </c>
      <c r="H3338" t="s">
        <v>20</v>
      </c>
      <c r="I3338">
        <v>902</v>
      </c>
      <c r="J3338" t="s">
        <v>6351</v>
      </c>
      <c r="K3338">
        <v>51140131</v>
      </c>
      <c r="M3338" t="s">
        <v>283</v>
      </c>
      <c r="N3338" s="6">
        <v>1000000</v>
      </c>
      <c r="O3338" t="s">
        <v>103</v>
      </c>
      <c r="P3338" t="s">
        <v>22</v>
      </c>
      <c r="Q3338" t="s">
        <v>103</v>
      </c>
      <c r="R3338" t="s">
        <v>6408</v>
      </c>
    </row>
    <row r="3339" spans="2:18">
      <c r="B3339" t="s">
        <v>6409</v>
      </c>
      <c r="C3339" t="s">
        <v>119</v>
      </c>
      <c r="E3339" t="s">
        <v>110</v>
      </c>
      <c r="F3339" t="s">
        <v>6410</v>
      </c>
      <c r="G3339">
        <v>200000</v>
      </c>
      <c r="H3339" t="s">
        <v>20</v>
      </c>
      <c r="I3339">
        <v>902</v>
      </c>
      <c r="J3339" t="s">
        <v>6351</v>
      </c>
      <c r="K3339">
        <v>51140143</v>
      </c>
      <c r="M3339" t="s">
        <v>4687</v>
      </c>
      <c r="N3339" s="6">
        <v>1350000000</v>
      </c>
      <c r="O3339" t="s">
        <v>110</v>
      </c>
      <c r="P3339" t="s">
        <v>22</v>
      </c>
      <c r="Q3339" t="s">
        <v>110</v>
      </c>
      <c r="R3339" t="s">
        <v>6411</v>
      </c>
    </row>
    <row r="3340" spans="2:18">
      <c r="B3340" t="s">
        <v>6412</v>
      </c>
      <c r="C3340" t="s">
        <v>293</v>
      </c>
      <c r="E3340" t="s">
        <v>110</v>
      </c>
      <c r="F3340" t="s">
        <v>6413</v>
      </c>
      <c r="G3340">
        <v>50</v>
      </c>
      <c r="H3340" t="s">
        <v>20</v>
      </c>
      <c r="I3340">
        <v>902</v>
      </c>
      <c r="J3340" t="s">
        <v>6351</v>
      </c>
      <c r="K3340">
        <v>51140137</v>
      </c>
      <c r="M3340" t="s">
        <v>273</v>
      </c>
      <c r="N3340" s="6">
        <v>500000</v>
      </c>
      <c r="O3340" t="s">
        <v>110</v>
      </c>
      <c r="P3340" t="s">
        <v>295</v>
      </c>
      <c r="Q3340" t="s">
        <v>110</v>
      </c>
      <c r="R3340" t="s">
        <v>6414</v>
      </c>
    </row>
    <row r="3341" spans="2:18">
      <c r="B3341" t="s">
        <v>6415</v>
      </c>
      <c r="C3341" t="s">
        <v>86</v>
      </c>
      <c r="E3341" t="s">
        <v>110</v>
      </c>
      <c r="F3341" t="s">
        <v>6416</v>
      </c>
      <c r="G3341">
        <v>50</v>
      </c>
      <c r="H3341" t="s">
        <v>20</v>
      </c>
      <c r="I3341">
        <v>902</v>
      </c>
      <c r="J3341" t="s">
        <v>6351</v>
      </c>
      <c r="K3341">
        <v>51140138</v>
      </c>
      <c r="M3341" t="s">
        <v>473</v>
      </c>
      <c r="N3341" s="6">
        <v>500000</v>
      </c>
      <c r="O3341" t="s">
        <v>110</v>
      </c>
      <c r="P3341" t="s">
        <v>22</v>
      </c>
      <c r="Q3341" t="s">
        <v>110</v>
      </c>
      <c r="R3341" t="s">
        <v>6417</v>
      </c>
    </row>
    <row r="3342" spans="2:18">
      <c r="B3342" t="s">
        <v>6418</v>
      </c>
      <c r="C3342" t="s">
        <v>86</v>
      </c>
      <c r="E3342" t="s">
        <v>99</v>
      </c>
      <c r="F3342" t="s">
        <v>6419</v>
      </c>
      <c r="G3342">
        <v>4</v>
      </c>
      <c r="H3342" t="s">
        <v>20</v>
      </c>
      <c r="I3342">
        <v>902</v>
      </c>
      <c r="J3342" t="s">
        <v>6351</v>
      </c>
      <c r="K3342">
        <v>51040701</v>
      </c>
      <c r="M3342" t="s">
        <v>6420</v>
      </c>
      <c r="N3342" s="6">
        <v>3000000</v>
      </c>
      <c r="O3342" t="s">
        <v>99</v>
      </c>
      <c r="P3342" t="s">
        <v>22</v>
      </c>
      <c r="Q3342" t="s">
        <v>99</v>
      </c>
      <c r="R3342" t="s">
        <v>6421</v>
      </c>
    </row>
    <row r="3343" spans="2:18">
      <c r="B3343" t="s">
        <v>6422</v>
      </c>
      <c r="C3343" t="s">
        <v>86</v>
      </c>
      <c r="E3343" t="s">
        <v>110</v>
      </c>
      <c r="F3343" t="s">
        <v>6423</v>
      </c>
      <c r="G3343">
        <v>50</v>
      </c>
      <c r="H3343" t="s">
        <v>20</v>
      </c>
      <c r="I3343">
        <v>902</v>
      </c>
      <c r="J3343" t="s">
        <v>6351</v>
      </c>
      <c r="K3343">
        <v>51041101</v>
      </c>
      <c r="M3343" t="s">
        <v>6424</v>
      </c>
      <c r="N3343" s="6">
        <v>500000</v>
      </c>
      <c r="O3343" t="s">
        <v>110</v>
      </c>
      <c r="P3343" t="s">
        <v>22</v>
      </c>
      <c r="Q3343" t="s">
        <v>110</v>
      </c>
      <c r="R3343" t="s">
        <v>6425</v>
      </c>
    </row>
    <row r="3344" spans="2:18">
      <c r="B3344" t="s">
        <v>6426</v>
      </c>
      <c r="C3344" t="s">
        <v>86</v>
      </c>
      <c r="E3344" t="s">
        <v>99</v>
      </c>
      <c r="F3344" t="s">
        <v>6427</v>
      </c>
      <c r="G3344">
        <v>10</v>
      </c>
      <c r="H3344" t="s">
        <v>20</v>
      </c>
      <c r="I3344">
        <v>902</v>
      </c>
      <c r="J3344" t="s">
        <v>6351</v>
      </c>
      <c r="K3344">
        <v>51041301</v>
      </c>
      <c r="M3344" t="s">
        <v>2359</v>
      </c>
      <c r="N3344" s="6">
        <v>2000000</v>
      </c>
      <c r="O3344" t="s">
        <v>99</v>
      </c>
      <c r="P3344" t="s">
        <v>22</v>
      </c>
      <c r="Q3344" t="s">
        <v>99</v>
      </c>
      <c r="R3344" t="s">
        <v>6428</v>
      </c>
    </row>
    <row r="3345" spans="2:18">
      <c r="B3345" t="s">
        <v>6429</v>
      </c>
      <c r="C3345" t="s">
        <v>86</v>
      </c>
      <c r="E3345" t="s">
        <v>110</v>
      </c>
      <c r="F3345" t="s">
        <v>6430</v>
      </c>
      <c r="G3345">
        <v>10000</v>
      </c>
      <c r="H3345" t="s">
        <v>20</v>
      </c>
      <c r="I3345">
        <v>902</v>
      </c>
      <c r="J3345" t="s">
        <v>6351</v>
      </c>
      <c r="K3345">
        <v>51090110</v>
      </c>
      <c r="M3345" t="s">
        <v>78</v>
      </c>
      <c r="N3345" s="6">
        <v>44500000</v>
      </c>
      <c r="O3345" t="s">
        <v>110</v>
      </c>
      <c r="P3345" t="s">
        <v>22</v>
      </c>
      <c r="Q3345" t="s">
        <v>110</v>
      </c>
      <c r="R3345" t="s">
        <v>6431</v>
      </c>
    </row>
    <row r="3346" spans="2:18">
      <c r="B3346" t="s">
        <v>6432</v>
      </c>
      <c r="C3346" t="s">
        <v>86</v>
      </c>
      <c r="E3346" t="s">
        <v>99</v>
      </c>
      <c r="F3346" t="s">
        <v>6433</v>
      </c>
      <c r="G3346">
        <v>22</v>
      </c>
      <c r="H3346" t="s">
        <v>20</v>
      </c>
      <c r="I3346">
        <v>902</v>
      </c>
      <c r="J3346" t="s">
        <v>6351</v>
      </c>
      <c r="K3346">
        <v>51090101</v>
      </c>
      <c r="M3346" t="s">
        <v>441</v>
      </c>
      <c r="N3346" s="6">
        <v>8000000</v>
      </c>
      <c r="O3346" t="s">
        <v>99</v>
      </c>
      <c r="P3346" t="s">
        <v>22</v>
      </c>
      <c r="Q3346" t="s">
        <v>99</v>
      </c>
      <c r="R3346" t="s">
        <v>6434</v>
      </c>
    </row>
    <row r="3347" spans="2:18">
      <c r="B3347" t="s">
        <v>6435</v>
      </c>
      <c r="C3347" t="s">
        <v>86</v>
      </c>
      <c r="E3347" t="s">
        <v>99</v>
      </c>
      <c r="F3347" t="s">
        <v>541</v>
      </c>
      <c r="G3347">
        <v>5</v>
      </c>
      <c r="H3347" t="s">
        <v>20</v>
      </c>
      <c r="I3347">
        <v>902</v>
      </c>
      <c r="J3347" t="s">
        <v>6351</v>
      </c>
      <c r="K3347">
        <v>51090102</v>
      </c>
      <c r="M3347" t="s">
        <v>57</v>
      </c>
      <c r="N3347" s="6">
        <v>2500000</v>
      </c>
      <c r="O3347" t="s">
        <v>99</v>
      </c>
      <c r="P3347" t="s">
        <v>22</v>
      </c>
      <c r="Q3347" t="s">
        <v>99</v>
      </c>
      <c r="R3347" t="s">
        <v>6436</v>
      </c>
    </row>
    <row r="3348" spans="2:18">
      <c r="B3348" t="s">
        <v>6437</v>
      </c>
      <c r="C3348" t="s">
        <v>86</v>
      </c>
      <c r="E3348" t="s">
        <v>95</v>
      </c>
      <c r="F3348" t="s">
        <v>6438</v>
      </c>
      <c r="G3348">
        <v>1</v>
      </c>
      <c r="H3348" t="s">
        <v>20</v>
      </c>
      <c r="I3348">
        <v>902</v>
      </c>
      <c r="J3348" t="s">
        <v>6351</v>
      </c>
      <c r="K3348">
        <v>51090104</v>
      </c>
      <c r="M3348" t="s">
        <v>83</v>
      </c>
      <c r="N3348" s="6">
        <v>1000000</v>
      </c>
      <c r="O3348" t="s">
        <v>95</v>
      </c>
      <c r="P3348" t="s">
        <v>22</v>
      </c>
      <c r="Q3348" t="s">
        <v>95</v>
      </c>
      <c r="R3348" t="s">
        <v>6439</v>
      </c>
    </row>
    <row r="3349" spans="2:18">
      <c r="B3349" t="s">
        <v>6440</v>
      </c>
      <c r="C3349" t="s">
        <v>86</v>
      </c>
      <c r="E3349" t="s">
        <v>99</v>
      </c>
      <c r="F3349" t="s">
        <v>6441</v>
      </c>
      <c r="G3349">
        <v>150</v>
      </c>
      <c r="H3349" t="s">
        <v>20</v>
      </c>
      <c r="I3349">
        <v>902</v>
      </c>
      <c r="J3349" t="s">
        <v>6351</v>
      </c>
      <c r="K3349">
        <v>51090105</v>
      </c>
      <c r="M3349" t="s">
        <v>257</v>
      </c>
      <c r="N3349" s="6">
        <v>54000000</v>
      </c>
      <c r="O3349" t="s">
        <v>99</v>
      </c>
      <c r="P3349" t="s">
        <v>22</v>
      </c>
      <c r="Q3349" t="s">
        <v>99</v>
      </c>
      <c r="R3349" t="s">
        <v>6442</v>
      </c>
    </row>
    <row r="3350" spans="2:18">
      <c r="B3350" t="s">
        <v>6443</v>
      </c>
      <c r="E3350" t="s">
        <v>99</v>
      </c>
      <c r="F3350" t="s">
        <v>672</v>
      </c>
      <c r="G3350">
        <v>30</v>
      </c>
      <c r="H3350" t="s">
        <v>20</v>
      </c>
      <c r="I3350">
        <v>902</v>
      </c>
      <c r="J3350" t="s">
        <v>6351</v>
      </c>
      <c r="K3350">
        <v>51090106</v>
      </c>
      <c r="M3350" t="s">
        <v>219</v>
      </c>
      <c r="N3350" s="6">
        <v>12500000</v>
      </c>
      <c r="O3350" t="s">
        <v>99</v>
      </c>
      <c r="P3350" t="s">
        <v>22</v>
      </c>
      <c r="Q3350" t="s">
        <v>99</v>
      </c>
      <c r="R3350" t="s">
        <v>6444</v>
      </c>
    </row>
    <row r="3351" spans="2:18">
      <c r="B3351" t="s">
        <v>6445</v>
      </c>
      <c r="C3351" t="s">
        <v>86</v>
      </c>
      <c r="E3351" t="s">
        <v>110</v>
      </c>
      <c r="F3351" t="s">
        <v>6446</v>
      </c>
      <c r="G3351">
        <v>10</v>
      </c>
      <c r="H3351" t="s">
        <v>20</v>
      </c>
      <c r="I3351">
        <v>902</v>
      </c>
      <c r="J3351" t="s">
        <v>6351</v>
      </c>
      <c r="K3351">
        <v>51090107</v>
      </c>
      <c r="M3351" t="s">
        <v>808</v>
      </c>
      <c r="N3351" s="6">
        <v>110000000</v>
      </c>
      <c r="O3351" t="s">
        <v>110</v>
      </c>
      <c r="P3351" t="s">
        <v>22</v>
      </c>
      <c r="Q3351" t="s">
        <v>110</v>
      </c>
      <c r="R3351" t="s">
        <v>6447</v>
      </c>
    </row>
    <row r="3352" spans="2:18">
      <c r="B3352" t="s">
        <v>6448</v>
      </c>
      <c r="C3352" t="s">
        <v>86</v>
      </c>
      <c r="E3352" t="s">
        <v>17</v>
      </c>
      <c r="F3352" t="s">
        <v>6449</v>
      </c>
      <c r="G3352">
        <v>2</v>
      </c>
      <c r="H3352" t="s">
        <v>20</v>
      </c>
      <c r="I3352">
        <v>902</v>
      </c>
      <c r="J3352" t="s">
        <v>6351</v>
      </c>
      <c r="K3352">
        <v>51071206</v>
      </c>
      <c r="M3352" t="s">
        <v>372</v>
      </c>
      <c r="N3352" s="6">
        <v>1000000</v>
      </c>
      <c r="O3352" t="s">
        <v>17</v>
      </c>
      <c r="P3352" t="s">
        <v>63</v>
      </c>
      <c r="Q3352" t="s">
        <v>95</v>
      </c>
      <c r="R3352" t="s">
        <v>6450</v>
      </c>
    </row>
    <row r="3353" spans="2:18">
      <c r="B3353" t="s">
        <v>6451</v>
      </c>
      <c r="C3353" t="s">
        <v>119</v>
      </c>
      <c r="E3353" t="s">
        <v>99</v>
      </c>
      <c r="F3353" t="s">
        <v>462</v>
      </c>
      <c r="G3353">
        <v>2</v>
      </c>
      <c r="H3353" t="s">
        <v>20</v>
      </c>
      <c r="I3353">
        <v>902</v>
      </c>
      <c r="J3353" t="s">
        <v>6351</v>
      </c>
      <c r="K3353">
        <v>51070501</v>
      </c>
      <c r="M3353" t="s">
        <v>463</v>
      </c>
      <c r="N3353" s="6">
        <v>1500000</v>
      </c>
      <c r="O3353" t="s">
        <v>99</v>
      </c>
      <c r="P3353" t="s">
        <v>63</v>
      </c>
      <c r="Q3353" t="s">
        <v>99</v>
      </c>
      <c r="R3353" t="s">
        <v>6452</v>
      </c>
    </row>
    <row r="3354" spans="2:18">
      <c r="B3354" t="s">
        <v>6453</v>
      </c>
      <c r="C3354" t="s">
        <v>293</v>
      </c>
      <c r="E3354" t="s">
        <v>110</v>
      </c>
      <c r="F3354" t="s">
        <v>6454</v>
      </c>
      <c r="G3354">
        <v>10</v>
      </c>
      <c r="H3354" t="s">
        <v>20</v>
      </c>
      <c r="I3354">
        <v>902</v>
      </c>
      <c r="J3354" t="s">
        <v>6351</v>
      </c>
      <c r="K3354">
        <v>51070801</v>
      </c>
      <c r="M3354" t="s">
        <v>892</v>
      </c>
      <c r="N3354" s="6">
        <v>200000</v>
      </c>
      <c r="O3354" t="s">
        <v>110</v>
      </c>
      <c r="P3354" t="s">
        <v>63</v>
      </c>
      <c r="Q3354" t="s">
        <v>110</v>
      </c>
      <c r="R3354" t="s">
        <v>6454</v>
      </c>
    </row>
    <row r="3355" spans="2:18">
      <c r="B3355" t="s">
        <v>6455</v>
      </c>
      <c r="C3355" t="s">
        <v>119</v>
      </c>
      <c r="E3355" t="s">
        <v>110</v>
      </c>
      <c r="F3355" t="s">
        <v>6456</v>
      </c>
      <c r="G3355">
        <v>12</v>
      </c>
      <c r="H3355" t="s">
        <v>20</v>
      </c>
      <c r="I3355">
        <v>902</v>
      </c>
      <c r="J3355" t="s">
        <v>6351</v>
      </c>
      <c r="K3355">
        <v>51070601</v>
      </c>
      <c r="M3355" t="s">
        <v>459</v>
      </c>
      <c r="N3355" s="6">
        <v>220000000</v>
      </c>
      <c r="O3355" t="s">
        <v>110</v>
      </c>
      <c r="P3355" t="s">
        <v>63</v>
      </c>
      <c r="Q3355" t="s">
        <v>110</v>
      </c>
      <c r="R3355" t="s">
        <v>6457</v>
      </c>
    </row>
    <row r="3356" spans="2:18">
      <c r="B3356" t="s">
        <v>6458</v>
      </c>
      <c r="C3356" t="s">
        <v>119</v>
      </c>
      <c r="E3356" t="s">
        <v>110</v>
      </c>
      <c r="F3356" t="s">
        <v>6459</v>
      </c>
      <c r="G3356">
        <v>12</v>
      </c>
      <c r="H3356" t="s">
        <v>20</v>
      </c>
      <c r="I3356">
        <v>902</v>
      </c>
      <c r="J3356" t="s">
        <v>6351</v>
      </c>
      <c r="K3356">
        <v>51071101</v>
      </c>
      <c r="M3356" t="s">
        <v>451</v>
      </c>
      <c r="N3356" s="6">
        <v>5000000</v>
      </c>
      <c r="O3356" t="s">
        <v>110</v>
      </c>
      <c r="P3356" t="s">
        <v>63</v>
      </c>
      <c r="Q3356" t="s">
        <v>110</v>
      </c>
      <c r="R3356" t="s">
        <v>6457</v>
      </c>
    </row>
    <row r="3357" spans="2:18">
      <c r="B3357" t="s">
        <v>6460</v>
      </c>
      <c r="C3357" t="s">
        <v>119</v>
      </c>
      <c r="E3357" t="s">
        <v>110</v>
      </c>
      <c r="F3357" t="s">
        <v>6461</v>
      </c>
      <c r="G3357">
        <v>12</v>
      </c>
      <c r="H3357" t="s">
        <v>20</v>
      </c>
      <c r="I3357">
        <v>902</v>
      </c>
      <c r="J3357" t="s">
        <v>6351</v>
      </c>
      <c r="K3357">
        <v>51070502</v>
      </c>
      <c r="M3357" t="s">
        <v>998</v>
      </c>
      <c r="N3357" s="6">
        <v>4000000</v>
      </c>
      <c r="O3357" t="s">
        <v>110</v>
      </c>
      <c r="P3357" t="s">
        <v>63</v>
      </c>
      <c r="Q3357" t="s">
        <v>110</v>
      </c>
      <c r="R3357" t="s">
        <v>6462</v>
      </c>
    </row>
    <row r="3358" spans="2:18">
      <c r="B3358" t="s">
        <v>6463</v>
      </c>
      <c r="C3358" t="s">
        <v>119</v>
      </c>
      <c r="E3358" t="s">
        <v>110</v>
      </c>
      <c r="F3358" t="s">
        <v>6464</v>
      </c>
      <c r="G3358">
        <v>12</v>
      </c>
      <c r="H3358" t="s">
        <v>20</v>
      </c>
      <c r="I3358">
        <v>902</v>
      </c>
      <c r="J3358" t="s">
        <v>6351</v>
      </c>
      <c r="K3358">
        <v>51071203</v>
      </c>
      <c r="M3358" t="s">
        <v>444</v>
      </c>
      <c r="N3358" s="6">
        <v>120000000</v>
      </c>
      <c r="O3358" t="s">
        <v>110</v>
      </c>
      <c r="P3358" t="s">
        <v>63</v>
      </c>
      <c r="Q3358" t="s">
        <v>110</v>
      </c>
      <c r="R3358" t="s">
        <v>6465</v>
      </c>
    </row>
    <row r="3359" spans="2:18">
      <c r="B3359" t="s">
        <v>6466</v>
      </c>
      <c r="C3359" t="s">
        <v>119</v>
      </c>
      <c r="E3359" t="s">
        <v>110</v>
      </c>
      <c r="F3359" t="s">
        <v>6467</v>
      </c>
      <c r="G3359">
        <v>12</v>
      </c>
      <c r="H3359" t="s">
        <v>20</v>
      </c>
      <c r="I3359">
        <v>902</v>
      </c>
      <c r="J3359" t="s">
        <v>6351</v>
      </c>
      <c r="K3359">
        <v>51070701</v>
      </c>
      <c r="M3359" t="s">
        <v>51</v>
      </c>
      <c r="N3359" s="6">
        <v>2000000</v>
      </c>
      <c r="O3359" t="s">
        <v>110</v>
      </c>
      <c r="P3359" t="s">
        <v>63</v>
      </c>
      <c r="Q3359" t="s">
        <v>110</v>
      </c>
      <c r="R3359" t="s">
        <v>6468</v>
      </c>
    </row>
    <row r="3360" spans="2:18">
      <c r="B3360" t="s">
        <v>6469</v>
      </c>
      <c r="C3360" t="s">
        <v>119</v>
      </c>
      <c r="E3360" t="s">
        <v>95</v>
      </c>
      <c r="F3360" t="s">
        <v>6470</v>
      </c>
      <c r="G3360">
        <v>12</v>
      </c>
      <c r="H3360" t="s">
        <v>20</v>
      </c>
      <c r="I3360">
        <v>902</v>
      </c>
      <c r="J3360" t="s">
        <v>6351</v>
      </c>
      <c r="K3360">
        <v>51071205</v>
      </c>
      <c r="M3360" t="s">
        <v>334</v>
      </c>
      <c r="N3360" s="6">
        <v>3500000</v>
      </c>
      <c r="O3360" t="s">
        <v>95</v>
      </c>
      <c r="P3360" t="s">
        <v>63</v>
      </c>
      <c r="Q3360" t="s">
        <v>95</v>
      </c>
      <c r="R3360" t="s">
        <v>6471</v>
      </c>
    </row>
    <row r="3361" spans="2:18">
      <c r="B3361" t="s">
        <v>6472</v>
      </c>
      <c r="C3361" t="s">
        <v>86</v>
      </c>
      <c r="E3361" t="s">
        <v>110</v>
      </c>
      <c r="F3361" t="s">
        <v>6473</v>
      </c>
      <c r="G3361">
        <v>12</v>
      </c>
      <c r="H3361" t="s">
        <v>20</v>
      </c>
      <c r="I3361">
        <v>902</v>
      </c>
      <c r="J3361" t="s">
        <v>6351</v>
      </c>
      <c r="K3361">
        <v>51071001</v>
      </c>
      <c r="M3361" t="s">
        <v>337</v>
      </c>
      <c r="N3361" s="6">
        <v>2500000</v>
      </c>
      <c r="O3361" t="s">
        <v>110</v>
      </c>
      <c r="P3361" t="s">
        <v>22</v>
      </c>
      <c r="Q3361" t="s">
        <v>110</v>
      </c>
      <c r="R3361" t="s">
        <v>6474</v>
      </c>
    </row>
    <row r="3362" spans="2:18">
      <c r="B3362" t="s">
        <v>6475</v>
      </c>
      <c r="C3362" t="s">
        <v>119</v>
      </c>
      <c r="E3362" t="s">
        <v>110</v>
      </c>
      <c r="F3362" t="s">
        <v>6476</v>
      </c>
      <c r="G3362">
        <v>12</v>
      </c>
      <c r="H3362" t="s">
        <v>20</v>
      </c>
      <c r="I3362">
        <v>902</v>
      </c>
      <c r="J3362" t="s">
        <v>6351</v>
      </c>
      <c r="K3362">
        <v>51070101</v>
      </c>
      <c r="M3362" t="s">
        <v>430</v>
      </c>
      <c r="N3362" s="6">
        <v>390000000</v>
      </c>
      <c r="O3362" t="s">
        <v>110</v>
      </c>
      <c r="P3362" t="s">
        <v>22</v>
      </c>
      <c r="Q3362" t="s">
        <v>110</v>
      </c>
      <c r="R3362" t="s">
        <v>6477</v>
      </c>
    </row>
    <row r="3363" spans="2:18">
      <c r="B3363" t="s">
        <v>6478</v>
      </c>
      <c r="C3363" t="s">
        <v>762</v>
      </c>
      <c r="E3363" t="s">
        <v>95</v>
      </c>
      <c r="F3363" t="s">
        <v>6479</v>
      </c>
      <c r="G3363">
        <v>3</v>
      </c>
      <c r="H3363" t="s">
        <v>20</v>
      </c>
      <c r="I3363">
        <v>902</v>
      </c>
      <c r="J3363" t="s">
        <v>6351</v>
      </c>
      <c r="K3363">
        <v>51060101</v>
      </c>
      <c r="M3363" t="s">
        <v>947</v>
      </c>
      <c r="N3363" s="6">
        <v>6000000</v>
      </c>
      <c r="O3363" t="s">
        <v>95</v>
      </c>
      <c r="P3363" t="s">
        <v>63</v>
      </c>
      <c r="Q3363" t="s">
        <v>95</v>
      </c>
      <c r="R3363" t="s">
        <v>6480</v>
      </c>
    </row>
    <row r="3364" spans="2:18">
      <c r="B3364" t="s">
        <v>6481</v>
      </c>
      <c r="C3364" t="s">
        <v>762</v>
      </c>
      <c r="E3364" t="s">
        <v>95</v>
      </c>
      <c r="F3364" t="s">
        <v>6482</v>
      </c>
      <c r="G3364">
        <v>3</v>
      </c>
      <c r="H3364" t="s">
        <v>20</v>
      </c>
      <c r="I3364">
        <v>902</v>
      </c>
      <c r="J3364" t="s">
        <v>6351</v>
      </c>
      <c r="K3364">
        <v>51060202</v>
      </c>
      <c r="M3364" t="s">
        <v>949</v>
      </c>
      <c r="N3364" s="6">
        <v>2500000</v>
      </c>
      <c r="O3364" t="s">
        <v>95</v>
      </c>
      <c r="P3364" t="s">
        <v>63</v>
      </c>
      <c r="Q3364" t="s">
        <v>95</v>
      </c>
      <c r="R3364" t="s">
        <v>4147</v>
      </c>
    </row>
    <row r="3365" spans="2:18">
      <c r="B3365" t="s">
        <v>6483</v>
      </c>
      <c r="C3365" t="s">
        <v>17</v>
      </c>
      <c r="E3365" t="s">
        <v>95</v>
      </c>
      <c r="F3365" t="s">
        <v>6484</v>
      </c>
      <c r="G3365">
        <v>12</v>
      </c>
      <c r="H3365" t="s">
        <v>20</v>
      </c>
      <c r="I3365">
        <v>902</v>
      </c>
      <c r="J3365" t="s">
        <v>6351</v>
      </c>
      <c r="K3365">
        <v>51031102</v>
      </c>
      <c r="M3365" t="s">
        <v>6485</v>
      </c>
      <c r="N3365" s="6">
        <v>25000000</v>
      </c>
      <c r="O3365" t="s">
        <v>95</v>
      </c>
      <c r="P3365" t="s">
        <v>63</v>
      </c>
      <c r="Q3365" t="s">
        <v>95</v>
      </c>
      <c r="R3365" t="s">
        <v>6457</v>
      </c>
    </row>
    <row r="3366" spans="2:18">
      <c r="B3366" t="s">
        <v>6486</v>
      </c>
      <c r="C3366" t="s">
        <v>17</v>
      </c>
      <c r="E3366" t="s">
        <v>95</v>
      </c>
      <c r="F3366" t="s">
        <v>6487</v>
      </c>
      <c r="G3366">
        <v>3</v>
      </c>
      <c r="H3366" t="s">
        <v>20</v>
      </c>
      <c r="I3366">
        <v>902</v>
      </c>
      <c r="J3366" t="s">
        <v>6351</v>
      </c>
      <c r="K3366">
        <v>51030801</v>
      </c>
      <c r="M3366" t="s">
        <v>1011</v>
      </c>
      <c r="N3366" s="6">
        <v>2500000</v>
      </c>
      <c r="O3366" t="s">
        <v>95</v>
      </c>
      <c r="P3366" t="s">
        <v>63</v>
      </c>
      <c r="Q3366" t="s">
        <v>95</v>
      </c>
      <c r="R3366" t="s">
        <v>6488</v>
      </c>
    </row>
    <row r="3367" spans="2:18">
      <c r="B3367" t="s">
        <v>6489</v>
      </c>
      <c r="C3367" t="s">
        <v>86</v>
      </c>
      <c r="E3367" t="s">
        <v>99</v>
      </c>
      <c r="F3367" t="s">
        <v>1103</v>
      </c>
      <c r="G3367">
        <v>10</v>
      </c>
      <c r="H3367" t="s">
        <v>20</v>
      </c>
      <c r="I3367">
        <v>902</v>
      </c>
      <c r="J3367" t="s">
        <v>6351</v>
      </c>
      <c r="K3367">
        <v>51140133</v>
      </c>
      <c r="M3367" t="s">
        <v>412</v>
      </c>
      <c r="N3367" s="6">
        <v>2000000</v>
      </c>
      <c r="O3367" t="s">
        <v>99</v>
      </c>
      <c r="P3367" t="s">
        <v>63</v>
      </c>
      <c r="Q3367" t="s">
        <v>99</v>
      </c>
      <c r="R3367" t="s">
        <v>6490</v>
      </c>
    </row>
    <row r="3368" spans="2:18">
      <c r="B3368" t="s">
        <v>6491</v>
      </c>
      <c r="C3368" t="s">
        <v>293</v>
      </c>
      <c r="E3368" t="s">
        <v>95</v>
      </c>
      <c r="F3368" t="s">
        <v>6492</v>
      </c>
      <c r="G3368">
        <v>8</v>
      </c>
      <c r="H3368" t="s">
        <v>20</v>
      </c>
      <c r="I3368">
        <v>902</v>
      </c>
      <c r="J3368" t="s">
        <v>6351</v>
      </c>
      <c r="K3368">
        <v>51110101</v>
      </c>
      <c r="M3368" t="s">
        <v>67</v>
      </c>
      <c r="N3368" s="6">
        <v>800000</v>
      </c>
      <c r="O3368" t="s">
        <v>95</v>
      </c>
      <c r="P3368" t="s">
        <v>63</v>
      </c>
      <c r="Q3368" t="s">
        <v>110</v>
      </c>
      <c r="R3368" t="s">
        <v>6493</v>
      </c>
    </row>
    <row r="3369" spans="2:18">
      <c r="B3369" t="s">
        <v>6494</v>
      </c>
      <c r="C3369" t="s">
        <v>86</v>
      </c>
      <c r="E3369" t="s">
        <v>103</v>
      </c>
      <c r="F3369" s="5" t="s">
        <v>6495</v>
      </c>
      <c r="H3369" t="s">
        <v>20</v>
      </c>
      <c r="I3369">
        <v>90202</v>
      </c>
      <c r="J3369" t="s">
        <v>6496</v>
      </c>
      <c r="K3369">
        <v>14080102</v>
      </c>
      <c r="N3369" s="6">
        <v>7000000</v>
      </c>
      <c r="O3369" t="s">
        <v>103</v>
      </c>
      <c r="P3369" t="s">
        <v>22</v>
      </c>
      <c r="Q3369" t="s">
        <v>103</v>
      </c>
      <c r="R3369" s="5"/>
    </row>
    <row r="3370" spans="2:18">
      <c r="B3370" t="s">
        <v>6497</v>
      </c>
      <c r="C3370" t="s">
        <v>86</v>
      </c>
      <c r="E3370" t="s">
        <v>99</v>
      </c>
      <c r="F3370" s="5" t="s">
        <v>6498</v>
      </c>
      <c r="H3370" t="s">
        <v>20</v>
      </c>
      <c r="I3370">
        <v>90202</v>
      </c>
      <c r="J3370" t="s">
        <v>6496</v>
      </c>
      <c r="K3370">
        <v>51090103</v>
      </c>
      <c r="M3370" t="s">
        <v>317</v>
      </c>
      <c r="N3370" s="6">
        <v>9000000</v>
      </c>
      <c r="O3370" t="s">
        <v>99</v>
      </c>
      <c r="P3370" t="s">
        <v>22</v>
      </c>
      <c r="Q3370" t="s">
        <v>99</v>
      </c>
      <c r="R3370" s="5"/>
    </row>
    <row r="3371" spans="2:18">
      <c r="B3371" t="s">
        <v>6499</v>
      </c>
      <c r="C3371" t="s">
        <v>86</v>
      </c>
      <c r="E3371" t="s">
        <v>99</v>
      </c>
      <c r="F3371" s="5" t="s">
        <v>6500</v>
      </c>
      <c r="H3371" t="s">
        <v>20</v>
      </c>
      <c r="I3371">
        <v>90202</v>
      </c>
      <c r="J3371" t="s">
        <v>6496</v>
      </c>
      <c r="K3371">
        <v>51090110</v>
      </c>
      <c r="M3371" t="s">
        <v>78</v>
      </c>
      <c r="N3371" s="6">
        <v>7000000</v>
      </c>
      <c r="O3371" t="s">
        <v>99</v>
      </c>
      <c r="P3371" t="s">
        <v>22</v>
      </c>
      <c r="Q3371" t="s">
        <v>99</v>
      </c>
      <c r="R3371" s="5"/>
    </row>
    <row r="3372" spans="2:18">
      <c r="B3372" t="s">
        <v>6501</v>
      </c>
      <c r="C3372" t="s">
        <v>86</v>
      </c>
      <c r="E3372" t="s">
        <v>95</v>
      </c>
      <c r="F3372" s="5" t="s">
        <v>6502</v>
      </c>
      <c r="H3372" t="s">
        <v>20</v>
      </c>
      <c r="I3372">
        <v>90202</v>
      </c>
      <c r="J3372" t="s">
        <v>6496</v>
      </c>
      <c r="K3372">
        <v>51110102</v>
      </c>
      <c r="M3372" t="s">
        <v>62</v>
      </c>
      <c r="N3372" s="6">
        <v>500000</v>
      </c>
      <c r="O3372" t="s">
        <v>95</v>
      </c>
      <c r="P3372" t="s">
        <v>63</v>
      </c>
      <c r="Q3372" t="s">
        <v>95</v>
      </c>
      <c r="R3372" s="5"/>
    </row>
    <row r="3373" spans="2:18">
      <c r="B3373" t="s">
        <v>6503</v>
      </c>
      <c r="C3373" t="s">
        <v>86</v>
      </c>
      <c r="E3373" t="s">
        <v>99</v>
      </c>
      <c r="F3373" s="5" t="s">
        <v>6504</v>
      </c>
      <c r="H3373" t="s">
        <v>20</v>
      </c>
      <c r="I3373">
        <v>90202</v>
      </c>
      <c r="J3373" t="s">
        <v>6496</v>
      </c>
      <c r="K3373">
        <v>51140115</v>
      </c>
      <c r="M3373" t="s">
        <v>112</v>
      </c>
      <c r="N3373" s="6">
        <v>700000</v>
      </c>
      <c r="O3373" t="s">
        <v>99</v>
      </c>
      <c r="P3373" t="s">
        <v>22</v>
      </c>
      <c r="Q3373" t="s">
        <v>99</v>
      </c>
      <c r="R3373" s="5"/>
    </row>
    <row r="3374" spans="2:18">
      <c r="B3374" t="s">
        <v>6505</v>
      </c>
      <c r="C3374" t="s">
        <v>86</v>
      </c>
      <c r="E3374" t="s">
        <v>99</v>
      </c>
      <c r="F3374" s="5" t="s">
        <v>6506</v>
      </c>
      <c r="H3374" t="s">
        <v>20</v>
      </c>
      <c r="I3374">
        <v>90202</v>
      </c>
      <c r="J3374" t="s">
        <v>6496</v>
      </c>
      <c r="K3374">
        <v>51140122</v>
      </c>
      <c r="M3374" t="s">
        <v>589</v>
      </c>
      <c r="N3374" s="6">
        <v>3500000</v>
      </c>
      <c r="O3374" t="s">
        <v>99</v>
      </c>
      <c r="P3374" t="s">
        <v>22</v>
      </c>
      <c r="Q3374" t="s">
        <v>99</v>
      </c>
      <c r="R3374" s="5"/>
    </row>
    <row r="3375" spans="2:18">
      <c r="B3375" t="s">
        <v>6507</v>
      </c>
      <c r="C3375" t="s">
        <v>86</v>
      </c>
      <c r="E3375" t="s">
        <v>95</v>
      </c>
      <c r="F3375" s="5" t="s">
        <v>6508</v>
      </c>
      <c r="H3375" t="s">
        <v>20</v>
      </c>
      <c r="I3375">
        <v>90202</v>
      </c>
      <c r="J3375" t="s">
        <v>6496</v>
      </c>
      <c r="K3375">
        <v>51140124</v>
      </c>
      <c r="M3375" t="s">
        <v>260</v>
      </c>
      <c r="N3375" s="6">
        <v>600000</v>
      </c>
      <c r="O3375" t="s">
        <v>95</v>
      </c>
      <c r="P3375" t="s">
        <v>22</v>
      </c>
      <c r="Q3375" t="s">
        <v>95</v>
      </c>
      <c r="R3375" s="5"/>
    </row>
    <row r="3376" spans="2:18">
      <c r="B3376" t="s">
        <v>6509</v>
      </c>
      <c r="C3376" t="s">
        <v>86</v>
      </c>
      <c r="E3376" t="s">
        <v>95</v>
      </c>
      <c r="F3376" s="5" t="s">
        <v>6510</v>
      </c>
      <c r="H3376" t="s">
        <v>20</v>
      </c>
      <c r="I3376">
        <v>90202</v>
      </c>
      <c r="J3376" t="s">
        <v>6496</v>
      </c>
      <c r="K3376">
        <v>51140127</v>
      </c>
      <c r="M3376" t="s">
        <v>34</v>
      </c>
      <c r="N3376" s="6">
        <v>500000</v>
      </c>
      <c r="O3376" t="s">
        <v>95</v>
      </c>
      <c r="P3376" t="s">
        <v>22</v>
      </c>
      <c r="Q3376" t="s">
        <v>95</v>
      </c>
      <c r="R3376" s="5"/>
    </row>
    <row r="3377" spans="2:18">
      <c r="B3377" t="s">
        <v>6511</v>
      </c>
      <c r="C3377" t="s">
        <v>86</v>
      </c>
      <c r="E3377" t="s">
        <v>99</v>
      </c>
      <c r="F3377" s="5" t="s">
        <v>6512</v>
      </c>
      <c r="H3377" t="s">
        <v>20</v>
      </c>
      <c r="I3377">
        <v>90202</v>
      </c>
      <c r="J3377" t="s">
        <v>6496</v>
      </c>
      <c r="K3377">
        <v>51140144</v>
      </c>
      <c r="M3377" t="s">
        <v>71</v>
      </c>
      <c r="N3377" s="6">
        <v>700000</v>
      </c>
      <c r="O3377" t="s">
        <v>99</v>
      </c>
      <c r="P3377" t="s">
        <v>22</v>
      </c>
      <c r="Q3377" t="s">
        <v>99</v>
      </c>
      <c r="R3377" s="5"/>
    </row>
    <row r="3378" spans="2:18">
      <c r="B3378" t="s">
        <v>6513</v>
      </c>
      <c r="C3378" t="s">
        <v>86</v>
      </c>
      <c r="E3378" t="s">
        <v>95</v>
      </c>
      <c r="F3378" s="5" t="s">
        <v>6514</v>
      </c>
      <c r="H3378" t="s">
        <v>20</v>
      </c>
      <c r="I3378">
        <v>90202</v>
      </c>
      <c r="J3378" t="s">
        <v>6496</v>
      </c>
      <c r="K3378">
        <v>51140145</v>
      </c>
      <c r="M3378" t="s">
        <v>208</v>
      </c>
      <c r="N3378" s="6">
        <v>500000</v>
      </c>
      <c r="O3378" t="s">
        <v>95</v>
      </c>
      <c r="P3378" t="s">
        <v>22</v>
      </c>
      <c r="Q3378" t="s">
        <v>95</v>
      </c>
      <c r="R3378" s="5"/>
    </row>
  </sheetData>
  <autoFilter ref="B7:R3378" xr:uid="{6DF9872A-1E47-42A6-9C82-86654DC3192D}"/>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2ABDB-0B36-44DC-9572-A8EED8BD8C12}">
  <dimension ref="A1:E3372"/>
  <sheetViews>
    <sheetView workbookViewId="0">
      <selection sqref="A1:E3372"/>
    </sheetView>
  </sheetViews>
  <sheetFormatPr baseColWidth="10" defaultRowHeight="15"/>
  <cols>
    <col min="1" max="1" width="29.28515625" customWidth="1"/>
    <col min="2" max="3" width="14.5703125" customWidth="1"/>
    <col min="4" max="4" width="39.5703125" customWidth="1"/>
    <col min="5" max="5" width="18.140625" style="17" customWidth="1"/>
  </cols>
  <sheetData>
    <row r="1" spans="1:5" ht="60">
      <c r="A1" s="40" t="s">
        <v>6519</v>
      </c>
      <c r="B1" s="40" t="s">
        <v>12</v>
      </c>
      <c r="C1" s="40"/>
      <c r="D1" s="40" t="s">
        <v>11</v>
      </c>
      <c r="E1" s="41" t="s">
        <v>9</v>
      </c>
    </row>
    <row r="2" spans="1:5">
      <c r="A2" t="s">
        <v>21</v>
      </c>
      <c r="B2">
        <v>51100701</v>
      </c>
      <c r="C2" t="e">
        <f>VLOOKUP(B2,[1]Hoja1!$A$2:$C$122,3,0)</f>
        <v>#N/A</v>
      </c>
      <c r="D2" t="s">
        <v>19</v>
      </c>
      <c r="E2" s="18">
        <v>3000000</v>
      </c>
    </row>
    <row r="3" spans="1:5">
      <c r="A3" t="s">
        <v>21</v>
      </c>
      <c r="B3">
        <v>51100701</v>
      </c>
      <c r="C3" t="e">
        <f>VLOOKUP(B3,[1]Hoja1!$A$2:$C$122,3,0)</f>
        <v>#N/A</v>
      </c>
      <c r="D3" t="s">
        <v>28</v>
      </c>
      <c r="E3" s="18">
        <v>9000000</v>
      </c>
    </row>
    <row r="4" spans="1:5">
      <c r="A4" t="s">
        <v>21</v>
      </c>
      <c r="B4">
        <v>51140127</v>
      </c>
      <c r="C4" t="e">
        <f>VLOOKUP(B4,[1]Hoja1!$A$2:$C$122,3,0)</f>
        <v>#N/A</v>
      </c>
      <c r="D4" t="s">
        <v>34</v>
      </c>
      <c r="E4" s="18">
        <v>8600000</v>
      </c>
    </row>
    <row r="5" spans="1:5">
      <c r="A5" t="s">
        <v>21</v>
      </c>
      <c r="B5">
        <v>51140127</v>
      </c>
      <c r="C5" t="e">
        <f>VLOOKUP(B5,[1]Hoja1!$A$2:$C$122,3,0)</f>
        <v>#N/A</v>
      </c>
      <c r="D5" t="s">
        <v>34</v>
      </c>
      <c r="E5" s="18">
        <v>1200000</v>
      </c>
    </row>
    <row r="6" spans="1:5">
      <c r="A6" t="s">
        <v>21</v>
      </c>
      <c r="B6">
        <v>51140127</v>
      </c>
      <c r="C6" t="e">
        <f>VLOOKUP(B6,[1]Hoja1!$A$2:$C$122,3,0)</f>
        <v>#N/A</v>
      </c>
      <c r="D6" t="s">
        <v>34</v>
      </c>
      <c r="E6" s="18">
        <v>10000000</v>
      </c>
    </row>
    <row r="7" spans="1:5">
      <c r="A7" t="s">
        <v>21</v>
      </c>
      <c r="B7">
        <v>51140127</v>
      </c>
      <c r="C7" t="e">
        <f>VLOOKUP(B7,[1]Hoja1!$A$2:$C$122,3,0)</f>
        <v>#N/A</v>
      </c>
      <c r="D7" t="s">
        <v>34</v>
      </c>
      <c r="E7" s="18">
        <v>2600000</v>
      </c>
    </row>
    <row r="8" spans="1:5">
      <c r="A8" t="s">
        <v>21</v>
      </c>
      <c r="B8">
        <v>51140127</v>
      </c>
      <c r="C8" t="e">
        <f>VLOOKUP(B8,[1]Hoja1!$A$2:$C$122,3,0)</f>
        <v>#N/A</v>
      </c>
      <c r="D8" t="s">
        <v>34</v>
      </c>
      <c r="E8" s="18">
        <v>2600000</v>
      </c>
    </row>
    <row r="9" spans="1:5">
      <c r="A9" t="s">
        <v>21</v>
      </c>
      <c r="B9">
        <v>51070701</v>
      </c>
      <c r="C9" t="e">
        <f>VLOOKUP(B9,[1]Hoja1!$A$2:$C$122,3,0)</f>
        <v>#N/A</v>
      </c>
      <c r="D9" t="s">
        <v>51</v>
      </c>
      <c r="E9" s="18">
        <v>6000000</v>
      </c>
    </row>
    <row r="10" spans="1:5">
      <c r="A10" t="s">
        <v>21</v>
      </c>
      <c r="B10">
        <v>51090102</v>
      </c>
      <c r="C10" t="e">
        <f>VLOOKUP(B10,[1]Hoja1!$A$2:$C$122,3,0)</f>
        <v>#N/A</v>
      </c>
      <c r="D10" t="s">
        <v>57</v>
      </c>
      <c r="E10" s="18">
        <v>5500000</v>
      </c>
    </row>
    <row r="11" spans="1:5">
      <c r="A11" t="s">
        <v>21</v>
      </c>
      <c r="B11">
        <v>51090102</v>
      </c>
      <c r="C11" t="e">
        <f>VLOOKUP(B11,[1]Hoja1!$A$2:$C$122,3,0)</f>
        <v>#N/A</v>
      </c>
      <c r="D11" t="s">
        <v>57</v>
      </c>
      <c r="E11" s="18">
        <v>1500000</v>
      </c>
    </row>
    <row r="12" spans="1:5">
      <c r="A12" t="s">
        <v>21</v>
      </c>
      <c r="B12">
        <v>51110102</v>
      </c>
      <c r="C12" t="e">
        <f>VLOOKUP(B12,[1]Hoja1!$A$2:$C$122,3,0)</f>
        <v>#N/A</v>
      </c>
      <c r="D12" t="s">
        <v>62</v>
      </c>
      <c r="E12" s="18">
        <v>1200000</v>
      </c>
    </row>
    <row r="13" spans="1:5">
      <c r="A13" t="s">
        <v>21</v>
      </c>
      <c r="B13">
        <v>51110101</v>
      </c>
      <c r="C13" t="e">
        <f>VLOOKUP(B13,[1]Hoja1!$A$2:$C$122,3,0)</f>
        <v>#N/A</v>
      </c>
      <c r="D13" t="s">
        <v>67</v>
      </c>
      <c r="E13" s="18">
        <v>800000</v>
      </c>
    </row>
    <row r="14" spans="1:5">
      <c r="A14" t="s">
        <v>21</v>
      </c>
      <c r="B14">
        <v>51140144</v>
      </c>
      <c r="C14" t="e">
        <f>VLOOKUP(B14,[1]Hoja1!$A$2:$C$122,3,0)</f>
        <v>#N/A</v>
      </c>
      <c r="D14" t="s">
        <v>71</v>
      </c>
      <c r="E14" s="18">
        <v>400000</v>
      </c>
    </row>
    <row r="15" spans="1:5">
      <c r="A15" t="s">
        <v>21</v>
      </c>
      <c r="B15">
        <v>51140144</v>
      </c>
      <c r="C15" t="e">
        <f>VLOOKUP(B15,[1]Hoja1!$A$2:$C$122,3,0)</f>
        <v>#N/A</v>
      </c>
      <c r="D15" t="s">
        <v>71</v>
      </c>
      <c r="E15" s="18">
        <v>400000</v>
      </c>
    </row>
    <row r="16" spans="1:5">
      <c r="A16" t="s">
        <v>21</v>
      </c>
      <c r="B16">
        <v>51090110</v>
      </c>
      <c r="C16" t="e">
        <f>VLOOKUP(B16,[1]Hoja1!$A$2:$C$122,3,0)</f>
        <v>#N/A</v>
      </c>
      <c r="D16" t="s">
        <v>78</v>
      </c>
      <c r="E16" s="18">
        <v>1600000</v>
      </c>
    </row>
    <row r="17" spans="1:5">
      <c r="A17" t="s">
        <v>21</v>
      </c>
      <c r="B17">
        <v>51090104</v>
      </c>
      <c r="C17" t="e">
        <f>VLOOKUP(B17,[1]Hoja1!$A$2:$C$122,3,0)</f>
        <v>#N/A</v>
      </c>
      <c r="D17" t="s">
        <v>83</v>
      </c>
      <c r="E17" s="18">
        <v>1600000</v>
      </c>
    </row>
    <row r="18" spans="1:5">
      <c r="A18" t="s">
        <v>89</v>
      </c>
      <c r="B18">
        <v>51050201</v>
      </c>
      <c r="C18" t="e">
        <f>VLOOKUP(B18,[1]Hoja1!$A$2:$C$122,3,0)</f>
        <v>#N/A</v>
      </c>
      <c r="D18" t="s">
        <v>90</v>
      </c>
      <c r="E18" s="18">
        <v>500000</v>
      </c>
    </row>
    <row r="19" spans="1:5">
      <c r="A19" t="s">
        <v>89</v>
      </c>
      <c r="B19">
        <v>51050201</v>
      </c>
      <c r="C19" t="e">
        <f>VLOOKUP(B19,[1]Hoja1!$A$2:$C$122,3,0)</f>
        <v>#N/A</v>
      </c>
      <c r="D19" t="s">
        <v>90</v>
      </c>
      <c r="E19" s="18">
        <v>500000</v>
      </c>
    </row>
    <row r="20" spans="1:5">
      <c r="A20" t="s">
        <v>89</v>
      </c>
      <c r="B20">
        <v>51110102</v>
      </c>
      <c r="C20" t="e">
        <f>VLOOKUP(B20,[1]Hoja1!$A$2:$C$122,3,0)</f>
        <v>#N/A</v>
      </c>
      <c r="D20" t="s">
        <v>62</v>
      </c>
      <c r="E20" s="18">
        <v>3000000</v>
      </c>
    </row>
    <row r="21" spans="1:5">
      <c r="A21" t="s">
        <v>89</v>
      </c>
      <c r="B21">
        <v>51110103</v>
      </c>
      <c r="C21" t="e">
        <f>VLOOKUP(B21,[1]Hoja1!$A$2:$C$122,3,0)</f>
        <v>#N/A</v>
      </c>
      <c r="D21" t="s">
        <v>101</v>
      </c>
      <c r="E21" s="18">
        <v>600000</v>
      </c>
    </row>
    <row r="22" spans="1:5">
      <c r="A22" t="s">
        <v>89</v>
      </c>
      <c r="B22">
        <v>51140102</v>
      </c>
      <c r="C22" t="e">
        <f>VLOOKUP(B22,[1]Hoja1!$A$2:$C$122,3,0)</f>
        <v>#N/A</v>
      </c>
      <c r="D22" t="s">
        <v>105</v>
      </c>
      <c r="E22" s="18">
        <v>800000</v>
      </c>
    </row>
    <row r="23" spans="1:5">
      <c r="A23" t="s">
        <v>89</v>
      </c>
      <c r="B23">
        <v>51140107</v>
      </c>
      <c r="C23" t="e">
        <f>VLOOKUP(B23,[1]Hoja1!$A$2:$C$122,3,0)</f>
        <v>#N/A</v>
      </c>
      <c r="D23" t="s">
        <v>108</v>
      </c>
      <c r="E23" s="18">
        <v>200000</v>
      </c>
    </row>
    <row r="24" spans="1:5">
      <c r="A24" t="s">
        <v>89</v>
      </c>
      <c r="B24">
        <v>51140115</v>
      </c>
      <c r="C24" t="e">
        <f>VLOOKUP(B24,[1]Hoja1!$A$2:$C$122,3,0)</f>
        <v>#N/A</v>
      </c>
      <c r="D24" t="s">
        <v>112</v>
      </c>
      <c r="E24" s="18">
        <v>280000</v>
      </c>
    </row>
    <row r="25" spans="1:5">
      <c r="A25" t="s">
        <v>89</v>
      </c>
      <c r="B25">
        <v>51140127</v>
      </c>
      <c r="C25" t="e">
        <f>VLOOKUP(B25,[1]Hoja1!$A$2:$C$122,3,0)</f>
        <v>#N/A</v>
      </c>
      <c r="D25" t="s">
        <v>34</v>
      </c>
      <c r="E25" s="18">
        <v>1020000</v>
      </c>
    </row>
    <row r="26" spans="1:5">
      <c r="A26" t="s">
        <v>89</v>
      </c>
      <c r="B26">
        <v>51140130</v>
      </c>
      <c r="C26" t="e">
        <f>VLOOKUP(B26,[1]Hoja1!$A$2:$C$122,3,0)</f>
        <v>#N/A</v>
      </c>
      <c r="D26" t="s">
        <v>117</v>
      </c>
      <c r="E26" s="18">
        <v>100000</v>
      </c>
    </row>
    <row r="27" spans="1:5">
      <c r="A27" t="s">
        <v>89</v>
      </c>
      <c r="B27">
        <v>51020101</v>
      </c>
      <c r="C27" t="e">
        <f>VLOOKUP(B27,[1]Hoja1!$A$2:$C$122,3,0)</f>
        <v>#N/A</v>
      </c>
      <c r="D27" t="s">
        <v>121</v>
      </c>
      <c r="E27" s="18">
        <v>8000000</v>
      </c>
    </row>
    <row r="28" spans="1:5">
      <c r="A28" t="s">
        <v>89</v>
      </c>
      <c r="B28">
        <v>51090110</v>
      </c>
      <c r="C28" t="e">
        <f>VLOOKUP(B28,[1]Hoja1!$A$2:$C$122,3,0)</f>
        <v>#N/A</v>
      </c>
      <c r="D28" t="s">
        <v>78</v>
      </c>
      <c r="E28" s="18">
        <v>200000</v>
      </c>
    </row>
    <row r="29" spans="1:5">
      <c r="A29" t="s">
        <v>89</v>
      </c>
      <c r="B29">
        <v>51010601</v>
      </c>
      <c r="C29" t="e">
        <f>VLOOKUP(B29,[1]Hoja1!$A$2:$C$122,3,0)</f>
        <v>#N/A</v>
      </c>
      <c r="D29" t="s">
        <v>126</v>
      </c>
      <c r="E29" s="18">
        <v>1000000</v>
      </c>
    </row>
    <row r="30" spans="1:5">
      <c r="A30" t="s">
        <v>89</v>
      </c>
      <c r="B30">
        <v>51020103</v>
      </c>
      <c r="C30" t="e">
        <f>VLOOKUP(B30,[1]Hoja1!$A$2:$C$122,3,0)</f>
        <v>#N/A</v>
      </c>
      <c r="D30" t="s">
        <v>130</v>
      </c>
      <c r="E30" s="18">
        <v>4800000</v>
      </c>
    </row>
    <row r="31" spans="1:5">
      <c r="A31" t="s">
        <v>89</v>
      </c>
      <c r="B31">
        <v>51100701</v>
      </c>
      <c r="C31" t="e">
        <f>VLOOKUP(B31,[1]Hoja1!$A$2:$C$122,3,0)</f>
        <v>#N/A</v>
      </c>
      <c r="D31" t="s">
        <v>28</v>
      </c>
      <c r="E31" s="18">
        <v>3000000</v>
      </c>
    </row>
    <row r="32" spans="1:5">
      <c r="A32" t="s">
        <v>89</v>
      </c>
      <c r="B32" t="s">
        <v>136</v>
      </c>
      <c r="C32" t="str">
        <f>VLOOKUP(B32,[1]Hoja1!$A$2:$C$122,3,0)</f>
        <v>RUTINARIOS</v>
      </c>
      <c r="D32" t="s">
        <v>135</v>
      </c>
      <c r="E32" s="18">
        <v>2456431</v>
      </c>
    </row>
    <row r="33" spans="1:5">
      <c r="A33" t="s">
        <v>89</v>
      </c>
      <c r="B33">
        <v>51012802</v>
      </c>
      <c r="C33" t="e">
        <f>VLOOKUP(B33,[1]Hoja1!$A$2:$C$122,3,0)</f>
        <v>#N/A</v>
      </c>
      <c r="D33" t="s">
        <v>137</v>
      </c>
      <c r="E33" s="18">
        <v>9416</v>
      </c>
    </row>
    <row r="34" spans="1:5">
      <c r="A34" t="s">
        <v>89</v>
      </c>
      <c r="B34">
        <v>51012402</v>
      </c>
      <c r="C34" t="e">
        <f>VLOOKUP(B34,[1]Hoja1!$A$2:$C$122,3,0)</f>
        <v>#N/A</v>
      </c>
      <c r="D34" t="s">
        <v>138</v>
      </c>
      <c r="E34" s="18">
        <v>153909</v>
      </c>
    </row>
    <row r="35" spans="1:5">
      <c r="A35" t="s">
        <v>89</v>
      </c>
      <c r="B35">
        <v>51012702</v>
      </c>
      <c r="C35" t="e">
        <f>VLOOKUP(B35,[1]Hoja1!$A$2:$C$122,3,0)</f>
        <v>#N/A</v>
      </c>
      <c r="D35" t="s">
        <v>139</v>
      </c>
      <c r="E35" s="18">
        <v>72428</v>
      </c>
    </row>
    <row r="36" spans="1:5">
      <c r="A36" t="s">
        <v>89</v>
      </c>
      <c r="B36">
        <v>51012502</v>
      </c>
      <c r="C36" t="e">
        <f>VLOOKUP(B36,[1]Hoja1!$A$2:$C$122,3,0)</f>
        <v>#N/A</v>
      </c>
      <c r="D36" t="s">
        <v>140</v>
      </c>
      <c r="E36" s="18">
        <v>54321</v>
      </c>
    </row>
    <row r="37" spans="1:5">
      <c r="A37" t="s">
        <v>89</v>
      </c>
      <c r="B37">
        <v>51012602</v>
      </c>
      <c r="C37" t="e">
        <f>VLOOKUP(B37,[1]Hoja1!$A$2:$C$122,3,0)</f>
        <v>#N/A</v>
      </c>
      <c r="D37" t="s">
        <v>141</v>
      </c>
      <c r="E37" s="18">
        <v>36214</v>
      </c>
    </row>
    <row r="38" spans="1:5">
      <c r="A38" t="s">
        <v>89</v>
      </c>
      <c r="B38">
        <v>51013003</v>
      </c>
      <c r="C38" t="e">
        <f>VLOOKUP(B38,[1]Hoja1!$A$2:$C$122,3,0)</f>
        <v>#N/A</v>
      </c>
      <c r="D38" t="s">
        <v>142</v>
      </c>
      <c r="E38" s="18">
        <v>217281</v>
      </c>
    </row>
    <row r="39" spans="1:5">
      <c r="A39" t="s">
        <v>145</v>
      </c>
      <c r="B39">
        <v>51140136</v>
      </c>
      <c r="C39" t="e">
        <f>VLOOKUP(B39,[1]Hoja1!$A$2:$C$122,3,0)</f>
        <v>#N/A</v>
      </c>
      <c r="D39" t="s">
        <v>146</v>
      </c>
      <c r="E39" s="18">
        <v>70049175</v>
      </c>
    </row>
    <row r="40" spans="1:5">
      <c r="A40" t="s">
        <v>145</v>
      </c>
      <c r="B40">
        <v>51140136</v>
      </c>
      <c r="C40" t="e">
        <f>VLOOKUP(B40,[1]Hoja1!$A$2:$C$122,3,0)</f>
        <v>#N/A</v>
      </c>
      <c r="D40" t="s">
        <v>146</v>
      </c>
      <c r="E40" s="18">
        <v>64940925</v>
      </c>
    </row>
    <row r="41" spans="1:5">
      <c r="A41" t="s">
        <v>145</v>
      </c>
      <c r="B41">
        <v>51140136</v>
      </c>
      <c r="C41" t="e">
        <f>VLOOKUP(B41,[1]Hoja1!$A$2:$C$122,3,0)</f>
        <v>#N/A</v>
      </c>
      <c r="D41" t="s">
        <v>146</v>
      </c>
      <c r="E41" s="18">
        <v>84014175</v>
      </c>
    </row>
    <row r="42" spans="1:5">
      <c r="A42" t="s">
        <v>145</v>
      </c>
      <c r="B42">
        <v>51140136</v>
      </c>
      <c r="C42" t="e">
        <f>VLOOKUP(B42,[1]Hoja1!$A$2:$C$122,3,0)</f>
        <v>#N/A</v>
      </c>
      <c r="D42" t="s">
        <v>146</v>
      </c>
      <c r="E42" s="18">
        <v>13248375</v>
      </c>
    </row>
    <row r="43" spans="1:5">
      <c r="A43" t="s">
        <v>145</v>
      </c>
      <c r="B43">
        <v>51140136</v>
      </c>
      <c r="C43" t="e">
        <f>VLOOKUP(B43,[1]Hoja1!$A$2:$C$122,3,0)</f>
        <v>#N/A</v>
      </c>
      <c r="D43" t="s">
        <v>146</v>
      </c>
      <c r="E43" s="18">
        <v>82467000</v>
      </c>
    </row>
    <row r="44" spans="1:5">
      <c r="A44" t="s">
        <v>145</v>
      </c>
      <c r="B44">
        <v>51140136</v>
      </c>
      <c r="C44" t="e">
        <f>VLOOKUP(B44,[1]Hoja1!$A$2:$C$122,3,0)</f>
        <v>#N/A</v>
      </c>
      <c r="D44" t="s">
        <v>146</v>
      </c>
      <c r="E44" s="18">
        <v>55345500</v>
      </c>
    </row>
    <row r="45" spans="1:5">
      <c r="A45" t="s">
        <v>145</v>
      </c>
      <c r="B45">
        <v>51140136</v>
      </c>
      <c r="C45" t="e">
        <f>VLOOKUP(B45,[1]Hoja1!$A$2:$C$122,3,0)</f>
        <v>#N/A</v>
      </c>
      <c r="D45" t="s">
        <v>146</v>
      </c>
      <c r="E45" s="18">
        <v>22919230</v>
      </c>
    </row>
    <row r="46" spans="1:5">
      <c r="A46" t="s">
        <v>145</v>
      </c>
      <c r="B46">
        <v>51140136</v>
      </c>
      <c r="C46" t="e">
        <f>VLOOKUP(B46,[1]Hoja1!$A$2:$C$122,3,0)</f>
        <v>#N/A</v>
      </c>
      <c r="D46" t="s">
        <v>146</v>
      </c>
      <c r="E46" s="18">
        <v>86880675</v>
      </c>
    </row>
    <row r="47" spans="1:5">
      <c r="A47" t="s">
        <v>145</v>
      </c>
      <c r="B47">
        <v>51140136</v>
      </c>
      <c r="C47" t="e">
        <f>VLOOKUP(B47,[1]Hoja1!$A$2:$C$122,3,0)</f>
        <v>#N/A</v>
      </c>
      <c r="D47" t="s">
        <v>146</v>
      </c>
      <c r="E47" s="18">
        <v>21530103</v>
      </c>
    </row>
    <row r="48" spans="1:5">
      <c r="A48" t="s">
        <v>145</v>
      </c>
      <c r="B48">
        <v>51140136</v>
      </c>
      <c r="C48" t="e">
        <f>VLOOKUP(B48,[1]Hoja1!$A$2:$C$122,3,0)</f>
        <v>#N/A</v>
      </c>
      <c r="D48" t="s">
        <v>146</v>
      </c>
      <c r="E48" s="18">
        <v>131271000</v>
      </c>
    </row>
    <row r="49" spans="1:5">
      <c r="A49" t="s">
        <v>145</v>
      </c>
      <c r="B49">
        <v>51140136</v>
      </c>
      <c r="C49" t="e">
        <f>VLOOKUP(B49,[1]Hoja1!$A$2:$C$122,3,0)</f>
        <v>#N/A</v>
      </c>
      <c r="D49" t="s">
        <v>146</v>
      </c>
      <c r="E49" s="18">
        <v>32025000</v>
      </c>
    </row>
    <row r="50" spans="1:5">
      <c r="A50" t="s">
        <v>145</v>
      </c>
      <c r="B50">
        <v>51140136</v>
      </c>
      <c r="C50" t="e">
        <f>VLOOKUP(B50,[1]Hoja1!$A$2:$C$122,3,0)</f>
        <v>#N/A</v>
      </c>
      <c r="D50" t="s">
        <v>146</v>
      </c>
      <c r="E50" s="18">
        <v>586301600</v>
      </c>
    </row>
    <row r="51" spans="1:5">
      <c r="A51" t="s">
        <v>145</v>
      </c>
      <c r="B51">
        <v>51140136</v>
      </c>
      <c r="C51" t="e">
        <f>VLOOKUP(B51,[1]Hoja1!$A$2:$C$122,3,0)</f>
        <v>#N/A</v>
      </c>
      <c r="D51" t="s">
        <v>146</v>
      </c>
      <c r="E51" s="18">
        <v>40031556</v>
      </c>
    </row>
    <row r="52" spans="1:5">
      <c r="A52" t="s">
        <v>145</v>
      </c>
      <c r="B52">
        <v>51140136</v>
      </c>
      <c r="C52" t="e">
        <f>VLOOKUP(B52,[1]Hoja1!$A$2:$C$122,3,0)</f>
        <v>#N/A</v>
      </c>
      <c r="D52" t="s">
        <v>146</v>
      </c>
      <c r="E52" s="18">
        <v>17684100</v>
      </c>
    </row>
    <row r="53" spans="1:5">
      <c r="A53" t="s">
        <v>145</v>
      </c>
      <c r="B53">
        <v>51140136</v>
      </c>
      <c r="C53" t="e">
        <f>VLOOKUP(B53,[1]Hoja1!$A$2:$C$122,3,0)</f>
        <v>#N/A</v>
      </c>
      <c r="D53" t="s">
        <v>146</v>
      </c>
      <c r="E53" s="18">
        <v>6798750</v>
      </c>
    </row>
    <row r="54" spans="1:5">
      <c r="A54" t="s">
        <v>145</v>
      </c>
      <c r="B54">
        <v>51140136</v>
      </c>
      <c r="C54" t="e">
        <f>VLOOKUP(B54,[1]Hoja1!$A$2:$C$122,3,0)</f>
        <v>#N/A</v>
      </c>
      <c r="D54" t="s">
        <v>146</v>
      </c>
      <c r="E54" s="18">
        <v>4487175</v>
      </c>
    </row>
    <row r="55" spans="1:5">
      <c r="A55" t="s">
        <v>145</v>
      </c>
      <c r="B55">
        <v>51140136</v>
      </c>
      <c r="C55" t="e">
        <f>VLOOKUP(B55,[1]Hoja1!$A$2:$C$122,3,0)</f>
        <v>#N/A</v>
      </c>
      <c r="D55" t="s">
        <v>146</v>
      </c>
      <c r="E55" s="18">
        <v>20000000</v>
      </c>
    </row>
    <row r="56" spans="1:5">
      <c r="A56" t="s">
        <v>145</v>
      </c>
      <c r="B56">
        <v>51100701</v>
      </c>
      <c r="C56" t="e">
        <f>VLOOKUP(B56,[1]Hoja1!$A$2:$C$122,3,0)</f>
        <v>#N/A</v>
      </c>
      <c r="D56" t="s">
        <v>28</v>
      </c>
      <c r="E56" s="18">
        <v>36750000</v>
      </c>
    </row>
    <row r="57" spans="1:5">
      <c r="A57" t="s">
        <v>145</v>
      </c>
      <c r="B57">
        <v>51140136</v>
      </c>
      <c r="C57" t="e">
        <f>VLOOKUP(B57,[1]Hoja1!$A$2:$C$122,3,0)</f>
        <v>#N/A</v>
      </c>
      <c r="D57" t="s">
        <v>146</v>
      </c>
      <c r="E57" s="18">
        <v>25000000</v>
      </c>
    </row>
    <row r="58" spans="1:5">
      <c r="A58" t="s">
        <v>145</v>
      </c>
      <c r="B58">
        <v>51100701</v>
      </c>
      <c r="C58" t="e">
        <f>VLOOKUP(B58,[1]Hoja1!$A$2:$C$122,3,0)</f>
        <v>#N/A</v>
      </c>
      <c r="D58" t="s">
        <v>28</v>
      </c>
      <c r="E58" s="18">
        <v>42770029</v>
      </c>
    </row>
    <row r="59" spans="1:5">
      <c r="A59" t="s">
        <v>145</v>
      </c>
      <c r="B59">
        <v>51100701</v>
      </c>
      <c r="C59" t="e">
        <f>VLOOKUP(B59,[1]Hoja1!$A$2:$C$122,3,0)</f>
        <v>#N/A</v>
      </c>
      <c r="D59" t="s">
        <v>28</v>
      </c>
      <c r="E59" s="18">
        <v>16364775.000000002</v>
      </c>
    </row>
    <row r="60" spans="1:5">
      <c r="A60" t="s">
        <v>145</v>
      </c>
      <c r="B60">
        <v>51100701</v>
      </c>
      <c r="C60" t="e">
        <f>VLOOKUP(B60,[1]Hoja1!$A$2:$C$122,3,0)</f>
        <v>#N/A</v>
      </c>
      <c r="D60" t="s">
        <v>28</v>
      </c>
      <c r="E60" s="18">
        <v>6961278</v>
      </c>
    </row>
    <row r="61" spans="1:5">
      <c r="A61" t="s">
        <v>145</v>
      </c>
      <c r="B61">
        <v>51100701</v>
      </c>
      <c r="C61" t="e">
        <f>VLOOKUP(B61,[1]Hoja1!$A$2:$C$122,3,0)</f>
        <v>#N/A</v>
      </c>
      <c r="D61" t="s">
        <v>28</v>
      </c>
      <c r="E61" s="18">
        <v>35000000</v>
      </c>
    </row>
    <row r="62" spans="1:5">
      <c r="A62" t="s">
        <v>145</v>
      </c>
      <c r="B62">
        <v>51100701</v>
      </c>
      <c r="C62" t="e">
        <f>VLOOKUP(B62,[1]Hoja1!$A$2:$C$122,3,0)</f>
        <v>#N/A</v>
      </c>
      <c r="D62" t="s">
        <v>28</v>
      </c>
      <c r="E62" s="18">
        <v>7901250</v>
      </c>
    </row>
    <row r="63" spans="1:5">
      <c r="A63" t="s">
        <v>145</v>
      </c>
      <c r="B63">
        <v>51100701</v>
      </c>
      <c r="C63" t="e">
        <f>VLOOKUP(B63,[1]Hoja1!$A$2:$C$122,3,0)</f>
        <v>#N/A</v>
      </c>
      <c r="D63" t="s">
        <v>28</v>
      </c>
      <c r="E63" s="18">
        <v>3206725</v>
      </c>
    </row>
    <row r="64" spans="1:5">
      <c r="A64" t="s">
        <v>145</v>
      </c>
      <c r="B64">
        <v>51050201</v>
      </c>
      <c r="C64" t="e">
        <f>VLOOKUP(B64,[1]Hoja1!$A$2:$C$122,3,0)</f>
        <v>#N/A</v>
      </c>
      <c r="D64" t="s">
        <v>90</v>
      </c>
      <c r="E64" s="18">
        <v>500000</v>
      </c>
    </row>
    <row r="65" spans="1:5">
      <c r="A65" t="s">
        <v>145</v>
      </c>
      <c r="B65">
        <v>51140115</v>
      </c>
      <c r="C65" t="e">
        <f>VLOOKUP(B65,[1]Hoja1!$A$2:$C$122,3,0)</f>
        <v>#N/A</v>
      </c>
      <c r="D65" t="s">
        <v>112</v>
      </c>
      <c r="E65" s="18">
        <v>750000</v>
      </c>
    </row>
    <row r="66" spans="1:5">
      <c r="A66" t="s">
        <v>145</v>
      </c>
      <c r="B66">
        <v>51140115</v>
      </c>
      <c r="C66" t="e">
        <f>VLOOKUP(B66,[1]Hoja1!$A$2:$C$122,3,0)</f>
        <v>#N/A</v>
      </c>
      <c r="D66" t="s">
        <v>112</v>
      </c>
      <c r="E66" s="18">
        <v>750000</v>
      </c>
    </row>
    <row r="67" spans="1:5">
      <c r="A67" t="s">
        <v>145</v>
      </c>
      <c r="B67">
        <v>51140144</v>
      </c>
      <c r="C67" t="e">
        <f>VLOOKUP(B67,[1]Hoja1!$A$2:$C$122,3,0)</f>
        <v>#N/A</v>
      </c>
      <c r="D67" t="s">
        <v>71</v>
      </c>
      <c r="E67" s="18">
        <v>1500000</v>
      </c>
    </row>
    <row r="68" spans="1:5">
      <c r="A68" t="s">
        <v>145</v>
      </c>
      <c r="B68">
        <v>51140144</v>
      </c>
      <c r="C68" t="e">
        <f>VLOOKUP(B68,[1]Hoja1!$A$2:$C$122,3,0)</f>
        <v>#N/A</v>
      </c>
      <c r="D68" t="s">
        <v>71</v>
      </c>
      <c r="E68" s="18">
        <v>1500000</v>
      </c>
    </row>
    <row r="69" spans="1:5">
      <c r="A69" t="s">
        <v>145</v>
      </c>
      <c r="B69">
        <v>51140145</v>
      </c>
      <c r="C69" t="e">
        <f>VLOOKUP(B69,[1]Hoja1!$A$2:$C$122,3,0)</f>
        <v>#N/A</v>
      </c>
      <c r="D69" t="s">
        <v>208</v>
      </c>
      <c r="E69" s="18">
        <v>3000000</v>
      </c>
    </row>
    <row r="70" spans="1:5">
      <c r="A70" t="s">
        <v>145</v>
      </c>
      <c r="B70">
        <v>51140127</v>
      </c>
      <c r="C70" t="e">
        <f>VLOOKUP(B70,[1]Hoja1!$A$2:$C$122,3,0)</f>
        <v>#N/A</v>
      </c>
      <c r="D70" t="s">
        <v>34</v>
      </c>
      <c r="E70" s="18">
        <v>5000000</v>
      </c>
    </row>
    <row r="71" spans="1:5">
      <c r="A71" t="s">
        <v>145</v>
      </c>
      <c r="B71">
        <v>51140127</v>
      </c>
      <c r="C71" t="e">
        <f>VLOOKUP(B71,[1]Hoja1!$A$2:$C$122,3,0)</f>
        <v>#N/A</v>
      </c>
      <c r="D71" t="s">
        <v>34</v>
      </c>
      <c r="E71" s="18">
        <v>5000000</v>
      </c>
    </row>
    <row r="72" spans="1:5">
      <c r="A72" t="s">
        <v>145</v>
      </c>
      <c r="B72">
        <v>51140127</v>
      </c>
      <c r="C72" t="e">
        <f>VLOOKUP(B72,[1]Hoja1!$A$2:$C$122,3,0)</f>
        <v>#N/A</v>
      </c>
      <c r="D72" t="s">
        <v>34</v>
      </c>
      <c r="E72" s="18">
        <v>8000000</v>
      </c>
    </row>
    <row r="73" spans="1:5">
      <c r="A73" t="s">
        <v>145</v>
      </c>
      <c r="B73">
        <v>51140127</v>
      </c>
      <c r="C73" t="e">
        <f>VLOOKUP(B73,[1]Hoja1!$A$2:$C$122,3,0)</f>
        <v>#N/A</v>
      </c>
      <c r="D73" t="s">
        <v>34</v>
      </c>
      <c r="E73" s="18">
        <v>5000000</v>
      </c>
    </row>
    <row r="74" spans="1:5">
      <c r="A74" t="s">
        <v>145</v>
      </c>
      <c r="B74">
        <v>51090106</v>
      </c>
      <c r="C74" t="e">
        <f>VLOOKUP(B74,[1]Hoja1!$A$2:$C$122,3,0)</f>
        <v>#N/A</v>
      </c>
      <c r="D74" t="s">
        <v>219</v>
      </c>
      <c r="E74" s="18">
        <v>11000000</v>
      </c>
    </row>
    <row r="75" spans="1:5">
      <c r="A75" t="s">
        <v>145</v>
      </c>
      <c r="B75">
        <v>51090106</v>
      </c>
      <c r="C75" t="e">
        <f>VLOOKUP(B75,[1]Hoja1!$A$2:$C$122,3,0)</f>
        <v>#N/A</v>
      </c>
      <c r="D75" t="s">
        <v>219</v>
      </c>
      <c r="E75" s="18">
        <v>4000000</v>
      </c>
    </row>
    <row r="76" spans="1:5">
      <c r="A76" t="s">
        <v>145</v>
      </c>
      <c r="B76">
        <v>51070201</v>
      </c>
      <c r="C76" t="e">
        <f>VLOOKUP(B76,[1]Hoja1!$A$2:$C$122,3,0)</f>
        <v>#N/A</v>
      </c>
      <c r="D76" t="s">
        <v>225</v>
      </c>
      <c r="E76" s="18">
        <v>20000000</v>
      </c>
    </row>
    <row r="77" spans="1:5">
      <c r="A77" t="s">
        <v>145</v>
      </c>
      <c r="B77">
        <v>51020101</v>
      </c>
      <c r="C77" t="e">
        <f>VLOOKUP(B77,[1]Hoja1!$A$2:$C$122,3,0)</f>
        <v>#N/A</v>
      </c>
      <c r="D77" t="s">
        <v>121</v>
      </c>
      <c r="E77" s="18">
        <v>2000000</v>
      </c>
    </row>
    <row r="78" spans="1:5">
      <c r="A78" t="s">
        <v>145</v>
      </c>
      <c r="B78">
        <v>51020101</v>
      </c>
      <c r="C78" t="e">
        <f>VLOOKUP(B78,[1]Hoja1!$A$2:$C$122,3,0)</f>
        <v>#N/A</v>
      </c>
      <c r="D78" t="s">
        <v>121</v>
      </c>
      <c r="E78" s="18">
        <v>20000000</v>
      </c>
    </row>
    <row r="79" spans="1:5">
      <c r="A79" t="s">
        <v>145</v>
      </c>
      <c r="B79">
        <v>51020101</v>
      </c>
      <c r="C79" t="e">
        <f>VLOOKUP(B79,[1]Hoja1!$A$2:$C$122,3,0)</f>
        <v>#N/A</v>
      </c>
      <c r="D79" t="s">
        <v>121</v>
      </c>
      <c r="E79" s="18">
        <v>5000000</v>
      </c>
    </row>
    <row r="80" spans="1:5">
      <c r="A80" t="s">
        <v>145</v>
      </c>
      <c r="B80">
        <v>51020101</v>
      </c>
      <c r="C80" t="e">
        <f>VLOOKUP(B80,[1]Hoja1!$A$2:$C$122,3,0)</f>
        <v>#N/A</v>
      </c>
      <c r="D80" t="s">
        <v>121</v>
      </c>
      <c r="E80" s="18">
        <v>1500000</v>
      </c>
    </row>
    <row r="81" spans="1:5">
      <c r="A81" t="s">
        <v>145</v>
      </c>
      <c r="B81">
        <v>51020101</v>
      </c>
      <c r="C81" t="e">
        <f>VLOOKUP(B81,[1]Hoja1!$A$2:$C$122,3,0)</f>
        <v>#N/A</v>
      </c>
      <c r="D81" t="s">
        <v>121</v>
      </c>
      <c r="E81" s="18">
        <v>1500000</v>
      </c>
    </row>
    <row r="82" spans="1:5">
      <c r="A82" t="s">
        <v>145</v>
      </c>
      <c r="B82">
        <v>51020101</v>
      </c>
      <c r="C82" t="e">
        <f>VLOOKUP(B82,[1]Hoja1!$A$2:$C$122,3,0)</f>
        <v>#N/A</v>
      </c>
      <c r="D82" t="s">
        <v>121</v>
      </c>
      <c r="E82" s="18">
        <v>5000000</v>
      </c>
    </row>
    <row r="83" spans="1:5">
      <c r="A83" t="s">
        <v>145</v>
      </c>
      <c r="B83">
        <v>51020101</v>
      </c>
      <c r="C83" t="e">
        <f>VLOOKUP(B83,[1]Hoja1!$A$2:$C$122,3,0)</f>
        <v>#N/A</v>
      </c>
      <c r="D83" t="s">
        <v>121</v>
      </c>
      <c r="E83" s="18">
        <v>5000000</v>
      </c>
    </row>
    <row r="84" spans="1:5">
      <c r="A84" t="s">
        <v>145</v>
      </c>
      <c r="B84">
        <v>51010601</v>
      </c>
      <c r="C84" t="e">
        <f>VLOOKUP(B84,[1]Hoja1!$A$2:$C$122,3,0)</f>
        <v>#N/A</v>
      </c>
      <c r="D84" t="s">
        <v>126</v>
      </c>
      <c r="E84" s="18">
        <v>2000000</v>
      </c>
    </row>
    <row r="85" spans="1:5">
      <c r="A85" t="s">
        <v>145</v>
      </c>
      <c r="B85">
        <v>51110102</v>
      </c>
      <c r="C85" t="e">
        <f>VLOOKUP(B85,[1]Hoja1!$A$2:$C$122,3,0)</f>
        <v>#N/A</v>
      </c>
      <c r="D85" t="s">
        <v>62</v>
      </c>
      <c r="E85" s="18">
        <v>3000000</v>
      </c>
    </row>
    <row r="86" spans="1:5">
      <c r="A86" t="s">
        <v>145</v>
      </c>
      <c r="B86">
        <v>51140102</v>
      </c>
      <c r="C86" t="e">
        <f>VLOOKUP(B86,[1]Hoja1!$A$2:$C$122,3,0)</f>
        <v>#N/A</v>
      </c>
      <c r="D86" t="s">
        <v>105</v>
      </c>
      <c r="E86" s="18">
        <v>1000000</v>
      </c>
    </row>
    <row r="87" spans="1:5">
      <c r="A87" t="s">
        <v>145</v>
      </c>
      <c r="B87">
        <v>51090102</v>
      </c>
      <c r="C87" t="e">
        <f>VLOOKUP(B87,[1]Hoja1!$A$2:$C$122,3,0)</f>
        <v>#N/A</v>
      </c>
      <c r="D87" t="s">
        <v>57</v>
      </c>
      <c r="E87" s="18">
        <v>4000000</v>
      </c>
    </row>
    <row r="88" spans="1:5">
      <c r="A88" t="s">
        <v>145</v>
      </c>
      <c r="B88">
        <v>51090104</v>
      </c>
      <c r="C88" t="e">
        <f>VLOOKUP(B88,[1]Hoja1!$A$2:$C$122,3,0)</f>
        <v>#N/A</v>
      </c>
      <c r="D88" t="s">
        <v>83</v>
      </c>
      <c r="E88" s="18">
        <v>4000000</v>
      </c>
    </row>
    <row r="89" spans="1:5">
      <c r="A89" t="s">
        <v>145</v>
      </c>
      <c r="B89">
        <v>51090105</v>
      </c>
      <c r="C89" t="e">
        <f>VLOOKUP(B89,[1]Hoja1!$A$2:$C$122,3,0)</f>
        <v>#N/A</v>
      </c>
      <c r="D89" t="s">
        <v>257</v>
      </c>
      <c r="E89" s="18">
        <v>2000000</v>
      </c>
    </row>
    <row r="90" spans="1:5">
      <c r="A90" t="s">
        <v>145</v>
      </c>
      <c r="B90">
        <v>51140124</v>
      </c>
      <c r="C90" t="e">
        <f>VLOOKUP(B90,[1]Hoja1!$A$2:$C$122,3,0)</f>
        <v>#N/A</v>
      </c>
      <c r="D90" t="s">
        <v>260</v>
      </c>
      <c r="E90" s="18">
        <v>135000000</v>
      </c>
    </row>
    <row r="91" spans="1:5">
      <c r="A91" t="s">
        <v>145</v>
      </c>
      <c r="B91">
        <v>51140136</v>
      </c>
      <c r="C91" t="e">
        <f>VLOOKUP(B91,[1]Hoja1!$A$2:$C$122,3,0)</f>
        <v>#N/A</v>
      </c>
      <c r="D91" t="s">
        <v>146</v>
      </c>
      <c r="E91" s="18">
        <v>165005661</v>
      </c>
    </row>
    <row r="92" spans="1:5">
      <c r="A92" t="s">
        <v>145</v>
      </c>
      <c r="B92">
        <v>51100701</v>
      </c>
      <c r="C92" t="e">
        <f>VLOOKUP(B92,[1]Hoja1!$A$2:$C$122,3,0)</f>
        <v>#N/A</v>
      </c>
      <c r="D92" t="s">
        <v>28</v>
      </c>
      <c r="E92" s="18">
        <v>33797343</v>
      </c>
    </row>
    <row r="93" spans="1:5">
      <c r="A93" t="s">
        <v>145</v>
      </c>
      <c r="B93">
        <v>51012802</v>
      </c>
      <c r="C93" t="e">
        <f>VLOOKUP(B93,[1]Hoja1!$A$2:$C$122,3,0)</f>
        <v>#N/A</v>
      </c>
      <c r="D93" t="s">
        <v>137</v>
      </c>
      <c r="E93" s="18">
        <v>4306</v>
      </c>
    </row>
    <row r="94" spans="1:5">
      <c r="A94" t="s">
        <v>145</v>
      </c>
      <c r="B94">
        <v>51012402</v>
      </c>
      <c r="C94" t="e">
        <f>VLOOKUP(B94,[1]Hoja1!$A$2:$C$122,3,0)</f>
        <v>#N/A</v>
      </c>
      <c r="D94" t="s">
        <v>138</v>
      </c>
      <c r="E94" s="18">
        <v>70390</v>
      </c>
    </row>
    <row r="95" spans="1:5">
      <c r="A95" t="s">
        <v>145</v>
      </c>
      <c r="B95">
        <v>51012702</v>
      </c>
      <c r="C95" t="e">
        <f>VLOOKUP(B95,[1]Hoja1!$A$2:$C$122,3,0)</f>
        <v>#N/A</v>
      </c>
      <c r="D95" t="s">
        <v>139</v>
      </c>
      <c r="E95" s="18">
        <v>33125</v>
      </c>
    </row>
    <row r="96" spans="1:5">
      <c r="A96" t="s">
        <v>145</v>
      </c>
      <c r="B96">
        <v>51012502</v>
      </c>
      <c r="C96" t="e">
        <f>VLOOKUP(B96,[1]Hoja1!$A$2:$C$122,3,0)</f>
        <v>#N/A</v>
      </c>
      <c r="D96" t="s">
        <v>140</v>
      </c>
      <c r="E96" s="18">
        <v>24843</v>
      </c>
    </row>
    <row r="97" spans="1:5">
      <c r="A97" t="s">
        <v>145</v>
      </c>
      <c r="B97">
        <v>51012602</v>
      </c>
      <c r="C97" t="e">
        <f>VLOOKUP(B97,[1]Hoja1!$A$2:$C$122,3,0)</f>
        <v>#N/A</v>
      </c>
      <c r="D97" t="s">
        <v>141</v>
      </c>
      <c r="E97" s="18">
        <v>16562</v>
      </c>
    </row>
    <row r="98" spans="1:5">
      <c r="A98" t="s">
        <v>145</v>
      </c>
      <c r="B98">
        <v>51013003</v>
      </c>
      <c r="C98" t="e">
        <f>VLOOKUP(B98,[1]Hoja1!$A$2:$C$122,3,0)</f>
        <v>#N/A</v>
      </c>
      <c r="D98" t="s">
        <v>142</v>
      </c>
      <c r="E98" s="18">
        <v>99374</v>
      </c>
    </row>
    <row r="99" spans="1:5">
      <c r="A99" t="s">
        <v>269</v>
      </c>
      <c r="B99">
        <v>51140102</v>
      </c>
      <c r="C99" t="e">
        <f>VLOOKUP(B99,[1]Hoja1!$A$2:$C$122,3,0)</f>
        <v>#N/A</v>
      </c>
      <c r="D99" t="s">
        <v>105</v>
      </c>
      <c r="E99" s="18">
        <v>600000</v>
      </c>
    </row>
    <row r="100" spans="1:5">
      <c r="A100" t="s">
        <v>269</v>
      </c>
      <c r="B100">
        <v>51140137</v>
      </c>
      <c r="C100" t="e">
        <f>VLOOKUP(B100,[1]Hoja1!$A$2:$C$122,3,0)</f>
        <v>#N/A</v>
      </c>
      <c r="D100" t="s">
        <v>273</v>
      </c>
      <c r="E100" s="18">
        <v>300000</v>
      </c>
    </row>
    <row r="101" spans="1:5">
      <c r="A101" t="s">
        <v>269</v>
      </c>
      <c r="B101">
        <v>51140118</v>
      </c>
      <c r="C101" t="e">
        <f>VLOOKUP(B101,[1]Hoja1!$A$2:$C$122,3,0)</f>
        <v>#N/A</v>
      </c>
      <c r="D101" t="s">
        <v>276</v>
      </c>
      <c r="E101" s="18">
        <v>24000000</v>
      </c>
    </row>
    <row r="102" spans="1:5">
      <c r="A102" t="s">
        <v>269</v>
      </c>
      <c r="B102">
        <v>51090110</v>
      </c>
      <c r="C102" t="e">
        <f>VLOOKUP(B102,[1]Hoja1!$A$2:$C$122,3,0)</f>
        <v>#N/A</v>
      </c>
      <c r="D102" t="s">
        <v>78</v>
      </c>
      <c r="E102" s="18">
        <v>2500000</v>
      </c>
    </row>
    <row r="103" spans="1:5">
      <c r="A103" t="s">
        <v>269</v>
      </c>
      <c r="B103">
        <v>51090106</v>
      </c>
      <c r="C103" t="e">
        <f>VLOOKUP(B103,[1]Hoja1!$A$2:$C$122,3,0)</f>
        <v>#N/A</v>
      </c>
      <c r="D103" t="s">
        <v>219</v>
      </c>
      <c r="E103" s="18">
        <v>15000000</v>
      </c>
    </row>
    <row r="104" spans="1:5">
      <c r="A104" t="s">
        <v>269</v>
      </c>
      <c r="B104">
        <v>51140131</v>
      </c>
      <c r="C104" t="e">
        <f>VLOOKUP(B104,[1]Hoja1!$A$2:$C$122,3,0)</f>
        <v>#N/A</v>
      </c>
      <c r="D104" t="s">
        <v>283</v>
      </c>
      <c r="E104" s="18">
        <v>1000000</v>
      </c>
    </row>
    <row r="105" spans="1:5">
      <c r="A105" t="s">
        <v>269</v>
      </c>
      <c r="B105">
        <v>51140131</v>
      </c>
      <c r="C105" t="e">
        <f>VLOOKUP(B105,[1]Hoja1!$A$2:$C$122,3,0)</f>
        <v>#N/A</v>
      </c>
      <c r="D105" t="s">
        <v>283</v>
      </c>
      <c r="E105" s="18">
        <v>2000000</v>
      </c>
    </row>
    <row r="106" spans="1:5">
      <c r="A106" t="s">
        <v>269</v>
      </c>
      <c r="B106">
        <v>51140131</v>
      </c>
      <c r="C106" t="e">
        <f>VLOOKUP(B106,[1]Hoja1!$A$2:$C$122,3,0)</f>
        <v>#N/A</v>
      </c>
      <c r="D106" t="s">
        <v>283</v>
      </c>
      <c r="E106" s="18">
        <v>2600000</v>
      </c>
    </row>
    <row r="107" spans="1:5">
      <c r="A107" t="s">
        <v>291</v>
      </c>
      <c r="B107">
        <v>51050201</v>
      </c>
      <c r="C107" t="e">
        <f>VLOOKUP(B107,[1]Hoja1!$A$2:$C$122,3,0)</f>
        <v>#N/A</v>
      </c>
      <c r="D107" t="s">
        <v>90</v>
      </c>
      <c r="E107" s="18">
        <v>20000000</v>
      </c>
    </row>
    <row r="108" spans="1:5">
      <c r="A108" t="s">
        <v>291</v>
      </c>
      <c r="B108">
        <v>51140102</v>
      </c>
      <c r="C108" t="e">
        <f>VLOOKUP(B108,[1]Hoja1!$A$2:$C$122,3,0)</f>
        <v>#N/A</v>
      </c>
      <c r="D108" t="s">
        <v>105</v>
      </c>
      <c r="E108" s="18">
        <v>2000000</v>
      </c>
    </row>
    <row r="109" spans="1:5">
      <c r="A109" t="s">
        <v>291</v>
      </c>
      <c r="B109">
        <v>51140102</v>
      </c>
      <c r="C109" t="e">
        <f>VLOOKUP(B109,[1]Hoja1!$A$2:$C$122,3,0)</f>
        <v>#N/A</v>
      </c>
      <c r="D109" t="s">
        <v>105</v>
      </c>
      <c r="E109" s="18">
        <v>2100000</v>
      </c>
    </row>
    <row r="110" spans="1:5">
      <c r="A110" t="s">
        <v>291</v>
      </c>
      <c r="B110">
        <v>51140105</v>
      </c>
      <c r="C110" t="e">
        <f>VLOOKUP(B110,[1]Hoja1!$A$2:$C$122,3,0)</f>
        <v>#N/A</v>
      </c>
      <c r="D110" t="s">
        <v>301</v>
      </c>
      <c r="E110" s="18">
        <v>15000000</v>
      </c>
    </row>
    <row r="111" spans="1:5">
      <c r="A111" t="s">
        <v>291</v>
      </c>
      <c r="B111">
        <v>51140115</v>
      </c>
      <c r="C111" t="e">
        <f>VLOOKUP(B111,[1]Hoja1!$A$2:$C$122,3,0)</f>
        <v>#N/A</v>
      </c>
      <c r="D111" t="s">
        <v>112</v>
      </c>
      <c r="E111" s="18">
        <v>3290000</v>
      </c>
    </row>
    <row r="112" spans="1:5">
      <c r="A112" t="s">
        <v>291</v>
      </c>
      <c r="B112">
        <v>51140116</v>
      </c>
      <c r="C112" t="e">
        <f>VLOOKUP(B112,[1]Hoja1!$A$2:$C$122,3,0)</f>
        <v>#N/A</v>
      </c>
      <c r="D112" t="s">
        <v>305</v>
      </c>
      <c r="E112" s="18">
        <v>240000</v>
      </c>
    </row>
    <row r="113" spans="1:5">
      <c r="A113" t="s">
        <v>291</v>
      </c>
      <c r="B113">
        <v>51140116</v>
      </c>
      <c r="C113" t="e">
        <f>VLOOKUP(B113,[1]Hoja1!$A$2:$C$122,3,0)</f>
        <v>#N/A</v>
      </c>
      <c r="D113" t="s">
        <v>305</v>
      </c>
      <c r="E113" s="18">
        <v>160000</v>
      </c>
    </row>
    <row r="114" spans="1:5">
      <c r="A114" t="s">
        <v>291</v>
      </c>
      <c r="B114">
        <v>51140118</v>
      </c>
      <c r="C114" t="e">
        <f>VLOOKUP(B114,[1]Hoja1!$A$2:$C$122,3,0)</f>
        <v>#N/A</v>
      </c>
      <c r="D114" t="s">
        <v>276</v>
      </c>
      <c r="E114" s="18">
        <v>400000</v>
      </c>
    </row>
    <row r="115" spans="1:5">
      <c r="A115" t="s">
        <v>291</v>
      </c>
      <c r="B115">
        <v>51090110</v>
      </c>
      <c r="C115" t="e">
        <f>VLOOKUP(B115,[1]Hoja1!$A$2:$C$122,3,0)</f>
        <v>#N/A</v>
      </c>
      <c r="D115" t="s">
        <v>78</v>
      </c>
      <c r="E115" s="18">
        <v>220000</v>
      </c>
    </row>
    <row r="116" spans="1:5">
      <c r="A116" t="s">
        <v>291</v>
      </c>
      <c r="B116">
        <v>51090110</v>
      </c>
      <c r="C116" t="e">
        <f>VLOOKUP(B116,[1]Hoja1!$A$2:$C$122,3,0)</f>
        <v>#N/A</v>
      </c>
      <c r="D116" t="s">
        <v>78</v>
      </c>
      <c r="E116" s="18">
        <v>180000</v>
      </c>
    </row>
    <row r="117" spans="1:5">
      <c r="A117" t="s">
        <v>291</v>
      </c>
      <c r="B117">
        <v>51090110</v>
      </c>
      <c r="C117" t="e">
        <f>VLOOKUP(B117,[1]Hoja1!$A$2:$C$122,3,0)</f>
        <v>#N/A</v>
      </c>
      <c r="D117" t="s">
        <v>78</v>
      </c>
      <c r="E117" s="18">
        <v>600000</v>
      </c>
    </row>
    <row r="118" spans="1:5">
      <c r="A118" t="s">
        <v>291</v>
      </c>
      <c r="B118">
        <v>51090103</v>
      </c>
      <c r="C118" t="e">
        <f>VLOOKUP(B118,[1]Hoja1!$A$2:$C$122,3,0)</f>
        <v>#N/A</v>
      </c>
      <c r="D118" t="s">
        <v>317</v>
      </c>
      <c r="E118" s="18">
        <v>3000000</v>
      </c>
    </row>
    <row r="119" spans="1:5">
      <c r="A119" t="s">
        <v>291</v>
      </c>
      <c r="B119">
        <v>51140127</v>
      </c>
      <c r="C119" t="e">
        <f>VLOOKUP(B119,[1]Hoja1!$A$2:$C$122,3,0)</f>
        <v>#N/A</v>
      </c>
      <c r="D119" t="s">
        <v>34</v>
      </c>
      <c r="E119" s="18">
        <v>430000</v>
      </c>
    </row>
    <row r="120" spans="1:5">
      <c r="A120" t="s">
        <v>291</v>
      </c>
      <c r="B120">
        <v>51140128</v>
      </c>
      <c r="C120" t="e">
        <f>VLOOKUP(B120,[1]Hoja1!$A$2:$C$122,3,0)</f>
        <v>#N/A</v>
      </c>
      <c r="D120" t="s">
        <v>321</v>
      </c>
      <c r="E120" s="18">
        <v>60000</v>
      </c>
    </row>
    <row r="121" spans="1:5">
      <c r="A121" t="s">
        <v>291</v>
      </c>
      <c r="B121">
        <v>51140129</v>
      </c>
      <c r="C121" t="e">
        <f>VLOOKUP(B121,[1]Hoja1!$A$2:$C$122,3,0)</f>
        <v>#N/A</v>
      </c>
      <c r="D121" t="s">
        <v>324</v>
      </c>
      <c r="E121" s="18">
        <v>2000000</v>
      </c>
    </row>
    <row r="122" spans="1:5">
      <c r="A122" t="s">
        <v>291</v>
      </c>
      <c r="B122">
        <v>51110102</v>
      </c>
      <c r="C122" t="e">
        <f>VLOOKUP(B122,[1]Hoja1!$A$2:$C$122,3,0)</f>
        <v>#N/A</v>
      </c>
      <c r="D122" t="s">
        <v>62</v>
      </c>
      <c r="E122" s="18">
        <v>4000000</v>
      </c>
    </row>
    <row r="123" spans="1:5">
      <c r="A123" t="s">
        <v>291</v>
      </c>
      <c r="B123">
        <v>51140131</v>
      </c>
      <c r="C123" t="e">
        <f>VLOOKUP(B123,[1]Hoja1!$A$2:$C$122,3,0)</f>
        <v>#N/A</v>
      </c>
      <c r="D123" t="s">
        <v>283</v>
      </c>
      <c r="E123" s="18">
        <v>500000</v>
      </c>
    </row>
    <row r="124" spans="1:5">
      <c r="A124" t="s">
        <v>291</v>
      </c>
      <c r="B124">
        <v>51140131</v>
      </c>
      <c r="C124" t="e">
        <f>VLOOKUP(B124,[1]Hoja1!$A$2:$C$122,3,0)</f>
        <v>#N/A</v>
      </c>
      <c r="D124" t="s">
        <v>283</v>
      </c>
      <c r="E124" s="18">
        <v>2350000</v>
      </c>
    </row>
    <row r="125" spans="1:5">
      <c r="A125" t="s">
        <v>291</v>
      </c>
      <c r="B125">
        <v>51071205</v>
      </c>
      <c r="C125" t="e">
        <f>VLOOKUP(B125,[1]Hoja1!$A$2:$C$122,3,0)</f>
        <v>#N/A</v>
      </c>
      <c r="D125" t="s">
        <v>334</v>
      </c>
      <c r="E125" s="18">
        <v>4500000</v>
      </c>
    </row>
    <row r="126" spans="1:5">
      <c r="A126" t="s">
        <v>291</v>
      </c>
      <c r="B126">
        <v>51071001</v>
      </c>
      <c r="C126" t="e">
        <f>VLOOKUP(B126,[1]Hoja1!$A$2:$C$122,3,0)</f>
        <v>#N/A</v>
      </c>
      <c r="D126" t="s">
        <v>337</v>
      </c>
      <c r="E126" s="18">
        <v>2000000</v>
      </c>
    </row>
    <row r="127" spans="1:5">
      <c r="A127" t="s">
        <v>291</v>
      </c>
      <c r="B127">
        <v>51140102</v>
      </c>
      <c r="C127" t="e">
        <f>VLOOKUP(B127,[1]Hoja1!$A$2:$C$122,3,0)</f>
        <v>#N/A</v>
      </c>
      <c r="D127" t="s">
        <v>105</v>
      </c>
      <c r="E127" s="18">
        <v>5500000</v>
      </c>
    </row>
    <row r="128" spans="1:5">
      <c r="A128" t="s">
        <v>291</v>
      </c>
      <c r="B128">
        <v>51140125</v>
      </c>
      <c r="C128" t="e">
        <f>VLOOKUP(B128,[1]Hoja1!$A$2:$C$122,3,0)</f>
        <v>#N/A</v>
      </c>
      <c r="D128" t="s">
        <v>342</v>
      </c>
      <c r="E128" s="18">
        <v>16500000</v>
      </c>
    </row>
    <row r="129" spans="1:5">
      <c r="A129" t="s">
        <v>291</v>
      </c>
      <c r="B129">
        <v>51140127</v>
      </c>
      <c r="C129" t="e">
        <f>VLOOKUP(B129,[1]Hoja1!$A$2:$C$122,3,0)</f>
        <v>#N/A</v>
      </c>
      <c r="D129" t="s">
        <v>34</v>
      </c>
      <c r="E129" s="18">
        <v>7970000</v>
      </c>
    </row>
    <row r="130" spans="1:5">
      <c r="A130" t="s">
        <v>291</v>
      </c>
      <c r="B130">
        <v>51020101</v>
      </c>
      <c r="C130" t="e">
        <f>VLOOKUP(B130,[1]Hoja1!$A$2:$C$122,3,0)</f>
        <v>#N/A</v>
      </c>
      <c r="D130" t="s">
        <v>121</v>
      </c>
      <c r="E130" s="18">
        <v>13500000</v>
      </c>
    </row>
    <row r="131" spans="1:5">
      <c r="A131" t="s">
        <v>291</v>
      </c>
      <c r="B131">
        <v>51140137</v>
      </c>
      <c r="C131" t="e">
        <f>VLOOKUP(B131,[1]Hoja1!$A$2:$C$122,3,0)</f>
        <v>#N/A</v>
      </c>
      <c r="D131" t="s">
        <v>273</v>
      </c>
      <c r="E131" s="18">
        <v>1150000</v>
      </c>
    </row>
    <row r="132" spans="1:5">
      <c r="A132" t="s">
        <v>291</v>
      </c>
      <c r="B132">
        <v>51140137</v>
      </c>
      <c r="C132" t="e">
        <f>VLOOKUP(B132,[1]Hoja1!$A$2:$C$122,3,0)</f>
        <v>#N/A</v>
      </c>
      <c r="D132" t="s">
        <v>273</v>
      </c>
      <c r="E132" s="18">
        <v>850000</v>
      </c>
    </row>
    <row r="133" spans="1:5">
      <c r="A133" t="s">
        <v>291</v>
      </c>
      <c r="B133" t="s">
        <v>136</v>
      </c>
      <c r="C133" t="str">
        <f>VLOOKUP(B133,[1]Hoja1!$A$2:$C$122,3,0)</f>
        <v>RUTINARIOS</v>
      </c>
      <c r="D133" t="s">
        <v>135</v>
      </c>
      <c r="E133" s="18">
        <v>600000</v>
      </c>
    </row>
    <row r="134" spans="1:5">
      <c r="A134" t="s">
        <v>291</v>
      </c>
      <c r="B134">
        <v>51012301</v>
      </c>
      <c r="C134" t="e">
        <f>VLOOKUP(B134,[1]Hoja1!$A$2:$C$122,3,0)</f>
        <v>#N/A</v>
      </c>
      <c r="D134" t="s">
        <v>355</v>
      </c>
      <c r="E134" s="18">
        <v>3000000</v>
      </c>
    </row>
    <row r="135" spans="1:5">
      <c r="A135" t="s">
        <v>291</v>
      </c>
      <c r="B135">
        <v>51110101</v>
      </c>
      <c r="C135" t="e">
        <f>VLOOKUP(B135,[1]Hoja1!$A$2:$C$122,3,0)</f>
        <v>#N/A</v>
      </c>
      <c r="D135" t="s">
        <v>67</v>
      </c>
      <c r="E135" s="18">
        <v>2000000</v>
      </c>
    </row>
    <row r="136" spans="1:5">
      <c r="A136" t="s">
        <v>291</v>
      </c>
      <c r="B136" t="s">
        <v>136</v>
      </c>
      <c r="C136" t="str">
        <f>VLOOKUP(B136,[1]Hoja1!$A$2:$C$122,3,0)</f>
        <v>RUTINARIOS</v>
      </c>
      <c r="D136" t="s">
        <v>135</v>
      </c>
      <c r="E136" s="18">
        <v>600000</v>
      </c>
    </row>
    <row r="137" spans="1:5">
      <c r="A137" t="s">
        <v>291</v>
      </c>
      <c r="B137" t="s">
        <v>136</v>
      </c>
      <c r="C137" t="str">
        <f>VLOOKUP(B137,[1]Hoja1!$A$2:$C$122,3,0)</f>
        <v>RUTINARIOS</v>
      </c>
      <c r="D137" t="s">
        <v>135</v>
      </c>
      <c r="E137" s="18">
        <v>600000</v>
      </c>
    </row>
    <row r="138" spans="1:5">
      <c r="A138" t="s">
        <v>291</v>
      </c>
      <c r="B138" t="s">
        <v>136</v>
      </c>
      <c r="C138" t="str">
        <f>VLOOKUP(B138,[1]Hoja1!$A$2:$C$122,3,0)</f>
        <v>RUTINARIOS</v>
      </c>
      <c r="D138" t="s">
        <v>135</v>
      </c>
      <c r="E138" s="18">
        <v>600000</v>
      </c>
    </row>
    <row r="139" spans="1:5">
      <c r="A139" t="s">
        <v>291</v>
      </c>
      <c r="B139" t="s">
        <v>136</v>
      </c>
      <c r="C139" t="str">
        <f>VLOOKUP(B139,[1]Hoja1!$A$2:$C$122,3,0)</f>
        <v>RUTINARIOS</v>
      </c>
      <c r="D139" t="s">
        <v>135</v>
      </c>
      <c r="E139" s="18">
        <v>600000</v>
      </c>
    </row>
    <row r="140" spans="1:5">
      <c r="A140" t="s">
        <v>291</v>
      </c>
      <c r="B140" t="s">
        <v>136</v>
      </c>
      <c r="C140" t="str">
        <f>VLOOKUP(B140,[1]Hoja1!$A$2:$C$122,3,0)</f>
        <v>RUTINARIOS</v>
      </c>
      <c r="D140" t="s">
        <v>135</v>
      </c>
      <c r="E140" s="18">
        <v>500000</v>
      </c>
    </row>
    <row r="141" spans="1:5">
      <c r="A141" t="s">
        <v>291</v>
      </c>
      <c r="B141">
        <v>51140118</v>
      </c>
      <c r="C141" t="e">
        <f>VLOOKUP(B141,[1]Hoja1!$A$2:$C$122,3,0)</f>
        <v>#N/A</v>
      </c>
      <c r="D141" t="s">
        <v>276</v>
      </c>
      <c r="E141" s="18">
        <v>11000000</v>
      </c>
    </row>
    <row r="142" spans="1:5">
      <c r="A142" t="s">
        <v>291</v>
      </c>
      <c r="B142">
        <v>51071206</v>
      </c>
      <c r="C142" t="e">
        <f>VLOOKUP(B142,[1]Hoja1!$A$2:$C$122,3,0)</f>
        <v>#N/A</v>
      </c>
      <c r="D142" t="s">
        <v>372</v>
      </c>
      <c r="E142" s="18">
        <v>12000000</v>
      </c>
    </row>
    <row r="143" spans="1:5">
      <c r="A143" t="s">
        <v>375</v>
      </c>
      <c r="B143">
        <v>51020101</v>
      </c>
      <c r="C143" t="e">
        <f>VLOOKUP(B143,[1]Hoja1!$A$2:$C$122,3,0)</f>
        <v>#N/A</v>
      </c>
      <c r="D143" t="s">
        <v>121</v>
      </c>
      <c r="E143" s="18">
        <v>6000000</v>
      </c>
    </row>
    <row r="144" spans="1:5">
      <c r="A144" t="s">
        <v>375</v>
      </c>
      <c r="B144">
        <v>51110102</v>
      </c>
      <c r="C144" t="e">
        <f>VLOOKUP(B144,[1]Hoja1!$A$2:$C$122,3,0)</f>
        <v>#N/A</v>
      </c>
      <c r="D144" t="s">
        <v>62</v>
      </c>
      <c r="E144" s="18">
        <v>1000000</v>
      </c>
    </row>
    <row r="145" spans="1:5">
      <c r="A145" t="s">
        <v>375</v>
      </c>
      <c r="B145">
        <v>51110102</v>
      </c>
      <c r="C145" t="e">
        <f>VLOOKUP(B145,[1]Hoja1!$A$2:$C$122,3,0)</f>
        <v>#N/A</v>
      </c>
      <c r="D145" t="s">
        <v>62</v>
      </c>
      <c r="E145" s="18">
        <v>1000000</v>
      </c>
    </row>
    <row r="146" spans="1:5">
      <c r="A146" t="s">
        <v>375</v>
      </c>
      <c r="B146">
        <v>51110101</v>
      </c>
      <c r="C146" t="e">
        <f>VLOOKUP(B146,[1]Hoja1!$A$2:$C$122,3,0)</f>
        <v>#N/A</v>
      </c>
      <c r="D146" t="s">
        <v>67</v>
      </c>
      <c r="E146" s="18">
        <v>500000</v>
      </c>
    </row>
    <row r="147" spans="1:5">
      <c r="A147" t="s">
        <v>375</v>
      </c>
      <c r="B147">
        <v>51110101</v>
      </c>
      <c r="C147" t="e">
        <f>VLOOKUP(B147,[1]Hoja1!$A$2:$C$122,3,0)</f>
        <v>#N/A</v>
      </c>
      <c r="D147" t="s">
        <v>67</v>
      </c>
      <c r="E147" s="18">
        <v>500000</v>
      </c>
    </row>
    <row r="148" spans="1:5">
      <c r="A148" t="s">
        <v>375</v>
      </c>
      <c r="B148">
        <v>51140115</v>
      </c>
      <c r="C148" t="e">
        <f>VLOOKUP(B148,[1]Hoja1!$A$2:$C$122,3,0)</f>
        <v>#N/A</v>
      </c>
      <c r="D148" t="s">
        <v>112</v>
      </c>
      <c r="E148" s="18">
        <v>250000</v>
      </c>
    </row>
    <row r="149" spans="1:5">
      <c r="A149" t="s">
        <v>375</v>
      </c>
      <c r="B149">
        <v>51090102</v>
      </c>
      <c r="C149" t="e">
        <f>VLOOKUP(B149,[1]Hoja1!$A$2:$C$122,3,0)</f>
        <v>#N/A</v>
      </c>
      <c r="D149" t="s">
        <v>57</v>
      </c>
      <c r="E149" s="18">
        <v>1750000</v>
      </c>
    </row>
    <row r="150" spans="1:5">
      <c r="A150" t="s">
        <v>375</v>
      </c>
      <c r="B150">
        <v>51090102</v>
      </c>
      <c r="C150" t="e">
        <f>VLOOKUP(B150,[1]Hoja1!$A$2:$C$122,3,0)</f>
        <v>#N/A</v>
      </c>
      <c r="D150" t="s">
        <v>57</v>
      </c>
      <c r="E150" s="18">
        <v>1750000</v>
      </c>
    </row>
    <row r="151" spans="1:5">
      <c r="A151" t="s">
        <v>375</v>
      </c>
      <c r="B151">
        <v>51090104</v>
      </c>
      <c r="C151" t="e">
        <f>VLOOKUP(B151,[1]Hoja1!$A$2:$C$122,3,0)</f>
        <v>#N/A</v>
      </c>
      <c r="D151" t="s">
        <v>83</v>
      </c>
      <c r="E151" s="18">
        <v>1750000</v>
      </c>
    </row>
    <row r="152" spans="1:5">
      <c r="A152" t="s">
        <v>375</v>
      </c>
      <c r="B152">
        <v>51090104</v>
      </c>
      <c r="C152" t="e">
        <f>VLOOKUP(B152,[1]Hoja1!$A$2:$C$122,3,0)</f>
        <v>#N/A</v>
      </c>
      <c r="D152" t="s">
        <v>83</v>
      </c>
      <c r="E152" s="18">
        <v>1750000</v>
      </c>
    </row>
    <row r="153" spans="1:5">
      <c r="A153" t="s">
        <v>375</v>
      </c>
      <c r="B153">
        <v>51070701</v>
      </c>
      <c r="C153" t="e">
        <f>VLOOKUP(B153,[1]Hoja1!$A$2:$C$122,3,0)</f>
        <v>#N/A</v>
      </c>
      <c r="D153" t="s">
        <v>51</v>
      </c>
      <c r="E153" s="18">
        <v>10000000</v>
      </c>
    </row>
    <row r="154" spans="1:5">
      <c r="A154" t="s">
        <v>375</v>
      </c>
      <c r="B154">
        <v>51140127</v>
      </c>
      <c r="C154" t="e">
        <f>VLOOKUP(B154,[1]Hoja1!$A$2:$C$122,3,0)</f>
        <v>#N/A</v>
      </c>
      <c r="D154" t="s">
        <v>34</v>
      </c>
      <c r="E154" s="18">
        <v>2500000</v>
      </c>
    </row>
    <row r="155" spans="1:5">
      <c r="A155" t="s">
        <v>375</v>
      </c>
      <c r="B155">
        <v>51020101</v>
      </c>
      <c r="C155" t="e">
        <f>VLOOKUP(B155,[1]Hoja1!$A$2:$C$122,3,0)</f>
        <v>#N/A</v>
      </c>
      <c r="D155" t="s">
        <v>121</v>
      </c>
      <c r="E155" s="18">
        <v>6000000</v>
      </c>
    </row>
    <row r="156" spans="1:5">
      <c r="A156" t="s">
        <v>375</v>
      </c>
      <c r="B156">
        <v>51140115</v>
      </c>
      <c r="C156" t="e">
        <f>VLOOKUP(B156,[1]Hoja1!$A$2:$C$122,3,0)</f>
        <v>#N/A</v>
      </c>
      <c r="D156" t="s">
        <v>112</v>
      </c>
      <c r="E156" s="18">
        <v>250000</v>
      </c>
    </row>
    <row r="157" spans="1:5">
      <c r="A157" t="s">
        <v>404</v>
      </c>
      <c r="B157">
        <v>51140102</v>
      </c>
      <c r="C157" t="e">
        <f>VLOOKUP(B157,[1]Hoja1!$A$2:$C$122,3,0)</f>
        <v>#N/A</v>
      </c>
      <c r="D157" t="s">
        <v>105</v>
      </c>
      <c r="E157" s="18">
        <v>2000000</v>
      </c>
    </row>
    <row r="158" spans="1:5">
      <c r="A158" t="s">
        <v>404</v>
      </c>
      <c r="B158">
        <v>51140116</v>
      </c>
      <c r="C158" t="e">
        <f>VLOOKUP(B158,[1]Hoja1!$A$2:$C$122,3,0)</f>
        <v>#N/A</v>
      </c>
      <c r="D158" t="s">
        <v>305</v>
      </c>
      <c r="E158" s="18">
        <v>12000000</v>
      </c>
    </row>
    <row r="159" spans="1:5">
      <c r="A159" t="s">
        <v>404</v>
      </c>
      <c r="B159">
        <v>51140127</v>
      </c>
      <c r="C159" t="e">
        <f>VLOOKUP(B159,[1]Hoja1!$A$2:$C$122,3,0)</f>
        <v>#N/A</v>
      </c>
      <c r="D159" t="s">
        <v>34</v>
      </c>
      <c r="E159" s="18">
        <v>4000000</v>
      </c>
    </row>
    <row r="160" spans="1:5">
      <c r="A160" t="s">
        <v>404</v>
      </c>
      <c r="B160">
        <v>51140133</v>
      </c>
      <c r="C160" t="e">
        <f>VLOOKUP(B160,[1]Hoja1!$A$2:$C$122,3,0)</f>
        <v>#N/A</v>
      </c>
      <c r="D160" t="s">
        <v>412</v>
      </c>
      <c r="E160" s="18">
        <v>3500000</v>
      </c>
    </row>
    <row r="161" spans="1:5">
      <c r="A161" t="s">
        <v>404</v>
      </c>
      <c r="B161">
        <v>51020101</v>
      </c>
      <c r="C161" t="e">
        <f>VLOOKUP(B161,[1]Hoja1!$A$2:$C$122,3,0)</f>
        <v>#N/A</v>
      </c>
      <c r="D161" t="s">
        <v>121</v>
      </c>
      <c r="E161" s="18">
        <v>35000000</v>
      </c>
    </row>
    <row r="162" spans="1:5">
      <c r="A162" t="s">
        <v>404</v>
      </c>
      <c r="B162">
        <v>51090106</v>
      </c>
      <c r="C162" t="e">
        <f>VLOOKUP(B162,[1]Hoja1!$A$2:$C$122,3,0)</f>
        <v>#N/A</v>
      </c>
      <c r="D162" t="s">
        <v>219</v>
      </c>
      <c r="E162" s="18">
        <v>3000000</v>
      </c>
    </row>
    <row r="163" spans="1:5">
      <c r="A163" t="s">
        <v>404</v>
      </c>
      <c r="B163">
        <v>51020102</v>
      </c>
      <c r="C163" t="e">
        <f>VLOOKUP(B163,[1]Hoja1!$A$2:$C$122,3,0)</f>
        <v>#N/A</v>
      </c>
      <c r="D163" t="s">
        <v>422</v>
      </c>
      <c r="E163" s="18">
        <v>11000000</v>
      </c>
    </row>
    <row r="164" spans="1:5">
      <c r="A164" t="s">
        <v>404</v>
      </c>
      <c r="B164">
        <v>51140150</v>
      </c>
      <c r="C164" t="e">
        <f>VLOOKUP(B164,[1]Hoja1!$A$2:$C$122,3,0)</f>
        <v>#N/A</v>
      </c>
      <c r="D164" t="s">
        <v>425</v>
      </c>
      <c r="E164" s="18">
        <v>1000000</v>
      </c>
    </row>
    <row r="165" spans="1:5">
      <c r="A165" t="s">
        <v>429</v>
      </c>
      <c r="B165">
        <v>51070101</v>
      </c>
      <c r="C165" t="e">
        <f>VLOOKUP(B165,[1]Hoja1!$A$2:$C$122,3,0)</f>
        <v>#N/A</v>
      </c>
      <c r="D165" t="s">
        <v>430</v>
      </c>
      <c r="E165" s="18">
        <v>111000000</v>
      </c>
    </row>
    <row r="166" spans="1:5">
      <c r="A166" t="s">
        <v>434</v>
      </c>
      <c r="B166">
        <v>51140107</v>
      </c>
      <c r="C166" t="e">
        <f>VLOOKUP(B166,[1]Hoja1!$A$2:$C$122,3,0)</f>
        <v>#N/A</v>
      </c>
      <c r="D166" t="s">
        <v>108</v>
      </c>
      <c r="E166" s="18">
        <v>1200000</v>
      </c>
    </row>
    <row r="167" spans="1:5">
      <c r="A167" t="s">
        <v>434</v>
      </c>
      <c r="B167">
        <v>51140144</v>
      </c>
      <c r="C167" t="e">
        <f>VLOOKUP(B167,[1]Hoja1!$A$2:$C$122,3,0)</f>
        <v>#N/A</v>
      </c>
      <c r="D167" t="s">
        <v>71</v>
      </c>
      <c r="E167" s="18">
        <v>1500000</v>
      </c>
    </row>
    <row r="168" spans="1:5">
      <c r="A168" t="s">
        <v>434</v>
      </c>
      <c r="B168">
        <v>51090110</v>
      </c>
      <c r="C168" t="e">
        <f>VLOOKUP(B168,[1]Hoja1!$A$2:$C$122,3,0)</f>
        <v>#N/A</v>
      </c>
      <c r="D168" t="s">
        <v>78</v>
      </c>
      <c r="E168" s="18">
        <v>2000000</v>
      </c>
    </row>
    <row r="169" spans="1:5">
      <c r="A169" t="s">
        <v>434</v>
      </c>
      <c r="B169">
        <v>51090101</v>
      </c>
      <c r="C169" t="e">
        <f>VLOOKUP(B169,[1]Hoja1!$A$2:$C$122,3,0)</f>
        <v>#N/A</v>
      </c>
      <c r="D169" t="s">
        <v>441</v>
      </c>
      <c r="E169" s="18">
        <v>2300000</v>
      </c>
    </row>
    <row r="170" spans="1:5">
      <c r="A170" t="s">
        <v>429</v>
      </c>
      <c r="B170">
        <v>51071203</v>
      </c>
      <c r="C170" t="e">
        <f>VLOOKUP(B170,[1]Hoja1!$A$2:$C$122,3,0)</f>
        <v>#N/A</v>
      </c>
      <c r="D170" t="s">
        <v>444</v>
      </c>
      <c r="E170" s="18">
        <v>10000000</v>
      </c>
    </row>
    <row r="171" spans="1:5">
      <c r="A171" t="s">
        <v>429</v>
      </c>
      <c r="B171">
        <v>51071205</v>
      </c>
      <c r="C171" t="e">
        <f>VLOOKUP(B171,[1]Hoja1!$A$2:$C$122,3,0)</f>
        <v>#N/A</v>
      </c>
      <c r="D171" t="s">
        <v>334</v>
      </c>
      <c r="E171" s="18">
        <v>10000000</v>
      </c>
    </row>
    <row r="172" spans="1:5">
      <c r="A172" t="s">
        <v>429</v>
      </c>
      <c r="B172">
        <v>51071101</v>
      </c>
      <c r="C172" t="e">
        <f>VLOOKUP(B172,[1]Hoja1!$A$2:$C$122,3,0)</f>
        <v>#N/A</v>
      </c>
      <c r="D172" t="s">
        <v>451</v>
      </c>
      <c r="E172" s="18">
        <v>10000000</v>
      </c>
    </row>
    <row r="173" spans="1:5">
      <c r="A173" t="s">
        <v>429</v>
      </c>
      <c r="B173">
        <v>51030301</v>
      </c>
      <c r="C173" t="e">
        <f>VLOOKUP(B173,[1]Hoja1!$A$2:$C$122,3,0)</f>
        <v>#N/A</v>
      </c>
      <c r="D173" t="s">
        <v>455</v>
      </c>
      <c r="E173" s="18">
        <v>18500000</v>
      </c>
    </row>
    <row r="174" spans="1:5">
      <c r="A174" t="s">
        <v>429</v>
      </c>
      <c r="B174">
        <v>51070601</v>
      </c>
      <c r="C174" t="e">
        <f>VLOOKUP(B174,[1]Hoja1!$A$2:$C$122,3,0)</f>
        <v>#N/A</v>
      </c>
      <c r="D174" t="s">
        <v>459</v>
      </c>
      <c r="E174" s="18">
        <v>19000000</v>
      </c>
    </row>
    <row r="175" spans="1:5">
      <c r="A175" t="s">
        <v>429</v>
      </c>
      <c r="B175">
        <v>51070501</v>
      </c>
      <c r="C175" t="e">
        <f>VLOOKUP(B175,[1]Hoja1!$A$2:$C$122,3,0)</f>
        <v>#N/A</v>
      </c>
      <c r="D175" t="s">
        <v>463</v>
      </c>
      <c r="E175" s="18">
        <v>42000000</v>
      </c>
    </row>
    <row r="176" spans="1:5">
      <c r="A176" t="s">
        <v>429</v>
      </c>
      <c r="B176">
        <v>51140107</v>
      </c>
      <c r="C176" t="e">
        <f>VLOOKUP(B176,[1]Hoja1!$A$2:$C$122,3,0)</f>
        <v>#N/A</v>
      </c>
      <c r="D176" t="s">
        <v>108</v>
      </c>
      <c r="E176" s="18">
        <v>1200000</v>
      </c>
    </row>
    <row r="177" spans="1:5">
      <c r="A177" t="s">
        <v>429</v>
      </c>
      <c r="B177">
        <v>51140115</v>
      </c>
      <c r="C177" t="e">
        <f>VLOOKUP(B177,[1]Hoja1!$A$2:$C$122,3,0)</f>
        <v>#N/A</v>
      </c>
      <c r="D177" t="s">
        <v>112</v>
      </c>
      <c r="E177" s="18">
        <v>20000000</v>
      </c>
    </row>
    <row r="178" spans="1:5">
      <c r="A178" t="s">
        <v>429</v>
      </c>
      <c r="B178">
        <v>51140138</v>
      </c>
      <c r="C178" t="e">
        <f>VLOOKUP(B178,[1]Hoja1!$A$2:$C$122,3,0)</f>
        <v>#N/A</v>
      </c>
      <c r="D178" t="s">
        <v>473</v>
      </c>
      <c r="E178" s="18">
        <v>72000000</v>
      </c>
    </row>
    <row r="179" spans="1:5">
      <c r="A179" t="s">
        <v>429</v>
      </c>
      <c r="B179">
        <v>51140127</v>
      </c>
      <c r="C179" t="e">
        <f>VLOOKUP(B179,[1]Hoja1!$A$2:$C$122,3,0)</f>
        <v>#N/A</v>
      </c>
      <c r="D179" t="s">
        <v>34</v>
      </c>
      <c r="E179" s="18">
        <v>1000000</v>
      </c>
    </row>
    <row r="180" spans="1:5">
      <c r="A180" t="s">
        <v>429</v>
      </c>
      <c r="B180">
        <v>51140114</v>
      </c>
      <c r="C180" t="e">
        <f>VLOOKUP(B180,[1]Hoja1!$A$2:$C$122,3,0)</f>
        <v>#N/A</v>
      </c>
      <c r="D180" t="s">
        <v>480</v>
      </c>
      <c r="E180" s="18">
        <v>10000000</v>
      </c>
    </row>
    <row r="181" spans="1:5">
      <c r="A181" t="s">
        <v>429</v>
      </c>
      <c r="B181">
        <v>51140144</v>
      </c>
      <c r="C181" t="e">
        <f>VLOOKUP(B181,[1]Hoja1!$A$2:$C$122,3,0)</f>
        <v>#N/A</v>
      </c>
      <c r="D181" t="s">
        <v>71</v>
      </c>
      <c r="E181" s="18">
        <v>2000000</v>
      </c>
    </row>
    <row r="182" spans="1:5">
      <c r="A182" t="s">
        <v>429</v>
      </c>
      <c r="B182">
        <v>51140145</v>
      </c>
      <c r="C182" t="e">
        <f>VLOOKUP(B182,[1]Hoja1!$A$2:$C$122,3,0)</f>
        <v>#N/A</v>
      </c>
      <c r="D182" t="s">
        <v>208</v>
      </c>
      <c r="E182" s="18">
        <v>1000000</v>
      </c>
    </row>
    <row r="183" spans="1:5">
      <c r="A183" t="s">
        <v>429</v>
      </c>
      <c r="B183">
        <v>51140118</v>
      </c>
      <c r="C183" t="e">
        <f>VLOOKUP(B183,[1]Hoja1!$A$2:$C$122,3,0)</f>
        <v>#N/A</v>
      </c>
      <c r="D183" t="s">
        <v>276</v>
      </c>
      <c r="E183" s="18">
        <v>800000</v>
      </c>
    </row>
    <row r="184" spans="1:5">
      <c r="A184" t="s">
        <v>429</v>
      </c>
      <c r="B184">
        <v>51140137</v>
      </c>
      <c r="C184" t="e">
        <f>VLOOKUP(B184,[1]Hoja1!$A$2:$C$122,3,0)</f>
        <v>#N/A</v>
      </c>
      <c r="D184" t="s">
        <v>273</v>
      </c>
      <c r="E184" s="18">
        <v>1000000</v>
      </c>
    </row>
    <row r="185" spans="1:5">
      <c r="A185" t="s">
        <v>429</v>
      </c>
      <c r="B185">
        <v>51140116</v>
      </c>
      <c r="C185" t="e">
        <f>VLOOKUP(B185,[1]Hoja1!$A$2:$C$122,3,0)</f>
        <v>#N/A</v>
      </c>
      <c r="D185" t="s">
        <v>305</v>
      </c>
      <c r="E185" s="18">
        <v>100000</v>
      </c>
    </row>
    <row r="186" spans="1:5">
      <c r="A186" t="s">
        <v>429</v>
      </c>
      <c r="B186">
        <v>51140133</v>
      </c>
      <c r="C186" t="e">
        <f>VLOOKUP(B186,[1]Hoja1!$A$2:$C$122,3,0)</f>
        <v>#N/A</v>
      </c>
      <c r="D186" t="s">
        <v>412</v>
      </c>
      <c r="E186" s="18">
        <v>1200000</v>
      </c>
    </row>
    <row r="187" spans="1:5">
      <c r="A187" t="s">
        <v>429</v>
      </c>
      <c r="B187">
        <v>51090105</v>
      </c>
      <c r="C187" t="e">
        <f>VLOOKUP(B187,[1]Hoja1!$A$2:$C$122,3,0)</f>
        <v>#N/A</v>
      </c>
      <c r="D187" t="s">
        <v>257</v>
      </c>
      <c r="E187" s="18">
        <v>3000000</v>
      </c>
    </row>
    <row r="188" spans="1:5">
      <c r="A188" t="s">
        <v>429</v>
      </c>
      <c r="B188">
        <v>51090106</v>
      </c>
      <c r="C188" t="e">
        <f>VLOOKUP(B188,[1]Hoja1!$A$2:$C$122,3,0)</f>
        <v>#N/A</v>
      </c>
      <c r="D188" t="s">
        <v>219</v>
      </c>
      <c r="E188" s="18">
        <v>8000000</v>
      </c>
    </row>
    <row r="189" spans="1:5">
      <c r="A189" t="s">
        <v>429</v>
      </c>
      <c r="B189">
        <v>51090110</v>
      </c>
      <c r="C189" t="e">
        <f>VLOOKUP(B189,[1]Hoja1!$A$2:$C$122,3,0)</f>
        <v>#N/A</v>
      </c>
      <c r="D189" t="s">
        <v>78</v>
      </c>
      <c r="E189" s="18">
        <v>8000000</v>
      </c>
    </row>
    <row r="190" spans="1:5">
      <c r="A190" t="s">
        <v>429</v>
      </c>
      <c r="B190">
        <v>51140121</v>
      </c>
      <c r="C190" t="e">
        <f>VLOOKUP(B190,[1]Hoja1!$A$2:$C$122,3,0)</f>
        <v>#N/A</v>
      </c>
      <c r="D190" t="s">
        <v>510</v>
      </c>
      <c r="E190" s="18">
        <v>200000</v>
      </c>
    </row>
    <row r="191" spans="1:5">
      <c r="A191" t="s">
        <v>434</v>
      </c>
      <c r="B191">
        <v>51140121</v>
      </c>
      <c r="C191" t="e">
        <f>VLOOKUP(B191,[1]Hoja1!$A$2:$C$122,3,0)</f>
        <v>#N/A</v>
      </c>
      <c r="D191" t="s">
        <v>510</v>
      </c>
      <c r="E191" s="18">
        <v>24000000</v>
      </c>
    </row>
    <row r="192" spans="1:5">
      <c r="A192" t="s">
        <v>517</v>
      </c>
      <c r="B192">
        <v>51050201</v>
      </c>
      <c r="C192" t="e">
        <f>VLOOKUP(B192,[1]Hoja1!$A$2:$C$122,3,0)</f>
        <v>#N/A</v>
      </c>
      <c r="D192" t="s">
        <v>90</v>
      </c>
      <c r="E192" s="18">
        <v>650000</v>
      </c>
    </row>
    <row r="193" spans="1:5">
      <c r="A193" t="s">
        <v>517</v>
      </c>
      <c r="B193">
        <v>51050201</v>
      </c>
      <c r="C193" t="e">
        <f>VLOOKUP(B193,[1]Hoja1!$A$2:$C$122,3,0)</f>
        <v>#N/A</v>
      </c>
      <c r="D193" t="s">
        <v>90</v>
      </c>
      <c r="E193" s="18">
        <v>1500000</v>
      </c>
    </row>
    <row r="194" spans="1:5">
      <c r="A194" t="s">
        <v>517</v>
      </c>
      <c r="B194">
        <v>51050201</v>
      </c>
      <c r="C194" t="e">
        <f>VLOOKUP(B194,[1]Hoja1!$A$2:$C$122,3,0)</f>
        <v>#N/A</v>
      </c>
      <c r="D194" t="s">
        <v>90</v>
      </c>
      <c r="E194" s="18">
        <v>520000</v>
      </c>
    </row>
    <row r="195" spans="1:5">
      <c r="A195" t="s">
        <v>517</v>
      </c>
      <c r="B195">
        <v>51050201</v>
      </c>
      <c r="C195" t="e">
        <f>VLOOKUP(B195,[1]Hoja1!$A$2:$C$122,3,0)</f>
        <v>#N/A</v>
      </c>
      <c r="D195" t="s">
        <v>90</v>
      </c>
      <c r="E195" s="18">
        <v>380000</v>
      </c>
    </row>
    <row r="196" spans="1:5">
      <c r="A196" t="s">
        <v>517</v>
      </c>
      <c r="B196">
        <v>51090103</v>
      </c>
      <c r="C196" t="e">
        <f>VLOOKUP(B196,[1]Hoja1!$A$2:$C$122,3,0)</f>
        <v>#N/A</v>
      </c>
      <c r="D196" t="s">
        <v>317</v>
      </c>
      <c r="E196" s="18">
        <v>530000</v>
      </c>
    </row>
    <row r="197" spans="1:5">
      <c r="A197" t="s">
        <v>517</v>
      </c>
      <c r="B197">
        <v>51090103</v>
      </c>
      <c r="C197" t="e">
        <f>VLOOKUP(B197,[1]Hoja1!$A$2:$C$122,3,0)</f>
        <v>#N/A</v>
      </c>
      <c r="D197" t="s">
        <v>317</v>
      </c>
      <c r="E197" s="18">
        <v>530000</v>
      </c>
    </row>
    <row r="198" spans="1:5">
      <c r="A198" t="s">
        <v>517</v>
      </c>
      <c r="B198">
        <v>51090103</v>
      </c>
      <c r="C198" t="e">
        <f>VLOOKUP(B198,[1]Hoja1!$A$2:$C$122,3,0)</f>
        <v>#N/A</v>
      </c>
      <c r="D198" t="s">
        <v>317</v>
      </c>
      <c r="E198" s="18">
        <v>400000</v>
      </c>
    </row>
    <row r="199" spans="1:5">
      <c r="A199" t="s">
        <v>517</v>
      </c>
      <c r="B199">
        <v>51090103</v>
      </c>
      <c r="C199" t="e">
        <f>VLOOKUP(B199,[1]Hoja1!$A$2:$C$122,3,0)</f>
        <v>#N/A</v>
      </c>
      <c r="D199" t="s">
        <v>317</v>
      </c>
      <c r="E199" s="18">
        <v>280000</v>
      </c>
    </row>
    <row r="200" spans="1:5">
      <c r="A200" t="s">
        <v>517</v>
      </c>
      <c r="B200">
        <v>51090103</v>
      </c>
      <c r="C200" t="e">
        <f>VLOOKUP(B200,[1]Hoja1!$A$2:$C$122,3,0)</f>
        <v>#N/A</v>
      </c>
      <c r="D200" t="s">
        <v>317</v>
      </c>
      <c r="E200" s="18">
        <v>260000</v>
      </c>
    </row>
    <row r="201" spans="1:5">
      <c r="A201" t="s">
        <v>517</v>
      </c>
      <c r="B201">
        <v>51090102</v>
      </c>
      <c r="C201" t="e">
        <f>VLOOKUP(B201,[1]Hoja1!$A$2:$C$122,3,0)</f>
        <v>#N/A</v>
      </c>
      <c r="D201" t="s">
        <v>57</v>
      </c>
      <c r="E201" s="18">
        <v>480000</v>
      </c>
    </row>
    <row r="202" spans="1:5">
      <c r="A202" t="s">
        <v>517</v>
      </c>
      <c r="B202">
        <v>51090104</v>
      </c>
      <c r="C202" t="e">
        <f>VLOOKUP(B202,[1]Hoja1!$A$2:$C$122,3,0)</f>
        <v>#N/A</v>
      </c>
      <c r="D202" t="s">
        <v>83</v>
      </c>
      <c r="E202" s="18">
        <v>450000</v>
      </c>
    </row>
    <row r="203" spans="1:5">
      <c r="A203" t="s">
        <v>517</v>
      </c>
      <c r="B203">
        <v>51090105</v>
      </c>
      <c r="C203" t="e">
        <f>VLOOKUP(B203,[1]Hoja1!$A$2:$C$122,3,0)</f>
        <v>#N/A</v>
      </c>
      <c r="D203" t="s">
        <v>257</v>
      </c>
      <c r="E203" s="18">
        <v>450000</v>
      </c>
    </row>
    <row r="204" spans="1:5">
      <c r="A204" t="s">
        <v>517</v>
      </c>
      <c r="B204">
        <v>51071001</v>
      </c>
      <c r="C204" t="e">
        <f>VLOOKUP(B204,[1]Hoja1!$A$2:$C$122,3,0)</f>
        <v>#N/A</v>
      </c>
      <c r="D204" t="s">
        <v>337</v>
      </c>
      <c r="E204" s="18">
        <v>200000</v>
      </c>
    </row>
    <row r="205" spans="1:5">
      <c r="A205" t="s">
        <v>517</v>
      </c>
      <c r="B205">
        <v>51140102</v>
      </c>
      <c r="C205" t="e">
        <f>VLOOKUP(B205,[1]Hoja1!$A$2:$C$122,3,0)</f>
        <v>#N/A</v>
      </c>
      <c r="D205" t="s">
        <v>105</v>
      </c>
      <c r="E205" s="18">
        <v>900000</v>
      </c>
    </row>
    <row r="206" spans="1:5">
      <c r="A206" t="s">
        <v>517</v>
      </c>
      <c r="B206">
        <v>51140105</v>
      </c>
      <c r="C206" t="e">
        <f>VLOOKUP(B206,[1]Hoja1!$A$2:$C$122,3,0)</f>
        <v>#N/A</v>
      </c>
      <c r="D206" t="s">
        <v>301</v>
      </c>
      <c r="E206" s="18">
        <v>2000000</v>
      </c>
    </row>
    <row r="207" spans="1:5">
      <c r="A207" t="s">
        <v>517</v>
      </c>
      <c r="B207">
        <v>51140115</v>
      </c>
      <c r="C207" t="e">
        <f>VLOOKUP(B207,[1]Hoja1!$A$2:$C$122,3,0)</f>
        <v>#N/A</v>
      </c>
      <c r="D207" t="s">
        <v>112</v>
      </c>
      <c r="E207" s="18">
        <v>250000</v>
      </c>
    </row>
    <row r="208" spans="1:5">
      <c r="A208" t="s">
        <v>517</v>
      </c>
      <c r="B208">
        <v>51140115</v>
      </c>
      <c r="C208" t="e">
        <f>VLOOKUP(B208,[1]Hoja1!$A$2:$C$122,3,0)</f>
        <v>#N/A</v>
      </c>
      <c r="D208" t="s">
        <v>112</v>
      </c>
      <c r="E208" s="18">
        <v>250000</v>
      </c>
    </row>
    <row r="209" spans="1:5">
      <c r="A209" t="s">
        <v>517</v>
      </c>
      <c r="B209">
        <v>51140115</v>
      </c>
      <c r="C209" t="e">
        <f>VLOOKUP(B209,[1]Hoja1!$A$2:$C$122,3,0)</f>
        <v>#N/A</v>
      </c>
      <c r="D209" t="s">
        <v>112</v>
      </c>
      <c r="E209" s="18">
        <v>300000</v>
      </c>
    </row>
    <row r="210" spans="1:5">
      <c r="A210" t="s">
        <v>517</v>
      </c>
      <c r="B210">
        <v>51140116</v>
      </c>
      <c r="C210" t="e">
        <f>VLOOKUP(B210,[1]Hoja1!$A$2:$C$122,3,0)</f>
        <v>#N/A</v>
      </c>
      <c r="D210" t="s">
        <v>305</v>
      </c>
      <c r="E210" s="18">
        <v>330000</v>
      </c>
    </row>
    <row r="211" spans="1:5">
      <c r="A211" t="s">
        <v>517</v>
      </c>
      <c r="B211">
        <v>51140121</v>
      </c>
      <c r="C211" t="e">
        <f>VLOOKUP(B211,[1]Hoja1!$A$2:$C$122,3,0)</f>
        <v>#N/A</v>
      </c>
      <c r="D211" t="s">
        <v>510</v>
      </c>
      <c r="E211" s="18">
        <v>900000</v>
      </c>
    </row>
    <row r="212" spans="1:5">
      <c r="A212" t="s">
        <v>517</v>
      </c>
      <c r="B212">
        <v>51140121</v>
      </c>
      <c r="C212" t="e">
        <f>VLOOKUP(B212,[1]Hoja1!$A$2:$C$122,3,0)</f>
        <v>#N/A</v>
      </c>
      <c r="D212" t="s">
        <v>510</v>
      </c>
      <c r="E212" s="18">
        <v>600000</v>
      </c>
    </row>
    <row r="213" spans="1:5">
      <c r="A213" t="s">
        <v>517</v>
      </c>
      <c r="B213">
        <v>51140127</v>
      </c>
      <c r="C213" t="e">
        <f>VLOOKUP(B213,[1]Hoja1!$A$2:$C$122,3,0)</f>
        <v>#N/A</v>
      </c>
      <c r="D213" t="s">
        <v>34</v>
      </c>
      <c r="E213" s="18">
        <v>1500000</v>
      </c>
    </row>
    <row r="214" spans="1:5">
      <c r="A214" t="s">
        <v>517</v>
      </c>
      <c r="B214">
        <v>51140127</v>
      </c>
      <c r="C214" t="e">
        <f>VLOOKUP(B214,[1]Hoja1!$A$2:$C$122,3,0)</f>
        <v>#N/A</v>
      </c>
      <c r="D214" t="s">
        <v>34</v>
      </c>
      <c r="E214" s="18">
        <v>2000000</v>
      </c>
    </row>
    <row r="215" spans="1:5">
      <c r="A215" t="s">
        <v>517</v>
      </c>
      <c r="B215">
        <v>51140131</v>
      </c>
      <c r="C215" t="e">
        <f>VLOOKUP(B215,[1]Hoja1!$A$2:$C$122,3,0)</f>
        <v>#N/A</v>
      </c>
      <c r="D215" t="s">
        <v>283</v>
      </c>
      <c r="E215" s="18">
        <v>70000</v>
      </c>
    </row>
    <row r="216" spans="1:5">
      <c r="A216" t="s">
        <v>517</v>
      </c>
      <c r="B216">
        <v>51140131</v>
      </c>
      <c r="C216" t="e">
        <f>VLOOKUP(B216,[1]Hoja1!$A$2:$C$122,3,0)</f>
        <v>#N/A</v>
      </c>
      <c r="D216" t="s">
        <v>283</v>
      </c>
      <c r="E216" s="18">
        <v>70000</v>
      </c>
    </row>
    <row r="217" spans="1:5">
      <c r="A217" t="s">
        <v>517</v>
      </c>
      <c r="B217">
        <v>51140137</v>
      </c>
      <c r="C217" t="e">
        <f>VLOOKUP(B217,[1]Hoja1!$A$2:$C$122,3,0)</f>
        <v>#N/A</v>
      </c>
      <c r="D217" t="s">
        <v>273</v>
      </c>
      <c r="E217" s="18">
        <v>300000</v>
      </c>
    </row>
    <row r="218" spans="1:5">
      <c r="A218" t="s">
        <v>517</v>
      </c>
      <c r="B218">
        <v>51140144</v>
      </c>
      <c r="C218" t="e">
        <f>VLOOKUP(B218,[1]Hoja1!$A$2:$C$122,3,0)</f>
        <v>#N/A</v>
      </c>
      <c r="D218" t="s">
        <v>71</v>
      </c>
      <c r="E218" s="18">
        <v>1200000</v>
      </c>
    </row>
    <row r="219" spans="1:5">
      <c r="A219" t="s">
        <v>517</v>
      </c>
      <c r="B219">
        <v>51140122</v>
      </c>
      <c r="C219" t="e">
        <f>VLOOKUP(B219,[1]Hoja1!$A$2:$C$122,3,0)</f>
        <v>#N/A</v>
      </c>
      <c r="D219" t="s">
        <v>589</v>
      </c>
      <c r="E219" s="18">
        <v>2500000</v>
      </c>
    </row>
    <row r="220" spans="1:5">
      <c r="A220" t="s">
        <v>517</v>
      </c>
      <c r="B220">
        <v>51140122</v>
      </c>
      <c r="C220" t="e">
        <f>VLOOKUP(B220,[1]Hoja1!$A$2:$C$122,3,0)</f>
        <v>#N/A</v>
      </c>
      <c r="D220" t="s">
        <v>589</v>
      </c>
      <c r="E220" s="18">
        <v>3500000</v>
      </c>
    </row>
    <row r="221" spans="1:5">
      <c r="A221" t="s">
        <v>517</v>
      </c>
      <c r="B221">
        <v>51140145</v>
      </c>
      <c r="C221" t="e">
        <f>VLOOKUP(B221,[1]Hoja1!$A$2:$C$122,3,0)</f>
        <v>#N/A</v>
      </c>
      <c r="D221" t="s">
        <v>208</v>
      </c>
      <c r="E221" s="18">
        <v>1100000</v>
      </c>
    </row>
    <row r="222" spans="1:5">
      <c r="A222" t="s">
        <v>517</v>
      </c>
      <c r="B222">
        <v>51140145</v>
      </c>
      <c r="C222" t="e">
        <f>VLOOKUP(B222,[1]Hoja1!$A$2:$C$122,3,0)</f>
        <v>#N/A</v>
      </c>
      <c r="D222" t="s">
        <v>208</v>
      </c>
      <c r="E222" s="18">
        <v>900000</v>
      </c>
    </row>
    <row r="223" spans="1:5">
      <c r="A223" t="s">
        <v>517</v>
      </c>
      <c r="B223">
        <v>51140145</v>
      </c>
      <c r="C223" t="e">
        <f>VLOOKUP(B223,[1]Hoja1!$A$2:$C$122,3,0)</f>
        <v>#N/A</v>
      </c>
      <c r="D223" t="s">
        <v>208</v>
      </c>
      <c r="E223" s="18">
        <v>1000000</v>
      </c>
    </row>
    <row r="224" spans="1:5">
      <c r="A224" t="s">
        <v>517</v>
      </c>
      <c r="B224" t="s">
        <v>136</v>
      </c>
      <c r="C224" t="str">
        <f>VLOOKUP(B224,[1]Hoja1!$A$2:$C$122,3,0)</f>
        <v>RUTINARIOS</v>
      </c>
      <c r="D224" t="s">
        <v>135</v>
      </c>
      <c r="E224" s="18">
        <v>800000</v>
      </c>
    </row>
    <row r="225" spans="1:5">
      <c r="A225" t="s">
        <v>517</v>
      </c>
      <c r="B225">
        <v>51090106</v>
      </c>
      <c r="C225" t="e">
        <f>VLOOKUP(B225,[1]Hoja1!$A$2:$C$122,3,0)</f>
        <v>#N/A</v>
      </c>
      <c r="D225" t="s">
        <v>219</v>
      </c>
      <c r="E225" s="18">
        <v>9000000</v>
      </c>
    </row>
    <row r="226" spans="1:5">
      <c r="A226" t="s">
        <v>517</v>
      </c>
      <c r="B226">
        <v>51090110</v>
      </c>
      <c r="C226" t="e">
        <f>VLOOKUP(B226,[1]Hoja1!$A$2:$C$122,3,0)</f>
        <v>#N/A</v>
      </c>
      <c r="D226" t="s">
        <v>78</v>
      </c>
      <c r="E226" s="18">
        <v>2600000</v>
      </c>
    </row>
    <row r="227" spans="1:5">
      <c r="A227" t="s">
        <v>517</v>
      </c>
      <c r="B227">
        <v>51140144</v>
      </c>
      <c r="C227" t="e">
        <f>VLOOKUP(B227,[1]Hoja1!$A$2:$C$122,3,0)</f>
        <v>#N/A</v>
      </c>
      <c r="D227" t="s">
        <v>71</v>
      </c>
      <c r="E227" s="18">
        <v>1050000</v>
      </c>
    </row>
    <row r="228" spans="1:5">
      <c r="A228" t="s">
        <v>517</v>
      </c>
      <c r="B228">
        <v>51140144</v>
      </c>
      <c r="C228" t="e">
        <f>VLOOKUP(B228,[1]Hoja1!$A$2:$C$122,3,0)</f>
        <v>#N/A</v>
      </c>
      <c r="D228" t="s">
        <v>71</v>
      </c>
      <c r="E228" s="18">
        <v>250000</v>
      </c>
    </row>
    <row r="229" spans="1:5">
      <c r="A229" t="s">
        <v>614</v>
      </c>
      <c r="B229" t="s">
        <v>136</v>
      </c>
      <c r="C229" t="str">
        <f>VLOOKUP(B229,[1]Hoja1!$A$2:$C$122,3,0)</f>
        <v>RUTINARIOS</v>
      </c>
      <c r="D229" t="s">
        <v>135</v>
      </c>
      <c r="E229" s="18">
        <v>5000000</v>
      </c>
    </row>
    <row r="230" spans="1:5">
      <c r="A230" t="s">
        <v>614</v>
      </c>
      <c r="B230">
        <v>51050201</v>
      </c>
      <c r="C230" t="e">
        <f>VLOOKUP(B230,[1]Hoja1!$A$2:$C$122,3,0)</f>
        <v>#N/A</v>
      </c>
      <c r="D230" t="s">
        <v>90</v>
      </c>
      <c r="E230" s="18">
        <v>4000000</v>
      </c>
    </row>
    <row r="231" spans="1:5">
      <c r="A231" t="s">
        <v>614</v>
      </c>
      <c r="B231">
        <v>51110102</v>
      </c>
      <c r="C231" t="e">
        <f>VLOOKUP(B231,[1]Hoja1!$A$2:$C$122,3,0)</f>
        <v>#N/A</v>
      </c>
      <c r="D231" t="s">
        <v>62</v>
      </c>
      <c r="E231" s="18">
        <v>6000000</v>
      </c>
    </row>
    <row r="232" spans="1:5">
      <c r="A232" t="s">
        <v>614</v>
      </c>
      <c r="B232">
        <v>51140102</v>
      </c>
      <c r="C232" t="e">
        <f>VLOOKUP(B232,[1]Hoja1!$A$2:$C$122,3,0)</f>
        <v>#N/A</v>
      </c>
      <c r="D232" t="s">
        <v>105</v>
      </c>
      <c r="E232" s="18">
        <v>1500000</v>
      </c>
    </row>
    <row r="233" spans="1:5">
      <c r="A233" t="s">
        <v>614</v>
      </c>
      <c r="B233">
        <v>51140129</v>
      </c>
      <c r="C233" t="e">
        <f>VLOOKUP(B233,[1]Hoja1!$A$2:$C$122,3,0)</f>
        <v>#N/A</v>
      </c>
      <c r="D233" t="s">
        <v>324</v>
      </c>
      <c r="E233" s="18">
        <v>5000000</v>
      </c>
    </row>
    <row r="234" spans="1:5">
      <c r="A234" t="s">
        <v>614</v>
      </c>
      <c r="B234">
        <v>51140137</v>
      </c>
      <c r="C234" t="e">
        <f>VLOOKUP(B234,[1]Hoja1!$A$2:$C$122,3,0)</f>
        <v>#N/A</v>
      </c>
      <c r="D234" t="s">
        <v>273</v>
      </c>
      <c r="E234" s="18">
        <v>400000</v>
      </c>
    </row>
    <row r="235" spans="1:5">
      <c r="A235" t="s">
        <v>614</v>
      </c>
      <c r="B235">
        <v>51080105</v>
      </c>
      <c r="C235" t="e">
        <f>VLOOKUP(B235,[1]Hoja1!$A$2:$C$122,3,0)</f>
        <v>#N/A</v>
      </c>
      <c r="D235" t="s">
        <v>632</v>
      </c>
      <c r="E235" s="18">
        <v>600000</v>
      </c>
    </row>
    <row r="236" spans="1:5">
      <c r="A236" t="s">
        <v>614</v>
      </c>
      <c r="B236">
        <v>51090103</v>
      </c>
      <c r="C236" t="e">
        <f>VLOOKUP(B236,[1]Hoja1!$A$2:$C$122,3,0)</f>
        <v>#N/A</v>
      </c>
      <c r="D236" t="s">
        <v>317</v>
      </c>
      <c r="E236" s="18">
        <v>11000000</v>
      </c>
    </row>
    <row r="237" spans="1:5">
      <c r="A237" t="s">
        <v>614</v>
      </c>
      <c r="B237">
        <v>51090106</v>
      </c>
      <c r="C237" t="e">
        <f>VLOOKUP(B237,[1]Hoja1!$A$2:$C$122,3,0)</f>
        <v>#N/A</v>
      </c>
      <c r="D237" t="s">
        <v>219</v>
      </c>
      <c r="E237" s="18">
        <v>500000</v>
      </c>
    </row>
    <row r="238" spans="1:5">
      <c r="A238" t="s">
        <v>614</v>
      </c>
      <c r="B238">
        <v>51140115</v>
      </c>
      <c r="C238" t="e">
        <f>VLOOKUP(B238,[1]Hoja1!$A$2:$C$122,3,0)</f>
        <v>#N/A</v>
      </c>
      <c r="D238" t="s">
        <v>112</v>
      </c>
      <c r="E238" s="18">
        <v>1500000</v>
      </c>
    </row>
    <row r="239" spans="1:5">
      <c r="A239" t="s">
        <v>614</v>
      </c>
      <c r="B239">
        <v>51140127</v>
      </c>
      <c r="C239" t="e">
        <f>VLOOKUP(B239,[1]Hoja1!$A$2:$C$122,3,0)</f>
        <v>#N/A</v>
      </c>
      <c r="D239" t="s">
        <v>34</v>
      </c>
      <c r="E239" s="18">
        <v>250000</v>
      </c>
    </row>
    <row r="240" spans="1:5">
      <c r="A240" t="s">
        <v>614</v>
      </c>
      <c r="B240">
        <v>51140144</v>
      </c>
      <c r="C240" t="e">
        <f>VLOOKUP(B240,[1]Hoja1!$A$2:$C$122,3,0)</f>
        <v>#N/A</v>
      </c>
      <c r="D240" t="s">
        <v>71</v>
      </c>
      <c r="E240" s="18">
        <v>2300000</v>
      </c>
    </row>
    <row r="241" spans="1:5">
      <c r="A241" t="s">
        <v>614</v>
      </c>
      <c r="B241">
        <v>51110101</v>
      </c>
      <c r="C241" t="e">
        <f>VLOOKUP(B241,[1]Hoja1!$A$2:$C$122,3,0)</f>
        <v>#N/A</v>
      </c>
      <c r="D241" t="s">
        <v>67</v>
      </c>
      <c r="E241" s="18">
        <v>700000</v>
      </c>
    </row>
    <row r="242" spans="1:5">
      <c r="A242" t="s">
        <v>614</v>
      </c>
      <c r="B242">
        <v>51140107</v>
      </c>
      <c r="C242" t="e">
        <f>VLOOKUP(B242,[1]Hoja1!$A$2:$C$122,3,0)</f>
        <v>#N/A</v>
      </c>
      <c r="D242" t="s">
        <v>108</v>
      </c>
      <c r="E242" s="18">
        <v>800000</v>
      </c>
    </row>
    <row r="243" spans="1:5">
      <c r="A243" t="s">
        <v>614</v>
      </c>
      <c r="B243">
        <v>51110103</v>
      </c>
      <c r="C243" t="e">
        <f>VLOOKUP(B243,[1]Hoja1!$A$2:$C$122,3,0)</f>
        <v>#N/A</v>
      </c>
      <c r="D243" t="s">
        <v>101</v>
      </c>
      <c r="E243" s="18">
        <v>600000</v>
      </c>
    </row>
    <row r="244" spans="1:5">
      <c r="A244" t="s">
        <v>614</v>
      </c>
      <c r="B244">
        <v>51140110</v>
      </c>
      <c r="C244" t="e">
        <f>VLOOKUP(B244,[1]Hoja1!$A$2:$C$122,3,0)</f>
        <v>#N/A</v>
      </c>
      <c r="D244" t="s">
        <v>658</v>
      </c>
      <c r="E244" s="18">
        <v>600000</v>
      </c>
    </row>
    <row r="245" spans="1:5">
      <c r="A245" t="s">
        <v>614</v>
      </c>
      <c r="B245">
        <v>51140135</v>
      </c>
      <c r="C245" t="e">
        <f>VLOOKUP(B245,[1]Hoja1!$A$2:$C$122,3,0)</f>
        <v>#N/A</v>
      </c>
      <c r="D245" t="s">
        <v>662</v>
      </c>
      <c r="E245" s="18">
        <v>900000</v>
      </c>
    </row>
    <row r="246" spans="1:5">
      <c r="A246" t="s">
        <v>614</v>
      </c>
      <c r="B246">
        <v>51140135</v>
      </c>
      <c r="C246" t="e">
        <f>VLOOKUP(B246,[1]Hoja1!$A$2:$C$122,3,0)</f>
        <v>#N/A</v>
      </c>
      <c r="D246" t="s">
        <v>662</v>
      </c>
      <c r="E246" s="18">
        <v>900000</v>
      </c>
    </row>
    <row r="247" spans="1:5">
      <c r="A247" t="s">
        <v>614</v>
      </c>
      <c r="B247">
        <v>51140122</v>
      </c>
      <c r="C247" t="e">
        <f>VLOOKUP(B247,[1]Hoja1!$A$2:$C$122,3,0)</f>
        <v>#N/A</v>
      </c>
      <c r="D247" t="s">
        <v>589</v>
      </c>
      <c r="E247" s="18">
        <v>8000000</v>
      </c>
    </row>
    <row r="248" spans="1:5">
      <c r="A248" t="s">
        <v>670</v>
      </c>
      <c r="B248">
        <v>51090103</v>
      </c>
      <c r="C248" t="e">
        <f>VLOOKUP(B248,[1]Hoja1!$A$2:$C$122,3,0)</f>
        <v>#N/A</v>
      </c>
      <c r="D248" t="s">
        <v>317</v>
      </c>
      <c r="E248" s="18">
        <v>1500000</v>
      </c>
    </row>
    <row r="249" spans="1:5">
      <c r="A249" t="s">
        <v>670</v>
      </c>
      <c r="B249">
        <v>51090106</v>
      </c>
      <c r="C249" t="e">
        <f>VLOOKUP(B249,[1]Hoja1!$A$2:$C$122,3,0)</f>
        <v>#N/A</v>
      </c>
      <c r="D249" t="s">
        <v>219</v>
      </c>
      <c r="E249" s="18">
        <v>500000</v>
      </c>
    </row>
    <row r="250" spans="1:5">
      <c r="A250" t="s">
        <v>614</v>
      </c>
      <c r="B250">
        <v>51090110</v>
      </c>
      <c r="C250" t="e">
        <f>VLOOKUP(B250,[1]Hoja1!$A$2:$C$122,3,0)</f>
        <v>#N/A</v>
      </c>
      <c r="D250" t="s">
        <v>78</v>
      </c>
      <c r="E250" s="18">
        <v>2500000</v>
      </c>
    </row>
    <row r="251" spans="1:5">
      <c r="A251" t="s">
        <v>670</v>
      </c>
      <c r="B251">
        <v>51090110</v>
      </c>
      <c r="C251" t="e">
        <f>VLOOKUP(B251,[1]Hoja1!$A$2:$C$122,3,0)</f>
        <v>#N/A</v>
      </c>
      <c r="D251" t="s">
        <v>78</v>
      </c>
      <c r="E251" s="18">
        <v>200000</v>
      </c>
    </row>
    <row r="252" spans="1:5">
      <c r="A252" t="s">
        <v>670</v>
      </c>
      <c r="B252">
        <v>51140102</v>
      </c>
      <c r="C252" t="e">
        <f>VLOOKUP(B252,[1]Hoja1!$A$2:$C$122,3,0)</f>
        <v>#N/A</v>
      </c>
      <c r="D252" t="s">
        <v>105</v>
      </c>
      <c r="E252" s="18">
        <v>1000000</v>
      </c>
    </row>
    <row r="253" spans="1:5">
      <c r="A253" t="s">
        <v>670</v>
      </c>
      <c r="B253">
        <v>51140105</v>
      </c>
      <c r="C253" t="e">
        <f>VLOOKUP(B253,[1]Hoja1!$A$2:$C$122,3,0)</f>
        <v>#N/A</v>
      </c>
      <c r="D253" t="s">
        <v>301</v>
      </c>
      <c r="E253" s="18">
        <v>4000000</v>
      </c>
    </row>
    <row r="254" spans="1:5">
      <c r="A254" t="s">
        <v>670</v>
      </c>
      <c r="B254">
        <v>51140122</v>
      </c>
      <c r="C254" t="e">
        <f>VLOOKUP(B254,[1]Hoja1!$A$2:$C$122,3,0)</f>
        <v>#N/A</v>
      </c>
      <c r="D254" t="s">
        <v>589</v>
      </c>
      <c r="E254" s="18">
        <v>2500000</v>
      </c>
    </row>
    <row r="255" spans="1:5">
      <c r="A255" t="s">
        <v>670</v>
      </c>
      <c r="B255">
        <v>51140122</v>
      </c>
      <c r="C255" t="e">
        <f>VLOOKUP(B255,[1]Hoja1!$A$2:$C$122,3,0)</f>
        <v>#N/A</v>
      </c>
      <c r="D255" t="s">
        <v>589</v>
      </c>
      <c r="E255" s="18">
        <v>2500000</v>
      </c>
    </row>
    <row r="256" spans="1:5">
      <c r="A256" t="s">
        <v>670</v>
      </c>
      <c r="B256">
        <v>51140127</v>
      </c>
      <c r="C256" t="e">
        <f>VLOOKUP(B256,[1]Hoja1!$A$2:$C$122,3,0)</f>
        <v>#N/A</v>
      </c>
      <c r="D256" t="s">
        <v>34</v>
      </c>
      <c r="E256" s="18">
        <v>500000</v>
      </c>
    </row>
    <row r="257" spans="1:5">
      <c r="A257" t="s">
        <v>670</v>
      </c>
      <c r="B257">
        <v>51140137</v>
      </c>
      <c r="C257" t="e">
        <f>VLOOKUP(B257,[1]Hoja1!$A$2:$C$122,3,0)</f>
        <v>#N/A</v>
      </c>
      <c r="D257" t="s">
        <v>273</v>
      </c>
      <c r="E257" s="18">
        <v>100000</v>
      </c>
    </row>
    <row r="258" spans="1:5">
      <c r="A258" t="s">
        <v>670</v>
      </c>
      <c r="B258" t="s">
        <v>136</v>
      </c>
      <c r="C258" t="str">
        <f>VLOOKUP(B258,[1]Hoja1!$A$2:$C$122,3,0)</f>
        <v>RUTINARIOS</v>
      </c>
      <c r="D258" t="s">
        <v>135</v>
      </c>
      <c r="E258" s="18">
        <v>6250000</v>
      </c>
    </row>
    <row r="259" spans="1:5">
      <c r="A259" t="s">
        <v>670</v>
      </c>
      <c r="B259">
        <v>51140116</v>
      </c>
      <c r="C259" t="e">
        <f>VLOOKUP(B259,[1]Hoja1!$A$2:$C$122,3,0)</f>
        <v>#N/A</v>
      </c>
      <c r="D259" t="s">
        <v>305</v>
      </c>
      <c r="E259" s="18">
        <v>199500</v>
      </c>
    </row>
    <row r="260" spans="1:5">
      <c r="A260" t="s">
        <v>692</v>
      </c>
      <c r="B260" t="s">
        <v>136</v>
      </c>
      <c r="C260" t="str">
        <f>VLOOKUP(B260,[1]Hoja1!$A$2:$C$122,3,0)</f>
        <v>RUTINARIOS</v>
      </c>
      <c r="D260" t="s">
        <v>135</v>
      </c>
      <c r="E260" s="18">
        <v>6000000</v>
      </c>
    </row>
    <row r="261" spans="1:5">
      <c r="A261" t="s">
        <v>692</v>
      </c>
      <c r="B261">
        <v>51140122</v>
      </c>
      <c r="C261" t="e">
        <f>VLOOKUP(B261,[1]Hoja1!$A$2:$C$122,3,0)</f>
        <v>#N/A</v>
      </c>
      <c r="D261" t="s">
        <v>589</v>
      </c>
      <c r="E261" s="18">
        <v>5279520</v>
      </c>
    </row>
    <row r="262" spans="1:5">
      <c r="A262" t="s">
        <v>614</v>
      </c>
      <c r="B262">
        <v>51011601</v>
      </c>
      <c r="C262" t="e">
        <f>VLOOKUP(B262,[1]Hoja1!$A$2:$C$122,3,0)</f>
        <v>#N/A</v>
      </c>
      <c r="D262" t="s">
        <v>697</v>
      </c>
      <c r="E262" s="18">
        <v>2000000</v>
      </c>
    </row>
    <row r="263" spans="1:5">
      <c r="A263" t="s">
        <v>614</v>
      </c>
      <c r="B263">
        <v>51140122</v>
      </c>
      <c r="C263" t="e">
        <f>VLOOKUP(B263,[1]Hoja1!$A$2:$C$122,3,0)</f>
        <v>#N/A</v>
      </c>
      <c r="D263" t="s">
        <v>589</v>
      </c>
      <c r="E263" s="18">
        <v>5299600</v>
      </c>
    </row>
    <row r="264" spans="1:5">
      <c r="A264" t="s">
        <v>614</v>
      </c>
      <c r="B264">
        <v>51140115</v>
      </c>
      <c r="C264" t="e">
        <f>VLOOKUP(B264,[1]Hoja1!$A$2:$C$122,3,0)</f>
        <v>#N/A</v>
      </c>
      <c r="D264" t="s">
        <v>112</v>
      </c>
      <c r="E264" s="18">
        <v>1000000</v>
      </c>
    </row>
    <row r="265" spans="1:5">
      <c r="A265" t="s">
        <v>614</v>
      </c>
      <c r="B265">
        <v>51140127</v>
      </c>
      <c r="C265" t="e">
        <f>VLOOKUP(B265,[1]Hoja1!$A$2:$C$122,3,0)</f>
        <v>#N/A</v>
      </c>
      <c r="D265" t="s">
        <v>34</v>
      </c>
      <c r="E265" s="18">
        <v>1800000</v>
      </c>
    </row>
    <row r="266" spans="1:5">
      <c r="A266" t="s">
        <v>614</v>
      </c>
      <c r="B266">
        <v>51140127</v>
      </c>
      <c r="C266" t="e">
        <f>VLOOKUP(B266,[1]Hoja1!$A$2:$C$122,3,0)</f>
        <v>#N/A</v>
      </c>
      <c r="D266" t="s">
        <v>34</v>
      </c>
      <c r="E266" s="18">
        <v>1250000</v>
      </c>
    </row>
    <row r="267" spans="1:5">
      <c r="A267" t="s">
        <v>692</v>
      </c>
      <c r="B267">
        <v>51012802</v>
      </c>
      <c r="C267" t="e">
        <f>VLOOKUP(B267,[1]Hoja1!$A$2:$C$122,3,0)</f>
        <v>#N/A</v>
      </c>
      <c r="D267" t="s">
        <v>137</v>
      </c>
      <c r="E267" s="18">
        <v>12480</v>
      </c>
    </row>
    <row r="268" spans="1:5">
      <c r="A268" t="s">
        <v>692</v>
      </c>
      <c r="B268">
        <v>51012402</v>
      </c>
      <c r="C268" t="e">
        <f>VLOOKUP(B268,[1]Hoja1!$A$2:$C$122,3,0)</f>
        <v>#N/A</v>
      </c>
      <c r="D268" t="s">
        <v>138</v>
      </c>
      <c r="E268" s="18">
        <v>204000.00000000003</v>
      </c>
    </row>
    <row r="269" spans="1:5">
      <c r="A269" t="s">
        <v>692</v>
      </c>
      <c r="B269">
        <v>51012702</v>
      </c>
      <c r="C269" t="e">
        <f>VLOOKUP(B269,[1]Hoja1!$A$2:$C$122,3,0)</f>
        <v>#N/A</v>
      </c>
      <c r="D269" t="s">
        <v>139</v>
      </c>
      <c r="E269" s="18">
        <v>96000</v>
      </c>
    </row>
    <row r="270" spans="1:5">
      <c r="A270" t="s">
        <v>692</v>
      </c>
      <c r="B270">
        <v>51012502</v>
      </c>
      <c r="C270" t="e">
        <f>VLOOKUP(B270,[1]Hoja1!$A$2:$C$122,3,0)</f>
        <v>#N/A</v>
      </c>
      <c r="D270" t="s">
        <v>140</v>
      </c>
      <c r="E270" s="18">
        <v>72000</v>
      </c>
    </row>
    <row r="271" spans="1:5">
      <c r="A271" t="s">
        <v>692</v>
      </c>
      <c r="B271">
        <v>51012602</v>
      </c>
      <c r="C271" t="e">
        <f>VLOOKUP(B271,[1]Hoja1!$A$2:$C$122,3,0)</f>
        <v>#N/A</v>
      </c>
      <c r="D271" t="s">
        <v>141</v>
      </c>
      <c r="E271" s="18">
        <v>48000</v>
      </c>
    </row>
    <row r="272" spans="1:5">
      <c r="A272" t="s">
        <v>692</v>
      </c>
      <c r="B272">
        <v>51013003</v>
      </c>
      <c r="C272" t="e">
        <f>VLOOKUP(B272,[1]Hoja1!$A$2:$C$122,3,0)</f>
        <v>#N/A</v>
      </c>
      <c r="D272" t="s">
        <v>142</v>
      </c>
      <c r="E272" s="18">
        <v>288000</v>
      </c>
    </row>
    <row r="273" spans="1:5">
      <c r="A273" t="s">
        <v>670</v>
      </c>
      <c r="B273">
        <v>51012802</v>
      </c>
      <c r="C273" t="e">
        <f>VLOOKUP(B273,[1]Hoja1!$A$2:$C$122,3,0)</f>
        <v>#N/A</v>
      </c>
      <c r="D273" t="s">
        <v>137</v>
      </c>
      <c r="E273" s="18">
        <v>13000</v>
      </c>
    </row>
    <row r="274" spans="1:5">
      <c r="A274" t="s">
        <v>670</v>
      </c>
      <c r="B274">
        <v>51012402</v>
      </c>
      <c r="C274" t="e">
        <f>VLOOKUP(B274,[1]Hoja1!$A$2:$C$122,3,0)</f>
        <v>#N/A</v>
      </c>
      <c r="D274" t="s">
        <v>138</v>
      </c>
      <c r="E274" s="18">
        <v>212500.00000000003</v>
      </c>
    </row>
    <row r="275" spans="1:5">
      <c r="A275" t="s">
        <v>670</v>
      </c>
      <c r="B275">
        <v>51012702</v>
      </c>
      <c r="C275" t="e">
        <f>VLOOKUP(B275,[1]Hoja1!$A$2:$C$122,3,0)</f>
        <v>#N/A</v>
      </c>
      <c r="D275" t="s">
        <v>139</v>
      </c>
      <c r="E275" s="18">
        <v>100000</v>
      </c>
    </row>
    <row r="276" spans="1:5">
      <c r="A276" t="s">
        <v>670</v>
      </c>
      <c r="B276">
        <v>51012502</v>
      </c>
      <c r="C276" t="e">
        <f>VLOOKUP(B276,[1]Hoja1!$A$2:$C$122,3,0)</f>
        <v>#N/A</v>
      </c>
      <c r="D276" t="s">
        <v>140</v>
      </c>
      <c r="E276" s="18">
        <v>75000</v>
      </c>
    </row>
    <row r="277" spans="1:5">
      <c r="A277" t="s">
        <v>670</v>
      </c>
      <c r="B277">
        <v>51012602</v>
      </c>
      <c r="C277" t="e">
        <f>VLOOKUP(B277,[1]Hoja1!$A$2:$C$122,3,0)</f>
        <v>#N/A</v>
      </c>
      <c r="D277" t="s">
        <v>141</v>
      </c>
      <c r="E277" s="18">
        <v>50000</v>
      </c>
    </row>
    <row r="278" spans="1:5">
      <c r="A278" t="s">
        <v>670</v>
      </c>
      <c r="B278">
        <v>51013003</v>
      </c>
      <c r="C278" t="e">
        <f>VLOOKUP(B278,[1]Hoja1!$A$2:$C$122,3,0)</f>
        <v>#N/A</v>
      </c>
      <c r="D278" t="s">
        <v>142</v>
      </c>
      <c r="E278" s="18">
        <v>300000</v>
      </c>
    </row>
    <row r="279" spans="1:5">
      <c r="A279" t="s">
        <v>614</v>
      </c>
      <c r="B279">
        <v>51012802</v>
      </c>
      <c r="C279" t="e">
        <f>VLOOKUP(B279,[1]Hoja1!$A$2:$C$122,3,0)</f>
        <v>#N/A</v>
      </c>
      <c r="D279" t="s">
        <v>137</v>
      </c>
      <c r="E279" s="18">
        <v>10400</v>
      </c>
    </row>
    <row r="280" spans="1:5">
      <c r="A280" t="s">
        <v>614</v>
      </c>
      <c r="B280">
        <v>51012402</v>
      </c>
      <c r="C280" t="e">
        <f>VLOOKUP(B280,[1]Hoja1!$A$2:$C$122,3,0)</f>
        <v>#N/A</v>
      </c>
      <c r="D280" t="s">
        <v>138</v>
      </c>
      <c r="E280" s="18">
        <v>170000</v>
      </c>
    </row>
    <row r="281" spans="1:5">
      <c r="A281" t="s">
        <v>614</v>
      </c>
      <c r="B281">
        <v>51012702</v>
      </c>
      <c r="C281" t="e">
        <f>VLOOKUP(B281,[1]Hoja1!$A$2:$C$122,3,0)</f>
        <v>#N/A</v>
      </c>
      <c r="D281" t="s">
        <v>139</v>
      </c>
      <c r="E281" s="18">
        <v>80000</v>
      </c>
    </row>
    <row r="282" spans="1:5">
      <c r="A282" t="s">
        <v>614</v>
      </c>
      <c r="B282">
        <v>51012502</v>
      </c>
      <c r="C282" t="e">
        <f>VLOOKUP(B282,[1]Hoja1!$A$2:$C$122,3,0)</f>
        <v>#N/A</v>
      </c>
      <c r="D282" t="s">
        <v>140</v>
      </c>
      <c r="E282" s="18">
        <v>60000</v>
      </c>
    </row>
    <row r="283" spans="1:5">
      <c r="A283" t="s">
        <v>614</v>
      </c>
      <c r="B283">
        <v>51012602</v>
      </c>
      <c r="C283" t="e">
        <f>VLOOKUP(B283,[1]Hoja1!$A$2:$C$122,3,0)</f>
        <v>#N/A</v>
      </c>
      <c r="D283" t="s">
        <v>141</v>
      </c>
      <c r="E283" s="18">
        <v>40000</v>
      </c>
    </row>
    <row r="284" spans="1:5">
      <c r="A284" t="s">
        <v>614</v>
      </c>
      <c r="B284">
        <v>51013003</v>
      </c>
      <c r="C284" t="e">
        <f>VLOOKUP(B284,[1]Hoja1!$A$2:$C$122,3,0)</f>
        <v>#N/A</v>
      </c>
      <c r="D284" t="s">
        <v>142</v>
      </c>
      <c r="E284" s="18">
        <v>240000</v>
      </c>
    </row>
    <row r="285" spans="1:5">
      <c r="A285" t="s">
        <v>705</v>
      </c>
      <c r="B285">
        <v>51050101</v>
      </c>
      <c r="C285" t="e">
        <f>VLOOKUP(B285,[1]Hoja1!$A$2:$C$122,3,0)</f>
        <v>#N/A</v>
      </c>
      <c r="D285" t="s">
        <v>706</v>
      </c>
      <c r="E285" s="18">
        <v>600000</v>
      </c>
    </row>
    <row r="286" spans="1:5">
      <c r="A286" t="s">
        <v>705</v>
      </c>
      <c r="B286">
        <v>51140102</v>
      </c>
      <c r="C286" t="e">
        <f>VLOOKUP(B286,[1]Hoja1!$A$2:$C$122,3,0)</f>
        <v>#N/A</v>
      </c>
      <c r="D286" t="s">
        <v>105</v>
      </c>
      <c r="E286" s="18">
        <v>1670000</v>
      </c>
    </row>
    <row r="287" spans="1:5">
      <c r="A287" t="s">
        <v>705</v>
      </c>
      <c r="B287">
        <v>51140115</v>
      </c>
      <c r="C287" t="e">
        <f>VLOOKUP(B287,[1]Hoja1!$A$2:$C$122,3,0)</f>
        <v>#N/A</v>
      </c>
      <c r="D287" t="s">
        <v>112</v>
      </c>
      <c r="E287" s="18">
        <v>4000000</v>
      </c>
    </row>
    <row r="288" spans="1:5">
      <c r="A288" t="s">
        <v>705</v>
      </c>
      <c r="B288">
        <v>51140125</v>
      </c>
      <c r="C288" t="e">
        <f>VLOOKUP(B288,[1]Hoja1!$A$2:$C$122,3,0)</f>
        <v>#N/A</v>
      </c>
      <c r="D288" t="s">
        <v>342</v>
      </c>
      <c r="E288" s="18">
        <v>10000000</v>
      </c>
    </row>
    <row r="289" spans="1:5">
      <c r="A289" t="s">
        <v>705</v>
      </c>
      <c r="B289">
        <v>51140122</v>
      </c>
      <c r="C289" t="e">
        <f>VLOOKUP(B289,[1]Hoja1!$A$2:$C$122,3,0)</f>
        <v>#N/A</v>
      </c>
      <c r="D289" t="s">
        <v>589</v>
      </c>
      <c r="E289" s="18">
        <v>500000</v>
      </c>
    </row>
    <row r="290" spans="1:5">
      <c r="A290" t="s">
        <v>705</v>
      </c>
      <c r="B290">
        <v>51140142</v>
      </c>
      <c r="C290" t="e">
        <f>VLOOKUP(B290,[1]Hoja1!$A$2:$C$122,3,0)</f>
        <v>#N/A</v>
      </c>
      <c r="D290" t="s">
        <v>717</v>
      </c>
      <c r="E290" s="18">
        <v>44000000</v>
      </c>
    </row>
    <row r="291" spans="1:5">
      <c r="A291" t="s">
        <v>705</v>
      </c>
      <c r="B291">
        <v>51140142</v>
      </c>
      <c r="C291" t="e">
        <f>VLOOKUP(B291,[1]Hoja1!$A$2:$C$122,3,0)</f>
        <v>#N/A</v>
      </c>
      <c r="D291" t="s">
        <v>717</v>
      </c>
      <c r="E291" s="18">
        <v>10000000</v>
      </c>
    </row>
    <row r="292" spans="1:5">
      <c r="A292" t="s">
        <v>705</v>
      </c>
      <c r="B292">
        <v>51140142</v>
      </c>
      <c r="C292" t="e">
        <f>VLOOKUP(B292,[1]Hoja1!$A$2:$C$122,3,0)</f>
        <v>#N/A</v>
      </c>
      <c r="D292" t="s">
        <v>717</v>
      </c>
      <c r="E292" s="18">
        <v>15000000</v>
      </c>
    </row>
    <row r="293" spans="1:5">
      <c r="A293" t="s">
        <v>705</v>
      </c>
      <c r="B293">
        <v>51140142</v>
      </c>
      <c r="C293" t="e">
        <f>VLOOKUP(B293,[1]Hoja1!$A$2:$C$122,3,0)</f>
        <v>#N/A</v>
      </c>
      <c r="D293" t="s">
        <v>717</v>
      </c>
      <c r="E293" s="18">
        <v>10000000</v>
      </c>
    </row>
    <row r="294" spans="1:5">
      <c r="A294" t="s">
        <v>705</v>
      </c>
      <c r="B294">
        <v>51140142</v>
      </c>
      <c r="C294" t="e">
        <f>VLOOKUP(B294,[1]Hoja1!$A$2:$C$122,3,0)</f>
        <v>#N/A</v>
      </c>
      <c r="D294" t="s">
        <v>717</v>
      </c>
      <c r="E294" s="18">
        <v>14000000</v>
      </c>
    </row>
    <row r="295" spans="1:5">
      <c r="A295" t="s">
        <v>705</v>
      </c>
      <c r="B295">
        <v>51140142</v>
      </c>
      <c r="C295" t="e">
        <f>VLOOKUP(B295,[1]Hoja1!$A$2:$C$122,3,0)</f>
        <v>#N/A</v>
      </c>
      <c r="D295" t="s">
        <v>717</v>
      </c>
      <c r="E295" s="18">
        <v>10000000</v>
      </c>
    </row>
    <row r="296" spans="1:5">
      <c r="A296" t="s">
        <v>705</v>
      </c>
      <c r="B296">
        <v>51140142</v>
      </c>
      <c r="C296" t="e">
        <f>VLOOKUP(B296,[1]Hoja1!$A$2:$C$122,3,0)</f>
        <v>#N/A</v>
      </c>
      <c r="D296" t="s">
        <v>717</v>
      </c>
      <c r="E296" s="18">
        <v>10000000</v>
      </c>
    </row>
    <row r="297" spans="1:5">
      <c r="A297" t="s">
        <v>705</v>
      </c>
      <c r="B297">
        <v>51140142</v>
      </c>
      <c r="C297" t="e">
        <f>VLOOKUP(B297,[1]Hoja1!$A$2:$C$122,3,0)</f>
        <v>#N/A</v>
      </c>
      <c r="D297" t="s">
        <v>717</v>
      </c>
      <c r="E297" s="18">
        <v>12000000</v>
      </c>
    </row>
    <row r="298" spans="1:5">
      <c r="A298" t="s">
        <v>705</v>
      </c>
      <c r="B298">
        <v>51140142</v>
      </c>
      <c r="C298" t="e">
        <f>VLOOKUP(B298,[1]Hoja1!$A$2:$C$122,3,0)</f>
        <v>#N/A</v>
      </c>
      <c r="D298" t="s">
        <v>717</v>
      </c>
      <c r="E298" s="18">
        <v>95000000</v>
      </c>
    </row>
    <row r="299" spans="1:5">
      <c r="A299" t="s">
        <v>705</v>
      </c>
      <c r="B299">
        <v>51140142</v>
      </c>
      <c r="C299" t="e">
        <f>VLOOKUP(B299,[1]Hoja1!$A$2:$C$122,3,0)</f>
        <v>#N/A</v>
      </c>
      <c r="D299" t="s">
        <v>717</v>
      </c>
      <c r="E299" s="18">
        <v>95000000</v>
      </c>
    </row>
    <row r="300" spans="1:5">
      <c r="A300" t="s">
        <v>705</v>
      </c>
      <c r="B300">
        <v>51140142</v>
      </c>
      <c r="C300" t="e">
        <f>VLOOKUP(B300,[1]Hoja1!$A$2:$C$122,3,0)</f>
        <v>#N/A</v>
      </c>
      <c r="D300" t="s">
        <v>717</v>
      </c>
      <c r="E300" s="18">
        <v>10000000</v>
      </c>
    </row>
    <row r="301" spans="1:5">
      <c r="A301" t="s">
        <v>705</v>
      </c>
      <c r="B301">
        <v>51140142</v>
      </c>
      <c r="C301" t="e">
        <f>VLOOKUP(B301,[1]Hoja1!$A$2:$C$122,3,0)</f>
        <v>#N/A</v>
      </c>
      <c r="D301" t="s">
        <v>717</v>
      </c>
      <c r="E301" s="18">
        <v>10000000</v>
      </c>
    </row>
    <row r="302" spans="1:5">
      <c r="A302" t="s">
        <v>705</v>
      </c>
      <c r="B302">
        <v>51140142</v>
      </c>
      <c r="C302" t="e">
        <f>VLOOKUP(B302,[1]Hoja1!$A$2:$C$122,3,0)</f>
        <v>#N/A</v>
      </c>
      <c r="D302" t="s">
        <v>717</v>
      </c>
      <c r="E302" s="18">
        <v>20000000</v>
      </c>
    </row>
    <row r="303" spans="1:5">
      <c r="A303" t="s">
        <v>705</v>
      </c>
      <c r="B303">
        <v>51140142</v>
      </c>
      <c r="C303" t="e">
        <f>VLOOKUP(B303,[1]Hoja1!$A$2:$C$122,3,0)</f>
        <v>#N/A</v>
      </c>
      <c r="D303" t="s">
        <v>717</v>
      </c>
      <c r="E303" s="18">
        <v>15000000</v>
      </c>
    </row>
    <row r="304" spans="1:5">
      <c r="A304" t="s">
        <v>705</v>
      </c>
      <c r="B304">
        <v>51140127</v>
      </c>
      <c r="C304" t="e">
        <f>VLOOKUP(B304,[1]Hoja1!$A$2:$C$122,3,0)</f>
        <v>#N/A</v>
      </c>
      <c r="D304" t="s">
        <v>34</v>
      </c>
      <c r="E304" s="18">
        <v>5000000</v>
      </c>
    </row>
    <row r="305" spans="1:5">
      <c r="A305" t="s">
        <v>705</v>
      </c>
      <c r="B305">
        <v>51090110</v>
      </c>
      <c r="C305" t="e">
        <f>VLOOKUP(B305,[1]Hoja1!$A$2:$C$122,3,0)</f>
        <v>#N/A</v>
      </c>
      <c r="D305" t="s">
        <v>78</v>
      </c>
      <c r="E305" s="18">
        <v>10000000</v>
      </c>
    </row>
    <row r="306" spans="1:5">
      <c r="A306" t="s">
        <v>705</v>
      </c>
      <c r="B306">
        <v>51090102</v>
      </c>
      <c r="C306" t="e">
        <f>VLOOKUP(B306,[1]Hoja1!$A$2:$C$122,3,0)</f>
        <v>#N/A</v>
      </c>
      <c r="D306" t="s">
        <v>57</v>
      </c>
      <c r="E306" s="18">
        <v>1500000</v>
      </c>
    </row>
    <row r="307" spans="1:5">
      <c r="A307" t="s">
        <v>705</v>
      </c>
      <c r="B307">
        <v>51090103</v>
      </c>
      <c r="C307" t="e">
        <f>VLOOKUP(B307,[1]Hoja1!$A$2:$C$122,3,0)</f>
        <v>#N/A</v>
      </c>
      <c r="D307" t="s">
        <v>317</v>
      </c>
      <c r="E307" s="18">
        <v>25000000</v>
      </c>
    </row>
    <row r="308" spans="1:5">
      <c r="A308" t="s">
        <v>705</v>
      </c>
      <c r="B308">
        <v>51090103</v>
      </c>
      <c r="C308" t="e">
        <f>VLOOKUP(B308,[1]Hoja1!$A$2:$C$122,3,0)</f>
        <v>#N/A</v>
      </c>
      <c r="D308" t="s">
        <v>317</v>
      </c>
      <c r="E308" s="18">
        <v>9000000</v>
      </c>
    </row>
    <row r="309" spans="1:5">
      <c r="A309" t="s">
        <v>705</v>
      </c>
      <c r="B309">
        <v>51090103</v>
      </c>
      <c r="C309" t="e">
        <f>VLOOKUP(B309,[1]Hoja1!$A$2:$C$122,3,0)</f>
        <v>#N/A</v>
      </c>
      <c r="D309" t="s">
        <v>317</v>
      </c>
      <c r="E309" s="18">
        <v>8000000</v>
      </c>
    </row>
    <row r="310" spans="1:5">
      <c r="A310" t="s">
        <v>705</v>
      </c>
      <c r="B310">
        <v>51090106</v>
      </c>
      <c r="C310" t="e">
        <f>VLOOKUP(B310,[1]Hoja1!$A$2:$C$122,3,0)</f>
        <v>#N/A</v>
      </c>
      <c r="D310" t="s">
        <v>219</v>
      </c>
      <c r="E310" s="18">
        <v>2000000</v>
      </c>
    </row>
    <row r="311" spans="1:5">
      <c r="A311" t="s">
        <v>705</v>
      </c>
      <c r="B311">
        <v>51060105</v>
      </c>
      <c r="C311" t="e">
        <f>VLOOKUP(B311,[1]Hoja1!$A$2:$C$122,3,0)</f>
        <v>#N/A</v>
      </c>
      <c r="D311" t="s">
        <v>763</v>
      </c>
      <c r="E311" s="18">
        <v>2100000</v>
      </c>
    </row>
    <row r="312" spans="1:5">
      <c r="A312" t="s">
        <v>705</v>
      </c>
      <c r="B312">
        <v>51060203</v>
      </c>
      <c r="C312" t="e">
        <f>VLOOKUP(B312,[1]Hoja1!$A$2:$C$122,3,0)</f>
        <v>#N/A</v>
      </c>
      <c r="D312" t="s">
        <v>766</v>
      </c>
      <c r="E312" s="18">
        <v>2630000</v>
      </c>
    </row>
    <row r="313" spans="1:5">
      <c r="A313" t="s">
        <v>769</v>
      </c>
      <c r="B313">
        <v>51020101</v>
      </c>
      <c r="C313" t="e">
        <f>VLOOKUP(B313,[1]Hoja1!$A$2:$C$122,3,0)</f>
        <v>#N/A</v>
      </c>
      <c r="D313" t="s">
        <v>121</v>
      </c>
      <c r="E313" s="18">
        <v>600000</v>
      </c>
    </row>
    <row r="314" spans="1:5">
      <c r="A314" t="s">
        <v>769</v>
      </c>
      <c r="B314">
        <v>51140102</v>
      </c>
      <c r="C314" t="e">
        <f>VLOOKUP(B314,[1]Hoja1!$A$2:$C$122,3,0)</f>
        <v>#N/A</v>
      </c>
      <c r="D314" t="s">
        <v>105</v>
      </c>
      <c r="E314" s="18">
        <v>1000000</v>
      </c>
    </row>
    <row r="315" spans="1:5">
      <c r="A315" t="s">
        <v>769</v>
      </c>
      <c r="B315">
        <v>51140144</v>
      </c>
      <c r="C315" t="e">
        <f>VLOOKUP(B315,[1]Hoja1!$A$2:$C$122,3,0)</f>
        <v>#N/A</v>
      </c>
      <c r="D315" t="s">
        <v>71</v>
      </c>
      <c r="E315" s="18">
        <v>5000000</v>
      </c>
    </row>
    <row r="316" spans="1:5">
      <c r="A316" t="s">
        <v>769</v>
      </c>
      <c r="B316">
        <v>51140145</v>
      </c>
      <c r="C316" t="e">
        <f>VLOOKUP(B316,[1]Hoja1!$A$2:$C$122,3,0)</f>
        <v>#N/A</v>
      </c>
      <c r="D316" t="s">
        <v>208</v>
      </c>
      <c r="E316" s="18">
        <v>5000000</v>
      </c>
    </row>
    <row r="317" spans="1:5">
      <c r="A317" t="s">
        <v>769</v>
      </c>
      <c r="B317">
        <v>51140121</v>
      </c>
      <c r="C317" t="e">
        <f>VLOOKUP(B317,[1]Hoja1!$A$2:$C$122,3,0)</f>
        <v>#N/A</v>
      </c>
      <c r="D317" t="s">
        <v>510</v>
      </c>
      <c r="E317" s="18">
        <v>3500000</v>
      </c>
    </row>
    <row r="318" spans="1:5">
      <c r="A318" t="s">
        <v>769</v>
      </c>
      <c r="B318">
        <v>51140122</v>
      </c>
      <c r="C318" t="e">
        <f>VLOOKUP(B318,[1]Hoja1!$A$2:$C$122,3,0)</f>
        <v>#N/A</v>
      </c>
      <c r="D318" t="s">
        <v>589</v>
      </c>
      <c r="E318" s="18">
        <v>45000000</v>
      </c>
    </row>
    <row r="319" spans="1:5">
      <c r="A319" t="s">
        <v>769</v>
      </c>
      <c r="B319">
        <v>51140127</v>
      </c>
      <c r="C319" t="e">
        <f>VLOOKUP(B319,[1]Hoja1!$A$2:$C$122,3,0)</f>
        <v>#N/A</v>
      </c>
      <c r="D319" t="s">
        <v>34</v>
      </c>
      <c r="E319" s="18">
        <v>9000000</v>
      </c>
    </row>
    <row r="320" spans="1:5">
      <c r="A320" t="s">
        <v>769</v>
      </c>
      <c r="B320">
        <v>51140129</v>
      </c>
      <c r="C320" t="e">
        <f>VLOOKUP(B320,[1]Hoja1!$A$2:$C$122,3,0)</f>
        <v>#N/A</v>
      </c>
      <c r="D320" t="s">
        <v>324</v>
      </c>
      <c r="E320" s="18">
        <v>3000000</v>
      </c>
    </row>
    <row r="321" spans="1:5">
      <c r="A321" t="s">
        <v>769</v>
      </c>
      <c r="B321">
        <v>51090101</v>
      </c>
      <c r="C321" t="e">
        <f>VLOOKUP(B321,[1]Hoja1!$A$2:$C$122,3,0)</f>
        <v>#N/A</v>
      </c>
      <c r="D321" t="s">
        <v>441</v>
      </c>
      <c r="E321" s="18">
        <v>500000</v>
      </c>
    </row>
    <row r="322" spans="1:5">
      <c r="A322" t="s">
        <v>769</v>
      </c>
      <c r="B322">
        <v>51090102</v>
      </c>
      <c r="C322" t="e">
        <f>VLOOKUP(B322,[1]Hoja1!$A$2:$C$122,3,0)</f>
        <v>#N/A</v>
      </c>
      <c r="D322" t="s">
        <v>57</v>
      </c>
      <c r="E322" s="18">
        <v>1200000</v>
      </c>
    </row>
    <row r="323" spans="1:5">
      <c r="A323" t="s">
        <v>769</v>
      </c>
      <c r="B323">
        <v>51090103</v>
      </c>
      <c r="C323" t="e">
        <f>VLOOKUP(B323,[1]Hoja1!$A$2:$C$122,3,0)</f>
        <v>#N/A</v>
      </c>
      <c r="D323" t="s">
        <v>317</v>
      </c>
      <c r="E323" s="18">
        <v>30000000</v>
      </c>
    </row>
    <row r="324" spans="1:5">
      <c r="A324" t="s">
        <v>769</v>
      </c>
      <c r="B324">
        <v>51090105</v>
      </c>
      <c r="C324" t="e">
        <f>VLOOKUP(B324,[1]Hoja1!$A$2:$C$122,3,0)</f>
        <v>#N/A</v>
      </c>
      <c r="D324" t="s">
        <v>257</v>
      </c>
      <c r="E324" s="18">
        <v>5000000</v>
      </c>
    </row>
    <row r="325" spans="1:5">
      <c r="A325" t="s">
        <v>769</v>
      </c>
      <c r="B325">
        <v>51090106</v>
      </c>
      <c r="C325" t="e">
        <f>VLOOKUP(B325,[1]Hoja1!$A$2:$C$122,3,0)</f>
        <v>#N/A</v>
      </c>
      <c r="D325" t="s">
        <v>219</v>
      </c>
      <c r="E325" s="18">
        <v>10000000</v>
      </c>
    </row>
    <row r="326" spans="1:5">
      <c r="A326" t="s">
        <v>769</v>
      </c>
      <c r="B326">
        <v>51090107</v>
      </c>
      <c r="C326" t="e">
        <f>VLOOKUP(B326,[1]Hoja1!$A$2:$C$122,3,0)</f>
        <v>#N/A</v>
      </c>
      <c r="D326" t="s">
        <v>808</v>
      </c>
      <c r="E326" s="18">
        <v>1200000</v>
      </c>
    </row>
    <row r="327" spans="1:5">
      <c r="A327" t="s">
        <v>811</v>
      </c>
      <c r="B327">
        <v>51140102</v>
      </c>
      <c r="C327" t="e">
        <f>VLOOKUP(B327,[1]Hoja1!$A$2:$C$122,3,0)</f>
        <v>#N/A</v>
      </c>
      <c r="D327" t="s">
        <v>105</v>
      </c>
      <c r="E327" s="18">
        <v>1200000</v>
      </c>
    </row>
    <row r="328" spans="1:5">
      <c r="A328" t="s">
        <v>811</v>
      </c>
      <c r="B328">
        <v>51110101</v>
      </c>
      <c r="C328" t="e">
        <f>VLOOKUP(B328,[1]Hoja1!$A$2:$C$122,3,0)</f>
        <v>#N/A</v>
      </c>
      <c r="D328" t="s">
        <v>67</v>
      </c>
      <c r="E328" s="18">
        <v>1000000</v>
      </c>
    </row>
    <row r="329" spans="1:5">
      <c r="A329" t="s">
        <v>811</v>
      </c>
      <c r="B329">
        <v>51140102</v>
      </c>
      <c r="C329" t="e">
        <f>VLOOKUP(B329,[1]Hoja1!$A$2:$C$122,3,0)</f>
        <v>#N/A</v>
      </c>
      <c r="D329" t="s">
        <v>105</v>
      </c>
      <c r="E329" s="18">
        <v>4995588</v>
      </c>
    </row>
    <row r="330" spans="1:5">
      <c r="A330" t="s">
        <v>811</v>
      </c>
      <c r="B330">
        <v>51140102</v>
      </c>
      <c r="C330" t="e">
        <f>VLOOKUP(B330,[1]Hoja1!$A$2:$C$122,3,0)</f>
        <v>#N/A</v>
      </c>
      <c r="D330" t="s">
        <v>105</v>
      </c>
      <c r="E330" s="18">
        <v>3842698</v>
      </c>
    </row>
    <row r="331" spans="1:5">
      <c r="A331" t="s">
        <v>811</v>
      </c>
      <c r="B331">
        <v>51140102</v>
      </c>
      <c r="C331" t="e">
        <f>VLOOKUP(B331,[1]Hoja1!$A$2:$C$122,3,0)</f>
        <v>#N/A</v>
      </c>
      <c r="D331" t="s">
        <v>105</v>
      </c>
      <c r="E331" s="18">
        <v>1601124</v>
      </c>
    </row>
    <row r="332" spans="1:5">
      <c r="A332" t="s">
        <v>811</v>
      </c>
      <c r="B332">
        <v>51140102</v>
      </c>
      <c r="C332" t="e">
        <f>VLOOKUP(B332,[1]Hoja1!$A$2:$C$122,3,0)</f>
        <v>#N/A</v>
      </c>
      <c r="D332" t="s">
        <v>105</v>
      </c>
      <c r="E332" s="18">
        <v>1756099.9999999998</v>
      </c>
    </row>
    <row r="333" spans="1:5">
      <c r="A333" t="s">
        <v>811</v>
      </c>
      <c r="B333" t="s">
        <v>136</v>
      </c>
      <c r="C333" t="str">
        <f>VLOOKUP(B333,[1]Hoja1!$A$2:$C$122,3,0)</f>
        <v>RUTINARIOS</v>
      </c>
      <c r="D333" t="s">
        <v>135</v>
      </c>
      <c r="E333" s="18">
        <v>5000000</v>
      </c>
    </row>
    <row r="334" spans="1:5">
      <c r="A334" t="s">
        <v>811</v>
      </c>
      <c r="B334">
        <v>51140105</v>
      </c>
      <c r="C334" t="e">
        <f>VLOOKUP(B334,[1]Hoja1!$A$2:$C$122,3,0)</f>
        <v>#N/A</v>
      </c>
      <c r="D334" t="s">
        <v>301</v>
      </c>
      <c r="E334" s="18">
        <v>7200000</v>
      </c>
    </row>
    <row r="335" spans="1:5">
      <c r="A335" t="s">
        <v>811</v>
      </c>
      <c r="B335">
        <v>51140105</v>
      </c>
      <c r="C335" t="e">
        <f>VLOOKUP(B335,[1]Hoja1!$A$2:$C$122,3,0)</f>
        <v>#N/A</v>
      </c>
      <c r="D335" t="s">
        <v>301</v>
      </c>
      <c r="E335" s="18">
        <v>10000000</v>
      </c>
    </row>
    <row r="336" spans="1:5">
      <c r="A336" t="s">
        <v>811</v>
      </c>
      <c r="B336">
        <v>51140115</v>
      </c>
      <c r="C336" t="e">
        <f>VLOOKUP(B336,[1]Hoja1!$A$2:$C$122,3,0)</f>
        <v>#N/A</v>
      </c>
      <c r="D336" t="s">
        <v>112</v>
      </c>
      <c r="E336" s="18">
        <v>207000</v>
      </c>
    </row>
    <row r="337" spans="1:5">
      <c r="A337" t="s">
        <v>811</v>
      </c>
      <c r="B337">
        <v>51140145</v>
      </c>
      <c r="C337" t="e">
        <f>VLOOKUP(B337,[1]Hoja1!$A$2:$C$122,3,0)</f>
        <v>#N/A</v>
      </c>
      <c r="D337" t="s">
        <v>208</v>
      </c>
      <c r="E337" s="18">
        <v>31982999.999999993</v>
      </c>
    </row>
    <row r="338" spans="1:5">
      <c r="A338" t="s">
        <v>811</v>
      </c>
      <c r="B338">
        <v>51140145</v>
      </c>
      <c r="C338" t="e">
        <f>VLOOKUP(B338,[1]Hoja1!$A$2:$C$122,3,0)</f>
        <v>#N/A</v>
      </c>
      <c r="D338" t="s">
        <v>208</v>
      </c>
      <c r="E338" s="18">
        <v>990000</v>
      </c>
    </row>
    <row r="339" spans="1:5">
      <c r="A339" t="s">
        <v>811</v>
      </c>
      <c r="B339">
        <v>51020101</v>
      </c>
      <c r="C339" t="e">
        <f>VLOOKUP(B339,[1]Hoja1!$A$2:$C$122,3,0)</f>
        <v>#N/A</v>
      </c>
      <c r="D339" t="s">
        <v>121</v>
      </c>
      <c r="E339" s="18">
        <v>5300000</v>
      </c>
    </row>
    <row r="340" spans="1:5">
      <c r="A340" t="s">
        <v>811</v>
      </c>
      <c r="B340">
        <v>51020101</v>
      </c>
      <c r="C340" t="e">
        <f>VLOOKUP(B340,[1]Hoja1!$A$2:$C$122,3,0)</f>
        <v>#N/A</v>
      </c>
      <c r="D340" t="s">
        <v>121</v>
      </c>
      <c r="E340" s="18">
        <v>27000100</v>
      </c>
    </row>
    <row r="341" spans="1:5">
      <c r="A341" t="s">
        <v>811</v>
      </c>
      <c r="B341">
        <v>51020101</v>
      </c>
      <c r="C341" t="e">
        <f>VLOOKUP(B341,[1]Hoja1!$A$2:$C$122,3,0)</f>
        <v>#N/A</v>
      </c>
      <c r="D341" t="s">
        <v>121</v>
      </c>
      <c r="E341" s="18">
        <v>27000100</v>
      </c>
    </row>
    <row r="342" spans="1:5">
      <c r="A342" t="s">
        <v>811</v>
      </c>
      <c r="B342">
        <v>51020101</v>
      </c>
      <c r="C342" t="e">
        <f>VLOOKUP(B342,[1]Hoja1!$A$2:$C$122,3,0)</f>
        <v>#N/A</v>
      </c>
      <c r="D342" t="s">
        <v>121</v>
      </c>
      <c r="E342" s="18">
        <v>20322000</v>
      </c>
    </row>
    <row r="343" spans="1:5">
      <c r="A343" t="s">
        <v>811</v>
      </c>
      <c r="B343">
        <v>51020101</v>
      </c>
      <c r="C343" t="e">
        <f>VLOOKUP(B343,[1]Hoja1!$A$2:$C$122,3,0)</f>
        <v>#N/A</v>
      </c>
      <c r="D343" t="s">
        <v>121</v>
      </c>
      <c r="E343" s="18">
        <v>20000000</v>
      </c>
    </row>
    <row r="344" spans="1:5">
      <c r="A344" t="s">
        <v>811</v>
      </c>
      <c r="B344">
        <v>51020101</v>
      </c>
      <c r="C344" t="e">
        <f>VLOOKUP(B344,[1]Hoja1!$A$2:$C$122,3,0)</f>
        <v>#N/A</v>
      </c>
      <c r="D344" t="s">
        <v>121</v>
      </c>
      <c r="E344" s="18">
        <v>67280000</v>
      </c>
    </row>
    <row r="345" spans="1:5">
      <c r="A345" t="s">
        <v>811</v>
      </c>
      <c r="B345">
        <v>51020101</v>
      </c>
      <c r="C345" t="e">
        <f>VLOOKUP(B345,[1]Hoja1!$A$2:$C$122,3,0)</f>
        <v>#N/A</v>
      </c>
      <c r="D345" t="s">
        <v>121</v>
      </c>
      <c r="E345" s="18">
        <v>10000000</v>
      </c>
    </row>
    <row r="346" spans="1:5">
      <c r="A346" t="s">
        <v>811</v>
      </c>
      <c r="B346">
        <v>51020101</v>
      </c>
      <c r="C346" t="e">
        <f>VLOOKUP(B346,[1]Hoja1!$A$2:$C$122,3,0)</f>
        <v>#N/A</v>
      </c>
      <c r="D346" t="s">
        <v>121</v>
      </c>
      <c r="E346" s="18">
        <v>3000000</v>
      </c>
    </row>
    <row r="347" spans="1:5">
      <c r="A347" t="s">
        <v>811</v>
      </c>
      <c r="B347">
        <v>51020101</v>
      </c>
      <c r="C347" t="e">
        <f>VLOOKUP(B347,[1]Hoja1!$A$2:$C$122,3,0)</f>
        <v>#N/A</v>
      </c>
      <c r="D347" t="s">
        <v>121</v>
      </c>
      <c r="E347" s="18">
        <v>148282330</v>
      </c>
    </row>
    <row r="348" spans="1:5">
      <c r="A348" t="s">
        <v>811</v>
      </c>
      <c r="B348">
        <v>51020101</v>
      </c>
      <c r="C348" t="e">
        <f>VLOOKUP(B348,[1]Hoja1!$A$2:$C$122,3,0)</f>
        <v>#N/A</v>
      </c>
      <c r="D348" t="s">
        <v>121</v>
      </c>
      <c r="E348" s="18">
        <v>20000000</v>
      </c>
    </row>
    <row r="349" spans="1:5">
      <c r="A349" t="s">
        <v>811</v>
      </c>
      <c r="B349">
        <v>51100701</v>
      </c>
      <c r="C349" t="e">
        <f>VLOOKUP(B349,[1]Hoja1!$A$2:$C$122,3,0)</f>
        <v>#N/A</v>
      </c>
      <c r="D349" t="s">
        <v>28</v>
      </c>
      <c r="E349" s="18">
        <v>950000</v>
      </c>
    </row>
    <row r="350" spans="1:5">
      <c r="A350" t="s">
        <v>811</v>
      </c>
      <c r="B350">
        <v>51100701</v>
      </c>
      <c r="C350" t="e">
        <f>VLOOKUP(B350,[1]Hoja1!$A$2:$C$122,3,0)</f>
        <v>#N/A</v>
      </c>
      <c r="D350" t="s">
        <v>28</v>
      </c>
      <c r="E350" s="18">
        <v>950000</v>
      </c>
    </row>
    <row r="351" spans="1:5">
      <c r="A351" t="s">
        <v>811</v>
      </c>
      <c r="B351">
        <v>51100701</v>
      </c>
      <c r="C351" t="e">
        <f>VLOOKUP(B351,[1]Hoja1!$A$2:$C$122,3,0)</f>
        <v>#N/A</v>
      </c>
      <c r="D351" t="s">
        <v>28</v>
      </c>
      <c r="E351" s="18">
        <v>2318400</v>
      </c>
    </row>
    <row r="352" spans="1:5">
      <c r="A352" t="s">
        <v>811</v>
      </c>
      <c r="B352">
        <v>51100701</v>
      </c>
      <c r="C352" t="e">
        <f>VLOOKUP(B352,[1]Hoja1!$A$2:$C$122,3,0)</f>
        <v>#N/A</v>
      </c>
      <c r="D352" t="s">
        <v>28</v>
      </c>
      <c r="E352" s="18">
        <v>830500</v>
      </c>
    </row>
    <row r="353" spans="1:5">
      <c r="A353" t="s">
        <v>811</v>
      </c>
      <c r="B353">
        <v>51090102</v>
      </c>
      <c r="C353" t="e">
        <f>VLOOKUP(B353,[1]Hoja1!$A$2:$C$122,3,0)</f>
        <v>#N/A</v>
      </c>
      <c r="D353" t="s">
        <v>57</v>
      </c>
      <c r="E353" s="18">
        <v>13137600</v>
      </c>
    </row>
    <row r="354" spans="1:5">
      <c r="A354" t="s">
        <v>811</v>
      </c>
      <c r="B354">
        <v>51090102</v>
      </c>
      <c r="C354" t="e">
        <f>VLOOKUP(B354,[1]Hoja1!$A$2:$C$122,3,0)</f>
        <v>#N/A</v>
      </c>
      <c r="D354" t="s">
        <v>57</v>
      </c>
      <c r="E354" s="18">
        <v>4377000</v>
      </c>
    </row>
    <row r="355" spans="1:5">
      <c r="A355" t="s">
        <v>811</v>
      </c>
      <c r="B355">
        <v>51090104</v>
      </c>
      <c r="C355" t="e">
        <f>VLOOKUP(B355,[1]Hoja1!$A$2:$C$122,3,0)</f>
        <v>#N/A</v>
      </c>
      <c r="D355" t="s">
        <v>83</v>
      </c>
      <c r="E355" s="18">
        <v>800000</v>
      </c>
    </row>
    <row r="356" spans="1:5">
      <c r="A356" t="s">
        <v>811</v>
      </c>
      <c r="B356">
        <v>51090106</v>
      </c>
      <c r="C356" t="e">
        <f>VLOOKUP(B356,[1]Hoja1!$A$2:$C$122,3,0)</f>
        <v>#N/A</v>
      </c>
      <c r="D356" t="s">
        <v>219</v>
      </c>
      <c r="E356" s="18">
        <v>1800000</v>
      </c>
    </row>
    <row r="357" spans="1:5">
      <c r="A357" t="s">
        <v>811</v>
      </c>
      <c r="B357">
        <v>51140127</v>
      </c>
      <c r="C357" t="e">
        <f>VLOOKUP(B357,[1]Hoja1!$A$2:$C$122,3,0)</f>
        <v>#N/A</v>
      </c>
      <c r="D357" t="s">
        <v>34</v>
      </c>
      <c r="E357" s="18">
        <v>5677444.7999999998</v>
      </c>
    </row>
    <row r="358" spans="1:5">
      <c r="A358" t="s">
        <v>811</v>
      </c>
      <c r="B358">
        <v>51140127</v>
      </c>
      <c r="C358" t="e">
        <f>VLOOKUP(B358,[1]Hoja1!$A$2:$C$122,3,0)</f>
        <v>#N/A</v>
      </c>
      <c r="D358" t="s">
        <v>34</v>
      </c>
      <c r="E358" s="18">
        <v>929700</v>
      </c>
    </row>
    <row r="359" spans="1:5">
      <c r="A359" t="s">
        <v>811</v>
      </c>
      <c r="B359">
        <v>51140127</v>
      </c>
      <c r="C359" t="e">
        <f>VLOOKUP(B359,[1]Hoja1!$A$2:$C$122,3,0)</f>
        <v>#N/A</v>
      </c>
      <c r="D359" t="s">
        <v>34</v>
      </c>
      <c r="E359" s="18">
        <v>6999999.8000000007</v>
      </c>
    </row>
    <row r="360" spans="1:5">
      <c r="A360" t="s">
        <v>811</v>
      </c>
      <c r="B360">
        <v>51110102</v>
      </c>
      <c r="C360" t="e">
        <f>VLOOKUP(B360,[1]Hoja1!$A$2:$C$122,3,0)</f>
        <v>#N/A</v>
      </c>
      <c r="D360" t="s">
        <v>62</v>
      </c>
      <c r="E360" s="18">
        <v>5000000</v>
      </c>
    </row>
    <row r="361" spans="1:5">
      <c r="A361" t="s">
        <v>811</v>
      </c>
      <c r="B361">
        <v>51140133</v>
      </c>
      <c r="C361" t="e">
        <f>VLOOKUP(B361,[1]Hoja1!$A$2:$C$122,3,0)</f>
        <v>#N/A</v>
      </c>
      <c r="D361" t="s">
        <v>412</v>
      </c>
      <c r="E361" s="18">
        <v>264792000</v>
      </c>
    </row>
    <row r="362" spans="1:5">
      <c r="A362" t="s">
        <v>811</v>
      </c>
      <c r="B362">
        <v>51140133</v>
      </c>
      <c r="C362" t="e">
        <f>VLOOKUP(B362,[1]Hoja1!$A$2:$C$122,3,0)</f>
        <v>#N/A</v>
      </c>
      <c r="D362" t="s">
        <v>412</v>
      </c>
      <c r="E362" s="18">
        <v>618352600</v>
      </c>
    </row>
    <row r="363" spans="1:5">
      <c r="A363" t="s">
        <v>811</v>
      </c>
      <c r="B363">
        <v>51140133</v>
      </c>
      <c r="C363" t="e">
        <f>VLOOKUP(B363,[1]Hoja1!$A$2:$C$122,3,0)</f>
        <v>#N/A</v>
      </c>
      <c r="D363" t="s">
        <v>412</v>
      </c>
      <c r="E363" s="18">
        <v>3000000</v>
      </c>
    </row>
    <row r="364" spans="1:5">
      <c r="A364" t="s">
        <v>811</v>
      </c>
      <c r="B364">
        <v>51140133</v>
      </c>
      <c r="C364" t="e">
        <f>VLOOKUP(B364,[1]Hoja1!$A$2:$C$122,3,0)</f>
        <v>#N/A</v>
      </c>
      <c r="D364" t="s">
        <v>412</v>
      </c>
      <c r="E364" s="18">
        <v>20898000</v>
      </c>
    </row>
    <row r="365" spans="1:5">
      <c r="A365" t="s">
        <v>811</v>
      </c>
      <c r="B365">
        <v>51140133</v>
      </c>
      <c r="C365" t="e">
        <f>VLOOKUP(B365,[1]Hoja1!$A$2:$C$122,3,0)</f>
        <v>#N/A</v>
      </c>
      <c r="D365" t="s">
        <v>412</v>
      </c>
      <c r="E365" s="18">
        <v>31669414.32</v>
      </c>
    </row>
    <row r="366" spans="1:5">
      <c r="A366" t="s">
        <v>811</v>
      </c>
      <c r="B366">
        <v>51140133</v>
      </c>
      <c r="C366" t="e">
        <f>VLOOKUP(B366,[1]Hoja1!$A$2:$C$122,3,0)</f>
        <v>#N/A</v>
      </c>
      <c r="D366" t="s">
        <v>412</v>
      </c>
      <c r="E366" s="18">
        <v>29502480</v>
      </c>
    </row>
    <row r="367" spans="1:5">
      <c r="A367" t="s">
        <v>811</v>
      </c>
      <c r="B367">
        <v>51070801</v>
      </c>
      <c r="C367" t="e">
        <f>VLOOKUP(B367,[1]Hoja1!$A$2:$C$122,3,0)</f>
        <v>#N/A</v>
      </c>
      <c r="D367" t="s">
        <v>892</v>
      </c>
      <c r="E367" s="18">
        <v>150000</v>
      </c>
    </row>
    <row r="368" spans="1:5">
      <c r="A368" t="s">
        <v>811</v>
      </c>
      <c r="B368">
        <v>51140136</v>
      </c>
      <c r="C368" t="e">
        <f>VLOOKUP(B368,[1]Hoja1!$A$2:$C$122,3,0)</f>
        <v>#N/A</v>
      </c>
      <c r="D368" t="s">
        <v>146</v>
      </c>
      <c r="E368" s="18">
        <v>6228000</v>
      </c>
    </row>
    <row r="369" spans="1:5">
      <c r="A369" t="s">
        <v>811</v>
      </c>
      <c r="B369">
        <v>51071001</v>
      </c>
      <c r="C369" t="e">
        <f>VLOOKUP(B369,[1]Hoja1!$A$2:$C$122,3,0)</f>
        <v>#N/A</v>
      </c>
      <c r="D369" t="s">
        <v>337</v>
      </c>
      <c r="E369" s="18">
        <v>1500000</v>
      </c>
    </row>
    <row r="370" spans="1:5">
      <c r="A370" t="s">
        <v>811</v>
      </c>
      <c r="B370">
        <v>51140137</v>
      </c>
      <c r="C370" t="e">
        <f>VLOOKUP(B370,[1]Hoja1!$A$2:$C$122,3,0)</f>
        <v>#N/A</v>
      </c>
      <c r="D370" t="s">
        <v>273</v>
      </c>
      <c r="E370" s="18">
        <v>2606601</v>
      </c>
    </row>
    <row r="371" spans="1:5">
      <c r="A371" t="s">
        <v>811</v>
      </c>
      <c r="B371">
        <v>51140145</v>
      </c>
      <c r="C371" t="e">
        <f>VLOOKUP(B371,[1]Hoja1!$A$2:$C$122,3,0)</f>
        <v>#N/A</v>
      </c>
      <c r="D371" t="s">
        <v>208</v>
      </c>
      <c r="E371" s="18">
        <v>4214640</v>
      </c>
    </row>
    <row r="372" spans="1:5">
      <c r="A372" t="s">
        <v>811</v>
      </c>
      <c r="B372">
        <v>51140128</v>
      </c>
      <c r="C372" t="e">
        <f>VLOOKUP(B372,[1]Hoja1!$A$2:$C$122,3,0)</f>
        <v>#N/A</v>
      </c>
      <c r="D372" t="s">
        <v>321</v>
      </c>
      <c r="E372" s="18">
        <v>50000</v>
      </c>
    </row>
    <row r="373" spans="1:5">
      <c r="A373" t="s">
        <v>811</v>
      </c>
      <c r="B373">
        <v>51140130</v>
      </c>
      <c r="C373" t="e">
        <f>VLOOKUP(B373,[1]Hoja1!$A$2:$C$122,3,0)</f>
        <v>#N/A</v>
      </c>
      <c r="D373" t="s">
        <v>117</v>
      </c>
      <c r="E373" s="18">
        <v>100000</v>
      </c>
    </row>
    <row r="374" spans="1:5">
      <c r="A374" t="s">
        <v>811</v>
      </c>
      <c r="B374">
        <v>51140136</v>
      </c>
      <c r="C374" t="e">
        <f>VLOOKUP(B374,[1]Hoja1!$A$2:$C$122,3,0)</f>
        <v>#N/A</v>
      </c>
      <c r="D374" t="s">
        <v>146</v>
      </c>
      <c r="E374" s="18">
        <v>826000</v>
      </c>
    </row>
    <row r="375" spans="1:5">
      <c r="A375" t="s">
        <v>811</v>
      </c>
      <c r="B375">
        <v>51100701</v>
      </c>
      <c r="C375" t="e">
        <f>VLOOKUP(B375,[1]Hoja1!$A$2:$C$122,3,0)</f>
        <v>#N/A</v>
      </c>
      <c r="D375" t="s">
        <v>28</v>
      </c>
      <c r="E375" s="18">
        <v>13000000</v>
      </c>
    </row>
    <row r="376" spans="1:5">
      <c r="A376" t="s">
        <v>811</v>
      </c>
      <c r="B376">
        <v>51140107</v>
      </c>
      <c r="C376" t="e">
        <f>VLOOKUP(B376,[1]Hoja1!$A$2:$C$122,3,0)</f>
        <v>#N/A</v>
      </c>
      <c r="D376" t="s">
        <v>108</v>
      </c>
      <c r="E376" s="18">
        <v>207000</v>
      </c>
    </row>
    <row r="377" spans="1:5">
      <c r="A377" t="s">
        <v>811</v>
      </c>
      <c r="B377">
        <v>51020101</v>
      </c>
      <c r="C377" t="e">
        <f>VLOOKUP(B377,[1]Hoja1!$A$2:$C$122,3,0)</f>
        <v>#N/A</v>
      </c>
      <c r="D377" t="s">
        <v>121</v>
      </c>
      <c r="E377" s="18">
        <v>26150900</v>
      </c>
    </row>
    <row r="378" spans="1:5">
      <c r="A378" t="s">
        <v>811</v>
      </c>
      <c r="B378">
        <v>51140127</v>
      </c>
      <c r="C378" t="e">
        <f>VLOOKUP(B378,[1]Hoja1!$A$2:$C$122,3,0)</f>
        <v>#N/A</v>
      </c>
      <c r="D378" t="s">
        <v>34</v>
      </c>
      <c r="E378" s="18">
        <v>7500000</v>
      </c>
    </row>
    <row r="379" spans="1:5">
      <c r="A379" t="s">
        <v>811</v>
      </c>
      <c r="B379">
        <v>51140102</v>
      </c>
      <c r="C379" t="e">
        <f>VLOOKUP(B379,[1]Hoja1!$A$2:$C$122,3,0)</f>
        <v>#N/A</v>
      </c>
      <c r="D379" t="s">
        <v>105</v>
      </c>
      <c r="E379" s="18">
        <v>25500000</v>
      </c>
    </row>
    <row r="380" spans="1:5">
      <c r="A380" t="s">
        <v>811</v>
      </c>
      <c r="B380">
        <v>51020101</v>
      </c>
      <c r="C380" t="e">
        <f>VLOOKUP(B380,[1]Hoja1!$A$2:$C$122,3,0)</f>
        <v>#N/A</v>
      </c>
      <c r="D380" t="s">
        <v>121</v>
      </c>
      <c r="E380" s="18">
        <v>41300046.999999993</v>
      </c>
    </row>
    <row r="381" spans="1:5">
      <c r="A381" t="s">
        <v>811</v>
      </c>
      <c r="B381">
        <v>51140145</v>
      </c>
      <c r="C381" t="e">
        <f>VLOOKUP(B381,[1]Hoja1!$A$2:$C$122,3,0)</f>
        <v>#N/A</v>
      </c>
      <c r="D381" t="s">
        <v>208</v>
      </c>
      <c r="E381" s="18">
        <v>31340400</v>
      </c>
    </row>
    <row r="382" spans="1:5">
      <c r="A382" t="s">
        <v>811</v>
      </c>
      <c r="B382">
        <v>51020101</v>
      </c>
      <c r="C382" t="e">
        <f>VLOOKUP(B382,[1]Hoja1!$A$2:$C$122,3,0)</f>
        <v>#N/A</v>
      </c>
      <c r="D382" t="s">
        <v>121</v>
      </c>
      <c r="E382" s="18">
        <v>88996000</v>
      </c>
    </row>
    <row r="383" spans="1:5">
      <c r="A383" t="s">
        <v>811</v>
      </c>
      <c r="B383">
        <v>51020101</v>
      </c>
      <c r="C383" t="e">
        <f>VLOOKUP(B383,[1]Hoja1!$A$2:$C$122,3,0)</f>
        <v>#N/A</v>
      </c>
      <c r="D383" t="s">
        <v>121</v>
      </c>
      <c r="E383" s="18">
        <v>27333400</v>
      </c>
    </row>
    <row r="384" spans="1:5">
      <c r="A384" t="s">
        <v>811</v>
      </c>
      <c r="B384">
        <v>51020101</v>
      </c>
      <c r="C384" t="e">
        <f>VLOOKUP(B384,[1]Hoja1!$A$2:$C$122,3,0)</f>
        <v>#N/A</v>
      </c>
      <c r="D384" t="s">
        <v>121</v>
      </c>
      <c r="E384" s="18">
        <v>17251433</v>
      </c>
    </row>
    <row r="385" spans="1:5">
      <c r="A385" t="s">
        <v>929</v>
      </c>
      <c r="B385">
        <v>51071206</v>
      </c>
      <c r="C385" t="e">
        <f>VLOOKUP(B385,[1]Hoja1!$A$2:$C$122,3,0)</f>
        <v>#N/A</v>
      </c>
      <c r="D385" t="s">
        <v>372</v>
      </c>
      <c r="E385" s="18">
        <v>1540000</v>
      </c>
    </row>
    <row r="386" spans="1:5">
      <c r="A386" t="s">
        <v>929</v>
      </c>
      <c r="B386">
        <v>51140102</v>
      </c>
      <c r="C386" t="e">
        <f>VLOOKUP(B386,[1]Hoja1!$A$2:$C$122,3,0)</f>
        <v>#N/A</v>
      </c>
      <c r="D386" t="s">
        <v>105</v>
      </c>
      <c r="E386" s="18">
        <v>3420000</v>
      </c>
    </row>
    <row r="387" spans="1:5">
      <c r="A387" t="s">
        <v>811</v>
      </c>
      <c r="B387">
        <v>51140137</v>
      </c>
      <c r="C387" t="e">
        <f>VLOOKUP(B387,[1]Hoja1!$A$2:$C$122,3,0)</f>
        <v>#N/A</v>
      </c>
      <c r="D387" t="s">
        <v>273</v>
      </c>
      <c r="E387" s="18">
        <v>15300000</v>
      </c>
    </row>
    <row r="388" spans="1:5">
      <c r="A388" t="s">
        <v>811</v>
      </c>
      <c r="B388">
        <v>51140137</v>
      </c>
      <c r="C388" t="e">
        <f>VLOOKUP(B388,[1]Hoja1!$A$2:$C$122,3,0)</f>
        <v>#N/A</v>
      </c>
      <c r="D388" t="s">
        <v>273</v>
      </c>
      <c r="E388" s="18">
        <v>6300000</v>
      </c>
    </row>
    <row r="389" spans="1:5">
      <c r="A389" t="s">
        <v>811</v>
      </c>
      <c r="B389">
        <v>51140102</v>
      </c>
      <c r="C389" t="e">
        <f>VLOOKUP(B389,[1]Hoja1!$A$2:$C$122,3,0)</f>
        <v>#N/A</v>
      </c>
      <c r="D389" t="s">
        <v>105</v>
      </c>
      <c r="E389" s="18">
        <v>3600000</v>
      </c>
    </row>
    <row r="390" spans="1:5">
      <c r="A390" t="s">
        <v>929</v>
      </c>
      <c r="B390">
        <v>51140131</v>
      </c>
      <c r="C390" t="e">
        <f>VLOOKUP(B390,[1]Hoja1!$A$2:$C$122,3,0)</f>
        <v>#N/A</v>
      </c>
      <c r="D390" t="s">
        <v>283</v>
      </c>
      <c r="E390" s="18">
        <v>500000</v>
      </c>
    </row>
    <row r="391" spans="1:5">
      <c r="A391" t="s">
        <v>929</v>
      </c>
      <c r="B391">
        <v>51140127</v>
      </c>
      <c r="C391" t="e">
        <f>VLOOKUP(B391,[1]Hoja1!$A$2:$C$122,3,0)</f>
        <v>#N/A</v>
      </c>
      <c r="D391" t="s">
        <v>34</v>
      </c>
      <c r="E391" s="18">
        <v>700000</v>
      </c>
    </row>
    <row r="392" spans="1:5">
      <c r="A392" t="s">
        <v>811</v>
      </c>
      <c r="B392">
        <v>51012802</v>
      </c>
      <c r="C392" t="e">
        <f>VLOOKUP(B392,[1]Hoja1!$A$2:$C$122,3,0)</f>
        <v>#N/A</v>
      </c>
      <c r="D392" t="s">
        <v>137</v>
      </c>
      <c r="E392" s="18">
        <v>10400</v>
      </c>
    </row>
    <row r="393" spans="1:5">
      <c r="A393" t="s">
        <v>811</v>
      </c>
      <c r="B393">
        <v>51012402</v>
      </c>
      <c r="C393" t="e">
        <f>VLOOKUP(B393,[1]Hoja1!$A$2:$C$122,3,0)</f>
        <v>#N/A</v>
      </c>
      <c r="D393" t="s">
        <v>138</v>
      </c>
      <c r="E393" s="18">
        <v>170000</v>
      </c>
    </row>
    <row r="394" spans="1:5">
      <c r="A394" t="s">
        <v>811</v>
      </c>
      <c r="B394">
        <v>51012702</v>
      </c>
      <c r="C394" t="e">
        <f>VLOOKUP(B394,[1]Hoja1!$A$2:$C$122,3,0)</f>
        <v>#N/A</v>
      </c>
      <c r="D394" t="s">
        <v>139</v>
      </c>
      <c r="E394" s="18">
        <v>80000</v>
      </c>
    </row>
    <row r="395" spans="1:5">
      <c r="A395" t="s">
        <v>811</v>
      </c>
      <c r="B395">
        <v>51012502</v>
      </c>
      <c r="C395" t="e">
        <f>VLOOKUP(B395,[1]Hoja1!$A$2:$C$122,3,0)</f>
        <v>#N/A</v>
      </c>
      <c r="D395" t="s">
        <v>140</v>
      </c>
      <c r="E395" s="18">
        <v>60000</v>
      </c>
    </row>
    <row r="396" spans="1:5">
      <c r="A396" t="s">
        <v>811</v>
      </c>
      <c r="B396">
        <v>51012602</v>
      </c>
      <c r="C396" t="e">
        <f>VLOOKUP(B396,[1]Hoja1!$A$2:$C$122,3,0)</f>
        <v>#N/A</v>
      </c>
      <c r="D396" t="s">
        <v>141</v>
      </c>
      <c r="E396" s="18">
        <v>40000</v>
      </c>
    </row>
    <row r="397" spans="1:5">
      <c r="A397" t="s">
        <v>811</v>
      </c>
      <c r="B397">
        <v>51013003</v>
      </c>
      <c r="C397" t="e">
        <f>VLOOKUP(B397,[1]Hoja1!$A$2:$C$122,3,0)</f>
        <v>#N/A</v>
      </c>
      <c r="D397" t="s">
        <v>142</v>
      </c>
      <c r="E397" s="18">
        <v>240000</v>
      </c>
    </row>
    <row r="398" spans="1:5">
      <c r="A398" t="s">
        <v>929</v>
      </c>
      <c r="B398">
        <v>14080102</v>
      </c>
      <c r="C398" t="e">
        <f>VLOOKUP(B398,[1]Hoja1!$A$2:$C$122,3,0)</f>
        <v>#N/A</v>
      </c>
      <c r="D398" t="s">
        <v>941</v>
      </c>
      <c r="E398" s="18">
        <v>23840000</v>
      </c>
    </row>
    <row r="399" spans="1:5">
      <c r="A399" t="s">
        <v>943</v>
      </c>
      <c r="B399">
        <v>51020101</v>
      </c>
      <c r="C399" t="e">
        <f>VLOOKUP(B399,[1]Hoja1!$A$2:$C$122,3,0)</f>
        <v>#N/A</v>
      </c>
      <c r="D399" t="s">
        <v>121</v>
      </c>
      <c r="E399" s="18">
        <v>40000000</v>
      </c>
    </row>
    <row r="400" spans="1:5">
      <c r="A400" t="s">
        <v>943</v>
      </c>
      <c r="B400">
        <v>51060101</v>
      </c>
      <c r="C400" t="e">
        <f>VLOOKUP(B400,[1]Hoja1!$A$2:$C$122,3,0)</f>
        <v>#N/A</v>
      </c>
      <c r="D400" t="s">
        <v>947</v>
      </c>
      <c r="E400" s="18">
        <v>510000</v>
      </c>
    </row>
    <row r="401" spans="1:5">
      <c r="A401" t="s">
        <v>943</v>
      </c>
      <c r="B401">
        <v>51060202</v>
      </c>
      <c r="C401" t="e">
        <f>VLOOKUP(B401,[1]Hoja1!$A$2:$C$122,3,0)</f>
        <v>#N/A</v>
      </c>
      <c r="D401" t="s">
        <v>949</v>
      </c>
      <c r="E401" s="18">
        <v>600000</v>
      </c>
    </row>
    <row r="402" spans="1:5">
      <c r="A402" t="s">
        <v>943</v>
      </c>
      <c r="B402">
        <v>51070801</v>
      </c>
      <c r="C402" t="e">
        <f>VLOOKUP(B402,[1]Hoja1!$A$2:$C$122,3,0)</f>
        <v>#N/A</v>
      </c>
      <c r="D402" t="s">
        <v>892</v>
      </c>
      <c r="E402" s="18">
        <v>75000000</v>
      </c>
    </row>
    <row r="403" spans="1:5">
      <c r="A403" t="s">
        <v>943</v>
      </c>
      <c r="B403">
        <v>51080101</v>
      </c>
      <c r="C403" t="e">
        <f>VLOOKUP(B403,[1]Hoja1!$A$2:$C$122,3,0)</f>
        <v>#N/A</v>
      </c>
      <c r="D403" t="s">
        <v>953</v>
      </c>
      <c r="E403" s="18">
        <v>100000</v>
      </c>
    </row>
    <row r="404" spans="1:5">
      <c r="A404" t="s">
        <v>943</v>
      </c>
      <c r="B404">
        <v>51080105</v>
      </c>
      <c r="C404" t="e">
        <f>VLOOKUP(B404,[1]Hoja1!$A$2:$C$122,3,0)</f>
        <v>#N/A</v>
      </c>
      <c r="D404" t="s">
        <v>632</v>
      </c>
      <c r="E404" s="18">
        <v>250000</v>
      </c>
    </row>
    <row r="405" spans="1:5">
      <c r="A405" t="s">
        <v>943</v>
      </c>
      <c r="B405">
        <v>51090102</v>
      </c>
      <c r="C405" t="e">
        <f>VLOOKUP(B405,[1]Hoja1!$A$2:$C$122,3,0)</f>
        <v>#N/A</v>
      </c>
      <c r="D405" t="s">
        <v>57</v>
      </c>
      <c r="E405" s="18">
        <v>100000</v>
      </c>
    </row>
    <row r="406" spans="1:5">
      <c r="A406" t="s">
        <v>943</v>
      </c>
      <c r="B406">
        <v>51090102</v>
      </c>
      <c r="C406" t="e">
        <f>VLOOKUP(B406,[1]Hoja1!$A$2:$C$122,3,0)</f>
        <v>#N/A</v>
      </c>
      <c r="D406" t="s">
        <v>57</v>
      </c>
      <c r="E406" s="18">
        <v>100000</v>
      </c>
    </row>
    <row r="407" spans="1:5">
      <c r="A407" t="s">
        <v>943</v>
      </c>
      <c r="B407">
        <v>51090102</v>
      </c>
      <c r="C407" t="e">
        <f>VLOOKUP(B407,[1]Hoja1!$A$2:$C$122,3,0)</f>
        <v>#N/A</v>
      </c>
      <c r="D407" t="s">
        <v>57</v>
      </c>
      <c r="E407" s="18">
        <v>300000</v>
      </c>
    </row>
    <row r="408" spans="1:5">
      <c r="A408" t="s">
        <v>943</v>
      </c>
      <c r="B408">
        <v>51090104</v>
      </c>
      <c r="C408" t="e">
        <f>VLOOKUP(B408,[1]Hoja1!$A$2:$C$122,3,0)</f>
        <v>#N/A</v>
      </c>
      <c r="D408" t="s">
        <v>83</v>
      </c>
      <c r="E408" s="18">
        <v>1000000</v>
      </c>
    </row>
    <row r="409" spans="1:5">
      <c r="A409" t="s">
        <v>943</v>
      </c>
      <c r="B409">
        <v>51090105</v>
      </c>
      <c r="C409" t="e">
        <f>VLOOKUP(B409,[1]Hoja1!$A$2:$C$122,3,0)</f>
        <v>#N/A</v>
      </c>
      <c r="D409" t="s">
        <v>257</v>
      </c>
      <c r="E409" s="18">
        <v>700000</v>
      </c>
    </row>
    <row r="410" spans="1:5">
      <c r="A410" t="s">
        <v>943</v>
      </c>
      <c r="B410">
        <v>51090106</v>
      </c>
      <c r="C410" t="e">
        <f>VLOOKUP(B410,[1]Hoja1!$A$2:$C$122,3,0)</f>
        <v>#N/A</v>
      </c>
      <c r="D410" t="s">
        <v>219</v>
      </c>
      <c r="E410" s="18">
        <v>1500000</v>
      </c>
    </row>
    <row r="411" spans="1:5">
      <c r="A411" t="s">
        <v>943</v>
      </c>
      <c r="B411">
        <v>51090106</v>
      </c>
      <c r="C411" t="e">
        <f>VLOOKUP(B411,[1]Hoja1!$A$2:$C$122,3,0)</f>
        <v>#N/A</v>
      </c>
      <c r="D411" t="s">
        <v>219</v>
      </c>
      <c r="E411" s="18">
        <v>2500000</v>
      </c>
    </row>
    <row r="412" spans="1:5">
      <c r="A412" t="s">
        <v>943</v>
      </c>
      <c r="B412">
        <v>51090107</v>
      </c>
      <c r="C412" t="e">
        <f>VLOOKUP(B412,[1]Hoja1!$A$2:$C$122,3,0)</f>
        <v>#N/A</v>
      </c>
      <c r="D412" t="s">
        <v>808</v>
      </c>
      <c r="E412" s="18">
        <v>6000000</v>
      </c>
    </row>
    <row r="413" spans="1:5">
      <c r="A413" t="s">
        <v>943</v>
      </c>
      <c r="B413">
        <v>51090110</v>
      </c>
      <c r="C413" t="e">
        <f>VLOOKUP(B413,[1]Hoja1!$A$2:$C$122,3,0)</f>
        <v>#N/A</v>
      </c>
      <c r="D413" t="s">
        <v>78</v>
      </c>
      <c r="E413" s="18">
        <v>4000000</v>
      </c>
    </row>
    <row r="414" spans="1:5">
      <c r="A414" t="s">
        <v>943</v>
      </c>
      <c r="B414">
        <v>51100701</v>
      </c>
      <c r="C414" t="e">
        <f>VLOOKUP(B414,[1]Hoja1!$A$2:$C$122,3,0)</f>
        <v>#N/A</v>
      </c>
      <c r="D414" t="s">
        <v>28</v>
      </c>
      <c r="E414" s="18">
        <v>203364000</v>
      </c>
    </row>
    <row r="415" spans="1:5">
      <c r="A415" t="s">
        <v>943</v>
      </c>
      <c r="B415">
        <v>51100701</v>
      </c>
      <c r="C415" t="e">
        <f>VLOOKUP(B415,[1]Hoja1!$A$2:$C$122,3,0)</f>
        <v>#N/A</v>
      </c>
      <c r="D415" t="s">
        <v>28</v>
      </c>
      <c r="E415" s="18">
        <v>46636000</v>
      </c>
    </row>
    <row r="416" spans="1:5">
      <c r="A416" t="s">
        <v>943</v>
      </c>
      <c r="B416">
        <v>51110102</v>
      </c>
      <c r="C416" t="e">
        <f>VLOOKUP(B416,[1]Hoja1!$A$2:$C$122,3,0)</f>
        <v>#N/A</v>
      </c>
      <c r="D416" t="s">
        <v>62</v>
      </c>
      <c r="E416" s="18">
        <v>1200000</v>
      </c>
    </row>
    <row r="417" spans="1:5">
      <c r="A417" t="s">
        <v>943</v>
      </c>
      <c r="B417">
        <v>51140102</v>
      </c>
      <c r="C417" t="e">
        <f>VLOOKUP(B417,[1]Hoja1!$A$2:$C$122,3,0)</f>
        <v>#N/A</v>
      </c>
      <c r="D417" t="s">
        <v>105</v>
      </c>
      <c r="E417" s="18">
        <v>1500000</v>
      </c>
    </row>
    <row r="418" spans="1:5">
      <c r="A418" t="s">
        <v>943</v>
      </c>
      <c r="B418">
        <v>51140107</v>
      </c>
      <c r="C418" t="e">
        <f>VLOOKUP(B418,[1]Hoja1!$A$2:$C$122,3,0)</f>
        <v>#N/A</v>
      </c>
      <c r="D418" t="s">
        <v>108</v>
      </c>
      <c r="E418" s="18">
        <v>1000000</v>
      </c>
    </row>
    <row r="419" spans="1:5">
      <c r="A419" t="s">
        <v>943</v>
      </c>
      <c r="B419">
        <v>51140127</v>
      </c>
      <c r="C419" t="e">
        <f>VLOOKUP(B419,[1]Hoja1!$A$2:$C$122,3,0)</f>
        <v>#N/A</v>
      </c>
      <c r="D419" t="s">
        <v>34</v>
      </c>
      <c r="E419" s="18">
        <v>7500000</v>
      </c>
    </row>
    <row r="420" spans="1:5">
      <c r="A420" t="s">
        <v>943</v>
      </c>
      <c r="B420">
        <v>51140127</v>
      </c>
      <c r="C420" t="e">
        <f>VLOOKUP(B420,[1]Hoja1!$A$2:$C$122,3,0)</f>
        <v>#N/A</v>
      </c>
      <c r="D420" t="s">
        <v>34</v>
      </c>
      <c r="E420" s="18">
        <v>7500000</v>
      </c>
    </row>
    <row r="421" spans="1:5">
      <c r="A421" t="s">
        <v>943</v>
      </c>
      <c r="B421">
        <v>51140128</v>
      </c>
      <c r="C421" t="e">
        <f>VLOOKUP(B421,[1]Hoja1!$A$2:$C$122,3,0)</f>
        <v>#N/A</v>
      </c>
      <c r="D421" t="s">
        <v>321</v>
      </c>
      <c r="E421" s="18">
        <v>200000</v>
      </c>
    </row>
    <row r="422" spans="1:5">
      <c r="A422" t="s">
        <v>943</v>
      </c>
      <c r="B422">
        <v>51140137</v>
      </c>
      <c r="C422" t="e">
        <f>VLOOKUP(B422,[1]Hoja1!$A$2:$C$122,3,0)</f>
        <v>#N/A</v>
      </c>
      <c r="D422" t="s">
        <v>273</v>
      </c>
      <c r="E422" s="18">
        <v>1200000</v>
      </c>
    </row>
    <row r="423" spans="1:5">
      <c r="A423" t="s">
        <v>943</v>
      </c>
      <c r="B423">
        <v>51140144</v>
      </c>
      <c r="C423" t="e">
        <f>VLOOKUP(B423,[1]Hoja1!$A$2:$C$122,3,0)</f>
        <v>#N/A</v>
      </c>
      <c r="D423" t="s">
        <v>71</v>
      </c>
      <c r="E423" s="18">
        <v>3500000</v>
      </c>
    </row>
    <row r="424" spans="1:5">
      <c r="A424" t="s">
        <v>943</v>
      </c>
      <c r="B424">
        <v>51070501</v>
      </c>
      <c r="C424" t="e">
        <f>VLOOKUP(B424,[1]Hoja1!$A$2:$C$122,3,0)</f>
        <v>#N/A</v>
      </c>
      <c r="D424" t="s">
        <v>463</v>
      </c>
      <c r="E424" s="18">
        <v>551000</v>
      </c>
    </row>
    <row r="425" spans="1:5">
      <c r="A425" t="s">
        <v>943</v>
      </c>
      <c r="B425">
        <v>51070502</v>
      </c>
      <c r="C425" t="e">
        <f>VLOOKUP(B425,[1]Hoja1!$A$2:$C$122,3,0)</f>
        <v>#N/A</v>
      </c>
      <c r="D425" t="s">
        <v>998</v>
      </c>
      <c r="E425" s="18">
        <v>2246066</v>
      </c>
    </row>
    <row r="426" spans="1:5">
      <c r="A426" t="s">
        <v>943</v>
      </c>
      <c r="B426">
        <v>51070601</v>
      </c>
      <c r="C426" t="e">
        <f>VLOOKUP(B426,[1]Hoja1!$A$2:$C$122,3,0)</f>
        <v>#N/A</v>
      </c>
      <c r="D426" t="s">
        <v>459</v>
      </c>
      <c r="E426" s="18">
        <v>8200000</v>
      </c>
    </row>
    <row r="427" spans="1:5">
      <c r="A427" t="s">
        <v>943</v>
      </c>
      <c r="B427">
        <v>51070701</v>
      </c>
      <c r="C427" t="e">
        <f>VLOOKUP(B427,[1]Hoja1!$A$2:$C$122,3,0)</f>
        <v>#N/A</v>
      </c>
      <c r="D427" t="s">
        <v>51</v>
      </c>
      <c r="E427" s="18">
        <v>1242934</v>
      </c>
    </row>
    <row r="428" spans="1:5">
      <c r="A428" t="s">
        <v>943</v>
      </c>
      <c r="B428">
        <v>51140115</v>
      </c>
      <c r="C428" t="e">
        <f>VLOOKUP(B428,[1]Hoja1!$A$2:$C$122,3,0)</f>
        <v>#N/A</v>
      </c>
      <c r="D428" t="s">
        <v>112</v>
      </c>
      <c r="E428" s="18">
        <v>500000</v>
      </c>
    </row>
    <row r="429" spans="1:5">
      <c r="A429" t="s">
        <v>943</v>
      </c>
      <c r="B429">
        <v>51140127</v>
      </c>
      <c r="C429" t="e">
        <f>VLOOKUP(B429,[1]Hoja1!$A$2:$C$122,3,0)</f>
        <v>#N/A</v>
      </c>
      <c r="D429" t="s">
        <v>34</v>
      </c>
      <c r="E429" s="18">
        <v>3090000</v>
      </c>
    </row>
    <row r="430" spans="1:5">
      <c r="A430" t="s">
        <v>943</v>
      </c>
      <c r="B430">
        <v>51110101</v>
      </c>
      <c r="C430" t="e">
        <f>VLOOKUP(B430,[1]Hoja1!$A$2:$C$122,3,0)</f>
        <v>#N/A</v>
      </c>
      <c r="D430" t="s">
        <v>67</v>
      </c>
      <c r="E430" s="18">
        <v>280000</v>
      </c>
    </row>
    <row r="431" spans="1:5">
      <c r="A431" t="s">
        <v>943</v>
      </c>
      <c r="B431">
        <v>51110101</v>
      </c>
      <c r="C431" t="e">
        <f>VLOOKUP(B431,[1]Hoja1!$A$2:$C$122,3,0)</f>
        <v>#N/A</v>
      </c>
      <c r="D431" t="s">
        <v>67</v>
      </c>
      <c r="E431" s="18">
        <v>300000</v>
      </c>
    </row>
    <row r="432" spans="1:5">
      <c r="A432" t="s">
        <v>943</v>
      </c>
      <c r="B432">
        <v>51030801</v>
      </c>
      <c r="C432" t="e">
        <f>VLOOKUP(B432,[1]Hoja1!$A$2:$C$122,3,0)</f>
        <v>#N/A</v>
      </c>
      <c r="D432" t="s">
        <v>1011</v>
      </c>
      <c r="E432" s="18">
        <v>210000</v>
      </c>
    </row>
    <row r="433" spans="1:5">
      <c r="A433" t="s">
        <v>943</v>
      </c>
      <c r="B433" t="s">
        <v>136</v>
      </c>
      <c r="C433" t="str">
        <f>VLOOKUP(B433,[1]Hoja1!$A$2:$C$122,3,0)</f>
        <v>RUTINARIOS</v>
      </c>
      <c r="D433" t="s">
        <v>135</v>
      </c>
      <c r="E433" s="18">
        <v>120000</v>
      </c>
    </row>
    <row r="434" spans="1:5">
      <c r="A434" t="s">
        <v>1016</v>
      </c>
      <c r="B434">
        <v>51070201</v>
      </c>
      <c r="C434" t="e">
        <f>VLOOKUP(B434,[1]Hoja1!$A$2:$C$122,3,0)</f>
        <v>#N/A</v>
      </c>
      <c r="D434" t="s">
        <v>225</v>
      </c>
      <c r="E434" s="18">
        <v>300000000</v>
      </c>
    </row>
    <row r="435" spans="1:5">
      <c r="A435" t="s">
        <v>1016</v>
      </c>
      <c r="B435">
        <v>51140127</v>
      </c>
      <c r="C435" t="e">
        <f>VLOOKUP(B435,[1]Hoja1!$A$2:$C$122,3,0)</f>
        <v>#N/A</v>
      </c>
      <c r="D435" t="s">
        <v>34</v>
      </c>
      <c r="E435" s="18">
        <v>100000000</v>
      </c>
    </row>
    <row r="436" spans="1:5">
      <c r="A436" t="s">
        <v>1016</v>
      </c>
      <c r="B436">
        <v>51020101</v>
      </c>
      <c r="C436" t="e">
        <f>VLOOKUP(B436,[1]Hoja1!$A$2:$C$122,3,0)</f>
        <v>#N/A</v>
      </c>
      <c r="D436" t="s">
        <v>121</v>
      </c>
      <c r="E436" s="18">
        <v>26000000</v>
      </c>
    </row>
    <row r="437" spans="1:5">
      <c r="A437" t="s">
        <v>1016</v>
      </c>
      <c r="B437">
        <v>51041201</v>
      </c>
      <c r="C437" t="e">
        <f>VLOOKUP(B437,[1]Hoja1!$A$2:$C$122,3,0)</f>
        <v>#N/A</v>
      </c>
      <c r="D437" t="s">
        <v>1025</v>
      </c>
      <c r="E437" s="18">
        <v>20000000</v>
      </c>
    </row>
    <row r="438" spans="1:5">
      <c r="A438" t="s">
        <v>1016</v>
      </c>
      <c r="B438">
        <v>51090106</v>
      </c>
      <c r="C438" t="e">
        <f>VLOOKUP(B438,[1]Hoja1!$A$2:$C$122,3,0)</f>
        <v>#N/A</v>
      </c>
      <c r="D438" t="s">
        <v>219</v>
      </c>
      <c r="E438" s="18">
        <v>1000000</v>
      </c>
    </row>
    <row r="439" spans="1:5">
      <c r="A439" t="s">
        <v>1016</v>
      </c>
      <c r="B439">
        <v>51140102</v>
      </c>
      <c r="C439" t="e">
        <f>VLOOKUP(B439,[1]Hoja1!$A$2:$C$122,3,0)</f>
        <v>#N/A</v>
      </c>
      <c r="D439" t="s">
        <v>105</v>
      </c>
      <c r="E439" s="18">
        <v>1000000</v>
      </c>
    </row>
    <row r="440" spans="1:5">
      <c r="A440" t="s">
        <v>1016</v>
      </c>
      <c r="B440">
        <v>51140137</v>
      </c>
      <c r="C440" t="e">
        <f>VLOOKUP(B440,[1]Hoja1!$A$2:$C$122,3,0)</f>
        <v>#N/A</v>
      </c>
      <c r="D440" t="s">
        <v>273</v>
      </c>
      <c r="E440" s="18">
        <v>1000000</v>
      </c>
    </row>
    <row r="441" spans="1:5">
      <c r="A441" t="s">
        <v>1016</v>
      </c>
      <c r="B441">
        <v>51140115</v>
      </c>
      <c r="C441" t="e">
        <f>VLOOKUP(B441,[1]Hoja1!$A$2:$C$122,3,0)</f>
        <v>#N/A</v>
      </c>
      <c r="D441" t="s">
        <v>112</v>
      </c>
      <c r="E441" s="18">
        <v>500000</v>
      </c>
    </row>
    <row r="442" spans="1:5">
      <c r="A442" t="s">
        <v>1016</v>
      </c>
      <c r="B442">
        <v>51090110</v>
      </c>
      <c r="C442" t="e">
        <f>VLOOKUP(B442,[1]Hoja1!$A$2:$C$122,3,0)</f>
        <v>#N/A</v>
      </c>
      <c r="D442" t="s">
        <v>78</v>
      </c>
      <c r="E442" s="18">
        <v>500000</v>
      </c>
    </row>
    <row r="443" spans="1:5">
      <c r="A443" t="s">
        <v>1037</v>
      </c>
      <c r="B443">
        <v>51090110</v>
      </c>
      <c r="C443" t="e">
        <f>VLOOKUP(B443,[1]Hoja1!$A$2:$C$122,3,0)</f>
        <v>#N/A</v>
      </c>
      <c r="D443" t="s">
        <v>78</v>
      </c>
      <c r="E443" s="18">
        <v>2500000</v>
      </c>
    </row>
    <row r="444" spans="1:5">
      <c r="A444" t="s">
        <v>1037</v>
      </c>
      <c r="B444">
        <v>51100701</v>
      </c>
      <c r="C444" t="e">
        <f>VLOOKUP(B444,[1]Hoja1!$A$2:$C$122,3,0)</f>
        <v>#N/A</v>
      </c>
      <c r="D444" t="s">
        <v>28</v>
      </c>
      <c r="E444" s="18">
        <v>1100000</v>
      </c>
    </row>
    <row r="445" spans="1:5">
      <c r="A445" t="s">
        <v>1037</v>
      </c>
      <c r="B445">
        <v>51100701</v>
      </c>
      <c r="C445" t="e">
        <f>VLOOKUP(B445,[1]Hoja1!$A$2:$C$122,3,0)</f>
        <v>#N/A</v>
      </c>
      <c r="D445" t="s">
        <v>28</v>
      </c>
      <c r="E445" s="18">
        <v>5550000</v>
      </c>
    </row>
    <row r="446" spans="1:5">
      <c r="A446" t="s">
        <v>1037</v>
      </c>
      <c r="B446">
        <v>51100701</v>
      </c>
      <c r="C446" t="e">
        <f>VLOOKUP(B446,[1]Hoja1!$A$2:$C$122,3,0)</f>
        <v>#N/A</v>
      </c>
      <c r="D446" t="s">
        <v>28</v>
      </c>
      <c r="E446" s="18">
        <v>30000000</v>
      </c>
    </row>
    <row r="447" spans="1:5">
      <c r="A447" t="s">
        <v>1037</v>
      </c>
      <c r="B447">
        <v>51100701</v>
      </c>
      <c r="C447" t="e">
        <f>VLOOKUP(B447,[1]Hoja1!$A$2:$C$122,3,0)</f>
        <v>#N/A</v>
      </c>
      <c r="D447" t="s">
        <v>28</v>
      </c>
      <c r="E447" s="18">
        <v>132000000</v>
      </c>
    </row>
    <row r="448" spans="1:5">
      <c r="A448" t="s">
        <v>1037</v>
      </c>
      <c r="B448">
        <v>51100701</v>
      </c>
      <c r="C448" t="e">
        <f>VLOOKUP(B448,[1]Hoja1!$A$2:$C$122,3,0)</f>
        <v>#N/A</v>
      </c>
      <c r="D448" t="s">
        <v>28</v>
      </c>
      <c r="E448" s="18">
        <v>40000000</v>
      </c>
    </row>
    <row r="449" spans="1:5">
      <c r="A449" t="s">
        <v>1037</v>
      </c>
      <c r="B449">
        <v>51100701</v>
      </c>
      <c r="C449" t="e">
        <f>VLOOKUP(B449,[1]Hoja1!$A$2:$C$122,3,0)</f>
        <v>#N/A</v>
      </c>
      <c r="D449" t="s">
        <v>28</v>
      </c>
      <c r="E449" s="18">
        <v>300000</v>
      </c>
    </row>
    <row r="450" spans="1:5">
      <c r="A450" t="s">
        <v>1037</v>
      </c>
      <c r="B450">
        <v>51100701</v>
      </c>
      <c r="C450" t="e">
        <f>VLOOKUP(B450,[1]Hoja1!$A$2:$C$122,3,0)</f>
        <v>#N/A</v>
      </c>
      <c r="D450" t="s">
        <v>28</v>
      </c>
      <c r="E450" s="18">
        <v>1600000</v>
      </c>
    </row>
    <row r="451" spans="1:5">
      <c r="A451" t="s">
        <v>1037</v>
      </c>
      <c r="B451">
        <v>51140133</v>
      </c>
      <c r="C451" t="e">
        <f>VLOOKUP(B451,[1]Hoja1!$A$2:$C$122,3,0)</f>
        <v>#N/A</v>
      </c>
      <c r="D451" t="s">
        <v>412</v>
      </c>
      <c r="E451" s="18">
        <v>3000000</v>
      </c>
    </row>
    <row r="452" spans="1:5">
      <c r="A452" t="s">
        <v>1037</v>
      </c>
      <c r="B452">
        <v>51100701</v>
      </c>
      <c r="C452" t="e">
        <f>VLOOKUP(B452,[1]Hoja1!$A$2:$C$122,3,0)</f>
        <v>#N/A</v>
      </c>
      <c r="D452" t="s">
        <v>28</v>
      </c>
      <c r="E452" s="18">
        <v>10000000</v>
      </c>
    </row>
    <row r="453" spans="1:5">
      <c r="A453" t="s">
        <v>1037</v>
      </c>
      <c r="B453">
        <v>51100701</v>
      </c>
      <c r="C453" t="e">
        <f>VLOOKUP(B453,[1]Hoja1!$A$2:$C$122,3,0)</f>
        <v>#N/A</v>
      </c>
      <c r="D453" t="s">
        <v>28</v>
      </c>
      <c r="E453" s="18">
        <v>8600000</v>
      </c>
    </row>
    <row r="454" spans="1:5">
      <c r="A454" t="s">
        <v>1037</v>
      </c>
      <c r="B454">
        <v>51100701</v>
      </c>
      <c r="C454" t="e">
        <f>VLOOKUP(B454,[1]Hoja1!$A$2:$C$122,3,0)</f>
        <v>#N/A</v>
      </c>
      <c r="D454" t="s">
        <v>28</v>
      </c>
      <c r="E454" s="18">
        <v>9600000</v>
      </c>
    </row>
    <row r="455" spans="1:5">
      <c r="A455" t="s">
        <v>1037</v>
      </c>
      <c r="B455">
        <v>51100701</v>
      </c>
      <c r="C455" t="e">
        <f>VLOOKUP(B455,[1]Hoja1!$A$2:$C$122,3,0)</f>
        <v>#N/A</v>
      </c>
      <c r="D455" t="s">
        <v>28</v>
      </c>
      <c r="E455" s="18">
        <v>6000000</v>
      </c>
    </row>
    <row r="456" spans="1:5">
      <c r="A456" t="s">
        <v>1037</v>
      </c>
      <c r="B456">
        <v>51100701</v>
      </c>
      <c r="C456" t="e">
        <f>VLOOKUP(B456,[1]Hoja1!$A$2:$C$122,3,0)</f>
        <v>#N/A</v>
      </c>
      <c r="D456" t="s">
        <v>28</v>
      </c>
      <c r="E456" s="18">
        <v>3000000</v>
      </c>
    </row>
    <row r="457" spans="1:5">
      <c r="A457" t="s">
        <v>1037</v>
      </c>
      <c r="B457">
        <v>51090104</v>
      </c>
      <c r="C457" t="e">
        <f>VLOOKUP(B457,[1]Hoja1!$A$2:$C$122,3,0)</f>
        <v>#N/A</v>
      </c>
      <c r="D457" t="s">
        <v>83</v>
      </c>
      <c r="E457" s="18">
        <v>3000000</v>
      </c>
    </row>
    <row r="458" spans="1:5">
      <c r="A458" t="s">
        <v>1037</v>
      </c>
      <c r="B458">
        <v>51100701</v>
      </c>
      <c r="C458" t="e">
        <f>VLOOKUP(B458,[1]Hoja1!$A$2:$C$122,3,0)</f>
        <v>#N/A</v>
      </c>
      <c r="D458" t="s">
        <v>28</v>
      </c>
      <c r="E458" s="18">
        <v>5600000</v>
      </c>
    </row>
    <row r="459" spans="1:5">
      <c r="A459" t="s">
        <v>1037</v>
      </c>
      <c r="B459">
        <v>51100701</v>
      </c>
      <c r="C459" t="e">
        <f>VLOOKUP(B459,[1]Hoja1!$A$2:$C$122,3,0)</f>
        <v>#N/A</v>
      </c>
      <c r="D459" t="s">
        <v>28</v>
      </c>
      <c r="E459" s="18">
        <v>5100000</v>
      </c>
    </row>
    <row r="460" spans="1:5">
      <c r="A460" t="s">
        <v>1037</v>
      </c>
      <c r="B460">
        <v>51090102</v>
      </c>
      <c r="C460" t="e">
        <f>VLOOKUP(B460,[1]Hoja1!$A$2:$C$122,3,0)</f>
        <v>#N/A</v>
      </c>
      <c r="D460" t="s">
        <v>57</v>
      </c>
      <c r="E460" s="18">
        <v>7000000</v>
      </c>
    </row>
    <row r="461" spans="1:5">
      <c r="A461" t="s">
        <v>1037</v>
      </c>
      <c r="B461">
        <v>51140124</v>
      </c>
      <c r="C461" t="e">
        <f>VLOOKUP(B461,[1]Hoja1!$A$2:$C$122,3,0)</f>
        <v>#N/A</v>
      </c>
      <c r="D461" t="s">
        <v>260</v>
      </c>
      <c r="E461" s="18">
        <v>3000000</v>
      </c>
    </row>
    <row r="462" spans="1:5">
      <c r="A462" t="s">
        <v>1037</v>
      </c>
      <c r="B462">
        <v>51140127</v>
      </c>
      <c r="C462" t="e">
        <f>VLOOKUP(B462,[1]Hoja1!$A$2:$C$122,3,0)</f>
        <v>#N/A</v>
      </c>
      <c r="D462" t="s">
        <v>34</v>
      </c>
      <c r="E462" s="18">
        <v>2000000</v>
      </c>
    </row>
    <row r="463" spans="1:5">
      <c r="A463" t="s">
        <v>1037</v>
      </c>
      <c r="B463">
        <v>51110102</v>
      </c>
      <c r="C463" t="e">
        <f>VLOOKUP(B463,[1]Hoja1!$A$2:$C$122,3,0)</f>
        <v>#N/A</v>
      </c>
      <c r="D463" t="s">
        <v>62</v>
      </c>
      <c r="E463" s="18">
        <v>4000000</v>
      </c>
    </row>
    <row r="464" spans="1:5">
      <c r="A464" t="s">
        <v>1037</v>
      </c>
      <c r="B464">
        <v>51140129</v>
      </c>
      <c r="C464" t="e">
        <f>VLOOKUP(B464,[1]Hoja1!$A$2:$C$122,3,0)</f>
        <v>#N/A</v>
      </c>
      <c r="D464" t="s">
        <v>324</v>
      </c>
      <c r="E464" s="18">
        <v>3000000</v>
      </c>
    </row>
    <row r="465" spans="1:5">
      <c r="A465" t="s">
        <v>1037</v>
      </c>
      <c r="B465">
        <v>51110101</v>
      </c>
      <c r="C465" t="e">
        <f>VLOOKUP(B465,[1]Hoja1!$A$2:$C$122,3,0)</f>
        <v>#N/A</v>
      </c>
      <c r="D465" t="s">
        <v>67</v>
      </c>
      <c r="E465" s="18">
        <v>2500000</v>
      </c>
    </row>
    <row r="466" spans="1:5">
      <c r="A466" t="s">
        <v>1037</v>
      </c>
      <c r="B466">
        <v>51020101</v>
      </c>
      <c r="C466" t="e">
        <f>VLOOKUP(B466,[1]Hoja1!$A$2:$C$122,3,0)</f>
        <v>#N/A</v>
      </c>
      <c r="D466" t="s">
        <v>121</v>
      </c>
      <c r="E466" s="18">
        <v>21550000</v>
      </c>
    </row>
    <row r="467" spans="1:5">
      <c r="A467" t="s">
        <v>1071</v>
      </c>
      <c r="B467">
        <v>51010601</v>
      </c>
      <c r="C467" t="e">
        <f>VLOOKUP(B467,[1]Hoja1!$A$2:$C$122,3,0)</f>
        <v>#N/A</v>
      </c>
      <c r="D467" t="s">
        <v>126</v>
      </c>
      <c r="E467" s="18">
        <v>1650000</v>
      </c>
    </row>
    <row r="468" spans="1:5">
      <c r="A468" t="s">
        <v>1071</v>
      </c>
      <c r="B468">
        <v>51010601</v>
      </c>
      <c r="C468" t="e">
        <f>VLOOKUP(B468,[1]Hoja1!$A$2:$C$122,3,0)</f>
        <v>#N/A</v>
      </c>
      <c r="D468" t="s">
        <v>126</v>
      </c>
      <c r="E468" s="18">
        <v>1650000</v>
      </c>
    </row>
    <row r="469" spans="1:5">
      <c r="A469" t="s">
        <v>1071</v>
      </c>
      <c r="B469">
        <v>51110102</v>
      </c>
      <c r="C469" t="e">
        <f>VLOOKUP(B469,[1]Hoja1!$A$2:$C$122,3,0)</f>
        <v>#N/A</v>
      </c>
      <c r="D469" t="s">
        <v>62</v>
      </c>
      <c r="E469" s="18">
        <v>1887000</v>
      </c>
    </row>
    <row r="470" spans="1:5">
      <c r="A470" t="s">
        <v>1071</v>
      </c>
      <c r="B470">
        <v>51110102</v>
      </c>
      <c r="C470" t="e">
        <f>VLOOKUP(B470,[1]Hoja1!$A$2:$C$122,3,0)</f>
        <v>#N/A</v>
      </c>
      <c r="D470" t="s">
        <v>62</v>
      </c>
      <c r="E470" s="18">
        <v>1887000</v>
      </c>
    </row>
    <row r="471" spans="1:5">
      <c r="A471" t="s">
        <v>1071</v>
      </c>
      <c r="B471">
        <v>51140102</v>
      </c>
      <c r="C471" t="e">
        <f>VLOOKUP(B471,[1]Hoja1!$A$2:$C$122,3,0)</f>
        <v>#N/A</v>
      </c>
      <c r="D471" t="s">
        <v>105</v>
      </c>
      <c r="E471" s="18">
        <v>400000</v>
      </c>
    </row>
    <row r="472" spans="1:5">
      <c r="A472" t="s">
        <v>1071</v>
      </c>
      <c r="B472">
        <v>51140102</v>
      </c>
      <c r="C472" t="e">
        <f>VLOOKUP(B472,[1]Hoja1!$A$2:$C$122,3,0)</f>
        <v>#N/A</v>
      </c>
      <c r="D472" t="s">
        <v>105</v>
      </c>
      <c r="E472" s="18">
        <v>400000</v>
      </c>
    </row>
    <row r="473" spans="1:5">
      <c r="A473" t="s">
        <v>1071</v>
      </c>
      <c r="B473">
        <v>51140102</v>
      </c>
      <c r="C473" t="e">
        <f>VLOOKUP(B473,[1]Hoja1!$A$2:$C$122,3,0)</f>
        <v>#N/A</v>
      </c>
      <c r="D473" t="s">
        <v>105</v>
      </c>
      <c r="E473" s="18">
        <v>450000</v>
      </c>
    </row>
    <row r="474" spans="1:5">
      <c r="A474" t="s">
        <v>1071</v>
      </c>
      <c r="B474">
        <v>51140107</v>
      </c>
      <c r="C474" t="e">
        <f>VLOOKUP(B474,[1]Hoja1!$A$2:$C$122,3,0)</f>
        <v>#N/A</v>
      </c>
      <c r="D474" t="s">
        <v>108</v>
      </c>
      <c r="E474" s="18">
        <v>40800</v>
      </c>
    </row>
    <row r="475" spans="1:5">
      <c r="A475" t="s">
        <v>1071</v>
      </c>
      <c r="B475">
        <v>51140107</v>
      </c>
      <c r="C475" t="e">
        <f>VLOOKUP(B475,[1]Hoja1!$A$2:$C$122,3,0)</f>
        <v>#N/A</v>
      </c>
      <c r="D475" t="s">
        <v>108</v>
      </c>
      <c r="E475" s="18">
        <v>40800</v>
      </c>
    </row>
    <row r="476" spans="1:5">
      <c r="A476" t="s">
        <v>1071</v>
      </c>
      <c r="B476">
        <v>51140107</v>
      </c>
      <c r="C476" t="e">
        <f>VLOOKUP(B476,[1]Hoja1!$A$2:$C$122,3,0)</f>
        <v>#N/A</v>
      </c>
      <c r="D476" t="s">
        <v>108</v>
      </c>
      <c r="E476" s="18">
        <v>40800</v>
      </c>
    </row>
    <row r="477" spans="1:5">
      <c r="A477" t="s">
        <v>1071</v>
      </c>
      <c r="B477">
        <v>51140107</v>
      </c>
      <c r="C477" t="e">
        <f>VLOOKUP(B477,[1]Hoja1!$A$2:$C$122,3,0)</f>
        <v>#N/A</v>
      </c>
      <c r="D477" t="s">
        <v>108</v>
      </c>
      <c r="E477" s="18">
        <v>40800</v>
      </c>
    </row>
    <row r="478" spans="1:5">
      <c r="A478" t="s">
        <v>1071</v>
      </c>
      <c r="B478">
        <v>51140107</v>
      </c>
      <c r="C478" t="e">
        <f>VLOOKUP(B478,[1]Hoja1!$A$2:$C$122,3,0)</f>
        <v>#N/A</v>
      </c>
      <c r="D478" t="s">
        <v>108</v>
      </c>
      <c r="E478" s="18">
        <v>40800</v>
      </c>
    </row>
    <row r="479" spans="1:5">
      <c r="A479" t="s">
        <v>1071</v>
      </c>
      <c r="B479">
        <v>51140107</v>
      </c>
      <c r="C479" t="e">
        <f>VLOOKUP(B479,[1]Hoja1!$A$2:$C$122,3,0)</f>
        <v>#N/A</v>
      </c>
      <c r="D479" t="s">
        <v>108</v>
      </c>
      <c r="E479" s="18">
        <v>40800</v>
      </c>
    </row>
    <row r="480" spans="1:5">
      <c r="A480" t="s">
        <v>1071</v>
      </c>
      <c r="B480">
        <v>51140107</v>
      </c>
      <c r="C480" t="e">
        <f>VLOOKUP(B480,[1]Hoja1!$A$2:$C$122,3,0)</f>
        <v>#N/A</v>
      </c>
      <c r="D480" t="s">
        <v>108</v>
      </c>
      <c r="E480" s="18">
        <v>40800</v>
      </c>
    </row>
    <row r="481" spans="1:5">
      <c r="A481" t="s">
        <v>1071</v>
      </c>
      <c r="B481">
        <v>51140107</v>
      </c>
      <c r="C481" t="e">
        <f>VLOOKUP(B481,[1]Hoja1!$A$2:$C$122,3,0)</f>
        <v>#N/A</v>
      </c>
      <c r="D481" t="s">
        <v>108</v>
      </c>
      <c r="E481" s="18">
        <v>40800</v>
      </c>
    </row>
    <row r="482" spans="1:5">
      <c r="A482" t="s">
        <v>1071</v>
      </c>
      <c r="B482">
        <v>51140107</v>
      </c>
      <c r="C482" t="e">
        <f>VLOOKUP(B482,[1]Hoja1!$A$2:$C$122,3,0)</f>
        <v>#N/A</v>
      </c>
      <c r="D482" t="s">
        <v>108</v>
      </c>
      <c r="E482" s="18">
        <v>40800</v>
      </c>
    </row>
    <row r="483" spans="1:5">
      <c r="A483" t="s">
        <v>1071</v>
      </c>
      <c r="B483">
        <v>51140107</v>
      </c>
      <c r="C483" t="e">
        <f>VLOOKUP(B483,[1]Hoja1!$A$2:$C$122,3,0)</f>
        <v>#N/A</v>
      </c>
      <c r="D483" t="s">
        <v>108</v>
      </c>
      <c r="E483" s="18">
        <v>40800</v>
      </c>
    </row>
    <row r="484" spans="1:5">
      <c r="A484" t="s">
        <v>1071</v>
      </c>
      <c r="B484">
        <v>51140115</v>
      </c>
      <c r="C484" t="e">
        <f>VLOOKUP(B484,[1]Hoja1!$A$2:$C$122,3,0)</f>
        <v>#N/A</v>
      </c>
      <c r="D484" t="s">
        <v>112</v>
      </c>
      <c r="E484" s="18">
        <v>102000</v>
      </c>
    </row>
    <row r="485" spans="1:5">
      <c r="A485" t="s">
        <v>1071</v>
      </c>
      <c r="B485">
        <v>51140115</v>
      </c>
      <c r="C485" t="e">
        <f>VLOOKUP(B485,[1]Hoja1!$A$2:$C$122,3,0)</f>
        <v>#N/A</v>
      </c>
      <c r="D485" t="s">
        <v>112</v>
      </c>
      <c r="E485" s="18">
        <v>102000</v>
      </c>
    </row>
    <row r="486" spans="1:5">
      <c r="A486" t="s">
        <v>1071</v>
      </c>
      <c r="B486">
        <v>51140127</v>
      </c>
      <c r="C486" t="e">
        <f>VLOOKUP(B486,[1]Hoja1!$A$2:$C$122,3,0)</f>
        <v>#N/A</v>
      </c>
      <c r="D486" t="s">
        <v>34</v>
      </c>
      <c r="E486" s="18">
        <v>2000000</v>
      </c>
    </row>
    <row r="487" spans="1:5">
      <c r="A487" t="s">
        <v>1071</v>
      </c>
      <c r="B487">
        <v>51140127</v>
      </c>
      <c r="C487" t="e">
        <f>VLOOKUP(B487,[1]Hoja1!$A$2:$C$122,3,0)</f>
        <v>#N/A</v>
      </c>
      <c r="D487" t="s">
        <v>34</v>
      </c>
      <c r="E487" s="18">
        <v>2590000</v>
      </c>
    </row>
    <row r="488" spans="1:5">
      <c r="A488" t="s">
        <v>1071</v>
      </c>
      <c r="B488">
        <v>51140128</v>
      </c>
      <c r="C488" t="e">
        <f>VLOOKUP(B488,[1]Hoja1!$A$2:$C$122,3,0)</f>
        <v>#N/A</v>
      </c>
      <c r="D488" t="s">
        <v>321</v>
      </c>
      <c r="E488" s="18">
        <v>204000</v>
      </c>
    </row>
    <row r="489" spans="1:5">
      <c r="A489" t="s">
        <v>1071</v>
      </c>
      <c r="B489">
        <v>51140130</v>
      </c>
      <c r="C489" t="e">
        <f>VLOOKUP(B489,[1]Hoja1!$A$2:$C$122,3,0)</f>
        <v>#N/A</v>
      </c>
      <c r="D489" t="s">
        <v>117</v>
      </c>
      <c r="E489" s="18">
        <v>204000</v>
      </c>
    </row>
    <row r="490" spans="1:5">
      <c r="A490" t="s">
        <v>1071</v>
      </c>
      <c r="B490">
        <v>51140133</v>
      </c>
      <c r="C490" t="e">
        <f>VLOOKUP(B490,[1]Hoja1!$A$2:$C$122,3,0)</f>
        <v>#N/A</v>
      </c>
      <c r="D490" t="s">
        <v>412</v>
      </c>
      <c r="E490" s="18">
        <v>4590000</v>
      </c>
    </row>
    <row r="491" spans="1:5">
      <c r="A491" t="s">
        <v>1071</v>
      </c>
      <c r="B491">
        <v>51140137</v>
      </c>
      <c r="C491" t="e">
        <f>VLOOKUP(B491,[1]Hoja1!$A$2:$C$122,3,0)</f>
        <v>#N/A</v>
      </c>
      <c r="D491" t="s">
        <v>273</v>
      </c>
      <c r="E491" s="18">
        <v>1836000</v>
      </c>
    </row>
    <row r="492" spans="1:5">
      <c r="A492" t="s">
        <v>1071</v>
      </c>
      <c r="B492">
        <v>51090104</v>
      </c>
      <c r="C492" t="e">
        <f>VLOOKUP(B492,[1]Hoja1!$A$2:$C$122,3,0)</f>
        <v>#N/A</v>
      </c>
      <c r="D492" t="s">
        <v>83</v>
      </c>
      <c r="E492" s="18">
        <v>612000</v>
      </c>
    </row>
    <row r="493" spans="1:5">
      <c r="A493" t="s">
        <v>1071</v>
      </c>
      <c r="B493">
        <v>51140129</v>
      </c>
      <c r="C493" t="e">
        <f>VLOOKUP(B493,[1]Hoja1!$A$2:$C$122,3,0)</f>
        <v>#N/A</v>
      </c>
      <c r="D493" t="s">
        <v>324</v>
      </c>
      <c r="E493" s="18">
        <v>3060000</v>
      </c>
    </row>
    <row r="494" spans="1:5">
      <c r="A494" t="s">
        <v>1071</v>
      </c>
      <c r="B494">
        <v>51080105</v>
      </c>
      <c r="C494" t="e">
        <f>VLOOKUP(B494,[1]Hoja1!$A$2:$C$122,3,0)</f>
        <v>#N/A</v>
      </c>
      <c r="D494" t="s">
        <v>632</v>
      </c>
      <c r="E494" s="18">
        <v>1000000</v>
      </c>
    </row>
    <row r="495" spans="1:5">
      <c r="A495" t="s">
        <v>1071</v>
      </c>
      <c r="B495">
        <v>51070801</v>
      </c>
      <c r="C495" t="e">
        <f>VLOOKUP(B495,[1]Hoja1!$A$2:$C$122,3,0)</f>
        <v>#N/A</v>
      </c>
      <c r="D495" t="s">
        <v>892</v>
      </c>
      <c r="E495" s="18">
        <v>400000</v>
      </c>
    </row>
    <row r="496" spans="1:5">
      <c r="A496" t="s">
        <v>1071</v>
      </c>
      <c r="B496">
        <v>51060201</v>
      </c>
      <c r="C496" t="e">
        <f>VLOOKUP(B496,[1]Hoja1!$A$2:$C$122,3,0)</f>
        <v>#N/A</v>
      </c>
      <c r="D496" t="s">
        <v>1115</v>
      </c>
      <c r="E496" s="18">
        <v>8160000</v>
      </c>
    </row>
    <row r="497" spans="1:5">
      <c r="A497" t="s">
        <v>1071</v>
      </c>
      <c r="B497">
        <v>51140102</v>
      </c>
      <c r="C497" t="e">
        <f>VLOOKUP(B497,[1]Hoja1!$A$2:$C$122,3,0)</f>
        <v>#N/A</v>
      </c>
      <c r="D497" t="s">
        <v>105</v>
      </c>
      <c r="E497" s="18">
        <v>11736</v>
      </c>
    </row>
    <row r="498" spans="1:5">
      <c r="A498" t="s">
        <v>1071</v>
      </c>
      <c r="B498">
        <v>51012802</v>
      </c>
      <c r="C498" t="e">
        <f>VLOOKUP(B498,[1]Hoja1!$A$2:$C$122,3,0)</f>
        <v>#N/A</v>
      </c>
      <c r="D498" t="s">
        <v>137</v>
      </c>
      <c r="E498" s="18">
        <v>6864</v>
      </c>
    </row>
    <row r="499" spans="1:5">
      <c r="A499" t="s">
        <v>1071</v>
      </c>
      <c r="B499">
        <v>51012402</v>
      </c>
      <c r="C499" t="e">
        <f>VLOOKUP(B499,[1]Hoja1!$A$2:$C$122,3,0)</f>
        <v>#N/A</v>
      </c>
      <c r="D499" t="s">
        <v>138</v>
      </c>
      <c r="E499" s="18">
        <v>112200.00000000001</v>
      </c>
    </row>
    <row r="500" spans="1:5">
      <c r="A500" t="s">
        <v>1071</v>
      </c>
      <c r="B500">
        <v>51012702</v>
      </c>
      <c r="C500" t="e">
        <f>VLOOKUP(B500,[1]Hoja1!$A$2:$C$122,3,0)</f>
        <v>#N/A</v>
      </c>
      <c r="D500" t="s">
        <v>139</v>
      </c>
      <c r="E500" s="18">
        <v>52800</v>
      </c>
    </row>
    <row r="501" spans="1:5">
      <c r="A501" t="s">
        <v>1071</v>
      </c>
      <c r="B501">
        <v>51012502</v>
      </c>
      <c r="C501" t="e">
        <f>VLOOKUP(B501,[1]Hoja1!$A$2:$C$122,3,0)</f>
        <v>#N/A</v>
      </c>
      <c r="D501" t="s">
        <v>140</v>
      </c>
      <c r="E501" s="18">
        <v>39600</v>
      </c>
    </row>
    <row r="502" spans="1:5">
      <c r="A502" t="s">
        <v>1071</v>
      </c>
      <c r="B502">
        <v>51012602</v>
      </c>
      <c r="C502" t="e">
        <f>VLOOKUP(B502,[1]Hoja1!$A$2:$C$122,3,0)</f>
        <v>#N/A</v>
      </c>
      <c r="D502" t="s">
        <v>141</v>
      </c>
      <c r="E502" s="18">
        <v>26400</v>
      </c>
    </row>
    <row r="503" spans="1:5">
      <c r="A503" t="s">
        <v>1071</v>
      </c>
      <c r="B503">
        <v>51013003</v>
      </c>
      <c r="C503" t="e">
        <f>VLOOKUP(B503,[1]Hoja1!$A$2:$C$122,3,0)</f>
        <v>#N/A</v>
      </c>
      <c r="D503" t="s">
        <v>142</v>
      </c>
      <c r="E503" s="18">
        <v>158400</v>
      </c>
    </row>
    <row r="504" spans="1:5">
      <c r="A504" t="s">
        <v>1118</v>
      </c>
      <c r="B504">
        <v>51020101</v>
      </c>
      <c r="C504" t="e">
        <f>VLOOKUP(B504,[1]Hoja1!$A$2:$C$122,3,0)</f>
        <v>#N/A</v>
      </c>
      <c r="D504" t="s">
        <v>121</v>
      </c>
      <c r="E504" s="18">
        <v>21049778</v>
      </c>
    </row>
    <row r="505" spans="1:5">
      <c r="A505" t="s">
        <v>1118</v>
      </c>
      <c r="B505">
        <v>51020101</v>
      </c>
      <c r="C505" t="e">
        <f>VLOOKUP(B505,[1]Hoja1!$A$2:$C$122,3,0)</f>
        <v>#N/A</v>
      </c>
      <c r="D505" t="s">
        <v>121</v>
      </c>
      <c r="E505" s="18">
        <v>21049778</v>
      </c>
    </row>
    <row r="506" spans="1:5">
      <c r="A506" t="s">
        <v>1118</v>
      </c>
      <c r="B506">
        <v>51020101</v>
      </c>
      <c r="C506" t="e">
        <f>VLOOKUP(B506,[1]Hoja1!$A$2:$C$122,3,0)</f>
        <v>#N/A</v>
      </c>
      <c r="D506" t="s">
        <v>121</v>
      </c>
      <c r="E506" s="18">
        <v>21049778</v>
      </c>
    </row>
    <row r="507" spans="1:5">
      <c r="A507" t="s">
        <v>1118</v>
      </c>
      <c r="B507">
        <v>51020101</v>
      </c>
      <c r="C507" t="e">
        <f>VLOOKUP(B507,[1]Hoja1!$A$2:$C$122,3,0)</f>
        <v>#N/A</v>
      </c>
      <c r="D507" t="s">
        <v>121</v>
      </c>
      <c r="E507" s="18">
        <v>16761185</v>
      </c>
    </row>
    <row r="508" spans="1:5">
      <c r="A508" t="s">
        <v>1118</v>
      </c>
      <c r="B508">
        <v>51020101</v>
      </c>
      <c r="C508" t="e">
        <f>VLOOKUP(B508,[1]Hoja1!$A$2:$C$122,3,0)</f>
        <v>#N/A</v>
      </c>
      <c r="D508" t="s">
        <v>121</v>
      </c>
      <c r="E508" s="18">
        <v>16761185</v>
      </c>
    </row>
    <row r="509" spans="1:5">
      <c r="A509" t="s">
        <v>1118</v>
      </c>
      <c r="B509">
        <v>51020101</v>
      </c>
      <c r="C509" t="e">
        <f>VLOOKUP(B509,[1]Hoja1!$A$2:$C$122,3,0)</f>
        <v>#N/A</v>
      </c>
      <c r="D509" t="s">
        <v>121</v>
      </c>
      <c r="E509" s="18">
        <v>16761185</v>
      </c>
    </row>
    <row r="510" spans="1:5">
      <c r="A510" t="s">
        <v>1118</v>
      </c>
      <c r="B510">
        <v>51020101</v>
      </c>
      <c r="C510" t="e">
        <f>VLOOKUP(B510,[1]Hoja1!$A$2:$C$122,3,0)</f>
        <v>#N/A</v>
      </c>
      <c r="D510" t="s">
        <v>121</v>
      </c>
      <c r="E510" s="18">
        <v>16761185</v>
      </c>
    </row>
    <row r="511" spans="1:5">
      <c r="A511" t="s">
        <v>1118</v>
      </c>
      <c r="B511">
        <v>51020101</v>
      </c>
      <c r="C511" t="e">
        <f>VLOOKUP(B511,[1]Hoja1!$A$2:$C$122,3,0)</f>
        <v>#N/A</v>
      </c>
      <c r="D511" t="s">
        <v>121</v>
      </c>
      <c r="E511" s="18">
        <v>16761185</v>
      </c>
    </row>
    <row r="512" spans="1:5">
      <c r="A512" t="s">
        <v>1118</v>
      </c>
      <c r="B512">
        <v>51020101</v>
      </c>
      <c r="C512" t="e">
        <f>VLOOKUP(B512,[1]Hoja1!$A$2:$C$122,3,0)</f>
        <v>#N/A</v>
      </c>
      <c r="D512" t="s">
        <v>121</v>
      </c>
      <c r="E512" s="18">
        <v>16761185</v>
      </c>
    </row>
    <row r="513" spans="1:5">
      <c r="A513" t="s">
        <v>1118</v>
      </c>
      <c r="B513">
        <v>51020101</v>
      </c>
      <c r="C513" t="e">
        <f>VLOOKUP(B513,[1]Hoja1!$A$2:$C$122,3,0)</f>
        <v>#N/A</v>
      </c>
      <c r="D513" t="s">
        <v>121</v>
      </c>
      <c r="E513" s="18">
        <v>16761185</v>
      </c>
    </row>
    <row r="514" spans="1:5">
      <c r="A514" t="s">
        <v>1118</v>
      </c>
      <c r="B514">
        <v>51020101</v>
      </c>
      <c r="C514" t="e">
        <f>VLOOKUP(B514,[1]Hoja1!$A$2:$C$122,3,0)</f>
        <v>#N/A</v>
      </c>
      <c r="D514" t="s">
        <v>121</v>
      </c>
      <c r="E514" s="18">
        <v>16761185</v>
      </c>
    </row>
    <row r="515" spans="1:5">
      <c r="A515" t="s">
        <v>1118</v>
      </c>
      <c r="B515">
        <v>51020101</v>
      </c>
      <c r="C515" t="e">
        <f>VLOOKUP(B515,[1]Hoja1!$A$2:$C$122,3,0)</f>
        <v>#N/A</v>
      </c>
      <c r="D515" t="s">
        <v>121</v>
      </c>
      <c r="E515" s="18">
        <v>16761186</v>
      </c>
    </row>
    <row r="516" spans="1:5">
      <c r="A516" t="s">
        <v>1144</v>
      </c>
      <c r="B516">
        <v>51170101</v>
      </c>
      <c r="C516" t="e">
        <f>VLOOKUP(B516,[1]Hoja1!$A$2:$C$122,3,0)</f>
        <v>#N/A</v>
      </c>
      <c r="D516" t="s">
        <v>1145</v>
      </c>
      <c r="E516" s="18">
        <v>500000</v>
      </c>
    </row>
    <row r="517" spans="1:5">
      <c r="A517" t="s">
        <v>1144</v>
      </c>
      <c r="B517">
        <v>51170101</v>
      </c>
      <c r="C517" t="e">
        <f>VLOOKUP(B517,[1]Hoja1!$A$2:$C$122,3,0)</f>
        <v>#N/A</v>
      </c>
      <c r="D517" t="s">
        <v>1145</v>
      </c>
      <c r="E517" s="18">
        <v>500000</v>
      </c>
    </row>
    <row r="518" spans="1:5">
      <c r="A518" t="s">
        <v>1144</v>
      </c>
      <c r="B518">
        <v>51170101</v>
      </c>
      <c r="C518" t="e">
        <f>VLOOKUP(B518,[1]Hoja1!$A$2:$C$122,3,0)</f>
        <v>#N/A</v>
      </c>
      <c r="D518" t="s">
        <v>1145</v>
      </c>
      <c r="E518" s="18">
        <v>500000</v>
      </c>
    </row>
    <row r="519" spans="1:5">
      <c r="A519" t="s">
        <v>1144</v>
      </c>
      <c r="B519">
        <v>51170101</v>
      </c>
      <c r="C519" t="e">
        <f>VLOOKUP(B519,[1]Hoja1!$A$2:$C$122,3,0)</f>
        <v>#N/A</v>
      </c>
      <c r="D519" t="s">
        <v>1145</v>
      </c>
      <c r="E519" s="18">
        <v>500000</v>
      </c>
    </row>
    <row r="520" spans="1:5">
      <c r="A520" t="s">
        <v>1144</v>
      </c>
      <c r="B520">
        <v>51170101</v>
      </c>
      <c r="C520" t="e">
        <f>VLOOKUP(B520,[1]Hoja1!$A$2:$C$122,3,0)</f>
        <v>#N/A</v>
      </c>
      <c r="D520" t="s">
        <v>1145</v>
      </c>
      <c r="E520" s="18">
        <v>500000</v>
      </c>
    </row>
    <row r="521" spans="1:5">
      <c r="A521" t="s">
        <v>1144</v>
      </c>
      <c r="B521">
        <v>51170101</v>
      </c>
      <c r="C521" t="e">
        <f>VLOOKUP(B521,[1]Hoja1!$A$2:$C$122,3,0)</f>
        <v>#N/A</v>
      </c>
      <c r="D521" t="s">
        <v>1145</v>
      </c>
      <c r="E521" s="18">
        <v>500000</v>
      </c>
    </row>
    <row r="522" spans="1:5">
      <c r="A522" t="s">
        <v>1144</v>
      </c>
      <c r="B522">
        <v>51170101</v>
      </c>
      <c r="C522" t="e">
        <f>VLOOKUP(B522,[1]Hoja1!$A$2:$C$122,3,0)</f>
        <v>#N/A</v>
      </c>
      <c r="D522" t="s">
        <v>1145</v>
      </c>
      <c r="E522" s="18">
        <v>500000</v>
      </c>
    </row>
    <row r="523" spans="1:5">
      <c r="A523" t="s">
        <v>1144</v>
      </c>
      <c r="B523">
        <v>51170101</v>
      </c>
      <c r="C523" t="e">
        <f>VLOOKUP(B523,[1]Hoja1!$A$2:$C$122,3,0)</f>
        <v>#N/A</v>
      </c>
      <c r="D523" t="s">
        <v>1145</v>
      </c>
      <c r="E523" s="18">
        <v>500000</v>
      </c>
    </row>
    <row r="524" spans="1:5">
      <c r="A524" t="s">
        <v>1144</v>
      </c>
      <c r="B524">
        <v>51170101</v>
      </c>
      <c r="C524" t="e">
        <f>VLOOKUP(B524,[1]Hoja1!$A$2:$C$122,3,0)</f>
        <v>#N/A</v>
      </c>
      <c r="D524" t="s">
        <v>1145</v>
      </c>
      <c r="E524" s="18">
        <v>500000</v>
      </c>
    </row>
    <row r="525" spans="1:5">
      <c r="A525" t="s">
        <v>1144</v>
      </c>
      <c r="B525">
        <v>51170101</v>
      </c>
      <c r="C525" t="e">
        <f>VLOOKUP(B525,[1]Hoja1!$A$2:$C$122,3,0)</f>
        <v>#N/A</v>
      </c>
      <c r="D525" t="s">
        <v>1145</v>
      </c>
      <c r="E525" s="18">
        <v>500000</v>
      </c>
    </row>
    <row r="526" spans="1:5">
      <c r="A526" t="s">
        <v>1144</v>
      </c>
      <c r="B526">
        <v>51170101</v>
      </c>
      <c r="C526" t="e">
        <f>VLOOKUP(B526,[1]Hoja1!$A$2:$C$122,3,0)</f>
        <v>#N/A</v>
      </c>
      <c r="D526" t="s">
        <v>1145</v>
      </c>
      <c r="E526" s="18">
        <v>500000</v>
      </c>
    </row>
    <row r="527" spans="1:5">
      <c r="A527" t="s">
        <v>1144</v>
      </c>
      <c r="B527">
        <v>51170101</v>
      </c>
      <c r="C527" t="e">
        <f>VLOOKUP(B527,[1]Hoja1!$A$2:$C$122,3,0)</f>
        <v>#N/A</v>
      </c>
      <c r="D527" t="s">
        <v>1145</v>
      </c>
      <c r="E527" s="18">
        <v>500000</v>
      </c>
    </row>
    <row r="528" spans="1:5">
      <c r="A528" t="s">
        <v>1144</v>
      </c>
      <c r="B528">
        <v>51071204</v>
      </c>
      <c r="C528" t="e">
        <f>VLOOKUP(B528,[1]Hoja1!$A$2:$C$122,3,0)</f>
        <v>#N/A</v>
      </c>
      <c r="D528" t="s">
        <v>1170</v>
      </c>
      <c r="E528" s="18">
        <v>2083333</v>
      </c>
    </row>
    <row r="529" spans="1:5">
      <c r="A529" t="s">
        <v>1144</v>
      </c>
      <c r="B529">
        <v>51071204</v>
      </c>
      <c r="C529" t="e">
        <f>VLOOKUP(B529,[1]Hoja1!$A$2:$C$122,3,0)</f>
        <v>#N/A</v>
      </c>
      <c r="D529" t="s">
        <v>1170</v>
      </c>
      <c r="E529" s="18">
        <v>2083333</v>
      </c>
    </row>
    <row r="530" spans="1:5">
      <c r="A530" t="s">
        <v>1144</v>
      </c>
      <c r="B530">
        <v>51071204</v>
      </c>
      <c r="C530" t="e">
        <f>VLOOKUP(B530,[1]Hoja1!$A$2:$C$122,3,0)</f>
        <v>#N/A</v>
      </c>
      <c r="D530" t="s">
        <v>1170</v>
      </c>
      <c r="E530" s="18">
        <v>2083333</v>
      </c>
    </row>
    <row r="531" spans="1:5">
      <c r="A531" t="s">
        <v>1144</v>
      </c>
      <c r="B531">
        <v>51071204</v>
      </c>
      <c r="C531" t="e">
        <f>VLOOKUP(B531,[1]Hoja1!$A$2:$C$122,3,0)</f>
        <v>#N/A</v>
      </c>
      <c r="D531" t="s">
        <v>1170</v>
      </c>
      <c r="E531" s="18">
        <v>2083333</v>
      </c>
    </row>
    <row r="532" spans="1:5">
      <c r="A532" t="s">
        <v>1144</v>
      </c>
      <c r="B532">
        <v>51071204</v>
      </c>
      <c r="C532" t="e">
        <f>VLOOKUP(B532,[1]Hoja1!$A$2:$C$122,3,0)</f>
        <v>#N/A</v>
      </c>
      <c r="D532" t="s">
        <v>1170</v>
      </c>
      <c r="E532" s="18">
        <v>2083333</v>
      </c>
    </row>
    <row r="533" spans="1:5">
      <c r="A533" t="s">
        <v>1144</v>
      </c>
      <c r="B533">
        <v>51071204</v>
      </c>
      <c r="C533" t="e">
        <f>VLOOKUP(B533,[1]Hoja1!$A$2:$C$122,3,0)</f>
        <v>#N/A</v>
      </c>
      <c r="D533" t="s">
        <v>1170</v>
      </c>
      <c r="E533" s="18">
        <v>2083333</v>
      </c>
    </row>
    <row r="534" spans="1:5">
      <c r="A534" t="s">
        <v>1144</v>
      </c>
      <c r="B534">
        <v>51071204</v>
      </c>
      <c r="C534" t="e">
        <f>VLOOKUP(B534,[1]Hoja1!$A$2:$C$122,3,0)</f>
        <v>#N/A</v>
      </c>
      <c r="D534" t="s">
        <v>1170</v>
      </c>
      <c r="E534" s="18">
        <v>2083333</v>
      </c>
    </row>
    <row r="535" spans="1:5">
      <c r="A535" t="s">
        <v>1144</v>
      </c>
      <c r="B535">
        <v>51071204</v>
      </c>
      <c r="C535" t="e">
        <f>VLOOKUP(B535,[1]Hoja1!$A$2:$C$122,3,0)</f>
        <v>#N/A</v>
      </c>
      <c r="D535" t="s">
        <v>1170</v>
      </c>
      <c r="E535" s="18">
        <v>2083333</v>
      </c>
    </row>
    <row r="536" spans="1:5">
      <c r="A536" t="s">
        <v>1144</v>
      </c>
      <c r="B536">
        <v>51071204</v>
      </c>
      <c r="C536" t="e">
        <f>VLOOKUP(B536,[1]Hoja1!$A$2:$C$122,3,0)</f>
        <v>#N/A</v>
      </c>
      <c r="D536" t="s">
        <v>1170</v>
      </c>
      <c r="E536" s="18">
        <v>2083333</v>
      </c>
    </row>
    <row r="537" spans="1:5">
      <c r="A537" t="s">
        <v>1144</v>
      </c>
      <c r="B537">
        <v>51071204</v>
      </c>
      <c r="C537" t="e">
        <f>VLOOKUP(B537,[1]Hoja1!$A$2:$C$122,3,0)</f>
        <v>#N/A</v>
      </c>
      <c r="D537" t="s">
        <v>1170</v>
      </c>
      <c r="E537" s="18">
        <v>2083333</v>
      </c>
    </row>
    <row r="538" spans="1:5">
      <c r="A538" t="s">
        <v>1144</v>
      </c>
      <c r="B538">
        <v>51071204</v>
      </c>
      <c r="C538" t="e">
        <f>VLOOKUP(B538,[1]Hoja1!$A$2:$C$122,3,0)</f>
        <v>#N/A</v>
      </c>
      <c r="D538" t="s">
        <v>1170</v>
      </c>
      <c r="E538" s="18">
        <v>2083333</v>
      </c>
    </row>
    <row r="539" spans="1:5">
      <c r="A539" t="s">
        <v>1144</v>
      </c>
      <c r="B539">
        <v>51071204</v>
      </c>
      <c r="C539" t="e">
        <f>VLOOKUP(B539,[1]Hoja1!$A$2:$C$122,3,0)</f>
        <v>#N/A</v>
      </c>
      <c r="D539" t="s">
        <v>1170</v>
      </c>
      <c r="E539" s="18">
        <v>2083337</v>
      </c>
    </row>
    <row r="540" spans="1:5">
      <c r="A540" t="s">
        <v>1144</v>
      </c>
      <c r="B540">
        <v>51170201</v>
      </c>
      <c r="C540" t="e">
        <f>VLOOKUP(B540,[1]Hoja1!$A$2:$C$122,3,0)</f>
        <v>#N/A</v>
      </c>
      <c r="D540" t="s">
        <v>1196</v>
      </c>
      <c r="E540" s="18">
        <v>12075000</v>
      </c>
    </row>
    <row r="541" spans="1:5">
      <c r="A541" t="s">
        <v>1144</v>
      </c>
      <c r="B541">
        <v>51170201</v>
      </c>
      <c r="C541" t="e">
        <f>VLOOKUP(B541,[1]Hoja1!$A$2:$C$122,3,0)</f>
        <v>#N/A</v>
      </c>
      <c r="D541" t="s">
        <v>1196</v>
      </c>
      <c r="E541" s="18">
        <v>12075000</v>
      </c>
    </row>
    <row r="542" spans="1:5">
      <c r="A542" t="s">
        <v>1144</v>
      </c>
      <c r="B542">
        <v>51170201</v>
      </c>
      <c r="C542" t="e">
        <f>VLOOKUP(B542,[1]Hoja1!$A$2:$C$122,3,0)</f>
        <v>#N/A</v>
      </c>
      <c r="D542" t="s">
        <v>1196</v>
      </c>
      <c r="E542" s="18">
        <v>12075000</v>
      </c>
    </row>
    <row r="543" spans="1:5">
      <c r="A543" t="s">
        <v>1144</v>
      </c>
      <c r="B543">
        <v>51170201</v>
      </c>
      <c r="C543" t="e">
        <f>VLOOKUP(B543,[1]Hoja1!$A$2:$C$122,3,0)</f>
        <v>#N/A</v>
      </c>
      <c r="D543" t="s">
        <v>1196</v>
      </c>
      <c r="E543" s="18">
        <v>12075000</v>
      </c>
    </row>
    <row r="544" spans="1:5">
      <c r="A544" t="s">
        <v>1144</v>
      </c>
      <c r="B544">
        <v>51170201</v>
      </c>
      <c r="C544" t="e">
        <f>VLOOKUP(B544,[1]Hoja1!$A$2:$C$122,3,0)</f>
        <v>#N/A</v>
      </c>
      <c r="D544" t="s">
        <v>1196</v>
      </c>
      <c r="E544" s="18">
        <v>12075000</v>
      </c>
    </row>
    <row r="545" spans="1:5">
      <c r="A545" t="s">
        <v>1144</v>
      </c>
      <c r="B545">
        <v>51170201</v>
      </c>
      <c r="C545" t="e">
        <f>VLOOKUP(B545,[1]Hoja1!$A$2:$C$122,3,0)</f>
        <v>#N/A</v>
      </c>
      <c r="D545" t="s">
        <v>1196</v>
      </c>
      <c r="E545" s="18">
        <v>12075000</v>
      </c>
    </row>
    <row r="546" spans="1:5">
      <c r="A546" t="s">
        <v>1144</v>
      </c>
      <c r="B546">
        <v>51170201</v>
      </c>
      <c r="C546" t="e">
        <f>VLOOKUP(B546,[1]Hoja1!$A$2:$C$122,3,0)</f>
        <v>#N/A</v>
      </c>
      <c r="D546" t="s">
        <v>1196</v>
      </c>
      <c r="E546" s="18">
        <v>12075000</v>
      </c>
    </row>
    <row r="547" spans="1:5">
      <c r="A547" t="s">
        <v>1144</v>
      </c>
      <c r="B547">
        <v>51170201</v>
      </c>
      <c r="C547" t="e">
        <f>VLOOKUP(B547,[1]Hoja1!$A$2:$C$122,3,0)</f>
        <v>#N/A</v>
      </c>
      <c r="D547" t="s">
        <v>1196</v>
      </c>
      <c r="E547" s="18">
        <v>12075000</v>
      </c>
    </row>
    <row r="548" spans="1:5">
      <c r="A548" t="s">
        <v>1144</v>
      </c>
      <c r="B548">
        <v>51170201</v>
      </c>
      <c r="C548" t="e">
        <f>VLOOKUP(B548,[1]Hoja1!$A$2:$C$122,3,0)</f>
        <v>#N/A</v>
      </c>
      <c r="D548" t="s">
        <v>1196</v>
      </c>
      <c r="E548" s="18">
        <v>12075000</v>
      </c>
    </row>
    <row r="549" spans="1:5">
      <c r="A549" t="s">
        <v>1144</v>
      </c>
      <c r="B549">
        <v>51170201</v>
      </c>
      <c r="C549" t="e">
        <f>VLOOKUP(B549,[1]Hoja1!$A$2:$C$122,3,0)</f>
        <v>#N/A</v>
      </c>
      <c r="D549" t="s">
        <v>1196</v>
      </c>
      <c r="E549" s="18">
        <v>12075000</v>
      </c>
    </row>
    <row r="550" spans="1:5">
      <c r="A550" t="s">
        <v>1144</v>
      </c>
      <c r="B550">
        <v>51170201</v>
      </c>
      <c r="C550" t="e">
        <f>VLOOKUP(B550,[1]Hoja1!$A$2:$C$122,3,0)</f>
        <v>#N/A</v>
      </c>
      <c r="D550" t="s">
        <v>1196</v>
      </c>
      <c r="E550" s="18">
        <v>12075000</v>
      </c>
    </row>
    <row r="551" spans="1:5">
      <c r="A551" t="s">
        <v>1144</v>
      </c>
      <c r="B551">
        <v>51170201</v>
      </c>
      <c r="C551" t="e">
        <f>VLOOKUP(B551,[1]Hoja1!$A$2:$C$122,3,0)</f>
        <v>#N/A</v>
      </c>
      <c r="D551" t="s">
        <v>1196</v>
      </c>
      <c r="E551" s="18">
        <v>12075000</v>
      </c>
    </row>
    <row r="552" spans="1:5">
      <c r="A552" t="s">
        <v>1144</v>
      </c>
      <c r="B552">
        <v>51170201</v>
      </c>
      <c r="C552" t="e">
        <f>VLOOKUP(B552,[1]Hoja1!$A$2:$C$122,3,0)</f>
        <v>#N/A</v>
      </c>
      <c r="D552" t="s">
        <v>1196</v>
      </c>
      <c r="E552" s="18">
        <v>2193630</v>
      </c>
    </row>
    <row r="553" spans="1:5">
      <c r="A553" t="s">
        <v>1144</v>
      </c>
      <c r="B553">
        <v>51170201</v>
      </c>
      <c r="C553" t="e">
        <f>VLOOKUP(B553,[1]Hoja1!$A$2:$C$122,3,0)</f>
        <v>#N/A</v>
      </c>
      <c r="D553" t="s">
        <v>1196</v>
      </c>
      <c r="E553" s="18">
        <v>2193630</v>
      </c>
    </row>
    <row r="554" spans="1:5">
      <c r="A554" t="s">
        <v>1144</v>
      </c>
      <c r="B554">
        <v>51170201</v>
      </c>
      <c r="C554" t="e">
        <f>VLOOKUP(B554,[1]Hoja1!$A$2:$C$122,3,0)</f>
        <v>#N/A</v>
      </c>
      <c r="D554" t="s">
        <v>1196</v>
      </c>
      <c r="E554" s="18">
        <v>2193630</v>
      </c>
    </row>
    <row r="555" spans="1:5">
      <c r="A555" t="s">
        <v>1144</v>
      </c>
      <c r="B555">
        <v>51170201</v>
      </c>
      <c r="C555" t="e">
        <f>VLOOKUP(B555,[1]Hoja1!$A$2:$C$122,3,0)</f>
        <v>#N/A</v>
      </c>
      <c r="D555" t="s">
        <v>1196</v>
      </c>
      <c r="E555" s="18">
        <v>2193630</v>
      </c>
    </row>
    <row r="556" spans="1:5">
      <c r="A556" t="s">
        <v>1144</v>
      </c>
      <c r="B556">
        <v>51170201</v>
      </c>
      <c r="C556" t="e">
        <f>VLOOKUP(B556,[1]Hoja1!$A$2:$C$122,3,0)</f>
        <v>#N/A</v>
      </c>
      <c r="D556" t="s">
        <v>1196</v>
      </c>
      <c r="E556" s="18">
        <v>2193630</v>
      </c>
    </row>
    <row r="557" spans="1:5">
      <c r="A557" t="s">
        <v>1144</v>
      </c>
      <c r="B557">
        <v>51170201</v>
      </c>
      <c r="C557" t="e">
        <f>VLOOKUP(B557,[1]Hoja1!$A$2:$C$122,3,0)</f>
        <v>#N/A</v>
      </c>
      <c r="D557" t="s">
        <v>1196</v>
      </c>
      <c r="E557" s="18">
        <v>2193630</v>
      </c>
    </row>
    <row r="558" spans="1:5">
      <c r="A558" t="s">
        <v>1144</v>
      </c>
      <c r="B558">
        <v>51170201</v>
      </c>
      <c r="C558" t="e">
        <f>VLOOKUP(B558,[1]Hoja1!$A$2:$C$122,3,0)</f>
        <v>#N/A</v>
      </c>
      <c r="D558" t="s">
        <v>1196</v>
      </c>
      <c r="E558" s="18">
        <v>2193630</v>
      </c>
    </row>
    <row r="559" spans="1:5">
      <c r="A559" t="s">
        <v>1144</v>
      </c>
      <c r="B559">
        <v>51170201</v>
      </c>
      <c r="C559" t="e">
        <f>VLOOKUP(B559,[1]Hoja1!$A$2:$C$122,3,0)</f>
        <v>#N/A</v>
      </c>
      <c r="D559" t="s">
        <v>1196</v>
      </c>
      <c r="E559" s="18">
        <v>2193630</v>
      </c>
    </row>
    <row r="560" spans="1:5">
      <c r="A560" t="s">
        <v>1144</v>
      </c>
      <c r="B560">
        <v>51170201</v>
      </c>
      <c r="C560" t="e">
        <f>VLOOKUP(B560,[1]Hoja1!$A$2:$C$122,3,0)</f>
        <v>#N/A</v>
      </c>
      <c r="D560" t="s">
        <v>1196</v>
      </c>
      <c r="E560" s="18">
        <v>2193630</v>
      </c>
    </row>
    <row r="561" spans="1:5">
      <c r="A561" t="s">
        <v>1144</v>
      </c>
      <c r="B561">
        <v>51170201</v>
      </c>
      <c r="C561" t="e">
        <f>VLOOKUP(B561,[1]Hoja1!$A$2:$C$122,3,0)</f>
        <v>#N/A</v>
      </c>
      <c r="D561" t="s">
        <v>1196</v>
      </c>
      <c r="E561" s="18">
        <v>2193630</v>
      </c>
    </row>
    <row r="562" spans="1:5">
      <c r="A562" t="s">
        <v>1144</v>
      </c>
      <c r="B562">
        <v>51170201</v>
      </c>
      <c r="C562" t="e">
        <f>VLOOKUP(B562,[1]Hoja1!$A$2:$C$122,3,0)</f>
        <v>#N/A</v>
      </c>
      <c r="D562" t="s">
        <v>1196</v>
      </c>
      <c r="E562" s="18">
        <v>2193630</v>
      </c>
    </row>
    <row r="563" spans="1:5">
      <c r="A563" t="s">
        <v>1144</v>
      </c>
      <c r="B563">
        <v>51170201</v>
      </c>
      <c r="C563" t="e">
        <f>VLOOKUP(B563,[1]Hoja1!$A$2:$C$122,3,0)</f>
        <v>#N/A</v>
      </c>
      <c r="D563" t="s">
        <v>1196</v>
      </c>
      <c r="E563" s="18">
        <v>2194070</v>
      </c>
    </row>
    <row r="564" spans="1:5">
      <c r="A564" t="s">
        <v>1144</v>
      </c>
      <c r="B564">
        <v>51170201</v>
      </c>
      <c r="C564" t="e">
        <f>VLOOKUP(B564,[1]Hoja1!$A$2:$C$122,3,0)</f>
        <v>#N/A</v>
      </c>
      <c r="D564" t="s">
        <v>1196</v>
      </c>
      <c r="E564" s="18">
        <v>1365000</v>
      </c>
    </row>
    <row r="565" spans="1:5">
      <c r="A565" t="s">
        <v>1144</v>
      </c>
      <c r="B565">
        <v>51170201</v>
      </c>
      <c r="C565" t="e">
        <f>VLOOKUP(B565,[1]Hoja1!$A$2:$C$122,3,0)</f>
        <v>#N/A</v>
      </c>
      <c r="D565" t="s">
        <v>1196</v>
      </c>
      <c r="E565" s="18">
        <v>1365000</v>
      </c>
    </row>
    <row r="566" spans="1:5">
      <c r="A566" t="s">
        <v>1144</v>
      </c>
      <c r="B566">
        <v>51170201</v>
      </c>
      <c r="C566" t="e">
        <f>VLOOKUP(B566,[1]Hoja1!$A$2:$C$122,3,0)</f>
        <v>#N/A</v>
      </c>
      <c r="D566" t="s">
        <v>1196</v>
      </c>
      <c r="E566" s="18">
        <v>1365000</v>
      </c>
    </row>
    <row r="567" spans="1:5">
      <c r="A567" t="s">
        <v>1144</v>
      </c>
      <c r="B567">
        <v>51170201</v>
      </c>
      <c r="C567" t="e">
        <f>VLOOKUP(B567,[1]Hoja1!$A$2:$C$122,3,0)</f>
        <v>#N/A</v>
      </c>
      <c r="D567" t="s">
        <v>1196</v>
      </c>
      <c r="E567" s="18">
        <v>1365000</v>
      </c>
    </row>
    <row r="568" spans="1:5">
      <c r="A568" t="s">
        <v>1144</v>
      </c>
      <c r="B568">
        <v>51170201</v>
      </c>
      <c r="C568" t="e">
        <f>VLOOKUP(B568,[1]Hoja1!$A$2:$C$122,3,0)</f>
        <v>#N/A</v>
      </c>
      <c r="D568" t="s">
        <v>1196</v>
      </c>
      <c r="E568" s="18">
        <v>1365000</v>
      </c>
    </row>
    <row r="569" spans="1:5">
      <c r="A569" t="s">
        <v>1144</v>
      </c>
      <c r="B569">
        <v>51170201</v>
      </c>
      <c r="C569" t="e">
        <f>VLOOKUP(B569,[1]Hoja1!$A$2:$C$122,3,0)</f>
        <v>#N/A</v>
      </c>
      <c r="D569" t="s">
        <v>1196</v>
      </c>
      <c r="E569" s="18">
        <v>1365000</v>
      </c>
    </row>
    <row r="570" spans="1:5">
      <c r="A570" t="s">
        <v>1144</v>
      </c>
      <c r="B570">
        <v>51170201</v>
      </c>
      <c r="C570" t="e">
        <f>VLOOKUP(B570,[1]Hoja1!$A$2:$C$122,3,0)</f>
        <v>#N/A</v>
      </c>
      <c r="D570" t="s">
        <v>1196</v>
      </c>
      <c r="E570" s="18">
        <v>1365000</v>
      </c>
    </row>
    <row r="571" spans="1:5">
      <c r="A571" t="s">
        <v>1144</v>
      </c>
      <c r="B571">
        <v>51170201</v>
      </c>
      <c r="C571" t="e">
        <f>VLOOKUP(B571,[1]Hoja1!$A$2:$C$122,3,0)</f>
        <v>#N/A</v>
      </c>
      <c r="D571" t="s">
        <v>1196</v>
      </c>
      <c r="E571" s="18">
        <v>1365000</v>
      </c>
    </row>
    <row r="572" spans="1:5">
      <c r="A572" t="s">
        <v>1144</v>
      </c>
      <c r="B572">
        <v>51170201</v>
      </c>
      <c r="C572" t="e">
        <f>VLOOKUP(B572,[1]Hoja1!$A$2:$C$122,3,0)</f>
        <v>#N/A</v>
      </c>
      <c r="D572" t="s">
        <v>1196</v>
      </c>
      <c r="E572" s="18">
        <v>1365000</v>
      </c>
    </row>
    <row r="573" spans="1:5">
      <c r="A573" t="s">
        <v>1144</v>
      </c>
      <c r="B573">
        <v>51170201</v>
      </c>
      <c r="C573" t="e">
        <f>VLOOKUP(B573,[1]Hoja1!$A$2:$C$122,3,0)</f>
        <v>#N/A</v>
      </c>
      <c r="D573" t="s">
        <v>1196</v>
      </c>
      <c r="E573" s="18">
        <v>1365000</v>
      </c>
    </row>
    <row r="574" spans="1:5">
      <c r="A574" t="s">
        <v>1144</v>
      </c>
      <c r="B574">
        <v>51170201</v>
      </c>
      <c r="C574" t="e">
        <f>VLOOKUP(B574,[1]Hoja1!$A$2:$C$122,3,0)</f>
        <v>#N/A</v>
      </c>
      <c r="D574" t="s">
        <v>1196</v>
      </c>
      <c r="E574" s="18">
        <v>1365000</v>
      </c>
    </row>
    <row r="575" spans="1:5">
      <c r="A575" t="s">
        <v>1144</v>
      </c>
      <c r="B575">
        <v>51170201</v>
      </c>
      <c r="C575" t="e">
        <f>VLOOKUP(B575,[1]Hoja1!$A$2:$C$122,3,0)</f>
        <v>#N/A</v>
      </c>
      <c r="D575" t="s">
        <v>1196</v>
      </c>
      <c r="E575" s="18">
        <v>1365000</v>
      </c>
    </row>
    <row r="576" spans="1:5">
      <c r="A576" t="s">
        <v>1144</v>
      </c>
      <c r="B576">
        <v>51170201</v>
      </c>
      <c r="C576" t="e">
        <f>VLOOKUP(B576,[1]Hoja1!$A$2:$C$122,3,0)</f>
        <v>#N/A</v>
      </c>
      <c r="D576" t="s">
        <v>1196</v>
      </c>
      <c r="E576" s="18">
        <v>11033000</v>
      </c>
    </row>
    <row r="577" spans="1:5">
      <c r="A577" t="s">
        <v>1144</v>
      </c>
      <c r="B577">
        <v>51170201</v>
      </c>
      <c r="C577" t="e">
        <f>VLOOKUP(B577,[1]Hoja1!$A$2:$C$122,3,0)</f>
        <v>#N/A</v>
      </c>
      <c r="D577" t="s">
        <v>1196</v>
      </c>
      <c r="E577" s="18">
        <v>11033000</v>
      </c>
    </row>
    <row r="578" spans="1:5">
      <c r="A578" t="s">
        <v>1144</v>
      </c>
      <c r="B578">
        <v>51170201</v>
      </c>
      <c r="C578" t="e">
        <f>VLOOKUP(B578,[1]Hoja1!$A$2:$C$122,3,0)</f>
        <v>#N/A</v>
      </c>
      <c r="D578" t="s">
        <v>1196</v>
      </c>
      <c r="E578" s="18">
        <v>11033000</v>
      </c>
    </row>
    <row r="579" spans="1:5">
      <c r="A579" t="s">
        <v>1144</v>
      </c>
      <c r="B579">
        <v>51170201</v>
      </c>
      <c r="C579" t="e">
        <f>VLOOKUP(B579,[1]Hoja1!$A$2:$C$122,3,0)</f>
        <v>#N/A</v>
      </c>
      <c r="D579" t="s">
        <v>1196</v>
      </c>
      <c r="E579" s="18">
        <v>11033000</v>
      </c>
    </row>
    <row r="580" spans="1:5">
      <c r="A580" t="s">
        <v>1144</v>
      </c>
      <c r="B580">
        <v>51170201</v>
      </c>
      <c r="C580" t="e">
        <f>VLOOKUP(B580,[1]Hoja1!$A$2:$C$122,3,0)</f>
        <v>#N/A</v>
      </c>
      <c r="D580" t="s">
        <v>1196</v>
      </c>
      <c r="E580" s="18">
        <v>11033000</v>
      </c>
    </row>
    <row r="581" spans="1:5">
      <c r="A581" t="s">
        <v>1144</v>
      </c>
      <c r="B581">
        <v>51170201</v>
      </c>
      <c r="C581" t="e">
        <f>VLOOKUP(B581,[1]Hoja1!$A$2:$C$122,3,0)</f>
        <v>#N/A</v>
      </c>
      <c r="D581" t="s">
        <v>1196</v>
      </c>
      <c r="E581" s="18">
        <v>11033000</v>
      </c>
    </row>
    <row r="582" spans="1:5">
      <c r="A582" t="s">
        <v>1144</v>
      </c>
      <c r="B582">
        <v>51170201</v>
      </c>
      <c r="C582" t="e">
        <f>VLOOKUP(B582,[1]Hoja1!$A$2:$C$122,3,0)</f>
        <v>#N/A</v>
      </c>
      <c r="D582" t="s">
        <v>1196</v>
      </c>
      <c r="E582" s="18">
        <v>11033000</v>
      </c>
    </row>
    <row r="583" spans="1:5">
      <c r="A583" t="s">
        <v>1144</v>
      </c>
      <c r="B583">
        <v>51170201</v>
      </c>
      <c r="C583" t="e">
        <f>VLOOKUP(B583,[1]Hoja1!$A$2:$C$122,3,0)</f>
        <v>#N/A</v>
      </c>
      <c r="D583" t="s">
        <v>1196</v>
      </c>
      <c r="E583" s="18">
        <v>11033000</v>
      </c>
    </row>
    <row r="584" spans="1:5">
      <c r="A584" t="s">
        <v>1144</v>
      </c>
      <c r="B584">
        <v>51170201</v>
      </c>
      <c r="C584" t="e">
        <f>VLOOKUP(B584,[1]Hoja1!$A$2:$C$122,3,0)</f>
        <v>#N/A</v>
      </c>
      <c r="D584" t="s">
        <v>1196</v>
      </c>
      <c r="E584" s="18">
        <v>11033000</v>
      </c>
    </row>
    <row r="585" spans="1:5">
      <c r="A585" t="s">
        <v>1144</v>
      </c>
      <c r="B585">
        <v>51170201</v>
      </c>
      <c r="C585" t="e">
        <f>VLOOKUP(B585,[1]Hoja1!$A$2:$C$122,3,0)</f>
        <v>#N/A</v>
      </c>
      <c r="D585" t="s">
        <v>1196</v>
      </c>
      <c r="E585" s="18">
        <v>11033000</v>
      </c>
    </row>
    <row r="586" spans="1:5">
      <c r="A586" t="s">
        <v>1144</v>
      </c>
      <c r="B586">
        <v>51170201</v>
      </c>
      <c r="C586" t="e">
        <f>VLOOKUP(B586,[1]Hoja1!$A$2:$C$122,3,0)</f>
        <v>#N/A</v>
      </c>
      <c r="D586" t="s">
        <v>1196</v>
      </c>
      <c r="E586" s="18">
        <v>11033000</v>
      </c>
    </row>
    <row r="587" spans="1:5">
      <c r="A587" t="s">
        <v>1144</v>
      </c>
      <c r="B587">
        <v>51170201</v>
      </c>
      <c r="C587" t="e">
        <f>VLOOKUP(B587,[1]Hoja1!$A$2:$C$122,3,0)</f>
        <v>#N/A</v>
      </c>
      <c r="D587" t="s">
        <v>1196</v>
      </c>
      <c r="E587" s="18">
        <v>11033000</v>
      </c>
    </row>
    <row r="588" spans="1:5">
      <c r="A588" t="s">
        <v>1144</v>
      </c>
      <c r="B588">
        <v>51140147</v>
      </c>
      <c r="C588" t="e">
        <f>VLOOKUP(B588,[1]Hoja1!$A$2:$C$122,3,0)</f>
        <v>#N/A</v>
      </c>
      <c r="D588" t="s">
        <v>1296</v>
      </c>
      <c r="E588" s="18">
        <v>16666667</v>
      </c>
    </row>
    <row r="589" spans="1:5">
      <c r="A589" t="s">
        <v>1144</v>
      </c>
      <c r="B589">
        <v>51140147</v>
      </c>
      <c r="C589" t="e">
        <f>VLOOKUP(B589,[1]Hoja1!$A$2:$C$122,3,0)</f>
        <v>#N/A</v>
      </c>
      <c r="D589" t="s">
        <v>1296</v>
      </c>
      <c r="E589" s="18">
        <v>16666667</v>
      </c>
    </row>
    <row r="590" spans="1:5">
      <c r="A590" t="s">
        <v>1144</v>
      </c>
      <c r="B590">
        <v>51140147</v>
      </c>
      <c r="C590" t="e">
        <f>VLOOKUP(B590,[1]Hoja1!$A$2:$C$122,3,0)</f>
        <v>#N/A</v>
      </c>
      <c r="D590" t="s">
        <v>1296</v>
      </c>
      <c r="E590" s="18">
        <v>16666667</v>
      </c>
    </row>
    <row r="591" spans="1:5">
      <c r="A591" t="s">
        <v>1144</v>
      </c>
      <c r="B591">
        <v>51140147</v>
      </c>
      <c r="C591" t="e">
        <f>VLOOKUP(B591,[1]Hoja1!$A$2:$C$122,3,0)</f>
        <v>#N/A</v>
      </c>
      <c r="D591" t="s">
        <v>1296</v>
      </c>
      <c r="E591" s="18">
        <v>16666667</v>
      </c>
    </row>
    <row r="592" spans="1:5">
      <c r="A592" t="s">
        <v>1144</v>
      </c>
      <c r="B592">
        <v>51140147</v>
      </c>
      <c r="C592" t="e">
        <f>VLOOKUP(B592,[1]Hoja1!$A$2:$C$122,3,0)</f>
        <v>#N/A</v>
      </c>
      <c r="D592" t="s">
        <v>1296</v>
      </c>
      <c r="E592" s="18">
        <v>16666667</v>
      </c>
    </row>
    <row r="593" spans="1:5">
      <c r="A593" t="s">
        <v>1144</v>
      </c>
      <c r="B593">
        <v>51140147</v>
      </c>
      <c r="C593" t="e">
        <f>VLOOKUP(B593,[1]Hoja1!$A$2:$C$122,3,0)</f>
        <v>#N/A</v>
      </c>
      <c r="D593" t="s">
        <v>1296</v>
      </c>
      <c r="E593" s="18">
        <v>16666667</v>
      </c>
    </row>
    <row r="594" spans="1:5">
      <c r="A594" t="s">
        <v>1144</v>
      </c>
      <c r="B594">
        <v>51140147</v>
      </c>
      <c r="C594" t="e">
        <f>VLOOKUP(B594,[1]Hoja1!$A$2:$C$122,3,0)</f>
        <v>#N/A</v>
      </c>
      <c r="D594" t="s">
        <v>1296</v>
      </c>
      <c r="E594" s="18">
        <v>16666667</v>
      </c>
    </row>
    <row r="595" spans="1:5">
      <c r="A595" t="s">
        <v>1144</v>
      </c>
      <c r="B595">
        <v>51140147</v>
      </c>
      <c r="C595" t="e">
        <f>VLOOKUP(B595,[1]Hoja1!$A$2:$C$122,3,0)</f>
        <v>#N/A</v>
      </c>
      <c r="D595" t="s">
        <v>1296</v>
      </c>
      <c r="E595" s="18">
        <v>16666667</v>
      </c>
    </row>
    <row r="596" spans="1:5">
      <c r="A596" t="s">
        <v>1144</v>
      </c>
      <c r="B596">
        <v>51140147</v>
      </c>
      <c r="C596" t="e">
        <f>VLOOKUP(B596,[1]Hoja1!$A$2:$C$122,3,0)</f>
        <v>#N/A</v>
      </c>
      <c r="D596" t="s">
        <v>1296</v>
      </c>
      <c r="E596" s="18">
        <v>16666667</v>
      </c>
    </row>
    <row r="597" spans="1:5">
      <c r="A597" t="s">
        <v>1144</v>
      </c>
      <c r="B597">
        <v>51140147</v>
      </c>
      <c r="C597" t="e">
        <f>VLOOKUP(B597,[1]Hoja1!$A$2:$C$122,3,0)</f>
        <v>#N/A</v>
      </c>
      <c r="D597" t="s">
        <v>1296</v>
      </c>
      <c r="E597" s="18">
        <v>16666667</v>
      </c>
    </row>
    <row r="598" spans="1:5">
      <c r="A598" t="s">
        <v>1144</v>
      </c>
      <c r="B598">
        <v>51140147</v>
      </c>
      <c r="C598" t="e">
        <f>VLOOKUP(B598,[1]Hoja1!$A$2:$C$122,3,0)</f>
        <v>#N/A</v>
      </c>
      <c r="D598" t="s">
        <v>1296</v>
      </c>
      <c r="E598" s="18">
        <v>16666667</v>
      </c>
    </row>
    <row r="599" spans="1:5">
      <c r="A599" t="s">
        <v>1144</v>
      </c>
      <c r="B599">
        <v>51140147</v>
      </c>
      <c r="C599" t="e">
        <f>VLOOKUP(B599,[1]Hoja1!$A$2:$C$122,3,0)</f>
        <v>#N/A</v>
      </c>
      <c r="D599" t="s">
        <v>1296</v>
      </c>
      <c r="E599" s="18">
        <v>16666663</v>
      </c>
    </row>
    <row r="600" spans="1:5">
      <c r="A600" t="s">
        <v>1144</v>
      </c>
      <c r="B600">
        <v>51080101</v>
      </c>
      <c r="C600" t="e">
        <f>VLOOKUP(B600,[1]Hoja1!$A$2:$C$122,3,0)</f>
        <v>#N/A</v>
      </c>
      <c r="D600" t="s">
        <v>953</v>
      </c>
      <c r="E600" s="18">
        <v>833333</v>
      </c>
    </row>
    <row r="601" spans="1:5">
      <c r="A601" t="s">
        <v>1144</v>
      </c>
      <c r="B601">
        <v>51080101</v>
      </c>
      <c r="C601" t="e">
        <f>VLOOKUP(B601,[1]Hoja1!$A$2:$C$122,3,0)</f>
        <v>#N/A</v>
      </c>
      <c r="D601" t="s">
        <v>953</v>
      </c>
      <c r="E601" s="18">
        <v>833333</v>
      </c>
    </row>
    <row r="602" spans="1:5">
      <c r="A602" t="s">
        <v>1144</v>
      </c>
      <c r="B602">
        <v>51080101</v>
      </c>
      <c r="C602" t="e">
        <f>VLOOKUP(B602,[1]Hoja1!$A$2:$C$122,3,0)</f>
        <v>#N/A</v>
      </c>
      <c r="D602" t="s">
        <v>953</v>
      </c>
      <c r="E602" s="18">
        <v>833333</v>
      </c>
    </row>
    <row r="603" spans="1:5">
      <c r="A603" t="s">
        <v>1144</v>
      </c>
      <c r="B603">
        <v>51080101</v>
      </c>
      <c r="C603" t="e">
        <f>VLOOKUP(B603,[1]Hoja1!$A$2:$C$122,3,0)</f>
        <v>#N/A</v>
      </c>
      <c r="D603" t="s">
        <v>953</v>
      </c>
      <c r="E603" s="18">
        <v>833333</v>
      </c>
    </row>
    <row r="604" spans="1:5">
      <c r="A604" t="s">
        <v>1144</v>
      </c>
      <c r="B604">
        <v>51080101</v>
      </c>
      <c r="C604" t="e">
        <f>VLOOKUP(B604,[1]Hoja1!$A$2:$C$122,3,0)</f>
        <v>#N/A</v>
      </c>
      <c r="D604" t="s">
        <v>953</v>
      </c>
      <c r="E604" s="18">
        <v>833333</v>
      </c>
    </row>
    <row r="605" spans="1:5">
      <c r="A605" t="s">
        <v>1144</v>
      </c>
      <c r="B605">
        <v>51080101</v>
      </c>
      <c r="C605" t="e">
        <f>VLOOKUP(B605,[1]Hoja1!$A$2:$C$122,3,0)</f>
        <v>#N/A</v>
      </c>
      <c r="D605" t="s">
        <v>953</v>
      </c>
      <c r="E605" s="18">
        <v>833335</v>
      </c>
    </row>
    <row r="606" spans="1:5">
      <c r="A606" t="s">
        <v>1144</v>
      </c>
      <c r="B606">
        <v>51080105</v>
      </c>
      <c r="C606" t="e">
        <f>VLOOKUP(B606,[1]Hoja1!$A$2:$C$122,3,0)</f>
        <v>#N/A</v>
      </c>
      <c r="D606" t="s">
        <v>632</v>
      </c>
      <c r="E606" s="18">
        <v>833333</v>
      </c>
    </row>
    <row r="607" spans="1:5">
      <c r="A607" t="s">
        <v>1144</v>
      </c>
      <c r="B607">
        <v>51080105</v>
      </c>
      <c r="C607" t="e">
        <f>VLOOKUP(B607,[1]Hoja1!$A$2:$C$122,3,0)</f>
        <v>#N/A</v>
      </c>
      <c r="D607" t="s">
        <v>632</v>
      </c>
      <c r="E607" s="18">
        <v>833333</v>
      </c>
    </row>
    <row r="608" spans="1:5">
      <c r="A608" t="s">
        <v>1144</v>
      </c>
      <c r="B608">
        <v>51080105</v>
      </c>
      <c r="C608" t="e">
        <f>VLOOKUP(B608,[1]Hoja1!$A$2:$C$122,3,0)</f>
        <v>#N/A</v>
      </c>
      <c r="D608" t="s">
        <v>632</v>
      </c>
      <c r="E608" s="18">
        <v>833333</v>
      </c>
    </row>
    <row r="609" spans="1:5">
      <c r="A609" t="s">
        <v>1144</v>
      </c>
      <c r="B609">
        <v>51080105</v>
      </c>
      <c r="C609" t="e">
        <f>VLOOKUP(B609,[1]Hoja1!$A$2:$C$122,3,0)</f>
        <v>#N/A</v>
      </c>
      <c r="D609" t="s">
        <v>632</v>
      </c>
      <c r="E609" s="18">
        <v>833333</v>
      </c>
    </row>
    <row r="610" spans="1:5">
      <c r="A610" t="s">
        <v>1144</v>
      </c>
      <c r="B610">
        <v>51080105</v>
      </c>
      <c r="C610" t="e">
        <f>VLOOKUP(B610,[1]Hoja1!$A$2:$C$122,3,0)</f>
        <v>#N/A</v>
      </c>
      <c r="D610" t="s">
        <v>632</v>
      </c>
      <c r="E610" s="18">
        <v>833333</v>
      </c>
    </row>
    <row r="611" spans="1:5">
      <c r="A611" t="s">
        <v>1144</v>
      </c>
      <c r="B611">
        <v>51080105</v>
      </c>
      <c r="C611" t="e">
        <f>VLOOKUP(B611,[1]Hoja1!$A$2:$C$122,3,0)</f>
        <v>#N/A</v>
      </c>
      <c r="D611" t="s">
        <v>632</v>
      </c>
      <c r="E611" s="18">
        <v>833333</v>
      </c>
    </row>
    <row r="612" spans="1:5">
      <c r="A612" t="s">
        <v>1144</v>
      </c>
      <c r="B612">
        <v>51080105</v>
      </c>
      <c r="C612" t="e">
        <f>VLOOKUP(B612,[1]Hoja1!$A$2:$C$122,3,0)</f>
        <v>#N/A</v>
      </c>
      <c r="D612" t="s">
        <v>632</v>
      </c>
      <c r="E612" s="18">
        <v>833333</v>
      </c>
    </row>
    <row r="613" spans="1:5">
      <c r="A613" t="s">
        <v>1144</v>
      </c>
      <c r="B613">
        <v>51080105</v>
      </c>
      <c r="C613" t="e">
        <f>VLOOKUP(B613,[1]Hoja1!$A$2:$C$122,3,0)</f>
        <v>#N/A</v>
      </c>
      <c r="D613" t="s">
        <v>632</v>
      </c>
      <c r="E613" s="18">
        <v>833333</v>
      </c>
    </row>
    <row r="614" spans="1:5">
      <c r="A614" t="s">
        <v>1144</v>
      </c>
      <c r="B614">
        <v>51080105</v>
      </c>
      <c r="C614" t="e">
        <f>VLOOKUP(B614,[1]Hoja1!$A$2:$C$122,3,0)</f>
        <v>#N/A</v>
      </c>
      <c r="D614" t="s">
        <v>632</v>
      </c>
      <c r="E614" s="18">
        <v>833333</v>
      </c>
    </row>
    <row r="615" spans="1:5">
      <c r="A615" t="s">
        <v>1144</v>
      </c>
      <c r="B615">
        <v>51080105</v>
      </c>
      <c r="C615" t="e">
        <f>VLOOKUP(B615,[1]Hoja1!$A$2:$C$122,3,0)</f>
        <v>#N/A</v>
      </c>
      <c r="D615" t="s">
        <v>632</v>
      </c>
      <c r="E615" s="18">
        <v>833333</v>
      </c>
    </row>
    <row r="616" spans="1:5">
      <c r="A616" t="s">
        <v>1144</v>
      </c>
      <c r="B616">
        <v>51080105</v>
      </c>
      <c r="C616" t="e">
        <f>VLOOKUP(B616,[1]Hoja1!$A$2:$C$122,3,0)</f>
        <v>#N/A</v>
      </c>
      <c r="D616" t="s">
        <v>632</v>
      </c>
      <c r="E616" s="18">
        <v>833333</v>
      </c>
    </row>
    <row r="617" spans="1:5">
      <c r="A617" t="s">
        <v>1144</v>
      </c>
      <c r="B617">
        <v>51080105</v>
      </c>
      <c r="C617" t="e">
        <f>VLOOKUP(B617,[1]Hoja1!$A$2:$C$122,3,0)</f>
        <v>#N/A</v>
      </c>
      <c r="D617" t="s">
        <v>632</v>
      </c>
      <c r="E617" s="18">
        <v>833337</v>
      </c>
    </row>
    <row r="618" spans="1:5">
      <c r="A618" t="s">
        <v>1144</v>
      </c>
      <c r="B618">
        <v>51170401</v>
      </c>
      <c r="C618" t="e">
        <f>VLOOKUP(B618,[1]Hoja1!$A$2:$C$122,3,0)</f>
        <v>#N/A</v>
      </c>
      <c r="D618" t="s">
        <v>1353</v>
      </c>
      <c r="E618" s="18">
        <v>58333333</v>
      </c>
    </row>
    <row r="619" spans="1:5">
      <c r="A619" t="s">
        <v>1144</v>
      </c>
      <c r="B619">
        <v>51170401</v>
      </c>
      <c r="C619" t="e">
        <f>VLOOKUP(B619,[1]Hoja1!$A$2:$C$122,3,0)</f>
        <v>#N/A</v>
      </c>
      <c r="D619" t="s">
        <v>1353</v>
      </c>
      <c r="E619" s="18">
        <v>58333333</v>
      </c>
    </row>
    <row r="620" spans="1:5">
      <c r="A620" t="s">
        <v>1144</v>
      </c>
      <c r="B620">
        <v>51170401</v>
      </c>
      <c r="C620" t="e">
        <f>VLOOKUP(B620,[1]Hoja1!$A$2:$C$122,3,0)</f>
        <v>#N/A</v>
      </c>
      <c r="D620" t="s">
        <v>1353</v>
      </c>
      <c r="E620" s="18">
        <v>58333333</v>
      </c>
    </row>
    <row r="621" spans="1:5">
      <c r="A621" t="s">
        <v>1144</v>
      </c>
      <c r="B621">
        <v>51170401</v>
      </c>
      <c r="C621" t="e">
        <f>VLOOKUP(B621,[1]Hoja1!$A$2:$C$122,3,0)</f>
        <v>#N/A</v>
      </c>
      <c r="D621" t="s">
        <v>1353</v>
      </c>
      <c r="E621" s="18">
        <v>58333333</v>
      </c>
    </row>
    <row r="622" spans="1:5">
      <c r="A622" t="s">
        <v>1144</v>
      </c>
      <c r="B622">
        <v>51170401</v>
      </c>
      <c r="C622" t="e">
        <f>VLOOKUP(B622,[1]Hoja1!$A$2:$C$122,3,0)</f>
        <v>#N/A</v>
      </c>
      <c r="D622" t="s">
        <v>1353</v>
      </c>
      <c r="E622" s="18">
        <v>58333333</v>
      </c>
    </row>
    <row r="623" spans="1:5">
      <c r="A623" t="s">
        <v>1144</v>
      </c>
      <c r="B623">
        <v>51170401</v>
      </c>
      <c r="C623" t="e">
        <f>VLOOKUP(B623,[1]Hoja1!$A$2:$C$122,3,0)</f>
        <v>#N/A</v>
      </c>
      <c r="D623" t="s">
        <v>1353</v>
      </c>
      <c r="E623" s="18">
        <v>58333333</v>
      </c>
    </row>
    <row r="624" spans="1:5">
      <c r="A624" t="s">
        <v>1144</v>
      </c>
      <c r="B624">
        <v>51170401</v>
      </c>
      <c r="C624" t="e">
        <f>VLOOKUP(B624,[1]Hoja1!$A$2:$C$122,3,0)</f>
        <v>#N/A</v>
      </c>
      <c r="D624" t="s">
        <v>1353</v>
      </c>
      <c r="E624" s="18">
        <v>58333333</v>
      </c>
    </row>
    <row r="625" spans="1:5">
      <c r="A625" t="s">
        <v>1144</v>
      </c>
      <c r="B625">
        <v>51170401</v>
      </c>
      <c r="C625" t="e">
        <f>VLOOKUP(B625,[1]Hoja1!$A$2:$C$122,3,0)</f>
        <v>#N/A</v>
      </c>
      <c r="D625" t="s">
        <v>1353</v>
      </c>
      <c r="E625" s="18">
        <v>58333333</v>
      </c>
    </row>
    <row r="626" spans="1:5">
      <c r="A626" t="s">
        <v>1144</v>
      </c>
      <c r="B626">
        <v>51170401</v>
      </c>
      <c r="C626" t="e">
        <f>VLOOKUP(B626,[1]Hoja1!$A$2:$C$122,3,0)</f>
        <v>#N/A</v>
      </c>
      <c r="D626" t="s">
        <v>1353</v>
      </c>
      <c r="E626" s="18">
        <v>58333333</v>
      </c>
    </row>
    <row r="627" spans="1:5">
      <c r="A627" t="s">
        <v>1144</v>
      </c>
      <c r="B627">
        <v>51170401</v>
      </c>
      <c r="C627" t="e">
        <f>VLOOKUP(B627,[1]Hoja1!$A$2:$C$122,3,0)</f>
        <v>#N/A</v>
      </c>
      <c r="D627" t="s">
        <v>1353</v>
      </c>
      <c r="E627" s="18">
        <v>58333333</v>
      </c>
    </row>
    <row r="628" spans="1:5">
      <c r="A628" t="s">
        <v>1144</v>
      </c>
      <c r="B628">
        <v>51170401</v>
      </c>
      <c r="C628" t="e">
        <f>VLOOKUP(B628,[1]Hoja1!$A$2:$C$122,3,0)</f>
        <v>#N/A</v>
      </c>
      <c r="D628" t="s">
        <v>1353</v>
      </c>
      <c r="E628" s="18">
        <v>58333333</v>
      </c>
    </row>
    <row r="629" spans="1:5">
      <c r="A629" t="s">
        <v>1144</v>
      </c>
      <c r="B629">
        <v>51170401</v>
      </c>
      <c r="C629" t="e">
        <f>VLOOKUP(B629,[1]Hoja1!$A$2:$C$122,3,0)</f>
        <v>#N/A</v>
      </c>
      <c r="D629" t="s">
        <v>1353</v>
      </c>
      <c r="E629" s="18">
        <v>58333337</v>
      </c>
    </row>
    <row r="630" spans="1:5">
      <c r="A630" t="s">
        <v>1379</v>
      </c>
      <c r="B630">
        <v>51070201</v>
      </c>
      <c r="C630" t="e">
        <f>VLOOKUP(B630,[1]Hoja1!$A$2:$C$122,3,0)</f>
        <v>#N/A</v>
      </c>
      <c r="D630" t="s">
        <v>225</v>
      </c>
      <c r="E630" s="18">
        <v>1500000000</v>
      </c>
    </row>
    <row r="631" spans="1:5">
      <c r="A631" t="s">
        <v>1144</v>
      </c>
      <c r="B631">
        <v>51070201</v>
      </c>
      <c r="C631" t="e">
        <f>VLOOKUP(B631,[1]Hoja1!$A$2:$C$122,3,0)</f>
        <v>#N/A</v>
      </c>
      <c r="D631" t="s">
        <v>225</v>
      </c>
      <c r="E631" s="18">
        <v>750000</v>
      </c>
    </row>
    <row r="632" spans="1:5">
      <c r="A632" t="s">
        <v>1144</v>
      </c>
      <c r="B632">
        <v>51070201</v>
      </c>
      <c r="C632" t="e">
        <f>VLOOKUP(B632,[1]Hoja1!$A$2:$C$122,3,0)</f>
        <v>#N/A</v>
      </c>
      <c r="D632" t="s">
        <v>225</v>
      </c>
      <c r="E632" s="18">
        <v>750000</v>
      </c>
    </row>
    <row r="633" spans="1:5">
      <c r="A633" t="s">
        <v>1144</v>
      </c>
      <c r="B633">
        <v>51070201</v>
      </c>
      <c r="C633" t="e">
        <f>VLOOKUP(B633,[1]Hoja1!$A$2:$C$122,3,0)</f>
        <v>#N/A</v>
      </c>
      <c r="D633" t="s">
        <v>225</v>
      </c>
      <c r="E633" s="18">
        <v>750000</v>
      </c>
    </row>
    <row r="634" spans="1:5">
      <c r="A634" t="s">
        <v>1144</v>
      </c>
      <c r="B634">
        <v>51070201</v>
      </c>
      <c r="C634" t="e">
        <f>VLOOKUP(B634,[1]Hoja1!$A$2:$C$122,3,0)</f>
        <v>#N/A</v>
      </c>
      <c r="D634" t="s">
        <v>225</v>
      </c>
      <c r="E634" s="18">
        <v>750000</v>
      </c>
    </row>
    <row r="635" spans="1:5">
      <c r="A635" t="s">
        <v>1144</v>
      </c>
      <c r="B635">
        <v>51070201</v>
      </c>
      <c r="C635" t="e">
        <f>VLOOKUP(B635,[1]Hoja1!$A$2:$C$122,3,0)</f>
        <v>#N/A</v>
      </c>
      <c r="D635" t="s">
        <v>225</v>
      </c>
      <c r="E635" s="18">
        <v>750000</v>
      </c>
    </row>
    <row r="636" spans="1:5">
      <c r="A636" t="s">
        <v>1144</v>
      </c>
      <c r="B636">
        <v>51070201</v>
      </c>
      <c r="C636" t="e">
        <f>VLOOKUP(B636,[1]Hoja1!$A$2:$C$122,3,0)</f>
        <v>#N/A</v>
      </c>
      <c r="D636" t="s">
        <v>225</v>
      </c>
      <c r="E636" s="18">
        <v>750000</v>
      </c>
    </row>
    <row r="637" spans="1:5">
      <c r="A637" t="s">
        <v>1144</v>
      </c>
      <c r="B637">
        <v>51070201</v>
      </c>
      <c r="C637" t="e">
        <f>VLOOKUP(B637,[1]Hoja1!$A$2:$C$122,3,0)</f>
        <v>#N/A</v>
      </c>
      <c r="D637" t="s">
        <v>225</v>
      </c>
      <c r="E637" s="18">
        <v>750000</v>
      </c>
    </row>
    <row r="638" spans="1:5">
      <c r="A638" t="s">
        <v>1144</v>
      </c>
      <c r="B638">
        <v>51070201</v>
      </c>
      <c r="C638" t="e">
        <f>VLOOKUP(B638,[1]Hoja1!$A$2:$C$122,3,0)</f>
        <v>#N/A</v>
      </c>
      <c r="D638" t="s">
        <v>225</v>
      </c>
      <c r="E638" s="18">
        <v>750000</v>
      </c>
    </row>
    <row r="639" spans="1:5">
      <c r="A639" t="s">
        <v>1144</v>
      </c>
      <c r="B639">
        <v>51070201</v>
      </c>
      <c r="C639" t="e">
        <f>VLOOKUP(B639,[1]Hoja1!$A$2:$C$122,3,0)</f>
        <v>#N/A</v>
      </c>
      <c r="D639" t="s">
        <v>225</v>
      </c>
      <c r="E639" s="18">
        <v>750000</v>
      </c>
    </row>
    <row r="640" spans="1:5">
      <c r="A640" t="s">
        <v>1144</v>
      </c>
      <c r="B640">
        <v>51070201</v>
      </c>
      <c r="C640" t="e">
        <f>VLOOKUP(B640,[1]Hoja1!$A$2:$C$122,3,0)</f>
        <v>#N/A</v>
      </c>
      <c r="D640" t="s">
        <v>225</v>
      </c>
      <c r="E640" s="18">
        <v>750000</v>
      </c>
    </row>
    <row r="641" spans="1:5">
      <c r="A641" t="s">
        <v>1144</v>
      </c>
      <c r="B641">
        <v>51070201</v>
      </c>
      <c r="C641" t="e">
        <f>VLOOKUP(B641,[1]Hoja1!$A$2:$C$122,3,0)</f>
        <v>#N/A</v>
      </c>
      <c r="D641" t="s">
        <v>225</v>
      </c>
      <c r="E641" s="18">
        <v>750000</v>
      </c>
    </row>
    <row r="642" spans="1:5">
      <c r="A642" t="s">
        <v>1144</v>
      </c>
      <c r="B642">
        <v>51070201</v>
      </c>
      <c r="C642" t="e">
        <f>VLOOKUP(B642,[1]Hoja1!$A$2:$C$122,3,0)</f>
        <v>#N/A</v>
      </c>
      <c r="D642" t="s">
        <v>225</v>
      </c>
      <c r="E642" s="18">
        <v>750000</v>
      </c>
    </row>
    <row r="643" spans="1:5">
      <c r="A643" t="s">
        <v>1144</v>
      </c>
      <c r="B643">
        <v>51070201</v>
      </c>
      <c r="C643" t="e">
        <f>VLOOKUP(B643,[1]Hoja1!$A$2:$C$122,3,0)</f>
        <v>#N/A</v>
      </c>
      <c r="D643" t="s">
        <v>225</v>
      </c>
      <c r="E643" s="18">
        <v>15833333</v>
      </c>
    </row>
    <row r="644" spans="1:5">
      <c r="A644" t="s">
        <v>1144</v>
      </c>
      <c r="B644">
        <v>51070201</v>
      </c>
      <c r="C644" t="e">
        <f>VLOOKUP(B644,[1]Hoja1!$A$2:$C$122,3,0)</f>
        <v>#N/A</v>
      </c>
      <c r="D644" t="s">
        <v>225</v>
      </c>
      <c r="E644" s="18">
        <v>15833333</v>
      </c>
    </row>
    <row r="645" spans="1:5">
      <c r="A645" t="s">
        <v>1144</v>
      </c>
      <c r="B645">
        <v>51070201</v>
      </c>
      <c r="C645" t="e">
        <f>VLOOKUP(B645,[1]Hoja1!$A$2:$C$122,3,0)</f>
        <v>#N/A</v>
      </c>
      <c r="D645" t="s">
        <v>225</v>
      </c>
      <c r="E645" s="18">
        <v>15833333</v>
      </c>
    </row>
    <row r="646" spans="1:5">
      <c r="A646" t="s">
        <v>1144</v>
      </c>
      <c r="B646">
        <v>51070201</v>
      </c>
      <c r="C646" t="e">
        <f>VLOOKUP(B646,[1]Hoja1!$A$2:$C$122,3,0)</f>
        <v>#N/A</v>
      </c>
      <c r="D646" t="s">
        <v>225</v>
      </c>
      <c r="E646" s="18">
        <v>15833333</v>
      </c>
    </row>
    <row r="647" spans="1:5">
      <c r="A647" t="s">
        <v>1144</v>
      </c>
      <c r="B647">
        <v>51070201</v>
      </c>
      <c r="C647" t="e">
        <f>VLOOKUP(B647,[1]Hoja1!$A$2:$C$122,3,0)</f>
        <v>#N/A</v>
      </c>
      <c r="D647" t="s">
        <v>225</v>
      </c>
      <c r="E647" s="18">
        <v>15833333</v>
      </c>
    </row>
    <row r="648" spans="1:5">
      <c r="A648" t="s">
        <v>1144</v>
      </c>
      <c r="B648">
        <v>51070201</v>
      </c>
      <c r="C648" t="e">
        <f>VLOOKUP(B648,[1]Hoja1!$A$2:$C$122,3,0)</f>
        <v>#N/A</v>
      </c>
      <c r="D648" t="s">
        <v>225</v>
      </c>
      <c r="E648" s="18">
        <v>15833333</v>
      </c>
    </row>
    <row r="649" spans="1:5">
      <c r="A649" t="s">
        <v>1144</v>
      </c>
      <c r="B649">
        <v>51070201</v>
      </c>
      <c r="C649" t="e">
        <f>VLOOKUP(B649,[1]Hoja1!$A$2:$C$122,3,0)</f>
        <v>#N/A</v>
      </c>
      <c r="D649" t="s">
        <v>225</v>
      </c>
      <c r="E649" s="18">
        <v>15833333</v>
      </c>
    </row>
    <row r="650" spans="1:5">
      <c r="A650" t="s">
        <v>1144</v>
      </c>
      <c r="B650">
        <v>51070201</v>
      </c>
      <c r="C650" t="e">
        <f>VLOOKUP(B650,[1]Hoja1!$A$2:$C$122,3,0)</f>
        <v>#N/A</v>
      </c>
      <c r="D650" t="s">
        <v>225</v>
      </c>
      <c r="E650" s="18">
        <v>15833333</v>
      </c>
    </row>
    <row r="651" spans="1:5">
      <c r="A651" t="s">
        <v>1144</v>
      </c>
      <c r="B651">
        <v>51070201</v>
      </c>
      <c r="C651" t="e">
        <f>VLOOKUP(B651,[1]Hoja1!$A$2:$C$122,3,0)</f>
        <v>#N/A</v>
      </c>
      <c r="D651" t="s">
        <v>225</v>
      </c>
      <c r="E651" s="18">
        <v>15833333</v>
      </c>
    </row>
    <row r="652" spans="1:5">
      <c r="A652" t="s">
        <v>1144</v>
      </c>
      <c r="B652">
        <v>51070201</v>
      </c>
      <c r="C652" t="e">
        <f>VLOOKUP(B652,[1]Hoja1!$A$2:$C$122,3,0)</f>
        <v>#N/A</v>
      </c>
      <c r="D652" t="s">
        <v>225</v>
      </c>
      <c r="E652" s="18">
        <v>15833333</v>
      </c>
    </row>
    <row r="653" spans="1:5">
      <c r="A653" t="s">
        <v>1144</v>
      </c>
      <c r="B653">
        <v>51070201</v>
      </c>
      <c r="C653" t="e">
        <f>VLOOKUP(B653,[1]Hoja1!$A$2:$C$122,3,0)</f>
        <v>#N/A</v>
      </c>
      <c r="D653" t="s">
        <v>225</v>
      </c>
      <c r="E653" s="18">
        <v>15833333</v>
      </c>
    </row>
    <row r="654" spans="1:5">
      <c r="A654" t="s">
        <v>1144</v>
      </c>
      <c r="B654">
        <v>51070201</v>
      </c>
      <c r="C654" t="e">
        <f>VLOOKUP(B654,[1]Hoja1!$A$2:$C$122,3,0)</f>
        <v>#N/A</v>
      </c>
      <c r="D654" t="s">
        <v>225</v>
      </c>
      <c r="E654" s="18">
        <v>15833337</v>
      </c>
    </row>
    <row r="655" spans="1:5">
      <c r="A655" t="s">
        <v>1144</v>
      </c>
      <c r="B655">
        <v>51070201</v>
      </c>
      <c r="C655" t="e">
        <f>VLOOKUP(B655,[1]Hoja1!$A$2:$C$122,3,0)</f>
        <v>#N/A</v>
      </c>
      <c r="D655" t="s">
        <v>225</v>
      </c>
      <c r="E655" s="18">
        <v>10416667</v>
      </c>
    </row>
    <row r="656" spans="1:5">
      <c r="A656" t="s">
        <v>1144</v>
      </c>
      <c r="B656">
        <v>51070201</v>
      </c>
      <c r="C656" t="e">
        <f>VLOOKUP(B656,[1]Hoja1!$A$2:$C$122,3,0)</f>
        <v>#N/A</v>
      </c>
      <c r="D656" t="s">
        <v>225</v>
      </c>
      <c r="E656" s="18">
        <v>10416667</v>
      </c>
    </row>
    <row r="657" spans="1:5">
      <c r="A657" t="s">
        <v>1144</v>
      </c>
      <c r="B657">
        <v>51070201</v>
      </c>
      <c r="C657" t="e">
        <f>VLOOKUP(B657,[1]Hoja1!$A$2:$C$122,3,0)</f>
        <v>#N/A</v>
      </c>
      <c r="D657" t="s">
        <v>225</v>
      </c>
      <c r="E657" s="18">
        <v>10416667</v>
      </c>
    </row>
    <row r="658" spans="1:5">
      <c r="A658" t="s">
        <v>1144</v>
      </c>
      <c r="B658">
        <v>51070201</v>
      </c>
      <c r="C658" t="e">
        <f>VLOOKUP(B658,[1]Hoja1!$A$2:$C$122,3,0)</f>
        <v>#N/A</v>
      </c>
      <c r="D658" t="s">
        <v>225</v>
      </c>
      <c r="E658" s="18">
        <v>10416667</v>
      </c>
    </row>
    <row r="659" spans="1:5">
      <c r="A659" t="s">
        <v>1144</v>
      </c>
      <c r="B659">
        <v>51070201</v>
      </c>
      <c r="C659" t="e">
        <f>VLOOKUP(B659,[1]Hoja1!$A$2:$C$122,3,0)</f>
        <v>#N/A</v>
      </c>
      <c r="D659" t="s">
        <v>225</v>
      </c>
      <c r="E659" s="18">
        <v>10416667</v>
      </c>
    </row>
    <row r="660" spans="1:5">
      <c r="A660" t="s">
        <v>1144</v>
      </c>
      <c r="B660">
        <v>51070201</v>
      </c>
      <c r="C660" t="e">
        <f>VLOOKUP(B660,[1]Hoja1!$A$2:$C$122,3,0)</f>
        <v>#N/A</v>
      </c>
      <c r="D660" t="s">
        <v>225</v>
      </c>
      <c r="E660" s="18">
        <v>10416667</v>
      </c>
    </row>
    <row r="661" spans="1:5">
      <c r="A661" t="s">
        <v>1144</v>
      </c>
      <c r="B661">
        <v>51070201</v>
      </c>
      <c r="C661" t="e">
        <f>VLOOKUP(B661,[1]Hoja1!$A$2:$C$122,3,0)</f>
        <v>#N/A</v>
      </c>
      <c r="D661" t="s">
        <v>225</v>
      </c>
      <c r="E661" s="18">
        <v>10416667</v>
      </c>
    </row>
    <row r="662" spans="1:5">
      <c r="A662" t="s">
        <v>1144</v>
      </c>
      <c r="B662">
        <v>51070201</v>
      </c>
      <c r="C662" t="e">
        <f>VLOOKUP(B662,[1]Hoja1!$A$2:$C$122,3,0)</f>
        <v>#N/A</v>
      </c>
      <c r="D662" t="s">
        <v>225</v>
      </c>
      <c r="E662" s="18">
        <v>10416667</v>
      </c>
    </row>
    <row r="663" spans="1:5">
      <c r="A663" t="s">
        <v>1144</v>
      </c>
      <c r="B663">
        <v>51070201</v>
      </c>
      <c r="C663" t="e">
        <f>VLOOKUP(B663,[1]Hoja1!$A$2:$C$122,3,0)</f>
        <v>#N/A</v>
      </c>
      <c r="D663" t="s">
        <v>225</v>
      </c>
      <c r="E663" s="18">
        <v>10416667</v>
      </c>
    </row>
    <row r="664" spans="1:5">
      <c r="A664" t="s">
        <v>1144</v>
      </c>
      <c r="B664">
        <v>51070201</v>
      </c>
      <c r="C664" t="e">
        <f>VLOOKUP(B664,[1]Hoja1!$A$2:$C$122,3,0)</f>
        <v>#N/A</v>
      </c>
      <c r="D664" t="s">
        <v>225</v>
      </c>
      <c r="E664" s="18">
        <v>10416667</v>
      </c>
    </row>
    <row r="665" spans="1:5">
      <c r="A665" t="s">
        <v>1144</v>
      </c>
      <c r="B665">
        <v>51070201</v>
      </c>
      <c r="C665" t="e">
        <f>VLOOKUP(B665,[1]Hoja1!$A$2:$C$122,3,0)</f>
        <v>#N/A</v>
      </c>
      <c r="D665" t="s">
        <v>225</v>
      </c>
      <c r="E665" s="18">
        <v>10416667</v>
      </c>
    </row>
    <row r="666" spans="1:5">
      <c r="A666" t="s">
        <v>1144</v>
      </c>
      <c r="B666">
        <v>51070201</v>
      </c>
      <c r="C666" t="e">
        <f>VLOOKUP(B666,[1]Hoja1!$A$2:$C$122,3,0)</f>
        <v>#N/A</v>
      </c>
      <c r="D666" t="s">
        <v>225</v>
      </c>
      <c r="E666" s="18">
        <v>10416663</v>
      </c>
    </row>
    <row r="667" spans="1:5">
      <c r="A667" t="s">
        <v>1457</v>
      </c>
      <c r="B667">
        <v>51070501</v>
      </c>
      <c r="C667" t="e">
        <f>VLOOKUP(B667,[1]Hoja1!$A$2:$C$122,3,0)</f>
        <v>#N/A</v>
      </c>
      <c r="D667" t="s">
        <v>463</v>
      </c>
      <c r="E667" s="18">
        <v>25000000</v>
      </c>
    </row>
    <row r="668" spans="1:5">
      <c r="A668" t="s">
        <v>1457</v>
      </c>
      <c r="B668">
        <v>51070501</v>
      </c>
      <c r="C668" t="e">
        <f>VLOOKUP(B668,[1]Hoja1!$A$2:$C$122,3,0)</f>
        <v>#N/A</v>
      </c>
      <c r="D668" t="s">
        <v>463</v>
      </c>
      <c r="E668" s="18">
        <v>25000000</v>
      </c>
    </row>
    <row r="669" spans="1:5">
      <c r="A669" t="s">
        <v>1457</v>
      </c>
      <c r="B669">
        <v>51070501</v>
      </c>
      <c r="C669" t="e">
        <f>VLOOKUP(B669,[1]Hoja1!$A$2:$C$122,3,0)</f>
        <v>#N/A</v>
      </c>
      <c r="D669" t="s">
        <v>463</v>
      </c>
      <c r="E669" s="18">
        <v>25000000</v>
      </c>
    </row>
    <row r="670" spans="1:5">
      <c r="A670" t="s">
        <v>1457</v>
      </c>
      <c r="B670">
        <v>51070501</v>
      </c>
      <c r="C670" t="e">
        <f>VLOOKUP(B670,[1]Hoja1!$A$2:$C$122,3,0)</f>
        <v>#N/A</v>
      </c>
      <c r="D670" t="s">
        <v>463</v>
      </c>
      <c r="E670" s="18">
        <v>25000000</v>
      </c>
    </row>
    <row r="671" spans="1:5">
      <c r="A671" t="s">
        <v>1457</v>
      </c>
      <c r="B671">
        <v>51070501</v>
      </c>
      <c r="C671" t="e">
        <f>VLOOKUP(B671,[1]Hoja1!$A$2:$C$122,3,0)</f>
        <v>#N/A</v>
      </c>
      <c r="D671" t="s">
        <v>463</v>
      </c>
      <c r="E671" s="18">
        <v>25000000</v>
      </c>
    </row>
    <row r="672" spans="1:5">
      <c r="A672" t="s">
        <v>1457</v>
      </c>
      <c r="B672">
        <v>51070501</v>
      </c>
      <c r="C672" t="e">
        <f>VLOOKUP(B672,[1]Hoja1!$A$2:$C$122,3,0)</f>
        <v>#N/A</v>
      </c>
      <c r="D672" t="s">
        <v>463</v>
      </c>
      <c r="E672" s="18">
        <v>25000000</v>
      </c>
    </row>
    <row r="673" spans="1:5">
      <c r="A673" t="s">
        <v>1457</v>
      </c>
      <c r="B673">
        <v>51070501</v>
      </c>
      <c r="C673" t="e">
        <f>VLOOKUP(B673,[1]Hoja1!$A$2:$C$122,3,0)</f>
        <v>#N/A</v>
      </c>
      <c r="D673" t="s">
        <v>463</v>
      </c>
      <c r="E673" s="18">
        <v>25000000</v>
      </c>
    </row>
    <row r="674" spans="1:5">
      <c r="A674" t="s">
        <v>1457</v>
      </c>
      <c r="B674">
        <v>51070501</v>
      </c>
      <c r="C674" t="e">
        <f>VLOOKUP(B674,[1]Hoja1!$A$2:$C$122,3,0)</f>
        <v>#N/A</v>
      </c>
      <c r="D674" t="s">
        <v>463</v>
      </c>
      <c r="E674" s="18">
        <v>25000000</v>
      </c>
    </row>
    <row r="675" spans="1:5">
      <c r="A675" t="s">
        <v>1457</v>
      </c>
      <c r="B675">
        <v>51070501</v>
      </c>
      <c r="C675" t="e">
        <f>VLOOKUP(B675,[1]Hoja1!$A$2:$C$122,3,0)</f>
        <v>#N/A</v>
      </c>
      <c r="D675" t="s">
        <v>463</v>
      </c>
      <c r="E675" s="18">
        <v>25000000</v>
      </c>
    </row>
    <row r="676" spans="1:5">
      <c r="A676" t="s">
        <v>1457</v>
      </c>
      <c r="B676">
        <v>51070501</v>
      </c>
      <c r="C676" t="e">
        <f>VLOOKUP(B676,[1]Hoja1!$A$2:$C$122,3,0)</f>
        <v>#N/A</v>
      </c>
      <c r="D676" t="s">
        <v>463</v>
      </c>
      <c r="E676" s="18">
        <v>25000000</v>
      </c>
    </row>
    <row r="677" spans="1:5">
      <c r="A677" t="s">
        <v>1457</v>
      </c>
      <c r="B677">
        <v>51070501</v>
      </c>
      <c r="C677" t="e">
        <f>VLOOKUP(B677,[1]Hoja1!$A$2:$C$122,3,0)</f>
        <v>#N/A</v>
      </c>
      <c r="D677" t="s">
        <v>463</v>
      </c>
      <c r="E677" s="18">
        <v>25000000</v>
      </c>
    </row>
    <row r="678" spans="1:5">
      <c r="A678" t="s">
        <v>1457</v>
      </c>
      <c r="B678">
        <v>51070501</v>
      </c>
      <c r="C678" t="e">
        <f>VLOOKUP(B678,[1]Hoja1!$A$2:$C$122,3,0)</f>
        <v>#N/A</v>
      </c>
      <c r="D678" t="s">
        <v>463</v>
      </c>
      <c r="E678" s="18">
        <v>25000000</v>
      </c>
    </row>
    <row r="679" spans="1:5">
      <c r="A679" t="s">
        <v>1457</v>
      </c>
      <c r="B679">
        <v>51070502</v>
      </c>
      <c r="C679" t="e">
        <f>VLOOKUP(B679,[1]Hoja1!$A$2:$C$122,3,0)</f>
        <v>#N/A</v>
      </c>
      <c r="D679" t="s">
        <v>998</v>
      </c>
      <c r="E679" s="18">
        <v>12916667</v>
      </c>
    </row>
    <row r="680" spans="1:5">
      <c r="A680" t="s">
        <v>1457</v>
      </c>
      <c r="B680">
        <v>51070502</v>
      </c>
      <c r="C680" t="e">
        <f>VLOOKUP(B680,[1]Hoja1!$A$2:$C$122,3,0)</f>
        <v>#N/A</v>
      </c>
      <c r="D680" t="s">
        <v>998</v>
      </c>
      <c r="E680" s="18">
        <v>12916667</v>
      </c>
    </row>
    <row r="681" spans="1:5">
      <c r="A681" t="s">
        <v>1457</v>
      </c>
      <c r="B681">
        <v>51070502</v>
      </c>
      <c r="C681" t="e">
        <f>VLOOKUP(B681,[1]Hoja1!$A$2:$C$122,3,0)</f>
        <v>#N/A</v>
      </c>
      <c r="D681" t="s">
        <v>998</v>
      </c>
      <c r="E681" s="18">
        <v>12916667</v>
      </c>
    </row>
    <row r="682" spans="1:5">
      <c r="A682" t="s">
        <v>1457</v>
      </c>
      <c r="B682">
        <v>51070502</v>
      </c>
      <c r="C682" t="e">
        <f>VLOOKUP(B682,[1]Hoja1!$A$2:$C$122,3,0)</f>
        <v>#N/A</v>
      </c>
      <c r="D682" t="s">
        <v>998</v>
      </c>
      <c r="E682" s="18">
        <v>12916667</v>
      </c>
    </row>
    <row r="683" spans="1:5">
      <c r="A683" t="s">
        <v>1457</v>
      </c>
      <c r="B683">
        <v>51070502</v>
      </c>
      <c r="C683" t="e">
        <f>VLOOKUP(B683,[1]Hoja1!$A$2:$C$122,3,0)</f>
        <v>#N/A</v>
      </c>
      <c r="D683" t="s">
        <v>998</v>
      </c>
      <c r="E683" s="18">
        <v>12916667</v>
      </c>
    </row>
    <row r="684" spans="1:5">
      <c r="A684" t="s">
        <v>1457</v>
      </c>
      <c r="B684">
        <v>51070502</v>
      </c>
      <c r="C684" t="e">
        <f>VLOOKUP(B684,[1]Hoja1!$A$2:$C$122,3,0)</f>
        <v>#N/A</v>
      </c>
      <c r="D684" t="s">
        <v>998</v>
      </c>
      <c r="E684" s="18">
        <v>12916667</v>
      </c>
    </row>
    <row r="685" spans="1:5">
      <c r="A685" t="s">
        <v>1457</v>
      </c>
      <c r="B685">
        <v>51070502</v>
      </c>
      <c r="C685" t="e">
        <f>VLOOKUP(B685,[1]Hoja1!$A$2:$C$122,3,0)</f>
        <v>#N/A</v>
      </c>
      <c r="D685" t="s">
        <v>998</v>
      </c>
      <c r="E685" s="18">
        <v>12916667</v>
      </c>
    </row>
    <row r="686" spans="1:5">
      <c r="A686" t="s">
        <v>1457</v>
      </c>
      <c r="B686">
        <v>51070502</v>
      </c>
      <c r="C686" t="e">
        <f>VLOOKUP(B686,[1]Hoja1!$A$2:$C$122,3,0)</f>
        <v>#N/A</v>
      </c>
      <c r="D686" t="s">
        <v>998</v>
      </c>
      <c r="E686" s="18">
        <v>12916667</v>
      </c>
    </row>
    <row r="687" spans="1:5">
      <c r="A687" t="s">
        <v>1457</v>
      </c>
      <c r="B687">
        <v>51070502</v>
      </c>
      <c r="C687" t="e">
        <f>VLOOKUP(B687,[1]Hoja1!$A$2:$C$122,3,0)</f>
        <v>#N/A</v>
      </c>
      <c r="D687" t="s">
        <v>998</v>
      </c>
      <c r="E687" s="18">
        <v>12916667</v>
      </c>
    </row>
    <row r="688" spans="1:5">
      <c r="A688" t="s">
        <v>1457</v>
      </c>
      <c r="B688">
        <v>51070502</v>
      </c>
      <c r="C688" t="e">
        <f>VLOOKUP(B688,[1]Hoja1!$A$2:$C$122,3,0)</f>
        <v>#N/A</v>
      </c>
      <c r="D688" t="s">
        <v>998</v>
      </c>
      <c r="E688" s="18">
        <v>12916667</v>
      </c>
    </row>
    <row r="689" spans="1:5">
      <c r="A689" t="s">
        <v>1457</v>
      </c>
      <c r="B689">
        <v>51070502</v>
      </c>
      <c r="C689" t="e">
        <f>VLOOKUP(B689,[1]Hoja1!$A$2:$C$122,3,0)</f>
        <v>#N/A</v>
      </c>
      <c r="D689" t="s">
        <v>998</v>
      </c>
      <c r="E689" s="18">
        <v>12916667</v>
      </c>
    </row>
    <row r="690" spans="1:5">
      <c r="A690" t="s">
        <v>1457</v>
      </c>
      <c r="B690">
        <v>51070502</v>
      </c>
      <c r="C690" t="e">
        <f>VLOOKUP(B690,[1]Hoja1!$A$2:$C$122,3,0)</f>
        <v>#N/A</v>
      </c>
      <c r="D690" t="s">
        <v>998</v>
      </c>
      <c r="E690" s="18">
        <v>12916663</v>
      </c>
    </row>
    <row r="691" spans="1:5">
      <c r="A691" t="s">
        <v>1457</v>
      </c>
      <c r="B691">
        <v>51070601</v>
      </c>
      <c r="C691" t="e">
        <f>VLOOKUP(B691,[1]Hoja1!$A$2:$C$122,3,0)</f>
        <v>#N/A</v>
      </c>
      <c r="D691" t="s">
        <v>459</v>
      </c>
      <c r="E691" s="18">
        <v>104166667</v>
      </c>
    </row>
    <row r="692" spans="1:5">
      <c r="A692" t="s">
        <v>1457</v>
      </c>
      <c r="B692">
        <v>51070601</v>
      </c>
      <c r="C692" t="e">
        <f>VLOOKUP(B692,[1]Hoja1!$A$2:$C$122,3,0)</f>
        <v>#N/A</v>
      </c>
      <c r="D692" t="s">
        <v>459</v>
      </c>
      <c r="E692" s="18">
        <v>104166667</v>
      </c>
    </row>
    <row r="693" spans="1:5">
      <c r="A693" t="s">
        <v>1457</v>
      </c>
      <c r="B693">
        <v>51070601</v>
      </c>
      <c r="C693" t="e">
        <f>VLOOKUP(B693,[1]Hoja1!$A$2:$C$122,3,0)</f>
        <v>#N/A</v>
      </c>
      <c r="D693" t="s">
        <v>459</v>
      </c>
      <c r="E693" s="18">
        <v>104166667</v>
      </c>
    </row>
    <row r="694" spans="1:5">
      <c r="A694" t="s">
        <v>1457</v>
      </c>
      <c r="B694">
        <v>51070601</v>
      </c>
      <c r="C694" t="e">
        <f>VLOOKUP(B694,[1]Hoja1!$A$2:$C$122,3,0)</f>
        <v>#N/A</v>
      </c>
      <c r="D694" t="s">
        <v>459</v>
      </c>
      <c r="E694" s="18">
        <v>104166667</v>
      </c>
    </row>
    <row r="695" spans="1:5">
      <c r="A695" t="s">
        <v>1457</v>
      </c>
      <c r="B695">
        <v>51070601</v>
      </c>
      <c r="C695" t="e">
        <f>VLOOKUP(B695,[1]Hoja1!$A$2:$C$122,3,0)</f>
        <v>#N/A</v>
      </c>
      <c r="D695" t="s">
        <v>459</v>
      </c>
      <c r="E695" s="18">
        <v>104166667</v>
      </c>
    </row>
    <row r="696" spans="1:5">
      <c r="A696" t="s">
        <v>1457</v>
      </c>
      <c r="B696">
        <v>51070601</v>
      </c>
      <c r="C696" t="e">
        <f>VLOOKUP(B696,[1]Hoja1!$A$2:$C$122,3,0)</f>
        <v>#N/A</v>
      </c>
      <c r="D696" t="s">
        <v>459</v>
      </c>
      <c r="E696" s="18">
        <v>104166667</v>
      </c>
    </row>
    <row r="697" spans="1:5">
      <c r="A697" t="s">
        <v>1457</v>
      </c>
      <c r="B697">
        <v>51070601</v>
      </c>
      <c r="C697" t="e">
        <f>VLOOKUP(B697,[1]Hoja1!$A$2:$C$122,3,0)</f>
        <v>#N/A</v>
      </c>
      <c r="D697" t="s">
        <v>459</v>
      </c>
      <c r="E697" s="18">
        <v>104166667</v>
      </c>
    </row>
    <row r="698" spans="1:5">
      <c r="A698" t="s">
        <v>1457</v>
      </c>
      <c r="B698">
        <v>51070601</v>
      </c>
      <c r="C698" t="e">
        <f>VLOOKUP(B698,[1]Hoja1!$A$2:$C$122,3,0)</f>
        <v>#N/A</v>
      </c>
      <c r="D698" t="s">
        <v>459</v>
      </c>
      <c r="E698" s="18">
        <v>104166667</v>
      </c>
    </row>
    <row r="699" spans="1:5">
      <c r="A699" t="s">
        <v>1457</v>
      </c>
      <c r="B699">
        <v>51070601</v>
      </c>
      <c r="C699" t="e">
        <f>VLOOKUP(B699,[1]Hoja1!$A$2:$C$122,3,0)</f>
        <v>#N/A</v>
      </c>
      <c r="D699" t="s">
        <v>459</v>
      </c>
      <c r="E699" s="18">
        <v>104166667</v>
      </c>
    </row>
    <row r="700" spans="1:5">
      <c r="A700" t="s">
        <v>1457</v>
      </c>
      <c r="B700">
        <v>51070601</v>
      </c>
      <c r="C700" t="e">
        <f>VLOOKUP(B700,[1]Hoja1!$A$2:$C$122,3,0)</f>
        <v>#N/A</v>
      </c>
      <c r="D700" t="s">
        <v>459</v>
      </c>
      <c r="E700" s="18">
        <v>104166667</v>
      </c>
    </row>
    <row r="701" spans="1:5">
      <c r="A701" t="s">
        <v>1457</v>
      </c>
      <c r="B701">
        <v>51070601</v>
      </c>
      <c r="C701" t="e">
        <f>VLOOKUP(B701,[1]Hoja1!$A$2:$C$122,3,0)</f>
        <v>#N/A</v>
      </c>
      <c r="D701" t="s">
        <v>459</v>
      </c>
      <c r="E701" s="18">
        <v>104166667</v>
      </c>
    </row>
    <row r="702" spans="1:5">
      <c r="A702" t="s">
        <v>1457</v>
      </c>
      <c r="B702">
        <v>51070601</v>
      </c>
      <c r="C702" t="e">
        <f>VLOOKUP(B702,[1]Hoja1!$A$2:$C$122,3,0)</f>
        <v>#N/A</v>
      </c>
      <c r="D702" t="s">
        <v>459</v>
      </c>
      <c r="E702" s="18">
        <v>104166663</v>
      </c>
    </row>
    <row r="703" spans="1:5">
      <c r="A703" t="s">
        <v>1457</v>
      </c>
      <c r="B703">
        <v>51070701</v>
      </c>
      <c r="C703" t="e">
        <f>VLOOKUP(B703,[1]Hoja1!$A$2:$C$122,3,0)</f>
        <v>#N/A</v>
      </c>
      <c r="D703" t="s">
        <v>51</v>
      </c>
      <c r="E703" s="18">
        <v>29166667</v>
      </c>
    </row>
    <row r="704" spans="1:5">
      <c r="A704" t="s">
        <v>1457</v>
      </c>
      <c r="B704">
        <v>51070701</v>
      </c>
      <c r="C704" t="e">
        <f>VLOOKUP(B704,[1]Hoja1!$A$2:$C$122,3,0)</f>
        <v>#N/A</v>
      </c>
      <c r="D704" t="s">
        <v>51</v>
      </c>
      <c r="E704" s="18">
        <v>29166667</v>
      </c>
    </row>
    <row r="705" spans="1:5">
      <c r="A705" t="s">
        <v>1457</v>
      </c>
      <c r="B705">
        <v>51070701</v>
      </c>
      <c r="C705" t="e">
        <f>VLOOKUP(B705,[1]Hoja1!$A$2:$C$122,3,0)</f>
        <v>#N/A</v>
      </c>
      <c r="D705" t="s">
        <v>51</v>
      </c>
      <c r="E705" s="18">
        <v>29166667</v>
      </c>
    </row>
    <row r="706" spans="1:5">
      <c r="A706" t="s">
        <v>1457</v>
      </c>
      <c r="B706">
        <v>51070701</v>
      </c>
      <c r="C706" t="e">
        <f>VLOOKUP(B706,[1]Hoja1!$A$2:$C$122,3,0)</f>
        <v>#N/A</v>
      </c>
      <c r="D706" t="s">
        <v>51</v>
      </c>
      <c r="E706" s="18">
        <v>29166667</v>
      </c>
    </row>
    <row r="707" spans="1:5">
      <c r="A707" t="s">
        <v>1457</v>
      </c>
      <c r="B707">
        <v>51070701</v>
      </c>
      <c r="C707" t="e">
        <f>VLOOKUP(B707,[1]Hoja1!$A$2:$C$122,3,0)</f>
        <v>#N/A</v>
      </c>
      <c r="D707" t="s">
        <v>51</v>
      </c>
      <c r="E707" s="18">
        <v>29166667</v>
      </c>
    </row>
    <row r="708" spans="1:5">
      <c r="A708" t="s">
        <v>1457</v>
      </c>
      <c r="B708">
        <v>51070701</v>
      </c>
      <c r="C708" t="e">
        <f>VLOOKUP(B708,[1]Hoja1!$A$2:$C$122,3,0)</f>
        <v>#N/A</v>
      </c>
      <c r="D708" t="s">
        <v>51</v>
      </c>
      <c r="E708" s="18">
        <v>29166667</v>
      </c>
    </row>
    <row r="709" spans="1:5">
      <c r="A709" t="s">
        <v>1457</v>
      </c>
      <c r="B709">
        <v>51070701</v>
      </c>
      <c r="C709" t="e">
        <f>VLOOKUP(B709,[1]Hoja1!$A$2:$C$122,3,0)</f>
        <v>#N/A</v>
      </c>
      <c r="D709" t="s">
        <v>51</v>
      </c>
      <c r="E709" s="18">
        <v>29166667</v>
      </c>
    </row>
    <row r="710" spans="1:5">
      <c r="A710" t="s">
        <v>1457</v>
      </c>
      <c r="B710">
        <v>51070701</v>
      </c>
      <c r="C710" t="e">
        <f>VLOOKUP(B710,[1]Hoja1!$A$2:$C$122,3,0)</f>
        <v>#N/A</v>
      </c>
      <c r="D710" t="s">
        <v>51</v>
      </c>
      <c r="E710" s="18">
        <v>29166667</v>
      </c>
    </row>
    <row r="711" spans="1:5">
      <c r="A711" t="s">
        <v>1457</v>
      </c>
      <c r="B711">
        <v>51070701</v>
      </c>
      <c r="C711" t="e">
        <f>VLOOKUP(B711,[1]Hoja1!$A$2:$C$122,3,0)</f>
        <v>#N/A</v>
      </c>
      <c r="D711" t="s">
        <v>51</v>
      </c>
      <c r="E711" s="18">
        <v>29166667</v>
      </c>
    </row>
    <row r="712" spans="1:5">
      <c r="A712" t="s">
        <v>1457</v>
      </c>
      <c r="B712">
        <v>51070701</v>
      </c>
      <c r="C712" t="e">
        <f>VLOOKUP(B712,[1]Hoja1!$A$2:$C$122,3,0)</f>
        <v>#N/A</v>
      </c>
      <c r="D712" t="s">
        <v>51</v>
      </c>
      <c r="E712" s="18">
        <v>29166667</v>
      </c>
    </row>
    <row r="713" spans="1:5">
      <c r="A713" t="s">
        <v>1457</v>
      </c>
      <c r="B713">
        <v>51070701</v>
      </c>
      <c r="C713" t="e">
        <f>VLOOKUP(B713,[1]Hoja1!$A$2:$C$122,3,0)</f>
        <v>#N/A</v>
      </c>
      <c r="D713" t="s">
        <v>51</v>
      </c>
      <c r="E713" s="18">
        <v>29166667</v>
      </c>
    </row>
    <row r="714" spans="1:5">
      <c r="A714" t="s">
        <v>1457</v>
      </c>
      <c r="B714">
        <v>51070701</v>
      </c>
      <c r="C714" t="e">
        <f>VLOOKUP(B714,[1]Hoja1!$A$2:$C$122,3,0)</f>
        <v>#N/A</v>
      </c>
      <c r="D714" t="s">
        <v>51</v>
      </c>
      <c r="E714" s="18">
        <v>29166663</v>
      </c>
    </row>
    <row r="715" spans="1:5">
      <c r="A715" t="s">
        <v>1457</v>
      </c>
      <c r="B715">
        <v>51071101</v>
      </c>
      <c r="C715" t="e">
        <f>VLOOKUP(B715,[1]Hoja1!$A$2:$C$122,3,0)</f>
        <v>#N/A</v>
      </c>
      <c r="D715" t="s">
        <v>451</v>
      </c>
      <c r="E715" s="18">
        <v>100000</v>
      </c>
    </row>
    <row r="716" spans="1:5">
      <c r="A716" t="s">
        <v>1457</v>
      </c>
      <c r="B716">
        <v>51071101</v>
      </c>
      <c r="C716" t="e">
        <f>VLOOKUP(B716,[1]Hoja1!$A$2:$C$122,3,0)</f>
        <v>#N/A</v>
      </c>
      <c r="D716" t="s">
        <v>451</v>
      </c>
      <c r="E716" s="18">
        <v>100000</v>
      </c>
    </row>
    <row r="717" spans="1:5">
      <c r="A717" t="s">
        <v>1457</v>
      </c>
      <c r="B717">
        <v>51071101</v>
      </c>
      <c r="C717" t="e">
        <f>VLOOKUP(B717,[1]Hoja1!$A$2:$C$122,3,0)</f>
        <v>#N/A</v>
      </c>
      <c r="D717" t="s">
        <v>451</v>
      </c>
      <c r="E717" s="18">
        <v>100000</v>
      </c>
    </row>
    <row r="718" spans="1:5">
      <c r="A718" t="s">
        <v>1457</v>
      </c>
      <c r="B718">
        <v>51071101</v>
      </c>
      <c r="C718" t="e">
        <f>VLOOKUP(B718,[1]Hoja1!$A$2:$C$122,3,0)</f>
        <v>#N/A</v>
      </c>
      <c r="D718" t="s">
        <v>451</v>
      </c>
      <c r="E718" s="18">
        <v>100000</v>
      </c>
    </row>
    <row r="719" spans="1:5">
      <c r="A719" t="s">
        <v>1457</v>
      </c>
      <c r="B719">
        <v>51071101</v>
      </c>
      <c r="C719" t="e">
        <f>VLOOKUP(B719,[1]Hoja1!$A$2:$C$122,3,0)</f>
        <v>#N/A</v>
      </c>
      <c r="D719" t="s">
        <v>451</v>
      </c>
      <c r="E719" s="18">
        <v>100000</v>
      </c>
    </row>
    <row r="720" spans="1:5">
      <c r="A720" t="s">
        <v>1457</v>
      </c>
      <c r="B720">
        <v>51071101</v>
      </c>
      <c r="C720" t="e">
        <f>VLOOKUP(B720,[1]Hoja1!$A$2:$C$122,3,0)</f>
        <v>#N/A</v>
      </c>
      <c r="D720" t="s">
        <v>451</v>
      </c>
      <c r="E720" s="18">
        <v>100000</v>
      </c>
    </row>
    <row r="721" spans="1:5">
      <c r="A721" t="s">
        <v>1457</v>
      </c>
      <c r="B721">
        <v>51071101</v>
      </c>
      <c r="C721" t="e">
        <f>VLOOKUP(B721,[1]Hoja1!$A$2:$C$122,3,0)</f>
        <v>#N/A</v>
      </c>
      <c r="D721" t="s">
        <v>451</v>
      </c>
      <c r="E721" s="18">
        <v>100000</v>
      </c>
    </row>
    <row r="722" spans="1:5">
      <c r="A722" t="s">
        <v>1457</v>
      </c>
      <c r="B722">
        <v>51071101</v>
      </c>
      <c r="C722" t="e">
        <f>VLOOKUP(B722,[1]Hoja1!$A$2:$C$122,3,0)</f>
        <v>#N/A</v>
      </c>
      <c r="D722" t="s">
        <v>451</v>
      </c>
      <c r="E722" s="18">
        <v>100000</v>
      </c>
    </row>
    <row r="723" spans="1:5">
      <c r="A723" t="s">
        <v>1457</v>
      </c>
      <c r="B723">
        <v>51071101</v>
      </c>
      <c r="C723" t="e">
        <f>VLOOKUP(B723,[1]Hoja1!$A$2:$C$122,3,0)</f>
        <v>#N/A</v>
      </c>
      <c r="D723" t="s">
        <v>451</v>
      </c>
      <c r="E723" s="18">
        <v>100000</v>
      </c>
    </row>
    <row r="724" spans="1:5">
      <c r="A724" t="s">
        <v>1457</v>
      </c>
      <c r="B724">
        <v>51071101</v>
      </c>
      <c r="C724" t="e">
        <f>VLOOKUP(B724,[1]Hoja1!$A$2:$C$122,3,0)</f>
        <v>#N/A</v>
      </c>
      <c r="D724" t="s">
        <v>451</v>
      </c>
      <c r="E724" s="18">
        <v>100000</v>
      </c>
    </row>
    <row r="725" spans="1:5">
      <c r="A725" t="s">
        <v>1457</v>
      </c>
      <c r="B725">
        <v>51071101</v>
      </c>
      <c r="C725" t="e">
        <f>VLOOKUP(B725,[1]Hoja1!$A$2:$C$122,3,0)</f>
        <v>#N/A</v>
      </c>
      <c r="D725" t="s">
        <v>451</v>
      </c>
      <c r="E725" s="18">
        <v>100000</v>
      </c>
    </row>
    <row r="726" spans="1:5">
      <c r="A726" t="s">
        <v>1457</v>
      </c>
      <c r="B726">
        <v>51071101</v>
      </c>
      <c r="C726" t="e">
        <f>VLOOKUP(B726,[1]Hoja1!$A$2:$C$122,3,0)</f>
        <v>#N/A</v>
      </c>
      <c r="D726" t="s">
        <v>451</v>
      </c>
      <c r="E726" s="18">
        <v>100000</v>
      </c>
    </row>
    <row r="727" spans="1:5">
      <c r="A727" t="s">
        <v>1457</v>
      </c>
      <c r="B727">
        <v>51030101</v>
      </c>
      <c r="C727" t="e">
        <f>VLOOKUP(B727,[1]Hoja1!$A$2:$C$122,3,0)</f>
        <v>#N/A</v>
      </c>
      <c r="D727" t="s">
        <v>1583</v>
      </c>
      <c r="E727" s="18">
        <v>496000</v>
      </c>
    </row>
    <row r="728" spans="1:5">
      <c r="A728" t="s">
        <v>1457</v>
      </c>
      <c r="B728">
        <v>51030101</v>
      </c>
      <c r="C728" t="e">
        <f>VLOOKUP(B728,[1]Hoja1!$A$2:$C$122,3,0)</f>
        <v>#N/A</v>
      </c>
      <c r="D728" t="s">
        <v>1583</v>
      </c>
      <c r="E728" s="18">
        <v>4953000</v>
      </c>
    </row>
    <row r="729" spans="1:5">
      <c r="A729" t="s">
        <v>1457</v>
      </c>
      <c r="B729">
        <v>51030101</v>
      </c>
      <c r="C729" t="e">
        <f>VLOOKUP(B729,[1]Hoja1!$A$2:$C$122,3,0)</f>
        <v>#N/A</v>
      </c>
      <c r="D729" t="s">
        <v>1583</v>
      </c>
      <c r="E729" s="18">
        <v>127771000</v>
      </c>
    </row>
    <row r="730" spans="1:5">
      <c r="A730" t="s">
        <v>1457</v>
      </c>
      <c r="B730">
        <v>51030101</v>
      </c>
      <c r="C730" t="e">
        <f>VLOOKUP(B730,[1]Hoja1!$A$2:$C$122,3,0)</f>
        <v>#N/A</v>
      </c>
      <c r="D730" t="s">
        <v>1583</v>
      </c>
      <c r="E730" s="18">
        <v>74428000</v>
      </c>
    </row>
    <row r="731" spans="1:5">
      <c r="A731" t="s">
        <v>1457</v>
      </c>
      <c r="B731">
        <v>51030101</v>
      </c>
      <c r="C731" t="e">
        <f>VLOOKUP(B731,[1]Hoja1!$A$2:$C$122,3,0)</f>
        <v>#N/A</v>
      </c>
      <c r="D731" t="s">
        <v>1583</v>
      </c>
      <c r="E731" s="18">
        <v>68625000</v>
      </c>
    </row>
    <row r="732" spans="1:5">
      <c r="A732" t="s">
        <v>1457</v>
      </c>
      <c r="B732">
        <v>51030101</v>
      </c>
      <c r="C732" t="e">
        <f>VLOOKUP(B732,[1]Hoja1!$A$2:$C$122,3,0)</f>
        <v>#N/A</v>
      </c>
      <c r="D732" t="s">
        <v>1583</v>
      </c>
      <c r="E732" s="18">
        <v>122530000</v>
      </c>
    </row>
    <row r="733" spans="1:5">
      <c r="A733" t="s">
        <v>1457</v>
      </c>
      <c r="B733">
        <v>51030101</v>
      </c>
      <c r="C733" t="e">
        <f>VLOOKUP(B733,[1]Hoja1!$A$2:$C$122,3,0)</f>
        <v>#N/A</v>
      </c>
      <c r="D733" t="s">
        <v>1583</v>
      </c>
      <c r="E733" s="18">
        <v>728197000</v>
      </c>
    </row>
    <row r="734" spans="1:5">
      <c r="A734" t="s">
        <v>1457</v>
      </c>
      <c r="B734">
        <v>51030301</v>
      </c>
      <c r="C734" t="e">
        <f>VLOOKUP(B734,[1]Hoja1!$A$2:$C$122,3,0)</f>
        <v>#N/A</v>
      </c>
      <c r="D734" t="s">
        <v>455</v>
      </c>
      <c r="E734" s="18">
        <v>54876000</v>
      </c>
    </row>
    <row r="735" spans="1:5">
      <c r="A735" t="s">
        <v>1457</v>
      </c>
      <c r="B735">
        <v>51030301</v>
      </c>
      <c r="C735" t="e">
        <f>VLOOKUP(B735,[1]Hoja1!$A$2:$C$122,3,0)</f>
        <v>#N/A</v>
      </c>
      <c r="D735" t="s">
        <v>455</v>
      </c>
      <c r="E735" s="18">
        <v>11758000</v>
      </c>
    </row>
    <row r="736" spans="1:5">
      <c r="A736" t="s">
        <v>1457</v>
      </c>
      <c r="B736">
        <v>51030301</v>
      </c>
      <c r="C736" t="e">
        <f>VLOOKUP(B736,[1]Hoja1!$A$2:$C$122,3,0)</f>
        <v>#N/A</v>
      </c>
      <c r="D736" t="s">
        <v>455</v>
      </c>
      <c r="E736" s="18">
        <v>305499000</v>
      </c>
    </row>
    <row r="737" spans="1:5">
      <c r="A737" t="s">
        <v>1457</v>
      </c>
      <c r="B737">
        <v>51030301</v>
      </c>
      <c r="C737" t="e">
        <f>VLOOKUP(B737,[1]Hoja1!$A$2:$C$122,3,0)</f>
        <v>#N/A</v>
      </c>
      <c r="D737" t="s">
        <v>455</v>
      </c>
      <c r="E737" s="18">
        <v>993702000</v>
      </c>
    </row>
    <row r="738" spans="1:5">
      <c r="A738" t="s">
        <v>1457</v>
      </c>
      <c r="B738">
        <v>51030301</v>
      </c>
      <c r="C738" t="e">
        <f>VLOOKUP(B738,[1]Hoja1!$A$2:$C$122,3,0)</f>
        <v>#N/A</v>
      </c>
      <c r="D738" t="s">
        <v>455</v>
      </c>
      <c r="E738" s="18">
        <v>134165000</v>
      </c>
    </row>
    <row r="739" spans="1:5">
      <c r="A739" t="s">
        <v>1457</v>
      </c>
      <c r="B739">
        <v>51030501</v>
      </c>
      <c r="C739" t="e">
        <f>VLOOKUP(B739,[1]Hoja1!$A$2:$C$122,3,0)</f>
        <v>#N/A</v>
      </c>
      <c r="D739" t="s">
        <v>1597</v>
      </c>
      <c r="E739" s="18">
        <v>450000000</v>
      </c>
    </row>
    <row r="740" spans="1:5">
      <c r="A740" t="s">
        <v>1600</v>
      </c>
      <c r="B740">
        <v>51020103</v>
      </c>
      <c r="C740" t="e">
        <f>VLOOKUP(B740,[1]Hoja1!$A$2:$C$122,3,0)</f>
        <v>#N/A</v>
      </c>
      <c r="D740" t="s">
        <v>130</v>
      </c>
      <c r="E740" s="18">
        <v>6000000</v>
      </c>
    </row>
    <row r="741" spans="1:5">
      <c r="A741" t="s">
        <v>1600</v>
      </c>
      <c r="B741">
        <v>51020101</v>
      </c>
      <c r="C741" t="e">
        <f>VLOOKUP(B741,[1]Hoja1!$A$2:$C$122,3,0)</f>
        <v>#N/A</v>
      </c>
      <c r="D741" t="s">
        <v>121</v>
      </c>
      <c r="E741" s="18">
        <v>5041182</v>
      </c>
    </row>
    <row r="742" spans="1:5">
      <c r="A742" t="s">
        <v>1600</v>
      </c>
      <c r="B742">
        <v>51020101</v>
      </c>
      <c r="C742" t="e">
        <f>VLOOKUP(B742,[1]Hoja1!$A$2:$C$122,3,0)</f>
        <v>#N/A</v>
      </c>
      <c r="D742" t="s">
        <v>121</v>
      </c>
      <c r="E742" s="18">
        <v>5041182</v>
      </c>
    </row>
    <row r="743" spans="1:5">
      <c r="A743" t="s">
        <v>1600</v>
      </c>
      <c r="B743">
        <v>51020101</v>
      </c>
      <c r="C743" t="e">
        <f>VLOOKUP(B743,[1]Hoja1!$A$2:$C$122,3,0)</f>
        <v>#N/A</v>
      </c>
      <c r="D743" t="s">
        <v>121</v>
      </c>
      <c r="E743" s="18">
        <v>5041182</v>
      </c>
    </row>
    <row r="744" spans="1:5">
      <c r="A744" t="s">
        <v>1600</v>
      </c>
      <c r="B744">
        <v>51020101</v>
      </c>
      <c r="C744" t="e">
        <f>VLOOKUP(B744,[1]Hoja1!$A$2:$C$122,3,0)</f>
        <v>#N/A</v>
      </c>
      <c r="D744" t="s">
        <v>121</v>
      </c>
      <c r="E744" s="18">
        <v>5041182</v>
      </c>
    </row>
    <row r="745" spans="1:5">
      <c r="A745" t="s">
        <v>1600</v>
      </c>
      <c r="B745">
        <v>51020101</v>
      </c>
      <c r="C745" t="e">
        <f>VLOOKUP(B745,[1]Hoja1!$A$2:$C$122,3,0)</f>
        <v>#N/A</v>
      </c>
      <c r="D745" t="s">
        <v>121</v>
      </c>
      <c r="E745" s="18">
        <v>5041182</v>
      </c>
    </row>
    <row r="746" spans="1:5">
      <c r="A746" t="s">
        <v>1600</v>
      </c>
      <c r="B746">
        <v>51020101</v>
      </c>
      <c r="C746" t="e">
        <f>VLOOKUP(B746,[1]Hoja1!$A$2:$C$122,3,0)</f>
        <v>#N/A</v>
      </c>
      <c r="D746" t="s">
        <v>121</v>
      </c>
      <c r="E746" s="18">
        <v>5041182</v>
      </c>
    </row>
    <row r="747" spans="1:5">
      <c r="A747" t="s">
        <v>1600</v>
      </c>
      <c r="B747">
        <v>51020101</v>
      </c>
      <c r="C747" t="e">
        <f>VLOOKUP(B747,[1]Hoja1!$A$2:$C$122,3,0)</f>
        <v>#N/A</v>
      </c>
      <c r="D747" t="s">
        <v>121</v>
      </c>
      <c r="E747" s="18">
        <v>5293241</v>
      </c>
    </row>
    <row r="748" spans="1:5">
      <c r="A748" t="s">
        <v>1600</v>
      </c>
      <c r="B748">
        <v>51020101</v>
      </c>
      <c r="C748" t="e">
        <f>VLOOKUP(B748,[1]Hoja1!$A$2:$C$122,3,0)</f>
        <v>#N/A</v>
      </c>
      <c r="D748" t="s">
        <v>121</v>
      </c>
      <c r="E748" s="18">
        <v>5293241</v>
      </c>
    </row>
    <row r="749" spans="1:5">
      <c r="A749" t="s">
        <v>1600</v>
      </c>
      <c r="B749">
        <v>51020101</v>
      </c>
      <c r="C749" t="e">
        <f>VLOOKUP(B749,[1]Hoja1!$A$2:$C$122,3,0)</f>
        <v>#N/A</v>
      </c>
      <c r="D749" t="s">
        <v>121</v>
      </c>
      <c r="E749" s="18">
        <v>5293241</v>
      </c>
    </row>
    <row r="750" spans="1:5">
      <c r="A750" t="s">
        <v>1600</v>
      </c>
      <c r="B750">
        <v>51020101</v>
      </c>
      <c r="C750" t="e">
        <f>VLOOKUP(B750,[1]Hoja1!$A$2:$C$122,3,0)</f>
        <v>#N/A</v>
      </c>
      <c r="D750" t="s">
        <v>121</v>
      </c>
      <c r="E750" s="18">
        <v>5293241</v>
      </c>
    </row>
    <row r="751" spans="1:5">
      <c r="A751" t="s">
        <v>1600</v>
      </c>
      <c r="B751">
        <v>51020101</v>
      </c>
      <c r="C751" t="e">
        <f>VLOOKUP(B751,[1]Hoja1!$A$2:$C$122,3,0)</f>
        <v>#N/A</v>
      </c>
      <c r="D751" t="s">
        <v>121</v>
      </c>
      <c r="E751" s="18">
        <v>5293239</v>
      </c>
    </row>
    <row r="752" spans="1:5">
      <c r="A752" t="s">
        <v>1600</v>
      </c>
      <c r="B752">
        <v>51020101</v>
      </c>
      <c r="C752" t="e">
        <f>VLOOKUP(B752,[1]Hoja1!$A$2:$C$122,3,0)</f>
        <v>#N/A</v>
      </c>
      <c r="D752" t="s">
        <v>121</v>
      </c>
      <c r="E752" s="18">
        <v>5293239</v>
      </c>
    </row>
    <row r="753" spans="1:5">
      <c r="A753" t="s">
        <v>1600</v>
      </c>
      <c r="B753">
        <v>51020101</v>
      </c>
      <c r="C753" t="e">
        <f>VLOOKUP(B753,[1]Hoja1!$A$2:$C$122,3,0)</f>
        <v>#N/A</v>
      </c>
      <c r="D753" t="s">
        <v>121</v>
      </c>
      <c r="E753" s="18">
        <v>130000000</v>
      </c>
    </row>
    <row r="754" spans="1:5">
      <c r="A754" t="s">
        <v>1600</v>
      </c>
      <c r="B754">
        <v>51071206</v>
      </c>
      <c r="C754" t="e">
        <f>VLOOKUP(B754,[1]Hoja1!$A$2:$C$122,3,0)</f>
        <v>#N/A</v>
      </c>
      <c r="D754" t="s">
        <v>372</v>
      </c>
      <c r="E754" s="18">
        <v>3000000</v>
      </c>
    </row>
    <row r="755" spans="1:5">
      <c r="A755" t="s">
        <v>1600</v>
      </c>
      <c r="B755">
        <v>51071206</v>
      </c>
      <c r="C755" t="e">
        <f>VLOOKUP(B755,[1]Hoja1!$A$2:$C$122,3,0)</f>
        <v>#N/A</v>
      </c>
      <c r="D755" t="s">
        <v>372</v>
      </c>
      <c r="E755" s="18">
        <v>3000000</v>
      </c>
    </row>
    <row r="756" spans="1:5">
      <c r="A756" t="s">
        <v>1600</v>
      </c>
      <c r="B756">
        <v>51071206</v>
      </c>
      <c r="C756" t="e">
        <f>VLOOKUP(B756,[1]Hoja1!$A$2:$C$122,3,0)</f>
        <v>#N/A</v>
      </c>
      <c r="D756" t="s">
        <v>372</v>
      </c>
      <c r="E756" s="18">
        <v>3000000</v>
      </c>
    </row>
    <row r="757" spans="1:5">
      <c r="A757" t="s">
        <v>1600</v>
      </c>
      <c r="B757">
        <v>51071206</v>
      </c>
      <c r="C757" t="e">
        <f>VLOOKUP(B757,[1]Hoja1!$A$2:$C$122,3,0)</f>
        <v>#N/A</v>
      </c>
      <c r="D757" t="s">
        <v>372</v>
      </c>
      <c r="E757" s="18">
        <v>3000000</v>
      </c>
    </row>
    <row r="758" spans="1:5">
      <c r="A758" t="s">
        <v>1600</v>
      </c>
      <c r="B758">
        <v>51071206</v>
      </c>
      <c r="C758" t="e">
        <f>VLOOKUP(B758,[1]Hoja1!$A$2:$C$122,3,0)</f>
        <v>#N/A</v>
      </c>
      <c r="D758" t="s">
        <v>372</v>
      </c>
      <c r="E758" s="18">
        <v>3000000</v>
      </c>
    </row>
    <row r="759" spans="1:5">
      <c r="A759" t="s">
        <v>1600</v>
      </c>
      <c r="B759">
        <v>51071206</v>
      </c>
      <c r="C759" t="e">
        <f>VLOOKUP(B759,[1]Hoja1!$A$2:$C$122,3,0)</f>
        <v>#N/A</v>
      </c>
      <c r="D759" t="s">
        <v>372</v>
      </c>
      <c r="E759" s="18">
        <v>3000000</v>
      </c>
    </row>
    <row r="760" spans="1:5">
      <c r="A760" t="s">
        <v>1600</v>
      </c>
      <c r="B760">
        <v>51071206</v>
      </c>
      <c r="C760" t="e">
        <f>VLOOKUP(B760,[1]Hoja1!$A$2:$C$122,3,0)</f>
        <v>#N/A</v>
      </c>
      <c r="D760" t="s">
        <v>372</v>
      </c>
      <c r="E760" s="18">
        <v>3000000</v>
      </c>
    </row>
    <row r="761" spans="1:5">
      <c r="A761" t="s">
        <v>1600</v>
      </c>
      <c r="B761">
        <v>51071206</v>
      </c>
      <c r="C761" t="e">
        <f>VLOOKUP(B761,[1]Hoja1!$A$2:$C$122,3,0)</f>
        <v>#N/A</v>
      </c>
      <c r="D761" t="s">
        <v>372</v>
      </c>
      <c r="E761" s="18">
        <v>3000000</v>
      </c>
    </row>
    <row r="762" spans="1:5">
      <c r="A762" t="s">
        <v>1600</v>
      </c>
      <c r="B762">
        <v>51071206</v>
      </c>
      <c r="C762" t="e">
        <f>VLOOKUP(B762,[1]Hoja1!$A$2:$C$122,3,0)</f>
        <v>#N/A</v>
      </c>
      <c r="D762" t="s">
        <v>372</v>
      </c>
      <c r="E762" s="18">
        <v>3000000</v>
      </c>
    </row>
    <row r="763" spans="1:5">
      <c r="A763" t="s">
        <v>1600</v>
      </c>
      <c r="B763">
        <v>51071206</v>
      </c>
      <c r="C763" t="e">
        <f>VLOOKUP(B763,[1]Hoja1!$A$2:$C$122,3,0)</f>
        <v>#N/A</v>
      </c>
      <c r="D763" t="s">
        <v>372</v>
      </c>
      <c r="E763" s="18">
        <v>3000000</v>
      </c>
    </row>
    <row r="764" spans="1:5">
      <c r="A764" t="s">
        <v>1600</v>
      </c>
      <c r="B764">
        <v>51071206</v>
      </c>
      <c r="C764" t="e">
        <f>VLOOKUP(B764,[1]Hoja1!$A$2:$C$122,3,0)</f>
        <v>#N/A</v>
      </c>
      <c r="D764" t="s">
        <v>372</v>
      </c>
      <c r="E764" s="18">
        <v>3000000</v>
      </c>
    </row>
    <row r="765" spans="1:5">
      <c r="A765" t="s">
        <v>1600</v>
      </c>
      <c r="B765">
        <v>51071206</v>
      </c>
      <c r="C765" t="e">
        <f>VLOOKUP(B765,[1]Hoja1!$A$2:$C$122,3,0)</f>
        <v>#N/A</v>
      </c>
      <c r="D765" t="s">
        <v>372</v>
      </c>
      <c r="E765" s="18">
        <v>3000000</v>
      </c>
    </row>
    <row r="766" spans="1:5">
      <c r="A766" t="s">
        <v>1457</v>
      </c>
      <c r="B766">
        <v>51060208</v>
      </c>
      <c r="C766" t="e">
        <f>VLOOKUP(B766,[1]Hoja1!$A$2:$C$122,3,0)</f>
        <v>#N/A</v>
      </c>
      <c r="D766" t="s">
        <v>1655</v>
      </c>
      <c r="E766" s="18">
        <v>283110000</v>
      </c>
    </row>
    <row r="767" spans="1:5">
      <c r="A767" t="s">
        <v>1600</v>
      </c>
      <c r="B767">
        <v>51100703</v>
      </c>
      <c r="C767" t="e">
        <f>VLOOKUP(B767,[1]Hoja1!$A$2:$C$122,3,0)</f>
        <v>#N/A</v>
      </c>
      <c r="D767" t="s">
        <v>1659</v>
      </c>
      <c r="E767" s="18">
        <v>3100000</v>
      </c>
    </row>
    <row r="768" spans="1:5">
      <c r="A768" t="s">
        <v>1600</v>
      </c>
      <c r="B768">
        <v>51170101</v>
      </c>
      <c r="C768" t="e">
        <f>VLOOKUP(B768,[1]Hoja1!$A$2:$C$122,3,0)</f>
        <v>#N/A</v>
      </c>
      <c r="D768" t="s">
        <v>1145</v>
      </c>
      <c r="E768" s="18">
        <v>250000</v>
      </c>
    </row>
    <row r="769" spans="1:5">
      <c r="A769" t="s">
        <v>1600</v>
      </c>
      <c r="B769">
        <v>51170101</v>
      </c>
      <c r="C769" t="e">
        <f>VLOOKUP(B769,[1]Hoja1!$A$2:$C$122,3,0)</f>
        <v>#N/A</v>
      </c>
      <c r="D769" t="s">
        <v>1145</v>
      </c>
      <c r="E769" s="18">
        <v>250000</v>
      </c>
    </row>
    <row r="770" spans="1:5">
      <c r="A770" t="s">
        <v>1600</v>
      </c>
      <c r="B770">
        <v>51170101</v>
      </c>
      <c r="C770" t="e">
        <f>VLOOKUP(B770,[1]Hoja1!$A$2:$C$122,3,0)</f>
        <v>#N/A</v>
      </c>
      <c r="D770" t="s">
        <v>1145</v>
      </c>
      <c r="E770" s="18">
        <v>250000</v>
      </c>
    </row>
    <row r="771" spans="1:5">
      <c r="A771" t="s">
        <v>1600</v>
      </c>
      <c r="B771">
        <v>51170101</v>
      </c>
      <c r="C771" t="e">
        <f>VLOOKUP(B771,[1]Hoja1!$A$2:$C$122,3,0)</f>
        <v>#N/A</v>
      </c>
      <c r="D771" t="s">
        <v>1145</v>
      </c>
      <c r="E771" s="18">
        <v>250000</v>
      </c>
    </row>
    <row r="772" spans="1:5">
      <c r="A772" t="s">
        <v>1600</v>
      </c>
      <c r="B772">
        <v>51170101</v>
      </c>
      <c r="C772" t="e">
        <f>VLOOKUP(B772,[1]Hoja1!$A$2:$C$122,3,0)</f>
        <v>#N/A</v>
      </c>
      <c r="D772" t="s">
        <v>1145</v>
      </c>
      <c r="E772" s="18">
        <v>250000</v>
      </c>
    </row>
    <row r="773" spans="1:5">
      <c r="A773" t="s">
        <v>1600</v>
      </c>
      <c r="B773">
        <v>51170101</v>
      </c>
      <c r="C773" t="e">
        <f>VLOOKUP(B773,[1]Hoja1!$A$2:$C$122,3,0)</f>
        <v>#N/A</v>
      </c>
      <c r="D773" t="s">
        <v>1145</v>
      </c>
      <c r="E773" s="18">
        <v>250000</v>
      </c>
    </row>
    <row r="774" spans="1:5">
      <c r="A774" t="s">
        <v>1600</v>
      </c>
      <c r="B774">
        <v>51170101</v>
      </c>
      <c r="C774" t="e">
        <f>VLOOKUP(B774,[1]Hoja1!$A$2:$C$122,3,0)</f>
        <v>#N/A</v>
      </c>
      <c r="D774" t="s">
        <v>1145</v>
      </c>
      <c r="E774" s="18">
        <v>250000</v>
      </c>
    </row>
    <row r="775" spans="1:5">
      <c r="A775" t="s">
        <v>1600</v>
      </c>
      <c r="B775">
        <v>51170101</v>
      </c>
      <c r="C775" t="e">
        <f>VLOOKUP(B775,[1]Hoja1!$A$2:$C$122,3,0)</f>
        <v>#N/A</v>
      </c>
      <c r="D775" t="s">
        <v>1145</v>
      </c>
      <c r="E775" s="18">
        <v>250000</v>
      </c>
    </row>
    <row r="776" spans="1:5">
      <c r="A776" t="s">
        <v>1600</v>
      </c>
      <c r="B776">
        <v>51170101</v>
      </c>
      <c r="C776" t="e">
        <f>VLOOKUP(B776,[1]Hoja1!$A$2:$C$122,3,0)</f>
        <v>#N/A</v>
      </c>
      <c r="D776" t="s">
        <v>1145</v>
      </c>
      <c r="E776" s="18">
        <v>500000</v>
      </c>
    </row>
    <row r="777" spans="1:5">
      <c r="A777" t="s">
        <v>1600</v>
      </c>
      <c r="B777">
        <v>51170101</v>
      </c>
      <c r="C777" t="e">
        <f>VLOOKUP(B777,[1]Hoja1!$A$2:$C$122,3,0)</f>
        <v>#N/A</v>
      </c>
      <c r="D777" t="s">
        <v>1145</v>
      </c>
      <c r="E777" s="18">
        <v>500000</v>
      </c>
    </row>
    <row r="778" spans="1:5">
      <c r="A778" t="s">
        <v>1600</v>
      </c>
      <c r="B778">
        <v>51170101</v>
      </c>
      <c r="C778" t="e">
        <f>VLOOKUP(B778,[1]Hoja1!$A$2:$C$122,3,0)</f>
        <v>#N/A</v>
      </c>
      <c r="D778" t="s">
        <v>1145</v>
      </c>
      <c r="E778" s="18">
        <v>500000</v>
      </c>
    </row>
    <row r="779" spans="1:5">
      <c r="A779" t="s">
        <v>1600</v>
      </c>
      <c r="B779">
        <v>51170101</v>
      </c>
      <c r="C779" t="e">
        <f>VLOOKUP(B779,[1]Hoja1!$A$2:$C$122,3,0)</f>
        <v>#N/A</v>
      </c>
      <c r="D779" t="s">
        <v>1145</v>
      </c>
      <c r="E779" s="18">
        <v>500000</v>
      </c>
    </row>
    <row r="780" spans="1:5">
      <c r="A780" t="s">
        <v>1600</v>
      </c>
      <c r="B780">
        <v>51170101</v>
      </c>
      <c r="C780" t="e">
        <f>VLOOKUP(B780,[1]Hoja1!$A$2:$C$122,3,0)</f>
        <v>#N/A</v>
      </c>
      <c r="D780" t="s">
        <v>1145</v>
      </c>
      <c r="E780" s="18">
        <v>500000</v>
      </c>
    </row>
    <row r="781" spans="1:5">
      <c r="A781" t="s">
        <v>1600</v>
      </c>
      <c r="B781">
        <v>51170101</v>
      </c>
      <c r="C781" t="e">
        <f>VLOOKUP(B781,[1]Hoja1!$A$2:$C$122,3,0)</f>
        <v>#N/A</v>
      </c>
      <c r="D781" t="s">
        <v>1145</v>
      </c>
      <c r="E781" s="18">
        <v>500000</v>
      </c>
    </row>
    <row r="782" spans="1:5">
      <c r="A782" t="s">
        <v>1600</v>
      </c>
      <c r="B782">
        <v>51170101</v>
      </c>
      <c r="C782" t="e">
        <f>VLOOKUP(B782,[1]Hoja1!$A$2:$C$122,3,0)</f>
        <v>#N/A</v>
      </c>
      <c r="D782" t="s">
        <v>1145</v>
      </c>
      <c r="E782" s="18">
        <v>500000</v>
      </c>
    </row>
    <row r="783" spans="1:5">
      <c r="A783" t="s">
        <v>1600</v>
      </c>
      <c r="B783">
        <v>51170101</v>
      </c>
      <c r="C783" t="e">
        <f>VLOOKUP(B783,[1]Hoja1!$A$2:$C$122,3,0)</f>
        <v>#N/A</v>
      </c>
      <c r="D783" t="s">
        <v>1145</v>
      </c>
      <c r="E783" s="18">
        <v>500000</v>
      </c>
    </row>
    <row r="784" spans="1:5">
      <c r="A784" t="s">
        <v>1457</v>
      </c>
      <c r="B784">
        <v>51060102</v>
      </c>
      <c r="C784" t="e">
        <f>VLOOKUP(B784,[1]Hoja1!$A$2:$C$122,3,0)</f>
        <v>#N/A</v>
      </c>
      <c r="D784" t="s">
        <v>1697</v>
      </c>
      <c r="E784" s="18">
        <v>2437250</v>
      </c>
    </row>
    <row r="785" spans="1:5">
      <c r="A785" t="s">
        <v>1457</v>
      </c>
      <c r="B785">
        <v>51060103</v>
      </c>
      <c r="C785" t="e">
        <f>VLOOKUP(B785,[1]Hoja1!$A$2:$C$122,3,0)</f>
        <v>#N/A</v>
      </c>
      <c r="D785" t="s">
        <v>1701</v>
      </c>
      <c r="E785" s="18">
        <v>1320417</v>
      </c>
    </row>
    <row r="786" spans="1:5">
      <c r="A786" t="s">
        <v>1457</v>
      </c>
      <c r="B786">
        <v>51060103</v>
      </c>
      <c r="C786" t="e">
        <f>VLOOKUP(B786,[1]Hoja1!$A$2:$C$122,3,0)</f>
        <v>#N/A</v>
      </c>
      <c r="D786" t="s">
        <v>1701</v>
      </c>
      <c r="E786" s="18">
        <v>1320417</v>
      </c>
    </row>
    <row r="787" spans="1:5">
      <c r="A787" t="s">
        <v>1457</v>
      </c>
      <c r="B787">
        <v>51060103</v>
      </c>
      <c r="C787" t="e">
        <f>VLOOKUP(B787,[1]Hoja1!$A$2:$C$122,3,0)</f>
        <v>#N/A</v>
      </c>
      <c r="D787" t="s">
        <v>1701</v>
      </c>
      <c r="E787" s="18">
        <v>1320417</v>
      </c>
    </row>
    <row r="788" spans="1:5">
      <c r="A788" t="s">
        <v>1457</v>
      </c>
      <c r="B788">
        <v>51060103</v>
      </c>
      <c r="C788" t="e">
        <f>VLOOKUP(B788,[1]Hoja1!$A$2:$C$122,3,0)</f>
        <v>#N/A</v>
      </c>
      <c r="D788" t="s">
        <v>1701</v>
      </c>
      <c r="E788" s="18">
        <v>1320417</v>
      </c>
    </row>
    <row r="789" spans="1:5">
      <c r="A789" t="s">
        <v>1457</v>
      </c>
      <c r="B789">
        <v>51060103</v>
      </c>
      <c r="C789" t="e">
        <f>VLOOKUP(B789,[1]Hoja1!$A$2:$C$122,3,0)</f>
        <v>#N/A</v>
      </c>
      <c r="D789" t="s">
        <v>1701</v>
      </c>
      <c r="E789" s="18">
        <v>1320417</v>
      </c>
    </row>
    <row r="790" spans="1:5">
      <c r="A790" t="s">
        <v>1457</v>
      </c>
      <c r="B790">
        <v>51060103</v>
      </c>
      <c r="C790" t="e">
        <f>VLOOKUP(B790,[1]Hoja1!$A$2:$C$122,3,0)</f>
        <v>#N/A</v>
      </c>
      <c r="D790" t="s">
        <v>1701</v>
      </c>
      <c r="E790" s="18">
        <v>1320417</v>
      </c>
    </row>
    <row r="791" spans="1:5">
      <c r="A791" t="s">
        <v>1457</v>
      </c>
      <c r="B791">
        <v>51060103</v>
      </c>
      <c r="C791" t="e">
        <f>VLOOKUP(B791,[1]Hoja1!$A$2:$C$122,3,0)</f>
        <v>#N/A</v>
      </c>
      <c r="D791" t="s">
        <v>1701</v>
      </c>
      <c r="E791" s="18">
        <v>1320417</v>
      </c>
    </row>
    <row r="792" spans="1:5">
      <c r="A792" t="s">
        <v>1457</v>
      </c>
      <c r="B792">
        <v>51060103</v>
      </c>
      <c r="C792" t="e">
        <f>VLOOKUP(B792,[1]Hoja1!$A$2:$C$122,3,0)</f>
        <v>#N/A</v>
      </c>
      <c r="D792" t="s">
        <v>1701</v>
      </c>
      <c r="E792" s="18">
        <v>1320417</v>
      </c>
    </row>
    <row r="793" spans="1:5">
      <c r="A793" t="s">
        <v>1457</v>
      </c>
      <c r="B793">
        <v>51060103</v>
      </c>
      <c r="C793" t="e">
        <f>VLOOKUP(B793,[1]Hoja1!$A$2:$C$122,3,0)</f>
        <v>#N/A</v>
      </c>
      <c r="D793" t="s">
        <v>1701</v>
      </c>
      <c r="E793" s="18">
        <v>1320417</v>
      </c>
    </row>
    <row r="794" spans="1:5">
      <c r="A794" t="s">
        <v>1457</v>
      </c>
      <c r="B794">
        <v>51060103</v>
      </c>
      <c r="C794" t="e">
        <f>VLOOKUP(B794,[1]Hoja1!$A$2:$C$122,3,0)</f>
        <v>#N/A</v>
      </c>
      <c r="D794" t="s">
        <v>1701</v>
      </c>
      <c r="E794" s="18">
        <v>1320417</v>
      </c>
    </row>
    <row r="795" spans="1:5">
      <c r="A795" t="s">
        <v>1457</v>
      </c>
      <c r="B795">
        <v>51060103</v>
      </c>
      <c r="C795" t="e">
        <f>VLOOKUP(B795,[1]Hoja1!$A$2:$C$122,3,0)</f>
        <v>#N/A</v>
      </c>
      <c r="D795" t="s">
        <v>1701</v>
      </c>
      <c r="E795" s="18">
        <v>1320417</v>
      </c>
    </row>
    <row r="796" spans="1:5">
      <c r="A796" t="s">
        <v>1457</v>
      </c>
      <c r="B796">
        <v>51060103</v>
      </c>
      <c r="C796" t="e">
        <f>VLOOKUP(B796,[1]Hoja1!$A$2:$C$122,3,0)</f>
        <v>#N/A</v>
      </c>
      <c r="D796" t="s">
        <v>1701</v>
      </c>
      <c r="E796" s="18">
        <v>1320413</v>
      </c>
    </row>
    <row r="797" spans="1:5">
      <c r="A797" t="s">
        <v>1457</v>
      </c>
      <c r="B797">
        <v>51060102</v>
      </c>
      <c r="C797" t="e">
        <f>VLOOKUP(B797,[1]Hoja1!$A$2:$C$122,3,0)</f>
        <v>#N/A</v>
      </c>
      <c r="D797" t="s">
        <v>1697</v>
      </c>
      <c r="E797" s="18">
        <v>2437250</v>
      </c>
    </row>
    <row r="798" spans="1:5">
      <c r="A798" t="s">
        <v>1457</v>
      </c>
      <c r="B798">
        <v>51060102</v>
      </c>
      <c r="C798" t="e">
        <f>VLOOKUP(B798,[1]Hoja1!$A$2:$C$122,3,0)</f>
        <v>#N/A</v>
      </c>
      <c r="D798" t="s">
        <v>1697</v>
      </c>
      <c r="E798" s="18">
        <v>2437250</v>
      </c>
    </row>
    <row r="799" spans="1:5">
      <c r="A799" t="s">
        <v>1457</v>
      </c>
      <c r="B799">
        <v>51060102</v>
      </c>
      <c r="C799" t="e">
        <f>VLOOKUP(B799,[1]Hoja1!$A$2:$C$122,3,0)</f>
        <v>#N/A</v>
      </c>
      <c r="D799" t="s">
        <v>1697</v>
      </c>
      <c r="E799" s="18">
        <v>2437250</v>
      </c>
    </row>
    <row r="800" spans="1:5">
      <c r="A800" t="s">
        <v>1457</v>
      </c>
      <c r="B800">
        <v>51060102</v>
      </c>
      <c r="C800" t="e">
        <f>VLOOKUP(B800,[1]Hoja1!$A$2:$C$122,3,0)</f>
        <v>#N/A</v>
      </c>
      <c r="D800" t="s">
        <v>1697</v>
      </c>
      <c r="E800" s="18">
        <v>2437250</v>
      </c>
    </row>
    <row r="801" spans="1:5">
      <c r="A801" t="s">
        <v>1457</v>
      </c>
      <c r="B801">
        <v>51060102</v>
      </c>
      <c r="C801" t="e">
        <f>VLOOKUP(B801,[1]Hoja1!$A$2:$C$122,3,0)</f>
        <v>#N/A</v>
      </c>
      <c r="D801" t="s">
        <v>1697</v>
      </c>
      <c r="E801" s="18">
        <v>2437250</v>
      </c>
    </row>
    <row r="802" spans="1:5">
      <c r="A802" t="s">
        <v>1457</v>
      </c>
      <c r="B802">
        <v>51060102</v>
      </c>
      <c r="C802" t="e">
        <f>VLOOKUP(B802,[1]Hoja1!$A$2:$C$122,3,0)</f>
        <v>#N/A</v>
      </c>
      <c r="D802" t="s">
        <v>1697</v>
      </c>
      <c r="E802" s="18">
        <v>2437250</v>
      </c>
    </row>
    <row r="803" spans="1:5">
      <c r="A803" t="s">
        <v>1457</v>
      </c>
      <c r="B803">
        <v>51060102</v>
      </c>
      <c r="C803" t="e">
        <f>VLOOKUP(B803,[1]Hoja1!$A$2:$C$122,3,0)</f>
        <v>#N/A</v>
      </c>
      <c r="D803" t="s">
        <v>1697</v>
      </c>
      <c r="E803" s="18">
        <v>2437250</v>
      </c>
    </row>
    <row r="804" spans="1:5">
      <c r="A804" t="s">
        <v>1457</v>
      </c>
      <c r="B804">
        <v>51060102</v>
      </c>
      <c r="C804" t="e">
        <f>VLOOKUP(B804,[1]Hoja1!$A$2:$C$122,3,0)</f>
        <v>#N/A</v>
      </c>
      <c r="D804" t="s">
        <v>1697</v>
      </c>
      <c r="E804" s="18">
        <v>2437250</v>
      </c>
    </row>
    <row r="805" spans="1:5">
      <c r="A805" t="s">
        <v>1457</v>
      </c>
      <c r="B805">
        <v>51060102</v>
      </c>
      <c r="C805" t="e">
        <f>VLOOKUP(B805,[1]Hoja1!$A$2:$C$122,3,0)</f>
        <v>#N/A</v>
      </c>
      <c r="D805" t="s">
        <v>1697</v>
      </c>
      <c r="E805" s="18">
        <v>2437250</v>
      </c>
    </row>
    <row r="806" spans="1:5">
      <c r="A806" t="s">
        <v>1457</v>
      </c>
      <c r="B806">
        <v>51060102</v>
      </c>
      <c r="C806" t="e">
        <f>VLOOKUP(B806,[1]Hoja1!$A$2:$C$122,3,0)</f>
        <v>#N/A</v>
      </c>
      <c r="D806" t="s">
        <v>1697</v>
      </c>
      <c r="E806" s="18">
        <v>2437250</v>
      </c>
    </row>
    <row r="807" spans="1:5">
      <c r="A807" t="s">
        <v>1457</v>
      </c>
      <c r="B807">
        <v>51060102</v>
      </c>
      <c r="C807" t="e">
        <f>VLOOKUP(B807,[1]Hoja1!$A$2:$C$122,3,0)</f>
        <v>#N/A</v>
      </c>
      <c r="D807" t="s">
        <v>1697</v>
      </c>
      <c r="E807" s="18">
        <v>2437250</v>
      </c>
    </row>
    <row r="808" spans="1:5">
      <c r="A808" t="s">
        <v>1457</v>
      </c>
      <c r="B808">
        <v>51060104</v>
      </c>
      <c r="C808" t="e">
        <f>VLOOKUP(B808,[1]Hoja1!$A$2:$C$122,3,0)</f>
        <v>#N/A</v>
      </c>
      <c r="D808" t="s">
        <v>1738</v>
      </c>
      <c r="E808" s="18">
        <v>195167</v>
      </c>
    </row>
    <row r="809" spans="1:5">
      <c r="A809" t="s">
        <v>1457</v>
      </c>
      <c r="B809">
        <v>51060104</v>
      </c>
      <c r="C809" t="e">
        <f>VLOOKUP(B809,[1]Hoja1!$A$2:$C$122,3,0)</f>
        <v>#N/A</v>
      </c>
      <c r="D809" t="s">
        <v>1738</v>
      </c>
      <c r="E809" s="18">
        <v>195167</v>
      </c>
    </row>
    <row r="810" spans="1:5">
      <c r="A810" t="s">
        <v>1457</v>
      </c>
      <c r="B810">
        <v>51060104</v>
      </c>
      <c r="C810" t="e">
        <f>VLOOKUP(B810,[1]Hoja1!$A$2:$C$122,3,0)</f>
        <v>#N/A</v>
      </c>
      <c r="D810" t="s">
        <v>1738</v>
      </c>
      <c r="E810" s="18">
        <v>195167</v>
      </c>
    </row>
    <row r="811" spans="1:5">
      <c r="A811" t="s">
        <v>1457</v>
      </c>
      <c r="B811">
        <v>51060104</v>
      </c>
      <c r="C811" t="e">
        <f>VLOOKUP(B811,[1]Hoja1!$A$2:$C$122,3,0)</f>
        <v>#N/A</v>
      </c>
      <c r="D811" t="s">
        <v>1738</v>
      </c>
      <c r="E811" s="18">
        <v>195167</v>
      </c>
    </row>
    <row r="812" spans="1:5">
      <c r="A812" t="s">
        <v>1457</v>
      </c>
      <c r="B812">
        <v>51060104</v>
      </c>
      <c r="C812" t="e">
        <f>VLOOKUP(B812,[1]Hoja1!$A$2:$C$122,3,0)</f>
        <v>#N/A</v>
      </c>
      <c r="D812" t="s">
        <v>1738</v>
      </c>
      <c r="E812" s="18">
        <v>195167</v>
      </c>
    </row>
    <row r="813" spans="1:5">
      <c r="A813" t="s">
        <v>1457</v>
      </c>
      <c r="B813">
        <v>51060104</v>
      </c>
      <c r="C813" t="e">
        <f>VLOOKUP(B813,[1]Hoja1!$A$2:$C$122,3,0)</f>
        <v>#N/A</v>
      </c>
      <c r="D813" t="s">
        <v>1738</v>
      </c>
      <c r="E813" s="18">
        <v>195167</v>
      </c>
    </row>
    <row r="814" spans="1:5">
      <c r="A814" t="s">
        <v>1457</v>
      </c>
      <c r="B814">
        <v>51060104</v>
      </c>
      <c r="C814" t="e">
        <f>VLOOKUP(B814,[1]Hoja1!$A$2:$C$122,3,0)</f>
        <v>#N/A</v>
      </c>
      <c r="D814" t="s">
        <v>1738</v>
      </c>
      <c r="E814" s="18">
        <v>195167</v>
      </c>
    </row>
    <row r="815" spans="1:5">
      <c r="A815" t="s">
        <v>1457</v>
      </c>
      <c r="B815">
        <v>51060104</v>
      </c>
      <c r="C815" t="e">
        <f>VLOOKUP(B815,[1]Hoja1!$A$2:$C$122,3,0)</f>
        <v>#N/A</v>
      </c>
      <c r="D815" t="s">
        <v>1738</v>
      </c>
      <c r="E815" s="18">
        <v>195167</v>
      </c>
    </row>
    <row r="816" spans="1:5">
      <c r="A816" t="s">
        <v>1457</v>
      </c>
      <c r="B816">
        <v>51060104</v>
      </c>
      <c r="C816" t="e">
        <f>VLOOKUP(B816,[1]Hoja1!$A$2:$C$122,3,0)</f>
        <v>#N/A</v>
      </c>
      <c r="D816" t="s">
        <v>1738</v>
      </c>
      <c r="E816" s="18">
        <v>195167</v>
      </c>
    </row>
    <row r="817" spans="1:5">
      <c r="A817" t="s">
        <v>1457</v>
      </c>
      <c r="B817">
        <v>51060104</v>
      </c>
      <c r="C817" t="e">
        <f>VLOOKUP(B817,[1]Hoja1!$A$2:$C$122,3,0)</f>
        <v>#N/A</v>
      </c>
      <c r="D817" t="s">
        <v>1738</v>
      </c>
      <c r="E817" s="18">
        <v>195167</v>
      </c>
    </row>
    <row r="818" spans="1:5">
      <c r="A818" t="s">
        <v>1457</v>
      </c>
      <c r="B818">
        <v>51060104</v>
      </c>
      <c r="C818" t="e">
        <f>VLOOKUP(B818,[1]Hoja1!$A$2:$C$122,3,0)</f>
        <v>#N/A</v>
      </c>
      <c r="D818" t="s">
        <v>1738</v>
      </c>
      <c r="E818" s="18">
        <v>195167</v>
      </c>
    </row>
    <row r="819" spans="1:5">
      <c r="A819" t="s">
        <v>1457</v>
      </c>
      <c r="B819">
        <v>51060104</v>
      </c>
      <c r="C819" t="e">
        <f>VLOOKUP(B819,[1]Hoja1!$A$2:$C$122,3,0)</f>
        <v>#N/A</v>
      </c>
      <c r="D819" t="s">
        <v>1738</v>
      </c>
      <c r="E819" s="18">
        <v>195163</v>
      </c>
    </row>
    <row r="820" spans="1:5">
      <c r="A820" t="s">
        <v>1457</v>
      </c>
      <c r="B820">
        <v>51060105</v>
      </c>
      <c r="C820" t="e">
        <f>VLOOKUP(B820,[1]Hoja1!$A$2:$C$122,3,0)</f>
        <v>#N/A</v>
      </c>
      <c r="D820" t="s">
        <v>763</v>
      </c>
      <c r="E820" s="18">
        <v>4787000</v>
      </c>
    </row>
    <row r="821" spans="1:5">
      <c r="A821" t="s">
        <v>1457</v>
      </c>
      <c r="B821">
        <v>51060105</v>
      </c>
      <c r="C821" t="e">
        <f>VLOOKUP(B821,[1]Hoja1!$A$2:$C$122,3,0)</f>
        <v>#N/A</v>
      </c>
      <c r="D821" t="s">
        <v>763</v>
      </c>
      <c r="E821" s="18">
        <v>4787000</v>
      </c>
    </row>
    <row r="822" spans="1:5">
      <c r="A822" t="s">
        <v>1457</v>
      </c>
      <c r="B822">
        <v>51060105</v>
      </c>
      <c r="C822" t="e">
        <f>VLOOKUP(B822,[1]Hoja1!$A$2:$C$122,3,0)</f>
        <v>#N/A</v>
      </c>
      <c r="D822" t="s">
        <v>763</v>
      </c>
      <c r="E822" s="18">
        <v>4787000</v>
      </c>
    </row>
    <row r="823" spans="1:5">
      <c r="A823" t="s">
        <v>1457</v>
      </c>
      <c r="B823">
        <v>51060105</v>
      </c>
      <c r="C823" t="e">
        <f>VLOOKUP(B823,[1]Hoja1!$A$2:$C$122,3,0)</f>
        <v>#N/A</v>
      </c>
      <c r="D823" t="s">
        <v>763</v>
      </c>
      <c r="E823" s="18">
        <v>4787000</v>
      </c>
    </row>
    <row r="824" spans="1:5">
      <c r="A824" t="s">
        <v>1457</v>
      </c>
      <c r="B824">
        <v>51060105</v>
      </c>
      <c r="C824" t="e">
        <f>VLOOKUP(B824,[1]Hoja1!$A$2:$C$122,3,0)</f>
        <v>#N/A</v>
      </c>
      <c r="D824" t="s">
        <v>763</v>
      </c>
      <c r="E824" s="18">
        <v>4787000</v>
      </c>
    </row>
    <row r="825" spans="1:5">
      <c r="A825" t="s">
        <v>1457</v>
      </c>
      <c r="B825">
        <v>51060105</v>
      </c>
      <c r="C825" t="e">
        <f>VLOOKUP(B825,[1]Hoja1!$A$2:$C$122,3,0)</f>
        <v>#N/A</v>
      </c>
      <c r="D825" t="s">
        <v>763</v>
      </c>
      <c r="E825" s="18">
        <v>4787000</v>
      </c>
    </row>
    <row r="826" spans="1:5">
      <c r="A826" t="s">
        <v>1457</v>
      </c>
      <c r="B826">
        <v>51060105</v>
      </c>
      <c r="C826" t="e">
        <f>VLOOKUP(B826,[1]Hoja1!$A$2:$C$122,3,0)</f>
        <v>#N/A</v>
      </c>
      <c r="D826" t="s">
        <v>763</v>
      </c>
      <c r="E826" s="18">
        <v>4787000</v>
      </c>
    </row>
    <row r="827" spans="1:5">
      <c r="A827" t="s">
        <v>1457</v>
      </c>
      <c r="B827">
        <v>51060105</v>
      </c>
      <c r="C827" t="e">
        <f>VLOOKUP(B827,[1]Hoja1!$A$2:$C$122,3,0)</f>
        <v>#N/A</v>
      </c>
      <c r="D827" t="s">
        <v>763</v>
      </c>
      <c r="E827" s="18">
        <v>4787000</v>
      </c>
    </row>
    <row r="828" spans="1:5">
      <c r="A828" t="s">
        <v>1457</v>
      </c>
      <c r="B828">
        <v>51060105</v>
      </c>
      <c r="C828" t="e">
        <f>VLOOKUP(B828,[1]Hoja1!$A$2:$C$122,3,0)</f>
        <v>#N/A</v>
      </c>
      <c r="D828" t="s">
        <v>763</v>
      </c>
      <c r="E828" s="18">
        <v>4787000</v>
      </c>
    </row>
    <row r="829" spans="1:5">
      <c r="A829" t="s">
        <v>1457</v>
      </c>
      <c r="B829">
        <v>51060105</v>
      </c>
      <c r="C829" t="e">
        <f>VLOOKUP(B829,[1]Hoja1!$A$2:$C$122,3,0)</f>
        <v>#N/A</v>
      </c>
      <c r="D829" t="s">
        <v>763</v>
      </c>
      <c r="E829" s="18">
        <v>4787000</v>
      </c>
    </row>
    <row r="830" spans="1:5">
      <c r="A830" t="s">
        <v>1457</v>
      </c>
      <c r="B830">
        <v>51060105</v>
      </c>
      <c r="C830" t="e">
        <f>VLOOKUP(B830,[1]Hoja1!$A$2:$C$122,3,0)</f>
        <v>#N/A</v>
      </c>
      <c r="D830" t="s">
        <v>763</v>
      </c>
      <c r="E830" s="18">
        <v>4787000</v>
      </c>
    </row>
    <row r="831" spans="1:5">
      <c r="A831" t="s">
        <v>1457</v>
      </c>
      <c r="B831">
        <v>51060105</v>
      </c>
      <c r="C831" t="e">
        <f>VLOOKUP(B831,[1]Hoja1!$A$2:$C$122,3,0)</f>
        <v>#N/A</v>
      </c>
      <c r="D831" t="s">
        <v>763</v>
      </c>
      <c r="E831" s="18">
        <v>4787000</v>
      </c>
    </row>
    <row r="832" spans="1:5">
      <c r="A832" t="s">
        <v>1457</v>
      </c>
      <c r="B832">
        <v>51060107</v>
      </c>
      <c r="C832" t="e">
        <f>VLOOKUP(B832,[1]Hoja1!$A$2:$C$122,3,0)</f>
        <v>#N/A</v>
      </c>
      <c r="D832" t="s">
        <v>1789</v>
      </c>
      <c r="E832" s="18">
        <v>41833</v>
      </c>
    </row>
    <row r="833" spans="1:5">
      <c r="A833" t="s">
        <v>1457</v>
      </c>
      <c r="B833">
        <v>51060107</v>
      </c>
      <c r="C833" t="e">
        <f>VLOOKUP(B833,[1]Hoja1!$A$2:$C$122,3,0)</f>
        <v>#N/A</v>
      </c>
      <c r="D833" t="s">
        <v>1789</v>
      </c>
      <c r="E833" s="18">
        <v>41833</v>
      </c>
    </row>
    <row r="834" spans="1:5">
      <c r="A834" t="s">
        <v>1457</v>
      </c>
      <c r="B834">
        <v>51060107</v>
      </c>
      <c r="C834" t="e">
        <f>VLOOKUP(B834,[1]Hoja1!$A$2:$C$122,3,0)</f>
        <v>#N/A</v>
      </c>
      <c r="D834" t="s">
        <v>1789</v>
      </c>
      <c r="E834" s="18">
        <v>41833</v>
      </c>
    </row>
    <row r="835" spans="1:5">
      <c r="A835" t="s">
        <v>1457</v>
      </c>
      <c r="B835">
        <v>51060107</v>
      </c>
      <c r="C835" t="e">
        <f>VLOOKUP(B835,[1]Hoja1!$A$2:$C$122,3,0)</f>
        <v>#N/A</v>
      </c>
      <c r="D835" t="s">
        <v>1789</v>
      </c>
      <c r="E835" s="18">
        <v>41833</v>
      </c>
    </row>
    <row r="836" spans="1:5">
      <c r="A836" t="s">
        <v>1457</v>
      </c>
      <c r="B836">
        <v>51060107</v>
      </c>
      <c r="C836" t="e">
        <f>VLOOKUP(B836,[1]Hoja1!$A$2:$C$122,3,0)</f>
        <v>#N/A</v>
      </c>
      <c r="D836" t="s">
        <v>1789</v>
      </c>
      <c r="E836" s="18">
        <v>41833</v>
      </c>
    </row>
    <row r="837" spans="1:5">
      <c r="A837" t="s">
        <v>1457</v>
      </c>
      <c r="B837">
        <v>51060107</v>
      </c>
      <c r="C837" t="e">
        <f>VLOOKUP(B837,[1]Hoja1!$A$2:$C$122,3,0)</f>
        <v>#N/A</v>
      </c>
      <c r="D837" t="s">
        <v>1789</v>
      </c>
      <c r="E837" s="18">
        <v>41833</v>
      </c>
    </row>
    <row r="838" spans="1:5">
      <c r="A838" t="s">
        <v>1457</v>
      </c>
      <c r="B838">
        <v>51060107</v>
      </c>
      <c r="C838" t="e">
        <f>VLOOKUP(B838,[1]Hoja1!$A$2:$C$122,3,0)</f>
        <v>#N/A</v>
      </c>
      <c r="D838" t="s">
        <v>1789</v>
      </c>
      <c r="E838" s="18">
        <v>41833</v>
      </c>
    </row>
    <row r="839" spans="1:5">
      <c r="A839" t="s">
        <v>1457</v>
      </c>
      <c r="B839">
        <v>51060107</v>
      </c>
      <c r="C839" t="e">
        <f>VLOOKUP(B839,[1]Hoja1!$A$2:$C$122,3,0)</f>
        <v>#N/A</v>
      </c>
      <c r="D839" t="s">
        <v>1789</v>
      </c>
      <c r="E839" s="18">
        <v>41833</v>
      </c>
    </row>
    <row r="840" spans="1:5">
      <c r="A840" t="s">
        <v>1457</v>
      </c>
      <c r="B840">
        <v>51060107</v>
      </c>
      <c r="C840" t="e">
        <f>VLOOKUP(B840,[1]Hoja1!$A$2:$C$122,3,0)</f>
        <v>#N/A</v>
      </c>
      <c r="D840" t="s">
        <v>1789</v>
      </c>
      <c r="E840" s="18">
        <v>41833</v>
      </c>
    </row>
    <row r="841" spans="1:5">
      <c r="A841" t="s">
        <v>1457</v>
      </c>
      <c r="B841">
        <v>51060107</v>
      </c>
      <c r="C841" t="e">
        <f>VLOOKUP(B841,[1]Hoja1!$A$2:$C$122,3,0)</f>
        <v>#N/A</v>
      </c>
      <c r="D841" t="s">
        <v>1789</v>
      </c>
      <c r="E841" s="18">
        <v>41833</v>
      </c>
    </row>
    <row r="842" spans="1:5">
      <c r="A842" t="s">
        <v>1457</v>
      </c>
      <c r="B842">
        <v>51060107</v>
      </c>
      <c r="C842" t="e">
        <f>VLOOKUP(B842,[1]Hoja1!$A$2:$C$122,3,0)</f>
        <v>#N/A</v>
      </c>
      <c r="D842" t="s">
        <v>1789</v>
      </c>
      <c r="E842" s="18">
        <v>41833</v>
      </c>
    </row>
    <row r="843" spans="1:5">
      <c r="A843" t="s">
        <v>1457</v>
      </c>
      <c r="B843">
        <v>51060107</v>
      </c>
      <c r="C843" t="e">
        <f>VLOOKUP(B843,[1]Hoja1!$A$2:$C$122,3,0)</f>
        <v>#N/A</v>
      </c>
      <c r="D843" t="s">
        <v>1789</v>
      </c>
      <c r="E843" s="18">
        <v>41837</v>
      </c>
    </row>
    <row r="844" spans="1:5">
      <c r="A844" t="s">
        <v>1457</v>
      </c>
      <c r="B844">
        <v>51060109</v>
      </c>
      <c r="C844" t="e">
        <f>VLOOKUP(B844,[1]Hoja1!$A$2:$C$122,3,0)</f>
        <v>#N/A</v>
      </c>
      <c r="D844" t="s">
        <v>1815</v>
      </c>
      <c r="E844" s="18">
        <v>30780083</v>
      </c>
    </row>
    <row r="845" spans="1:5">
      <c r="A845" t="s">
        <v>1457</v>
      </c>
      <c r="B845">
        <v>51060109</v>
      </c>
      <c r="C845" t="e">
        <f>VLOOKUP(B845,[1]Hoja1!$A$2:$C$122,3,0)</f>
        <v>#N/A</v>
      </c>
      <c r="D845" t="s">
        <v>1815</v>
      </c>
      <c r="E845" s="18">
        <v>30780083</v>
      </c>
    </row>
    <row r="846" spans="1:5">
      <c r="A846" t="s">
        <v>1457</v>
      </c>
      <c r="B846">
        <v>51060109</v>
      </c>
      <c r="C846" t="e">
        <f>VLOOKUP(B846,[1]Hoja1!$A$2:$C$122,3,0)</f>
        <v>#N/A</v>
      </c>
      <c r="D846" t="s">
        <v>1815</v>
      </c>
      <c r="E846" s="18">
        <v>30780083</v>
      </c>
    </row>
    <row r="847" spans="1:5">
      <c r="A847" t="s">
        <v>1457</v>
      </c>
      <c r="B847">
        <v>51060109</v>
      </c>
      <c r="C847" t="e">
        <f>VLOOKUP(B847,[1]Hoja1!$A$2:$C$122,3,0)</f>
        <v>#N/A</v>
      </c>
      <c r="D847" t="s">
        <v>1815</v>
      </c>
      <c r="E847" s="18">
        <v>30780083</v>
      </c>
    </row>
    <row r="848" spans="1:5">
      <c r="A848" t="s">
        <v>1457</v>
      </c>
      <c r="B848">
        <v>51060109</v>
      </c>
      <c r="C848" t="e">
        <f>VLOOKUP(B848,[1]Hoja1!$A$2:$C$122,3,0)</f>
        <v>#N/A</v>
      </c>
      <c r="D848" t="s">
        <v>1815</v>
      </c>
      <c r="E848" s="18">
        <v>30780083</v>
      </c>
    </row>
    <row r="849" spans="1:5">
      <c r="A849" t="s">
        <v>1457</v>
      </c>
      <c r="B849">
        <v>51060109</v>
      </c>
      <c r="C849" t="e">
        <f>VLOOKUP(B849,[1]Hoja1!$A$2:$C$122,3,0)</f>
        <v>#N/A</v>
      </c>
      <c r="D849" t="s">
        <v>1815</v>
      </c>
      <c r="E849" s="18">
        <v>30780083</v>
      </c>
    </row>
    <row r="850" spans="1:5">
      <c r="A850" t="s">
        <v>1457</v>
      </c>
      <c r="B850">
        <v>51060109</v>
      </c>
      <c r="C850" t="e">
        <f>VLOOKUP(B850,[1]Hoja1!$A$2:$C$122,3,0)</f>
        <v>#N/A</v>
      </c>
      <c r="D850" t="s">
        <v>1815</v>
      </c>
      <c r="E850" s="18">
        <v>30780083</v>
      </c>
    </row>
    <row r="851" spans="1:5">
      <c r="A851" t="s">
        <v>1457</v>
      </c>
      <c r="B851">
        <v>51060109</v>
      </c>
      <c r="C851" t="e">
        <f>VLOOKUP(B851,[1]Hoja1!$A$2:$C$122,3,0)</f>
        <v>#N/A</v>
      </c>
      <c r="D851" t="s">
        <v>1815</v>
      </c>
      <c r="E851" s="18">
        <v>30780083</v>
      </c>
    </row>
    <row r="852" spans="1:5">
      <c r="A852" t="s">
        <v>1457</v>
      </c>
      <c r="B852">
        <v>51060109</v>
      </c>
      <c r="C852" t="e">
        <f>VLOOKUP(B852,[1]Hoja1!$A$2:$C$122,3,0)</f>
        <v>#N/A</v>
      </c>
      <c r="D852" t="s">
        <v>1815</v>
      </c>
      <c r="E852" s="18">
        <v>30780083</v>
      </c>
    </row>
    <row r="853" spans="1:5">
      <c r="A853" t="s">
        <v>1457</v>
      </c>
      <c r="B853">
        <v>51060109</v>
      </c>
      <c r="C853" t="e">
        <f>VLOOKUP(B853,[1]Hoja1!$A$2:$C$122,3,0)</f>
        <v>#N/A</v>
      </c>
      <c r="D853" t="s">
        <v>1815</v>
      </c>
      <c r="E853" s="18">
        <v>30780083</v>
      </c>
    </row>
    <row r="854" spans="1:5">
      <c r="A854" t="s">
        <v>1457</v>
      </c>
      <c r="B854">
        <v>51060109</v>
      </c>
      <c r="C854" t="e">
        <f>VLOOKUP(B854,[1]Hoja1!$A$2:$C$122,3,0)</f>
        <v>#N/A</v>
      </c>
      <c r="D854" t="s">
        <v>1815</v>
      </c>
      <c r="E854" s="18">
        <v>30780083</v>
      </c>
    </row>
    <row r="855" spans="1:5">
      <c r="A855" t="s">
        <v>1457</v>
      </c>
      <c r="B855">
        <v>51060109</v>
      </c>
      <c r="C855" t="e">
        <f>VLOOKUP(B855,[1]Hoja1!$A$2:$C$122,3,0)</f>
        <v>#N/A</v>
      </c>
      <c r="D855" t="s">
        <v>1815</v>
      </c>
      <c r="E855" s="18">
        <v>30780087</v>
      </c>
    </row>
    <row r="856" spans="1:5">
      <c r="A856" t="s">
        <v>1457</v>
      </c>
      <c r="B856">
        <v>51060112</v>
      </c>
      <c r="C856" t="e">
        <f>VLOOKUP(B856,[1]Hoja1!$A$2:$C$122,3,0)</f>
        <v>#N/A</v>
      </c>
      <c r="D856" t="s">
        <v>1841</v>
      </c>
      <c r="E856" s="18">
        <v>94500</v>
      </c>
    </row>
    <row r="857" spans="1:5">
      <c r="A857" t="s">
        <v>1457</v>
      </c>
      <c r="B857">
        <v>51060112</v>
      </c>
      <c r="C857" t="e">
        <f>VLOOKUP(B857,[1]Hoja1!$A$2:$C$122,3,0)</f>
        <v>#N/A</v>
      </c>
      <c r="D857" t="s">
        <v>1841</v>
      </c>
      <c r="E857" s="18">
        <v>94500</v>
      </c>
    </row>
    <row r="858" spans="1:5">
      <c r="A858" t="s">
        <v>1457</v>
      </c>
      <c r="B858">
        <v>51060112</v>
      </c>
      <c r="C858" t="e">
        <f>VLOOKUP(B858,[1]Hoja1!$A$2:$C$122,3,0)</f>
        <v>#N/A</v>
      </c>
      <c r="D858" t="s">
        <v>1841</v>
      </c>
      <c r="E858" s="18">
        <v>94500</v>
      </c>
    </row>
    <row r="859" spans="1:5">
      <c r="A859" t="s">
        <v>1457</v>
      </c>
      <c r="B859">
        <v>51060112</v>
      </c>
      <c r="C859" t="e">
        <f>VLOOKUP(B859,[1]Hoja1!$A$2:$C$122,3,0)</f>
        <v>#N/A</v>
      </c>
      <c r="D859" t="s">
        <v>1841</v>
      </c>
      <c r="E859" s="18">
        <v>94500</v>
      </c>
    </row>
    <row r="860" spans="1:5">
      <c r="A860" t="s">
        <v>1457</v>
      </c>
      <c r="B860">
        <v>51060112</v>
      </c>
      <c r="C860" t="e">
        <f>VLOOKUP(B860,[1]Hoja1!$A$2:$C$122,3,0)</f>
        <v>#N/A</v>
      </c>
      <c r="D860" t="s">
        <v>1841</v>
      </c>
      <c r="E860" s="18">
        <v>94500</v>
      </c>
    </row>
    <row r="861" spans="1:5">
      <c r="A861" t="s">
        <v>1457</v>
      </c>
      <c r="B861">
        <v>51060112</v>
      </c>
      <c r="C861" t="e">
        <f>VLOOKUP(B861,[1]Hoja1!$A$2:$C$122,3,0)</f>
        <v>#N/A</v>
      </c>
      <c r="D861" t="s">
        <v>1841</v>
      </c>
      <c r="E861" s="18">
        <v>94500</v>
      </c>
    </row>
    <row r="862" spans="1:5">
      <c r="A862" t="s">
        <v>1457</v>
      </c>
      <c r="B862">
        <v>51060112</v>
      </c>
      <c r="C862" t="e">
        <f>VLOOKUP(B862,[1]Hoja1!$A$2:$C$122,3,0)</f>
        <v>#N/A</v>
      </c>
      <c r="D862" t="s">
        <v>1841</v>
      </c>
      <c r="E862" s="18">
        <v>94500</v>
      </c>
    </row>
    <row r="863" spans="1:5">
      <c r="A863" t="s">
        <v>1457</v>
      </c>
      <c r="B863">
        <v>51060112</v>
      </c>
      <c r="C863" t="e">
        <f>VLOOKUP(B863,[1]Hoja1!$A$2:$C$122,3,0)</f>
        <v>#N/A</v>
      </c>
      <c r="D863" t="s">
        <v>1841</v>
      </c>
      <c r="E863" s="18">
        <v>94500</v>
      </c>
    </row>
    <row r="864" spans="1:5">
      <c r="A864" t="s">
        <v>1457</v>
      </c>
      <c r="B864">
        <v>51060112</v>
      </c>
      <c r="C864" t="e">
        <f>VLOOKUP(B864,[1]Hoja1!$A$2:$C$122,3,0)</f>
        <v>#N/A</v>
      </c>
      <c r="D864" t="s">
        <v>1841</v>
      </c>
      <c r="E864" s="18">
        <v>94500</v>
      </c>
    </row>
    <row r="865" spans="1:5">
      <c r="A865" t="s">
        <v>1457</v>
      </c>
      <c r="B865">
        <v>51060112</v>
      </c>
      <c r="C865" t="e">
        <f>VLOOKUP(B865,[1]Hoja1!$A$2:$C$122,3,0)</f>
        <v>#N/A</v>
      </c>
      <c r="D865" t="s">
        <v>1841</v>
      </c>
      <c r="E865" s="18">
        <v>94500</v>
      </c>
    </row>
    <row r="866" spans="1:5">
      <c r="A866" t="s">
        <v>1457</v>
      </c>
      <c r="B866">
        <v>51060112</v>
      </c>
      <c r="C866" t="e">
        <f>VLOOKUP(B866,[1]Hoja1!$A$2:$C$122,3,0)</f>
        <v>#N/A</v>
      </c>
      <c r="D866" t="s">
        <v>1841</v>
      </c>
      <c r="E866" s="18">
        <v>94500</v>
      </c>
    </row>
    <row r="867" spans="1:5">
      <c r="A867" t="s">
        <v>1457</v>
      </c>
      <c r="B867">
        <v>51060112</v>
      </c>
      <c r="C867" t="e">
        <f>VLOOKUP(B867,[1]Hoja1!$A$2:$C$122,3,0)</f>
        <v>#N/A</v>
      </c>
      <c r="D867" t="s">
        <v>1841</v>
      </c>
      <c r="E867" s="18">
        <v>94500</v>
      </c>
    </row>
    <row r="868" spans="1:5">
      <c r="A868" t="s">
        <v>1457</v>
      </c>
      <c r="B868">
        <v>51060206</v>
      </c>
      <c r="C868" t="e">
        <f>VLOOKUP(B868,[1]Hoja1!$A$2:$C$122,3,0)</f>
        <v>#N/A</v>
      </c>
      <c r="D868" t="s">
        <v>1867</v>
      </c>
      <c r="E868" s="18">
        <v>2010417</v>
      </c>
    </row>
    <row r="869" spans="1:5">
      <c r="A869" t="s">
        <v>1457</v>
      </c>
      <c r="B869">
        <v>51060206</v>
      </c>
      <c r="C869" t="e">
        <f>VLOOKUP(B869,[1]Hoja1!$A$2:$C$122,3,0)</f>
        <v>#N/A</v>
      </c>
      <c r="D869" t="s">
        <v>1867</v>
      </c>
      <c r="E869" s="18">
        <v>2010417</v>
      </c>
    </row>
    <row r="870" spans="1:5">
      <c r="A870" t="s">
        <v>1457</v>
      </c>
      <c r="B870">
        <v>51060206</v>
      </c>
      <c r="C870" t="e">
        <f>VLOOKUP(B870,[1]Hoja1!$A$2:$C$122,3,0)</f>
        <v>#N/A</v>
      </c>
      <c r="D870" t="s">
        <v>1867</v>
      </c>
      <c r="E870" s="18">
        <v>2010417</v>
      </c>
    </row>
    <row r="871" spans="1:5">
      <c r="A871" t="s">
        <v>1457</v>
      </c>
      <c r="B871">
        <v>51060206</v>
      </c>
      <c r="C871" t="e">
        <f>VLOOKUP(B871,[1]Hoja1!$A$2:$C$122,3,0)</f>
        <v>#N/A</v>
      </c>
      <c r="D871" t="s">
        <v>1867</v>
      </c>
      <c r="E871" s="18">
        <v>2010417</v>
      </c>
    </row>
    <row r="872" spans="1:5">
      <c r="A872" t="s">
        <v>1457</v>
      </c>
      <c r="B872">
        <v>51060206</v>
      </c>
      <c r="C872" t="e">
        <f>VLOOKUP(B872,[1]Hoja1!$A$2:$C$122,3,0)</f>
        <v>#N/A</v>
      </c>
      <c r="D872" t="s">
        <v>1867</v>
      </c>
      <c r="E872" s="18">
        <v>2010417</v>
      </c>
    </row>
    <row r="873" spans="1:5">
      <c r="A873" t="s">
        <v>1457</v>
      </c>
      <c r="B873">
        <v>51060206</v>
      </c>
      <c r="C873" t="e">
        <f>VLOOKUP(B873,[1]Hoja1!$A$2:$C$122,3,0)</f>
        <v>#N/A</v>
      </c>
      <c r="D873" t="s">
        <v>1867</v>
      </c>
      <c r="E873" s="18">
        <v>2010417</v>
      </c>
    </row>
    <row r="874" spans="1:5">
      <c r="A874" t="s">
        <v>1457</v>
      </c>
      <c r="B874">
        <v>51060206</v>
      </c>
      <c r="C874" t="e">
        <f>VLOOKUP(B874,[1]Hoja1!$A$2:$C$122,3,0)</f>
        <v>#N/A</v>
      </c>
      <c r="D874" t="s">
        <v>1867</v>
      </c>
      <c r="E874" s="18">
        <v>2010417</v>
      </c>
    </row>
    <row r="875" spans="1:5">
      <c r="A875" t="s">
        <v>1457</v>
      </c>
      <c r="B875">
        <v>51060206</v>
      </c>
      <c r="C875" t="e">
        <f>VLOOKUP(B875,[1]Hoja1!$A$2:$C$122,3,0)</f>
        <v>#N/A</v>
      </c>
      <c r="D875" t="s">
        <v>1867</v>
      </c>
      <c r="E875" s="18">
        <v>2010417</v>
      </c>
    </row>
    <row r="876" spans="1:5">
      <c r="A876" t="s">
        <v>1457</v>
      </c>
      <c r="B876">
        <v>51060206</v>
      </c>
      <c r="C876" t="e">
        <f>VLOOKUP(B876,[1]Hoja1!$A$2:$C$122,3,0)</f>
        <v>#N/A</v>
      </c>
      <c r="D876" t="s">
        <v>1867</v>
      </c>
      <c r="E876" s="18">
        <v>2010417</v>
      </c>
    </row>
    <row r="877" spans="1:5">
      <c r="A877" t="s">
        <v>1457</v>
      </c>
      <c r="B877">
        <v>51060206</v>
      </c>
      <c r="C877" t="e">
        <f>VLOOKUP(B877,[1]Hoja1!$A$2:$C$122,3,0)</f>
        <v>#N/A</v>
      </c>
      <c r="D877" t="s">
        <v>1867</v>
      </c>
      <c r="E877" s="18">
        <v>2010417</v>
      </c>
    </row>
    <row r="878" spans="1:5">
      <c r="A878" t="s">
        <v>1457</v>
      </c>
      <c r="B878">
        <v>51060206</v>
      </c>
      <c r="C878" t="e">
        <f>VLOOKUP(B878,[1]Hoja1!$A$2:$C$122,3,0)</f>
        <v>#N/A</v>
      </c>
      <c r="D878" t="s">
        <v>1867</v>
      </c>
      <c r="E878" s="18">
        <v>2010417</v>
      </c>
    </row>
    <row r="879" spans="1:5">
      <c r="A879" t="s">
        <v>1457</v>
      </c>
      <c r="B879">
        <v>51060206</v>
      </c>
      <c r="C879" t="e">
        <f>VLOOKUP(B879,[1]Hoja1!$A$2:$C$122,3,0)</f>
        <v>#N/A</v>
      </c>
      <c r="D879" t="s">
        <v>1867</v>
      </c>
      <c r="E879" s="18">
        <v>2010413</v>
      </c>
    </row>
    <row r="880" spans="1:5">
      <c r="A880" t="s">
        <v>1600</v>
      </c>
      <c r="B880">
        <v>51071206</v>
      </c>
      <c r="C880" t="e">
        <f>VLOOKUP(B880,[1]Hoja1!$A$2:$C$122,3,0)</f>
        <v>#N/A</v>
      </c>
      <c r="D880" t="s">
        <v>372</v>
      </c>
      <c r="E880" s="18">
        <v>1445000</v>
      </c>
    </row>
    <row r="881" spans="1:5">
      <c r="A881" t="s">
        <v>1600</v>
      </c>
      <c r="B881">
        <v>51071206</v>
      </c>
      <c r="C881" t="e">
        <f>VLOOKUP(B881,[1]Hoja1!$A$2:$C$122,3,0)</f>
        <v>#N/A</v>
      </c>
      <c r="D881" t="s">
        <v>372</v>
      </c>
      <c r="E881" s="18">
        <v>1581000</v>
      </c>
    </row>
    <row r="882" spans="1:5">
      <c r="A882" t="s">
        <v>1600</v>
      </c>
      <c r="B882">
        <v>51071206</v>
      </c>
      <c r="C882" t="e">
        <f>VLOOKUP(B882,[1]Hoja1!$A$2:$C$122,3,0)</f>
        <v>#N/A</v>
      </c>
      <c r="D882" t="s">
        <v>372</v>
      </c>
      <c r="E882" s="18">
        <v>3557000</v>
      </c>
    </row>
    <row r="883" spans="1:5">
      <c r="A883" t="s">
        <v>1600</v>
      </c>
      <c r="B883">
        <v>51071206</v>
      </c>
      <c r="C883" t="e">
        <f>VLOOKUP(B883,[1]Hoja1!$A$2:$C$122,3,0)</f>
        <v>#N/A</v>
      </c>
      <c r="D883" t="s">
        <v>372</v>
      </c>
      <c r="E883" s="18">
        <v>18307000</v>
      </c>
    </row>
    <row r="884" spans="1:5">
      <c r="A884" t="s">
        <v>1600</v>
      </c>
      <c r="B884">
        <v>51071206</v>
      </c>
      <c r="C884" t="e">
        <f>VLOOKUP(B884,[1]Hoja1!$A$2:$C$122,3,0)</f>
        <v>#N/A</v>
      </c>
      <c r="D884" t="s">
        <v>372</v>
      </c>
      <c r="E884" s="18">
        <v>9130000</v>
      </c>
    </row>
    <row r="885" spans="1:5">
      <c r="A885" t="s">
        <v>1600</v>
      </c>
      <c r="B885" t="s">
        <v>136</v>
      </c>
      <c r="C885" t="str">
        <f>VLOOKUP(B885,[1]Hoja1!$A$2:$C$122,3,0)</f>
        <v>RUTINARIOS</v>
      </c>
      <c r="D885" t="s">
        <v>135</v>
      </c>
      <c r="E885" s="18">
        <v>800000</v>
      </c>
    </row>
    <row r="886" spans="1:5">
      <c r="A886" t="s">
        <v>1600</v>
      </c>
      <c r="B886">
        <v>51070801</v>
      </c>
      <c r="C886" t="e">
        <f>VLOOKUP(B886,[1]Hoja1!$A$2:$C$122,3,0)</f>
        <v>#N/A</v>
      </c>
      <c r="D886" t="s">
        <v>892</v>
      </c>
      <c r="E886" s="18">
        <v>240000</v>
      </c>
    </row>
    <row r="887" spans="1:5">
      <c r="A887" t="s">
        <v>1600</v>
      </c>
      <c r="B887">
        <v>51080101</v>
      </c>
      <c r="C887" t="e">
        <f>VLOOKUP(B887,[1]Hoja1!$A$2:$C$122,3,0)</f>
        <v>#N/A</v>
      </c>
      <c r="D887" t="s">
        <v>953</v>
      </c>
      <c r="E887" s="18">
        <v>250000</v>
      </c>
    </row>
    <row r="888" spans="1:5">
      <c r="A888" t="s">
        <v>1600</v>
      </c>
      <c r="B888">
        <v>51080105</v>
      </c>
      <c r="C888" t="e">
        <f>VLOOKUP(B888,[1]Hoja1!$A$2:$C$122,3,0)</f>
        <v>#N/A</v>
      </c>
      <c r="D888" t="s">
        <v>632</v>
      </c>
      <c r="E888" s="18">
        <v>400000</v>
      </c>
    </row>
    <row r="889" spans="1:5">
      <c r="A889" t="s">
        <v>1600</v>
      </c>
      <c r="B889">
        <v>51090106</v>
      </c>
      <c r="C889" t="e">
        <f>VLOOKUP(B889,[1]Hoja1!$A$2:$C$122,3,0)</f>
        <v>#N/A</v>
      </c>
      <c r="D889" t="s">
        <v>219</v>
      </c>
      <c r="E889" s="18">
        <v>180000</v>
      </c>
    </row>
    <row r="890" spans="1:5">
      <c r="A890" t="s">
        <v>1600</v>
      </c>
      <c r="B890">
        <v>51090107</v>
      </c>
      <c r="C890" t="e">
        <f>VLOOKUP(B890,[1]Hoja1!$A$2:$C$122,3,0)</f>
        <v>#N/A</v>
      </c>
      <c r="D890" t="s">
        <v>808</v>
      </c>
      <c r="E890" s="18">
        <v>2500000</v>
      </c>
    </row>
    <row r="891" spans="1:5">
      <c r="A891" t="s">
        <v>1600</v>
      </c>
      <c r="B891">
        <v>51110102</v>
      </c>
      <c r="C891" t="e">
        <f>VLOOKUP(B891,[1]Hoja1!$A$2:$C$122,3,0)</f>
        <v>#N/A</v>
      </c>
      <c r="D891" t="s">
        <v>62</v>
      </c>
      <c r="E891" s="18">
        <v>1400000</v>
      </c>
    </row>
    <row r="892" spans="1:5">
      <c r="A892" t="s">
        <v>1600</v>
      </c>
      <c r="B892">
        <v>51140102</v>
      </c>
      <c r="C892" t="e">
        <f>VLOOKUP(B892,[1]Hoja1!$A$2:$C$122,3,0)</f>
        <v>#N/A</v>
      </c>
      <c r="D892" t="s">
        <v>105</v>
      </c>
      <c r="E892" s="18">
        <v>800000</v>
      </c>
    </row>
    <row r="893" spans="1:5">
      <c r="A893" t="s">
        <v>1600</v>
      </c>
      <c r="B893">
        <v>51140115</v>
      </c>
      <c r="C893" t="e">
        <f>VLOOKUP(B893,[1]Hoja1!$A$2:$C$122,3,0)</f>
        <v>#N/A</v>
      </c>
      <c r="D893" t="s">
        <v>112</v>
      </c>
      <c r="E893" s="18">
        <v>100000</v>
      </c>
    </row>
    <row r="894" spans="1:5">
      <c r="A894" t="s">
        <v>1600</v>
      </c>
      <c r="B894">
        <v>51140116</v>
      </c>
      <c r="C894" t="e">
        <f>VLOOKUP(B894,[1]Hoja1!$A$2:$C$122,3,0)</f>
        <v>#N/A</v>
      </c>
      <c r="D894" t="s">
        <v>305</v>
      </c>
      <c r="E894" s="18">
        <v>120000</v>
      </c>
    </row>
    <row r="895" spans="1:5">
      <c r="A895" t="s">
        <v>1600</v>
      </c>
      <c r="B895">
        <v>51140127</v>
      </c>
      <c r="C895" t="e">
        <f>VLOOKUP(B895,[1]Hoja1!$A$2:$C$122,3,0)</f>
        <v>#N/A</v>
      </c>
      <c r="D895" t="s">
        <v>34</v>
      </c>
      <c r="E895" s="18">
        <v>875000</v>
      </c>
    </row>
    <row r="896" spans="1:5">
      <c r="A896" t="s">
        <v>1600</v>
      </c>
      <c r="B896">
        <v>51140127</v>
      </c>
      <c r="C896" t="e">
        <f>VLOOKUP(B896,[1]Hoja1!$A$2:$C$122,3,0)</f>
        <v>#N/A</v>
      </c>
      <c r="D896" t="s">
        <v>34</v>
      </c>
      <c r="E896" s="18">
        <v>875000</v>
      </c>
    </row>
    <row r="897" spans="1:5">
      <c r="A897" t="s">
        <v>1600</v>
      </c>
      <c r="B897">
        <v>51140127</v>
      </c>
      <c r="C897" t="e">
        <f>VLOOKUP(B897,[1]Hoja1!$A$2:$C$122,3,0)</f>
        <v>#N/A</v>
      </c>
      <c r="D897" t="s">
        <v>34</v>
      </c>
      <c r="E897" s="18">
        <v>875000</v>
      </c>
    </row>
    <row r="898" spans="1:5">
      <c r="A898" t="s">
        <v>1600</v>
      </c>
      <c r="B898">
        <v>51140127</v>
      </c>
      <c r="C898" t="e">
        <f>VLOOKUP(B898,[1]Hoja1!$A$2:$C$122,3,0)</f>
        <v>#N/A</v>
      </c>
      <c r="D898" t="s">
        <v>34</v>
      </c>
      <c r="E898" s="18">
        <v>875000</v>
      </c>
    </row>
    <row r="899" spans="1:5">
      <c r="A899" t="s">
        <v>1600</v>
      </c>
      <c r="B899">
        <v>51140128</v>
      </c>
      <c r="C899" t="e">
        <f>VLOOKUP(B899,[1]Hoja1!$A$2:$C$122,3,0)</f>
        <v>#N/A</v>
      </c>
      <c r="D899" t="s">
        <v>321</v>
      </c>
      <c r="E899" s="18">
        <v>50000</v>
      </c>
    </row>
    <row r="900" spans="1:5">
      <c r="A900" t="s">
        <v>1600</v>
      </c>
      <c r="B900">
        <v>51140137</v>
      </c>
      <c r="C900" t="e">
        <f>VLOOKUP(B900,[1]Hoja1!$A$2:$C$122,3,0)</f>
        <v>#N/A</v>
      </c>
      <c r="D900" t="s">
        <v>273</v>
      </c>
      <c r="E900" s="18">
        <v>1500000</v>
      </c>
    </row>
    <row r="901" spans="1:5">
      <c r="A901" t="s">
        <v>1600</v>
      </c>
      <c r="B901">
        <v>51020101</v>
      </c>
      <c r="C901" t="e">
        <f>VLOOKUP(B901,[1]Hoja1!$A$2:$C$122,3,0)</f>
        <v>#N/A</v>
      </c>
      <c r="D901" t="s">
        <v>121</v>
      </c>
      <c r="E901" s="18">
        <v>3000000</v>
      </c>
    </row>
    <row r="902" spans="1:5">
      <c r="A902" t="s">
        <v>1600</v>
      </c>
      <c r="B902">
        <v>51020101</v>
      </c>
      <c r="C902" t="e">
        <f>VLOOKUP(B902,[1]Hoja1!$A$2:$C$122,3,0)</f>
        <v>#N/A</v>
      </c>
      <c r="D902" t="s">
        <v>121</v>
      </c>
      <c r="E902" s="18">
        <v>19000000</v>
      </c>
    </row>
    <row r="903" spans="1:5">
      <c r="A903" t="s">
        <v>1600</v>
      </c>
      <c r="B903">
        <v>51020101</v>
      </c>
      <c r="C903" t="e">
        <f>VLOOKUP(B903,[1]Hoja1!$A$2:$C$122,3,0)</f>
        <v>#N/A</v>
      </c>
      <c r="D903" t="s">
        <v>121</v>
      </c>
      <c r="E903" s="18">
        <v>54033466</v>
      </c>
    </row>
    <row r="904" spans="1:5">
      <c r="A904" t="s">
        <v>1118</v>
      </c>
      <c r="B904">
        <v>51110101</v>
      </c>
      <c r="C904" t="e">
        <f>VLOOKUP(B904,[1]Hoja1!$A$2:$C$122,3,0)</f>
        <v>#N/A</v>
      </c>
      <c r="D904" t="s">
        <v>67</v>
      </c>
      <c r="E904" s="18">
        <v>2000000</v>
      </c>
    </row>
    <row r="905" spans="1:5">
      <c r="A905" t="s">
        <v>1457</v>
      </c>
      <c r="B905">
        <v>51060208</v>
      </c>
      <c r="C905" t="e">
        <f>VLOOKUP(B905,[1]Hoja1!$A$2:$C$122,3,0)</f>
        <v>#N/A</v>
      </c>
      <c r="D905" t="s">
        <v>1655</v>
      </c>
      <c r="E905" s="18">
        <v>300930000</v>
      </c>
    </row>
    <row r="906" spans="1:5">
      <c r="A906" t="s">
        <v>1118</v>
      </c>
      <c r="B906">
        <v>51110102</v>
      </c>
      <c r="C906" t="e">
        <f>VLOOKUP(B906,[1]Hoja1!$A$2:$C$122,3,0)</f>
        <v>#N/A</v>
      </c>
      <c r="D906" t="s">
        <v>62</v>
      </c>
      <c r="E906" s="18">
        <v>3000000</v>
      </c>
    </row>
    <row r="907" spans="1:5">
      <c r="A907" t="s">
        <v>1144</v>
      </c>
      <c r="B907">
        <v>51140109</v>
      </c>
      <c r="C907" t="e">
        <f>VLOOKUP(B907,[1]Hoja1!$A$2:$C$122,3,0)</f>
        <v>#N/A</v>
      </c>
      <c r="D907" t="s">
        <v>1938</v>
      </c>
      <c r="E907" s="18">
        <v>20000000</v>
      </c>
    </row>
    <row r="908" spans="1:5">
      <c r="A908" t="s">
        <v>1941</v>
      </c>
      <c r="B908">
        <v>51140131</v>
      </c>
      <c r="C908" t="e">
        <f>VLOOKUP(B908,[1]Hoja1!$A$2:$C$122,3,0)</f>
        <v>#N/A</v>
      </c>
      <c r="D908" t="s">
        <v>283</v>
      </c>
      <c r="E908" s="18">
        <v>25000000</v>
      </c>
    </row>
    <row r="909" spans="1:5">
      <c r="A909" t="s">
        <v>1941</v>
      </c>
      <c r="B909">
        <v>51020101</v>
      </c>
      <c r="C909" t="e">
        <f>VLOOKUP(B909,[1]Hoja1!$A$2:$C$122,3,0)</f>
        <v>#N/A</v>
      </c>
      <c r="D909" t="s">
        <v>121</v>
      </c>
      <c r="E909" s="18">
        <v>15000000</v>
      </c>
    </row>
    <row r="910" spans="1:5">
      <c r="A910" t="s">
        <v>1941</v>
      </c>
      <c r="B910">
        <v>51020101</v>
      </c>
      <c r="C910" t="e">
        <f>VLOOKUP(B910,[1]Hoja1!$A$2:$C$122,3,0)</f>
        <v>#N/A</v>
      </c>
      <c r="D910" t="s">
        <v>121</v>
      </c>
      <c r="E910" s="18">
        <v>15000000</v>
      </c>
    </row>
    <row r="911" spans="1:5">
      <c r="A911" t="s">
        <v>1941</v>
      </c>
      <c r="B911">
        <v>51020101</v>
      </c>
      <c r="C911" t="e">
        <f>VLOOKUP(B911,[1]Hoja1!$A$2:$C$122,3,0)</f>
        <v>#N/A</v>
      </c>
      <c r="D911" t="s">
        <v>121</v>
      </c>
      <c r="E911" s="18">
        <v>10000000</v>
      </c>
    </row>
    <row r="912" spans="1:5">
      <c r="A912" t="s">
        <v>1953</v>
      </c>
      <c r="B912">
        <v>51050201</v>
      </c>
      <c r="C912" t="e">
        <f>VLOOKUP(B912,[1]Hoja1!$A$2:$C$122,3,0)</f>
        <v>#N/A</v>
      </c>
      <c r="D912" t="s">
        <v>90</v>
      </c>
      <c r="E912" s="18">
        <v>2000000</v>
      </c>
    </row>
    <row r="913" spans="1:5">
      <c r="A913" t="s">
        <v>1953</v>
      </c>
      <c r="B913">
        <v>51020101</v>
      </c>
      <c r="C913" t="e">
        <f>VLOOKUP(B913,[1]Hoja1!$A$2:$C$122,3,0)</f>
        <v>#N/A</v>
      </c>
      <c r="D913" t="s">
        <v>121</v>
      </c>
      <c r="E913" s="18">
        <v>15000000</v>
      </c>
    </row>
    <row r="914" spans="1:5">
      <c r="A914" t="s">
        <v>1953</v>
      </c>
      <c r="B914">
        <v>51020101</v>
      </c>
      <c r="C914" t="e">
        <f>VLOOKUP(B914,[1]Hoja1!$A$2:$C$122,3,0)</f>
        <v>#N/A</v>
      </c>
      <c r="D914" t="s">
        <v>121</v>
      </c>
      <c r="E914" s="18">
        <v>15000000</v>
      </c>
    </row>
    <row r="915" spans="1:5">
      <c r="A915" t="s">
        <v>1953</v>
      </c>
      <c r="B915">
        <v>51020101</v>
      </c>
      <c r="C915" t="e">
        <f>VLOOKUP(B915,[1]Hoja1!$A$2:$C$122,3,0)</f>
        <v>#N/A</v>
      </c>
      <c r="D915" t="s">
        <v>121</v>
      </c>
      <c r="E915" s="18">
        <v>15000000</v>
      </c>
    </row>
    <row r="916" spans="1:5">
      <c r="A916" t="s">
        <v>1966</v>
      </c>
      <c r="B916">
        <v>51012301</v>
      </c>
      <c r="C916" t="e">
        <f>VLOOKUP(B916,[1]Hoja1!$A$2:$C$122,3,0)</f>
        <v>#N/A</v>
      </c>
      <c r="D916" t="s">
        <v>355</v>
      </c>
      <c r="E916" s="18">
        <v>4000000</v>
      </c>
    </row>
    <row r="917" spans="1:5">
      <c r="A917" t="s">
        <v>1966</v>
      </c>
      <c r="B917">
        <v>51140110</v>
      </c>
      <c r="C917" t="e">
        <f>VLOOKUP(B917,[1]Hoja1!$A$2:$C$122,3,0)</f>
        <v>#N/A</v>
      </c>
      <c r="D917" t="s">
        <v>658</v>
      </c>
      <c r="E917" s="18">
        <v>25000000</v>
      </c>
    </row>
    <row r="918" spans="1:5">
      <c r="A918" t="s">
        <v>1966</v>
      </c>
      <c r="B918">
        <v>51012301</v>
      </c>
      <c r="C918" t="e">
        <f>VLOOKUP(B918,[1]Hoja1!$A$2:$C$122,3,0)</f>
        <v>#N/A</v>
      </c>
      <c r="D918" t="s">
        <v>355</v>
      </c>
      <c r="E918" s="18">
        <v>1500000</v>
      </c>
    </row>
    <row r="919" spans="1:5">
      <c r="A919" t="s">
        <v>1966</v>
      </c>
      <c r="B919">
        <v>51140110</v>
      </c>
      <c r="C919" t="e">
        <f>VLOOKUP(B919,[1]Hoja1!$A$2:$C$122,3,0)</f>
        <v>#N/A</v>
      </c>
      <c r="D919" t="s">
        <v>658</v>
      </c>
      <c r="E919" s="18">
        <v>18000000</v>
      </c>
    </row>
    <row r="920" spans="1:5">
      <c r="A920" t="s">
        <v>1966</v>
      </c>
      <c r="B920">
        <v>51140110</v>
      </c>
      <c r="C920" t="e">
        <f>VLOOKUP(B920,[1]Hoja1!$A$2:$C$122,3,0)</f>
        <v>#N/A</v>
      </c>
      <c r="D920" t="s">
        <v>658</v>
      </c>
      <c r="E920" s="18">
        <v>14000000</v>
      </c>
    </row>
    <row r="921" spans="1:5">
      <c r="A921" t="s">
        <v>1966</v>
      </c>
      <c r="B921">
        <v>51140110</v>
      </c>
      <c r="C921" t="e">
        <f>VLOOKUP(B921,[1]Hoja1!$A$2:$C$122,3,0)</f>
        <v>#N/A</v>
      </c>
      <c r="D921" t="s">
        <v>658</v>
      </c>
      <c r="E921" s="18">
        <v>15000000</v>
      </c>
    </row>
    <row r="922" spans="1:5">
      <c r="A922" t="s">
        <v>1966</v>
      </c>
      <c r="B922">
        <v>51140110</v>
      </c>
      <c r="C922" t="e">
        <f>VLOOKUP(B922,[1]Hoja1!$A$2:$C$122,3,0)</f>
        <v>#N/A</v>
      </c>
      <c r="D922" t="s">
        <v>658</v>
      </c>
      <c r="E922" s="18">
        <v>92000000</v>
      </c>
    </row>
    <row r="923" spans="1:5">
      <c r="A923" t="s">
        <v>1966</v>
      </c>
      <c r="B923">
        <v>51140110</v>
      </c>
      <c r="C923" t="e">
        <f>VLOOKUP(B923,[1]Hoja1!$A$2:$C$122,3,0)</f>
        <v>#N/A</v>
      </c>
      <c r="D923" t="s">
        <v>658</v>
      </c>
      <c r="E923" s="18">
        <v>140000000</v>
      </c>
    </row>
    <row r="924" spans="1:5">
      <c r="A924" t="s">
        <v>1966</v>
      </c>
      <c r="B924">
        <v>51140131</v>
      </c>
      <c r="C924" t="e">
        <f>VLOOKUP(B924,[1]Hoja1!$A$2:$C$122,3,0)</f>
        <v>#N/A</v>
      </c>
      <c r="D924" t="s">
        <v>283</v>
      </c>
      <c r="E924" s="18">
        <v>5000000</v>
      </c>
    </row>
    <row r="925" spans="1:5">
      <c r="A925" t="s">
        <v>1966</v>
      </c>
      <c r="B925">
        <v>51140131</v>
      </c>
      <c r="C925" t="e">
        <f>VLOOKUP(B925,[1]Hoja1!$A$2:$C$122,3,0)</f>
        <v>#N/A</v>
      </c>
      <c r="D925" t="s">
        <v>283</v>
      </c>
      <c r="E925" s="18">
        <v>10000000</v>
      </c>
    </row>
    <row r="926" spans="1:5">
      <c r="A926" t="s">
        <v>1966</v>
      </c>
      <c r="B926">
        <v>51071001</v>
      </c>
      <c r="C926" t="e">
        <f>VLOOKUP(B926,[1]Hoja1!$A$2:$C$122,3,0)</f>
        <v>#N/A</v>
      </c>
      <c r="D926" t="s">
        <v>337</v>
      </c>
      <c r="E926" s="18">
        <v>3000000</v>
      </c>
    </row>
    <row r="927" spans="1:5">
      <c r="A927" t="s">
        <v>1966</v>
      </c>
      <c r="B927">
        <v>51071001</v>
      </c>
      <c r="C927" t="e">
        <f>VLOOKUP(B927,[1]Hoja1!$A$2:$C$122,3,0)</f>
        <v>#N/A</v>
      </c>
      <c r="D927" t="s">
        <v>337</v>
      </c>
      <c r="E927" s="18">
        <v>6000000</v>
      </c>
    </row>
    <row r="928" spans="1:5">
      <c r="A928" t="s">
        <v>1966</v>
      </c>
      <c r="B928">
        <v>51071001</v>
      </c>
      <c r="C928" t="e">
        <f>VLOOKUP(B928,[1]Hoja1!$A$2:$C$122,3,0)</f>
        <v>#N/A</v>
      </c>
      <c r="D928" t="s">
        <v>337</v>
      </c>
      <c r="E928" s="18">
        <v>7000000</v>
      </c>
    </row>
    <row r="929" spans="1:5">
      <c r="A929" t="s">
        <v>1966</v>
      </c>
      <c r="B929">
        <v>51140110</v>
      </c>
      <c r="C929" t="e">
        <f>VLOOKUP(B929,[1]Hoja1!$A$2:$C$122,3,0)</f>
        <v>#N/A</v>
      </c>
      <c r="D929" t="s">
        <v>658</v>
      </c>
      <c r="E929" s="18">
        <v>12000000</v>
      </c>
    </row>
    <row r="930" spans="1:5">
      <c r="A930" t="s">
        <v>1966</v>
      </c>
      <c r="B930">
        <v>51012301</v>
      </c>
      <c r="C930" t="e">
        <f>VLOOKUP(B930,[1]Hoja1!$A$2:$C$122,3,0)</f>
        <v>#N/A</v>
      </c>
      <c r="D930" t="s">
        <v>355</v>
      </c>
      <c r="E930" s="18">
        <v>4000000</v>
      </c>
    </row>
    <row r="931" spans="1:5">
      <c r="A931" t="s">
        <v>1966</v>
      </c>
      <c r="B931">
        <v>51140150</v>
      </c>
      <c r="C931" t="e">
        <f>VLOOKUP(B931,[1]Hoja1!$A$2:$C$122,3,0)</f>
        <v>#N/A</v>
      </c>
      <c r="D931" t="s">
        <v>425</v>
      </c>
      <c r="E931" s="18">
        <v>23000000</v>
      </c>
    </row>
    <row r="932" spans="1:5">
      <c r="A932" t="s">
        <v>1966</v>
      </c>
      <c r="B932">
        <v>51012301</v>
      </c>
      <c r="C932" t="e">
        <f>VLOOKUP(B932,[1]Hoja1!$A$2:$C$122,3,0)</f>
        <v>#N/A</v>
      </c>
      <c r="D932" t="s">
        <v>355</v>
      </c>
      <c r="E932" s="18">
        <v>13500000</v>
      </c>
    </row>
    <row r="933" spans="1:5">
      <c r="A933" t="s">
        <v>2017</v>
      </c>
      <c r="B933">
        <v>51140150</v>
      </c>
      <c r="C933" t="e">
        <f>VLOOKUP(B933,[1]Hoja1!$A$2:$C$122,3,0)</f>
        <v>#N/A</v>
      </c>
      <c r="D933" t="s">
        <v>425</v>
      </c>
      <c r="E933" s="18">
        <v>2000000</v>
      </c>
    </row>
    <row r="934" spans="1:5">
      <c r="A934" t="s">
        <v>2017</v>
      </c>
      <c r="B934">
        <v>51140125</v>
      </c>
      <c r="C934" t="e">
        <f>VLOOKUP(B934,[1]Hoja1!$A$2:$C$122,3,0)</f>
        <v>#N/A</v>
      </c>
      <c r="D934" t="s">
        <v>342</v>
      </c>
      <c r="E934" s="18">
        <v>31000000</v>
      </c>
    </row>
    <row r="935" spans="1:5">
      <c r="A935" t="s">
        <v>2017</v>
      </c>
      <c r="B935">
        <v>51020101</v>
      </c>
      <c r="C935" t="e">
        <f>VLOOKUP(B935,[1]Hoja1!$A$2:$C$122,3,0)</f>
        <v>#N/A</v>
      </c>
      <c r="D935" t="s">
        <v>121</v>
      </c>
      <c r="E935" s="18">
        <v>15000000</v>
      </c>
    </row>
    <row r="936" spans="1:5">
      <c r="A936" t="s">
        <v>2017</v>
      </c>
      <c r="B936">
        <v>51140144</v>
      </c>
      <c r="C936" t="e">
        <f>VLOOKUP(B936,[1]Hoja1!$A$2:$C$122,3,0)</f>
        <v>#N/A</v>
      </c>
      <c r="D936" t="s">
        <v>71</v>
      </c>
      <c r="E936" s="18">
        <v>80000000</v>
      </c>
    </row>
    <row r="937" spans="1:5">
      <c r="A937" t="s">
        <v>2017</v>
      </c>
      <c r="B937">
        <v>51090103</v>
      </c>
      <c r="C937" t="e">
        <f>VLOOKUP(B937,[1]Hoja1!$A$2:$C$122,3,0)</f>
        <v>#N/A</v>
      </c>
      <c r="D937" t="s">
        <v>317</v>
      </c>
      <c r="E937" s="18">
        <v>1500000</v>
      </c>
    </row>
    <row r="938" spans="1:5">
      <c r="A938" t="s">
        <v>2017</v>
      </c>
      <c r="B938">
        <v>51090110</v>
      </c>
      <c r="C938" t="e">
        <f>VLOOKUP(B938,[1]Hoja1!$A$2:$C$122,3,0)</f>
        <v>#N/A</v>
      </c>
      <c r="D938" t="s">
        <v>78</v>
      </c>
      <c r="E938" s="18">
        <v>250000</v>
      </c>
    </row>
    <row r="939" spans="1:5">
      <c r="A939" t="s">
        <v>2017</v>
      </c>
      <c r="B939">
        <v>51110102</v>
      </c>
      <c r="C939" t="e">
        <f>VLOOKUP(B939,[1]Hoja1!$A$2:$C$122,3,0)</f>
        <v>#N/A</v>
      </c>
      <c r="D939" t="s">
        <v>62</v>
      </c>
      <c r="E939" s="18">
        <v>2000000</v>
      </c>
    </row>
    <row r="940" spans="1:5">
      <c r="A940" t="s">
        <v>2017</v>
      </c>
      <c r="B940">
        <v>51140127</v>
      </c>
      <c r="C940" t="e">
        <f>VLOOKUP(B940,[1]Hoja1!$A$2:$C$122,3,0)</f>
        <v>#N/A</v>
      </c>
      <c r="D940" t="s">
        <v>34</v>
      </c>
      <c r="E940" s="18">
        <v>1000000</v>
      </c>
    </row>
    <row r="941" spans="1:5">
      <c r="A941" t="s">
        <v>2017</v>
      </c>
      <c r="B941">
        <v>51140137</v>
      </c>
      <c r="C941" t="e">
        <f>VLOOKUP(B941,[1]Hoja1!$A$2:$C$122,3,0)</f>
        <v>#N/A</v>
      </c>
      <c r="D941" t="s">
        <v>273</v>
      </c>
      <c r="E941" s="18">
        <v>250000</v>
      </c>
    </row>
    <row r="942" spans="1:5">
      <c r="A942" t="s">
        <v>2042</v>
      </c>
      <c r="B942">
        <v>51020101</v>
      </c>
      <c r="C942" t="e">
        <f>VLOOKUP(B942,[1]Hoja1!$A$2:$C$122,3,0)</f>
        <v>#N/A</v>
      </c>
      <c r="D942" t="s">
        <v>121</v>
      </c>
      <c r="E942" s="18">
        <v>52000000</v>
      </c>
    </row>
    <row r="943" spans="1:5">
      <c r="A943" t="s">
        <v>2042</v>
      </c>
      <c r="B943">
        <v>51020101</v>
      </c>
      <c r="C943" t="e">
        <f>VLOOKUP(B943,[1]Hoja1!$A$2:$C$122,3,0)</f>
        <v>#N/A</v>
      </c>
      <c r="D943" t="s">
        <v>121</v>
      </c>
      <c r="E943" s="18">
        <v>52000000</v>
      </c>
    </row>
    <row r="944" spans="1:5">
      <c r="A944" t="s">
        <v>2042</v>
      </c>
      <c r="B944">
        <v>51071206</v>
      </c>
      <c r="C944" t="e">
        <f>VLOOKUP(B944,[1]Hoja1!$A$2:$C$122,3,0)</f>
        <v>#N/A</v>
      </c>
      <c r="D944" t="s">
        <v>372</v>
      </c>
      <c r="E944" s="18">
        <v>53000000</v>
      </c>
    </row>
    <row r="945" spans="1:5">
      <c r="A945" t="s">
        <v>2042</v>
      </c>
      <c r="B945">
        <v>51140136</v>
      </c>
      <c r="C945" t="e">
        <f>VLOOKUP(B945,[1]Hoja1!$A$2:$C$122,3,0)</f>
        <v>#N/A</v>
      </c>
      <c r="D945" t="s">
        <v>146</v>
      </c>
      <c r="E945" s="18">
        <v>2600000</v>
      </c>
    </row>
    <row r="946" spans="1:5">
      <c r="A946" t="s">
        <v>2042</v>
      </c>
      <c r="B946">
        <v>51140104</v>
      </c>
      <c r="C946" t="e">
        <f>VLOOKUP(B946,[1]Hoja1!$A$2:$C$122,3,0)</f>
        <v>#N/A</v>
      </c>
      <c r="D946" t="s">
        <v>2052</v>
      </c>
      <c r="E946" s="18">
        <v>20000000</v>
      </c>
    </row>
    <row r="947" spans="1:5">
      <c r="A947" t="s">
        <v>2042</v>
      </c>
      <c r="B947">
        <v>51100701</v>
      </c>
      <c r="C947" t="e">
        <f>VLOOKUP(B947,[1]Hoja1!$A$2:$C$122,3,0)</f>
        <v>#N/A</v>
      </c>
      <c r="D947" t="s">
        <v>28</v>
      </c>
      <c r="E947" s="18">
        <v>12000000</v>
      </c>
    </row>
    <row r="948" spans="1:5">
      <c r="A948" t="s">
        <v>2042</v>
      </c>
      <c r="B948">
        <v>51100701</v>
      </c>
      <c r="C948" t="e">
        <f>VLOOKUP(B948,[1]Hoja1!$A$2:$C$122,3,0)</f>
        <v>#N/A</v>
      </c>
      <c r="D948" t="s">
        <v>28</v>
      </c>
      <c r="E948" s="18">
        <v>24000000</v>
      </c>
    </row>
    <row r="949" spans="1:5">
      <c r="A949" t="s">
        <v>2042</v>
      </c>
      <c r="B949">
        <v>51100701</v>
      </c>
      <c r="C949" t="e">
        <f>VLOOKUP(B949,[1]Hoja1!$A$2:$C$122,3,0)</f>
        <v>#N/A</v>
      </c>
      <c r="D949" t="s">
        <v>28</v>
      </c>
      <c r="E949" s="18">
        <v>4000000</v>
      </c>
    </row>
    <row r="950" spans="1:5">
      <c r="A950" t="s">
        <v>2042</v>
      </c>
      <c r="B950">
        <v>51011601</v>
      </c>
      <c r="C950" t="e">
        <f>VLOOKUP(B950,[1]Hoja1!$A$2:$C$122,3,0)</f>
        <v>#N/A</v>
      </c>
      <c r="D950" t="s">
        <v>697</v>
      </c>
      <c r="E950" s="18">
        <v>250000000</v>
      </c>
    </row>
    <row r="951" spans="1:5">
      <c r="A951" t="s">
        <v>2042</v>
      </c>
      <c r="B951">
        <v>51140127</v>
      </c>
      <c r="C951" t="e">
        <f>VLOOKUP(B951,[1]Hoja1!$A$2:$C$122,3,0)</f>
        <v>#N/A</v>
      </c>
      <c r="D951" t="s">
        <v>34</v>
      </c>
      <c r="E951" s="18">
        <v>1000000</v>
      </c>
    </row>
    <row r="952" spans="1:5">
      <c r="A952" t="s">
        <v>2042</v>
      </c>
      <c r="B952">
        <v>51110102</v>
      </c>
      <c r="C952" t="e">
        <f>VLOOKUP(B952,[1]Hoja1!$A$2:$C$122,3,0)</f>
        <v>#N/A</v>
      </c>
      <c r="D952" t="s">
        <v>62</v>
      </c>
      <c r="E952" s="18">
        <v>1500000</v>
      </c>
    </row>
    <row r="953" spans="1:5">
      <c r="A953" t="s">
        <v>2042</v>
      </c>
      <c r="B953">
        <v>51020101</v>
      </c>
      <c r="C953" t="e">
        <f>VLOOKUP(B953,[1]Hoja1!$A$2:$C$122,3,0)</f>
        <v>#N/A</v>
      </c>
      <c r="D953" t="s">
        <v>121</v>
      </c>
      <c r="E953" s="18">
        <v>500000</v>
      </c>
    </row>
    <row r="954" spans="1:5">
      <c r="A954" t="s">
        <v>2042</v>
      </c>
      <c r="B954">
        <v>51080105</v>
      </c>
      <c r="C954" t="e">
        <f>VLOOKUP(B954,[1]Hoja1!$A$2:$C$122,3,0)</f>
        <v>#N/A</v>
      </c>
      <c r="D954" t="s">
        <v>632</v>
      </c>
      <c r="E954" s="18">
        <v>800000</v>
      </c>
    </row>
    <row r="955" spans="1:5">
      <c r="A955" t="s">
        <v>2042</v>
      </c>
      <c r="B955">
        <v>51020101</v>
      </c>
      <c r="C955" t="e">
        <f>VLOOKUP(B955,[1]Hoja1!$A$2:$C$122,3,0)</f>
        <v>#N/A</v>
      </c>
      <c r="D955" t="s">
        <v>121</v>
      </c>
      <c r="E955" s="18">
        <v>6600000</v>
      </c>
    </row>
    <row r="956" spans="1:5">
      <c r="A956" t="s">
        <v>2042</v>
      </c>
      <c r="B956">
        <v>51140126</v>
      </c>
      <c r="C956" t="e">
        <f>VLOOKUP(B956,[1]Hoja1!$A$2:$C$122,3,0)</f>
        <v>#N/A</v>
      </c>
      <c r="D956" t="s">
        <v>2082</v>
      </c>
      <c r="E956" s="18">
        <v>120000000</v>
      </c>
    </row>
    <row r="957" spans="1:5">
      <c r="A957" t="s">
        <v>2086</v>
      </c>
      <c r="B957">
        <v>51110102</v>
      </c>
      <c r="C957" t="e">
        <f>VLOOKUP(B957,[1]Hoja1!$A$2:$C$122,3,0)</f>
        <v>#N/A</v>
      </c>
      <c r="D957" t="s">
        <v>62</v>
      </c>
      <c r="E957" s="18">
        <v>1000000</v>
      </c>
    </row>
    <row r="958" spans="1:5">
      <c r="A958" t="s">
        <v>2086</v>
      </c>
      <c r="B958">
        <v>51110101</v>
      </c>
      <c r="C958" t="e">
        <f>VLOOKUP(B958,[1]Hoja1!$A$2:$C$122,3,0)</f>
        <v>#N/A</v>
      </c>
      <c r="D958" t="s">
        <v>67</v>
      </c>
      <c r="E958" s="18">
        <v>500000</v>
      </c>
    </row>
    <row r="959" spans="1:5">
      <c r="A959" t="s">
        <v>2086</v>
      </c>
      <c r="B959">
        <v>51110103</v>
      </c>
      <c r="C959" t="e">
        <f>VLOOKUP(B959,[1]Hoja1!$A$2:$C$122,3,0)</f>
        <v>#N/A</v>
      </c>
      <c r="D959" t="s">
        <v>101</v>
      </c>
      <c r="E959" s="18">
        <v>500000</v>
      </c>
    </row>
    <row r="960" spans="1:5">
      <c r="A960" t="s">
        <v>2086</v>
      </c>
      <c r="B960">
        <v>51140144</v>
      </c>
      <c r="C960" t="e">
        <f>VLOOKUP(B960,[1]Hoja1!$A$2:$C$122,3,0)</f>
        <v>#N/A</v>
      </c>
      <c r="D960" t="s">
        <v>71</v>
      </c>
      <c r="E960" s="18">
        <v>200000</v>
      </c>
    </row>
    <row r="961" spans="1:5">
      <c r="A961" t="s">
        <v>2086</v>
      </c>
      <c r="B961">
        <v>51140127</v>
      </c>
      <c r="C961" t="e">
        <f>VLOOKUP(B961,[1]Hoja1!$A$2:$C$122,3,0)</f>
        <v>#N/A</v>
      </c>
      <c r="D961" t="s">
        <v>34</v>
      </c>
      <c r="E961" s="18">
        <v>500000</v>
      </c>
    </row>
    <row r="962" spans="1:5">
      <c r="A962" t="s">
        <v>2086</v>
      </c>
      <c r="B962">
        <v>51140116</v>
      </c>
      <c r="C962" t="e">
        <f>VLOOKUP(B962,[1]Hoja1!$A$2:$C$122,3,0)</f>
        <v>#N/A</v>
      </c>
      <c r="D962" t="s">
        <v>305</v>
      </c>
      <c r="E962" s="18">
        <v>1000000</v>
      </c>
    </row>
    <row r="963" spans="1:5">
      <c r="A963" t="s">
        <v>2086</v>
      </c>
      <c r="B963">
        <v>51140127</v>
      </c>
      <c r="C963" t="e">
        <f>VLOOKUP(B963,[1]Hoja1!$A$2:$C$122,3,0)</f>
        <v>#N/A</v>
      </c>
      <c r="D963" t="s">
        <v>34</v>
      </c>
      <c r="E963" s="18">
        <v>500000</v>
      </c>
    </row>
    <row r="964" spans="1:5">
      <c r="A964" t="s">
        <v>2086</v>
      </c>
      <c r="B964">
        <v>51090104</v>
      </c>
      <c r="C964" t="e">
        <f>VLOOKUP(B964,[1]Hoja1!$A$2:$C$122,3,0)</f>
        <v>#N/A</v>
      </c>
      <c r="D964" t="s">
        <v>83</v>
      </c>
      <c r="E964" s="18">
        <v>600000</v>
      </c>
    </row>
    <row r="965" spans="1:5">
      <c r="A965" t="s">
        <v>2086</v>
      </c>
      <c r="B965">
        <v>51020101</v>
      </c>
      <c r="C965" t="e">
        <f>VLOOKUP(B965,[1]Hoja1!$A$2:$C$122,3,0)</f>
        <v>#N/A</v>
      </c>
      <c r="D965" t="s">
        <v>121</v>
      </c>
      <c r="E965" s="18">
        <v>2400000</v>
      </c>
    </row>
    <row r="966" spans="1:5">
      <c r="A966" t="s">
        <v>2086</v>
      </c>
      <c r="B966">
        <v>51140136</v>
      </c>
      <c r="C966" t="e">
        <f>VLOOKUP(B966,[1]Hoja1!$A$2:$C$122,3,0)</f>
        <v>#N/A</v>
      </c>
      <c r="D966" t="s">
        <v>146</v>
      </c>
      <c r="E966" s="18">
        <v>2500000</v>
      </c>
    </row>
    <row r="967" spans="1:5">
      <c r="A967" t="s">
        <v>2086</v>
      </c>
      <c r="B967">
        <v>51090106</v>
      </c>
      <c r="C967" t="e">
        <f>VLOOKUP(B967,[1]Hoja1!$A$2:$C$122,3,0)</f>
        <v>#N/A</v>
      </c>
      <c r="D967" t="s">
        <v>219</v>
      </c>
      <c r="E967" s="18">
        <v>800000</v>
      </c>
    </row>
    <row r="968" spans="1:5">
      <c r="A968" t="s">
        <v>2086</v>
      </c>
      <c r="B968">
        <v>51140124</v>
      </c>
      <c r="C968" t="e">
        <f>VLOOKUP(B968,[1]Hoja1!$A$2:$C$122,3,0)</f>
        <v>#N/A</v>
      </c>
      <c r="D968" t="s">
        <v>260</v>
      </c>
      <c r="E968" s="18">
        <v>500000</v>
      </c>
    </row>
    <row r="969" spans="1:5">
      <c r="A969" t="s">
        <v>2086</v>
      </c>
      <c r="B969">
        <v>51140129</v>
      </c>
      <c r="C969" t="e">
        <f>VLOOKUP(B969,[1]Hoja1!$A$2:$C$122,3,0)</f>
        <v>#N/A</v>
      </c>
      <c r="D969" t="s">
        <v>324</v>
      </c>
      <c r="E969" s="18">
        <v>2000000</v>
      </c>
    </row>
    <row r="970" spans="1:5">
      <c r="A970" t="s">
        <v>2086</v>
      </c>
      <c r="B970">
        <v>51140128</v>
      </c>
      <c r="C970" t="e">
        <f>VLOOKUP(B970,[1]Hoja1!$A$2:$C$122,3,0)</f>
        <v>#N/A</v>
      </c>
      <c r="D970" t="s">
        <v>321</v>
      </c>
      <c r="E970" s="18">
        <v>200000</v>
      </c>
    </row>
    <row r="971" spans="1:5">
      <c r="A971" t="s">
        <v>2086</v>
      </c>
      <c r="B971">
        <v>51140137</v>
      </c>
      <c r="C971" t="e">
        <f>VLOOKUP(B971,[1]Hoja1!$A$2:$C$122,3,0)</f>
        <v>#N/A</v>
      </c>
      <c r="D971" t="s">
        <v>273</v>
      </c>
      <c r="E971" s="18">
        <v>700000</v>
      </c>
    </row>
    <row r="972" spans="1:5">
      <c r="A972" t="s">
        <v>2086</v>
      </c>
      <c r="B972">
        <v>51080101</v>
      </c>
      <c r="C972" t="e">
        <f>VLOOKUP(B972,[1]Hoja1!$A$2:$C$122,3,0)</f>
        <v>#N/A</v>
      </c>
      <c r="D972" t="s">
        <v>953</v>
      </c>
      <c r="E972" s="18">
        <v>3000000</v>
      </c>
    </row>
    <row r="973" spans="1:5">
      <c r="A973" t="s">
        <v>2086</v>
      </c>
      <c r="B973">
        <v>51080105</v>
      </c>
      <c r="C973" t="e">
        <f>VLOOKUP(B973,[1]Hoja1!$A$2:$C$122,3,0)</f>
        <v>#N/A</v>
      </c>
      <c r="D973" t="s">
        <v>632</v>
      </c>
      <c r="E973" s="18">
        <v>2100000</v>
      </c>
    </row>
    <row r="974" spans="1:5">
      <c r="A974" t="s">
        <v>2122</v>
      </c>
      <c r="B974">
        <v>51050201</v>
      </c>
      <c r="C974" t="e">
        <f>VLOOKUP(B974,[1]Hoja1!$A$2:$C$122,3,0)</f>
        <v>#N/A</v>
      </c>
      <c r="D974" t="s">
        <v>90</v>
      </c>
      <c r="E974" s="18">
        <v>850000</v>
      </c>
    </row>
    <row r="975" spans="1:5">
      <c r="A975" t="s">
        <v>2122</v>
      </c>
      <c r="B975">
        <v>51100703</v>
      </c>
      <c r="C975" t="e">
        <f>VLOOKUP(B975,[1]Hoja1!$A$2:$C$122,3,0)</f>
        <v>#N/A</v>
      </c>
      <c r="D975" t="s">
        <v>1659</v>
      </c>
      <c r="E975" s="18">
        <v>9500000</v>
      </c>
    </row>
    <row r="976" spans="1:5">
      <c r="A976" t="s">
        <v>2122</v>
      </c>
      <c r="B976">
        <v>51100701</v>
      </c>
      <c r="C976" t="e">
        <f>VLOOKUP(B976,[1]Hoja1!$A$2:$C$122,3,0)</f>
        <v>#N/A</v>
      </c>
      <c r="D976" t="s">
        <v>28</v>
      </c>
      <c r="E976" s="18">
        <v>1400000</v>
      </c>
    </row>
    <row r="977" spans="1:5">
      <c r="A977" t="s">
        <v>2122</v>
      </c>
      <c r="B977">
        <v>51100701</v>
      </c>
      <c r="C977" t="e">
        <f>VLOOKUP(B977,[1]Hoja1!$A$2:$C$122,3,0)</f>
        <v>#N/A</v>
      </c>
      <c r="D977" t="s">
        <v>28</v>
      </c>
      <c r="E977" s="18">
        <v>1000000</v>
      </c>
    </row>
    <row r="978" spans="1:5">
      <c r="A978" t="s">
        <v>2122</v>
      </c>
      <c r="B978">
        <v>51020101</v>
      </c>
      <c r="C978" t="e">
        <f>VLOOKUP(B978,[1]Hoja1!$A$2:$C$122,3,0)</f>
        <v>#N/A</v>
      </c>
      <c r="D978" t="s">
        <v>121</v>
      </c>
      <c r="E978" s="18">
        <v>10000000</v>
      </c>
    </row>
    <row r="979" spans="1:5">
      <c r="A979" t="s">
        <v>2122</v>
      </c>
      <c r="B979">
        <v>51020101</v>
      </c>
      <c r="C979" t="e">
        <f>VLOOKUP(B979,[1]Hoja1!$A$2:$C$122,3,0)</f>
        <v>#N/A</v>
      </c>
      <c r="D979" t="s">
        <v>121</v>
      </c>
      <c r="E979" s="18">
        <v>5000000</v>
      </c>
    </row>
    <row r="980" spans="1:5">
      <c r="A980" t="s">
        <v>2122</v>
      </c>
      <c r="B980">
        <v>51020101</v>
      </c>
      <c r="C980" t="e">
        <f>VLOOKUP(B980,[1]Hoja1!$A$2:$C$122,3,0)</f>
        <v>#N/A</v>
      </c>
      <c r="D980" t="s">
        <v>121</v>
      </c>
      <c r="E980" s="18">
        <v>30000000</v>
      </c>
    </row>
    <row r="981" spans="1:5">
      <c r="A981" t="s">
        <v>2122</v>
      </c>
      <c r="B981" t="s">
        <v>136</v>
      </c>
      <c r="C981" t="str">
        <f>VLOOKUP(B981,[1]Hoja1!$A$2:$C$122,3,0)</f>
        <v>RUTINARIOS</v>
      </c>
      <c r="D981" t="s">
        <v>135</v>
      </c>
      <c r="E981" s="18">
        <v>1500000</v>
      </c>
    </row>
    <row r="982" spans="1:5">
      <c r="A982" t="s">
        <v>2122</v>
      </c>
      <c r="B982">
        <v>51110101</v>
      </c>
      <c r="C982" t="e">
        <f>VLOOKUP(B982,[1]Hoja1!$A$2:$C$122,3,0)</f>
        <v>#N/A</v>
      </c>
      <c r="D982" t="s">
        <v>67</v>
      </c>
      <c r="E982" s="18">
        <v>1000000</v>
      </c>
    </row>
    <row r="983" spans="1:5">
      <c r="A983" t="s">
        <v>2122</v>
      </c>
      <c r="B983">
        <v>51110102</v>
      </c>
      <c r="C983" t="e">
        <f>VLOOKUP(B983,[1]Hoja1!$A$2:$C$122,3,0)</f>
        <v>#N/A</v>
      </c>
      <c r="D983" t="s">
        <v>62</v>
      </c>
      <c r="E983" s="18">
        <v>1500000</v>
      </c>
    </row>
    <row r="984" spans="1:5">
      <c r="A984" t="s">
        <v>2122</v>
      </c>
      <c r="B984">
        <v>51080105</v>
      </c>
      <c r="C984" t="e">
        <f>VLOOKUP(B984,[1]Hoja1!$A$2:$C$122,3,0)</f>
        <v>#N/A</v>
      </c>
      <c r="D984" t="s">
        <v>632</v>
      </c>
      <c r="E984" s="18">
        <v>33000000</v>
      </c>
    </row>
    <row r="985" spans="1:5">
      <c r="A985" t="s">
        <v>2122</v>
      </c>
      <c r="B985">
        <v>51140137</v>
      </c>
      <c r="C985" t="e">
        <f>VLOOKUP(B985,[1]Hoja1!$A$2:$C$122,3,0)</f>
        <v>#N/A</v>
      </c>
      <c r="D985" t="s">
        <v>273</v>
      </c>
      <c r="E985" s="18">
        <v>600000</v>
      </c>
    </row>
    <row r="986" spans="1:5">
      <c r="A986" t="s">
        <v>2122</v>
      </c>
      <c r="B986">
        <v>51140127</v>
      </c>
      <c r="C986" t="e">
        <f>VLOOKUP(B986,[1]Hoja1!$A$2:$C$122,3,0)</f>
        <v>#N/A</v>
      </c>
      <c r="D986" t="s">
        <v>34</v>
      </c>
      <c r="E986" s="18">
        <v>2500000</v>
      </c>
    </row>
    <row r="987" spans="1:5">
      <c r="A987" t="s">
        <v>2122</v>
      </c>
      <c r="B987">
        <v>51090106</v>
      </c>
      <c r="C987" t="e">
        <f>VLOOKUP(B987,[1]Hoja1!$A$2:$C$122,3,0)</f>
        <v>#N/A</v>
      </c>
      <c r="D987" t="s">
        <v>219</v>
      </c>
      <c r="E987" s="18">
        <v>800000</v>
      </c>
    </row>
    <row r="988" spans="1:5">
      <c r="A988" t="s">
        <v>2122</v>
      </c>
      <c r="B988">
        <v>51090102</v>
      </c>
      <c r="C988" t="e">
        <f>VLOOKUP(B988,[1]Hoja1!$A$2:$C$122,3,0)</f>
        <v>#N/A</v>
      </c>
      <c r="D988" t="s">
        <v>57</v>
      </c>
      <c r="E988" s="18">
        <v>600000</v>
      </c>
    </row>
    <row r="989" spans="1:5">
      <c r="A989" t="s">
        <v>2122</v>
      </c>
      <c r="B989">
        <v>51090110</v>
      </c>
      <c r="C989" t="e">
        <f>VLOOKUP(B989,[1]Hoja1!$A$2:$C$122,3,0)</f>
        <v>#N/A</v>
      </c>
      <c r="D989" t="s">
        <v>78</v>
      </c>
      <c r="E989" s="18">
        <v>600000</v>
      </c>
    </row>
    <row r="990" spans="1:5">
      <c r="A990" t="s">
        <v>2122</v>
      </c>
      <c r="B990">
        <v>51140102</v>
      </c>
      <c r="C990" t="e">
        <f>VLOOKUP(B990,[1]Hoja1!$A$2:$C$122,3,0)</f>
        <v>#N/A</v>
      </c>
      <c r="D990" t="s">
        <v>105</v>
      </c>
      <c r="E990" s="18">
        <v>2800000</v>
      </c>
    </row>
    <row r="991" spans="1:5">
      <c r="A991" t="s">
        <v>2122</v>
      </c>
      <c r="B991">
        <v>51140115</v>
      </c>
      <c r="C991" t="e">
        <f>VLOOKUP(B991,[1]Hoja1!$A$2:$C$122,3,0)</f>
        <v>#N/A</v>
      </c>
      <c r="D991" t="s">
        <v>112</v>
      </c>
      <c r="E991" s="18">
        <v>200000</v>
      </c>
    </row>
    <row r="992" spans="1:5">
      <c r="A992" t="s">
        <v>2122</v>
      </c>
      <c r="B992">
        <v>51140102</v>
      </c>
      <c r="C992" t="e">
        <f>VLOOKUP(B992,[1]Hoja1!$A$2:$C$122,3,0)</f>
        <v>#N/A</v>
      </c>
      <c r="D992" t="s">
        <v>105</v>
      </c>
      <c r="E992" s="18">
        <v>7150000</v>
      </c>
    </row>
    <row r="993" spans="1:5">
      <c r="A993" t="s">
        <v>2159</v>
      </c>
      <c r="B993">
        <v>51020101</v>
      </c>
      <c r="C993" t="e">
        <f>VLOOKUP(B993,[1]Hoja1!$A$2:$C$122,3,0)</f>
        <v>#N/A</v>
      </c>
      <c r="D993" t="s">
        <v>121</v>
      </c>
      <c r="E993" s="18">
        <v>4000000</v>
      </c>
    </row>
    <row r="994" spans="1:5">
      <c r="A994" t="s">
        <v>2159</v>
      </c>
      <c r="B994">
        <v>51020102</v>
      </c>
      <c r="C994" t="e">
        <f>VLOOKUP(B994,[1]Hoja1!$A$2:$C$122,3,0)</f>
        <v>#N/A</v>
      </c>
      <c r="D994" t="s">
        <v>422</v>
      </c>
      <c r="E994" s="18">
        <v>3000000</v>
      </c>
    </row>
    <row r="995" spans="1:5">
      <c r="A995" t="s">
        <v>2159</v>
      </c>
      <c r="B995">
        <v>51110102</v>
      </c>
      <c r="C995" t="e">
        <f>VLOOKUP(B995,[1]Hoja1!$A$2:$C$122,3,0)</f>
        <v>#N/A</v>
      </c>
      <c r="D995" t="s">
        <v>62</v>
      </c>
      <c r="E995" s="18">
        <v>10000000</v>
      </c>
    </row>
    <row r="996" spans="1:5">
      <c r="A996" t="s">
        <v>2159</v>
      </c>
      <c r="B996">
        <v>51110103</v>
      </c>
      <c r="C996" t="e">
        <f>VLOOKUP(B996,[1]Hoja1!$A$2:$C$122,3,0)</f>
        <v>#N/A</v>
      </c>
      <c r="D996" t="s">
        <v>101</v>
      </c>
      <c r="E996" s="18">
        <v>2000000</v>
      </c>
    </row>
    <row r="997" spans="1:5">
      <c r="A997" t="s">
        <v>2159</v>
      </c>
      <c r="B997">
        <v>51110101</v>
      </c>
      <c r="C997" t="e">
        <f>VLOOKUP(B997,[1]Hoja1!$A$2:$C$122,3,0)</f>
        <v>#N/A</v>
      </c>
      <c r="D997" t="s">
        <v>67</v>
      </c>
      <c r="E997" s="18">
        <v>3000000</v>
      </c>
    </row>
    <row r="998" spans="1:5">
      <c r="A998" t="s">
        <v>2159</v>
      </c>
      <c r="B998">
        <v>51140102</v>
      </c>
      <c r="C998" t="e">
        <f>VLOOKUP(B998,[1]Hoja1!$A$2:$C$122,3,0)</f>
        <v>#N/A</v>
      </c>
      <c r="D998" t="s">
        <v>105</v>
      </c>
      <c r="E998" s="18">
        <v>6000000</v>
      </c>
    </row>
    <row r="999" spans="1:5">
      <c r="A999" t="s">
        <v>2159</v>
      </c>
      <c r="B999">
        <v>51140110</v>
      </c>
      <c r="C999" t="e">
        <f>VLOOKUP(B999,[1]Hoja1!$A$2:$C$122,3,0)</f>
        <v>#N/A</v>
      </c>
      <c r="D999" t="s">
        <v>658</v>
      </c>
      <c r="E999" s="18">
        <v>4000000</v>
      </c>
    </row>
    <row r="1000" spans="1:5">
      <c r="A1000" t="s">
        <v>2159</v>
      </c>
      <c r="B1000">
        <v>51140115</v>
      </c>
      <c r="C1000" t="e">
        <f>VLOOKUP(B1000,[1]Hoja1!$A$2:$C$122,3,0)</f>
        <v>#N/A</v>
      </c>
      <c r="D1000" t="s">
        <v>112</v>
      </c>
      <c r="E1000" s="18">
        <v>2000000</v>
      </c>
    </row>
    <row r="1001" spans="1:5">
      <c r="A1001" t="s">
        <v>2159</v>
      </c>
      <c r="B1001">
        <v>51140116</v>
      </c>
      <c r="C1001" t="e">
        <f>VLOOKUP(B1001,[1]Hoja1!$A$2:$C$122,3,0)</f>
        <v>#N/A</v>
      </c>
      <c r="D1001" t="s">
        <v>305</v>
      </c>
      <c r="E1001" s="18">
        <v>500000</v>
      </c>
    </row>
    <row r="1002" spans="1:5">
      <c r="A1002" t="s">
        <v>2159</v>
      </c>
      <c r="B1002">
        <v>51140117</v>
      </c>
      <c r="C1002" t="e">
        <f>VLOOKUP(B1002,[1]Hoja1!$A$2:$C$122,3,0)</f>
        <v>#N/A</v>
      </c>
      <c r="D1002" t="s">
        <v>2178</v>
      </c>
      <c r="E1002" s="18">
        <v>2000000</v>
      </c>
    </row>
    <row r="1003" spans="1:5">
      <c r="A1003" t="s">
        <v>2159</v>
      </c>
      <c r="B1003">
        <v>51140127</v>
      </c>
      <c r="C1003" t="e">
        <f>VLOOKUP(B1003,[1]Hoja1!$A$2:$C$122,3,0)</f>
        <v>#N/A</v>
      </c>
      <c r="D1003" t="s">
        <v>34</v>
      </c>
      <c r="E1003" s="18">
        <v>6000000</v>
      </c>
    </row>
    <row r="1004" spans="1:5">
      <c r="A1004" t="s">
        <v>2159</v>
      </c>
      <c r="B1004">
        <v>51140132</v>
      </c>
      <c r="C1004" t="e">
        <f>VLOOKUP(B1004,[1]Hoja1!$A$2:$C$122,3,0)</f>
        <v>#N/A</v>
      </c>
      <c r="D1004" t="s">
        <v>2183</v>
      </c>
      <c r="E1004" s="18">
        <v>6000000</v>
      </c>
    </row>
    <row r="1005" spans="1:5">
      <c r="A1005" t="s">
        <v>2159</v>
      </c>
      <c r="B1005">
        <v>51140145</v>
      </c>
      <c r="C1005" t="e">
        <f>VLOOKUP(B1005,[1]Hoja1!$A$2:$C$122,3,0)</f>
        <v>#N/A</v>
      </c>
      <c r="D1005" t="s">
        <v>208</v>
      </c>
      <c r="E1005" s="18">
        <v>3000000</v>
      </c>
    </row>
    <row r="1006" spans="1:5">
      <c r="A1006" t="s">
        <v>2159</v>
      </c>
      <c r="B1006">
        <v>51140129</v>
      </c>
      <c r="C1006" t="e">
        <f>VLOOKUP(B1006,[1]Hoja1!$A$2:$C$122,3,0)</f>
        <v>#N/A</v>
      </c>
      <c r="D1006" t="s">
        <v>324</v>
      </c>
      <c r="E1006" s="18">
        <v>12000000</v>
      </c>
    </row>
    <row r="1007" spans="1:5">
      <c r="A1007" t="s">
        <v>2159</v>
      </c>
      <c r="B1007">
        <v>51090102</v>
      </c>
      <c r="C1007" t="e">
        <f>VLOOKUP(B1007,[1]Hoja1!$A$2:$C$122,3,0)</f>
        <v>#N/A</v>
      </c>
      <c r="D1007" t="s">
        <v>57</v>
      </c>
      <c r="E1007" s="18">
        <v>3000000</v>
      </c>
    </row>
    <row r="1008" spans="1:5">
      <c r="A1008" t="s">
        <v>2159</v>
      </c>
      <c r="B1008">
        <v>51090104</v>
      </c>
      <c r="C1008" t="e">
        <f>VLOOKUP(B1008,[1]Hoja1!$A$2:$C$122,3,0)</f>
        <v>#N/A</v>
      </c>
      <c r="D1008" t="s">
        <v>83</v>
      </c>
      <c r="E1008" s="18">
        <v>2000000</v>
      </c>
    </row>
    <row r="1009" spans="1:5">
      <c r="A1009" t="s">
        <v>2159</v>
      </c>
      <c r="B1009">
        <v>51090106</v>
      </c>
      <c r="C1009" t="e">
        <f>VLOOKUP(B1009,[1]Hoja1!$A$2:$C$122,3,0)</f>
        <v>#N/A</v>
      </c>
      <c r="D1009" t="s">
        <v>219</v>
      </c>
      <c r="E1009" s="18">
        <v>2000000</v>
      </c>
    </row>
    <row r="1010" spans="1:5">
      <c r="A1010" t="s">
        <v>2159</v>
      </c>
      <c r="B1010">
        <v>51090107</v>
      </c>
      <c r="C1010" t="e">
        <f>VLOOKUP(B1010,[1]Hoja1!$A$2:$C$122,3,0)</f>
        <v>#N/A</v>
      </c>
      <c r="D1010" t="s">
        <v>808</v>
      </c>
      <c r="E1010" s="18">
        <v>2000000</v>
      </c>
    </row>
    <row r="1011" spans="1:5">
      <c r="A1011" t="s">
        <v>2198</v>
      </c>
      <c r="B1011">
        <v>51050201</v>
      </c>
      <c r="C1011" t="e">
        <f>VLOOKUP(B1011,[1]Hoja1!$A$2:$C$122,3,0)</f>
        <v>#N/A</v>
      </c>
      <c r="D1011" t="s">
        <v>90</v>
      </c>
      <c r="E1011" s="18">
        <v>9000000</v>
      </c>
    </row>
    <row r="1012" spans="1:5">
      <c r="A1012" t="s">
        <v>2198</v>
      </c>
      <c r="B1012">
        <v>51140102</v>
      </c>
      <c r="C1012" t="e">
        <f>VLOOKUP(B1012,[1]Hoja1!$A$2:$C$122,3,0)</f>
        <v>#N/A</v>
      </c>
      <c r="D1012" t="s">
        <v>105</v>
      </c>
      <c r="E1012" s="18">
        <v>4000000</v>
      </c>
    </row>
    <row r="1013" spans="1:5">
      <c r="A1013" t="s">
        <v>2198</v>
      </c>
      <c r="B1013">
        <v>51060205</v>
      </c>
      <c r="C1013" t="e">
        <f>VLOOKUP(B1013,[1]Hoja1!$A$2:$C$122,3,0)</f>
        <v>#N/A</v>
      </c>
      <c r="D1013" t="s">
        <v>2205</v>
      </c>
      <c r="E1013" s="18">
        <v>3000000</v>
      </c>
    </row>
    <row r="1014" spans="1:5">
      <c r="A1014" t="s">
        <v>2198</v>
      </c>
      <c r="B1014">
        <v>51140129</v>
      </c>
      <c r="C1014" t="e">
        <f>VLOOKUP(B1014,[1]Hoja1!$A$2:$C$122,3,0)</f>
        <v>#N/A</v>
      </c>
      <c r="D1014" t="s">
        <v>324</v>
      </c>
      <c r="E1014" s="18">
        <v>6800000</v>
      </c>
    </row>
    <row r="1015" spans="1:5">
      <c r="A1015" t="s">
        <v>2198</v>
      </c>
      <c r="B1015">
        <v>51071001</v>
      </c>
      <c r="C1015" t="e">
        <f>VLOOKUP(B1015,[1]Hoja1!$A$2:$C$122,3,0)</f>
        <v>#N/A</v>
      </c>
      <c r="D1015" t="s">
        <v>337</v>
      </c>
      <c r="E1015" s="18">
        <v>1250000</v>
      </c>
    </row>
    <row r="1016" spans="1:5">
      <c r="A1016" t="s">
        <v>2198</v>
      </c>
      <c r="B1016">
        <v>51090102</v>
      </c>
      <c r="C1016" t="e">
        <f>VLOOKUP(B1016,[1]Hoja1!$A$2:$C$122,3,0)</f>
        <v>#N/A</v>
      </c>
      <c r="D1016" t="s">
        <v>57</v>
      </c>
      <c r="E1016" s="18">
        <v>500000</v>
      </c>
    </row>
    <row r="1017" spans="1:5">
      <c r="A1017" t="s">
        <v>2198</v>
      </c>
      <c r="B1017">
        <v>51140128</v>
      </c>
      <c r="C1017" t="e">
        <f>VLOOKUP(B1017,[1]Hoja1!$A$2:$C$122,3,0)</f>
        <v>#N/A</v>
      </c>
      <c r="D1017" t="s">
        <v>321</v>
      </c>
      <c r="E1017" s="18">
        <v>150000</v>
      </c>
    </row>
    <row r="1018" spans="1:5">
      <c r="A1018" t="s">
        <v>2198</v>
      </c>
      <c r="B1018">
        <v>51100701</v>
      </c>
      <c r="C1018" t="e">
        <f>VLOOKUP(B1018,[1]Hoja1!$A$2:$C$122,3,0)</f>
        <v>#N/A</v>
      </c>
      <c r="D1018" t="s">
        <v>28</v>
      </c>
      <c r="E1018" s="18">
        <v>1200000</v>
      </c>
    </row>
    <row r="1019" spans="1:5">
      <c r="A1019" t="s">
        <v>2198</v>
      </c>
      <c r="B1019">
        <v>51110102</v>
      </c>
      <c r="C1019" t="e">
        <f>VLOOKUP(B1019,[1]Hoja1!$A$2:$C$122,3,0)</f>
        <v>#N/A</v>
      </c>
      <c r="D1019" t="s">
        <v>62</v>
      </c>
      <c r="E1019" s="18">
        <v>26850000</v>
      </c>
    </row>
    <row r="1020" spans="1:5">
      <c r="A1020" t="s">
        <v>2198</v>
      </c>
      <c r="B1020">
        <v>51010601</v>
      </c>
      <c r="C1020" t="e">
        <f>VLOOKUP(B1020,[1]Hoja1!$A$2:$C$122,3,0)</f>
        <v>#N/A</v>
      </c>
      <c r="D1020" t="s">
        <v>126</v>
      </c>
      <c r="E1020" s="18">
        <v>16750000</v>
      </c>
    </row>
    <row r="1021" spans="1:5">
      <c r="A1021" t="s">
        <v>2229</v>
      </c>
      <c r="B1021">
        <v>51110102</v>
      </c>
      <c r="C1021" t="e">
        <f>VLOOKUP(B1021,[1]Hoja1!$A$2:$C$122,3,0)</f>
        <v>#N/A</v>
      </c>
      <c r="D1021" t="s">
        <v>62</v>
      </c>
      <c r="E1021" s="18">
        <v>69650000</v>
      </c>
    </row>
    <row r="1022" spans="1:5">
      <c r="A1022" t="s">
        <v>2229</v>
      </c>
      <c r="B1022">
        <v>51110101</v>
      </c>
      <c r="C1022" t="e">
        <f>VLOOKUP(B1022,[1]Hoja1!$A$2:$C$122,3,0)</f>
        <v>#N/A</v>
      </c>
      <c r="D1022" t="s">
        <v>67</v>
      </c>
      <c r="E1022" s="18">
        <v>61292000</v>
      </c>
    </row>
    <row r="1023" spans="1:5">
      <c r="A1023" t="s">
        <v>2229</v>
      </c>
      <c r="B1023">
        <v>51071001</v>
      </c>
      <c r="C1023" t="e">
        <f>VLOOKUP(B1023,[1]Hoja1!$A$2:$C$122,3,0)</f>
        <v>#N/A</v>
      </c>
      <c r="D1023" t="s">
        <v>337</v>
      </c>
      <c r="E1023" s="18">
        <v>3180000</v>
      </c>
    </row>
    <row r="1024" spans="1:5">
      <c r="A1024" t="s">
        <v>2229</v>
      </c>
      <c r="B1024">
        <v>51140102</v>
      </c>
      <c r="C1024" t="e">
        <f>VLOOKUP(B1024,[1]Hoja1!$A$2:$C$122,3,0)</f>
        <v>#N/A</v>
      </c>
      <c r="D1024" t="s">
        <v>105</v>
      </c>
      <c r="E1024" s="18">
        <v>4500000</v>
      </c>
    </row>
    <row r="1025" spans="1:5">
      <c r="A1025" t="s">
        <v>2229</v>
      </c>
      <c r="B1025">
        <v>51140115</v>
      </c>
      <c r="C1025" t="e">
        <f>VLOOKUP(B1025,[1]Hoja1!$A$2:$C$122,3,0)</f>
        <v>#N/A</v>
      </c>
      <c r="D1025" t="s">
        <v>112</v>
      </c>
      <c r="E1025" s="18">
        <v>100000</v>
      </c>
    </row>
    <row r="1026" spans="1:5">
      <c r="A1026" t="s">
        <v>2229</v>
      </c>
      <c r="B1026">
        <v>51140127</v>
      </c>
      <c r="C1026" t="e">
        <f>VLOOKUP(B1026,[1]Hoja1!$A$2:$C$122,3,0)</f>
        <v>#N/A</v>
      </c>
      <c r="D1026" t="s">
        <v>34</v>
      </c>
      <c r="E1026" s="18">
        <v>2278000</v>
      </c>
    </row>
    <row r="1027" spans="1:5">
      <c r="A1027" t="s">
        <v>2229</v>
      </c>
      <c r="B1027">
        <v>51140145</v>
      </c>
      <c r="C1027" t="e">
        <f>VLOOKUP(B1027,[1]Hoja1!$A$2:$C$122,3,0)</f>
        <v>#N/A</v>
      </c>
      <c r="D1027" t="s">
        <v>208</v>
      </c>
      <c r="E1027" s="18">
        <v>1000000</v>
      </c>
    </row>
    <row r="1028" spans="1:5">
      <c r="A1028" t="s">
        <v>2198</v>
      </c>
      <c r="B1028">
        <v>51140105</v>
      </c>
      <c r="C1028" t="e">
        <f>VLOOKUP(B1028,[1]Hoja1!$A$2:$C$122,3,0)</f>
        <v>#N/A</v>
      </c>
      <c r="D1028" t="s">
        <v>301</v>
      </c>
      <c r="E1028" s="18">
        <v>3000000</v>
      </c>
    </row>
    <row r="1029" spans="1:5">
      <c r="A1029" t="s">
        <v>2198</v>
      </c>
      <c r="B1029">
        <v>51140137</v>
      </c>
      <c r="C1029" t="e">
        <f>VLOOKUP(B1029,[1]Hoja1!$A$2:$C$122,3,0)</f>
        <v>#N/A</v>
      </c>
      <c r="D1029" t="s">
        <v>273</v>
      </c>
      <c r="E1029" s="18">
        <v>488660</v>
      </c>
    </row>
    <row r="1030" spans="1:5">
      <c r="A1030" t="s">
        <v>2198</v>
      </c>
      <c r="B1030">
        <v>51012802</v>
      </c>
      <c r="C1030" t="e">
        <f>VLOOKUP(B1030,[1]Hoja1!$A$2:$C$122,3,0)</f>
        <v>#N/A</v>
      </c>
      <c r="D1030" t="s">
        <v>137</v>
      </c>
      <c r="E1030" s="18">
        <v>34840</v>
      </c>
    </row>
    <row r="1031" spans="1:5">
      <c r="A1031" t="s">
        <v>2198</v>
      </c>
      <c r="B1031">
        <v>51012402</v>
      </c>
      <c r="C1031" t="e">
        <f>VLOOKUP(B1031,[1]Hoja1!$A$2:$C$122,3,0)</f>
        <v>#N/A</v>
      </c>
      <c r="D1031" t="s">
        <v>138</v>
      </c>
      <c r="E1031" s="18">
        <v>569500</v>
      </c>
    </row>
    <row r="1032" spans="1:5">
      <c r="A1032" t="s">
        <v>2198</v>
      </c>
      <c r="B1032">
        <v>51012702</v>
      </c>
      <c r="C1032" t="e">
        <f>VLOOKUP(B1032,[1]Hoja1!$A$2:$C$122,3,0)</f>
        <v>#N/A</v>
      </c>
      <c r="D1032" t="s">
        <v>139</v>
      </c>
      <c r="E1032" s="18">
        <v>268000</v>
      </c>
    </row>
    <row r="1033" spans="1:5">
      <c r="A1033" t="s">
        <v>2198</v>
      </c>
      <c r="B1033">
        <v>51012502</v>
      </c>
      <c r="C1033" t="e">
        <f>VLOOKUP(B1033,[1]Hoja1!$A$2:$C$122,3,0)</f>
        <v>#N/A</v>
      </c>
      <c r="D1033" t="s">
        <v>140</v>
      </c>
      <c r="E1033" s="18">
        <v>201000</v>
      </c>
    </row>
    <row r="1034" spans="1:5">
      <c r="A1034" t="s">
        <v>2198</v>
      </c>
      <c r="B1034">
        <v>51012602</v>
      </c>
      <c r="C1034" t="e">
        <f>VLOOKUP(B1034,[1]Hoja1!$A$2:$C$122,3,0)</f>
        <v>#N/A</v>
      </c>
      <c r="D1034" t="s">
        <v>141</v>
      </c>
      <c r="E1034" s="18">
        <v>134000</v>
      </c>
    </row>
    <row r="1035" spans="1:5">
      <c r="A1035" t="s">
        <v>2198</v>
      </c>
      <c r="B1035">
        <v>51013003</v>
      </c>
      <c r="C1035" t="e">
        <f>VLOOKUP(B1035,[1]Hoja1!$A$2:$C$122,3,0)</f>
        <v>#N/A</v>
      </c>
      <c r="D1035" t="s">
        <v>142</v>
      </c>
      <c r="E1035" s="18">
        <v>804000</v>
      </c>
    </row>
    <row r="1036" spans="1:5">
      <c r="A1036" t="s">
        <v>2254</v>
      </c>
      <c r="B1036">
        <v>51020101</v>
      </c>
      <c r="C1036" t="e">
        <f>VLOOKUP(B1036,[1]Hoja1!$A$2:$C$122,3,0)</f>
        <v>#N/A</v>
      </c>
      <c r="D1036" t="s">
        <v>121</v>
      </c>
      <c r="E1036" s="18">
        <v>11500000</v>
      </c>
    </row>
    <row r="1037" spans="1:5">
      <c r="A1037" t="s">
        <v>2254</v>
      </c>
      <c r="B1037">
        <v>51071203</v>
      </c>
      <c r="C1037" t="e">
        <f>VLOOKUP(B1037,[1]Hoja1!$A$2:$C$122,3,0)</f>
        <v>#N/A</v>
      </c>
      <c r="D1037" t="s">
        <v>444</v>
      </c>
      <c r="E1037" s="18">
        <v>492406577</v>
      </c>
    </row>
    <row r="1038" spans="1:5">
      <c r="A1038" t="s">
        <v>2254</v>
      </c>
      <c r="B1038">
        <v>51071203</v>
      </c>
      <c r="C1038" t="e">
        <f>VLOOKUP(B1038,[1]Hoja1!$A$2:$C$122,3,0)</f>
        <v>#N/A</v>
      </c>
      <c r="D1038" t="s">
        <v>444</v>
      </c>
      <c r="E1038" s="18">
        <v>28109326</v>
      </c>
    </row>
    <row r="1039" spans="1:5">
      <c r="A1039" t="s">
        <v>2254</v>
      </c>
      <c r="B1039">
        <v>51071206</v>
      </c>
      <c r="C1039" t="e">
        <f>VLOOKUP(B1039,[1]Hoja1!$A$2:$C$122,3,0)</f>
        <v>#N/A</v>
      </c>
      <c r="D1039" t="s">
        <v>372</v>
      </c>
      <c r="E1039" s="18">
        <v>12000000</v>
      </c>
    </row>
    <row r="1040" spans="1:5">
      <c r="A1040" t="s">
        <v>2254</v>
      </c>
      <c r="B1040">
        <v>51071206</v>
      </c>
      <c r="C1040" t="e">
        <f>VLOOKUP(B1040,[1]Hoja1!$A$2:$C$122,3,0)</f>
        <v>#N/A</v>
      </c>
      <c r="D1040" t="s">
        <v>372</v>
      </c>
      <c r="E1040" s="18">
        <v>171384500</v>
      </c>
    </row>
    <row r="1041" spans="1:5">
      <c r="A1041" t="s">
        <v>2254</v>
      </c>
      <c r="B1041">
        <v>51071206</v>
      </c>
      <c r="C1041" t="e">
        <f>VLOOKUP(B1041,[1]Hoja1!$A$2:$C$122,3,0)</f>
        <v>#N/A</v>
      </c>
      <c r="D1041" t="s">
        <v>372</v>
      </c>
      <c r="E1041" s="18">
        <v>8200000</v>
      </c>
    </row>
    <row r="1042" spans="1:5">
      <c r="A1042" t="s">
        <v>2254</v>
      </c>
      <c r="B1042">
        <v>51071206</v>
      </c>
      <c r="C1042" t="e">
        <f>VLOOKUP(B1042,[1]Hoja1!$A$2:$C$122,3,0)</f>
        <v>#N/A</v>
      </c>
      <c r="D1042" t="s">
        <v>372</v>
      </c>
      <c r="E1042" s="18">
        <v>21000000</v>
      </c>
    </row>
    <row r="1043" spans="1:5">
      <c r="A1043" t="s">
        <v>2254</v>
      </c>
      <c r="B1043">
        <v>51071206</v>
      </c>
      <c r="C1043" t="e">
        <f>VLOOKUP(B1043,[1]Hoja1!$A$2:$C$122,3,0)</f>
        <v>#N/A</v>
      </c>
      <c r="D1043" t="s">
        <v>372</v>
      </c>
      <c r="E1043" s="18">
        <v>37100000</v>
      </c>
    </row>
    <row r="1044" spans="1:5">
      <c r="A1044" t="s">
        <v>2254</v>
      </c>
      <c r="B1044">
        <v>51071206</v>
      </c>
      <c r="C1044" t="e">
        <f>VLOOKUP(B1044,[1]Hoja1!$A$2:$C$122,3,0)</f>
        <v>#N/A</v>
      </c>
      <c r="D1044" t="s">
        <v>372</v>
      </c>
      <c r="E1044" s="18">
        <v>11106850</v>
      </c>
    </row>
    <row r="1045" spans="1:5">
      <c r="A1045" t="s">
        <v>2254</v>
      </c>
      <c r="B1045">
        <v>51071206</v>
      </c>
      <c r="C1045" t="e">
        <f>VLOOKUP(B1045,[1]Hoja1!$A$2:$C$122,3,0)</f>
        <v>#N/A</v>
      </c>
      <c r="D1045" t="s">
        <v>372</v>
      </c>
      <c r="E1045" s="18">
        <v>116000000</v>
      </c>
    </row>
    <row r="1046" spans="1:5">
      <c r="A1046" t="s">
        <v>2254</v>
      </c>
      <c r="B1046">
        <v>51071206</v>
      </c>
      <c r="C1046" t="e">
        <f>VLOOKUP(B1046,[1]Hoja1!$A$2:$C$122,3,0)</f>
        <v>#N/A</v>
      </c>
      <c r="D1046" t="s">
        <v>372</v>
      </c>
      <c r="E1046" s="18">
        <v>319300</v>
      </c>
    </row>
    <row r="1047" spans="1:5">
      <c r="A1047" t="s">
        <v>2254</v>
      </c>
      <c r="B1047">
        <v>51071206</v>
      </c>
      <c r="C1047" t="e">
        <f>VLOOKUP(B1047,[1]Hoja1!$A$2:$C$122,3,0)</f>
        <v>#N/A</v>
      </c>
      <c r="D1047" t="s">
        <v>372</v>
      </c>
      <c r="E1047" s="18">
        <v>111000</v>
      </c>
    </row>
    <row r="1048" spans="1:5">
      <c r="A1048" t="s">
        <v>2254</v>
      </c>
      <c r="B1048">
        <v>51071206</v>
      </c>
      <c r="C1048" t="e">
        <f>VLOOKUP(B1048,[1]Hoja1!$A$2:$C$122,3,0)</f>
        <v>#N/A</v>
      </c>
      <c r="D1048" t="s">
        <v>372</v>
      </c>
      <c r="E1048" s="18">
        <v>45000000</v>
      </c>
    </row>
    <row r="1049" spans="1:5">
      <c r="A1049" t="s">
        <v>2254</v>
      </c>
      <c r="B1049">
        <v>51071206</v>
      </c>
      <c r="C1049" t="e">
        <f>VLOOKUP(B1049,[1]Hoja1!$A$2:$C$122,3,0)</f>
        <v>#N/A</v>
      </c>
      <c r="D1049" t="s">
        <v>372</v>
      </c>
      <c r="E1049" s="18">
        <v>51500000</v>
      </c>
    </row>
    <row r="1050" spans="1:5">
      <c r="A1050" t="s">
        <v>2254</v>
      </c>
      <c r="B1050">
        <v>51071206</v>
      </c>
      <c r="C1050" t="e">
        <f>VLOOKUP(B1050,[1]Hoja1!$A$2:$C$122,3,0)</f>
        <v>#N/A</v>
      </c>
      <c r="D1050" t="s">
        <v>372</v>
      </c>
      <c r="E1050" s="18">
        <v>51500000</v>
      </c>
    </row>
    <row r="1051" spans="1:5">
      <c r="A1051" t="s">
        <v>2254</v>
      </c>
      <c r="B1051">
        <v>51090102</v>
      </c>
      <c r="C1051" t="e">
        <f>VLOOKUP(B1051,[1]Hoja1!$A$2:$C$122,3,0)</f>
        <v>#N/A</v>
      </c>
      <c r="D1051" t="s">
        <v>57</v>
      </c>
      <c r="E1051" s="18">
        <v>54250000</v>
      </c>
    </row>
    <row r="1052" spans="1:5">
      <c r="A1052" t="s">
        <v>2254</v>
      </c>
      <c r="B1052">
        <v>51090102</v>
      </c>
      <c r="C1052" t="e">
        <f>VLOOKUP(B1052,[1]Hoja1!$A$2:$C$122,3,0)</f>
        <v>#N/A</v>
      </c>
      <c r="D1052" t="s">
        <v>57</v>
      </c>
      <c r="E1052" s="18">
        <v>18550000</v>
      </c>
    </row>
    <row r="1053" spans="1:5">
      <c r="A1053" t="s">
        <v>2254</v>
      </c>
      <c r="B1053">
        <v>51090102</v>
      </c>
      <c r="C1053" t="e">
        <f>VLOOKUP(B1053,[1]Hoja1!$A$2:$C$122,3,0)</f>
        <v>#N/A</v>
      </c>
      <c r="D1053" t="s">
        <v>57</v>
      </c>
      <c r="E1053" s="18">
        <v>56400000</v>
      </c>
    </row>
    <row r="1054" spans="1:5">
      <c r="A1054" t="s">
        <v>2254</v>
      </c>
      <c r="B1054">
        <v>51090102</v>
      </c>
      <c r="C1054" t="e">
        <f>VLOOKUP(B1054,[1]Hoja1!$A$2:$C$122,3,0)</f>
        <v>#N/A</v>
      </c>
      <c r="D1054" t="s">
        <v>57</v>
      </c>
      <c r="E1054" s="18">
        <v>5500000</v>
      </c>
    </row>
    <row r="1055" spans="1:5">
      <c r="A1055" t="s">
        <v>2254</v>
      </c>
      <c r="B1055">
        <v>51090102</v>
      </c>
      <c r="C1055" t="e">
        <f>VLOOKUP(B1055,[1]Hoja1!$A$2:$C$122,3,0)</f>
        <v>#N/A</v>
      </c>
      <c r="D1055" t="s">
        <v>57</v>
      </c>
      <c r="E1055" s="18">
        <v>210000000</v>
      </c>
    </row>
    <row r="1056" spans="1:5">
      <c r="A1056" t="s">
        <v>2254</v>
      </c>
      <c r="B1056">
        <v>51090102</v>
      </c>
      <c r="C1056" t="e">
        <f>VLOOKUP(B1056,[1]Hoja1!$A$2:$C$122,3,0)</f>
        <v>#N/A</v>
      </c>
      <c r="D1056" t="s">
        <v>57</v>
      </c>
      <c r="E1056" s="18">
        <v>20000000</v>
      </c>
    </row>
    <row r="1057" spans="1:5">
      <c r="A1057" t="s">
        <v>2254</v>
      </c>
      <c r="B1057">
        <v>51090105</v>
      </c>
      <c r="C1057" t="e">
        <f>VLOOKUP(B1057,[1]Hoja1!$A$2:$C$122,3,0)</f>
        <v>#N/A</v>
      </c>
      <c r="D1057" t="s">
        <v>257</v>
      </c>
      <c r="E1057" s="18">
        <v>58114011</v>
      </c>
    </row>
    <row r="1058" spans="1:5">
      <c r="A1058" t="s">
        <v>2254</v>
      </c>
      <c r="B1058">
        <v>51090105</v>
      </c>
      <c r="C1058" t="e">
        <f>VLOOKUP(B1058,[1]Hoja1!$A$2:$C$122,3,0)</f>
        <v>#N/A</v>
      </c>
      <c r="D1058" t="s">
        <v>257</v>
      </c>
      <c r="E1058" s="18">
        <v>2148000</v>
      </c>
    </row>
    <row r="1059" spans="1:5">
      <c r="A1059" t="s">
        <v>2254</v>
      </c>
      <c r="B1059">
        <v>51090105</v>
      </c>
      <c r="C1059" t="e">
        <f>VLOOKUP(B1059,[1]Hoja1!$A$2:$C$122,3,0)</f>
        <v>#N/A</v>
      </c>
      <c r="D1059" t="s">
        <v>257</v>
      </c>
      <c r="E1059" s="18">
        <v>19984088</v>
      </c>
    </row>
    <row r="1060" spans="1:5">
      <c r="A1060" t="s">
        <v>2254</v>
      </c>
      <c r="B1060">
        <v>51090105</v>
      </c>
      <c r="C1060" t="e">
        <f>VLOOKUP(B1060,[1]Hoja1!$A$2:$C$122,3,0)</f>
        <v>#N/A</v>
      </c>
      <c r="D1060" t="s">
        <v>257</v>
      </c>
      <c r="E1060" s="18">
        <v>19870246</v>
      </c>
    </row>
    <row r="1061" spans="1:5">
      <c r="A1061" t="s">
        <v>2254</v>
      </c>
      <c r="B1061">
        <v>51090105</v>
      </c>
      <c r="C1061" t="e">
        <f>VLOOKUP(B1061,[1]Hoja1!$A$2:$C$122,3,0)</f>
        <v>#N/A</v>
      </c>
      <c r="D1061" t="s">
        <v>257</v>
      </c>
      <c r="E1061" s="18">
        <v>5133232</v>
      </c>
    </row>
    <row r="1062" spans="1:5">
      <c r="A1062" t="s">
        <v>2254</v>
      </c>
      <c r="B1062">
        <v>51090105</v>
      </c>
      <c r="C1062" t="e">
        <f>VLOOKUP(B1062,[1]Hoja1!$A$2:$C$122,3,0)</f>
        <v>#N/A</v>
      </c>
      <c r="D1062" t="s">
        <v>257</v>
      </c>
      <c r="E1062" s="18">
        <v>6700000</v>
      </c>
    </row>
    <row r="1063" spans="1:5">
      <c r="A1063" t="s">
        <v>2254</v>
      </c>
      <c r="B1063">
        <v>51090106</v>
      </c>
      <c r="C1063" t="e">
        <f>VLOOKUP(B1063,[1]Hoja1!$A$2:$C$122,3,0)</f>
        <v>#N/A</v>
      </c>
      <c r="D1063" t="s">
        <v>219</v>
      </c>
      <c r="E1063" s="18">
        <v>3500000</v>
      </c>
    </row>
    <row r="1064" spans="1:5">
      <c r="A1064" t="s">
        <v>2254</v>
      </c>
      <c r="B1064">
        <v>51090106</v>
      </c>
      <c r="C1064" t="e">
        <f>VLOOKUP(B1064,[1]Hoja1!$A$2:$C$122,3,0)</f>
        <v>#N/A</v>
      </c>
      <c r="D1064" t="s">
        <v>219</v>
      </c>
      <c r="E1064" s="18">
        <v>5000000</v>
      </c>
    </row>
    <row r="1065" spans="1:5">
      <c r="A1065" t="s">
        <v>2254</v>
      </c>
      <c r="B1065">
        <v>51090106</v>
      </c>
      <c r="C1065" t="e">
        <f>VLOOKUP(B1065,[1]Hoja1!$A$2:$C$122,3,0)</f>
        <v>#N/A</v>
      </c>
      <c r="D1065" t="s">
        <v>219</v>
      </c>
      <c r="E1065" s="18">
        <v>8231585</v>
      </c>
    </row>
    <row r="1066" spans="1:5">
      <c r="A1066" t="s">
        <v>2254</v>
      </c>
      <c r="B1066">
        <v>51100701</v>
      </c>
      <c r="C1066" t="e">
        <f>VLOOKUP(B1066,[1]Hoja1!$A$2:$C$122,3,0)</f>
        <v>#N/A</v>
      </c>
      <c r="D1066" t="s">
        <v>28</v>
      </c>
      <c r="E1066" s="18">
        <v>474020508</v>
      </c>
    </row>
    <row r="1067" spans="1:5">
      <c r="A1067" t="s">
        <v>2254</v>
      </c>
      <c r="B1067">
        <v>51100701</v>
      </c>
      <c r="C1067" t="e">
        <f>VLOOKUP(B1067,[1]Hoja1!$A$2:$C$122,3,0)</f>
        <v>#N/A</v>
      </c>
      <c r="D1067" t="s">
        <v>28</v>
      </c>
      <c r="E1067" s="18">
        <v>1402000</v>
      </c>
    </row>
    <row r="1068" spans="1:5">
      <c r="A1068" t="s">
        <v>2254</v>
      </c>
      <c r="B1068">
        <v>51100701</v>
      </c>
      <c r="C1068" t="e">
        <f>VLOOKUP(B1068,[1]Hoja1!$A$2:$C$122,3,0)</f>
        <v>#N/A</v>
      </c>
      <c r="D1068" t="s">
        <v>28</v>
      </c>
      <c r="E1068" s="18">
        <v>217959</v>
      </c>
    </row>
    <row r="1069" spans="1:5">
      <c r="A1069" t="s">
        <v>2254</v>
      </c>
      <c r="B1069">
        <v>51100701</v>
      </c>
      <c r="C1069" t="e">
        <f>VLOOKUP(B1069,[1]Hoja1!$A$2:$C$122,3,0)</f>
        <v>#N/A</v>
      </c>
      <c r="D1069" t="s">
        <v>28</v>
      </c>
      <c r="E1069" s="18">
        <v>87500000</v>
      </c>
    </row>
    <row r="1070" spans="1:5">
      <c r="A1070" t="s">
        <v>2254</v>
      </c>
      <c r="B1070">
        <v>51100701</v>
      </c>
      <c r="C1070" t="e">
        <f>VLOOKUP(B1070,[1]Hoja1!$A$2:$C$122,3,0)</f>
        <v>#N/A</v>
      </c>
      <c r="D1070" t="s">
        <v>28</v>
      </c>
      <c r="E1070" s="18">
        <v>1200000</v>
      </c>
    </row>
    <row r="1071" spans="1:5">
      <c r="A1071" t="s">
        <v>2254</v>
      </c>
      <c r="B1071">
        <v>51100701</v>
      </c>
      <c r="C1071" t="e">
        <f>VLOOKUP(B1071,[1]Hoja1!$A$2:$C$122,3,0)</f>
        <v>#N/A</v>
      </c>
      <c r="D1071" t="s">
        <v>28</v>
      </c>
      <c r="E1071" s="18">
        <v>25000000</v>
      </c>
    </row>
    <row r="1072" spans="1:5">
      <c r="A1072" t="s">
        <v>2254</v>
      </c>
      <c r="B1072">
        <v>51100701</v>
      </c>
      <c r="C1072" t="e">
        <f>VLOOKUP(B1072,[1]Hoja1!$A$2:$C$122,3,0)</f>
        <v>#N/A</v>
      </c>
      <c r="D1072" t="s">
        <v>28</v>
      </c>
      <c r="E1072" s="18">
        <v>653877</v>
      </c>
    </row>
    <row r="1073" spans="1:5">
      <c r="A1073" t="s">
        <v>2254</v>
      </c>
      <c r="B1073">
        <v>51100703</v>
      </c>
      <c r="C1073" t="e">
        <f>VLOOKUP(B1073,[1]Hoja1!$A$2:$C$122,3,0)</f>
        <v>#N/A</v>
      </c>
      <c r="D1073" t="s">
        <v>1659</v>
      </c>
      <c r="E1073" s="18">
        <v>5757500</v>
      </c>
    </row>
    <row r="1074" spans="1:5">
      <c r="A1074" t="s">
        <v>2254</v>
      </c>
      <c r="B1074">
        <v>51100703</v>
      </c>
      <c r="C1074" t="e">
        <f>VLOOKUP(B1074,[1]Hoja1!$A$2:$C$122,3,0)</f>
        <v>#N/A</v>
      </c>
      <c r="D1074" t="s">
        <v>1659</v>
      </c>
      <c r="E1074" s="18">
        <v>280000000</v>
      </c>
    </row>
    <row r="1075" spans="1:5">
      <c r="A1075" t="s">
        <v>2254</v>
      </c>
      <c r="B1075">
        <v>51100703</v>
      </c>
      <c r="C1075" t="e">
        <f>VLOOKUP(B1075,[1]Hoja1!$A$2:$C$122,3,0)</f>
        <v>#N/A</v>
      </c>
      <c r="D1075" t="s">
        <v>1659</v>
      </c>
      <c r="E1075" s="18">
        <v>10301000</v>
      </c>
    </row>
    <row r="1076" spans="1:5">
      <c r="A1076" t="s">
        <v>2254</v>
      </c>
      <c r="B1076">
        <v>51100703</v>
      </c>
      <c r="C1076" t="e">
        <f>VLOOKUP(B1076,[1]Hoja1!$A$2:$C$122,3,0)</f>
        <v>#N/A</v>
      </c>
      <c r="D1076" t="s">
        <v>1659</v>
      </c>
      <c r="E1076" s="18">
        <v>16000000</v>
      </c>
    </row>
    <row r="1077" spans="1:5">
      <c r="A1077" t="s">
        <v>2254</v>
      </c>
      <c r="B1077">
        <v>51090110</v>
      </c>
      <c r="C1077" t="e">
        <f>VLOOKUP(B1077,[1]Hoja1!$A$2:$C$122,3,0)</f>
        <v>#N/A</v>
      </c>
      <c r="D1077" t="s">
        <v>78</v>
      </c>
      <c r="E1077" s="18">
        <v>8000000</v>
      </c>
    </row>
    <row r="1078" spans="1:5">
      <c r="A1078" t="s">
        <v>2254</v>
      </c>
      <c r="B1078">
        <v>51110102</v>
      </c>
      <c r="C1078" t="e">
        <f>VLOOKUP(B1078,[1]Hoja1!$A$2:$C$122,3,0)</f>
        <v>#N/A</v>
      </c>
      <c r="D1078" t="s">
        <v>62</v>
      </c>
      <c r="E1078" s="18">
        <v>1000000</v>
      </c>
    </row>
    <row r="1079" spans="1:5">
      <c r="A1079" t="s">
        <v>2254</v>
      </c>
      <c r="B1079" t="s">
        <v>136</v>
      </c>
      <c r="C1079" t="str">
        <f>VLOOKUP(B1079,[1]Hoja1!$A$2:$C$122,3,0)</f>
        <v>RUTINARIOS</v>
      </c>
      <c r="D1079" t="s">
        <v>135</v>
      </c>
      <c r="E1079" s="18">
        <v>800000</v>
      </c>
    </row>
    <row r="1080" spans="1:5">
      <c r="A1080" t="s">
        <v>2254</v>
      </c>
      <c r="B1080">
        <v>51140127</v>
      </c>
      <c r="C1080" t="e">
        <f>VLOOKUP(B1080,[1]Hoja1!$A$2:$C$122,3,0)</f>
        <v>#N/A</v>
      </c>
      <c r="D1080" t="s">
        <v>34</v>
      </c>
      <c r="E1080" s="18">
        <v>2500000</v>
      </c>
    </row>
    <row r="1081" spans="1:5">
      <c r="A1081" t="s">
        <v>2254</v>
      </c>
      <c r="B1081">
        <v>51140127</v>
      </c>
      <c r="C1081" t="e">
        <f>VLOOKUP(B1081,[1]Hoja1!$A$2:$C$122,3,0)</f>
        <v>#N/A</v>
      </c>
      <c r="D1081" t="s">
        <v>34</v>
      </c>
      <c r="E1081" s="18">
        <v>28441</v>
      </c>
    </row>
    <row r="1082" spans="1:5">
      <c r="A1082" t="s">
        <v>2347</v>
      </c>
      <c r="B1082">
        <v>51020101</v>
      </c>
      <c r="C1082" t="e">
        <f>VLOOKUP(B1082,[1]Hoja1!$A$2:$C$122,3,0)</f>
        <v>#N/A</v>
      </c>
      <c r="D1082" t="s">
        <v>121</v>
      </c>
      <c r="E1082" s="18">
        <v>75000000</v>
      </c>
    </row>
    <row r="1083" spans="1:5">
      <c r="A1083" t="s">
        <v>2347</v>
      </c>
      <c r="B1083">
        <v>51020101</v>
      </c>
      <c r="C1083" t="e">
        <f>VLOOKUP(B1083,[1]Hoja1!$A$2:$C$122,3,0)</f>
        <v>#N/A</v>
      </c>
      <c r="D1083" t="s">
        <v>121</v>
      </c>
      <c r="E1083" s="18">
        <v>75000000</v>
      </c>
    </row>
    <row r="1084" spans="1:5">
      <c r="A1084" t="s">
        <v>2347</v>
      </c>
      <c r="B1084">
        <v>51020101</v>
      </c>
      <c r="C1084" t="e">
        <f>VLOOKUP(B1084,[1]Hoja1!$A$2:$C$122,3,0)</f>
        <v>#N/A</v>
      </c>
      <c r="D1084" t="s">
        <v>121</v>
      </c>
      <c r="E1084" s="18">
        <v>10400000</v>
      </c>
    </row>
    <row r="1085" spans="1:5">
      <c r="A1085" t="s">
        <v>2347</v>
      </c>
      <c r="B1085">
        <v>51020103</v>
      </c>
      <c r="C1085" t="e">
        <f>VLOOKUP(B1085,[1]Hoja1!$A$2:$C$122,3,0)</f>
        <v>#N/A</v>
      </c>
      <c r="D1085" t="s">
        <v>130</v>
      </c>
      <c r="E1085" s="18">
        <v>10000000</v>
      </c>
    </row>
    <row r="1086" spans="1:5">
      <c r="A1086" t="s">
        <v>2347</v>
      </c>
      <c r="B1086">
        <v>51041301</v>
      </c>
      <c r="C1086" t="e">
        <f>VLOOKUP(B1086,[1]Hoja1!$A$2:$C$122,3,0)</f>
        <v>#N/A</v>
      </c>
      <c r="D1086" t="s">
        <v>2359</v>
      </c>
      <c r="E1086" s="18">
        <v>20000000</v>
      </c>
    </row>
    <row r="1087" spans="1:5">
      <c r="A1087" t="s">
        <v>2347</v>
      </c>
      <c r="B1087">
        <v>51050201</v>
      </c>
      <c r="C1087" t="e">
        <f>VLOOKUP(B1087,[1]Hoja1!$A$2:$C$122,3,0)</f>
        <v>#N/A</v>
      </c>
      <c r="D1087" t="s">
        <v>90</v>
      </c>
      <c r="E1087" s="18">
        <v>1190000</v>
      </c>
    </row>
    <row r="1088" spans="1:5">
      <c r="A1088" t="s">
        <v>2347</v>
      </c>
      <c r="B1088">
        <v>51050201</v>
      </c>
      <c r="C1088" t="e">
        <f>VLOOKUP(B1088,[1]Hoja1!$A$2:$C$122,3,0)</f>
        <v>#N/A</v>
      </c>
      <c r="D1088" t="s">
        <v>90</v>
      </c>
      <c r="E1088" s="18">
        <v>3500000</v>
      </c>
    </row>
    <row r="1089" spans="1:5">
      <c r="A1089" t="s">
        <v>2347</v>
      </c>
      <c r="B1089">
        <v>51050201</v>
      </c>
      <c r="C1089" t="e">
        <f>VLOOKUP(B1089,[1]Hoja1!$A$2:$C$122,3,0)</f>
        <v>#N/A</v>
      </c>
      <c r="D1089" t="s">
        <v>90</v>
      </c>
      <c r="E1089" s="18">
        <v>1000000</v>
      </c>
    </row>
    <row r="1090" spans="1:5">
      <c r="A1090" t="s">
        <v>2347</v>
      </c>
      <c r="B1090">
        <v>51050201</v>
      </c>
      <c r="C1090" t="e">
        <f>VLOOKUP(B1090,[1]Hoja1!$A$2:$C$122,3,0)</f>
        <v>#N/A</v>
      </c>
      <c r="D1090" t="s">
        <v>90</v>
      </c>
      <c r="E1090" s="18">
        <v>6310000</v>
      </c>
    </row>
    <row r="1091" spans="1:5">
      <c r="A1091" t="s">
        <v>2347</v>
      </c>
      <c r="B1091">
        <v>51100701</v>
      </c>
      <c r="C1091" t="e">
        <f>VLOOKUP(B1091,[1]Hoja1!$A$2:$C$122,3,0)</f>
        <v>#N/A</v>
      </c>
      <c r="D1091" t="s">
        <v>28</v>
      </c>
      <c r="E1091" s="18">
        <v>2715300</v>
      </c>
    </row>
    <row r="1092" spans="1:5">
      <c r="A1092" t="s">
        <v>2347</v>
      </c>
      <c r="B1092">
        <v>51100701</v>
      </c>
      <c r="C1092" t="e">
        <f>VLOOKUP(B1092,[1]Hoja1!$A$2:$C$122,3,0)</f>
        <v>#N/A</v>
      </c>
      <c r="D1092" t="s">
        <v>28</v>
      </c>
      <c r="E1092" s="18">
        <v>105000000</v>
      </c>
    </row>
    <row r="1093" spans="1:5">
      <c r="A1093" t="s">
        <v>2347</v>
      </c>
      <c r="B1093">
        <v>51100701</v>
      </c>
      <c r="C1093" t="e">
        <f>VLOOKUP(B1093,[1]Hoja1!$A$2:$C$122,3,0)</f>
        <v>#N/A</v>
      </c>
      <c r="D1093" t="s">
        <v>28</v>
      </c>
      <c r="E1093" s="18">
        <v>27562500</v>
      </c>
    </row>
    <row r="1094" spans="1:5">
      <c r="A1094" t="s">
        <v>2347</v>
      </c>
      <c r="B1094">
        <v>51140109</v>
      </c>
      <c r="C1094" t="e">
        <f>VLOOKUP(B1094,[1]Hoja1!$A$2:$C$122,3,0)</f>
        <v>#N/A</v>
      </c>
      <c r="D1094" t="s">
        <v>1938</v>
      </c>
      <c r="E1094" s="18">
        <v>30000000</v>
      </c>
    </row>
    <row r="1095" spans="1:5">
      <c r="A1095" t="s">
        <v>2347</v>
      </c>
      <c r="B1095">
        <v>51140132</v>
      </c>
      <c r="C1095" t="e">
        <f>VLOOKUP(B1095,[1]Hoja1!$A$2:$C$122,3,0)</f>
        <v>#N/A</v>
      </c>
      <c r="D1095" t="s">
        <v>2183</v>
      </c>
      <c r="E1095" s="18">
        <v>100000000</v>
      </c>
    </row>
    <row r="1096" spans="1:5">
      <c r="A1096" t="s">
        <v>2347</v>
      </c>
      <c r="B1096">
        <v>51110102</v>
      </c>
      <c r="C1096" t="e">
        <f>VLOOKUP(B1096,[1]Hoja1!$A$2:$C$122,3,0)</f>
        <v>#N/A</v>
      </c>
      <c r="D1096" t="s">
        <v>62</v>
      </c>
      <c r="E1096" s="18">
        <v>10000000</v>
      </c>
    </row>
    <row r="1097" spans="1:5">
      <c r="A1097" t="s">
        <v>2347</v>
      </c>
      <c r="B1097">
        <v>51110101</v>
      </c>
      <c r="C1097" t="e">
        <f>VLOOKUP(B1097,[1]Hoja1!$A$2:$C$122,3,0)</f>
        <v>#N/A</v>
      </c>
      <c r="D1097" t="s">
        <v>67</v>
      </c>
      <c r="E1097" s="18">
        <v>10000000</v>
      </c>
    </row>
    <row r="1098" spans="1:5">
      <c r="A1098" t="s">
        <v>2347</v>
      </c>
      <c r="B1098">
        <v>51140102</v>
      </c>
      <c r="C1098" t="e">
        <f>VLOOKUP(B1098,[1]Hoja1!$A$2:$C$122,3,0)</f>
        <v>#N/A</v>
      </c>
      <c r="D1098" t="s">
        <v>105</v>
      </c>
      <c r="E1098" s="18">
        <v>2500000</v>
      </c>
    </row>
    <row r="1099" spans="1:5">
      <c r="A1099" t="s">
        <v>2347</v>
      </c>
      <c r="B1099">
        <v>51140134</v>
      </c>
      <c r="C1099" t="e">
        <f>VLOOKUP(B1099,[1]Hoja1!$A$2:$C$122,3,0)</f>
        <v>#N/A</v>
      </c>
      <c r="D1099" t="s">
        <v>2394</v>
      </c>
      <c r="E1099" s="18">
        <v>22000000</v>
      </c>
    </row>
    <row r="1100" spans="1:5">
      <c r="A1100" t="s">
        <v>2347</v>
      </c>
      <c r="B1100">
        <v>51140144</v>
      </c>
      <c r="C1100" t="e">
        <f>VLOOKUP(B1100,[1]Hoja1!$A$2:$C$122,3,0)</f>
        <v>#N/A</v>
      </c>
      <c r="D1100" t="s">
        <v>71</v>
      </c>
      <c r="E1100" s="18">
        <v>500000</v>
      </c>
    </row>
    <row r="1101" spans="1:5">
      <c r="A1101" t="s">
        <v>2347</v>
      </c>
      <c r="B1101">
        <v>51140127</v>
      </c>
      <c r="C1101" t="e">
        <f>VLOOKUP(B1101,[1]Hoja1!$A$2:$C$122,3,0)</f>
        <v>#N/A</v>
      </c>
      <c r="D1101" t="s">
        <v>34</v>
      </c>
      <c r="E1101" s="18">
        <v>3000000</v>
      </c>
    </row>
    <row r="1102" spans="1:5">
      <c r="A1102" t="s">
        <v>2347</v>
      </c>
      <c r="B1102">
        <v>51140136</v>
      </c>
      <c r="C1102" t="e">
        <f>VLOOKUP(B1102,[1]Hoja1!$A$2:$C$122,3,0)</f>
        <v>#N/A</v>
      </c>
      <c r="D1102" t="s">
        <v>146</v>
      </c>
      <c r="E1102" s="18">
        <v>140000</v>
      </c>
    </row>
    <row r="1103" spans="1:5">
      <c r="A1103" t="s">
        <v>2347</v>
      </c>
      <c r="B1103">
        <v>51080105</v>
      </c>
      <c r="C1103" t="e">
        <f>VLOOKUP(B1103,[1]Hoja1!$A$2:$C$122,3,0)</f>
        <v>#N/A</v>
      </c>
      <c r="D1103" t="s">
        <v>632</v>
      </c>
      <c r="E1103" s="18">
        <v>5000000</v>
      </c>
    </row>
    <row r="1104" spans="1:5">
      <c r="A1104" t="s">
        <v>2347</v>
      </c>
      <c r="B1104">
        <v>51090102</v>
      </c>
      <c r="C1104" t="e">
        <f>VLOOKUP(B1104,[1]Hoja1!$A$2:$C$122,3,0)</f>
        <v>#N/A</v>
      </c>
      <c r="D1104" t="s">
        <v>57</v>
      </c>
      <c r="E1104" s="18">
        <v>200000</v>
      </c>
    </row>
    <row r="1105" spans="1:5">
      <c r="A1105" t="s">
        <v>2347</v>
      </c>
      <c r="B1105">
        <v>51071206</v>
      </c>
      <c r="C1105" t="e">
        <f>VLOOKUP(B1105,[1]Hoja1!$A$2:$C$122,3,0)</f>
        <v>#N/A</v>
      </c>
      <c r="D1105" t="s">
        <v>372</v>
      </c>
      <c r="E1105" s="18">
        <v>9982200</v>
      </c>
    </row>
    <row r="1106" spans="1:5">
      <c r="A1106" t="s">
        <v>2410</v>
      </c>
      <c r="B1106">
        <v>51020101</v>
      </c>
      <c r="C1106" t="e">
        <f>VLOOKUP(B1106,[1]Hoja1!$A$2:$C$122,3,0)</f>
        <v>#N/A</v>
      </c>
      <c r="D1106" t="s">
        <v>121</v>
      </c>
      <c r="E1106" s="18">
        <v>7000000</v>
      </c>
    </row>
    <row r="1107" spans="1:5">
      <c r="A1107" t="s">
        <v>2410</v>
      </c>
      <c r="B1107">
        <v>51140115</v>
      </c>
      <c r="C1107" t="e">
        <f>VLOOKUP(B1107,[1]Hoja1!$A$2:$C$122,3,0)</f>
        <v>#N/A</v>
      </c>
      <c r="D1107" t="s">
        <v>112</v>
      </c>
      <c r="E1107" s="18">
        <v>50000</v>
      </c>
    </row>
    <row r="1108" spans="1:5">
      <c r="A1108" t="s">
        <v>2410</v>
      </c>
      <c r="B1108">
        <v>51140128</v>
      </c>
      <c r="C1108" t="e">
        <f>VLOOKUP(B1108,[1]Hoja1!$A$2:$C$122,3,0)</f>
        <v>#N/A</v>
      </c>
      <c r="D1108" t="s">
        <v>321</v>
      </c>
      <c r="E1108" s="18">
        <v>400000</v>
      </c>
    </row>
    <row r="1109" spans="1:5">
      <c r="A1109" t="s">
        <v>2410</v>
      </c>
      <c r="B1109">
        <v>51090106</v>
      </c>
      <c r="C1109" t="e">
        <f>VLOOKUP(B1109,[1]Hoja1!$A$2:$C$122,3,0)</f>
        <v>#N/A</v>
      </c>
      <c r="D1109" t="s">
        <v>219</v>
      </c>
      <c r="E1109" s="18">
        <v>5000000</v>
      </c>
    </row>
    <row r="1110" spans="1:5">
      <c r="A1110" t="s">
        <v>2410</v>
      </c>
      <c r="B1110">
        <v>51041301</v>
      </c>
      <c r="C1110" t="e">
        <f>VLOOKUP(B1110,[1]Hoja1!$A$2:$C$122,3,0)</f>
        <v>#N/A</v>
      </c>
      <c r="D1110" t="s">
        <v>2359</v>
      </c>
      <c r="E1110" s="18">
        <v>30000000</v>
      </c>
    </row>
    <row r="1111" spans="1:5">
      <c r="A1111" t="s">
        <v>2410</v>
      </c>
      <c r="B1111">
        <v>51140102</v>
      </c>
      <c r="C1111" t="e">
        <f>VLOOKUP(B1111,[1]Hoja1!$A$2:$C$122,3,0)</f>
        <v>#N/A</v>
      </c>
      <c r="D1111" t="s">
        <v>105</v>
      </c>
      <c r="E1111" s="18">
        <v>8550000</v>
      </c>
    </row>
    <row r="1112" spans="1:5">
      <c r="A1112" t="s">
        <v>2424</v>
      </c>
      <c r="B1112">
        <v>51050201</v>
      </c>
      <c r="C1112" t="e">
        <f>VLOOKUP(B1112,[1]Hoja1!$A$2:$C$122,3,0)</f>
        <v>#N/A</v>
      </c>
      <c r="D1112" t="s">
        <v>90</v>
      </c>
      <c r="E1112" s="18">
        <v>3000000</v>
      </c>
    </row>
    <row r="1113" spans="1:5">
      <c r="A1113" t="s">
        <v>2424</v>
      </c>
      <c r="B1113">
        <v>51110102</v>
      </c>
      <c r="C1113" t="e">
        <f>VLOOKUP(B1113,[1]Hoja1!$A$2:$C$122,3,0)</f>
        <v>#N/A</v>
      </c>
      <c r="D1113" t="s">
        <v>62</v>
      </c>
      <c r="E1113" s="18">
        <v>2000000</v>
      </c>
    </row>
    <row r="1114" spans="1:5">
      <c r="A1114" t="s">
        <v>2424</v>
      </c>
      <c r="B1114">
        <v>51140142</v>
      </c>
      <c r="C1114" t="e">
        <f>VLOOKUP(B1114,[1]Hoja1!$A$2:$C$122,3,0)</f>
        <v>#N/A</v>
      </c>
      <c r="D1114" t="s">
        <v>717</v>
      </c>
      <c r="E1114" s="18">
        <v>2000000</v>
      </c>
    </row>
    <row r="1115" spans="1:5">
      <c r="A1115" t="s">
        <v>2424</v>
      </c>
      <c r="B1115">
        <v>51140142</v>
      </c>
      <c r="C1115" t="e">
        <f>VLOOKUP(B1115,[1]Hoja1!$A$2:$C$122,3,0)</f>
        <v>#N/A</v>
      </c>
      <c r="D1115" t="s">
        <v>717</v>
      </c>
      <c r="E1115" s="18">
        <v>4000000</v>
      </c>
    </row>
    <row r="1116" spans="1:5">
      <c r="A1116" t="s">
        <v>2424</v>
      </c>
      <c r="B1116">
        <v>51140144</v>
      </c>
      <c r="C1116" t="e">
        <f>VLOOKUP(B1116,[1]Hoja1!$A$2:$C$122,3,0)</f>
        <v>#N/A</v>
      </c>
      <c r="D1116" t="s">
        <v>71</v>
      </c>
      <c r="E1116" s="18">
        <v>3300000</v>
      </c>
    </row>
    <row r="1117" spans="1:5">
      <c r="A1117" t="s">
        <v>2424</v>
      </c>
      <c r="B1117">
        <v>51090110</v>
      </c>
      <c r="C1117" t="e">
        <f>VLOOKUP(B1117,[1]Hoja1!$A$2:$C$122,3,0)</f>
        <v>#N/A</v>
      </c>
      <c r="D1117" t="s">
        <v>78</v>
      </c>
      <c r="E1117" s="18">
        <v>2500000</v>
      </c>
    </row>
    <row r="1118" spans="1:5">
      <c r="A1118" t="s">
        <v>2424</v>
      </c>
      <c r="B1118">
        <v>51090103</v>
      </c>
      <c r="C1118" t="e">
        <f>VLOOKUP(B1118,[1]Hoja1!$A$2:$C$122,3,0)</f>
        <v>#N/A</v>
      </c>
      <c r="D1118" t="s">
        <v>317</v>
      </c>
      <c r="E1118" s="18">
        <v>13000000</v>
      </c>
    </row>
    <row r="1119" spans="1:5">
      <c r="A1119" t="s">
        <v>2424</v>
      </c>
      <c r="B1119">
        <v>51140125</v>
      </c>
      <c r="C1119" t="e">
        <f>VLOOKUP(B1119,[1]Hoja1!$A$2:$C$122,3,0)</f>
        <v>#N/A</v>
      </c>
      <c r="D1119" t="s">
        <v>342</v>
      </c>
      <c r="E1119" s="18">
        <v>1500000</v>
      </c>
    </row>
    <row r="1120" spans="1:5">
      <c r="A1120" t="s">
        <v>2424</v>
      </c>
      <c r="B1120">
        <v>51140122</v>
      </c>
      <c r="C1120" t="e">
        <f>VLOOKUP(B1120,[1]Hoja1!$A$2:$C$122,3,0)</f>
        <v>#N/A</v>
      </c>
      <c r="D1120" t="s">
        <v>589</v>
      </c>
      <c r="E1120" s="18">
        <v>3000000</v>
      </c>
    </row>
    <row r="1121" spans="1:5">
      <c r="A1121" t="s">
        <v>2424</v>
      </c>
      <c r="B1121">
        <v>51140115</v>
      </c>
      <c r="C1121" t="e">
        <f>VLOOKUP(B1121,[1]Hoja1!$A$2:$C$122,3,0)</f>
        <v>#N/A</v>
      </c>
      <c r="D1121" t="s">
        <v>112</v>
      </c>
      <c r="E1121" s="18">
        <v>1200000</v>
      </c>
    </row>
    <row r="1122" spans="1:5">
      <c r="A1122" t="s">
        <v>2424</v>
      </c>
      <c r="B1122">
        <v>51140127</v>
      </c>
      <c r="C1122" t="e">
        <f>VLOOKUP(B1122,[1]Hoja1!$A$2:$C$122,3,0)</f>
        <v>#N/A</v>
      </c>
      <c r="D1122" t="s">
        <v>34</v>
      </c>
      <c r="E1122" s="18">
        <v>500000</v>
      </c>
    </row>
    <row r="1123" spans="1:5">
      <c r="A1123" t="s">
        <v>2458</v>
      </c>
      <c r="B1123">
        <v>51140142</v>
      </c>
      <c r="C1123" t="e">
        <f>VLOOKUP(B1123,[1]Hoja1!$A$2:$C$122,3,0)</f>
        <v>#N/A</v>
      </c>
      <c r="D1123" t="s">
        <v>717</v>
      </c>
      <c r="E1123" s="18">
        <v>5000000</v>
      </c>
    </row>
    <row r="1124" spans="1:5">
      <c r="A1124" t="s">
        <v>2458</v>
      </c>
      <c r="B1124">
        <v>51140122</v>
      </c>
      <c r="C1124" t="e">
        <f>VLOOKUP(B1124,[1]Hoja1!$A$2:$C$122,3,0)</f>
        <v>#N/A</v>
      </c>
      <c r="D1124" t="s">
        <v>589</v>
      </c>
      <c r="E1124" s="18">
        <v>2000000</v>
      </c>
    </row>
    <row r="1125" spans="1:5">
      <c r="A1125" t="s">
        <v>2458</v>
      </c>
      <c r="B1125">
        <v>51090106</v>
      </c>
      <c r="C1125" t="e">
        <f>VLOOKUP(B1125,[1]Hoja1!$A$2:$C$122,3,0)</f>
        <v>#N/A</v>
      </c>
      <c r="D1125" t="s">
        <v>219</v>
      </c>
      <c r="E1125" s="18">
        <v>1000000</v>
      </c>
    </row>
    <row r="1126" spans="1:5">
      <c r="A1126" t="s">
        <v>2458</v>
      </c>
      <c r="B1126">
        <v>51140127</v>
      </c>
      <c r="C1126" t="e">
        <f>VLOOKUP(B1126,[1]Hoja1!$A$2:$C$122,3,0)</f>
        <v>#N/A</v>
      </c>
      <c r="D1126" t="s">
        <v>34</v>
      </c>
      <c r="E1126" s="18">
        <v>300000</v>
      </c>
    </row>
    <row r="1127" spans="1:5">
      <c r="A1127" t="s">
        <v>2458</v>
      </c>
      <c r="B1127">
        <v>51140115</v>
      </c>
      <c r="C1127" t="e">
        <f>VLOOKUP(B1127,[1]Hoja1!$A$2:$C$122,3,0)</f>
        <v>#N/A</v>
      </c>
      <c r="D1127" t="s">
        <v>112</v>
      </c>
      <c r="E1127" s="18">
        <v>700000</v>
      </c>
    </row>
    <row r="1128" spans="1:5">
      <c r="A1128" t="s">
        <v>2474</v>
      </c>
      <c r="B1128">
        <v>51020102</v>
      </c>
      <c r="C1128" t="e">
        <f>VLOOKUP(B1128,[1]Hoja1!$A$2:$C$122,3,0)</f>
        <v>#N/A</v>
      </c>
      <c r="D1128" t="s">
        <v>422</v>
      </c>
      <c r="E1128" s="18">
        <v>3500000</v>
      </c>
    </row>
    <row r="1129" spans="1:5">
      <c r="A1129" t="s">
        <v>2474</v>
      </c>
      <c r="B1129">
        <v>51140122</v>
      </c>
      <c r="C1129" t="e">
        <f>VLOOKUP(B1129,[1]Hoja1!$A$2:$C$122,3,0)</f>
        <v>#N/A</v>
      </c>
      <c r="D1129" t="s">
        <v>589</v>
      </c>
      <c r="E1129" s="18">
        <v>3000000</v>
      </c>
    </row>
    <row r="1130" spans="1:5">
      <c r="A1130" t="s">
        <v>2474</v>
      </c>
      <c r="B1130">
        <v>51140122</v>
      </c>
      <c r="C1130" t="e">
        <f>VLOOKUP(B1130,[1]Hoja1!$A$2:$C$122,3,0)</f>
        <v>#N/A</v>
      </c>
      <c r="D1130" t="s">
        <v>589</v>
      </c>
      <c r="E1130" s="18">
        <v>2500000</v>
      </c>
    </row>
    <row r="1131" spans="1:5">
      <c r="A1131" t="s">
        <v>2474</v>
      </c>
      <c r="B1131">
        <v>51140125</v>
      </c>
      <c r="C1131" t="e">
        <f>VLOOKUP(B1131,[1]Hoja1!$A$2:$C$122,3,0)</f>
        <v>#N/A</v>
      </c>
      <c r="D1131" t="s">
        <v>342</v>
      </c>
      <c r="E1131" s="18">
        <v>1000000</v>
      </c>
    </row>
    <row r="1132" spans="1:5">
      <c r="A1132" t="s">
        <v>2474</v>
      </c>
      <c r="B1132">
        <v>51140127</v>
      </c>
      <c r="C1132" t="e">
        <f>VLOOKUP(B1132,[1]Hoja1!$A$2:$C$122,3,0)</f>
        <v>#N/A</v>
      </c>
      <c r="D1132" t="s">
        <v>34</v>
      </c>
      <c r="E1132" s="18">
        <v>300000</v>
      </c>
    </row>
    <row r="1133" spans="1:5">
      <c r="A1133" t="s">
        <v>2458</v>
      </c>
      <c r="B1133">
        <v>51020102</v>
      </c>
      <c r="C1133" t="e">
        <f>VLOOKUP(B1133,[1]Hoja1!$A$2:$C$122,3,0)</f>
        <v>#N/A</v>
      </c>
      <c r="D1133" t="s">
        <v>422</v>
      </c>
      <c r="E1133" s="18">
        <v>3000000</v>
      </c>
    </row>
    <row r="1134" spans="1:5">
      <c r="A1134" t="s">
        <v>2474</v>
      </c>
      <c r="B1134">
        <v>51090103</v>
      </c>
      <c r="C1134" t="e">
        <f>VLOOKUP(B1134,[1]Hoja1!$A$2:$C$122,3,0)</f>
        <v>#N/A</v>
      </c>
      <c r="D1134" t="s">
        <v>317</v>
      </c>
      <c r="E1134" s="18">
        <v>1000000</v>
      </c>
    </row>
    <row r="1135" spans="1:5">
      <c r="A1135" t="s">
        <v>2474</v>
      </c>
      <c r="B1135">
        <v>51140115</v>
      </c>
      <c r="C1135" t="e">
        <f>VLOOKUP(B1135,[1]Hoja1!$A$2:$C$122,3,0)</f>
        <v>#N/A</v>
      </c>
      <c r="D1135" t="s">
        <v>112</v>
      </c>
      <c r="E1135" s="18">
        <v>700000</v>
      </c>
    </row>
    <row r="1136" spans="1:5">
      <c r="A1136" t="s">
        <v>2498</v>
      </c>
      <c r="B1136">
        <v>51140142</v>
      </c>
      <c r="C1136" t="e">
        <f>VLOOKUP(B1136,[1]Hoja1!$A$2:$C$122,3,0)</f>
        <v>#N/A</v>
      </c>
      <c r="D1136" t="s">
        <v>717</v>
      </c>
      <c r="E1136" s="18">
        <v>5000000</v>
      </c>
    </row>
    <row r="1137" spans="1:5">
      <c r="A1137" t="s">
        <v>2502</v>
      </c>
      <c r="B1137" t="s">
        <v>136</v>
      </c>
      <c r="C1137" t="str">
        <f>VLOOKUP(B1137,[1]Hoja1!$A$2:$C$122,3,0)</f>
        <v>RUTINARIOS</v>
      </c>
      <c r="D1137" t="s">
        <v>135</v>
      </c>
      <c r="E1137" s="18">
        <v>910000</v>
      </c>
    </row>
    <row r="1138" spans="1:5">
      <c r="A1138" t="s">
        <v>2502</v>
      </c>
      <c r="B1138">
        <v>51020103</v>
      </c>
      <c r="C1138" t="e">
        <f>VLOOKUP(B1138,[1]Hoja1!$A$2:$C$122,3,0)</f>
        <v>#N/A</v>
      </c>
      <c r="D1138" t="s">
        <v>130</v>
      </c>
      <c r="E1138" s="18">
        <v>1161400</v>
      </c>
    </row>
    <row r="1139" spans="1:5">
      <c r="A1139" t="s">
        <v>2502</v>
      </c>
      <c r="B1139">
        <v>51050201</v>
      </c>
      <c r="C1139" t="e">
        <f>VLOOKUP(B1139,[1]Hoja1!$A$2:$C$122,3,0)</f>
        <v>#N/A</v>
      </c>
      <c r="D1139" t="s">
        <v>90</v>
      </c>
      <c r="E1139" s="18">
        <v>3384000</v>
      </c>
    </row>
    <row r="1140" spans="1:5">
      <c r="A1140" t="s">
        <v>2502</v>
      </c>
      <c r="B1140">
        <v>51110101</v>
      </c>
      <c r="C1140" t="e">
        <f>VLOOKUP(B1140,[1]Hoja1!$A$2:$C$122,3,0)</f>
        <v>#N/A</v>
      </c>
      <c r="D1140" t="s">
        <v>67</v>
      </c>
      <c r="E1140" s="18">
        <v>464000</v>
      </c>
    </row>
    <row r="1141" spans="1:5">
      <c r="A1141" t="s">
        <v>2502</v>
      </c>
      <c r="B1141">
        <v>51020101</v>
      </c>
      <c r="C1141" t="e">
        <f>VLOOKUP(B1141,[1]Hoja1!$A$2:$C$122,3,0)</f>
        <v>#N/A</v>
      </c>
      <c r="D1141" t="s">
        <v>121</v>
      </c>
      <c r="E1141" s="18">
        <v>2322000</v>
      </c>
    </row>
    <row r="1142" spans="1:5">
      <c r="A1142" t="s">
        <v>2502</v>
      </c>
      <c r="B1142">
        <v>51140102</v>
      </c>
      <c r="C1142" t="e">
        <f>VLOOKUP(B1142,[1]Hoja1!$A$2:$C$122,3,0)</f>
        <v>#N/A</v>
      </c>
      <c r="D1142" t="s">
        <v>105</v>
      </c>
      <c r="E1142" s="18">
        <v>1430000</v>
      </c>
    </row>
    <row r="1143" spans="1:5">
      <c r="A1143" t="s">
        <v>2502</v>
      </c>
      <c r="B1143">
        <v>51140105</v>
      </c>
      <c r="C1143" t="e">
        <f>VLOOKUP(B1143,[1]Hoja1!$A$2:$C$122,3,0)</f>
        <v>#N/A</v>
      </c>
      <c r="D1143" t="s">
        <v>301</v>
      </c>
      <c r="E1143" s="18">
        <v>2210000</v>
      </c>
    </row>
    <row r="1144" spans="1:5">
      <c r="A1144" t="s">
        <v>2502</v>
      </c>
      <c r="B1144">
        <v>51140115</v>
      </c>
      <c r="C1144" t="e">
        <f>VLOOKUP(B1144,[1]Hoja1!$A$2:$C$122,3,0)</f>
        <v>#N/A</v>
      </c>
      <c r="D1144" t="s">
        <v>112</v>
      </c>
      <c r="E1144" s="18">
        <v>680000</v>
      </c>
    </row>
    <row r="1145" spans="1:5">
      <c r="A1145" t="s">
        <v>2502</v>
      </c>
      <c r="B1145">
        <v>51140145</v>
      </c>
      <c r="C1145" t="e">
        <f>VLOOKUP(B1145,[1]Hoja1!$A$2:$C$122,3,0)</f>
        <v>#N/A</v>
      </c>
      <c r="D1145" t="s">
        <v>208</v>
      </c>
      <c r="E1145" s="18">
        <v>1393000</v>
      </c>
    </row>
    <row r="1146" spans="1:5">
      <c r="A1146" t="s">
        <v>2502</v>
      </c>
      <c r="B1146">
        <v>51140127</v>
      </c>
      <c r="C1146" t="e">
        <f>VLOOKUP(B1146,[1]Hoja1!$A$2:$C$122,3,0)</f>
        <v>#N/A</v>
      </c>
      <c r="D1146" t="s">
        <v>34</v>
      </c>
      <c r="E1146" s="18">
        <v>464000</v>
      </c>
    </row>
    <row r="1147" spans="1:5">
      <c r="A1147" t="s">
        <v>2502</v>
      </c>
      <c r="B1147">
        <v>51071001</v>
      </c>
      <c r="C1147" t="e">
        <f>VLOOKUP(B1147,[1]Hoja1!$A$2:$C$122,3,0)</f>
        <v>#N/A</v>
      </c>
      <c r="D1147" t="s">
        <v>337</v>
      </c>
      <c r="E1147" s="18">
        <v>520000</v>
      </c>
    </row>
    <row r="1148" spans="1:5">
      <c r="A1148" t="s">
        <v>2502</v>
      </c>
      <c r="B1148">
        <v>51140129</v>
      </c>
      <c r="C1148" t="e">
        <f>VLOOKUP(B1148,[1]Hoja1!$A$2:$C$122,3,0)</f>
        <v>#N/A</v>
      </c>
      <c r="D1148" t="s">
        <v>324</v>
      </c>
      <c r="E1148" s="18">
        <v>520000</v>
      </c>
    </row>
    <row r="1149" spans="1:5">
      <c r="A1149" t="s">
        <v>2502</v>
      </c>
      <c r="B1149">
        <v>51100701</v>
      </c>
      <c r="C1149" t="e">
        <f>VLOOKUP(B1149,[1]Hoja1!$A$2:$C$122,3,0)</f>
        <v>#N/A</v>
      </c>
      <c r="D1149" t="s">
        <v>28</v>
      </c>
      <c r="E1149" s="18">
        <v>8475000</v>
      </c>
    </row>
    <row r="1150" spans="1:5">
      <c r="A1150" t="s">
        <v>2532</v>
      </c>
      <c r="B1150">
        <v>51110102</v>
      </c>
      <c r="C1150" t="e">
        <f>VLOOKUP(B1150,[1]Hoja1!$A$2:$C$122,3,0)</f>
        <v>#N/A</v>
      </c>
      <c r="D1150" t="s">
        <v>62</v>
      </c>
      <c r="E1150" s="18">
        <v>1393000</v>
      </c>
    </row>
    <row r="1151" spans="1:5">
      <c r="A1151" t="s">
        <v>2502</v>
      </c>
      <c r="B1151">
        <v>51090104</v>
      </c>
      <c r="C1151" t="e">
        <f>VLOOKUP(B1151,[1]Hoja1!$A$2:$C$122,3,0)</f>
        <v>#N/A</v>
      </c>
      <c r="D1151" t="s">
        <v>83</v>
      </c>
      <c r="E1151" s="18">
        <v>212500</v>
      </c>
    </row>
    <row r="1152" spans="1:5">
      <c r="A1152" t="s">
        <v>2502</v>
      </c>
      <c r="B1152">
        <v>51090106</v>
      </c>
      <c r="C1152" t="e">
        <f>VLOOKUP(B1152,[1]Hoja1!$A$2:$C$122,3,0)</f>
        <v>#N/A</v>
      </c>
      <c r="D1152" t="s">
        <v>219</v>
      </c>
      <c r="E1152" s="18">
        <v>212500</v>
      </c>
    </row>
    <row r="1153" spans="1:5">
      <c r="A1153" t="s">
        <v>2539</v>
      </c>
      <c r="B1153" t="s">
        <v>136</v>
      </c>
      <c r="C1153" t="str">
        <f>VLOOKUP(B1153,[1]Hoja1!$A$2:$C$122,3,0)</f>
        <v>RUTINARIOS</v>
      </c>
      <c r="D1153" t="s">
        <v>135</v>
      </c>
      <c r="E1153" s="18">
        <v>2800000</v>
      </c>
    </row>
    <row r="1154" spans="1:5">
      <c r="A1154" t="s">
        <v>2539</v>
      </c>
      <c r="B1154" t="s">
        <v>136</v>
      </c>
      <c r="C1154" t="str">
        <f>VLOOKUP(B1154,[1]Hoja1!$A$2:$C$122,3,0)</f>
        <v>RUTINARIOS</v>
      </c>
      <c r="D1154" t="s">
        <v>135</v>
      </c>
      <c r="E1154" s="18">
        <v>700000</v>
      </c>
    </row>
    <row r="1155" spans="1:5">
      <c r="A1155" t="s">
        <v>2539</v>
      </c>
      <c r="B1155" t="s">
        <v>136</v>
      </c>
      <c r="C1155" t="str">
        <f>VLOOKUP(B1155,[1]Hoja1!$A$2:$C$122,3,0)</f>
        <v>RUTINARIOS</v>
      </c>
      <c r="D1155" t="s">
        <v>135</v>
      </c>
      <c r="E1155" s="18">
        <v>700000</v>
      </c>
    </row>
    <row r="1156" spans="1:5">
      <c r="A1156" t="s">
        <v>2539</v>
      </c>
      <c r="B1156">
        <v>51020103</v>
      </c>
      <c r="C1156" t="e">
        <f>VLOOKUP(B1156,[1]Hoja1!$A$2:$C$122,3,0)</f>
        <v>#N/A</v>
      </c>
      <c r="D1156" t="s">
        <v>130</v>
      </c>
      <c r="E1156" s="18">
        <v>1567000</v>
      </c>
    </row>
    <row r="1157" spans="1:5">
      <c r="A1157" t="s">
        <v>2539</v>
      </c>
      <c r="B1157">
        <v>51020102</v>
      </c>
      <c r="C1157" t="e">
        <f>VLOOKUP(B1157,[1]Hoja1!$A$2:$C$122,3,0)</f>
        <v>#N/A</v>
      </c>
      <c r="D1157" t="s">
        <v>422</v>
      </c>
      <c r="E1157" s="18">
        <v>1567000</v>
      </c>
    </row>
    <row r="1158" spans="1:5">
      <c r="A1158" t="s">
        <v>2539</v>
      </c>
      <c r="B1158">
        <v>51050201</v>
      </c>
      <c r="C1158" t="e">
        <f>VLOOKUP(B1158,[1]Hoja1!$A$2:$C$122,3,0)</f>
        <v>#N/A</v>
      </c>
      <c r="D1158" t="s">
        <v>90</v>
      </c>
      <c r="E1158" s="18">
        <v>1500000</v>
      </c>
    </row>
    <row r="1159" spans="1:5">
      <c r="A1159" t="s">
        <v>2539</v>
      </c>
      <c r="B1159">
        <v>51050201</v>
      </c>
      <c r="C1159" t="e">
        <f>VLOOKUP(B1159,[1]Hoja1!$A$2:$C$122,3,0)</f>
        <v>#N/A</v>
      </c>
      <c r="D1159" t="s">
        <v>90</v>
      </c>
      <c r="E1159" s="18">
        <v>3700000</v>
      </c>
    </row>
    <row r="1160" spans="1:5">
      <c r="A1160" t="s">
        <v>2539</v>
      </c>
      <c r="B1160">
        <v>51050201</v>
      </c>
      <c r="C1160" t="e">
        <f>VLOOKUP(B1160,[1]Hoja1!$A$2:$C$122,3,0)</f>
        <v>#N/A</v>
      </c>
      <c r="D1160" t="s">
        <v>90</v>
      </c>
      <c r="E1160" s="18">
        <v>1900000</v>
      </c>
    </row>
    <row r="1161" spans="1:5">
      <c r="A1161" t="s">
        <v>2539</v>
      </c>
      <c r="B1161">
        <v>51050201</v>
      </c>
      <c r="C1161" t="e">
        <f>VLOOKUP(B1161,[1]Hoja1!$A$2:$C$122,3,0)</f>
        <v>#N/A</v>
      </c>
      <c r="D1161" t="s">
        <v>90</v>
      </c>
      <c r="E1161" s="18">
        <v>600000</v>
      </c>
    </row>
    <row r="1162" spans="1:5">
      <c r="A1162" t="s">
        <v>2539</v>
      </c>
      <c r="B1162">
        <v>51110101</v>
      </c>
      <c r="C1162" t="e">
        <f>VLOOKUP(B1162,[1]Hoja1!$A$2:$C$122,3,0)</f>
        <v>#N/A</v>
      </c>
      <c r="D1162" t="s">
        <v>67</v>
      </c>
      <c r="E1162" s="18">
        <v>587000</v>
      </c>
    </row>
    <row r="1163" spans="1:5">
      <c r="A1163" t="s">
        <v>2539</v>
      </c>
      <c r="B1163">
        <v>51110101</v>
      </c>
      <c r="C1163" t="e">
        <f>VLOOKUP(B1163,[1]Hoja1!$A$2:$C$122,3,0)</f>
        <v>#N/A</v>
      </c>
      <c r="D1163" t="s">
        <v>67</v>
      </c>
      <c r="E1163" s="18">
        <v>587000</v>
      </c>
    </row>
    <row r="1164" spans="1:5">
      <c r="A1164" t="s">
        <v>2539</v>
      </c>
      <c r="B1164">
        <v>51110102</v>
      </c>
      <c r="C1164" t="e">
        <f>VLOOKUP(B1164,[1]Hoja1!$A$2:$C$122,3,0)</f>
        <v>#N/A</v>
      </c>
      <c r="D1164" t="s">
        <v>62</v>
      </c>
      <c r="E1164" s="18">
        <v>500000</v>
      </c>
    </row>
    <row r="1165" spans="1:5">
      <c r="A1165" t="s">
        <v>2539</v>
      </c>
      <c r="B1165">
        <v>51110102</v>
      </c>
      <c r="C1165" t="e">
        <f>VLOOKUP(B1165,[1]Hoja1!$A$2:$C$122,3,0)</f>
        <v>#N/A</v>
      </c>
      <c r="D1165" t="s">
        <v>62</v>
      </c>
      <c r="E1165" s="18">
        <v>810000</v>
      </c>
    </row>
    <row r="1166" spans="1:5">
      <c r="A1166" t="s">
        <v>2539</v>
      </c>
      <c r="B1166">
        <v>51110102</v>
      </c>
      <c r="C1166" t="e">
        <f>VLOOKUP(B1166,[1]Hoja1!$A$2:$C$122,3,0)</f>
        <v>#N/A</v>
      </c>
      <c r="D1166" t="s">
        <v>62</v>
      </c>
      <c r="E1166" s="18">
        <v>3000000</v>
      </c>
    </row>
    <row r="1167" spans="1:5">
      <c r="A1167" t="s">
        <v>2539</v>
      </c>
      <c r="B1167">
        <v>51140105</v>
      </c>
      <c r="C1167" t="e">
        <f>VLOOKUP(B1167,[1]Hoja1!$A$2:$C$122,3,0)</f>
        <v>#N/A</v>
      </c>
      <c r="D1167" t="s">
        <v>301</v>
      </c>
      <c r="E1167" s="18">
        <v>950000</v>
      </c>
    </row>
    <row r="1168" spans="1:5">
      <c r="A1168" t="s">
        <v>2539</v>
      </c>
      <c r="B1168">
        <v>51140105</v>
      </c>
      <c r="C1168" t="e">
        <f>VLOOKUP(B1168,[1]Hoja1!$A$2:$C$122,3,0)</f>
        <v>#N/A</v>
      </c>
      <c r="D1168" t="s">
        <v>301</v>
      </c>
      <c r="E1168" s="18">
        <v>1400000</v>
      </c>
    </row>
    <row r="1169" spans="1:5">
      <c r="A1169" t="s">
        <v>2539</v>
      </c>
      <c r="B1169">
        <v>51140102</v>
      </c>
      <c r="C1169" t="e">
        <f>VLOOKUP(B1169,[1]Hoja1!$A$2:$C$122,3,0)</f>
        <v>#N/A</v>
      </c>
      <c r="D1169" t="s">
        <v>105</v>
      </c>
      <c r="E1169" s="18">
        <v>2100000</v>
      </c>
    </row>
    <row r="1170" spans="1:5">
      <c r="A1170" t="s">
        <v>2539</v>
      </c>
      <c r="B1170">
        <v>51140102</v>
      </c>
      <c r="C1170" t="e">
        <f>VLOOKUP(B1170,[1]Hoja1!$A$2:$C$122,3,0)</f>
        <v>#N/A</v>
      </c>
      <c r="D1170" t="s">
        <v>105</v>
      </c>
      <c r="E1170" s="18">
        <v>250000</v>
      </c>
    </row>
    <row r="1171" spans="1:5">
      <c r="A1171" t="s">
        <v>2539</v>
      </c>
      <c r="B1171">
        <v>51140115</v>
      </c>
      <c r="C1171" t="e">
        <f>VLOOKUP(B1171,[1]Hoja1!$A$2:$C$122,3,0)</f>
        <v>#N/A</v>
      </c>
      <c r="D1171" t="s">
        <v>112</v>
      </c>
      <c r="E1171" s="18">
        <v>783683</v>
      </c>
    </row>
    <row r="1172" spans="1:5">
      <c r="A1172" t="s">
        <v>2539</v>
      </c>
      <c r="B1172">
        <v>51140145</v>
      </c>
      <c r="C1172" t="e">
        <f>VLOOKUP(B1172,[1]Hoja1!$A$2:$C$122,3,0)</f>
        <v>#N/A</v>
      </c>
      <c r="D1172" t="s">
        <v>208</v>
      </c>
      <c r="E1172" s="18">
        <v>1567000</v>
      </c>
    </row>
    <row r="1173" spans="1:5">
      <c r="A1173" t="s">
        <v>2539</v>
      </c>
      <c r="B1173">
        <v>51140127</v>
      </c>
      <c r="C1173" t="e">
        <f>VLOOKUP(B1173,[1]Hoja1!$A$2:$C$122,3,0)</f>
        <v>#N/A</v>
      </c>
      <c r="D1173" t="s">
        <v>34</v>
      </c>
      <c r="E1173" s="18">
        <v>783000</v>
      </c>
    </row>
    <row r="1174" spans="1:5">
      <c r="A1174" t="s">
        <v>2539</v>
      </c>
      <c r="B1174">
        <v>51090102</v>
      </c>
      <c r="C1174" t="e">
        <f>VLOOKUP(B1174,[1]Hoja1!$A$2:$C$122,3,0)</f>
        <v>#N/A</v>
      </c>
      <c r="D1174" t="s">
        <v>57</v>
      </c>
      <c r="E1174" s="18">
        <v>783000</v>
      </c>
    </row>
    <row r="1175" spans="1:5">
      <c r="A1175" t="s">
        <v>2539</v>
      </c>
      <c r="B1175">
        <v>51090106</v>
      </c>
      <c r="C1175" t="e">
        <f>VLOOKUP(B1175,[1]Hoja1!$A$2:$C$122,3,0)</f>
        <v>#N/A</v>
      </c>
      <c r="D1175" t="s">
        <v>219</v>
      </c>
      <c r="E1175" s="18">
        <v>200000</v>
      </c>
    </row>
    <row r="1176" spans="1:5">
      <c r="A1176" t="s">
        <v>2539</v>
      </c>
      <c r="B1176">
        <v>51020101</v>
      </c>
      <c r="C1176" t="e">
        <f>VLOOKUP(B1176,[1]Hoja1!$A$2:$C$122,3,0)</f>
        <v>#N/A</v>
      </c>
      <c r="D1176" t="s">
        <v>121</v>
      </c>
      <c r="E1176" s="18">
        <v>1660981</v>
      </c>
    </row>
    <row r="1177" spans="1:5">
      <c r="A1177" t="s">
        <v>2597</v>
      </c>
      <c r="B1177" t="s">
        <v>136</v>
      </c>
      <c r="C1177" t="str">
        <f>VLOOKUP(B1177,[1]Hoja1!$A$2:$C$122,3,0)</f>
        <v>RUTINARIOS</v>
      </c>
      <c r="D1177" t="s">
        <v>135</v>
      </c>
      <c r="E1177" s="18">
        <v>1000000</v>
      </c>
    </row>
    <row r="1178" spans="1:5">
      <c r="A1178" t="s">
        <v>2597</v>
      </c>
      <c r="B1178" t="s">
        <v>136</v>
      </c>
      <c r="C1178" t="str">
        <f>VLOOKUP(B1178,[1]Hoja1!$A$2:$C$122,3,0)</f>
        <v>RUTINARIOS</v>
      </c>
      <c r="D1178" t="s">
        <v>135</v>
      </c>
      <c r="E1178" s="18">
        <v>7200000</v>
      </c>
    </row>
    <row r="1179" spans="1:5">
      <c r="A1179" t="s">
        <v>2597</v>
      </c>
      <c r="B1179">
        <v>51020103</v>
      </c>
      <c r="C1179" t="e">
        <f>VLOOKUP(B1179,[1]Hoja1!$A$2:$C$122,3,0)</f>
        <v>#N/A</v>
      </c>
      <c r="D1179" t="s">
        <v>130</v>
      </c>
      <c r="E1179" s="18">
        <v>2000000</v>
      </c>
    </row>
    <row r="1180" spans="1:5">
      <c r="A1180" t="s">
        <v>2597</v>
      </c>
      <c r="B1180">
        <v>51020101</v>
      </c>
      <c r="C1180" t="e">
        <f>VLOOKUP(B1180,[1]Hoja1!$A$2:$C$122,3,0)</f>
        <v>#N/A</v>
      </c>
      <c r="D1180" t="s">
        <v>121</v>
      </c>
      <c r="E1180" s="18">
        <v>2100000</v>
      </c>
    </row>
    <row r="1181" spans="1:5">
      <c r="A1181" t="s">
        <v>2597</v>
      </c>
      <c r="B1181">
        <v>51020102</v>
      </c>
      <c r="C1181" t="e">
        <f>VLOOKUP(B1181,[1]Hoja1!$A$2:$C$122,3,0)</f>
        <v>#N/A</v>
      </c>
      <c r="D1181" t="s">
        <v>422</v>
      </c>
      <c r="E1181" s="18">
        <v>2100000</v>
      </c>
    </row>
    <row r="1182" spans="1:5">
      <c r="A1182" t="s">
        <v>2597</v>
      </c>
      <c r="B1182">
        <v>51050201</v>
      </c>
      <c r="C1182" t="e">
        <f>VLOOKUP(B1182,[1]Hoja1!$A$2:$C$122,3,0)</f>
        <v>#N/A</v>
      </c>
      <c r="D1182" t="s">
        <v>90</v>
      </c>
      <c r="E1182" s="18">
        <v>2800000</v>
      </c>
    </row>
    <row r="1183" spans="1:5">
      <c r="A1183" t="s">
        <v>2597</v>
      </c>
      <c r="B1183">
        <v>51050201</v>
      </c>
      <c r="C1183" t="e">
        <f>VLOOKUP(B1183,[1]Hoja1!$A$2:$C$122,3,0)</f>
        <v>#N/A</v>
      </c>
      <c r="D1183" t="s">
        <v>90</v>
      </c>
      <c r="E1183" s="18">
        <v>4000000</v>
      </c>
    </row>
    <row r="1184" spans="1:5">
      <c r="A1184" t="s">
        <v>2597</v>
      </c>
      <c r="B1184">
        <v>51050201</v>
      </c>
      <c r="C1184" t="e">
        <f>VLOOKUP(B1184,[1]Hoja1!$A$2:$C$122,3,0)</f>
        <v>#N/A</v>
      </c>
      <c r="D1184" t="s">
        <v>90</v>
      </c>
      <c r="E1184" s="18">
        <v>2600000</v>
      </c>
    </row>
    <row r="1185" spans="1:5">
      <c r="A1185" t="s">
        <v>2597</v>
      </c>
      <c r="B1185">
        <v>51050201</v>
      </c>
      <c r="C1185" t="e">
        <f>VLOOKUP(B1185,[1]Hoja1!$A$2:$C$122,3,0)</f>
        <v>#N/A</v>
      </c>
      <c r="D1185" t="s">
        <v>90</v>
      </c>
      <c r="E1185" s="18">
        <v>1000000</v>
      </c>
    </row>
    <row r="1186" spans="1:5">
      <c r="A1186" t="s">
        <v>2597</v>
      </c>
      <c r="B1186">
        <v>51050201</v>
      </c>
      <c r="C1186" t="e">
        <f>VLOOKUP(B1186,[1]Hoja1!$A$2:$C$122,3,0)</f>
        <v>#N/A</v>
      </c>
      <c r="D1186" t="s">
        <v>90</v>
      </c>
      <c r="E1186" s="18">
        <v>3200000</v>
      </c>
    </row>
    <row r="1187" spans="1:5">
      <c r="A1187" t="s">
        <v>2597</v>
      </c>
      <c r="B1187">
        <v>51050201</v>
      </c>
      <c r="C1187" t="e">
        <f>VLOOKUP(B1187,[1]Hoja1!$A$2:$C$122,3,0)</f>
        <v>#N/A</v>
      </c>
      <c r="D1187" t="s">
        <v>90</v>
      </c>
      <c r="E1187" s="18">
        <v>2800000</v>
      </c>
    </row>
    <row r="1188" spans="1:5">
      <c r="A1188" t="s">
        <v>2597</v>
      </c>
      <c r="B1188">
        <v>51110102</v>
      </c>
      <c r="C1188" t="e">
        <f>VLOOKUP(B1188,[1]Hoja1!$A$2:$C$122,3,0)</f>
        <v>#N/A</v>
      </c>
      <c r="D1188" t="s">
        <v>62</v>
      </c>
      <c r="E1188" s="18">
        <v>1536000</v>
      </c>
    </row>
    <row r="1189" spans="1:5">
      <c r="A1189" t="s">
        <v>2597</v>
      </c>
      <c r="B1189">
        <v>51140102</v>
      </c>
      <c r="C1189" t="e">
        <f>VLOOKUP(B1189,[1]Hoja1!$A$2:$C$122,3,0)</f>
        <v>#N/A</v>
      </c>
      <c r="D1189" t="s">
        <v>105</v>
      </c>
      <c r="E1189" s="18">
        <v>1920000</v>
      </c>
    </row>
    <row r="1190" spans="1:5">
      <c r="A1190" t="s">
        <v>2597</v>
      </c>
      <c r="B1190">
        <v>51140127</v>
      </c>
      <c r="C1190" t="e">
        <f>VLOOKUP(B1190,[1]Hoja1!$A$2:$C$122,3,0)</f>
        <v>#N/A</v>
      </c>
      <c r="D1190" t="s">
        <v>34</v>
      </c>
      <c r="E1190" s="18">
        <v>1152000</v>
      </c>
    </row>
    <row r="1191" spans="1:5">
      <c r="A1191" t="s">
        <v>2597</v>
      </c>
      <c r="B1191">
        <v>51140145</v>
      </c>
      <c r="C1191" t="e">
        <f>VLOOKUP(B1191,[1]Hoja1!$A$2:$C$122,3,0)</f>
        <v>#N/A</v>
      </c>
      <c r="D1191" t="s">
        <v>208</v>
      </c>
      <c r="E1191" s="18">
        <v>1152000</v>
      </c>
    </row>
    <row r="1192" spans="1:5">
      <c r="A1192" t="s">
        <v>2597</v>
      </c>
      <c r="B1192">
        <v>51140115</v>
      </c>
      <c r="C1192" t="e">
        <f>VLOOKUP(B1192,[1]Hoja1!$A$2:$C$122,3,0)</f>
        <v>#N/A</v>
      </c>
      <c r="D1192" t="s">
        <v>112</v>
      </c>
      <c r="E1192" s="18">
        <v>768000</v>
      </c>
    </row>
    <row r="1193" spans="1:5">
      <c r="A1193" t="s">
        <v>2597</v>
      </c>
      <c r="B1193">
        <v>51140131</v>
      </c>
      <c r="C1193" t="e">
        <f>VLOOKUP(B1193,[1]Hoja1!$A$2:$C$122,3,0)</f>
        <v>#N/A</v>
      </c>
      <c r="D1193" t="s">
        <v>283</v>
      </c>
      <c r="E1193" s="18">
        <v>1536000</v>
      </c>
    </row>
    <row r="1194" spans="1:5">
      <c r="A1194" t="s">
        <v>2597</v>
      </c>
      <c r="B1194">
        <v>51100701</v>
      </c>
      <c r="C1194" t="e">
        <f>VLOOKUP(B1194,[1]Hoja1!$A$2:$C$122,3,0)</f>
        <v>#N/A</v>
      </c>
      <c r="D1194" t="s">
        <v>28</v>
      </c>
      <c r="E1194" s="18">
        <v>5377000</v>
      </c>
    </row>
    <row r="1195" spans="1:5">
      <c r="A1195" t="s">
        <v>2597</v>
      </c>
      <c r="B1195">
        <v>51090106</v>
      </c>
      <c r="C1195" t="e">
        <f>VLOOKUP(B1195,[1]Hoja1!$A$2:$C$122,3,0)</f>
        <v>#N/A</v>
      </c>
      <c r="D1195" t="s">
        <v>219</v>
      </c>
      <c r="E1195" s="18">
        <v>768000</v>
      </c>
    </row>
    <row r="1196" spans="1:5">
      <c r="A1196" t="s">
        <v>2597</v>
      </c>
      <c r="B1196">
        <v>51090104</v>
      </c>
      <c r="C1196" t="e">
        <f>VLOOKUP(B1196,[1]Hoja1!$A$2:$C$122,3,0)</f>
        <v>#N/A</v>
      </c>
      <c r="D1196" t="s">
        <v>83</v>
      </c>
      <c r="E1196" s="18">
        <v>768000</v>
      </c>
    </row>
    <row r="1197" spans="1:5">
      <c r="A1197" t="s">
        <v>2597</v>
      </c>
      <c r="B1197">
        <v>51140105</v>
      </c>
      <c r="C1197" t="e">
        <f>VLOOKUP(B1197,[1]Hoja1!$A$2:$C$122,3,0)</f>
        <v>#N/A</v>
      </c>
      <c r="D1197" t="s">
        <v>301</v>
      </c>
      <c r="E1197" s="18">
        <v>4605000</v>
      </c>
    </row>
    <row r="1198" spans="1:5">
      <c r="A1198" t="s">
        <v>2597</v>
      </c>
      <c r="B1198">
        <v>51071001</v>
      </c>
      <c r="C1198" t="e">
        <f>VLOOKUP(B1198,[1]Hoja1!$A$2:$C$122,3,0)</f>
        <v>#N/A</v>
      </c>
      <c r="D1198" t="s">
        <v>337</v>
      </c>
      <c r="E1198" s="18">
        <v>633344</v>
      </c>
    </row>
    <row r="1199" spans="1:5">
      <c r="A1199" t="s">
        <v>2653</v>
      </c>
      <c r="B1199">
        <v>51100701</v>
      </c>
      <c r="C1199" t="e">
        <f>VLOOKUP(B1199,[1]Hoja1!$A$2:$C$122,3,0)</f>
        <v>#N/A</v>
      </c>
      <c r="D1199" t="s">
        <v>28</v>
      </c>
      <c r="E1199" s="18">
        <v>62160000</v>
      </c>
    </row>
    <row r="1200" spans="1:5">
      <c r="A1200" t="s">
        <v>2653</v>
      </c>
      <c r="B1200" t="s">
        <v>136</v>
      </c>
      <c r="C1200" t="str">
        <f>VLOOKUP(B1200,[1]Hoja1!$A$2:$C$122,3,0)</f>
        <v>RUTINARIOS</v>
      </c>
      <c r="D1200" t="s">
        <v>135</v>
      </c>
      <c r="E1200" s="18">
        <v>3000000</v>
      </c>
    </row>
    <row r="1201" spans="1:5">
      <c r="A1201" t="s">
        <v>2653</v>
      </c>
      <c r="B1201">
        <v>51020101</v>
      </c>
      <c r="C1201" t="e">
        <f>VLOOKUP(B1201,[1]Hoja1!$A$2:$C$122,3,0)</f>
        <v>#N/A</v>
      </c>
      <c r="D1201" t="s">
        <v>121</v>
      </c>
      <c r="E1201" s="18">
        <v>1630000</v>
      </c>
    </row>
    <row r="1202" spans="1:5">
      <c r="A1202" t="s">
        <v>2653</v>
      </c>
      <c r="B1202">
        <v>51140102</v>
      </c>
      <c r="C1202" t="e">
        <f>VLOOKUP(B1202,[1]Hoja1!$A$2:$C$122,3,0)</f>
        <v>#N/A</v>
      </c>
      <c r="D1202" t="s">
        <v>105</v>
      </c>
      <c r="E1202" s="18">
        <v>250000</v>
      </c>
    </row>
    <row r="1203" spans="1:5">
      <c r="A1203" t="s">
        <v>2653</v>
      </c>
      <c r="B1203">
        <v>51140102</v>
      </c>
      <c r="C1203" t="e">
        <f>VLOOKUP(B1203,[1]Hoja1!$A$2:$C$122,3,0)</f>
        <v>#N/A</v>
      </c>
      <c r="D1203" t="s">
        <v>105</v>
      </c>
      <c r="E1203" s="18">
        <v>1500000</v>
      </c>
    </row>
    <row r="1204" spans="1:5">
      <c r="A1204" t="s">
        <v>2653</v>
      </c>
      <c r="B1204">
        <v>51140105</v>
      </c>
      <c r="C1204" t="e">
        <f>VLOOKUP(B1204,[1]Hoja1!$A$2:$C$122,3,0)</f>
        <v>#N/A</v>
      </c>
      <c r="D1204" t="s">
        <v>301</v>
      </c>
      <c r="E1204" s="18">
        <v>4050000</v>
      </c>
    </row>
    <row r="1205" spans="1:5">
      <c r="A1205" t="s">
        <v>2653</v>
      </c>
      <c r="B1205">
        <v>51140115</v>
      </c>
      <c r="C1205" t="e">
        <f>VLOOKUP(B1205,[1]Hoja1!$A$2:$C$122,3,0)</f>
        <v>#N/A</v>
      </c>
      <c r="D1205" t="s">
        <v>112</v>
      </c>
      <c r="E1205" s="18">
        <v>1215680</v>
      </c>
    </row>
    <row r="1206" spans="1:5">
      <c r="A1206" t="s">
        <v>2653</v>
      </c>
      <c r="B1206">
        <v>51140145</v>
      </c>
      <c r="C1206" t="e">
        <f>VLOOKUP(B1206,[1]Hoja1!$A$2:$C$122,3,0)</f>
        <v>#N/A</v>
      </c>
      <c r="D1206" t="s">
        <v>208</v>
      </c>
      <c r="E1206" s="18">
        <v>1629000</v>
      </c>
    </row>
    <row r="1207" spans="1:5">
      <c r="A1207" t="s">
        <v>2653</v>
      </c>
      <c r="B1207">
        <v>51050201</v>
      </c>
      <c r="C1207" t="e">
        <f>VLOOKUP(B1207,[1]Hoja1!$A$2:$C$122,3,0)</f>
        <v>#N/A</v>
      </c>
      <c r="D1207" t="s">
        <v>90</v>
      </c>
      <c r="E1207" s="18">
        <v>2036000</v>
      </c>
    </row>
    <row r="1208" spans="1:5">
      <c r="A1208" t="s">
        <v>2653</v>
      </c>
      <c r="B1208">
        <v>51071001</v>
      </c>
      <c r="C1208" t="e">
        <f>VLOOKUP(B1208,[1]Hoja1!$A$2:$C$122,3,0)</f>
        <v>#N/A</v>
      </c>
      <c r="D1208" t="s">
        <v>337</v>
      </c>
      <c r="E1208" s="18">
        <v>450000</v>
      </c>
    </row>
    <row r="1209" spans="1:5">
      <c r="A1209" t="s">
        <v>2653</v>
      </c>
      <c r="B1209">
        <v>51090102</v>
      </c>
      <c r="C1209" t="e">
        <f>VLOOKUP(B1209,[1]Hoja1!$A$2:$C$122,3,0)</f>
        <v>#N/A</v>
      </c>
      <c r="D1209" t="s">
        <v>57</v>
      </c>
      <c r="E1209" s="18">
        <v>2520000</v>
      </c>
    </row>
    <row r="1210" spans="1:5">
      <c r="A1210" t="s">
        <v>2653</v>
      </c>
      <c r="B1210">
        <v>51090106</v>
      </c>
      <c r="C1210" t="e">
        <f>VLOOKUP(B1210,[1]Hoja1!$A$2:$C$122,3,0)</f>
        <v>#N/A</v>
      </c>
      <c r="D1210" t="s">
        <v>219</v>
      </c>
      <c r="E1210" s="18">
        <v>2444444</v>
      </c>
    </row>
    <row r="1211" spans="1:5">
      <c r="A1211" t="s">
        <v>2653</v>
      </c>
      <c r="B1211">
        <v>51140127</v>
      </c>
      <c r="C1211" t="e">
        <f>VLOOKUP(B1211,[1]Hoja1!$A$2:$C$122,3,0)</f>
        <v>#N/A</v>
      </c>
      <c r="D1211" t="s">
        <v>34</v>
      </c>
      <c r="E1211" s="18">
        <v>754636</v>
      </c>
    </row>
    <row r="1212" spans="1:5">
      <c r="A1212" t="s">
        <v>2682</v>
      </c>
      <c r="B1212" t="s">
        <v>136</v>
      </c>
      <c r="C1212" t="str">
        <f>VLOOKUP(B1212,[1]Hoja1!$A$2:$C$122,3,0)</f>
        <v>RUTINARIOS</v>
      </c>
      <c r="D1212" t="s">
        <v>135</v>
      </c>
      <c r="E1212" s="18">
        <v>5200000</v>
      </c>
    </row>
    <row r="1213" spans="1:5">
      <c r="A1213" t="s">
        <v>2682</v>
      </c>
      <c r="B1213">
        <v>51020101</v>
      </c>
      <c r="C1213" t="e">
        <f>VLOOKUP(B1213,[1]Hoja1!$A$2:$C$122,3,0)</f>
        <v>#N/A</v>
      </c>
      <c r="D1213" t="s">
        <v>121</v>
      </c>
      <c r="E1213" s="18">
        <v>2324000</v>
      </c>
    </row>
    <row r="1214" spans="1:5">
      <c r="A1214" t="s">
        <v>2682</v>
      </c>
      <c r="B1214">
        <v>51020103</v>
      </c>
      <c r="C1214" t="e">
        <f>VLOOKUP(B1214,[1]Hoja1!$A$2:$C$122,3,0)</f>
        <v>#N/A</v>
      </c>
      <c r="D1214" t="s">
        <v>130</v>
      </c>
      <c r="E1214" s="18">
        <v>1743000</v>
      </c>
    </row>
    <row r="1215" spans="1:5">
      <c r="A1215" t="s">
        <v>2682</v>
      </c>
      <c r="B1215">
        <v>51050201</v>
      </c>
      <c r="C1215" t="e">
        <f>VLOOKUP(B1215,[1]Hoja1!$A$2:$C$122,3,0)</f>
        <v>#N/A</v>
      </c>
      <c r="D1215" t="s">
        <v>90</v>
      </c>
      <c r="E1215" s="18">
        <v>11800000</v>
      </c>
    </row>
    <row r="1216" spans="1:5">
      <c r="A1216" t="s">
        <v>2682</v>
      </c>
      <c r="B1216">
        <v>51050201</v>
      </c>
      <c r="C1216" t="e">
        <f>VLOOKUP(B1216,[1]Hoja1!$A$2:$C$122,3,0)</f>
        <v>#N/A</v>
      </c>
      <c r="D1216" t="s">
        <v>90</v>
      </c>
      <c r="E1216" s="18">
        <v>2000000</v>
      </c>
    </row>
    <row r="1217" spans="1:5">
      <c r="A1217" t="s">
        <v>2682</v>
      </c>
      <c r="B1217">
        <v>51050201</v>
      </c>
      <c r="C1217" t="e">
        <f>VLOOKUP(B1217,[1]Hoja1!$A$2:$C$122,3,0)</f>
        <v>#N/A</v>
      </c>
      <c r="D1217" t="s">
        <v>90</v>
      </c>
      <c r="E1217" s="18">
        <v>6000000</v>
      </c>
    </row>
    <row r="1218" spans="1:5">
      <c r="A1218" t="s">
        <v>2682</v>
      </c>
      <c r="B1218">
        <v>51110101</v>
      </c>
      <c r="C1218" t="e">
        <f>VLOOKUP(B1218,[1]Hoja1!$A$2:$C$122,3,0)</f>
        <v>#N/A</v>
      </c>
      <c r="D1218" t="s">
        <v>67</v>
      </c>
      <c r="E1218" s="18">
        <v>2906000</v>
      </c>
    </row>
    <row r="1219" spans="1:5">
      <c r="A1219" t="s">
        <v>2682</v>
      </c>
      <c r="B1219">
        <v>51110102</v>
      </c>
      <c r="C1219" t="e">
        <f>VLOOKUP(B1219,[1]Hoja1!$A$2:$C$122,3,0)</f>
        <v>#N/A</v>
      </c>
      <c r="D1219" t="s">
        <v>62</v>
      </c>
      <c r="E1219" s="18">
        <v>8137000</v>
      </c>
    </row>
    <row r="1220" spans="1:5">
      <c r="A1220" t="s">
        <v>2682</v>
      </c>
      <c r="B1220">
        <v>51140102</v>
      </c>
      <c r="C1220" t="e">
        <f>VLOOKUP(B1220,[1]Hoja1!$A$2:$C$122,3,0)</f>
        <v>#N/A</v>
      </c>
      <c r="D1220" t="s">
        <v>105</v>
      </c>
      <c r="E1220" s="18">
        <v>6974000</v>
      </c>
    </row>
    <row r="1221" spans="1:5">
      <c r="A1221" t="s">
        <v>2682</v>
      </c>
      <c r="B1221">
        <v>51140105</v>
      </c>
      <c r="C1221" t="e">
        <f>VLOOKUP(B1221,[1]Hoja1!$A$2:$C$122,3,0)</f>
        <v>#N/A</v>
      </c>
      <c r="D1221" t="s">
        <v>301</v>
      </c>
      <c r="E1221" s="18">
        <v>2906000</v>
      </c>
    </row>
    <row r="1222" spans="1:5">
      <c r="A1222" t="s">
        <v>2682</v>
      </c>
      <c r="B1222">
        <v>51140115</v>
      </c>
      <c r="C1222" t="e">
        <f>VLOOKUP(B1222,[1]Hoja1!$A$2:$C$122,3,0)</f>
        <v>#N/A</v>
      </c>
      <c r="D1222" t="s">
        <v>112</v>
      </c>
      <c r="E1222" s="18">
        <v>1088000</v>
      </c>
    </row>
    <row r="1223" spans="1:5">
      <c r="A1223" t="s">
        <v>2682</v>
      </c>
      <c r="B1223">
        <v>51140145</v>
      </c>
      <c r="C1223" t="e">
        <f>VLOOKUP(B1223,[1]Hoja1!$A$2:$C$122,3,0)</f>
        <v>#N/A</v>
      </c>
      <c r="D1223" t="s">
        <v>208</v>
      </c>
      <c r="E1223" s="18">
        <v>3487000</v>
      </c>
    </row>
    <row r="1224" spans="1:5">
      <c r="A1224" t="s">
        <v>2682</v>
      </c>
      <c r="B1224">
        <v>51140127</v>
      </c>
      <c r="C1224" t="e">
        <f>VLOOKUP(B1224,[1]Hoja1!$A$2:$C$122,3,0)</f>
        <v>#N/A</v>
      </c>
      <c r="D1224" t="s">
        <v>34</v>
      </c>
      <c r="E1224" s="18">
        <v>1744000</v>
      </c>
    </row>
    <row r="1225" spans="1:5">
      <c r="A1225" t="s">
        <v>2682</v>
      </c>
      <c r="B1225">
        <v>51071001</v>
      </c>
      <c r="C1225" t="e">
        <f>VLOOKUP(B1225,[1]Hoja1!$A$2:$C$122,3,0)</f>
        <v>#N/A</v>
      </c>
      <c r="D1225" t="s">
        <v>337</v>
      </c>
      <c r="E1225" s="18">
        <v>1162000</v>
      </c>
    </row>
    <row r="1226" spans="1:5">
      <c r="A1226" t="s">
        <v>2682</v>
      </c>
      <c r="B1226">
        <v>51090110</v>
      </c>
      <c r="C1226" t="e">
        <f>VLOOKUP(B1226,[1]Hoja1!$A$2:$C$122,3,0)</f>
        <v>#N/A</v>
      </c>
      <c r="D1226" t="s">
        <v>78</v>
      </c>
      <c r="E1226" s="18">
        <v>1162000</v>
      </c>
    </row>
    <row r="1227" spans="1:5">
      <c r="A1227" t="s">
        <v>2682</v>
      </c>
      <c r="B1227">
        <v>51090106</v>
      </c>
      <c r="C1227" t="e">
        <f>VLOOKUP(B1227,[1]Hoja1!$A$2:$C$122,3,0)</f>
        <v>#N/A</v>
      </c>
      <c r="D1227" t="s">
        <v>219</v>
      </c>
      <c r="E1227" s="18">
        <v>1742584</v>
      </c>
    </row>
    <row r="1228" spans="1:5">
      <c r="A1228" t="s">
        <v>2682</v>
      </c>
      <c r="B1228">
        <v>51020101</v>
      </c>
      <c r="C1228" t="e">
        <f>VLOOKUP(B1228,[1]Hoja1!$A$2:$C$122,3,0)</f>
        <v>#N/A</v>
      </c>
      <c r="D1228" t="s">
        <v>121</v>
      </c>
      <c r="E1228" s="18">
        <v>14400000</v>
      </c>
    </row>
    <row r="1229" spans="1:5">
      <c r="A1229" t="s">
        <v>2682</v>
      </c>
      <c r="B1229" t="s">
        <v>136</v>
      </c>
      <c r="C1229" t="str">
        <f>VLOOKUP(B1229,[1]Hoja1!$A$2:$C$122,3,0)</f>
        <v>RUTINARIOS</v>
      </c>
      <c r="D1229" t="s">
        <v>135</v>
      </c>
      <c r="E1229" s="18">
        <v>1500000</v>
      </c>
    </row>
    <row r="1230" spans="1:5">
      <c r="A1230" t="s">
        <v>2682</v>
      </c>
      <c r="B1230">
        <v>51020101</v>
      </c>
      <c r="C1230" t="e">
        <f>VLOOKUP(B1230,[1]Hoja1!$A$2:$C$122,3,0)</f>
        <v>#N/A</v>
      </c>
      <c r="D1230" t="s">
        <v>121</v>
      </c>
      <c r="E1230" s="18">
        <v>1200000</v>
      </c>
    </row>
    <row r="1231" spans="1:5">
      <c r="A1231" t="s">
        <v>2682</v>
      </c>
      <c r="B1231">
        <v>51050201</v>
      </c>
      <c r="C1231" t="e">
        <f>VLOOKUP(B1231,[1]Hoja1!$A$2:$C$122,3,0)</f>
        <v>#N/A</v>
      </c>
      <c r="D1231" t="s">
        <v>90</v>
      </c>
      <c r="E1231" s="18">
        <v>611000</v>
      </c>
    </row>
    <row r="1232" spans="1:5">
      <c r="A1232" t="s">
        <v>2682</v>
      </c>
      <c r="B1232">
        <v>51110102</v>
      </c>
      <c r="C1232" t="e">
        <f>VLOOKUP(B1232,[1]Hoja1!$A$2:$C$122,3,0)</f>
        <v>#N/A</v>
      </c>
      <c r="D1232" t="s">
        <v>62</v>
      </c>
      <c r="E1232" s="18">
        <v>1680000</v>
      </c>
    </row>
    <row r="1233" spans="1:5">
      <c r="A1233" t="s">
        <v>2682</v>
      </c>
      <c r="B1233">
        <v>51140102</v>
      </c>
      <c r="C1233" t="e">
        <f>VLOOKUP(B1233,[1]Hoja1!$A$2:$C$122,3,0)</f>
        <v>#N/A</v>
      </c>
      <c r="D1233" t="s">
        <v>105</v>
      </c>
      <c r="E1233" s="18">
        <v>720000</v>
      </c>
    </row>
    <row r="1234" spans="1:5">
      <c r="A1234" t="s">
        <v>2682</v>
      </c>
      <c r="B1234">
        <v>51140115</v>
      </c>
      <c r="C1234" t="e">
        <f>VLOOKUP(B1234,[1]Hoja1!$A$2:$C$122,3,0)</f>
        <v>#N/A</v>
      </c>
      <c r="D1234" t="s">
        <v>112</v>
      </c>
      <c r="E1234" s="18">
        <v>230000</v>
      </c>
    </row>
    <row r="1235" spans="1:5">
      <c r="A1235" t="s">
        <v>2682</v>
      </c>
      <c r="B1235">
        <v>51140145</v>
      </c>
      <c r="C1235" t="e">
        <f>VLOOKUP(B1235,[1]Hoja1!$A$2:$C$122,3,0)</f>
        <v>#N/A</v>
      </c>
      <c r="D1235" t="s">
        <v>208</v>
      </c>
      <c r="E1235" s="18">
        <v>480000</v>
      </c>
    </row>
    <row r="1236" spans="1:5">
      <c r="A1236" t="s">
        <v>2682</v>
      </c>
      <c r="B1236">
        <v>51140127</v>
      </c>
      <c r="C1236" t="e">
        <f>VLOOKUP(B1236,[1]Hoja1!$A$2:$C$122,3,0)</f>
        <v>#N/A</v>
      </c>
      <c r="D1236" t="s">
        <v>34</v>
      </c>
      <c r="E1236" s="18">
        <v>152729</v>
      </c>
    </row>
    <row r="1237" spans="1:5">
      <c r="A1237" t="s">
        <v>2682</v>
      </c>
      <c r="B1237">
        <v>51110101</v>
      </c>
      <c r="C1237" t="e">
        <f>VLOOKUP(B1237,[1]Hoja1!$A$2:$C$122,3,0)</f>
        <v>#N/A</v>
      </c>
      <c r="D1237" t="s">
        <v>67</v>
      </c>
      <c r="E1237" s="18">
        <v>720000</v>
      </c>
    </row>
    <row r="1238" spans="1:5">
      <c r="A1238" t="s">
        <v>2682</v>
      </c>
      <c r="B1238">
        <v>51140105</v>
      </c>
      <c r="C1238" t="e">
        <f>VLOOKUP(B1238,[1]Hoja1!$A$2:$C$122,3,0)</f>
        <v>#N/A</v>
      </c>
      <c r="D1238" t="s">
        <v>301</v>
      </c>
      <c r="E1238" s="18">
        <v>480000</v>
      </c>
    </row>
    <row r="1239" spans="1:5">
      <c r="A1239" t="s">
        <v>2682</v>
      </c>
      <c r="B1239">
        <v>51100701</v>
      </c>
      <c r="C1239" t="e">
        <f>VLOOKUP(B1239,[1]Hoja1!$A$2:$C$122,3,0)</f>
        <v>#N/A</v>
      </c>
      <c r="D1239" t="s">
        <v>28</v>
      </c>
      <c r="E1239" s="18">
        <v>1200000</v>
      </c>
    </row>
    <row r="1240" spans="1:5">
      <c r="A1240" t="s">
        <v>2682</v>
      </c>
      <c r="B1240">
        <v>51090104</v>
      </c>
      <c r="C1240" t="e">
        <f>VLOOKUP(B1240,[1]Hoja1!$A$2:$C$122,3,0)</f>
        <v>#N/A</v>
      </c>
      <c r="D1240" t="s">
        <v>83</v>
      </c>
      <c r="E1240" s="18">
        <v>152000</v>
      </c>
    </row>
    <row r="1241" spans="1:5">
      <c r="A1241" t="s">
        <v>2682</v>
      </c>
      <c r="B1241">
        <v>51090102</v>
      </c>
      <c r="C1241" t="e">
        <f>VLOOKUP(B1241,[1]Hoja1!$A$2:$C$122,3,0)</f>
        <v>#N/A</v>
      </c>
      <c r="D1241" t="s">
        <v>57</v>
      </c>
      <c r="E1241" s="18">
        <v>225671</v>
      </c>
    </row>
    <row r="1242" spans="1:5">
      <c r="A1242" t="s">
        <v>2746</v>
      </c>
      <c r="B1242" t="s">
        <v>136</v>
      </c>
      <c r="C1242" t="str">
        <f>VLOOKUP(B1242,[1]Hoja1!$A$2:$C$122,3,0)</f>
        <v>RUTINARIOS</v>
      </c>
      <c r="D1242" t="s">
        <v>135</v>
      </c>
      <c r="E1242" s="18">
        <v>1100000</v>
      </c>
    </row>
    <row r="1243" spans="1:5">
      <c r="A1243" t="s">
        <v>2746</v>
      </c>
      <c r="B1243" t="s">
        <v>136</v>
      </c>
      <c r="C1243" t="str">
        <f>VLOOKUP(B1243,[1]Hoja1!$A$2:$C$122,3,0)</f>
        <v>RUTINARIOS</v>
      </c>
      <c r="D1243" t="s">
        <v>135</v>
      </c>
      <c r="E1243" s="18">
        <v>1300000</v>
      </c>
    </row>
    <row r="1244" spans="1:5">
      <c r="A1244" t="s">
        <v>2746</v>
      </c>
      <c r="B1244">
        <v>51020101</v>
      </c>
      <c r="C1244" t="e">
        <f>VLOOKUP(B1244,[1]Hoja1!$A$2:$C$122,3,0)</f>
        <v>#N/A</v>
      </c>
      <c r="D1244" t="s">
        <v>121</v>
      </c>
      <c r="E1244" s="18">
        <v>1910000</v>
      </c>
    </row>
    <row r="1245" spans="1:5">
      <c r="A1245" t="s">
        <v>2746</v>
      </c>
      <c r="B1245" t="s">
        <v>2754</v>
      </c>
      <c r="C1245" t="str">
        <f>VLOOKUP(B1245,[1]Hoja1!$A$2:$C$122,3,0)</f>
        <v>RUTINARIOS</v>
      </c>
      <c r="D1245" t="s">
        <v>2753</v>
      </c>
      <c r="E1245" s="18">
        <v>2727000</v>
      </c>
    </row>
    <row r="1246" spans="1:5">
      <c r="A1246" t="s">
        <v>2746</v>
      </c>
      <c r="B1246">
        <v>51050201</v>
      </c>
      <c r="C1246" t="e">
        <f>VLOOKUP(B1246,[1]Hoja1!$A$2:$C$122,3,0)</f>
        <v>#N/A</v>
      </c>
      <c r="D1246" t="s">
        <v>90</v>
      </c>
      <c r="E1246" s="18">
        <v>3272000</v>
      </c>
    </row>
    <row r="1247" spans="1:5">
      <c r="A1247" t="s">
        <v>2746</v>
      </c>
      <c r="B1247">
        <v>51110102</v>
      </c>
      <c r="C1247" t="e">
        <f>VLOOKUP(B1247,[1]Hoja1!$A$2:$C$122,3,0)</f>
        <v>#N/A</v>
      </c>
      <c r="D1247" t="s">
        <v>62</v>
      </c>
      <c r="E1247" s="18">
        <v>2727000</v>
      </c>
    </row>
    <row r="1248" spans="1:5">
      <c r="A1248" t="s">
        <v>2746</v>
      </c>
      <c r="B1248">
        <v>51140102</v>
      </c>
      <c r="C1248" t="e">
        <f>VLOOKUP(B1248,[1]Hoja1!$A$2:$C$122,3,0)</f>
        <v>#N/A</v>
      </c>
      <c r="D1248" t="s">
        <v>105</v>
      </c>
      <c r="E1248" s="18">
        <v>2180000</v>
      </c>
    </row>
    <row r="1249" spans="1:5">
      <c r="A1249" t="s">
        <v>2746</v>
      </c>
      <c r="B1249">
        <v>51140115</v>
      </c>
      <c r="C1249" t="e">
        <f>VLOOKUP(B1249,[1]Hoja1!$A$2:$C$122,3,0)</f>
        <v>#N/A</v>
      </c>
      <c r="D1249" t="s">
        <v>112</v>
      </c>
      <c r="E1249" s="18">
        <v>410000</v>
      </c>
    </row>
    <row r="1250" spans="1:5">
      <c r="A1250" t="s">
        <v>2746</v>
      </c>
      <c r="B1250">
        <v>51140145</v>
      </c>
      <c r="C1250" t="e">
        <f>VLOOKUP(B1250,[1]Hoja1!$A$2:$C$122,3,0)</f>
        <v>#N/A</v>
      </c>
      <c r="D1250" t="s">
        <v>208</v>
      </c>
      <c r="E1250" s="18">
        <v>682000</v>
      </c>
    </row>
    <row r="1251" spans="1:5">
      <c r="A1251" t="s">
        <v>2746</v>
      </c>
      <c r="B1251">
        <v>51140127</v>
      </c>
      <c r="C1251" t="e">
        <f>VLOOKUP(B1251,[1]Hoja1!$A$2:$C$122,3,0)</f>
        <v>#N/A</v>
      </c>
      <c r="D1251" t="s">
        <v>34</v>
      </c>
      <c r="E1251" s="18">
        <v>272000</v>
      </c>
    </row>
    <row r="1252" spans="1:5">
      <c r="A1252" t="s">
        <v>2746</v>
      </c>
      <c r="B1252">
        <v>51100701</v>
      </c>
      <c r="C1252" t="e">
        <f>VLOOKUP(B1252,[1]Hoja1!$A$2:$C$122,3,0)</f>
        <v>#N/A</v>
      </c>
      <c r="D1252" t="s">
        <v>28</v>
      </c>
      <c r="E1252" s="18">
        <v>3545000</v>
      </c>
    </row>
    <row r="1253" spans="1:5">
      <c r="A1253" t="s">
        <v>2746</v>
      </c>
      <c r="B1253">
        <v>51110101</v>
      </c>
      <c r="C1253" t="e">
        <f>VLOOKUP(B1253,[1]Hoja1!$A$2:$C$122,3,0)</f>
        <v>#N/A</v>
      </c>
      <c r="D1253" t="s">
        <v>67</v>
      </c>
      <c r="E1253" s="18">
        <v>1910000</v>
      </c>
    </row>
    <row r="1254" spans="1:5">
      <c r="A1254" t="s">
        <v>2746</v>
      </c>
      <c r="B1254">
        <v>51140105</v>
      </c>
      <c r="C1254" t="e">
        <f>VLOOKUP(B1254,[1]Hoja1!$A$2:$C$122,3,0)</f>
        <v>#N/A</v>
      </c>
      <c r="D1254" t="s">
        <v>301</v>
      </c>
      <c r="E1254" s="18">
        <v>1090000</v>
      </c>
    </row>
    <row r="1255" spans="1:5">
      <c r="A1255" t="s">
        <v>2746</v>
      </c>
      <c r="B1255">
        <v>51090106</v>
      </c>
      <c r="C1255" t="e">
        <f>VLOOKUP(B1255,[1]Hoja1!$A$2:$C$122,3,0)</f>
        <v>#N/A</v>
      </c>
      <c r="D1255" t="s">
        <v>219</v>
      </c>
      <c r="E1255" s="18">
        <v>259350</v>
      </c>
    </row>
    <row r="1256" spans="1:5">
      <c r="A1256" t="s">
        <v>2780</v>
      </c>
      <c r="B1256">
        <v>51020101</v>
      </c>
      <c r="C1256" t="e">
        <f>VLOOKUP(B1256,[1]Hoja1!$A$2:$C$122,3,0)</f>
        <v>#N/A</v>
      </c>
      <c r="D1256" t="s">
        <v>121</v>
      </c>
      <c r="E1256" s="18">
        <v>1905000</v>
      </c>
    </row>
    <row r="1257" spans="1:5">
      <c r="A1257" t="s">
        <v>2780</v>
      </c>
      <c r="B1257">
        <v>51020101</v>
      </c>
      <c r="C1257" t="e">
        <f>VLOOKUP(B1257,[1]Hoja1!$A$2:$C$122,3,0)</f>
        <v>#N/A</v>
      </c>
      <c r="D1257" t="s">
        <v>121</v>
      </c>
      <c r="E1257" s="18">
        <v>318000</v>
      </c>
    </row>
    <row r="1258" spans="1:5">
      <c r="A1258" t="s">
        <v>2780</v>
      </c>
      <c r="B1258">
        <v>51140102</v>
      </c>
      <c r="C1258" t="e">
        <f>VLOOKUP(B1258,[1]Hoja1!$A$2:$C$122,3,0)</f>
        <v>#N/A</v>
      </c>
      <c r="D1258" t="s">
        <v>105</v>
      </c>
      <c r="E1258" s="18">
        <v>762000</v>
      </c>
    </row>
    <row r="1259" spans="1:5">
      <c r="A1259" t="s">
        <v>2780</v>
      </c>
      <c r="B1259">
        <v>51140145</v>
      </c>
      <c r="C1259" t="e">
        <f>VLOOKUP(B1259,[1]Hoja1!$A$2:$C$122,3,0)</f>
        <v>#N/A</v>
      </c>
      <c r="D1259" t="s">
        <v>208</v>
      </c>
      <c r="E1259" s="18">
        <v>508000</v>
      </c>
    </row>
    <row r="1260" spans="1:5">
      <c r="A1260" t="s">
        <v>2780</v>
      </c>
      <c r="B1260">
        <v>51090102</v>
      </c>
      <c r="C1260" t="e">
        <f>VLOOKUP(B1260,[1]Hoja1!$A$2:$C$122,3,0)</f>
        <v>#N/A</v>
      </c>
      <c r="D1260" t="s">
        <v>57</v>
      </c>
      <c r="E1260" s="18">
        <v>380000</v>
      </c>
    </row>
    <row r="1261" spans="1:5">
      <c r="A1261" t="s">
        <v>2780</v>
      </c>
      <c r="B1261">
        <v>51140102</v>
      </c>
      <c r="C1261" t="e">
        <f>VLOOKUP(B1261,[1]Hoja1!$A$2:$C$122,3,0)</f>
        <v>#N/A</v>
      </c>
      <c r="D1261" t="s">
        <v>105</v>
      </c>
      <c r="E1261" s="18">
        <v>127000</v>
      </c>
    </row>
    <row r="1262" spans="1:5">
      <c r="A1262" t="s">
        <v>2793</v>
      </c>
      <c r="B1262">
        <v>51140102</v>
      </c>
      <c r="C1262" t="e">
        <f>VLOOKUP(B1262,[1]Hoja1!$A$2:$C$122,3,0)</f>
        <v>#N/A</v>
      </c>
      <c r="D1262" t="s">
        <v>105</v>
      </c>
      <c r="E1262" s="18">
        <v>570000</v>
      </c>
    </row>
    <row r="1263" spans="1:5">
      <c r="A1263" t="s">
        <v>2793</v>
      </c>
      <c r="B1263">
        <v>51140115</v>
      </c>
      <c r="C1263" t="e">
        <f>VLOOKUP(B1263,[1]Hoja1!$A$2:$C$122,3,0)</f>
        <v>#N/A</v>
      </c>
      <c r="D1263" t="s">
        <v>112</v>
      </c>
      <c r="E1263" s="18">
        <v>113000</v>
      </c>
    </row>
    <row r="1264" spans="1:5">
      <c r="A1264" t="s">
        <v>2793</v>
      </c>
      <c r="B1264">
        <v>51140145</v>
      </c>
      <c r="C1264" t="e">
        <f>VLOOKUP(B1264,[1]Hoja1!$A$2:$C$122,3,0)</f>
        <v>#N/A</v>
      </c>
      <c r="D1264" t="s">
        <v>208</v>
      </c>
      <c r="E1264" s="18">
        <v>190000</v>
      </c>
    </row>
    <row r="1265" spans="1:5">
      <c r="A1265" t="s">
        <v>2793</v>
      </c>
      <c r="B1265">
        <v>51100701</v>
      </c>
      <c r="C1265" t="e">
        <f>VLOOKUP(B1265,[1]Hoja1!$A$2:$C$122,3,0)</f>
        <v>#N/A</v>
      </c>
      <c r="D1265" t="s">
        <v>28</v>
      </c>
      <c r="E1265" s="18">
        <v>2100000</v>
      </c>
    </row>
    <row r="1266" spans="1:5">
      <c r="A1266" t="s">
        <v>2793</v>
      </c>
      <c r="B1266">
        <v>51140105</v>
      </c>
      <c r="C1266" t="e">
        <f>VLOOKUP(B1266,[1]Hoja1!$A$2:$C$122,3,0)</f>
        <v>#N/A</v>
      </c>
      <c r="D1266" t="s">
        <v>301</v>
      </c>
      <c r="E1266" s="18">
        <v>645000</v>
      </c>
    </row>
    <row r="1267" spans="1:5">
      <c r="A1267" t="s">
        <v>2793</v>
      </c>
      <c r="B1267">
        <v>51140127</v>
      </c>
      <c r="C1267" t="e">
        <f>VLOOKUP(B1267,[1]Hoja1!$A$2:$C$122,3,0)</f>
        <v>#N/A</v>
      </c>
      <c r="D1267" t="s">
        <v>34</v>
      </c>
      <c r="E1267" s="18">
        <v>114000</v>
      </c>
    </row>
    <row r="1268" spans="1:5">
      <c r="A1268" t="s">
        <v>2793</v>
      </c>
      <c r="B1268">
        <v>51090104</v>
      </c>
      <c r="C1268" t="e">
        <f>VLOOKUP(B1268,[1]Hoja1!$A$2:$C$122,3,0)</f>
        <v>#N/A</v>
      </c>
      <c r="D1268" t="s">
        <v>83</v>
      </c>
      <c r="E1268" s="18">
        <v>268000</v>
      </c>
    </row>
    <row r="1269" spans="1:5">
      <c r="A1269" t="s">
        <v>2808</v>
      </c>
      <c r="B1269">
        <v>51020101</v>
      </c>
      <c r="C1269" t="e">
        <f>VLOOKUP(B1269,[1]Hoja1!$A$2:$C$122,3,0)</f>
        <v>#N/A</v>
      </c>
      <c r="D1269" t="s">
        <v>121</v>
      </c>
      <c r="E1269" s="18">
        <v>622000</v>
      </c>
    </row>
    <row r="1270" spans="1:5">
      <c r="A1270" t="s">
        <v>2808</v>
      </c>
      <c r="B1270">
        <v>51020102</v>
      </c>
      <c r="C1270" t="e">
        <f>VLOOKUP(B1270,[1]Hoja1!$A$2:$C$122,3,0)</f>
        <v>#N/A</v>
      </c>
      <c r="D1270" t="s">
        <v>422</v>
      </c>
      <c r="E1270" s="18">
        <v>444000</v>
      </c>
    </row>
    <row r="1271" spans="1:5">
      <c r="A1271" t="s">
        <v>2808</v>
      </c>
      <c r="B1271">
        <v>51140102</v>
      </c>
      <c r="C1271" t="e">
        <f>VLOOKUP(B1271,[1]Hoja1!$A$2:$C$122,3,0)</f>
        <v>#N/A</v>
      </c>
      <c r="D1271" t="s">
        <v>105</v>
      </c>
      <c r="E1271" s="18">
        <v>889000</v>
      </c>
    </row>
    <row r="1272" spans="1:5">
      <c r="A1272" t="s">
        <v>2808</v>
      </c>
      <c r="B1272">
        <v>51140145</v>
      </c>
      <c r="C1272" t="e">
        <f>VLOOKUP(B1272,[1]Hoja1!$A$2:$C$122,3,0)</f>
        <v>#N/A</v>
      </c>
      <c r="D1272" t="s">
        <v>208</v>
      </c>
      <c r="E1272" s="18">
        <v>800000</v>
      </c>
    </row>
    <row r="1273" spans="1:5">
      <c r="A1273" t="s">
        <v>2808</v>
      </c>
      <c r="B1273" t="s">
        <v>136</v>
      </c>
      <c r="C1273" t="str">
        <f>VLOOKUP(B1273,[1]Hoja1!$A$2:$C$122,3,0)</f>
        <v>RUTINARIOS</v>
      </c>
      <c r="D1273" t="s">
        <v>135</v>
      </c>
      <c r="E1273" s="18">
        <v>850000</v>
      </c>
    </row>
    <row r="1274" spans="1:5">
      <c r="A1274" t="s">
        <v>2808</v>
      </c>
      <c r="B1274">
        <v>51090107</v>
      </c>
      <c r="C1274" t="e">
        <f>VLOOKUP(B1274,[1]Hoja1!$A$2:$C$122,3,0)</f>
        <v>#N/A</v>
      </c>
      <c r="D1274" t="s">
        <v>808</v>
      </c>
      <c r="E1274" s="18">
        <v>146400</v>
      </c>
    </row>
    <row r="1275" spans="1:5">
      <c r="A1275" t="s">
        <v>2820</v>
      </c>
      <c r="B1275">
        <v>51020101</v>
      </c>
      <c r="C1275" t="e">
        <f>VLOOKUP(B1275,[1]Hoja1!$A$2:$C$122,3,0)</f>
        <v>#N/A</v>
      </c>
      <c r="D1275" t="s">
        <v>121</v>
      </c>
      <c r="E1275" s="18">
        <v>6060000</v>
      </c>
    </row>
    <row r="1276" spans="1:5">
      <c r="A1276" t="s">
        <v>2820</v>
      </c>
      <c r="B1276">
        <v>51140102</v>
      </c>
      <c r="C1276" t="e">
        <f>VLOOKUP(B1276,[1]Hoja1!$A$2:$C$122,3,0)</f>
        <v>#N/A</v>
      </c>
      <c r="D1276" t="s">
        <v>105</v>
      </c>
      <c r="E1276" s="18">
        <v>1385000</v>
      </c>
    </row>
    <row r="1277" spans="1:5">
      <c r="A1277" t="s">
        <v>2820</v>
      </c>
      <c r="B1277">
        <v>51110101</v>
      </c>
      <c r="C1277" t="e">
        <f>VLOOKUP(B1277,[1]Hoja1!$A$2:$C$122,3,0)</f>
        <v>#N/A</v>
      </c>
      <c r="D1277" t="s">
        <v>67</v>
      </c>
      <c r="E1277" s="18">
        <v>1039000</v>
      </c>
    </row>
    <row r="1278" spans="1:5">
      <c r="A1278" t="s">
        <v>2820</v>
      </c>
      <c r="B1278">
        <v>51110102</v>
      </c>
      <c r="C1278" t="e">
        <f>VLOOKUP(B1278,[1]Hoja1!$A$2:$C$122,3,0)</f>
        <v>#N/A</v>
      </c>
      <c r="D1278" t="s">
        <v>62</v>
      </c>
      <c r="E1278" s="18">
        <v>1472000</v>
      </c>
    </row>
    <row r="1279" spans="1:5">
      <c r="A1279" t="s">
        <v>2820</v>
      </c>
      <c r="B1279">
        <v>51140115</v>
      </c>
      <c r="C1279" t="e">
        <f>VLOOKUP(B1279,[1]Hoja1!$A$2:$C$122,3,0)</f>
        <v>#N/A</v>
      </c>
      <c r="D1279" t="s">
        <v>112</v>
      </c>
      <c r="E1279" s="18">
        <v>347000</v>
      </c>
    </row>
    <row r="1280" spans="1:5">
      <c r="A1280" t="s">
        <v>2820</v>
      </c>
      <c r="B1280">
        <v>51140127</v>
      </c>
      <c r="C1280" t="e">
        <f>VLOOKUP(B1280,[1]Hoja1!$A$2:$C$122,3,0)</f>
        <v>#N/A</v>
      </c>
      <c r="D1280" t="s">
        <v>34</v>
      </c>
      <c r="E1280" s="18">
        <v>347000</v>
      </c>
    </row>
    <row r="1281" spans="1:5">
      <c r="A1281" t="s">
        <v>2820</v>
      </c>
      <c r="B1281">
        <v>51090106</v>
      </c>
      <c r="C1281" t="e">
        <f>VLOOKUP(B1281,[1]Hoja1!$A$2:$C$122,3,0)</f>
        <v>#N/A</v>
      </c>
      <c r="D1281" t="s">
        <v>219</v>
      </c>
      <c r="E1281" s="18">
        <v>175000</v>
      </c>
    </row>
    <row r="1282" spans="1:5">
      <c r="A1282" t="s">
        <v>2820</v>
      </c>
      <c r="B1282">
        <v>51090104</v>
      </c>
      <c r="C1282" t="e">
        <f>VLOOKUP(B1282,[1]Hoja1!$A$2:$C$122,3,0)</f>
        <v>#N/A</v>
      </c>
      <c r="D1282" t="s">
        <v>83</v>
      </c>
      <c r="E1282" s="18">
        <v>175000</v>
      </c>
    </row>
    <row r="1283" spans="1:5">
      <c r="A1283" t="s">
        <v>2837</v>
      </c>
      <c r="B1283" t="s">
        <v>136</v>
      </c>
      <c r="C1283" t="str">
        <f>VLOOKUP(B1283,[1]Hoja1!$A$2:$C$122,3,0)</f>
        <v>RUTINARIOS</v>
      </c>
      <c r="D1283" t="s">
        <v>135</v>
      </c>
      <c r="E1283" s="18">
        <v>2700000</v>
      </c>
    </row>
    <row r="1284" spans="1:5">
      <c r="A1284" t="s">
        <v>2837</v>
      </c>
      <c r="B1284">
        <v>51020101</v>
      </c>
      <c r="C1284" t="e">
        <f>VLOOKUP(B1284,[1]Hoja1!$A$2:$C$122,3,0)</f>
        <v>#N/A</v>
      </c>
      <c r="D1284" t="s">
        <v>121</v>
      </c>
      <c r="E1284" s="18">
        <v>3290000</v>
      </c>
    </row>
    <row r="1285" spans="1:5">
      <c r="A1285" t="s">
        <v>2837</v>
      </c>
      <c r="B1285">
        <v>51020103</v>
      </c>
      <c r="C1285" t="e">
        <f>VLOOKUP(B1285,[1]Hoja1!$A$2:$C$122,3,0)</f>
        <v>#N/A</v>
      </c>
      <c r="D1285" t="s">
        <v>130</v>
      </c>
      <c r="E1285" s="18">
        <v>3290000</v>
      </c>
    </row>
    <row r="1286" spans="1:5">
      <c r="A1286" t="s">
        <v>2837</v>
      </c>
      <c r="B1286">
        <v>51110101</v>
      </c>
      <c r="C1286" t="e">
        <f>VLOOKUP(B1286,[1]Hoja1!$A$2:$C$122,3,0)</f>
        <v>#N/A</v>
      </c>
      <c r="D1286" t="s">
        <v>67</v>
      </c>
      <c r="E1286" s="18">
        <v>1234000</v>
      </c>
    </row>
    <row r="1287" spans="1:5">
      <c r="A1287" t="s">
        <v>2837</v>
      </c>
      <c r="B1287">
        <v>51110102</v>
      </c>
      <c r="C1287" t="e">
        <f>VLOOKUP(B1287,[1]Hoja1!$A$2:$C$122,3,0)</f>
        <v>#N/A</v>
      </c>
      <c r="D1287" t="s">
        <v>62</v>
      </c>
      <c r="E1287" s="18">
        <v>2056000</v>
      </c>
    </row>
    <row r="1288" spans="1:5">
      <c r="A1288" t="s">
        <v>2837</v>
      </c>
      <c r="B1288">
        <v>51140102</v>
      </c>
      <c r="C1288" t="e">
        <f>VLOOKUP(B1288,[1]Hoja1!$A$2:$C$122,3,0)</f>
        <v>#N/A</v>
      </c>
      <c r="D1288" t="s">
        <v>105</v>
      </c>
      <c r="E1288" s="18">
        <v>2468000</v>
      </c>
    </row>
    <row r="1289" spans="1:5">
      <c r="A1289" t="s">
        <v>2837</v>
      </c>
      <c r="B1289">
        <v>51140105</v>
      </c>
      <c r="C1289" t="e">
        <f>VLOOKUP(B1289,[1]Hoja1!$A$2:$C$122,3,0)</f>
        <v>#N/A</v>
      </c>
      <c r="D1289" t="s">
        <v>301</v>
      </c>
      <c r="E1289" s="18">
        <v>1235000</v>
      </c>
    </row>
    <row r="1290" spans="1:5">
      <c r="A1290" t="s">
        <v>2837</v>
      </c>
      <c r="B1290">
        <v>51140115</v>
      </c>
      <c r="C1290" t="e">
        <f>VLOOKUP(B1290,[1]Hoja1!$A$2:$C$122,3,0)</f>
        <v>#N/A</v>
      </c>
      <c r="D1290" t="s">
        <v>112</v>
      </c>
      <c r="E1290" s="18">
        <v>412000</v>
      </c>
    </row>
    <row r="1291" spans="1:5">
      <c r="A1291" t="s">
        <v>2837</v>
      </c>
      <c r="B1291">
        <v>51140127</v>
      </c>
      <c r="C1291" t="e">
        <f>VLOOKUP(B1291,[1]Hoja1!$A$2:$C$122,3,0)</f>
        <v>#N/A</v>
      </c>
      <c r="D1291" t="s">
        <v>34</v>
      </c>
      <c r="E1291" s="18">
        <v>1234000</v>
      </c>
    </row>
    <row r="1292" spans="1:5">
      <c r="A1292" t="s">
        <v>2837</v>
      </c>
      <c r="B1292">
        <v>51140145</v>
      </c>
      <c r="C1292" t="e">
        <f>VLOOKUP(B1292,[1]Hoja1!$A$2:$C$122,3,0)</f>
        <v>#N/A</v>
      </c>
      <c r="D1292" t="s">
        <v>208</v>
      </c>
      <c r="E1292" s="18">
        <v>2056000</v>
      </c>
    </row>
    <row r="1293" spans="1:5">
      <c r="A1293" t="s">
        <v>2837</v>
      </c>
      <c r="B1293">
        <v>51090102</v>
      </c>
      <c r="C1293" t="e">
        <f>VLOOKUP(B1293,[1]Hoja1!$A$2:$C$122,3,0)</f>
        <v>#N/A</v>
      </c>
      <c r="D1293" t="s">
        <v>57</v>
      </c>
      <c r="E1293" s="18">
        <v>2056452</v>
      </c>
    </row>
    <row r="1294" spans="1:5">
      <c r="A1294" t="s">
        <v>2837</v>
      </c>
      <c r="B1294">
        <v>51090104</v>
      </c>
      <c r="C1294" t="e">
        <f>VLOOKUP(B1294,[1]Hoja1!$A$2:$C$122,3,0)</f>
        <v>#N/A</v>
      </c>
      <c r="D1294" t="s">
        <v>83</v>
      </c>
      <c r="E1294" s="18">
        <v>1645161</v>
      </c>
    </row>
    <row r="1295" spans="1:5">
      <c r="A1295" t="s">
        <v>2837</v>
      </c>
      <c r="B1295">
        <v>51090106</v>
      </c>
      <c r="C1295" t="e">
        <f>VLOOKUP(B1295,[1]Hoja1!$A$2:$C$122,3,0)</f>
        <v>#N/A</v>
      </c>
      <c r="D1295" t="s">
        <v>219</v>
      </c>
      <c r="E1295" s="18">
        <v>1499171</v>
      </c>
    </row>
    <row r="1296" spans="1:5">
      <c r="A1296" t="s">
        <v>2682</v>
      </c>
      <c r="B1296">
        <v>51012802</v>
      </c>
      <c r="C1296" t="e">
        <f>VLOOKUP(B1296,[1]Hoja1!$A$2:$C$122,3,0)</f>
        <v>#N/A</v>
      </c>
      <c r="D1296" t="s">
        <v>137</v>
      </c>
      <c r="E1296" s="18">
        <v>10816</v>
      </c>
    </row>
    <row r="1297" spans="1:5">
      <c r="A1297" t="s">
        <v>2682</v>
      </c>
      <c r="B1297">
        <v>51012402</v>
      </c>
      <c r="C1297" t="e">
        <f>VLOOKUP(B1297,[1]Hoja1!$A$2:$C$122,3,0)</f>
        <v>#N/A</v>
      </c>
      <c r="D1297" t="s">
        <v>138</v>
      </c>
      <c r="E1297" s="18">
        <v>176800</v>
      </c>
    </row>
    <row r="1298" spans="1:5">
      <c r="A1298" t="s">
        <v>2682</v>
      </c>
      <c r="B1298">
        <v>51012702</v>
      </c>
      <c r="C1298" t="e">
        <f>VLOOKUP(B1298,[1]Hoja1!$A$2:$C$122,3,0)</f>
        <v>#N/A</v>
      </c>
      <c r="D1298" t="s">
        <v>139</v>
      </c>
      <c r="E1298" s="18">
        <v>83200</v>
      </c>
    </row>
    <row r="1299" spans="1:5">
      <c r="A1299" t="s">
        <v>2682</v>
      </c>
      <c r="B1299">
        <v>51012502</v>
      </c>
      <c r="C1299" t="e">
        <f>VLOOKUP(B1299,[1]Hoja1!$A$2:$C$122,3,0)</f>
        <v>#N/A</v>
      </c>
      <c r="D1299" t="s">
        <v>140</v>
      </c>
      <c r="E1299" s="18">
        <v>62400</v>
      </c>
    </row>
    <row r="1300" spans="1:5">
      <c r="A1300" t="s">
        <v>2682</v>
      </c>
      <c r="B1300">
        <v>51012602</v>
      </c>
      <c r="C1300" t="e">
        <f>VLOOKUP(B1300,[1]Hoja1!$A$2:$C$122,3,0)</f>
        <v>#N/A</v>
      </c>
      <c r="D1300" t="s">
        <v>141</v>
      </c>
      <c r="E1300" s="18">
        <v>41600</v>
      </c>
    </row>
    <row r="1301" spans="1:5">
      <c r="A1301" t="s">
        <v>2682</v>
      </c>
      <c r="B1301">
        <v>51013003</v>
      </c>
      <c r="C1301" t="e">
        <f>VLOOKUP(B1301,[1]Hoja1!$A$2:$C$122,3,0)</f>
        <v>#N/A</v>
      </c>
      <c r="D1301" t="s">
        <v>142</v>
      </c>
      <c r="E1301" s="18">
        <v>249600</v>
      </c>
    </row>
    <row r="1302" spans="1:5">
      <c r="A1302" t="s">
        <v>2502</v>
      </c>
      <c r="B1302">
        <v>51012802</v>
      </c>
      <c r="C1302" t="e">
        <f>VLOOKUP(B1302,[1]Hoja1!$A$2:$C$122,3,0)</f>
        <v>#N/A</v>
      </c>
      <c r="D1302" t="s">
        <v>137</v>
      </c>
      <c r="E1302" s="18">
        <v>4306</v>
      </c>
    </row>
    <row r="1303" spans="1:5">
      <c r="A1303" t="s">
        <v>2502</v>
      </c>
      <c r="B1303">
        <v>51012402</v>
      </c>
      <c r="C1303" t="e">
        <f>VLOOKUP(B1303,[1]Hoja1!$A$2:$C$122,3,0)</f>
        <v>#N/A</v>
      </c>
      <c r="D1303" t="s">
        <v>138</v>
      </c>
      <c r="E1303" s="18">
        <v>70390</v>
      </c>
    </row>
    <row r="1304" spans="1:5">
      <c r="A1304" t="s">
        <v>2502</v>
      </c>
      <c r="B1304">
        <v>51012702</v>
      </c>
      <c r="C1304" t="e">
        <f>VLOOKUP(B1304,[1]Hoja1!$A$2:$C$122,3,0)</f>
        <v>#N/A</v>
      </c>
      <c r="D1304" t="s">
        <v>139</v>
      </c>
      <c r="E1304" s="18">
        <v>33125</v>
      </c>
    </row>
    <row r="1305" spans="1:5">
      <c r="A1305" t="s">
        <v>2502</v>
      </c>
      <c r="B1305">
        <v>51012502</v>
      </c>
      <c r="C1305" t="e">
        <f>VLOOKUP(B1305,[1]Hoja1!$A$2:$C$122,3,0)</f>
        <v>#N/A</v>
      </c>
      <c r="D1305" t="s">
        <v>140</v>
      </c>
      <c r="E1305" s="18">
        <v>24843</v>
      </c>
    </row>
    <row r="1306" spans="1:5">
      <c r="A1306" t="s">
        <v>2502</v>
      </c>
      <c r="B1306">
        <v>51012602</v>
      </c>
      <c r="C1306" t="e">
        <f>VLOOKUP(B1306,[1]Hoja1!$A$2:$C$122,3,0)</f>
        <v>#N/A</v>
      </c>
      <c r="D1306" t="s">
        <v>141</v>
      </c>
      <c r="E1306" s="18">
        <v>16562</v>
      </c>
    </row>
    <row r="1307" spans="1:5">
      <c r="A1307" t="s">
        <v>2502</v>
      </c>
      <c r="B1307">
        <v>51013003</v>
      </c>
      <c r="C1307" t="e">
        <f>VLOOKUP(B1307,[1]Hoja1!$A$2:$C$122,3,0)</f>
        <v>#N/A</v>
      </c>
      <c r="D1307" t="s">
        <v>142</v>
      </c>
      <c r="E1307" s="18">
        <v>99374</v>
      </c>
    </row>
    <row r="1308" spans="1:5">
      <c r="A1308" t="s">
        <v>2539</v>
      </c>
      <c r="B1308">
        <v>51012802</v>
      </c>
      <c r="C1308" t="e">
        <f>VLOOKUP(B1308,[1]Hoja1!$A$2:$C$122,3,0)</f>
        <v>#N/A</v>
      </c>
      <c r="D1308" t="s">
        <v>137</v>
      </c>
      <c r="E1308" s="18">
        <v>8736</v>
      </c>
    </row>
    <row r="1309" spans="1:5">
      <c r="A1309" t="s">
        <v>2539</v>
      </c>
      <c r="B1309">
        <v>51012402</v>
      </c>
      <c r="C1309" t="e">
        <f>VLOOKUP(B1309,[1]Hoja1!$A$2:$C$122,3,0)</f>
        <v>#N/A</v>
      </c>
      <c r="D1309" t="s">
        <v>138</v>
      </c>
      <c r="E1309" s="18">
        <v>142800</v>
      </c>
    </row>
    <row r="1310" spans="1:5">
      <c r="A1310" t="s">
        <v>2539</v>
      </c>
      <c r="B1310">
        <v>51012702</v>
      </c>
      <c r="C1310" t="e">
        <f>VLOOKUP(B1310,[1]Hoja1!$A$2:$C$122,3,0)</f>
        <v>#N/A</v>
      </c>
      <c r="D1310" t="s">
        <v>139</v>
      </c>
      <c r="E1310" s="18">
        <v>67200</v>
      </c>
    </row>
    <row r="1311" spans="1:5">
      <c r="A1311" t="s">
        <v>2539</v>
      </c>
      <c r="B1311">
        <v>51012502</v>
      </c>
      <c r="C1311" t="e">
        <f>VLOOKUP(B1311,[1]Hoja1!$A$2:$C$122,3,0)</f>
        <v>#N/A</v>
      </c>
      <c r="D1311" t="s">
        <v>140</v>
      </c>
      <c r="E1311" s="18">
        <v>50400</v>
      </c>
    </row>
    <row r="1312" spans="1:5">
      <c r="A1312" t="s">
        <v>2539</v>
      </c>
      <c r="B1312">
        <v>51012602</v>
      </c>
      <c r="C1312" t="e">
        <f>VLOOKUP(B1312,[1]Hoja1!$A$2:$C$122,3,0)</f>
        <v>#N/A</v>
      </c>
      <c r="D1312" t="s">
        <v>141</v>
      </c>
      <c r="E1312" s="18">
        <v>33600</v>
      </c>
    </row>
    <row r="1313" spans="1:5">
      <c r="A1313" t="s">
        <v>2539</v>
      </c>
      <c r="B1313">
        <v>51013003</v>
      </c>
      <c r="C1313" t="e">
        <f>VLOOKUP(B1313,[1]Hoja1!$A$2:$C$122,3,0)</f>
        <v>#N/A</v>
      </c>
      <c r="D1313" t="s">
        <v>142</v>
      </c>
      <c r="E1313" s="18">
        <v>201600</v>
      </c>
    </row>
    <row r="1314" spans="1:5">
      <c r="A1314" t="s">
        <v>2597</v>
      </c>
      <c r="B1314">
        <v>51012802</v>
      </c>
      <c r="C1314" t="e">
        <f>VLOOKUP(B1314,[1]Hoja1!$A$2:$C$122,3,0)</f>
        <v>#N/A</v>
      </c>
      <c r="D1314" t="s">
        <v>137</v>
      </c>
      <c r="E1314" s="18">
        <v>17056</v>
      </c>
    </row>
    <row r="1315" spans="1:5">
      <c r="A1315" t="s">
        <v>2597</v>
      </c>
      <c r="B1315">
        <v>51012402</v>
      </c>
      <c r="C1315" t="e">
        <f>VLOOKUP(B1315,[1]Hoja1!$A$2:$C$122,3,0)</f>
        <v>#N/A</v>
      </c>
      <c r="D1315" t="s">
        <v>138</v>
      </c>
      <c r="E1315" s="18">
        <v>278800</v>
      </c>
    </row>
    <row r="1316" spans="1:5">
      <c r="A1316" t="s">
        <v>2597</v>
      </c>
      <c r="B1316">
        <v>51012702</v>
      </c>
      <c r="C1316" t="e">
        <f>VLOOKUP(B1316,[1]Hoja1!$A$2:$C$122,3,0)</f>
        <v>#N/A</v>
      </c>
      <c r="D1316" t="s">
        <v>139</v>
      </c>
      <c r="E1316" s="18">
        <v>131200</v>
      </c>
    </row>
    <row r="1317" spans="1:5">
      <c r="A1317" t="s">
        <v>2597</v>
      </c>
      <c r="B1317">
        <v>51012502</v>
      </c>
      <c r="C1317" t="e">
        <f>VLOOKUP(B1317,[1]Hoja1!$A$2:$C$122,3,0)</f>
        <v>#N/A</v>
      </c>
      <c r="D1317" t="s">
        <v>140</v>
      </c>
      <c r="E1317" s="18">
        <v>98400</v>
      </c>
    </row>
    <row r="1318" spans="1:5">
      <c r="A1318" t="s">
        <v>2597</v>
      </c>
      <c r="B1318">
        <v>51012602</v>
      </c>
      <c r="C1318" t="e">
        <f>VLOOKUP(B1318,[1]Hoja1!$A$2:$C$122,3,0)</f>
        <v>#N/A</v>
      </c>
      <c r="D1318" t="s">
        <v>141</v>
      </c>
      <c r="E1318" s="18">
        <v>65600</v>
      </c>
    </row>
    <row r="1319" spans="1:5">
      <c r="A1319" t="s">
        <v>2597</v>
      </c>
      <c r="B1319">
        <v>51013003</v>
      </c>
      <c r="C1319" t="e">
        <f>VLOOKUP(B1319,[1]Hoja1!$A$2:$C$122,3,0)</f>
        <v>#N/A</v>
      </c>
      <c r="D1319" t="s">
        <v>142</v>
      </c>
      <c r="E1319" s="18">
        <v>393600</v>
      </c>
    </row>
    <row r="1320" spans="1:5">
      <c r="A1320" t="s">
        <v>2653</v>
      </c>
      <c r="B1320">
        <v>51012802</v>
      </c>
      <c r="C1320" t="e">
        <f>VLOOKUP(B1320,[1]Hoja1!$A$2:$C$122,3,0)</f>
        <v>#N/A</v>
      </c>
      <c r="D1320" t="s">
        <v>137</v>
      </c>
      <c r="E1320" s="18">
        <v>6240</v>
      </c>
    </row>
    <row r="1321" spans="1:5">
      <c r="A1321" t="s">
        <v>2653</v>
      </c>
      <c r="B1321">
        <v>51012402</v>
      </c>
      <c r="C1321" t="e">
        <f>VLOOKUP(B1321,[1]Hoja1!$A$2:$C$122,3,0)</f>
        <v>#N/A</v>
      </c>
      <c r="D1321" t="s">
        <v>138</v>
      </c>
      <c r="E1321" s="18">
        <v>102000.00000000001</v>
      </c>
    </row>
    <row r="1322" spans="1:5">
      <c r="A1322" t="s">
        <v>2653</v>
      </c>
      <c r="B1322">
        <v>51012702</v>
      </c>
      <c r="C1322" t="e">
        <f>VLOOKUP(B1322,[1]Hoja1!$A$2:$C$122,3,0)</f>
        <v>#N/A</v>
      </c>
      <c r="D1322" t="s">
        <v>139</v>
      </c>
      <c r="E1322" s="18">
        <v>48000</v>
      </c>
    </row>
    <row r="1323" spans="1:5">
      <c r="A1323" t="s">
        <v>2653</v>
      </c>
      <c r="B1323">
        <v>51012502</v>
      </c>
      <c r="C1323" t="e">
        <f>VLOOKUP(B1323,[1]Hoja1!$A$2:$C$122,3,0)</f>
        <v>#N/A</v>
      </c>
      <c r="D1323" t="s">
        <v>140</v>
      </c>
      <c r="E1323" s="18">
        <v>36000</v>
      </c>
    </row>
    <row r="1324" spans="1:5">
      <c r="A1324" t="s">
        <v>2653</v>
      </c>
      <c r="B1324">
        <v>51012602</v>
      </c>
      <c r="C1324" t="e">
        <f>VLOOKUP(B1324,[1]Hoja1!$A$2:$C$122,3,0)</f>
        <v>#N/A</v>
      </c>
      <c r="D1324" t="s">
        <v>141</v>
      </c>
      <c r="E1324" s="18">
        <v>24000</v>
      </c>
    </row>
    <row r="1325" spans="1:5">
      <c r="A1325" t="s">
        <v>2653</v>
      </c>
      <c r="B1325">
        <v>51013003</v>
      </c>
      <c r="C1325" t="e">
        <f>VLOOKUP(B1325,[1]Hoja1!$A$2:$C$122,3,0)</f>
        <v>#N/A</v>
      </c>
      <c r="D1325" t="s">
        <v>142</v>
      </c>
      <c r="E1325" s="18">
        <v>144000</v>
      </c>
    </row>
    <row r="1326" spans="1:5">
      <c r="A1326" t="s">
        <v>2682</v>
      </c>
      <c r="B1326">
        <v>51012802</v>
      </c>
      <c r="C1326" t="e">
        <f>VLOOKUP(B1326,[1]Hoja1!$A$2:$C$122,3,0)</f>
        <v>#N/A</v>
      </c>
      <c r="D1326" t="s">
        <v>137</v>
      </c>
      <c r="E1326" s="18">
        <v>4306</v>
      </c>
    </row>
    <row r="1327" spans="1:5">
      <c r="A1327" t="s">
        <v>2682</v>
      </c>
      <c r="B1327">
        <v>51012402</v>
      </c>
      <c r="C1327" t="e">
        <f>VLOOKUP(B1327,[1]Hoja1!$A$2:$C$122,3,0)</f>
        <v>#N/A</v>
      </c>
      <c r="D1327" t="s">
        <v>138</v>
      </c>
      <c r="E1327" s="18">
        <v>70390</v>
      </c>
    </row>
    <row r="1328" spans="1:5">
      <c r="A1328" t="s">
        <v>2682</v>
      </c>
      <c r="B1328">
        <v>51012702</v>
      </c>
      <c r="C1328" t="e">
        <f>VLOOKUP(B1328,[1]Hoja1!$A$2:$C$122,3,0)</f>
        <v>#N/A</v>
      </c>
      <c r="D1328" t="s">
        <v>139</v>
      </c>
      <c r="E1328" s="18">
        <v>33125</v>
      </c>
    </row>
    <row r="1329" spans="1:5">
      <c r="A1329" t="s">
        <v>2682</v>
      </c>
      <c r="B1329">
        <v>51012502</v>
      </c>
      <c r="C1329" t="e">
        <f>VLOOKUP(B1329,[1]Hoja1!$A$2:$C$122,3,0)</f>
        <v>#N/A</v>
      </c>
      <c r="D1329" t="s">
        <v>140</v>
      </c>
      <c r="E1329" s="18">
        <v>24843</v>
      </c>
    </row>
    <row r="1330" spans="1:5">
      <c r="A1330" t="s">
        <v>2682</v>
      </c>
      <c r="B1330">
        <v>51012602</v>
      </c>
      <c r="C1330" t="e">
        <f>VLOOKUP(B1330,[1]Hoja1!$A$2:$C$122,3,0)</f>
        <v>#N/A</v>
      </c>
      <c r="D1330" t="s">
        <v>141</v>
      </c>
      <c r="E1330" s="18">
        <v>16562</v>
      </c>
    </row>
    <row r="1331" spans="1:5">
      <c r="A1331" t="s">
        <v>2682</v>
      </c>
      <c r="B1331">
        <v>51013003</v>
      </c>
      <c r="C1331" t="e">
        <f>VLOOKUP(B1331,[1]Hoja1!$A$2:$C$122,3,0)</f>
        <v>#N/A</v>
      </c>
      <c r="D1331" t="s">
        <v>142</v>
      </c>
      <c r="E1331" s="18">
        <v>99374</v>
      </c>
    </row>
    <row r="1332" spans="1:5">
      <c r="A1332" t="s">
        <v>2746</v>
      </c>
      <c r="B1332">
        <v>51012802</v>
      </c>
      <c r="C1332" t="e">
        <f>VLOOKUP(B1332,[1]Hoja1!$A$2:$C$122,3,0)</f>
        <v>#N/A</v>
      </c>
      <c r="D1332" t="s">
        <v>137</v>
      </c>
      <c r="E1332" s="18">
        <v>10664</v>
      </c>
    </row>
    <row r="1333" spans="1:5">
      <c r="A1333" t="s">
        <v>2746</v>
      </c>
      <c r="B1333">
        <v>51012402</v>
      </c>
      <c r="C1333" t="e">
        <f>VLOOKUP(B1333,[1]Hoja1!$A$2:$C$122,3,0)</f>
        <v>#N/A</v>
      </c>
      <c r="D1333" t="s">
        <v>138</v>
      </c>
      <c r="E1333" s="18">
        <v>174318</v>
      </c>
    </row>
    <row r="1334" spans="1:5">
      <c r="A1334" t="s">
        <v>2746</v>
      </c>
      <c r="B1334">
        <v>51012702</v>
      </c>
      <c r="C1334" t="e">
        <f>VLOOKUP(B1334,[1]Hoja1!$A$2:$C$122,3,0)</f>
        <v>#N/A</v>
      </c>
      <c r="D1334" t="s">
        <v>139</v>
      </c>
      <c r="E1334" s="18">
        <v>82032</v>
      </c>
    </row>
    <row r="1335" spans="1:5">
      <c r="A1335" t="s">
        <v>2746</v>
      </c>
      <c r="B1335">
        <v>51012502</v>
      </c>
      <c r="C1335" t="e">
        <f>VLOOKUP(B1335,[1]Hoja1!$A$2:$C$122,3,0)</f>
        <v>#N/A</v>
      </c>
      <c r="D1335" t="s">
        <v>140</v>
      </c>
      <c r="E1335" s="18">
        <v>61524</v>
      </c>
    </row>
    <row r="1336" spans="1:5">
      <c r="A1336" t="s">
        <v>2746</v>
      </c>
      <c r="B1336">
        <v>51012602</v>
      </c>
      <c r="C1336" t="e">
        <f>VLOOKUP(B1336,[1]Hoja1!$A$2:$C$122,3,0)</f>
        <v>#N/A</v>
      </c>
      <c r="D1336" t="s">
        <v>141</v>
      </c>
      <c r="E1336" s="18">
        <v>41016</v>
      </c>
    </row>
    <row r="1337" spans="1:5">
      <c r="A1337" t="s">
        <v>2746</v>
      </c>
      <c r="B1337">
        <v>51013003</v>
      </c>
      <c r="C1337" t="e">
        <f>VLOOKUP(B1337,[1]Hoja1!$A$2:$C$122,3,0)</f>
        <v>#N/A</v>
      </c>
      <c r="D1337" t="s">
        <v>142</v>
      </c>
      <c r="E1337" s="18">
        <v>246096</v>
      </c>
    </row>
    <row r="1338" spans="1:5">
      <c r="A1338" t="s">
        <v>2808</v>
      </c>
      <c r="B1338">
        <v>51012802</v>
      </c>
      <c r="C1338" t="e">
        <f>VLOOKUP(B1338,[1]Hoja1!$A$2:$C$122,3,0)</f>
        <v>#N/A</v>
      </c>
      <c r="D1338" t="s">
        <v>137</v>
      </c>
      <c r="E1338" s="18">
        <v>4306</v>
      </c>
    </row>
    <row r="1339" spans="1:5">
      <c r="A1339" t="s">
        <v>2808</v>
      </c>
      <c r="B1339">
        <v>51012402</v>
      </c>
      <c r="C1339" t="e">
        <f>VLOOKUP(B1339,[1]Hoja1!$A$2:$C$122,3,0)</f>
        <v>#N/A</v>
      </c>
      <c r="D1339" t="s">
        <v>138</v>
      </c>
      <c r="E1339" s="18">
        <v>70390</v>
      </c>
    </row>
    <row r="1340" spans="1:5">
      <c r="A1340" t="s">
        <v>2808</v>
      </c>
      <c r="B1340">
        <v>51012702</v>
      </c>
      <c r="C1340" t="e">
        <f>VLOOKUP(B1340,[1]Hoja1!$A$2:$C$122,3,0)</f>
        <v>#N/A</v>
      </c>
      <c r="D1340" t="s">
        <v>139</v>
      </c>
      <c r="E1340" s="18">
        <v>33125</v>
      </c>
    </row>
    <row r="1341" spans="1:5">
      <c r="A1341" t="s">
        <v>2808</v>
      </c>
      <c r="B1341">
        <v>51012502</v>
      </c>
      <c r="C1341" t="e">
        <f>VLOOKUP(B1341,[1]Hoja1!$A$2:$C$122,3,0)</f>
        <v>#N/A</v>
      </c>
      <c r="D1341" t="s">
        <v>140</v>
      </c>
      <c r="E1341" s="18">
        <v>24843</v>
      </c>
    </row>
    <row r="1342" spans="1:5">
      <c r="A1342" t="s">
        <v>2808</v>
      </c>
      <c r="B1342">
        <v>51012602</v>
      </c>
      <c r="C1342" t="e">
        <f>VLOOKUP(B1342,[1]Hoja1!$A$2:$C$122,3,0)</f>
        <v>#N/A</v>
      </c>
      <c r="D1342" t="s">
        <v>141</v>
      </c>
      <c r="E1342" s="18">
        <v>16562</v>
      </c>
    </row>
    <row r="1343" spans="1:5">
      <c r="A1343" t="s">
        <v>2808</v>
      </c>
      <c r="B1343">
        <v>51013003</v>
      </c>
      <c r="C1343" t="e">
        <f>VLOOKUP(B1343,[1]Hoja1!$A$2:$C$122,3,0)</f>
        <v>#N/A</v>
      </c>
      <c r="D1343" t="s">
        <v>142</v>
      </c>
      <c r="E1343" s="18">
        <v>99374</v>
      </c>
    </row>
    <row r="1344" spans="1:5">
      <c r="A1344" t="s">
        <v>2837</v>
      </c>
      <c r="B1344">
        <v>51012802</v>
      </c>
      <c r="C1344" t="e">
        <f>VLOOKUP(B1344,[1]Hoja1!$A$2:$C$122,3,0)</f>
        <v>#N/A</v>
      </c>
      <c r="D1344" t="s">
        <v>137</v>
      </c>
      <c r="E1344" s="18">
        <v>5616</v>
      </c>
    </row>
    <row r="1345" spans="1:5">
      <c r="A1345" t="s">
        <v>2837</v>
      </c>
      <c r="B1345">
        <v>51012402</v>
      </c>
      <c r="C1345" t="e">
        <f>VLOOKUP(B1345,[1]Hoja1!$A$2:$C$122,3,0)</f>
        <v>#N/A</v>
      </c>
      <c r="D1345" t="s">
        <v>138</v>
      </c>
      <c r="E1345" s="18">
        <v>91800</v>
      </c>
    </row>
    <row r="1346" spans="1:5">
      <c r="A1346" t="s">
        <v>2837</v>
      </c>
      <c r="B1346">
        <v>51012702</v>
      </c>
      <c r="C1346" t="e">
        <f>VLOOKUP(B1346,[1]Hoja1!$A$2:$C$122,3,0)</f>
        <v>#N/A</v>
      </c>
      <c r="D1346" t="s">
        <v>139</v>
      </c>
      <c r="E1346" s="18">
        <v>43200</v>
      </c>
    </row>
    <row r="1347" spans="1:5">
      <c r="A1347" t="s">
        <v>2837</v>
      </c>
      <c r="B1347">
        <v>51012502</v>
      </c>
      <c r="C1347" t="e">
        <f>VLOOKUP(B1347,[1]Hoja1!$A$2:$C$122,3,0)</f>
        <v>#N/A</v>
      </c>
      <c r="D1347" t="s">
        <v>140</v>
      </c>
      <c r="E1347" s="18">
        <v>32400</v>
      </c>
    </row>
    <row r="1348" spans="1:5">
      <c r="A1348" t="s">
        <v>2837</v>
      </c>
      <c r="B1348">
        <v>51012602</v>
      </c>
      <c r="C1348" t="e">
        <f>VLOOKUP(B1348,[1]Hoja1!$A$2:$C$122,3,0)</f>
        <v>#N/A</v>
      </c>
      <c r="D1348" t="s">
        <v>141</v>
      </c>
      <c r="E1348" s="18">
        <v>21600</v>
      </c>
    </row>
    <row r="1349" spans="1:5">
      <c r="A1349" t="s">
        <v>2837</v>
      </c>
      <c r="B1349">
        <v>51013003</v>
      </c>
      <c r="C1349" t="e">
        <f>VLOOKUP(B1349,[1]Hoja1!$A$2:$C$122,3,0)</f>
        <v>#N/A</v>
      </c>
      <c r="D1349" t="s">
        <v>142</v>
      </c>
      <c r="E1349" s="18">
        <v>129600</v>
      </c>
    </row>
    <row r="1350" spans="1:5">
      <c r="A1350" t="s">
        <v>2860</v>
      </c>
      <c r="B1350">
        <v>51020101</v>
      </c>
      <c r="C1350" t="e">
        <f>VLOOKUP(B1350,[1]Hoja1!$A$2:$C$122,3,0)</f>
        <v>#N/A</v>
      </c>
      <c r="D1350" t="s">
        <v>2861</v>
      </c>
      <c r="E1350" s="18">
        <v>5000000</v>
      </c>
    </row>
    <row r="1351" spans="1:5">
      <c r="A1351" t="s">
        <v>2860</v>
      </c>
      <c r="B1351">
        <v>51020101</v>
      </c>
      <c r="C1351" t="e">
        <f>VLOOKUP(B1351,[1]Hoja1!$A$2:$C$122,3,0)</f>
        <v>#N/A</v>
      </c>
      <c r="D1351" t="s">
        <v>2861</v>
      </c>
      <c r="E1351" s="18">
        <v>5000000</v>
      </c>
    </row>
    <row r="1352" spans="1:5">
      <c r="A1352" t="s">
        <v>2860</v>
      </c>
      <c r="B1352">
        <v>51020102</v>
      </c>
      <c r="C1352" t="e">
        <f>VLOOKUP(B1352,[1]Hoja1!$A$2:$C$122,3,0)</f>
        <v>#N/A</v>
      </c>
      <c r="D1352" t="s">
        <v>422</v>
      </c>
      <c r="E1352" s="18">
        <v>91750896</v>
      </c>
    </row>
    <row r="1353" spans="1:5">
      <c r="A1353" t="s">
        <v>2860</v>
      </c>
      <c r="B1353">
        <v>51020102</v>
      </c>
      <c r="C1353" t="e">
        <f>VLOOKUP(B1353,[1]Hoja1!$A$2:$C$122,3,0)</f>
        <v>#N/A</v>
      </c>
      <c r="D1353" t="s">
        <v>422</v>
      </c>
      <c r="E1353" s="18">
        <v>110733840</v>
      </c>
    </row>
    <row r="1354" spans="1:5">
      <c r="A1354" t="s">
        <v>2860</v>
      </c>
      <c r="B1354">
        <v>51020102</v>
      </c>
      <c r="C1354" t="e">
        <f>VLOOKUP(B1354,[1]Hoja1!$A$2:$C$122,3,0)</f>
        <v>#N/A</v>
      </c>
      <c r="D1354" t="s">
        <v>422</v>
      </c>
      <c r="E1354" s="18">
        <v>24590160</v>
      </c>
    </row>
    <row r="1355" spans="1:5">
      <c r="A1355" t="s">
        <v>2860</v>
      </c>
      <c r="B1355">
        <v>51020102</v>
      </c>
      <c r="C1355" t="e">
        <f>VLOOKUP(B1355,[1]Hoja1!$A$2:$C$122,3,0)</f>
        <v>#N/A</v>
      </c>
      <c r="D1355" t="s">
        <v>422</v>
      </c>
      <c r="E1355" s="18">
        <v>21077280</v>
      </c>
    </row>
    <row r="1356" spans="1:5">
      <c r="A1356" t="s">
        <v>2860</v>
      </c>
      <c r="B1356">
        <v>51020102</v>
      </c>
      <c r="C1356" t="e">
        <f>VLOOKUP(B1356,[1]Hoja1!$A$2:$C$122,3,0)</f>
        <v>#N/A</v>
      </c>
      <c r="D1356" t="s">
        <v>422</v>
      </c>
      <c r="E1356" s="18">
        <v>68500224</v>
      </c>
    </row>
    <row r="1357" spans="1:5">
      <c r="A1357" t="s">
        <v>2860</v>
      </c>
      <c r="B1357">
        <v>51020102</v>
      </c>
      <c r="C1357" t="e">
        <f>VLOOKUP(B1357,[1]Hoja1!$A$2:$C$122,3,0)</f>
        <v>#N/A</v>
      </c>
      <c r="D1357" t="s">
        <v>422</v>
      </c>
      <c r="E1357" s="18">
        <v>26346240</v>
      </c>
    </row>
    <row r="1358" spans="1:5">
      <c r="A1358" t="s">
        <v>2860</v>
      </c>
      <c r="B1358">
        <v>51020102</v>
      </c>
      <c r="C1358" t="e">
        <f>VLOOKUP(B1358,[1]Hoja1!$A$2:$C$122,3,0)</f>
        <v>#N/A</v>
      </c>
      <c r="D1358" t="s">
        <v>422</v>
      </c>
      <c r="E1358" s="18">
        <v>52692480</v>
      </c>
    </row>
    <row r="1359" spans="1:5">
      <c r="A1359" t="s">
        <v>2860</v>
      </c>
      <c r="B1359">
        <v>51020102</v>
      </c>
      <c r="C1359" t="e">
        <f>VLOOKUP(B1359,[1]Hoja1!$A$2:$C$122,3,0)</f>
        <v>#N/A</v>
      </c>
      <c r="D1359" t="s">
        <v>422</v>
      </c>
      <c r="E1359" s="18">
        <v>780480</v>
      </c>
    </row>
    <row r="1360" spans="1:5">
      <c r="A1360" t="s">
        <v>2860</v>
      </c>
      <c r="B1360">
        <v>51020102</v>
      </c>
      <c r="C1360" t="e">
        <f>VLOOKUP(B1360,[1]Hoja1!$A$2:$C$122,3,0)</f>
        <v>#N/A</v>
      </c>
      <c r="D1360" t="s">
        <v>422</v>
      </c>
      <c r="E1360" s="18">
        <v>10146240</v>
      </c>
    </row>
    <row r="1361" spans="1:5">
      <c r="A1361" t="s">
        <v>2860</v>
      </c>
      <c r="B1361">
        <v>51020102</v>
      </c>
      <c r="C1361" t="e">
        <f>VLOOKUP(B1361,[1]Hoja1!$A$2:$C$122,3,0)</f>
        <v>#N/A</v>
      </c>
      <c r="D1361" t="s">
        <v>422</v>
      </c>
      <c r="E1361" s="18">
        <v>11707200</v>
      </c>
    </row>
    <row r="1362" spans="1:5">
      <c r="A1362" t="s">
        <v>2860</v>
      </c>
      <c r="B1362">
        <v>51020102</v>
      </c>
      <c r="C1362" t="e">
        <f>VLOOKUP(B1362,[1]Hoja1!$A$2:$C$122,3,0)</f>
        <v>#N/A</v>
      </c>
      <c r="D1362" t="s">
        <v>422</v>
      </c>
      <c r="E1362" s="18">
        <v>4682880</v>
      </c>
    </row>
    <row r="1363" spans="1:5">
      <c r="A1363" t="s">
        <v>2860</v>
      </c>
      <c r="B1363">
        <v>51140102</v>
      </c>
      <c r="C1363" t="e">
        <f>VLOOKUP(B1363,[1]Hoja1!$A$2:$C$122,3,0)</f>
        <v>#N/A</v>
      </c>
      <c r="D1363" t="s">
        <v>105</v>
      </c>
      <c r="E1363" s="18">
        <v>4350000</v>
      </c>
    </row>
    <row r="1364" spans="1:5">
      <c r="A1364" t="s">
        <v>2860</v>
      </c>
      <c r="B1364">
        <v>51140102</v>
      </c>
      <c r="C1364" t="e">
        <f>VLOOKUP(B1364,[1]Hoja1!$A$2:$C$122,3,0)</f>
        <v>#N/A</v>
      </c>
      <c r="D1364" t="s">
        <v>105</v>
      </c>
      <c r="E1364" s="18">
        <v>2750000</v>
      </c>
    </row>
    <row r="1365" spans="1:5">
      <c r="A1365" t="s">
        <v>2860</v>
      </c>
      <c r="B1365">
        <v>51140110</v>
      </c>
      <c r="C1365" t="e">
        <f>VLOOKUP(B1365,[1]Hoja1!$A$2:$C$122,3,0)</f>
        <v>#N/A</v>
      </c>
      <c r="D1365" t="s">
        <v>658</v>
      </c>
      <c r="E1365" s="18">
        <v>9000000</v>
      </c>
    </row>
    <row r="1366" spans="1:5">
      <c r="A1366" t="s">
        <v>2860</v>
      </c>
      <c r="B1366">
        <v>51140102</v>
      </c>
      <c r="C1366" t="e">
        <f>VLOOKUP(B1366,[1]Hoja1!$A$2:$C$122,3,0)</f>
        <v>#N/A</v>
      </c>
      <c r="D1366" t="s">
        <v>105</v>
      </c>
      <c r="E1366" s="18">
        <v>1500000</v>
      </c>
    </row>
    <row r="1367" spans="1:5">
      <c r="A1367" t="s">
        <v>2860</v>
      </c>
      <c r="B1367">
        <v>51140102</v>
      </c>
      <c r="C1367" t="e">
        <f>VLOOKUP(B1367,[1]Hoja1!$A$2:$C$122,3,0)</f>
        <v>#N/A</v>
      </c>
      <c r="D1367" t="s">
        <v>105</v>
      </c>
      <c r="E1367" s="18">
        <v>1500000</v>
      </c>
    </row>
    <row r="1368" spans="1:5">
      <c r="A1368" t="s">
        <v>2860</v>
      </c>
      <c r="B1368">
        <v>51140102</v>
      </c>
      <c r="C1368" t="e">
        <f>VLOOKUP(B1368,[1]Hoja1!$A$2:$C$122,3,0)</f>
        <v>#N/A</v>
      </c>
      <c r="D1368" t="s">
        <v>105</v>
      </c>
      <c r="E1368" s="18">
        <v>1500000</v>
      </c>
    </row>
    <row r="1369" spans="1:5">
      <c r="A1369" t="s">
        <v>2860</v>
      </c>
      <c r="B1369">
        <v>51140102</v>
      </c>
      <c r="C1369" t="e">
        <f>VLOOKUP(B1369,[1]Hoja1!$A$2:$C$122,3,0)</f>
        <v>#N/A</v>
      </c>
      <c r="D1369" t="s">
        <v>105</v>
      </c>
      <c r="E1369" s="18">
        <v>1800000</v>
      </c>
    </row>
    <row r="1370" spans="1:5">
      <c r="A1370" t="s">
        <v>2860</v>
      </c>
      <c r="B1370">
        <v>51140102</v>
      </c>
      <c r="C1370" t="e">
        <f>VLOOKUP(B1370,[1]Hoja1!$A$2:$C$122,3,0)</f>
        <v>#N/A</v>
      </c>
      <c r="D1370" t="s">
        <v>105</v>
      </c>
      <c r="E1370" s="18">
        <v>1800000</v>
      </c>
    </row>
    <row r="1371" spans="1:5">
      <c r="A1371" t="s">
        <v>2860</v>
      </c>
      <c r="B1371">
        <v>51110101</v>
      </c>
      <c r="C1371" t="e">
        <f>VLOOKUP(B1371,[1]Hoja1!$A$2:$C$122,3,0)</f>
        <v>#N/A</v>
      </c>
      <c r="D1371" t="s">
        <v>67</v>
      </c>
      <c r="E1371" s="18">
        <v>2500000</v>
      </c>
    </row>
    <row r="1372" spans="1:5">
      <c r="A1372" t="s">
        <v>2860</v>
      </c>
      <c r="B1372">
        <v>51110101</v>
      </c>
      <c r="C1372" t="e">
        <f>VLOOKUP(B1372,[1]Hoja1!$A$2:$C$122,3,0)</f>
        <v>#N/A</v>
      </c>
      <c r="D1372" t="s">
        <v>67</v>
      </c>
      <c r="E1372" s="18">
        <v>2500000</v>
      </c>
    </row>
    <row r="1373" spans="1:5">
      <c r="A1373" t="s">
        <v>2860</v>
      </c>
      <c r="B1373">
        <v>51110102</v>
      </c>
      <c r="C1373" t="e">
        <f>VLOOKUP(B1373,[1]Hoja1!$A$2:$C$122,3,0)</f>
        <v>#N/A</v>
      </c>
      <c r="D1373" t="s">
        <v>62</v>
      </c>
      <c r="E1373" s="18">
        <v>3000000</v>
      </c>
    </row>
    <row r="1374" spans="1:5">
      <c r="A1374" t="s">
        <v>2860</v>
      </c>
      <c r="B1374">
        <v>51110102</v>
      </c>
      <c r="C1374" t="e">
        <f>VLOOKUP(B1374,[1]Hoja1!$A$2:$C$122,3,0)</f>
        <v>#N/A</v>
      </c>
      <c r="D1374" t="s">
        <v>62</v>
      </c>
      <c r="E1374" s="18">
        <v>3000000</v>
      </c>
    </row>
    <row r="1375" spans="1:5">
      <c r="A1375" t="s">
        <v>2860</v>
      </c>
      <c r="B1375" t="s">
        <v>136</v>
      </c>
      <c r="C1375" t="str">
        <f>VLOOKUP(B1375,[1]Hoja1!$A$2:$C$122,3,0)</f>
        <v>RUTINARIOS</v>
      </c>
      <c r="D1375" t="s">
        <v>135</v>
      </c>
      <c r="E1375" s="18">
        <v>1500000</v>
      </c>
    </row>
    <row r="1376" spans="1:5">
      <c r="A1376" t="s">
        <v>2860</v>
      </c>
      <c r="B1376" t="s">
        <v>136</v>
      </c>
      <c r="C1376" t="str">
        <f>VLOOKUP(B1376,[1]Hoja1!$A$2:$C$122,3,0)</f>
        <v>RUTINARIOS</v>
      </c>
      <c r="D1376" t="s">
        <v>135</v>
      </c>
      <c r="E1376" s="18">
        <v>1500000</v>
      </c>
    </row>
    <row r="1377" spans="1:5">
      <c r="A1377" t="s">
        <v>2860</v>
      </c>
      <c r="B1377" t="s">
        <v>136</v>
      </c>
      <c r="C1377" t="str">
        <f>VLOOKUP(B1377,[1]Hoja1!$A$2:$C$122,3,0)</f>
        <v>RUTINARIOS</v>
      </c>
      <c r="D1377" t="s">
        <v>135</v>
      </c>
      <c r="E1377" s="18">
        <v>1500000</v>
      </c>
    </row>
    <row r="1378" spans="1:5">
      <c r="A1378" t="s">
        <v>2860</v>
      </c>
      <c r="B1378" t="s">
        <v>136</v>
      </c>
      <c r="C1378" t="str">
        <f>VLOOKUP(B1378,[1]Hoja1!$A$2:$C$122,3,0)</f>
        <v>RUTINARIOS</v>
      </c>
      <c r="D1378" t="s">
        <v>135</v>
      </c>
      <c r="E1378" s="18">
        <v>1500000</v>
      </c>
    </row>
    <row r="1379" spans="1:5">
      <c r="A1379" t="s">
        <v>2860</v>
      </c>
      <c r="B1379" t="s">
        <v>136</v>
      </c>
      <c r="C1379" t="str">
        <f>VLOOKUP(B1379,[1]Hoja1!$A$2:$C$122,3,0)</f>
        <v>RUTINARIOS</v>
      </c>
      <c r="D1379" t="s">
        <v>135</v>
      </c>
      <c r="E1379" s="18">
        <v>1500000</v>
      </c>
    </row>
    <row r="1380" spans="1:5">
      <c r="A1380" t="s">
        <v>2860</v>
      </c>
      <c r="B1380" t="s">
        <v>136</v>
      </c>
      <c r="C1380" t="str">
        <f>VLOOKUP(B1380,[1]Hoja1!$A$2:$C$122,3,0)</f>
        <v>RUTINARIOS</v>
      </c>
      <c r="D1380" t="s">
        <v>135</v>
      </c>
      <c r="E1380" s="18">
        <v>1500000</v>
      </c>
    </row>
    <row r="1381" spans="1:5">
      <c r="A1381" t="s">
        <v>2860</v>
      </c>
      <c r="B1381">
        <v>51140127</v>
      </c>
      <c r="C1381" t="e">
        <f>VLOOKUP(B1381,[1]Hoja1!$A$2:$C$122,3,0)</f>
        <v>#N/A</v>
      </c>
      <c r="D1381" t="s">
        <v>34</v>
      </c>
      <c r="E1381" s="18">
        <v>1000000</v>
      </c>
    </row>
    <row r="1382" spans="1:5">
      <c r="A1382" t="s">
        <v>2860</v>
      </c>
      <c r="B1382">
        <v>51140127</v>
      </c>
      <c r="C1382" t="e">
        <f>VLOOKUP(B1382,[1]Hoja1!$A$2:$C$122,3,0)</f>
        <v>#N/A</v>
      </c>
      <c r="D1382" t="s">
        <v>34</v>
      </c>
      <c r="E1382" s="18">
        <v>800000</v>
      </c>
    </row>
    <row r="1383" spans="1:5">
      <c r="A1383" t="s">
        <v>2860</v>
      </c>
      <c r="B1383">
        <v>51140102</v>
      </c>
      <c r="C1383" t="e">
        <f>VLOOKUP(B1383,[1]Hoja1!$A$2:$C$122,3,0)</f>
        <v>#N/A</v>
      </c>
      <c r="D1383" t="s">
        <v>105</v>
      </c>
      <c r="E1383" s="18">
        <v>5250000</v>
      </c>
    </row>
    <row r="1384" spans="1:5">
      <c r="A1384" t="s">
        <v>2860</v>
      </c>
      <c r="B1384">
        <v>51140116</v>
      </c>
      <c r="C1384" t="e">
        <f>VLOOKUP(B1384,[1]Hoja1!$A$2:$C$122,3,0)</f>
        <v>#N/A</v>
      </c>
      <c r="D1384" t="s">
        <v>305</v>
      </c>
      <c r="E1384" s="18">
        <v>250000</v>
      </c>
    </row>
    <row r="1385" spans="1:5">
      <c r="A1385" t="s">
        <v>2860</v>
      </c>
      <c r="B1385">
        <v>51140116</v>
      </c>
      <c r="C1385" t="e">
        <f>VLOOKUP(B1385,[1]Hoja1!$A$2:$C$122,3,0)</f>
        <v>#N/A</v>
      </c>
      <c r="D1385" t="s">
        <v>305</v>
      </c>
      <c r="E1385" s="18">
        <v>250000</v>
      </c>
    </row>
    <row r="1386" spans="1:5">
      <c r="A1386" t="s">
        <v>2860</v>
      </c>
      <c r="B1386">
        <v>51140145</v>
      </c>
      <c r="C1386" t="e">
        <f>VLOOKUP(B1386,[1]Hoja1!$A$2:$C$122,3,0)</f>
        <v>#N/A</v>
      </c>
      <c r="D1386" t="s">
        <v>208</v>
      </c>
      <c r="E1386" s="18">
        <v>500000</v>
      </c>
    </row>
    <row r="1387" spans="1:5">
      <c r="A1387" t="s">
        <v>2860</v>
      </c>
      <c r="B1387">
        <v>51140145</v>
      </c>
      <c r="C1387" t="e">
        <f>VLOOKUP(B1387,[1]Hoja1!$A$2:$C$122,3,0)</f>
        <v>#N/A</v>
      </c>
      <c r="D1387" t="s">
        <v>208</v>
      </c>
      <c r="E1387" s="18">
        <v>400000</v>
      </c>
    </row>
    <row r="1388" spans="1:5">
      <c r="A1388" t="s">
        <v>2933</v>
      </c>
      <c r="B1388" t="s">
        <v>136</v>
      </c>
      <c r="C1388" t="str">
        <f>VLOOKUP(B1388,[1]Hoja1!$A$2:$C$122,3,0)</f>
        <v>RUTINARIOS</v>
      </c>
      <c r="D1388" t="s">
        <v>135</v>
      </c>
      <c r="E1388" s="18">
        <v>3000000</v>
      </c>
    </row>
    <row r="1389" spans="1:5">
      <c r="A1389" t="s">
        <v>2933</v>
      </c>
      <c r="B1389">
        <v>51020101</v>
      </c>
      <c r="C1389" t="e">
        <f>VLOOKUP(B1389,[1]Hoja1!$A$2:$C$122,3,0)</f>
        <v>#N/A</v>
      </c>
      <c r="D1389" t="s">
        <v>121</v>
      </c>
      <c r="E1389" s="18">
        <v>4000000</v>
      </c>
    </row>
    <row r="1390" spans="1:5">
      <c r="A1390" t="s">
        <v>2933</v>
      </c>
      <c r="B1390">
        <v>51020101</v>
      </c>
      <c r="C1390" t="e">
        <f>VLOOKUP(B1390,[1]Hoja1!$A$2:$C$122,3,0)</f>
        <v>#N/A</v>
      </c>
      <c r="D1390" t="s">
        <v>121</v>
      </c>
      <c r="E1390" s="18">
        <v>1800000</v>
      </c>
    </row>
    <row r="1391" spans="1:5">
      <c r="A1391" t="s">
        <v>2933</v>
      </c>
      <c r="B1391">
        <v>51020102</v>
      </c>
      <c r="C1391" t="e">
        <f>VLOOKUP(B1391,[1]Hoja1!$A$2:$C$122,3,0)</f>
        <v>#N/A</v>
      </c>
      <c r="D1391" t="s">
        <v>422</v>
      </c>
      <c r="E1391" s="18">
        <v>1000000</v>
      </c>
    </row>
    <row r="1392" spans="1:5">
      <c r="A1392" t="s">
        <v>2933</v>
      </c>
      <c r="B1392">
        <v>51020102</v>
      </c>
      <c r="C1392" t="e">
        <f>VLOOKUP(B1392,[1]Hoja1!$A$2:$C$122,3,0)</f>
        <v>#N/A</v>
      </c>
      <c r="D1392" t="s">
        <v>422</v>
      </c>
      <c r="E1392" s="18">
        <v>1000000</v>
      </c>
    </row>
    <row r="1393" spans="1:5">
      <c r="A1393" t="s">
        <v>2933</v>
      </c>
      <c r="B1393">
        <v>51050201</v>
      </c>
      <c r="C1393" t="e">
        <f>VLOOKUP(B1393,[1]Hoja1!$A$2:$C$122,3,0)</f>
        <v>#N/A</v>
      </c>
      <c r="D1393" t="s">
        <v>90</v>
      </c>
      <c r="E1393" s="18">
        <v>3000000</v>
      </c>
    </row>
    <row r="1394" spans="1:5">
      <c r="A1394" t="s">
        <v>2933</v>
      </c>
      <c r="B1394">
        <v>51090110</v>
      </c>
      <c r="C1394" t="e">
        <f>VLOOKUP(B1394,[1]Hoja1!$A$2:$C$122,3,0)</f>
        <v>#N/A</v>
      </c>
      <c r="D1394" t="s">
        <v>78</v>
      </c>
      <c r="E1394" s="18">
        <v>500000</v>
      </c>
    </row>
    <row r="1395" spans="1:5">
      <c r="A1395" t="s">
        <v>2933</v>
      </c>
      <c r="B1395">
        <v>51100701</v>
      </c>
      <c r="C1395" t="e">
        <f>VLOOKUP(B1395,[1]Hoja1!$A$2:$C$122,3,0)</f>
        <v>#N/A</v>
      </c>
      <c r="D1395" t="s">
        <v>28</v>
      </c>
      <c r="E1395" s="18">
        <v>9500000</v>
      </c>
    </row>
    <row r="1396" spans="1:5">
      <c r="A1396" t="s">
        <v>2933</v>
      </c>
      <c r="B1396">
        <v>51110102</v>
      </c>
      <c r="C1396" t="e">
        <f>VLOOKUP(B1396,[1]Hoja1!$A$2:$C$122,3,0)</f>
        <v>#N/A</v>
      </c>
      <c r="D1396" t="s">
        <v>62</v>
      </c>
      <c r="E1396" s="18">
        <v>3000000</v>
      </c>
    </row>
    <row r="1397" spans="1:5">
      <c r="A1397" t="s">
        <v>2933</v>
      </c>
      <c r="B1397">
        <v>51140102</v>
      </c>
      <c r="C1397" t="e">
        <f>VLOOKUP(B1397,[1]Hoja1!$A$2:$C$122,3,0)</f>
        <v>#N/A</v>
      </c>
      <c r="D1397" t="s">
        <v>105</v>
      </c>
      <c r="E1397" s="18">
        <v>2000000</v>
      </c>
    </row>
    <row r="1398" spans="1:5">
      <c r="A1398" t="s">
        <v>2933</v>
      </c>
      <c r="B1398">
        <v>51140102</v>
      </c>
      <c r="C1398" t="e">
        <f>VLOOKUP(B1398,[1]Hoja1!$A$2:$C$122,3,0)</f>
        <v>#N/A</v>
      </c>
      <c r="D1398" t="s">
        <v>105</v>
      </c>
      <c r="E1398" s="18">
        <v>5500000</v>
      </c>
    </row>
    <row r="1399" spans="1:5">
      <c r="A1399" t="s">
        <v>2933</v>
      </c>
      <c r="B1399">
        <v>51140102</v>
      </c>
      <c r="C1399" t="e">
        <f>VLOOKUP(B1399,[1]Hoja1!$A$2:$C$122,3,0)</f>
        <v>#N/A</v>
      </c>
      <c r="D1399" t="s">
        <v>105</v>
      </c>
      <c r="E1399" s="18">
        <v>2500000</v>
      </c>
    </row>
    <row r="1400" spans="1:5">
      <c r="A1400" t="s">
        <v>2860</v>
      </c>
      <c r="B1400">
        <v>51140102</v>
      </c>
      <c r="C1400" t="e">
        <f>VLOOKUP(B1400,[1]Hoja1!$A$2:$C$122,3,0)</f>
        <v>#N/A</v>
      </c>
      <c r="D1400" t="s">
        <v>105</v>
      </c>
      <c r="E1400" s="18">
        <v>1800000</v>
      </c>
    </row>
    <row r="1401" spans="1:5">
      <c r="A1401" t="s">
        <v>2933</v>
      </c>
      <c r="B1401">
        <v>51140110</v>
      </c>
      <c r="C1401" t="e">
        <f>VLOOKUP(B1401,[1]Hoja1!$A$2:$C$122,3,0)</f>
        <v>#N/A</v>
      </c>
      <c r="D1401" t="s">
        <v>658</v>
      </c>
      <c r="E1401" s="18">
        <v>400000</v>
      </c>
    </row>
    <row r="1402" spans="1:5">
      <c r="A1402" t="s">
        <v>2933</v>
      </c>
      <c r="B1402">
        <v>51140115</v>
      </c>
      <c r="C1402" t="e">
        <f>VLOOKUP(B1402,[1]Hoja1!$A$2:$C$122,3,0)</f>
        <v>#N/A</v>
      </c>
      <c r="D1402" t="s">
        <v>112</v>
      </c>
      <c r="E1402" s="18">
        <v>150000</v>
      </c>
    </row>
    <row r="1403" spans="1:5">
      <c r="A1403" t="s">
        <v>2933</v>
      </c>
      <c r="B1403">
        <v>51140127</v>
      </c>
      <c r="C1403" t="e">
        <f>VLOOKUP(B1403,[1]Hoja1!$A$2:$C$122,3,0)</f>
        <v>#N/A</v>
      </c>
      <c r="D1403" t="s">
        <v>34</v>
      </c>
      <c r="E1403" s="18">
        <v>1000000</v>
      </c>
    </row>
    <row r="1404" spans="1:5">
      <c r="A1404" t="s">
        <v>2933</v>
      </c>
      <c r="B1404">
        <v>51140115</v>
      </c>
      <c r="C1404" t="e">
        <f>VLOOKUP(B1404,[1]Hoja1!$A$2:$C$122,3,0)</f>
        <v>#N/A</v>
      </c>
      <c r="D1404" t="s">
        <v>112</v>
      </c>
      <c r="E1404" s="18">
        <v>150000</v>
      </c>
    </row>
    <row r="1405" spans="1:5">
      <c r="A1405" t="s">
        <v>2933</v>
      </c>
      <c r="B1405">
        <v>51140116</v>
      </c>
      <c r="C1405" t="e">
        <f>VLOOKUP(B1405,[1]Hoja1!$A$2:$C$122,3,0)</f>
        <v>#N/A</v>
      </c>
      <c r="D1405" t="s">
        <v>305</v>
      </c>
      <c r="E1405" s="18">
        <v>200000</v>
      </c>
    </row>
    <row r="1406" spans="1:5">
      <c r="A1406" t="s">
        <v>2933</v>
      </c>
      <c r="B1406">
        <v>51140127</v>
      </c>
      <c r="C1406" t="e">
        <f>VLOOKUP(B1406,[1]Hoja1!$A$2:$C$122,3,0)</f>
        <v>#N/A</v>
      </c>
      <c r="D1406" t="s">
        <v>34</v>
      </c>
      <c r="E1406" s="18">
        <v>1500000</v>
      </c>
    </row>
    <row r="1407" spans="1:5">
      <c r="A1407" t="s">
        <v>2933</v>
      </c>
      <c r="B1407">
        <v>51140133</v>
      </c>
      <c r="C1407" t="e">
        <f>VLOOKUP(B1407,[1]Hoja1!$A$2:$C$122,3,0)</f>
        <v>#N/A</v>
      </c>
      <c r="D1407" t="s">
        <v>412</v>
      </c>
      <c r="E1407" s="18">
        <v>2000000</v>
      </c>
    </row>
    <row r="1408" spans="1:5">
      <c r="A1408" t="s">
        <v>2933</v>
      </c>
      <c r="B1408">
        <v>51140129</v>
      </c>
      <c r="C1408" t="e">
        <f>VLOOKUP(B1408,[1]Hoja1!$A$2:$C$122,3,0)</f>
        <v>#N/A</v>
      </c>
      <c r="D1408" t="s">
        <v>324</v>
      </c>
      <c r="E1408" s="18">
        <v>1000000</v>
      </c>
    </row>
    <row r="1409" spans="1:5">
      <c r="A1409" t="s">
        <v>2933</v>
      </c>
      <c r="B1409">
        <v>51140145</v>
      </c>
      <c r="C1409" t="e">
        <f>VLOOKUP(B1409,[1]Hoja1!$A$2:$C$122,3,0)</f>
        <v>#N/A</v>
      </c>
      <c r="D1409" t="s">
        <v>208</v>
      </c>
      <c r="E1409" s="18">
        <v>1000000</v>
      </c>
    </row>
    <row r="1410" spans="1:5">
      <c r="A1410" t="s">
        <v>2933</v>
      </c>
      <c r="B1410">
        <v>51140145</v>
      </c>
      <c r="C1410" t="e">
        <f>VLOOKUP(B1410,[1]Hoja1!$A$2:$C$122,3,0)</f>
        <v>#N/A</v>
      </c>
      <c r="D1410" t="s">
        <v>208</v>
      </c>
      <c r="E1410" s="18">
        <v>1000000</v>
      </c>
    </row>
    <row r="1411" spans="1:5">
      <c r="A1411" t="s">
        <v>2933</v>
      </c>
      <c r="B1411">
        <v>51100701</v>
      </c>
      <c r="C1411" t="e">
        <f>VLOOKUP(B1411,[1]Hoja1!$A$2:$C$122,3,0)</f>
        <v>#N/A</v>
      </c>
      <c r="D1411" t="s">
        <v>28</v>
      </c>
      <c r="E1411" s="18">
        <v>9500000</v>
      </c>
    </row>
    <row r="1412" spans="1:5">
      <c r="A1412" t="s">
        <v>2933</v>
      </c>
      <c r="B1412">
        <v>51140116</v>
      </c>
      <c r="C1412" t="e">
        <f>VLOOKUP(B1412,[1]Hoja1!$A$2:$C$122,3,0)</f>
        <v>#N/A</v>
      </c>
      <c r="D1412" t="s">
        <v>305</v>
      </c>
      <c r="E1412" s="18">
        <v>300000</v>
      </c>
    </row>
    <row r="1413" spans="1:5">
      <c r="A1413" t="s">
        <v>2983</v>
      </c>
      <c r="B1413" t="s">
        <v>136</v>
      </c>
      <c r="C1413" t="str">
        <f>VLOOKUP(B1413,[1]Hoja1!$A$2:$C$122,3,0)</f>
        <v>RUTINARIOS</v>
      </c>
      <c r="D1413" t="s">
        <v>135</v>
      </c>
      <c r="E1413" s="18">
        <v>500000</v>
      </c>
    </row>
    <row r="1414" spans="1:5">
      <c r="A1414" t="s">
        <v>2983</v>
      </c>
      <c r="B1414" t="s">
        <v>136</v>
      </c>
      <c r="C1414" t="str">
        <f>VLOOKUP(B1414,[1]Hoja1!$A$2:$C$122,3,0)</f>
        <v>RUTINARIOS</v>
      </c>
      <c r="D1414" t="s">
        <v>135</v>
      </c>
      <c r="E1414" s="18">
        <v>500000</v>
      </c>
    </row>
    <row r="1415" spans="1:5">
      <c r="A1415" t="s">
        <v>2983</v>
      </c>
      <c r="B1415">
        <v>51020101</v>
      </c>
      <c r="C1415" t="e">
        <f>VLOOKUP(B1415,[1]Hoja1!$A$2:$C$122,3,0)</f>
        <v>#N/A</v>
      </c>
      <c r="D1415" t="s">
        <v>121</v>
      </c>
      <c r="E1415" s="18">
        <v>500000</v>
      </c>
    </row>
    <row r="1416" spans="1:5">
      <c r="A1416" t="s">
        <v>2983</v>
      </c>
      <c r="B1416">
        <v>51100701</v>
      </c>
      <c r="C1416" t="e">
        <f>VLOOKUP(B1416,[1]Hoja1!$A$2:$C$122,3,0)</f>
        <v>#N/A</v>
      </c>
      <c r="D1416" t="s">
        <v>28</v>
      </c>
      <c r="E1416" s="18">
        <v>2500000</v>
      </c>
    </row>
    <row r="1417" spans="1:5">
      <c r="A1417" t="s">
        <v>2983</v>
      </c>
      <c r="B1417">
        <v>51140102</v>
      </c>
      <c r="C1417" t="e">
        <f>VLOOKUP(B1417,[1]Hoja1!$A$2:$C$122,3,0)</f>
        <v>#N/A</v>
      </c>
      <c r="D1417" t="s">
        <v>105</v>
      </c>
      <c r="E1417" s="18">
        <v>250000</v>
      </c>
    </row>
    <row r="1418" spans="1:5">
      <c r="A1418" t="s">
        <v>2983</v>
      </c>
      <c r="B1418">
        <v>51140102</v>
      </c>
      <c r="C1418" t="e">
        <f>VLOOKUP(B1418,[1]Hoja1!$A$2:$C$122,3,0)</f>
        <v>#N/A</v>
      </c>
      <c r="D1418" t="s">
        <v>105</v>
      </c>
      <c r="E1418" s="18">
        <v>250000</v>
      </c>
    </row>
    <row r="1419" spans="1:5">
      <c r="A1419" t="s">
        <v>2983</v>
      </c>
      <c r="B1419">
        <v>51140128</v>
      </c>
      <c r="C1419" t="e">
        <f>VLOOKUP(B1419,[1]Hoja1!$A$2:$C$122,3,0)</f>
        <v>#N/A</v>
      </c>
      <c r="D1419" t="s">
        <v>321</v>
      </c>
      <c r="E1419" s="18">
        <v>150000</v>
      </c>
    </row>
    <row r="1420" spans="1:5">
      <c r="A1420" t="s">
        <v>2983</v>
      </c>
      <c r="B1420">
        <v>51140128</v>
      </c>
      <c r="C1420" t="e">
        <f>VLOOKUP(B1420,[1]Hoja1!$A$2:$C$122,3,0)</f>
        <v>#N/A</v>
      </c>
      <c r="D1420" t="s">
        <v>321</v>
      </c>
      <c r="E1420" s="18">
        <v>150000</v>
      </c>
    </row>
    <row r="1421" spans="1:5">
      <c r="A1421" t="s">
        <v>2983</v>
      </c>
      <c r="B1421">
        <v>51140130</v>
      </c>
      <c r="C1421" t="e">
        <f>VLOOKUP(B1421,[1]Hoja1!$A$2:$C$122,3,0)</f>
        <v>#N/A</v>
      </c>
      <c r="D1421" t="s">
        <v>117</v>
      </c>
      <c r="E1421" s="18">
        <v>350000</v>
      </c>
    </row>
    <row r="1422" spans="1:5">
      <c r="A1422" t="s">
        <v>2983</v>
      </c>
      <c r="B1422">
        <v>51140130</v>
      </c>
      <c r="C1422" t="e">
        <f>VLOOKUP(B1422,[1]Hoja1!$A$2:$C$122,3,0)</f>
        <v>#N/A</v>
      </c>
      <c r="D1422" t="s">
        <v>117</v>
      </c>
      <c r="E1422" s="18">
        <v>350000</v>
      </c>
    </row>
    <row r="1423" spans="1:5">
      <c r="A1423" t="s">
        <v>2983</v>
      </c>
      <c r="B1423">
        <v>51020101</v>
      </c>
      <c r="C1423" t="e">
        <f>VLOOKUP(B1423,[1]Hoja1!$A$2:$C$122,3,0)</f>
        <v>#N/A</v>
      </c>
      <c r="D1423" t="s">
        <v>121</v>
      </c>
      <c r="E1423" s="18">
        <v>500000</v>
      </c>
    </row>
    <row r="1424" spans="1:5">
      <c r="A1424" t="s">
        <v>3005</v>
      </c>
      <c r="B1424" t="s">
        <v>136</v>
      </c>
      <c r="C1424" t="str">
        <f>VLOOKUP(B1424,[1]Hoja1!$A$2:$C$122,3,0)</f>
        <v>RUTINARIOS</v>
      </c>
      <c r="D1424" t="s">
        <v>135</v>
      </c>
      <c r="E1424" s="18">
        <v>1000000</v>
      </c>
    </row>
    <row r="1425" spans="1:5">
      <c r="A1425" t="s">
        <v>3005</v>
      </c>
      <c r="B1425">
        <v>51020101</v>
      </c>
      <c r="C1425" t="e">
        <f>VLOOKUP(B1425,[1]Hoja1!$A$2:$C$122,3,0)</f>
        <v>#N/A</v>
      </c>
      <c r="D1425" t="s">
        <v>121</v>
      </c>
      <c r="E1425" s="18">
        <v>3500000</v>
      </c>
    </row>
    <row r="1426" spans="1:5">
      <c r="A1426" t="s">
        <v>3005</v>
      </c>
      <c r="B1426">
        <v>51020101</v>
      </c>
      <c r="C1426" t="e">
        <f>VLOOKUP(B1426,[1]Hoja1!$A$2:$C$122,3,0)</f>
        <v>#N/A</v>
      </c>
      <c r="D1426" t="s">
        <v>121</v>
      </c>
      <c r="E1426" s="18">
        <v>2000000</v>
      </c>
    </row>
    <row r="1427" spans="1:5">
      <c r="A1427" t="s">
        <v>3005</v>
      </c>
      <c r="B1427">
        <v>51020102</v>
      </c>
      <c r="C1427" t="e">
        <f>VLOOKUP(B1427,[1]Hoja1!$A$2:$C$122,3,0)</f>
        <v>#N/A</v>
      </c>
      <c r="D1427" t="s">
        <v>422</v>
      </c>
      <c r="E1427" s="18">
        <v>600000</v>
      </c>
    </row>
    <row r="1428" spans="1:5">
      <c r="A1428" t="s">
        <v>3005</v>
      </c>
      <c r="B1428">
        <v>51020102</v>
      </c>
      <c r="C1428" t="e">
        <f>VLOOKUP(B1428,[1]Hoja1!$A$2:$C$122,3,0)</f>
        <v>#N/A</v>
      </c>
      <c r="D1428" t="s">
        <v>422</v>
      </c>
      <c r="E1428" s="18">
        <v>500000</v>
      </c>
    </row>
    <row r="1429" spans="1:5">
      <c r="A1429" t="s">
        <v>3005</v>
      </c>
      <c r="B1429">
        <v>51090110</v>
      </c>
      <c r="C1429" t="e">
        <f>VLOOKUP(B1429,[1]Hoja1!$A$2:$C$122,3,0)</f>
        <v>#N/A</v>
      </c>
      <c r="D1429" t="s">
        <v>78</v>
      </c>
      <c r="E1429" s="18">
        <v>500000</v>
      </c>
    </row>
    <row r="1430" spans="1:5">
      <c r="A1430" t="s">
        <v>3005</v>
      </c>
      <c r="B1430">
        <v>51110101</v>
      </c>
      <c r="C1430" t="e">
        <f>VLOOKUP(B1430,[1]Hoja1!$A$2:$C$122,3,0)</f>
        <v>#N/A</v>
      </c>
      <c r="D1430" t="s">
        <v>67</v>
      </c>
      <c r="E1430" s="18">
        <v>800000</v>
      </c>
    </row>
    <row r="1431" spans="1:5">
      <c r="A1431" t="s">
        <v>3005</v>
      </c>
      <c r="B1431">
        <v>51110101</v>
      </c>
      <c r="C1431" t="e">
        <f>VLOOKUP(B1431,[1]Hoja1!$A$2:$C$122,3,0)</f>
        <v>#N/A</v>
      </c>
      <c r="D1431" t="s">
        <v>67</v>
      </c>
      <c r="E1431" s="18">
        <v>700000</v>
      </c>
    </row>
    <row r="1432" spans="1:5">
      <c r="A1432" t="s">
        <v>3005</v>
      </c>
      <c r="B1432">
        <v>51110102</v>
      </c>
      <c r="C1432" t="e">
        <f>VLOOKUP(B1432,[1]Hoja1!$A$2:$C$122,3,0)</f>
        <v>#N/A</v>
      </c>
      <c r="D1432" t="s">
        <v>62</v>
      </c>
      <c r="E1432" s="18">
        <v>1500000</v>
      </c>
    </row>
    <row r="1433" spans="1:5">
      <c r="A1433" t="s">
        <v>3005</v>
      </c>
      <c r="B1433">
        <v>51110102</v>
      </c>
      <c r="C1433" t="e">
        <f>VLOOKUP(B1433,[1]Hoja1!$A$2:$C$122,3,0)</f>
        <v>#N/A</v>
      </c>
      <c r="D1433" t="s">
        <v>62</v>
      </c>
      <c r="E1433" s="18">
        <v>1500000</v>
      </c>
    </row>
    <row r="1434" spans="1:5">
      <c r="A1434" t="s">
        <v>3005</v>
      </c>
      <c r="B1434">
        <v>51140102</v>
      </c>
      <c r="C1434" t="e">
        <f>VLOOKUP(B1434,[1]Hoja1!$A$2:$C$122,3,0)</f>
        <v>#N/A</v>
      </c>
      <c r="D1434" t="s">
        <v>105</v>
      </c>
      <c r="E1434" s="18">
        <v>700000</v>
      </c>
    </row>
    <row r="1435" spans="1:5">
      <c r="A1435" t="s">
        <v>3005</v>
      </c>
      <c r="B1435">
        <v>51140102</v>
      </c>
      <c r="C1435" t="e">
        <f>VLOOKUP(B1435,[1]Hoja1!$A$2:$C$122,3,0)</f>
        <v>#N/A</v>
      </c>
      <c r="D1435" t="s">
        <v>105</v>
      </c>
      <c r="E1435" s="18">
        <v>750000</v>
      </c>
    </row>
    <row r="1436" spans="1:5">
      <c r="A1436" t="s">
        <v>3005</v>
      </c>
      <c r="B1436">
        <v>51140115</v>
      </c>
      <c r="C1436" t="e">
        <f>VLOOKUP(B1436,[1]Hoja1!$A$2:$C$122,3,0)</f>
        <v>#N/A</v>
      </c>
      <c r="D1436" t="s">
        <v>112</v>
      </c>
      <c r="E1436" s="18">
        <v>150000</v>
      </c>
    </row>
    <row r="1437" spans="1:5">
      <c r="A1437" t="s">
        <v>3005</v>
      </c>
      <c r="B1437">
        <v>51140115</v>
      </c>
      <c r="C1437" t="e">
        <f>VLOOKUP(B1437,[1]Hoja1!$A$2:$C$122,3,0)</f>
        <v>#N/A</v>
      </c>
      <c r="D1437" t="s">
        <v>112</v>
      </c>
      <c r="E1437" s="18">
        <v>150000</v>
      </c>
    </row>
    <row r="1438" spans="1:5">
      <c r="A1438" t="s">
        <v>3005</v>
      </c>
      <c r="B1438">
        <v>51140127</v>
      </c>
      <c r="C1438" t="e">
        <f>VLOOKUP(B1438,[1]Hoja1!$A$2:$C$122,3,0)</f>
        <v>#N/A</v>
      </c>
      <c r="D1438" t="s">
        <v>34</v>
      </c>
      <c r="E1438" s="18">
        <v>500000</v>
      </c>
    </row>
    <row r="1439" spans="1:5">
      <c r="A1439" t="s">
        <v>3005</v>
      </c>
      <c r="B1439">
        <v>51100701</v>
      </c>
      <c r="C1439" t="e">
        <f>VLOOKUP(B1439,[1]Hoja1!$A$2:$C$122,3,0)</f>
        <v>#N/A</v>
      </c>
      <c r="D1439" t="s">
        <v>28</v>
      </c>
      <c r="E1439" s="18">
        <v>2500000</v>
      </c>
    </row>
    <row r="1440" spans="1:5">
      <c r="A1440" t="s">
        <v>3005</v>
      </c>
      <c r="B1440">
        <v>51140145</v>
      </c>
      <c r="C1440" t="e">
        <f>VLOOKUP(B1440,[1]Hoja1!$A$2:$C$122,3,0)</f>
        <v>#N/A</v>
      </c>
      <c r="D1440" t="s">
        <v>208</v>
      </c>
      <c r="E1440" s="18">
        <v>600000</v>
      </c>
    </row>
    <row r="1441" spans="1:5">
      <c r="A1441" t="s">
        <v>3005</v>
      </c>
      <c r="B1441">
        <v>51140145</v>
      </c>
      <c r="C1441" t="e">
        <f>VLOOKUP(B1441,[1]Hoja1!$A$2:$C$122,3,0)</f>
        <v>#N/A</v>
      </c>
      <c r="D1441" t="s">
        <v>208</v>
      </c>
      <c r="E1441" s="18">
        <v>550000</v>
      </c>
    </row>
    <row r="1442" spans="1:5">
      <c r="A1442" t="s">
        <v>3005</v>
      </c>
      <c r="B1442" t="s">
        <v>136</v>
      </c>
      <c r="C1442" t="str">
        <f>VLOOKUP(B1442,[1]Hoja1!$A$2:$C$122,3,0)</f>
        <v>RUTINARIOS</v>
      </c>
      <c r="D1442" t="s">
        <v>135</v>
      </c>
      <c r="E1442" s="18">
        <v>1000000</v>
      </c>
    </row>
    <row r="1443" spans="1:5">
      <c r="A1443" t="s">
        <v>3043</v>
      </c>
      <c r="B1443" t="s">
        <v>136</v>
      </c>
      <c r="C1443" t="str">
        <f>VLOOKUP(B1443,[1]Hoja1!$A$2:$C$122,3,0)</f>
        <v>RUTINARIOS</v>
      </c>
      <c r="D1443" t="s">
        <v>135</v>
      </c>
      <c r="E1443" s="18">
        <v>1000000</v>
      </c>
    </row>
    <row r="1444" spans="1:5">
      <c r="A1444" t="s">
        <v>3043</v>
      </c>
      <c r="B1444">
        <v>51140102</v>
      </c>
      <c r="C1444" t="e">
        <f>VLOOKUP(B1444,[1]Hoja1!$A$2:$C$122,3,0)</f>
        <v>#N/A</v>
      </c>
      <c r="D1444" t="s">
        <v>105</v>
      </c>
      <c r="E1444" s="18">
        <v>500000</v>
      </c>
    </row>
    <row r="1445" spans="1:5">
      <c r="A1445" t="s">
        <v>3043</v>
      </c>
      <c r="B1445">
        <v>51140116</v>
      </c>
      <c r="C1445" t="e">
        <f>VLOOKUP(B1445,[1]Hoja1!$A$2:$C$122,3,0)</f>
        <v>#N/A</v>
      </c>
      <c r="D1445" t="s">
        <v>305</v>
      </c>
      <c r="E1445" s="18">
        <v>100000</v>
      </c>
    </row>
    <row r="1446" spans="1:5">
      <c r="A1446" t="s">
        <v>3043</v>
      </c>
      <c r="B1446">
        <v>51140127</v>
      </c>
      <c r="C1446" t="e">
        <f>VLOOKUP(B1446,[1]Hoja1!$A$2:$C$122,3,0)</f>
        <v>#N/A</v>
      </c>
      <c r="D1446" t="s">
        <v>34</v>
      </c>
      <c r="E1446" s="18">
        <v>400000</v>
      </c>
    </row>
    <row r="1447" spans="1:5">
      <c r="A1447" t="s">
        <v>3052</v>
      </c>
      <c r="B1447" t="s">
        <v>136</v>
      </c>
      <c r="C1447" t="str">
        <f>VLOOKUP(B1447,[1]Hoja1!$A$2:$C$122,3,0)</f>
        <v>RUTINARIOS</v>
      </c>
      <c r="D1447" t="s">
        <v>135</v>
      </c>
      <c r="E1447" s="18">
        <v>1000000</v>
      </c>
    </row>
    <row r="1448" spans="1:5">
      <c r="A1448" t="s">
        <v>3052</v>
      </c>
      <c r="B1448" t="s">
        <v>136</v>
      </c>
      <c r="C1448" t="str">
        <f>VLOOKUP(B1448,[1]Hoja1!$A$2:$C$122,3,0)</f>
        <v>RUTINARIOS</v>
      </c>
      <c r="D1448" t="s">
        <v>135</v>
      </c>
      <c r="E1448" s="18">
        <v>1000000</v>
      </c>
    </row>
    <row r="1449" spans="1:5">
      <c r="A1449" t="s">
        <v>3052</v>
      </c>
      <c r="B1449">
        <v>51020101</v>
      </c>
      <c r="C1449" t="e">
        <f>VLOOKUP(B1449,[1]Hoja1!$A$2:$C$122,3,0)</f>
        <v>#N/A</v>
      </c>
      <c r="D1449" t="s">
        <v>121</v>
      </c>
      <c r="E1449" s="18">
        <v>1000000</v>
      </c>
    </row>
    <row r="1450" spans="1:5">
      <c r="A1450" t="s">
        <v>3052</v>
      </c>
      <c r="B1450">
        <v>51020101</v>
      </c>
      <c r="C1450" t="e">
        <f>VLOOKUP(B1450,[1]Hoja1!$A$2:$C$122,3,0)</f>
        <v>#N/A</v>
      </c>
      <c r="D1450" t="s">
        <v>121</v>
      </c>
      <c r="E1450" s="18">
        <v>1000000</v>
      </c>
    </row>
    <row r="1451" spans="1:5">
      <c r="A1451" t="s">
        <v>3052</v>
      </c>
      <c r="B1451">
        <v>51050201</v>
      </c>
      <c r="C1451" t="e">
        <f>VLOOKUP(B1451,[1]Hoja1!$A$2:$C$122,3,0)</f>
        <v>#N/A</v>
      </c>
      <c r="D1451" t="s">
        <v>90</v>
      </c>
      <c r="E1451" s="18">
        <v>500000</v>
      </c>
    </row>
    <row r="1452" spans="1:5">
      <c r="A1452" t="s">
        <v>3052</v>
      </c>
      <c r="B1452">
        <v>51140133</v>
      </c>
      <c r="C1452" t="e">
        <f>VLOOKUP(B1452,[1]Hoja1!$A$2:$C$122,3,0)</f>
        <v>#N/A</v>
      </c>
      <c r="D1452" t="s">
        <v>412</v>
      </c>
      <c r="E1452" s="18">
        <v>1500000</v>
      </c>
    </row>
    <row r="1453" spans="1:5">
      <c r="A1453" t="s">
        <v>3052</v>
      </c>
      <c r="B1453">
        <v>51140133</v>
      </c>
      <c r="C1453" t="e">
        <f>VLOOKUP(B1453,[1]Hoja1!$A$2:$C$122,3,0)</f>
        <v>#N/A</v>
      </c>
      <c r="D1453" t="s">
        <v>412</v>
      </c>
      <c r="E1453" s="18">
        <v>1500000</v>
      </c>
    </row>
    <row r="1454" spans="1:5">
      <c r="A1454" t="s">
        <v>3052</v>
      </c>
      <c r="B1454">
        <v>51140145</v>
      </c>
      <c r="C1454" t="e">
        <f>VLOOKUP(B1454,[1]Hoja1!$A$2:$C$122,3,0)</f>
        <v>#N/A</v>
      </c>
      <c r="D1454" t="s">
        <v>208</v>
      </c>
      <c r="E1454" s="18">
        <v>500000</v>
      </c>
    </row>
    <row r="1455" spans="1:5">
      <c r="A1455" t="s">
        <v>3052</v>
      </c>
      <c r="B1455">
        <v>51140102</v>
      </c>
      <c r="C1455" t="e">
        <f>VLOOKUP(B1455,[1]Hoja1!$A$2:$C$122,3,0)</f>
        <v>#N/A</v>
      </c>
      <c r="D1455" t="s">
        <v>105</v>
      </c>
      <c r="E1455" s="18">
        <v>500000</v>
      </c>
    </row>
    <row r="1456" spans="1:5">
      <c r="A1456" t="s">
        <v>3070</v>
      </c>
      <c r="B1456">
        <v>51110101</v>
      </c>
      <c r="C1456" t="e">
        <f>VLOOKUP(B1456,[1]Hoja1!$A$2:$C$122,3,0)</f>
        <v>#N/A</v>
      </c>
      <c r="D1456" t="s">
        <v>67</v>
      </c>
      <c r="E1456" s="18">
        <v>3250000</v>
      </c>
    </row>
    <row r="1457" spans="1:5">
      <c r="A1457" t="s">
        <v>3070</v>
      </c>
      <c r="B1457">
        <v>51140127</v>
      </c>
      <c r="C1457" t="e">
        <f>VLOOKUP(B1457,[1]Hoja1!$A$2:$C$122,3,0)</f>
        <v>#N/A</v>
      </c>
      <c r="D1457" t="s">
        <v>34</v>
      </c>
      <c r="E1457" s="18">
        <v>500000</v>
      </c>
    </row>
    <row r="1458" spans="1:5">
      <c r="A1458" t="s">
        <v>3074</v>
      </c>
      <c r="B1458" t="s">
        <v>136</v>
      </c>
      <c r="C1458" t="str">
        <f>VLOOKUP(B1458,[1]Hoja1!$A$2:$C$122,3,0)</f>
        <v>RUTINARIOS</v>
      </c>
      <c r="D1458" t="s">
        <v>135</v>
      </c>
      <c r="E1458" s="18">
        <v>1500000</v>
      </c>
    </row>
    <row r="1459" spans="1:5">
      <c r="A1459" t="s">
        <v>3074</v>
      </c>
      <c r="B1459" t="s">
        <v>136</v>
      </c>
      <c r="C1459" t="str">
        <f>VLOOKUP(B1459,[1]Hoja1!$A$2:$C$122,3,0)</f>
        <v>RUTINARIOS</v>
      </c>
      <c r="D1459" t="s">
        <v>135</v>
      </c>
      <c r="E1459" s="18">
        <v>1500000</v>
      </c>
    </row>
    <row r="1460" spans="1:5">
      <c r="A1460" t="s">
        <v>3074</v>
      </c>
      <c r="B1460">
        <v>51020101</v>
      </c>
      <c r="C1460" t="e">
        <f>VLOOKUP(B1460,[1]Hoja1!$A$2:$C$122,3,0)</f>
        <v>#N/A</v>
      </c>
      <c r="D1460" t="s">
        <v>121</v>
      </c>
      <c r="E1460" s="18">
        <v>300000</v>
      </c>
    </row>
    <row r="1461" spans="1:5">
      <c r="A1461" t="s">
        <v>3074</v>
      </c>
      <c r="B1461">
        <v>51020101</v>
      </c>
      <c r="C1461" t="e">
        <f>VLOOKUP(B1461,[1]Hoja1!$A$2:$C$122,3,0)</f>
        <v>#N/A</v>
      </c>
      <c r="D1461" t="s">
        <v>121</v>
      </c>
      <c r="E1461" s="18">
        <v>400000</v>
      </c>
    </row>
    <row r="1462" spans="1:5">
      <c r="A1462" t="s">
        <v>3074</v>
      </c>
      <c r="B1462">
        <v>51020102</v>
      </c>
      <c r="C1462" t="e">
        <f>VLOOKUP(B1462,[1]Hoja1!$A$2:$C$122,3,0)</f>
        <v>#N/A</v>
      </c>
      <c r="D1462" t="s">
        <v>422</v>
      </c>
      <c r="E1462" s="18">
        <v>500000</v>
      </c>
    </row>
    <row r="1463" spans="1:5">
      <c r="A1463" t="s">
        <v>3074</v>
      </c>
      <c r="B1463">
        <v>51020102</v>
      </c>
      <c r="C1463" t="e">
        <f>VLOOKUP(B1463,[1]Hoja1!$A$2:$C$122,3,0)</f>
        <v>#N/A</v>
      </c>
      <c r="D1463" t="s">
        <v>422</v>
      </c>
      <c r="E1463" s="18">
        <v>500000</v>
      </c>
    </row>
    <row r="1464" spans="1:5">
      <c r="A1464" t="s">
        <v>3074</v>
      </c>
      <c r="B1464">
        <v>51090110</v>
      </c>
      <c r="C1464" t="e">
        <f>VLOOKUP(B1464,[1]Hoja1!$A$2:$C$122,3,0)</f>
        <v>#N/A</v>
      </c>
      <c r="D1464" t="s">
        <v>78</v>
      </c>
      <c r="E1464" s="18">
        <v>300000</v>
      </c>
    </row>
    <row r="1465" spans="1:5">
      <c r="A1465" t="s">
        <v>3074</v>
      </c>
      <c r="B1465">
        <v>51110102</v>
      </c>
      <c r="C1465" t="e">
        <f>VLOOKUP(B1465,[1]Hoja1!$A$2:$C$122,3,0)</f>
        <v>#N/A</v>
      </c>
      <c r="D1465" t="s">
        <v>62</v>
      </c>
      <c r="E1465" s="18">
        <v>1000000</v>
      </c>
    </row>
    <row r="1466" spans="1:5">
      <c r="A1466" t="s">
        <v>3074</v>
      </c>
      <c r="B1466">
        <v>51110102</v>
      </c>
      <c r="C1466" t="e">
        <f>VLOOKUP(B1466,[1]Hoja1!$A$2:$C$122,3,0)</f>
        <v>#N/A</v>
      </c>
      <c r="D1466" t="s">
        <v>62</v>
      </c>
      <c r="E1466" s="18">
        <v>1000000</v>
      </c>
    </row>
    <row r="1467" spans="1:5">
      <c r="A1467" t="s">
        <v>3074</v>
      </c>
      <c r="B1467">
        <v>51140102</v>
      </c>
      <c r="C1467" t="e">
        <f>VLOOKUP(B1467,[1]Hoja1!$A$2:$C$122,3,0)</f>
        <v>#N/A</v>
      </c>
      <c r="D1467" t="s">
        <v>105</v>
      </c>
      <c r="E1467" s="18">
        <v>300000</v>
      </c>
    </row>
    <row r="1468" spans="1:5">
      <c r="A1468" t="s">
        <v>3074</v>
      </c>
      <c r="B1468">
        <v>51140102</v>
      </c>
      <c r="C1468" t="e">
        <f>VLOOKUP(B1468,[1]Hoja1!$A$2:$C$122,3,0)</f>
        <v>#N/A</v>
      </c>
      <c r="D1468" t="s">
        <v>105</v>
      </c>
      <c r="E1468" s="18">
        <v>300000</v>
      </c>
    </row>
    <row r="1469" spans="1:5">
      <c r="A1469" t="s">
        <v>3074</v>
      </c>
      <c r="B1469">
        <v>51140110</v>
      </c>
      <c r="C1469" t="e">
        <f>VLOOKUP(B1469,[1]Hoja1!$A$2:$C$122,3,0)</f>
        <v>#N/A</v>
      </c>
      <c r="D1469" t="s">
        <v>658</v>
      </c>
      <c r="E1469" s="18">
        <v>300000</v>
      </c>
    </row>
    <row r="1470" spans="1:5">
      <c r="A1470" t="s">
        <v>3074</v>
      </c>
      <c r="B1470">
        <v>51140116</v>
      </c>
      <c r="C1470" t="e">
        <f>VLOOKUP(B1470,[1]Hoja1!$A$2:$C$122,3,0)</f>
        <v>#N/A</v>
      </c>
      <c r="D1470" t="s">
        <v>305</v>
      </c>
      <c r="E1470" s="18">
        <v>150000</v>
      </c>
    </row>
    <row r="1471" spans="1:5">
      <c r="A1471" t="s">
        <v>3074</v>
      </c>
      <c r="B1471">
        <v>51140116</v>
      </c>
      <c r="C1471" t="e">
        <f>VLOOKUP(B1471,[1]Hoja1!$A$2:$C$122,3,0)</f>
        <v>#N/A</v>
      </c>
      <c r="D1471" t="s">
        <v>305</v>
      </c>
      <c r="E1471" s="18">
        <v>150000</v>
      </c>
    </row>
    <row r="1472" spans="1:5">
      <c r="A1472" t="s">
        <v>3074</v>
      </c>
      <c r="B1472">
        <v>51140127</v>
      </c>
      <c r="C1472" t="e">
        <f>VLOOKUP(B1472,[1]Hoja1!$A$2:$C$122,3,0)</f>
        <v>#N/A</v>
      </c>
      <c r="D1472" t="s">
        <v>34</v>
      </c>
      <c r="E1472" s="18">
        <v>1000000</v>
      </c>
    </row>
    <row r="1473" spans="1:5">
      <c r="A1473" t="s">
        <v>3074</v>
      </c>
      <c r="B1473">
        <v>51140127</v>
      </c>
      <c r="C1473" t="e">
        <f>VLOOKUP(B1473,[1]Hoja1!$A$2:$C$122,3,0)</f>
        <v>#N/A</v>
      </c>
      <c r="D1473" t="s">
        <v>34</v>
      </c>
      <c r="E1473" s="18">
        <v>500000</v>
      </c>
    </row>
    <row r="1474" spans="1:5">
      <c r="A1474" t="s">
        <v>3074</v>
      </c>
      <c r="B1474">
        <v>51140129</v>
      </c>
      <c r="C1474" t="e">
        <f>VLOOKUP(B1474,[1]Hoja1!$A$2:$C$122,3,0)</f>
        <v>#N/A</v>
      </c>
      <c r="D1474" t="s">
        <v>324</v>
      </c>
      <c r="E1474" s="18">
        <v>400000</v>
      </c>
    </row>
    <row r="1475" spans="1:5">
      <c r="A1475" t="s">
        <v>3074</v>
      </c>
      <c r="B1475">
        <v>51140129</v>
      </c>
      <c r="C1475" t="e">
        <f>VLOOKUP(B1475,[1]Hoja1!$A$2:$C$122,3,0)</f>
        <v>#N/A</v>
      </c>
      <c r="D1475" t="s">
        <v>324</v>
      </c>
      <c r="E1475" s="18">
        <v>400000</v>
      </c>
    </row>
    <row r="1476" spans="1:5">
      <c r="A1476" t="s">
        <v>3074</v>
      </c>
      <c r="B1476">
        <v>51140133</v>
      </c>
      <c r="C1476" t="e">
        <f>VLOOKUP(B1476,[1]Hoja1!$A$2:$C$122,3,0)</f>
        <v>#N/A</v>
      </c>
      <c r="D1476" t="s">
        <v>412</v>
      </c>
      <c r="E1476" s="18">
        <v>500000</v>
      </c>
    </row>
    <row r="1477" spans="1:5">
      <c r="A1477" t="s">
        <v>3074</v>
      </c>
      <c r="B1477">
        <v>51140145</v>
      </c>
      <c r="C1477" t="e">
        <f>VLOOKUP(B1477,[1]Hoja1!$A$2:$C$122,3,0)</f>
        <v>#N/A</v>
      </c>
      <c r="D1477" t="s">
        <v>208</v>
      </c>
      <c r="E1477" s="18">
        <v>500000</v>
      </c>
    </row>
    <row r="1478" spans="1:5">
      <c r="A1478" t="s">
        <v>3110</v>
      </c>
      <c r="B1478" t="s">
        <v>136</v>
      </c>
      <c r="C1478" t="str">
        <f>VLOOKUP(B1478,[1]Hoja1!$A$2:$C$122,3,0)</f>
        <v>RUTINARIOS</v>
      </c>
      <c r="D1478" t="s">
        <v>135</v>
      </c>
      <c r="E1478" s="18">
        <v>1500000</v>
      </c>
    </row>
    <row r="1479" spans="1:5">
      <c r="A1479" t="s">
        <v>3110</v>
      </c>
      <c r="B1479">
        <v>51010501</v>
      </c>
      <c r="C1479" t="e">
        <f>VLOOKUP(B1479,[1]Hoja1!$A$2:$C$122,3,0)</f>
        <v>#N/A</v>
      </c>
      <c r="D1479" t="s">
        <v>3113</v>
      </c>
      <c r="E1479" s="18">
        <v>1500000</v>
      </c>
    </row>
    <row r="1480" spans="1:5">
      <c r="A1480" t="s">
        <v>3110</v>
      </c>
      <c r="B1480">
        <v>51020101</v>
      </c>
      <c r="C1480" t="e">
        <f>VLOOKUP(B1480,[1]Hoja1!$A$2:$C$122,3,0)</f>
        <v>#N/A</v>
      </c>
      <c r="D1480" t="s">
        <v>121</v>
      </c>
      <c r="E1480" s="18">
        <v>1000000</v>
      </c>
    </row>
    <row r="1481" spans="1:5">
      <c r="A1481" t="s">
        <v>3110</v>
      </c>
      <c r="B1481">
        <v>51020101</v>
      </c>
      <c r="C1481" t="e">
        <f>VLOOKUP(B1481,[1]Hoja1!$A$2:$C$122,3,0)</f>
        <v>#N/A</v>
      </c>
      <c r="D1481" t="s">
        <v>121</v>
      </c>
      <c r="E1481" s="18">
        <v>2000000</v>
      </c>
    </row>
    <row r="1482" spans="1:5">
      <c r="A1482" t="s">
        <v>3110</v>
      </c>
      <c r="B1482">
        <v>51020101</v>
      </c>
      <c r="C1482" t="e">
        <f>VLOOKUP(B1482,[1]Hoja1!$A$2:$C$122,3,0)</f>
        <v>#N/A</v>
      </c>
      <c r="D1482" t="s">
        <v>121</v>
      </c>
      <c r="E1482" s="18">
        <v>1000000</v>
      </c>
    </row>
    <row r="1483" spans="1:5">
      <c r="A1483" t="s">
        <v>3110</v>
      </c>
      <c r="B1483">
        <v>51020102</v>
      </c>
      <c r="C1483" t="e">
        <f>VLOOKUP(B1483,[1]Hoja1!$A$2:$C$122,3,0)</f>
        <v>#N/A</v>
      </c>
      <c r="D1483" t="s">
        <v>422</v>
      </c>
      <c r="E1483" s="18">
        <v>2500000</v>
      </c>
    </row>
    <row r="1484" spans="1:5">
      <c r="A1484" t="s">
        <v>3110</v>
      </c>
      <c r="B1484">
        <v>51020102</v>
      </c>
      <c r="C1484" t="e">
        <f>VLOOKUP(B1484,[1]Hoja1!$A$2:$C$122,3,0)</f>
        <v>#N/A</v>
      </c>
      <c r="D1484" t="s">
        <v>422</v>
      </c>
      <c r="E1484" s="18">
        <v>2500000</v>
      </c>
    </row>
    <row r="1485" spans="1:5">
      <c r="A1485" t="s">
        <v>3110</v>
      </c>
      <c r="B1485">
        <v>51110101</v>
      </c>
      <c r="C1485" t="e">
        <f>VLOOKUP(B1485,[1]Hoja1!$A$2:$C$122,3,0)</f>
        <v>#N/A</v>
      </c>
      <c r="D1485" t="s">
        <v>67</v>
      </c>
      <c r="E1485" s="18">
        <v>750000</v>
      </c>
    </row>
    <row r="1486" spans="1:5">
      <c r="A1486" t="s">
        <v>3110</v>
      </c>
      <c r="B1486">
        <v>51110101</v>
      </c>
      <c r="C1486" t="e">
        <f>VLOOKUP(B1486,[1]Hoja1!$A$2:$C$122,3,0)</f>
        <v>#N/A</v>
      </c>
      <c r="D1486" t="s">
        <v>67</v>
      </c>
      <c r="E1486" s="18">
        <v>750000</v>
      </c>
    </row>
    <row r="1487" spans="1:5">
      <c r="A1487" t="s">
        <v>3110</v>
      </c>
      <c r="B1487">
        <v>51110102</v>
      </c>
      <c r="C1487" t="e">
        <f>VLOOKUP(B1487,[1]Hoja1!$A$2:$C$122,3,0)</f>
        <v>#N/A</v>
      </c>
      <c r="D1487" t="s">
        <v>62</v>
      </c>
      <c r="E1487" s="18">
        <v>1500000</v>
      </c>
    </row>
    <row r="1488" spans="1:5">
      <c r="A1488" t="s">
        <v>3110</v>
      </c>
      <c r="B1488">
        <v>51110102</v>
      </c>
      <c r="C1488" t="e">
        <f>VLOOKUP(B1488,[1]Hoja1!$A$2:$C$122,3,0)</f>
        <v>#N/A</v>
      </c>
      <c r="D1488" t="s">
        <v>62</v>
      </c>
      <c r="E1488" s="18">
        <v>1500000</v>
      </c>
    </row>
    <row r="1489" spans="1:5">
      <c r="A1489" t="s">
        <v>3110</v>
      </c>
      <c r="B1489">
        <v>51140102</v>
      </c>
      <c r="C1489" t="e">
        <f>VLOOKUP(B1489,[1]Hoja1!$A$2:$C$122,3,0)</f>
        <v>#N/A</v>
      </c>
      <c r="D1489" t="s">
        <v>105</v>
      </c>
      <c r="E1489" s="18">
        <v>300000</v>
      </c>
    </row>
    <row r="1490" spans="1:5">
      <c r="A1490" t="s">
        <v>3110</v>
      </c>
      <c r="B1490">
        <v>51140102</v>
      </c>
      <c r="C1490" t="e">
        <f>VLOOKUP(B1490,[1]Hoja1!$A$2:$C$122,3,0)</f>
        <v>#N/A</v>
      </c>
      <c r="D1490" t="s">
        <v>105</v>
      </c>
      <c r="E1490" s="18">
        <v>300000</v>
      </c>
    </row>
    <row r="1491" spans="1:5">
      <c r="A1491" t="s">
        <v>3110</v>
      </c>
      <c r="B1491">
        <v>51140110</v>
      </c>
      <c r="C1491" t="e">
        <f>VLOOKUP(B1491,[1]Hoja1!$A$2:$C$122,3,0)</f>
        <v>#N/A</v>
      </c>
      <c r="D1491" t="s">
        <v>658</v>
      </c>
      <c r="E1491" s="18">
        <v>200000</v>
      </c>
    </row>
    <row r="1492" spans="1:5">
      <c r="A1492" t="s">
        <v>3110</v>
      </c>
      <c r="B1492">
        <v>51140110</v>
      </c>
      <c r="C1492" t="e">
        <f>VLOOKUP(B1492,[1]Hoja1!$A$2:$C$122,3,0)</f>
        <v>#N/A</v>
      </c>
      <c r="D1492" t="s">
        <v>658</v>
      </c>
      <c r="E1492" s="18">
        <v>200000</v>
      </c>
    </row>
    <row r="1493" spans="1:5">
      <c r="A1493" t="s">
        <v>3110</v>
      </c>
      <c r="B1493">
        <v>51140116</v>
      </c>
      <c r="C1493" t="e">
        <f>VLOOKUP(B1493,[1]Hoja1!$A$2:$C$122,3,0)</f>
        <v>#N/A</v>
      </c>
      <c r="D1493" t="s">
        <v>305</v>
      </c>
      <c r="E1493" s="18">
        <v>250000</v>
      </c>
    </row>
    <row r="1494" spans="1:5">
      <c r="A1494" t="s">
        <v>3110</v>
      </c>
      <c r="B1494">
        <v>51140116</v>
      </c>
      <c r="C1494" t="e">
        <f>VLOOKUP(B1494,[1]Hoja1!$A$2:$C$122,3,0)</f>
        <v>#N/A</v>
      </c>
      <c r="D1494" t="s">
        <v>305</v>
      </c>
      <c r="E1494" s="18">
        <v>250000</v>
      </c>
    </row>
    <row r="1495" spans="1:5">
      <c r="A1495" t="s">
        <v>3110</v>
      </c>
      <c r="B1495">
        <v>51140127</v>
      </c>
      <c r="C1495" t="e">
        <f>VLOOKUP(B1495,[1]Hoja1!$A$2:$C$122,3,0)</f>
        <v>#N/A</v>
      </c>
      <c r="D1495" t="s">
        <v>34</v>
      </c>
      <c r="E1495" s="18">
        <v>1000000</v>
      </c>
    </row>
    <row r="1496" spans="1:5">
      <c r="A1496" t="s">
        <v>3110</v>
      </c>
      <c r="B1496">
        <v>51140127</v>
      </c>
      <c r="C1496" t="e">
        <f>VLOOKUP(B1496,[1]Hoja1!$A$2:$C$122,3,0)</f>
        <v>#N/A</v>
      </c>
      <c r="D1496" t="s">
        <v>34</v>
      </c>
      <c r="E1496" s="18">
        <v>1000000</v>
      </c>
    </row>
    <row r="1497" spans="1:5">
      <c r="A1497" t="s">
        <v>3110</v>
      </c>
      <c r="B1497">
        <v>51140145</v>
      </c>
      <c r="C1497" t="e">
        <f>VLOOKUP(B1497,[1]Hoja1!$A$2:$C$122,3,0)</f>
        <v>#N/A</v>
      </c>
      <c r="D1497" t="s">
        <v>208</v>
      </c>
      <c r="E1497" s="18">
        <v>500000</v>
      </c>
    </row>
    <row r="1498" spans="1:5">
      <c r="A1498" t="s">
        <v>3148</v>
      </c>
      <c r="B1498" t="s">
        <v>136</v>
      </c>
      <c r="C1498" t="str">
        <f>VLOOKUP(B1498,[1]Hoja1!$A$2:$C$122,3,0)</f>
        <v>RUTINARIOS</v>
      </c>
      <c r="D1498" t="s">
        <v>135</v>
      </c>
      <c r="E1498" s="18">
        <v>600000</v>
      </c>
    </row>
    <row r="1499" spans="1:5">
      <c r="A1499" t="s">
        <v>3148</v>
      </c>
      <c r="B1499" t="s">
        <v>136</v>
      </c>
      <c r="C1499" t="str">
        <f>VLOOKUP(B1499,[1]Hoja1!$A$2:$C$122,3,0)</f>
        <v>RUTINARIOS</v>
      </c>
      <c r="D1499" t="s">
        <v>135</v>
      </c>
      <c r="E1499" s="18">
        <v>600000</v>
      </c>
    </row>
    <row r="1500" spans="1:5">
      <c r="A1500" t="s">
        <v>3148</v>
      </c>
      <c r="B1500">
        <v>51020101</v>
      </c>
      <c r="C1500" t="e">
        <f>VLOOKUP(B1500,[1]Hoja1!$A$2:$C$122,3,0)</f>
        <v>#N/A</v>
      </c>
      <c r="D1500" t="s">
        <v>121</v>
      </c>
      <c r="E1500" s="18">
        <v>1000000</v>
      </c>
    </row>
    <row r="1501" spans="1:5">
      <c r="A1501" t="s">
        <v>3148</v>
      </c>
      <c r="B1501">
        <v>51020101</v>
      </c>
      <c r="C1501" t="e">
        <f>VLOOKUP(B1501,[1]Hoja1!$A$2:$C$122,3,0)</f>
        <v>#N/A</v>
      </c>
      <c r="D1501" t="s">
        <v>121</v>
      </c>
      <c r="E1501" s="18">
        <v>1000000</v>
      </c>
    </row>
    <row r="1502" spans="1:5">
      <c r="A1502" t="s">
        <v>3148</v>
      </c>
      <c r="B1502">
        <v>51140102</v>
      </c>
      <c r="C1502" t="e">
        <f>VLOOKUP(B1502,[1]Hoja1!$A$2:$C$122,3,0)</f>
        <v>#N/A</v>
      </c>
      <c r="D1502" t="s">
        <v>105</v>
      </c>
      <c r="E1502" s="18">
        <v>250000</v>
      </c>
    </row>
    <row r="1503" spans="1:5">
      <c r="A1503" t="s">
        <v>3148</v>
      </c>
      <c r="B1503">
        <v>51140102</v>
      </c>
      <c r="C1503" t="e">
        <f>VLOOKUP(B1503,[1]Hoja1!$A$2:$C$122,3,0)</f>
        <v>#N/A</v>
      </c>
      <c r="D1503" t="s">
        <v>105</v>
      </c>
      <c r="E1503" s="18">
        <v>250000</v>
      </c>
    </row>
    <row r="1504" spans="1:5">
      <c r="A1504" t="s">
        <v>3148</v>
      </c>
      <c r="B1504">
        <v>51140102</v>
      </c>
      <c r="C1504" t="e">
        <f>VLOOKUP(B1504,[1]Hoja1!$A$2:$C$122,3,0)</f>
        <v>#N/A</v>
      </c>
      <c r="D1504" t="s">
        <v>105</v>
      </c>
      <c r="E1504" s="18">
        <v>300000</v>
      </c>
    </row>
    <row r="1505" spans="1:5">
      <c r="A1505" t="s">
        <v>3148</v>
      </c>
      <c r="B1505">
        <v>51140130</v>
      </c>
      <c r="C1505" t="e">
        <f>VLOOKUP(B1505,[1]Hoja1!$A$2:$C$122,3,0)</f>
        <v>#N/A</v>
      </c>
      <c r="D1505" t="s">
        <v>117</v>
      </c>
      <c r="E1505" s="18">
        <v>400000</v>
      </c>
    </row>
    <row r="1506" spans="1:5">
      <c r="A1506" t="s">
        <v>3148</v>
      </c>
      <c r="B1506">
        <v>51140130</v>
      </c>
      <c r="C1506" t="e">
        <f>VLOOKUP(B1506,[1]Hoja1!$A$2:$C$122,3,0)</f>
        <v>#N/A</v>
      </c>
      <c r="D1506" t="s">
        <v>117</v>
      </c>
      <c r="E1506" s="18">
        <v>400000</v>
      </c>
    </row>
    <row r="1507" spans="1:5">
      <c r="A1507" t="s">
        <v>3148</v>
      </c>
      <c r="B1507">
        <v>51140130</v>
      </c>
      <c r="C1507" t="e">
        <f>VLOOKUP(B1507,[1]Hoja1!$A$2:$C$122,3,0)</f>
        <v>#N/A</v>
      </c>
      <c r="D1507" t="s">
        <v>117</v>
      </c>
      <c r="E1507" s="18">
        <v>100000</v>
      </c>
    </row>
    <row r="1508" spans="1:5">
      <c r="A1508" t="s">
        <v>2860</v>
      </c>
      <c r="B1508">
        <v>51090106</v>
      </c>
      <c r="C1508" t="e">
        <f>VLOOKUP(B1508,[1]Hoja1!$A$2:$C$122,3,0)</f>
        <v>#N/A</v>
      </c>
      <c r="D1508" t="s">
        <v>219</v>
      </c>
      <c r="E1508" s="18">
        <v>461360</v>
      </c>
    </row>
    <row r="1509" spans="1:5">
      <c r="A1509" t="s">
        <v>2933</v>
      </c>
      <c r="B1509">
        <v>51110101</v>
      </c>
      <c r="C1509" t="e">
        <f>VLOOKUP(B1509,[1]Hoja1!$A$2:$C$122,3,0)</f>
        <v>#N/A</v>
      </c>
      <c r="D1509" t="s">
        <v>67</v>
      </c>
      <c r="E1509" s="18">
        <v>19639760</v>
      </c>
    </row>
    <row r="1510" spans="1:5">
      <c r="A1510" t="s">
        <v>3074</v>
      </c>
      <c r="B1510">
        <v>51140145</v>
      </c>
      <c r="C1510" t="e">
        <f>VLOOKUP(B1510,[1]Hoja1!$A$2:$C$122,3,0)</f>
        <v>#N/A</v>
      </c>
      <c r="D1510" t="s">
        <v>208</v>
      </c>
      <c r="E1510" s="18">
        <v>139760</v>
      </c>
    </row>
    <row r="1511" spans="1:5">
      <c r="A1511" t="s">
        <v>3110</v>
      </c>
      <c r="B1511">
        <v>51090102</v>
      </c>
      <c r="C1511" t="e">
        <f>VLOOKUP(B1511,[1]Hoja1!$A$2:$C$122,3,0)</f>
        <v>#N/A</v>
      </c>
      <c r="D1511" t="s">
        <v>57</v>
      </c>
      <c r="E1511" s="18">
        <v>251400</v>
      </c>
    </row>
    <row r="1512" spans="1:5">
      <c r="A1512" t="s">
        <v>3043</v>
      </c>
      <c r="B1512">
        <v>51140130</v>
      </c>
      <c r="C1512" t="e">
        <f>VLOOKUP(B1512,[1]Hoja1!$A$2:$C$122,3,0)</f>
        <v>#N/A</v>
      </c>
      <c r="D1512" t="s">
        <v>117</v>
      </c>
      <c r="E1512" s="18">
        <v>251400</v>
      </c>
    </row>
    <row r="1513" spans="1:5">
      <c r="A1513" t="s">
        <v>3005</v>
      </c>
      <c r="B1513">
        <v>51140127</v>
      </c>
      <c r="C1513" t="e">
        <f>VLOOKUP(B1513,[1]Hoja1!$A$2:$C$122,3,0)</f>
        <v>#N/A</v>
      </c>
      <c r="D1513" t="s">
        <v>34</v>
      </c>
      <c r="E1513" s="18">
        <v>251400</v>
      </c>
    </row>
    <row r="1514" spans="1:5">
      <c r="A1514" t="s">
        <v>3148</v>
      </c>
      <c r="B1514">
        <v>51090110</v>
      </c>
      <c r="C1514" t="e">
        <f>VLOOKUP(B1514,[1]Hoja1!$A$2:$C$122,3,0)</f>
        <v>#N/A</v>
      </c>
      <c r="D1514" t="s">
        <v>78</v>
      </c>
      <c r="E1514" s="18">
        <v>251400</v>
      </c>
    </row>
    <row r="1515" spans="1:5">
      <c r="A1515" t="s">
        <v>3052</v>
      </c>
      <c r="B1515">
        <v>51020102</v>
      </c>
      <c r="C1515" t="e">
        <f>VLOOKUP(B1515,[1]Hoja1!$A$2:$C$122,3,0)</f>
        <v>#N/A</v>
      </c>
      <c r="D1515" t="s">
        <v>422</v>
      </c>
      <c r="E1515" s="18">
        <v>1251400</v>
      </c>
    </row>
    <row r="1516" spans="1:5">
      <c r="A1516" t="s">
        <v>3181</v>
      </c>
      <c r="B1516">
        <v>51020101</v>
      </c>
      <c r="C1516" t="e">
        <f>VLOOKUP(B1516,[1]Hoja1!$A$2:$C$122,3,0)</f>
        <v>#N/A</v>
      </c>
      <c r="D1516" t="s">
        <v>121</v>
      </c>
      <c r="E1516" s="18">
        <v>54000000</v>
      </c>
    </row>
    <row r="1517" spans="1:5">
      <c r="A1517" t="s">
        <v>3181</v>
      </c>
      <c r="B1517" t="s">
        <v>136</v>
      </c>
      <c r="C1517" t="str">
        <f>VLOOKUP(B1517,[1]Hoja1!$A$2:$C$122,3,0)</f>
        <v>RUTINARIOS</v>
      </c>
      <c r="D1517" t="s">
        <v>135</v>
      </c>
      <c r="E1517" s="18">
        <v>1500000</v>
      </c>
    </row>
    <row r="1518" spans="1:5">
      <c r="A1518" t="s">
        <v>3181</v>
      </c>
      <c r="B1518">
        <v>51020102</v>
      </c>
      <c r="C1518" t="e">
        <f>VLOOKUP(B1518,[1]Hoja1!$A$2:$C$122,3,0)</f>
        <v>#N/A</v>
      </c>
      <c r="D1518" t="s">
        <v>422</v>
      </c>
      <c r="E1518" s="18">
        <v>2000000</v>
      </c>
    </row>
    <row r="1519" spans="1:5">
      <c r="A1519" t="s">
        <v>3181</v>
      </c>
      <c r="B1519">
        <v>51050201</v>
      </c>
      <c r="C1519" t="e">
        <f>VLOOKUP(B1519,[1]Hoja1!$A$2:$C$122,3,0)</f>
        <v>#N/A</v>
      </c>
      <c r="D1519" t="s">
        <v>90</v>
      </c>
      <c r="E1519" s="18">
        <v>4000000</v>
      </c>
    </row>
    <row r="1520" spans="1:5">
      <c r="A1520" t="s">
        <v>3181</v>
      </c>
      <c r="B1520">
        <v>51050201</v>
      </c>
      <c r="C1520" t="e">
        <f>VLOOKUP(B1520,[1]Hoja1!$A$2:$C$122,3,0)</f>
        <v>#N/A</v>
      </c>
      <c r="D1520" t="s">
        <v>90</v>
      </c>
      <c r="E1520" s="18">
        <v>4000000</v>
      </c>
    </row>
    <row r="1521" spans="1:5">
      <c r="A1521" t="s">
        <v>3181</v>
      </c>
      <c r="B1521">
        <v>51090110</v>
      </c>
      <c r="C1521" t="e">
        <f>VLOOKUP(B1521,[1]Hoja1!$A$2:$C$122,3,0)</f>
        <v>#N/A</v>
      </c>
      <c r="D1521" t="s">
        <v>78</v>
      </c>
      <c r="E1521" s="18">
        <v>300000</v>
      </c>
    </row>
    <row r="1522" spans="1:5">
      <c r="A1522" t="s">
        <v>3181</v>
      </c>
      <c r="B1522">
        <v>51110102</v>
      </c>
      <c r="C1522" t="e">
        <f>VLOOKUP(B1522,[1]Hoja1!$A$2:$C$122,3,0)</f>
        <v>#N/A</v>
      </c>
      <c r="D1522" t="s">
        <v>62</v>
      </c>
      <c r="E1522" s="18">
        <v>3000000</v>
      </c>
    </row>
    <row r="1523" spans="1:5">
      <c r="A1523" t="s">
        <v>3181</v>
      </c>
      <c r="B1523">
        <v>51140130</v>
      </c>
      <c r="C1523" t="e">
        <f>VLOOKUP(B1523,[1]Hoja1!$A$2:$C$122,3,0)</f>
        <v>#N/A</v>
      </c>
      <c r="D1523" t="s">
        <v>117</v>
      </c>
      <c r="E1523" s="18">
        <v>200000</v>
      </c>
    </row>
    <row r="1524" spans="1:5">
      <c r="A1524" t="s">
        <v>3181</v>
      </c>
      <c r="B1524">
        <v>51140102</v>
      </c>
      <c r="C1524" t="e">
        <f>VLOOKUP(B1524,[1]Hoja1!$A$2:$C$122,3,0)</f>
        <v>#N/A</v>
      </c>
      <c r="D1524" t="s">
        <v>105</v>
      </c>
      <c r="E1524" s="18">
        <v>3500000</v>
      </c>
    </row>
    <row r="1525" spans="1:5">
      <c r="A1525" t="s">
        <v>3181</v>
      </c>
      <c r="B1525">
        <v>51140114</v>
      </c>
      <c r="C1525" t="e">
        <f>VLOOKUP(B1525,[1]Hoja1!$A$2:$C$122,3,0)</f>
        <v>#N/A</v>
      </c>
      <c r="D1525" t="s">
        <v>480</v>
      </c>
      <c r="E1525" s="18">
        <v>300000</v>
      </c>
    </row>
    <row r="1526" spans="1:5">
      <c r="A1526" t="s">
        <v>3181</v>
      </c>
      <c r="B1526">
        <v>51140115</v>
      </c>
      <c r="C1526" t="e">
        <f>VLOOKUP(B1526,[1]Hoja1!$A$2:$C$122,3,0)</f>
        <v>#N/A</v>
      </c>
      <c r="D1526" t="s">
        <v>112</v>
      </c>
      <c r="E1526" s="18">
        <v>300000</v>
      </c>
    </row>
    <row r="1527" spans="1:5">
      <c r="A1527" t="s">
        <v>3181</v>
      </c>
      <c r="B1527">
        <v>51140116</v>
      </c>
      <c r="C1527" t="e">
        <f>VLOOKUP(B1527,[1]Hoja1!$A$2:$C$122,3,0)</f>
        <v>#N/A</v>
      </c>
      <c r="D1527" t="s">
        <v>305</v>
      </c>
      <c r="E1527" s="18">
        <v>150000</v>
      </c>
    </row>
    <row r="1528" spans="1:5">
      <c r="A1528" t="s">
        <v>3181</v>
      </c>
      <c r="B1528">
        <v>51140127</v>
      </c>
      <c r="C1528" t="e">
        <f>VLOOKUP(B1528,[1]Hoja1!$A$2:$C$122,3,0)</f>
        <v>#N/A</v>
      </c>
      <c r="D1528" t="s">
        <v>34</v>
      </c>
      <c r="E1528" s="18">
        <v>2000000</v>
      </c>
    </row>
    <row r="1529" spans="1:5">
      <c r="A1529" t="s">
        <v>3181</v>
      </c>
      <c r="B1529">
        <v>51140128</v>
      </c>
      <c r="C1529" t="e">
        <f>VLOOKUP(B1529,[1]Hoja1!$A$2:$C$122,3,0)</f>
        <v>#N/A</v>
      </c>
      <c r="D1529" t="s">
        <v>321</v>
      </c>
      <c r="E1529" s="18">
        <v>150000</v>
      </c>
    </row>
    <row r="1530" spans="1:5">
      <c r="A1530" t="s">
        <v>3181</v>
      </c>
      <c r="B1530">
        <v>51140130</v>
      </c>
      <c r="C1530" t="e">
        <f>VLOOKUP(B1530,[1]Hoja1!$A$2:$C$122,3,0)</f>
        <v>#N/A</v>
      </c>
      <c r="D1530" t="s">
        <v>117</v>
      </c>
      <c r="E1530" s="18">
        <v>150000</v>
      </c>
    </row>
    <row r="1531" spans="1:5">
      <c r="A1531" t="s">
        <v>3181</v>
      </c>
      <c r="B1531">
        <v>51140145</v>
      </c>
      <c r="C1531" t="e">
        <f>VLOOKUP(B1531,[1]Hoja1!$A$2:$C$122,3,0)</f>
        <v>#N/A</v>
      </c>
      <c r="D1531" t="s">
        <v>208</v>
      </c>
      <c r="E1531" s="18">
        <v>1000000</v>
      </c>
    </row>
    <row r="1532" spans="1:5">
      <c r="A1532" t="s">
        <v>3181</v>
      </c>
      <c r="B1532" t="s">
        <v>136</v>
      </c>
      <c r="C1532" t="str">
        <f>VLOOKUP(B1532,[1]Hoja1!$A$2:$C$122,3,0)</f>
        <v>RUTINARIOS</v>
      </c>
      <c r="D1532" t="s">
        <v>135</v>
      </c>
      <c r="E1532" s="18">
        <v>1500000</v>
      </c>
    </row>
    <row r="1533" spans="1:5">
      <c r="A1533" t="s">
        <v>3181</v>
      </c>
      <c r="B1533">
        <v>51110102</v>
      </c>
      <c r="C1533" t="e">
        <f>VLOOKUP(B1533,[1]Hoja1!$A$2:$C$122,3,0)</f>
        <v>#N/A</v>
      </c>
      <c r="D1533" t="s">
        <v>62</v>
      </c>
      <c r="E1533" s="18">
        <v>2700000</v>
      </c>
    </row>
    <row r="1534" spans="1:5">
      <c r="A1534" t="s">
        <v>3181</v>
      </c>
      <c r="B1534">
        <v>51140116</v>
      </c>
      <c r="C1534" t="e">
        <f>VLOOKUP(B1534,[1]Hoja1!$A$2:$C$122,3,0)</f>
        <v>#N/A</v>
      </c>
      <c r="D1534" t="s">
        <v>305</v>
      </c>
      <c r="E1534" s="18">
        <v>150000</v>
      </c>
    </row>
    <row r="1535" spans="1:5">
      <c r="A1535" t="s">
        <v>3181</v>
      </c>
      <c r="B1535">
        <v>51140127</v>
      </c>
      <c r="C1535" t="e">
        <f>VLOOKUP(B1535,[1]Hoja1!$A$2:$C$122,3,0)</f>
        <v>#N/A</v>
      </c>
      <c r="D1535" t="s">
        <v>34</v>
      </c>
      <c r="E1535" s="18">
        <v>2000000</v>
      </c>
    </row>
    <row r="1536" spans="1:5">
      <c r="A1536" t="s">
        <v>3181</v>
      </c>
      <c r="B1536">
        <v>51140128</v>
      </c>
      <c r="C1536" t="e">
        <f>VLOOKUP(B1536,[1]Hoja1!$A$2:$C$122,3,0)</f>
        <v>#N/A</v>
      </c>
      <c r="D1536" t="s">
        <v>321</v>
      </c>
      <c r="E1536" s="18">
        <v>150000</v>
      </c>
    </row>
    <row r="1537" spans="1:5">
      <c r="A1537" t="s">
        <v>3181</v>
      </c>
      <c r="B1537">
        <v>51140130</v>
      </c>
      <c r="C1537" t="e">
        <f>VLOOKUP(B1537,[1]Hoja1!$A$2:$C$122,3,0)</f>
        <v>#N/A</v>
      </c>
      <c r="D1537" t="s">
        <v>117</v>
      </c>
      <c r="E1537" s="18">
        <v>150000</v>
      </c>
    </row>
    <row r="1538" spans="1:5">
      <c r="A1538" t="s">
        <v>3181</v>
      </c>
      <c r="B1538">
        <v>51140145</v>
      </c>
      <c r="C1538" t="e">
        <f>VLOOKUP(B1538,[1]Hoja1!$A$2:$C$122,3,0)</f>
        <v>#N/A</v>
      </c>
      <c r="D1538" t="s">
        <v>208</v>
      </c>
      <c r="E1538" s="18">
        <v>1000000</v>
      </c>
    </row>
    <row r="1539" spans="1:5">
      <c r="A1539" t="s">
        <v>3181</v>
      </c>
      <c r="B1539">
        <v>51140102</v>
      </c>
      <c r="C1539" t="e">
        <f>VLOOKUP(B1539,[1]Hoja1!$A$2:$C$122,3,0)</f>
        <v>#N/A</v>
      </c>
      <c r="D1539" t="s">
        <v>105</v>
      </c>
      <c r="E1539" s="18">
        <v>3439760</v>
      </c>
    </row>
    <row r="1540" spans="1:5">
      <c r="A1540" t="s">
        <v>3226</v>
      </c>
      <c r="B1540" t="s">
        <v>136</v>
      </c>
      <c r="C1540" t="str">
        <f>VLOOKUP(B1540,[1]Hoja1!$A$2:$C$122,3,0)</f>
        <v>RUTINARIOS</v>
      </c>
      <c r="D1540" t="s">
        <v>135</v>
      </c>
      <c r="E1540" s="18">
        <v>1500000</v>
      </c>
    </row>
    <row r="1541" spans="1:5">
      <c r="A1541" t="s">
        <v>3226</v>
      </c>
      <c r="B1541">
        <v>51020101</v>
      </c>
      <c r="C1541" t="e">
        <f>VLOOKUP(B1541,[1]Hoja1!$A$2:$C$122,3,0)</f>
        <v>#N/A</v>
      </c>
      <c r="D1541" t="s">
        <v>121</v>
      </c>
      <c r="E1541" s="18">
        <v>8000000</v>
      </c>
    </row>
    <row r="1542" spans="1:5">
      <c r="A1542" t="s">
        <v>3226</v>
      </c>
      <c r="B1542">
        <v>51140102</v>
      </c>
      <c r="C1542" t="e">
        <f>VLOOKUP(B1542,[1]Hoja1!$A$2:$C$122,3,0)</f>
        <v>#N/A</v>
      </c>
      <c r="D1542" t="s">
        <v>105</v>
      </c>
      <c r="E1542" s="18">
        <v>500000</v>
      </c>
    </row>
    <row r="1543" spans="1:5">
      <c r="A1543" t="s">
        <v>3226</v>
      </c>
      <c r="B1543">
        <v>51140127</v>
      </c>
      <c r="C1543" t="e">
        <f>VLOOKUP(B1543,[1]Hoja1!$A$2:$C$122,3,0)</f>
        <v>#N/A</v>
      </c>
      <c r="D1543" t="s">
        <v>34</v>
      </c>
      <c r="E1543" s="18">
        <v>1500000</v>
      </c>
    </row>
    <row r="1544" spans="1:5">
      <c r="A1544" t="s">
        <v>3226</v>
      </c>
      <c r="B1544">
        <v>51140133</v>
      </c>
      <c r="C1544" t="e">
        <f>VLOOKUP(B1544,[1]Hoja1!$A$2:$C$122,3,0)</f>
        <v>#N/A</v>
      </c>
      <c r="D1544" t="s">
        <v>412</v>
      </c>
      <c r="E1544" s="18">
        <v>2500000</v>
      </c>
    </row>
    <row r="1545" spans="1:5">
      <c r="A1545" t="s">
        <v>3226</v>
      </c>
      <c r="B1545" t="s">
        <v>136</v>
      </c>
      <c r="C1545" t="str">
        <f>VLOOKUP(B1545,[1]Hoja1!$A$2:$C$122,3,0)</f>
        <v>RUTINARIOS</v>
      </c>
      <c r="D1545" t="s">
        <v>135</v>
      </c>
      <c r="E1545" s="18">
        <v>1500000</v>
      </c>
    </row>
    <row r="1546" spans="1:5">
      <c r="A1546" t="s">
        <v>3226</v>
      </c>
      <c r="B1546">
        <v>51140127</v>
      </c>
      <c r="C1546" t="e">
        <f>VLOOKUP(B1546,[1]Hoja1!$A$2:$C$122,3,0)</f>
        <v>#N/A</v>
      </c>
      <c r="D1546" t="s">
        <v>34</v>
      </c>
      <c r="E1546" s="18">
        <v>1500000</v>
      </c>
    </row>
    <row r="1547" spans="1:5">
      <c r="A1547" t="s">
        <v>3226</v>
      </c>
      <c r="B1547">
        <v>51140133</v>
      </c>
      <c r="C1547" t="e">
        <f>VLOOKUP(B1547,[1]Hoja1!$A$2:$C$122,3,0)</f>
        <v>#N/A</v>
      </c>
      <c r="D1547" t="s">
        <v>412</v>
      </c>
      <c r="E1547" s="18">
        <v>2139760</v>
      </c>
    </row>
    <row r="1548" spans="1:5">
      <c r="A1548" t="s">
        <v>3242</v>
      </c>
      <c r="B1548" t="s">
        <v>136</v>
      </c>
      <c r="C1548" t="str">
        <f>VLOOKUP(B1548,[1]Hoja1!$A$2:$C$122,3,0)</f>
        <v>RUTINARIOS</v>
      </c>
      <c r="D1548" t="s">
        <v>135</v>
      </c>
      <c r="E1548" s="18">
        <v>1500000</v>
      </c>
    </row>
    <row r="1549" spans="1:5">
      <c r="A1549" t="s">
        <v>3242</v>
      </c>
      <c r="B1549" t="s">
        <v>136</v>
      </c>
      <c r="C1549" t="str">
        <f>VLOOKUP(B1549,[1]Hoja1!$A$2:$C$122,3,0)</f>
        <v>RUTINARIOS</v>
      </c>
      <c r="D1549" t="s">
        <v>135</v>
      </c>
      <c r="E1549" s="18">
        <v>1500000</v>
      </c>
    </row>
    <row r="1550" spans="1:5">
      <c r="A1550" t="s">
        <v>3242</v>
      </c>
      <c r="B1550">
        <v>51020101</v>
      </c>
      <c r="C1550" t="e">
        <f>VLOOKUP(B1550,[1]Hoja1!$A$2:$C$122,3,0)</f>
        <v>#N/A</v>
      </c>
      <c r="D1550" t="s">
        <v>121</v>
      </c>
      <c r="E1550" s="18">
        <v>8000000</v>
      </c>
    </row>
    <row r="1551" spans="1:5">
      <c r="A1551" t="s">
        <v>3242</v>
      </c>
      <c r="B1551">
        <v>51140102</v>
      </c>
      <c r="C1551" t="e">
        <f>VLOOKUP(B1551,[1]Hoja1!$A$2:$C$122,3,0)</f>
        <v>#N/A</v>
      </c>
      <c r="D1551" t="s">
        <v>105</v>
      </c>
      <c r="E1551" s="18">
        <v>500000</v>
      </c>
    </row>
    <row r="1552" spans="1:5">
      <c r="A1552" t="s">
        <v>3242</v>
      </c>
      <c r="B1552">
        <v>51140127</v>
      </c>
      <c r="C1552" t="e">
        <f>VLOOKUP(B1552,[1]Hoja1!$A$2:$C$122,3,0)</f>
        <v>#N/A</v>
      </c>
      <c r="D1552" t="s">
        <v>34</v>
      </c>
      <c r="E1552" s="18">
        <v>1500000</v>
      </c>
    </row>
    <row r="1553" spans="1:5">
      <c r="A1553" t="s">
        <v>3242</v>
      </c>
      <c r="B1553">
        <v>51140127</v>
      </c>
      <c r="C1553" t="e">
        <f>VLOOKUP(B1553,[1]Hoja1!$A$2:$C$122,3,0)</f>
        <v>#N/A</v>
      </c>
      <c r="D1553" t="s">
        <v>34</v>
      </c>
      <c r="E1553" s="18">
        <v>1500000</v>
      </c>
    </row>
    <row r="1554" spans="1:5">
      <c r="A1554" t="s">
        <v>3242</v>
      </c>
      <c r="B1554">
        <v>51140133</v>
      </c>
      <c r="C1554" t="e">
        <f>VLOOKUP(B1554,[1]Hoja1!$A$2:$C$122,3,0)</f>
        <v>#N/A</v>
      </c>
      <c r="D1554" t="s">
        <v>412</v>
      </c>
      <c r="E1554" s="18">
        <v>2500000</v>
      </c>
    </row>
    <row r="1555" spans="1:5">
      <c r="A1555" t="s">
        <v>3255</v>
      </c>
      <c r="B1555" t="s">
        <v>136</v>
      </c>
      <c r="C1555" t="str">
        <f>VLOOKUP(B1555,[1]Hoja1!$A$2:$C$122,3,0)</f>
        <v>RUTINARIOS</v>
      </c>
      <c r="D1555" t="s">
        <v>135</v>
      </c>
      <c r="E1555" s="18">
        <v>1500000</v>
      </c>
    </row>
    <row r="1556" spans="1:5">
      <c r="A1556" t="s">
        <v>3255</v>
      </c>
      <c r="B1556" t="s">
        <v>136</v>
      </c>
      <c r="C1556" t="str">
        <f>VLOOKUP(B1556,[1]Hoja1!$A$2:$C$122,3,0)</f>
        <v>RUTINARIOS</v>
      </c>
      <c r="D1556" t="s">
        <v>135</v>
      </c>
      <c r="E1556" s="18">
        <v>1500000</v>
      </c>
    </row>
    <row r="1557" spans="1:5">
      <c r="A1557" t="s">
        <v>3255</v>
      </c>
      <c r="B1557">
        <v>51020101</v>
      </c>
      <c r="C1557" t="e">
        <f>VLOOKUP(B1557,[1]Hoja1!$A$2:$C$122,3,0)</f>
        <v>#N/A</v>
      </c>
      <c r="D1557" t="s">
        <v>121</v>
      </c>
      <c r="E1557" s="18">
        <v>8000000</v>
      </c>
    </row>
    <row r="1558" spans="1:5">
      <c r="A1558" t="s">
        <v>3255</v>
      </c>
      <c r="B1558">
        <v>51140102</v>
      </c>
      <c r="C1558" t="e">
        <f>VLOOKUP(B1558,[1]Hoja1!$A$2:$C$122,3,0)</f>
        <v>#N/A</v>
      </c>
      <c r="D1558" t="s">
        <v>105</v>
      </c>
      <c r="E1558" s="18">
        <v>500000</v>
      </c>
    </row>
    <row r="1559" spans="1:5">
      <c r="A1559" t="s">
        <v>3255</v>
      </c>
      <c r="B1559">
        <v>51140127</v>
      </c>
      <c r="C1559" t="e">
        <f>VLOOKUP(B1559,[1]Hoja1!$A$2:$C$122,3,0)</f>
        <v>#N/A</v>
      </c>
      <c r="D1559" t="s">
        <v>34</v>
      </c>
      <c r="E1559" s="18">
        <v>1500000</v>
      </c>
    </row>
    <row r="1560" spans="1:5">
      <c r="A1560" t="s">
        <v>3255</v>
      </c>
      <c r="B1560">
        <v>51140127</v>
      </c>
      <c r="C1560" t="e">
        <f>VLOOKUP(B1560,[1]Hoja1!$A$2:$C$122,3,0)</f>
        <v>#N/A</v>
      </c>
      <c r="D1560" t="s">
        <v>34</v>
      </c>
      <c r="E1560" s="18">
        <v>1500000</v>
      </c>
    </row>
    <row r="1561" spans="1:5">
      <c r="A1561" t="s">
        <v>3255</v>
      </c>
      <c r="B1561">
        <v>51140133</v>
      </c>
      <c r="C1561" t="e">
        <f>VLOOKUP(B1561,[1]Hoja1!$A$2:$C$122,3,0)</f>
        <v>#N/A</v>
      </c>
      <c r="D1561" t="s">
        <v>412</v>
      </c>
      <c r="E1561" s="18">
        <v>1500000</v>
      </c>
    </row>
    <row r="1562" spans="1:5">
      <c r="A1562" t="s">
        <v>3255</v>
      </c>
      <c r="B1562">
        <v>51140133</v>
      </c>
      <c r="C1562" t="e">
        <f>VLOOKUP(B1562,[1]Hoja1!$A$2:$C$122,3,0)</f>
        <v>#N/A</v>
      </c>
      <c r="D1562" t="s">
        <v>412</v>
      </c>
      <c r="E1562" s="18">
        <v>2139760</v>
      </c>
    </row>
    <row r="1563" spans="1:5">
      <c r="A1563" t="s">
        <v>3255</v>
      </c>
      <c r="B1563">
        <v>51140133</v>
      </c>
      <c r="C1563" t="e">
        <f>VLOOKUP(B1563,[1]Hoja1!$A$2:$C$122,3,0)</f>
        <v>#N/A</v>
      </c>
      <c r="D1563" t="s">
        <v>412</v>
      </c>
      <c r="E1563" s="18">
        <v>2500000</v>
      </c>
    </row>
    <row r="1564" spans="1:5">
      <c r="A1564" t="s">
        <v>3226</v>
      </c>
      <c r="B1564">
        <v>51140133</v>
      </c>
      <c r="C1564" t="e">
        <f>VLOOKUP(B1564,[1]Hoja1!$A$2:$C$122,3,0)</f>
        <v>#N/A</v>
      </c>
      <c r="D1564" t="s">
        <v>412</v>
      </c>
      <c r="E1564" s="18">
        <v>1500000</v>
      </c>
    </row>
    <row r="1565" spans="1:5">
      <c r="A1565" t="s">
        <v>3226</v>
      </c>
      <c r="B1565">
        <v>51140133</v>
      </c>
      <c r="C1565" t="e">
        <f>VLOOKUP(B1565,[1]Hoja1!$A$2:$C$122,3,0)</f>
        <v>#N/A</v>
      </c>
      <c r="D1565" t="s">
        <v>412</v>
      </c>
      <c r="E1565" s="18">
        <v>3860240</v>
      </c>
    </row>
    <row r="1566" spans="1:5">
      <c r="A1566" t="s">
        <v>3242</v>
      </c>
      <c r="B1566">
        <v>51140133</v>
      </c>
      <c r="C1566" t="e">
        <f>VLOOKUP(B1566,[1]Hoja1!$A$2:$C$122,3,0)</f>
        <v>#N/A</v>
      </c>
      <c r="D1566" t="s">
        <v>412</v>
      </c>
      <c r="E1566" s="18">
        <v>3000000</v>
      </c>
    </row>
    <row r="1567" spans="1:5">
      <c r="A1567" t="s">
        <v>3242</v>
      </c>
      <c r="B1567">
        <v>51140133</v>
      </c>
      <c r="C1567" t="e">
        <f>VLOOKUP(B1567,[1]Hoja1!$A$2:$C$122,3,0)</f>
        <v>#N/A</v>
      </c>
      <c r="D1567" t="s">
        <v>412</v>
      </c>
      <c r="E1567" s="18">
        <v>1500000</v>
      </c>
    </row>
    <row r="1568" spans="1:5">
      <c r="A1568" t="s">
        <v>3242</v>
      </c>
      <c r="B1568">
        <v>51140133</v>
      </c>
      <c r="C1568" t="e">
        <f>VLOOKUP(B1568,[1]Hoja1!$A$2:$C$122,3,0)</f>
        <v>#N/A</v>
      </c>
      <c r="D1568" t="s">
        <v>412</v>
      </c>
      <c r="E1568" s="18">
        <v>3000000</v>
      </c>
    </row>
    <row r="1569" spans="1:5">
      <c r="A1569" t="s">
        <v>3255</v>
      </c>
      <c r="B1569">
        <v>51140133</v>
      </c>
      <c r="C1569" t="e">
        <f>VLOOKUP(B1569,[1]Hoja1!$A$2:$C$122,3,0)</f>
        <v>#N/A</v>
      </c>
      <c r="D1569" t="s">
        <v>412</v>
      </c>
      <c r="E1569" s="18">
        <v>3000000</v>
      </c>
    </row>
    <row r="1570" spans="1:5">
      <c r="A1570" t="s">
        <v>3255</v>
      </c>
      <c r="B1570">
        <v>51140133</v>
      </c>
      <c r="C1570" t="e">
        <f>VLOOKUP(B1570,[1]Hoja1!$A$2:$C$122,3,0)</f>
        <v>#N/A</v>
      </c>
      <c r="D1570" t="s">
        <v>412</v>
      </c>
      <c r="E1570" s="18">
        <v>1500000</v>
      </c>
    </row>
    <row r="1571" spans="1:5">
      <c r="A1571" t="s">
        <v>2983</v>
      </c>
      <c r="B1571">
        <v>51140133</v>
      </c>
      <c r="C1571" t="e">
        <f>VLOOKUP(B1571,[1]Hoja1!$A$2:$C$122,3,0)</f>
        <v>#N/A</v>
      </c>
      <c r="D1571" t="s">
        <v>412</v>
      </c>
      <c r="E1571" s="18">
        <v>1000000</v>
      </c>
    </row>
    <row r="1572" spans="1:5">
      <c r="A1572" t="s">
        <v>2983</v>
      </c>
      <c r="B1572">
        <v>51140133</v>
      </c>
      <c r="C1572" t="e">
        <f>VLOOKUP(B1572,[1]Hoja1!$A$2:$C$122,3,0)</f>
        <v>#N/A</v>
      </c>
      <c r="D1572" t="s">
        <v>412</v>
      </c>
      <c r="E1572" s="18">
        <v>751400</v>
      </c>
    </row>
    <row r="1573" spans="1:5">
      <c r="A1573" t="s">
        <v>2983</v>
      </c>
      <c r="B1573">
        <v>51140133</v>
      </c>
      <c r="C1573" t="e">
        <f>VLOOKUP(B1573,[1]Hoja1!$A$2:$C$122,3,0)</f>
        <v>#N/A</v>
      </c>
      <c r="D1573" t="s">
        <v>412</v>
      </c>
      <c r="E1573" s="18">
        <v>500000</v>
      </c>
    </row>
    <row r="1574" spans="1:5">
      <c r="A1574" t="s">
        <v>2983</v>
      </c>
      <c r="B1574">
        <v>51140133</v>
      </c>
      <c r="C1574" t="e">
        <f>VLOOKUP(B1574,[1]Hoja1!$A$2:$C$122,3,0)</f>
        <v>#N/A</v>
      </c>
      <c r="D1574" t="s">
        <v>412</v>
      </c>
      <c r="E1574" s="18">
        <v>500000</v>
      </c>
    </row>
    <row r="1575" spans="1:5">
      <c r="A1575" t="s">
        <v>3148</v>
      </c>
      <c r="B1575">
        <v>51140133</v>
      </c>
      <c r="C1575" t="e">
        <f>VLOOKUP(B1575,[1]Hoja1!$A$2:$C$122,3,0)</f>
        <v>#N/A</v>
      </c>
      <c r="D1575" t="s">
        <v>412</v>
      </c>
      <c r="E1575" s="18">
        <v>500000</v>
      </c>
    </row>
    <row r="1576" spans="1:5">
      <c r="A1576" t="s">
        <v>3148</v>
      </c>
      <c r="B1576">
        <v>51140133</v>
      </c>
      <c r="C1576" t="e">
        <f>VLOOKUP(B1576,[1]Hoja1!$A$2:$C$122,3,0)</f>
        <v>#N/A</v>
      </c>
      <c r="D1576" t="s">
        <v>412</v>
      </c>
      <c r="E1576" s="18">
        <v>500000</v>
      </c>
    </row>
    <row r="1577" spans="1:5">
      <c r="A1577" t="s">
        <v>3148</v>
      </c>
      <c r="B1577">
        <v>51140133</v>
      </c>
      <c r="C1577" t="e">
        <f>VLOOKUP(B1577,[1]Hoja1!$A$2:$C$122,3,0)</f>
        <v>#N/A</v>
      </c>
      <c r="D1577" t="s">
        <v>412</v>
      </c>
      <c r="E1577" s="18">
        <v>300000</v>
      </c>
    </row>
    <row r="1578" spans="1:5">
      <c r="A1578" t="s">
        <v>3148</v>
      </c>
      <c r="B1578">
        <v>51140133</v>
      </c>
      <c r="C1578" t="e">
        <f>VLOOKUP(B1578,[1]Hoja1!$A$2:$C$122,3,0)</f>
        <v>#N/A</v>
      </c>
      <c r="D1578" t="s">
        <v>412</v>
      </c>
      <c r="E1578" s="18">
        <v>300000</v>
      </c>
    </row>
    <row r="1579" spans="1:5">
      <c r="A1579" t="s">
        <v>3043</v>
      </c>
      <c r="B1579">
        <v>51140133</v>
      </c>
      <c r="C1579" t="e">
        <f>VLOOKUP(B1579,[1]Hoja1!$A$2:$C$122,3,0)</f>
        <v>#N/A</v>
      </c>
      <c r="D1579" t="s">
        <v>412</v>
      </c>
      <c r="E1579" s="18">
        <v>2000000</v>
      </c>
    </row>
    <row r="1580" spans="1:5">
      <c r="A1580" t="s">
        <v>3043</v>
      </c>
      <c r="B1580">
        <v>51020101</v>
      </c>
      <c r="C1580" t="e">
        <f>VLOOKUP(B1580,[1]Hoja1!$A$2:$C$122,3,0)</f>
        <v>#N/A</v>
      </c>
      <c r="D1580" t="s">
        <v>121</v>
      </c>
      <c r="E1580" s="18">
        <v>2000000</v>
      </c>
    </row>
    <row r="1581" spans="1:5">
      <c r="A1581" t="s">
        <v>3043</v>
      </c>
      <c r="B1581">
        <v>51140133</v>
      </c>
      <c r="C1581" t="e">
        <f>VLOOKUP(B1581,[1]Hoja1!$A$2:$C$122,3,0)</f>
        <v>#N/A</v>
      </c>
      <c r="D1581" t="s">
        <v>412</v>
      </c>
      <c r="E1581" s="18">
        <v>500000</v>
      </c>
    </row>
    <row r="1582" spans="1:5">
      <c r="A1582" t="s">
        <v>3226</v>
      </c>
      <c r="B1582">
        <v>51140133</v>
      </c>
      <c r="C1582" t="e">
        <f>VLOOKUP(B1582,[1]Hoja1!$A$2:$C$122,3,0)</f>
        <v>#N/A</v>
      </c>
      <c r="D1582" t="s">
        <v>412</v>
      </c>
      <c r="E1582" s="18">
        <v>639760</v>
      </c>
    </row>
    <row r="1583" spans="1:5">
      <c r="A1583" t="s">
        <v>3226</v>
      </c>
      <c r="B1583">
        <v>51140133</v>
      </c>
      <c r="C1583" t="e">
        <f>VLOOKUP(B1583,[1]Hoja1!$A$2:$C$122,3,0)</f>
        <v>#N/A</v>
      </c>
      <c r="D1583" t="s">
        <v>412</v>
      </c>
      <c r="E1583" s="18">
        <v>3000000</v>
      </c>
    </row>
    <row r="1584" spans="1:5">
      <c r="A1584" t="s">
        <v>3226</v>
      </c>
      <c r="B1584">
        <v>51140102</v>
      </c>
      <c r="C1584" t="e">
        <f>VLOOKUP(B1584,[1]Hoja1!$A$2:$C$122,3,0)</f>
        <v>#N/A</v>
      </c>
      <c r="D1584" t="s">
        <v>105</v>
      </c>
      <c r="E1584" s="18">
        <v>139760</v>
      </c>
    </row>
    <row r="1585" spans="1:5">
      <c r="A1585" t="s">
        <v>3226</v>
      </c>
      <c r="B1585">
        <v>51140133</v>
      </c>
      <c r="C1585" t="e">
        <f>VLOOKUP(B1585,[1]Hoja1!$A$2:$C$122,3,0)</f>
        <v>#N/A</v>
      </c>
      <c r="D1585" t="s">
        <v>412</v>
      </c>
      <c r="E1585" s="18">
        <v>360240</v>
      </c>
    </row>
    <row r="1586" spans="1:5">
      <c r="A1586" t="s">
        <v>3242</v>
      </c>
      <c r="B1586">
        <v>51140133</v>
      </c>
      <c r="C1586" t="e">
        <f>VLOOKUP(B1586,[1]Hoja1!$A$2:$C$122,3,0)</f>
        <v>#N/A</v>
      </c>
      <c r="D1586" t="s">
        <v>412</v>
      </c>
      <c r="E1586" s="18">
        <v>3000000</v>
      </c>
    </row>
    <row r="1587" spans="1:5">
      <c r="A1587" t="s">
        <v>3242</v>
      </c>
      <c r="B1587">
        <v>51140133</v>
      </c>
      <c r="C1587" t="e">
        <f>VLOOKUP(B1587,[1]Hoja1!$A$2:$C$122,3,0)</f>
        <v>#N/A</v>
      </c>
      <c r="D1587" t="s">
        <v>412</v>
      </c>
      <c r="E1587" s="18">
        <v>639760</v>
      </c>
    </row>
    <row r="1588" spans="1:5">
      <c r="A1588" t="s">
        <v>3242</v>
      </c>
      <c r="B1588">
        <v>51140102</v>
      </c>
      <c r="C1588" t="e">
        <f>VLOOKUP(B1588,[1]Hoja1!$A$2:$C$122,3,0)</f>
        <v>#N/A</v>
      </c>
      <c r="D1588" t="s">
        <v>105</v>
      </c>
      <c r="E1588" s="18">
        <v>139760</v>
      </c>
    </row>
    <row r="1589" spans="1:5">
      <c r="A1589" t="s">
        <v>3242</v>
      </c>
      <c r="B1589">
        <v>51140133</v>
      </c>
      <c r="C1589" t="e">
        <f>VLOOKUP(B1589,[1]Hoja1!$A$2:$C$122,3,0)</f>
        <v>#N/A</v>
      </c>
      <c r="D1589" t="s">
        <v>412</v>
      </c>
      <c r="E1589" s="18">
        <v>360240</v>
      </c>
    </row>
    <row r="1590" spans="1:5">
      <c r="A1590" t="s">
        <v>3255</v>
      </c>
      <c r="B1590">
        <v>51140133</v>
      </c>
      <c r="C1590" t="e">
        <f>VLOOKUP(B1590,[1]Hoja1!$A$2:$C$122,3,0)</f>
        <v>#N/A</v>
      </c>
      <c r="D1590" t="s">
        <v>412</v>
      </c>
      <c r="E1590" s="18">
        <v>3000000</v>
      </c>
    </row>
    <row r="1591" spans="1:5">
      <c r="A1591" t="s">
        <v>3255</v>
      </c>
      <c r="B1591">
        <v>51140133</v>
      </c>
      <c r="C1591" t="e">
        <f>VLOOKUP(B1591,[1]Hoja1!$A$2:$C$122,3,0)</f>
        <v>#N/A</v>
      </c>
      <c r="D1591" t="s">
        <v>412</v>
      </c>
      <c r="E1591" s="18">
        <v>139760</v>
      </c>
    </row>
    <row r="1592" spans="1:5">
      <c r="A1592" t="s">
        <v>3070</v>
      </c>
      <c r="B1592">
        <v>51140133</v>
      </c>
      <c r="C1592" t="e">
        <f>VLOOKUP(B1592,[1]Hoja1!$A$2:$C$122,3,0)</f>
        <v>#N/A</v>
      </c>
      <c r="D1592" t="s">
        <v>412</v>
      </c>
      <c r="E1592" s="18">
        <v>639760</v>
      </c>
    </row>
    <row r="1593" spans="1:5">
      <c r="A1593" t="s">
        <v>3255</v>
      </c>
      <c r="B1593">
        <v>51140133</v>
      </c>
      <c r="C1593" t="e">
        <f>VLOOKUP(B1593,[1]Hoja1!$A$2:$C$122,3,0)</f>
        <v>#N/A</v>
      </c>
      <c r="D1593" t="s">
        <v>412</v>
      </c>
      <c r="E1593" s="18">
        <v>360240</v>
      </c>
    </row>
    <row r="1594" spans="1:5">
      <c r="A1594" t="s">
        <v>3070</v>
      </c>
      <c r="B1594" t="s">
        <v>136</v>
      </c>
      <c r="C1594" t="str">
        <f>VLOOKUP(B1594,[1]Hoja1!$A$2:$C$122,3,0)</f>
        <v>RUTINARIOS</v>
      </c>
      <c r="D1594" t="s">
        <v>135</v>
      </c>
      <c r="E1594" s="18">
        <v>2296803</v>
      </c>
    </row>
    <row r="1595" spans="1:5">
      <c r="A1595" t="s">
        <v>3070</v>
      </c>
      <c r="B1595">
        <v>51110102</v>
      </c>
      <c r="C1595" t="e">
        <f>VLOOKUP(B1595,[1]Hoja1!$A$2:$C$122,3,0)</f>
        <v>#N/A</v>
      </c>
      <c r="D1595" t="s">
        <v>62</v>
      </c>
      <c r="E1595" s="18">
        <v>8037637</v>
      </c>
    </row>
    <row r="1596" spans="1:5">
      <c r="A1596" t="s">
        <v>3181</v>
      </c>
      <c r="B1596">
        <v>51012802</v>
      </c>
      <c r="C1596" t="e">
        <f>VLOOKUP(B1596,[1]Hoja1!$A$2:$C$122,3,0)</f>
        <v>#N/A</v>
      </c>
      <c r="D1596" t="s">
        <v>137</v>
      </c>
      <c r="E1596" s="18">
        <v>6240</v>
      </c>
    </row>
    <row r="1597" spans="1:5">
      <c r="A1597" t="s">
        <v>3181</v>
      </c>
      <c r="B1597">
        <v>51012402</v>
      </c>
      <c r="C1597" t="e">
        <f>VLOOKUP(B1597,[1]Hoja1!$A$2:$C$122,3,0)</f>
        <v>#N/A</v>
      </c>
      <c r="D1597" t="s">
        <v>138</v>
      </c>
      <c r="E1597" s="18">
        <v>102000.00000000001</v>
      </c>
    </row>
    <row r="1598" spans="1:5">
      <c r="A1598" t="s">
        <v>3181</v>
      </c>
      <c r="B1598">
        <v>51012702</v>
      </c>
      <c r="C1598" t="e">
        <f>VLOOKUP(B1598,[1]Hoja1!$A$2:$C$122,3,0)</f>
        <v>#N/A</v>
      </c>
      <c r="D1598" t="s">
        <v>139</v>
      </c>
      <c r="E1598" s="18">
        <v>48000</v>
      </c>
    </row>
    <row r="1599" spans="1:5">
      <c r="A1599" t="s">
        <v>3181</v>
      </c>
      <c r="B1599">
        <v>51012502</v>
      </c>
      <c r="C1599" t="e">
        <f>VLOOKUP(B1599,[1]Hoja1!$A$2:$C$122,3,0)</f>
        <v>#N/A</v>
      </c>
      <c r="D1599" t="s">
        <v>140</v>
      </c>
      <c r="E1599" s="18">
        <v>36000</v>
      </c>
    </row>
    <row r="1600" spans="1:5">
      <c r="A1600" t="s">
        <v>3181</v>
      </c>
      <c r="B1600">
        <v>51012602</v>
      </c>
      <c r="C1600" t="e">
        <f>VLOOKUP(B1600,[1]Hoja1!$A$2:$C$122,3,0)</f>
        <v>#N/A</v>
      </c>
      <c r="D1600" t="s">
        <v>141</v>
      </c>
      <c r="E1600" s="18">
        <v>24000</v>
      </c>
    </row>
    <row r="1601" spans="1:5">
      <c r="A1601" t="s">
        <v>3181</v>
      </c>
      <c r="B1601">
        <v>51013003</v>
      </c>
      <c r="C1601" t="e">
        <f>VLOOKUP(B1601,[1]Hoja1!$A$2:$C$122,3,0)</f>
        <v>#N/A</v>
      </c>
      <c r="D1601" t="s">
        <v>142</v>
      </c>
      <c r="E1601" s="18">
        <v>144000</v>
      </c>
    </row>
    <row r="1602" spans="1:5">
      <c r="A1602" t="s">
        <v>3074</v>
      </c>
      <c r="B1602">
        <v>51012802</v>
      </c>
      <c r="C1602" t="e">
        <f>VLOOKUP(B1602,[1]Hoja1!$A$2:$C$122,3,0)</f>
        <v>#N/A</v>
      </c>
      <c r="D1602" t="s">
        <v>137</v>
      </c>
      <c r="E1602" s="18">
        <v>6240</v>
      </c>
    </row>
    <row r="1603" spans="1:5">
      <c r="A1603" t="s">
        <v>3074</v>
      </c>
      <c r="B1603">
        <v>51012402</v>
      </c>
      <c r="C1603" t="e">
        <f>VLOOKUP(B1603,[1]Hoja1!$A$2:$C$122,3,0)</f>
        <v>#N/A</v>
      </c>
      <c r="D1603" t="s">
        <v>138</v>
      </c>
      <c r="E1603" s="18">
        <v>102000.00000000001</v>
      </c>
    </row>
    <row r="1604" spans="1:5">
      <c r="A1604" t="s">
        <v>3074</v>
      </c>
      <c r="B1604">
        <v>51012702</v>
      </c>
      <c r="C1604" t="e">
        <f>VLOOKUP(B1604,[1]Hoja1!$A$2:$C$122,3,0)</f>
        <v>#N/A</v>
      </c>
      <c r="D1604" t="s">
        <v>139</v>
      </c>
      <c r="E1604" s="18">
        <v>48000</v>
      </c>
    </row>
    <row r="1605" spans="1:5">
      <c r="A1605" t="s">
        <v>3074</v>
      </c>
      <c r="B1605">
        <v>51012502</v>
      </c>
      <c r="C1605" t="e">
        <f>VLOOKUP(B1605,[1]Hoja1!$A$2:$C$122,3,0)</f>
        <v>#N/A</v>
      </c>
      <c r="D1605" t="s">
        <v>140</v>
      </c>
      <c r="E1605" s="18">
        <v>36000</v>
      </c>
    </row>
    <row r="1606" spans="1:5">
      <c r="A1606" t="s">
        <v>3074</v>
      </c>
      <c r="B1606">
        <v>51012602</v>
      </c>
      <c r="C1606" t="e">
        <f>VLOOKUP(B1606,[1]Hoja1!$A$2:$C$122,3,0)</f>
        <v>#N/A</v>
      </c>
      <c r="D1606" t="s">
        <v>141</v>
      </c>
      <c r="E1606" s="18">
        <v>24000</v>
      </c>
    </row>
    <row r="1607" spans="1:5">
      <c r="A1607" t="s">
        <v>3074</v>
      </c>
      <c r="B1607">
        <v>51013003</v>
      </c>
      <c r="C1607" t="e">
        <f>VLOOKUP(B1607,[1]Hoja1!$A$2:$C$122,3,0)</f>
        <v>#N/A</v>
      </c>
      <c r="D1607" t="s">
        <v>142</v>
      </c>
      <c r="E1607" s="18">
        <v>144000</v>
      </c>
    </row>
    <row r="1608" spans="1:5">
      <c r="A1608" t="s">
        <v>3110</v>
      </c>
      <c r="B1608">
        <v>51012802</v>
      </c>
      <c r="C1608" t="e">
        <f>VLOOKUP(B1608,[1]Hoja1!$A$2:$C$122,3,0)</f>
        <v>#N/A</v>
      </c>
      <c r="D1608" t="s">
        <v>137</v>
      </c>
      <c r="E1608" s="18">
        <v>4306</v>
      </c>
    </row>
    <row r="1609" spans="1:5">
      <c r="A1609" t="s">
        <v>3110</v>
      </c>
      <c r="B1609">
        <v>51012402</v>
      </c>
      <c r="C1609" t="e">
        <f>VLOOKUP(B1609,[1]Hoja1!$A$2:$C$122,3,0)</f>
        <v>#N/A</v>
      </c>
      <c r="D1609" t="s">
        <v>138</v>
      </c>
      <c r="E1609" s="18">
        <v>70390</v>
      </c>
    </row>
    <row r="1610" spans="1:5">
      <c r="A1610" t="s">
        <v>3110</v>
      </c>
      <c r="B1610">
        <v>51012702</v>
      </c>
      <c r="C1610" t="e">
        <f>VLOOKUP(B1610,[1]Hoja1!$A$2:$C$122,3,0)</f>
        <v>#N/A</v>
      </c>
      <c r="D1610" t="s">
        <v>139</v>
      </c>
      <c r="E1610" s="18">
        <v>33125</v>
      </c>
    </row>
    <row r="1611" spans="1:5">
      <c r="A1611" t="s">
        <v>3110</v>
      </c>
      <c r="B1611">
        <v>51012502</v>
      </c>
      <c r="C1611" t="e">
        <f>VLOOKUP(B1611,[1]Hoja1!$A$2:$C$122,3,0)</f>
        <v>#N/A</v>
      </c>
      <c r="D1611" t="s">
        <v>140</v>
      </c>
      <c r="E1611" s="18">
        <v>24843</v>
      </c>
    </row>
    <row r="1612" spans="1:5">
      <c r="A1612" t="s">
        <v>3110</v>
      </c>
      <c r="B1612">
        <v>51012602</v>
      </c>
      <c r="C1612" t="e">
        <f>VLOOKUP(B1612,[1]Hoja1!$A$2:$C$122,3,0)</f>
        <v>#N/A</v>
      </c>
      <c r="D1612" t="s">
        <v>141</v>
      </c>
      <c r="E1612" s="18">
        <v>16562</v>
      </c>
    </row>
    <row r="1613" spans="1:5">
      <c r="A1613" t="s">
        <v>3110</v>
      </c>
      <c r="B1613">
        <v>51013003</v>
      </c>
      <c r="C1613" t="e">
        <f>VLOOKUP(B1613,[1]Hoja1!$A$2:$C$122,3,0)</f>
        <v>#N/A</v>
      </c>
      <c r="D1613" t="s">
        <v>142</v>
      </c>
      <c r="E1613" s="18">
        <v>99374</v>
      </c>
    </row>
    <row r="1614" spans="1:5">
      <c r="A1614" t="s">
        <v>2933</v>
      </c>
      <c r="B1614">
        <v>51012802</v>
      </c>
      <c r="C1614" t="e">
        <f>VLOOKUP(B1614,[1]Hoja1!$A$2:$C$122,3,0)</f>
        <v>#N/A</v>
      </c>
      <c r="D1614" t="s">
        <v>137</v>
      </c>
      <c r="E1614" s="18">
        <v>6240</v>
      </c>
    </row>
    <row r="1615" spans="1:5">
      <c r="A1615" t="s">
        <v>2933</v>
      </c>
      <c r="B1615">
        <v>51012402</v>
      </c>
      <c r="C1615" t="e">
        <f>VLOOKUP(B1615,[1]Hoja1!$A$2:$C$122,3,0)</f>
        <v>#N/A</v>
      </c>
      <c r="D1615" t="s">
        <v>138</v>
      </c>
      <c r="E1615" s="18">
        <v>102000.00000000001</v>
      </c>
    </row>
    <row r="1616" spans="1:5">
      <c r="A1616" t="s">
        <v>2933</v>
      </c>
      <c r="B1616">
        <v>51012702</v>
      </c>
      <c r="C1616" t="e">
        <f>VLOOKUP(B1616,[1]Hoja1!$A$2:$C$122,3,0)</f>
        <v>#N/A</v>
      </c>
      <c r="D1616" t="s">
        <v>139</v>
      </c>
      <c r="E1616" s="18">
        <v>48000</v>
      </c>
    </row>
    <row r="1617" spans="1:5">
      <c r="A1617" t="s">
        <v>2933</v>
      </c>
      <c r="B1617">
        <v>51012502</v>
      </c>
      <c r="C1617" t="e">
        <f>VLOOKUP(B1617,[1]Hoja1!$A$2:$C$122,3,0)</f>
        <v>#N/A</v>
      </c>
      <c r="D1617" t="s">
        <v>140</v>
      </c>
      <c r="E1617" s="18">
        <v>36000</v>
      </c>
    </row>
    <row r="1618" spans="1:5">
      <c r="A1618" t="s">
        <v>2933</v>
      </c>
      <c r="B1618">
        <v>51012602</v>
      </c>
      <c r="C1618" t="e">
        <f>VLOOKUP(B1618,[1]Hoja1!$A$2:$C$122,3,0)</f>
        <v>#N/A</v>
      </c>
      <c r="D1618" t="s">
        <v>141</v>
      </c>
      <c r="E1618" s="18">
        <v>24000</v>
      </c>
    </row>
    <row r="1619" spans="1:5">
      <c r="A1619" t="s">
        <v>2933</v>
      </c>
      <c r="B1619">
        <v>51013003</v>
      </c>
      <c r="C1619" t="e">
        <f>VLOOKUP(B1619,[1]Hoja1!$A$2:$C$122,3,0)</f>
        <v>#N/A</v>
      </c>
      <c r="D1619" t="s">
        <v>142</v>
      </c>
      <c r="E1619" s="18">
        <v>144000</v>
      </c>
    </row>
    <row r="1620" spans="1:5">
      <c r="A1620" t="s">
        <v>2860</v>
      </c>
      <c r="B1620">
        <v>51012802</v>
      </c>
      <c r="C1620" t="e">
        <f>VLOOKUP(B1620,[1]Hoja1!$A$2:$C$122,3,0)</f>
        <v>#N/A</v>
      </c>
      <c r="D1620" t="s">
        <v>137</v>
      </c>
      <c r="E1620" s="18">
        <v>18720</v>
      </c>
    </row>
    <row r="1621" spans="1:5">
      <c r="A1621" t="s">
        <v>2860</v>
      </c>
      <c r="B1621">
        <v>51012402</v>
      </c>
      <c r="C1621" t="e">
        <f>VLOOKUP(B1621,[1]Hoja1!$A$2:$C$122,3,0)</f>
        <v>#N/A</v>
      </c>
      <c r="D1621" t="s">
        <v>138</v>
      </c>
      <c r="E1621" s="18">
        <v>306000</v>
      </c>
    </row>
    <row r="1622" spans="1:5">
      <c r="A1622" t="s">
        <v>2860</v>
      </c>
      <c r="B1622">
        <v>51012702</v>
      </c>
      <c r="C1622" t="e">
        <f>VLOOKUP(B1622,[1]Hoja1!$A$2:$C$122,3,0)</f>
        <v>#N/A</v>
      </c>
      <c r="D1622" t="s">
        <v>139</v>
      </c>
      <c r="E1622" s="18">
        <v>144000</v>
      </c>
    </row>
    <row r="1623" spans="1:5">
      <c r="A1623" t="s">
        <v>2860</v>
      </c>
      <c r="B1623">
        <v>51012502</v>
      </c>
      <c r="C1623" t="e">
        <f>VLOOKUP(B1623,[1]Hoja1!$A$2:$C$122,3,0)</f>
        <v>#N/A</v>
      </c>
      <c r="D1623" t="s">
        <v>140</v>
      </c>
      <c r="E1623" s="18">
        <v>108000</v>
      </c>
    </row>
    <row r="1624" spans="1:5">
      <c r="A1624" t="s">
        <v>2860</v>
      </c>
      <c r="B1624">
        <v>51012602</v>
      </c>
      <c r="C1624" t="e">
        <f>VLOOKUP(B1624,[1]Hoja1!$A$2:$C$122,3,0)</f>
        <v>#N/A</v>
      </c>
      <c r="D1624" t="s">
        <v>141</v>
      </c>
      <c r="E1624" s="18">
        <v>72000</v>
      </c>
    </row>
    <row r="1625" spans="1:5">
      <c r="A1625" t="s">
        <v>2860</v>
      </c>
      <c r="B1625">
        <v>51013003</v>
      </c>
      <c r="C1625" t="e">
        <f>VLOOKUP(B1625,[1]Hoja1!$A$2:$C$122,3,0)</f>
        <v>#N/A</v>
      </c>
      <c r="D1625" t="s">
        <v>142</v>
      </c>
      <c r="E1625" s="18">
        <v>432000</v>
      </c>
    </row>
    <row r="1626" spans="1:5">
      <c r="A1626" t="s">
        <v>2983</v>
      </c>
      <c r="B1626">
        <v>51012802</v>
      </c>
      <c r="C1626" t="e">
        <f>VLOOKUP(B1626,[1]Hoja1!$A$2:$C$122,3,0)</f>
        <v>#N/A</v>
      </c>
      <c r="D1626" t="s">
        <v>137</v>
      </c>
      <c r="E1626" s="18">
        <v>4306</v>
      </c>
    </row>
    <row r="1627" spans="1:5">
      <c r="A1627" t="s">
        <v>2983</v>
      </c>
      <c r="B1627">
        <v>51012402</v>
      </c>
      <c r="C1627" t="e">
        <f>VLOOKUP(B1627,[1]Hoja1!$A$2:$C$122,3,0)</f>
        <v>#N/A</v>
      </c>
      <c r="D1627" t="s">
        <v>138</v>
      </c>
      <c r="E1627" s="18">
        <v>70390</v>
      </c>
    </row>
    <row r="1628" spans="1:5">
      <c r="A1628" t="s">
        <v>2983</v>
      </c>
      <c r="B1628">
        <v>51012702</v>
      </c>
      <c r="C1628" t="e">
        <f>VLOOKUP(B1628,[1]Hoja1!$A$2:$C$122,3,0)</f>
        <v>#N/A</v>
      </c>
      <c r="D1628" t="s">
        <v>139</v>
      </c>
      <c r="E1628" s="18">
        <v>33125</v>
      </c>
    </row>
    <row r="1629" spans="1:5">
      <c r="A1629" t="s">
        <v>2983</v>
      </c>
      <c r="B1629">
        <v>51012502</v>
      </c>
      <c r="C1629" t="e">
        <f>VLOOKUP(B1629,[1]Hoja1!$A$2:$C$122,3,0)</f>
        <v>#N/A</v>
      </c>
      <c r="D1629" t="s">
        <v>140</v>
      </c>
      <c r="E1629" s="18">
        <v>24843</v>
      </c>
    </row>
    <row r="1630" spans="1:5">
      <c r="A1630" t="s">
        <v>2983</v>
      </c>
      <c r="B1630">
        <v>51012602</v>
      </c>
      <c r="C1630" t="e">
        <f>VLOOKUP(B1630,[1]Hoja1!$A$2:$C$122,3,0)</f>
        <v>#N/A</v>
      </c>
      <c r="D1630" t="s">
        <v>141</v>
      </c>
      <c r="E1630" s="18">
        <v>16562</v>
      </c>
    </row>
    <row r="1631" spans="1:5">
      <c r="A1631" t="s">
        <v>2983</v>
      </c>
      <c r="B1631">
        <v>51013003</v>
      </c>
      <c r="C1631" t="e">
        <f>VLOOKUP(B1631,[1]Hoja1!$A$2:$C$122,3,0)</f>
        <v>#N/A</v>
      </c>
      <c r="D1631" t="s">
        <v>142</v>
      </c>
      <c r="E1631" s="18">
        <v>99374</v>
      </c>
    </row>
    <row r="1632" spans="1:5">
      <c r="A1632" t="s">
        <v>3005</v>
      </c>
      <c r="B1632">
        <v>51012802</v>
      </c>
      <c r="C1632" t="e">
        <f>VLOOKUP(B1632,[1]Hoja1!$A$2:$C$122,3,0)</f>
        <v>#N/A</v>
      </c>
      <c r="D1632" t="s">
        <v>137</v>
      </c>
      <c r="E1632" s="18">
        <v>4306</v>
      </c>
    </row>
    <row r="1633" spans="1:5">
      <c r="A1633" t="s">
        <v>3005</v>
      </c>
      <c r="B1633">
        <v>51012402</v>
      </c>
      <c r="C1633" t="e">
        <f>VLOOKUP(B1633,[1]Hoja1!$A$2:$C$122,3,0)</f>
        <v>#N/A</v>
      </c>
      <c r="D1633" t="s">
        <v>138</v>
      </c>
      <c r="E1633" s="18">
        <v>70390</v>
      </c>
    </row>
    <row r="1634" spans="1:5">
      <c r="A1634" t="s">
        <v>3005</v>
      </c>
      <c r="B1634">
        <v>51012702</v>
      </c>
      <c r="C1634" t="e">
        <f>VLOOKUP(B1634,[1]Hoja1!$A$2:$C$122,3,0)</f>
        <v>#N/A</v>
      </c>
      <c r="D1634" t="s">
        <v>139</v>
      </c>
      <c r="E1634" s="18">
        <v>33125</v>
      </c>
    </row>
    <row r="1635" spans="1:5">
      <c r="A1635" t="s">
        <v>3005</v>
      </c>
      <c r="B1635">
        <v>51012502</v>
      </c>
      <c r="C1635" t="e">
        <f>VLOOKUP(B1635,[1]Hoja1!$A$2:$C$122,3,0)</f>
        <v>#N/A</v>
      </c>
      <c r="D1635" t="s">
        <v>140</v>
      </c>
      <c r="E1635" s="18">
        <v>24843</v>
      </c>
    </row>
    <row r="1636" spans="1:5">
      <c r="A1636" t="s">
        <v>3005</v>
      </c>
      <c r="B1636">
        <v>51012602</v>
      </c>
      <c r="C1636" t="e">
        <f>VLOOKUP(B1636,[1]Hoja1!$A$2:$C$122,3,0)</f>
        <v>#N/A</v>
      </c>
      <c r="D1636" t="s">
        <v>141</v>
      </c>
      <c r="E1636" s="18">
        <v>16562</v>
      </c>
    </row>
    <row r="1637" spans="1:5">
      <c r="A1637" t="s">
        <v>3005</v>
      </c>
      <c r="B1637">
        <v>51013003</v>
      </c>
      <c r="C1637" t="e">
        <f>VLOOKUP(B1637,[1]Hoja1!$A$2:$C$122,3,0)</f>
        <v>#N/A</v>
      </c>
      <c r="D1637" t="s">
        <v>142</v>
      </c>
      <c r="E1637" s="18">
        <v>99374</v>
      </c>
    </row>
    <row r="1638" spans="1:5">
      <c r="A1638" t="s">
        <v>3070</v>
      </c>
      <c r="B1638">
        <v>51012802</v>
      </c>
      <c r="C1638" t="e">
        <f>VLOOKUP(B1638,[1]Hoja1!$A$2:$C$122,3,0)</f>
        <v>#N/A</v>
      </c>
      <c r="D1638" t="s">
        <v>137</v>
      </c>
      <c r="E1638" s="18">
        <v>4777</v>
      </c>
    </row>
    <row r="1639" spans="1:5">
      <c r="A1639" t="s">
        <v>3070</v>
      </c>
      <c r="B1639">
        <v>51012402</v>
      </c>
      <c r="C1639" t="e">
        <f>VLOOKUP(B1639,[1]Hoja1!$A$2:$C$122,3,0)</f>
        <v>#N/A</v>
      </c>
      <c r="D1639" t="s">
        <v>138</v>
      </c>
      <c r="E1639" s="18">
        <v>78091</v>
      </c>
    </row>
    <row r="1640" spans="1:5">
      <c r="A1640" t="s">
        <v>3070</v>
      </c>
      <c r="B1640">
        <v>51012702</v>
      </c>
      <c r="C1640" t="e">
        <f>VLOOKUP(B1640,[1]Hoja1!$A$2:$C$122,3,0)</f>
        <v>#N/A</v>
      </c>
      <c r="D1640" t="s">
        <v>139</v>
      </c>
      <c r="E1640" s="18">
        <v>36749</v>
      </c>
    </row>
    <row r="1641" spans="1:5">
      <c r="A1641" t="s">
        <v>3070</v>
      </c>
      <c r="B1641">
        <v>51012502</v>
      </c>
      <c r="C1641" t="e">
        <f>VLOOKUP(B1641,[1]Hoja1!$A$2:$C$122,3,0)</f>
        <v>#N/A</v>
      </c>
      <c r="D1641" t="s">
        <v>140</v>
      </c>
      <c r="E1641" s="18">
        <v>27562</v>
      </c>
    </row>
    <row r="1642" spans="1:5">
      <c r="A1642" t="s">
        <v>3070</v>
      </c>
      <c r="B1642">
        <v>51012602</v>
      </c>
      <c r="C1642" t="e">
        <f>VLOOKUP(B1642,[1]Hoja1!$A$2:$C$122,3,0)</f>
        <v>#N/A</v>
      </c>
      <c r="D1642" t="s">
        <v>141</v>
      </c>
      <c r="E1642" s="18">
        <v>18374</v>
      </c>
    </row>
    <row r="1643" spans="1:5">
      <c r="A1643" t="s">
        <v>3070</v>
      </c>
      <c r="B1643">
        <v>51013003</v>
      </c>
      <c r="C1643" t="e">
        <f>VLOOKUP(B1643,[1]Hoja1!$A$2:$C$122,3,0)</f>
        <v>#N/A</v>
      </c>
      <c r="D1643" t="s">
        <v>142</v>
      </c>
      <c r="E1643" s="18">
        <v>110247</v>
      </c>
    </row>
    <row r="1644" spans="1:5">
      <c r="A1644" t="s">
        <v>3255</v>
      </c>
      <c r="B1644">
        <v>51012802</v>
      </c>
      <c r="C1644" t="e">
        <f>VLOOKUP(B1644,[1]Hoja1!$A$2:$C$122,3,0)</f>
        <v>#N/A</v>
      </c>
      <c r="D1644" t="s">
        <v>137</v>
      </c>
      <c r="E1644" s="18">
        <v>6240</v>
      </c>
    </row>
    <row r="1645" spans="1:5">
      <c r="A1645" t="s">
        <v>3255</v>
      </c>
      <c r="B1645">
        <v>51012402</v>
      </c>
      <c r="C1645" t="e">
        <f>VLOOKUP(B1645,[1]Hoja1!$A$2:$C$122,3,0)</f>
        <v>#N/A</v>
      </c>
      <c r="D1645" t="s">
        <v>138</v>
      </c>
      <c r="E1645" s="18">
        <v>102000.00000000001</v>
      </c>
    </row>
    <row r="1646" spans="1:5">
      <c r="A1646" t="s">
        <v>3255</v>
      </c>
      <c r="B1646">
        <v>51012702</v>
      </c>
      <c r="C1646" t="e">
        <f>VLOOKUP(B1646,[1]Hoja1!$A$2:$C$122,3,0)</f>
        <v>#N/A</v>
      </c>
      <c r="D1646" t="s">
        <v>139</v>
      </c>
      <c r="E1646" s="18">
        <v>48000</v>
      </c>
    </row>
    <row r="1647" spans="1:5">
      <c r="A1647" t="s">
        <v>3255</v>
      </c>
      <c r="B1647">
        <v>51012502</v>
      </c>
      <c r="C1647" t="e">
        <f>VLOOKUP(B1647,[1]Hoja1!$A$2:$C$122,3,0)</f>
        <v>#N/A</v>
      </c>
      <c r="D1647" t="s">
        <v>140</v>
      </c>
      <c r="E1647" s="18">
        <v>36000</v>
      </c>
    </row>
    <row r="1648" spans="1:5">
      <c r="A1648" t="s">
        <v>3255</v>
      </c>
      <c r="B1648">
        <v>51012602</v>
      </c>
      <c r="C1648" t="e">
        <f>VLOOKUP(B1648,[1]Hoja1!$A$2:$C$122,3,0)</f>
        <v>#N/A</v>
      </c>
      <c r="D1648" t="s">
        <v>141</v>
      </c>
      <c r="E1648" s="18">
        <v>24000</v>
      </c>
    </row>
    <row r="1649" spans="1:5">
      <c r="A1649" t="s">
        <v>3255</v>
      </c>
      <c r="B1649">
        <v>51013003</v>
      </c>
      <c r="C1649" t="e">
        <f>VLOOKUP(B1649,[1]Hoja1!$A$2:$C$122,3,0)</f>
        <v>#N/A</v>
      </c>
      <c r="D1649" t="s">
        <v>142</v>
      </c>
      <c r="E1649" s="18">
        <v>144000</v>
      </c>
    </row>
    <row r="1650" spans="1:5">
      <c r="A1650" t="s">
        <v>3242</v>
      </c>
      <c r="B1650">
        <v>51012802</v>
      </c>
      <c r="C1650" t="e">
        <f>VLOOKUP(B1650,[1]Hoja1!$A$2:$C$122,3,0)</f>
        <v>#N/A</v>
      </c>
      <c r="D1650" t="s">
        <v>137</v>
      </c>
      <c r="E1650" s="18">
        <v>6240</v>
      </c>
    </row>
    <row r="1651" spans="1:5">
      <c r="A1651" t="s">
        <v>3242</v>
      </c>
      <c r="B1651">
        <v>51012402</v>
      </c>
      <c r="C1651" t="e">
        <f>VLOOKUP(B1651,[1]Hoja1!$A$2:$C$122,3,0)</f>
        <v>#N/A</v>
      </c>
      <c r="D1651" t="s">
        <v>138</v>
      </c>
      <c r="E1651" s="18">
        <v>102000.00000000001</v>
      </c>
    </row>
    <row r="1652" spans="1:5">
      <c r="A1652" t="s">
        <v>3242</v>
      </c>
      <c r="B1652">
        <v>51012702</v>
      </c>
      <c r="C1652" t="e">
        <f>VLOOKUP(B1652,[1]Hoja1!$A$2:$C$122,3,0)</f>
        <v>#N/A</v>
      </c>
      <c r="D1652" t="s">
        <v>139</v>
      </c>
      <c r="E1652" s="18">
        <v>48000</v>
      </c>
    </row>
    <row r="1653" spans="1:5">
      <c r="A1653" t="s">
        <v>3242</v>
      </c>
      <c r="B1653">
        <v>51012502</v>
      </c>
      <c r="C1653" t="e">
        <f>VLOOKUP(B1653,[1]Hoja1!$A$2:$C$122,3,0)</f>
        <v>#N/A</v>
      </c>
      <c r="D1653" t="s">
        <v>140</v>
      </c>
      <c r="E1653" s="18">
        <v>36000</v>
      </c>
    </row>
    <row r="1654" spans="1:5">
      <c r="A1654" t="s">
        <v>3242</v>
      </c>
      <c r="B1654">
        <v>51012602</v>
      </c>
      <c r="C1654" t="e">
        <f>VLOOKUP(B1654,[1]Hoja1!$A$2:$C$122,3,0)</f>
        <v>#N/A</v>
      </c>
      <c r="D1654" t="s">
        <v>141</v>
      </c>
      <c r="E1654" s="18">
        <v>24000</v>
      </c>
    </row>
    <row r="1655" spans="1:5">
      <c r="A1655" t="s">
        <v>3242</v>
      </c>
      <c r="B1655">
        <v>51013003</v>
      </c>
      <c r="C1655" t="e">
        <f>VLOOKUP(B1655,[1]Hoja1!$A$2:$C$122,3,0)</f>
        <v>#N/A</v>
      </c>
      <c r="D1655" t="s">
        <v>142</v>
      </c>
      <c r="E1655" s="18">
        <v>144000</v>
      </c>
    </row>
    <row r="1656" spans="1:5">
      <c r="A1656" t="s">
        <v>3226</v>
      </c>
      <c r="B1656">
        <v>51012802</v>
      </c>
      <c r="C1656" t="e">
        <f>VLOOKUP(B1656,[1]Hoja1!$A$2:$C$122,3,0)</f>
        <v>#N/A</v>
      </c>
      <c r="D1656" t="s">
        <v>137</v>
      </c>
      <c r="E1656" s="18">
        <v>6240</v>
      </c>
    </row>
    <row r="1657" spans="1:5">
      <c r="A1657" t="s">
        <v>3226</v>
      </c>
      <c r="B1657">
        <v>51012402</v>
      </c>
      <c r="C1657" t="e">
        <f>VLOOKUP(B1657,[1]Hoja1!$A$2:$C$122,3,0)</f>
        <v>#N/A</v>
      </c>
      <c r="D1657" t="s">
        <v>138</v>
      </c>
      <c r="E1657" s="18">
        <v>102000.00000000001</v>
      </c>
    </row>
    <row r="1658" spans="1:5">
      <c r="A1658" t="s">
        <v>3226</v>
      </c>
      <c r="B1658">
        <v>51012702</v>
      </c>
      <c r="C1658" t="e">
        <f>VLOOKUP(B1658,[1]Hoja1!$A$2:$C$122,3,0)</f>
        <v>#N/A</v>
      </c>
      <c r="D1658" t="s">
        <v>139</v>
      </c>
      <c r="E1658" s="18">
        <v>48000</v>
      </c>
    </row>
    <row r="1659" spans="1:5">
      <c r="A1659" t="s">
        <v>3226</v>
      </c>
      <c r="B1659">
        <v>51012502</v>
      </c>
      <c r="C1659" t="e">
        <f>VLOOKUP(B1659,[1]Hoja1!$A$2:$C$122,3,0)</f>
        <v>#N/A</v>
      </c>
      <c r="D1659" t="s">
        <v>140</v>
      </c>
      <c r="E1659" s="18">
        <v>36000</v>
      </c>
    </row>
    <row r="1660" spans="1:5">
      <c r="A1660" t="s">
        <v>3226</v>
      </c>
      <c r="B1660">
        <v>51012602</v>
      </c>
      <c r="C1660" t="e">
        <f>VLOOKUP(B1660,[1]Hoja1!$A$2:$C$122,3,0)</f>
        <v>#N/A</v>
      </c>
      <c r="D1660" t="s">
        <v>141</v>
      </c>
      <c r="E1660" s="18">
        <v>24000</v>
      </c>
    </row>
    <row r="1661" spans="1:5">
      <c r="A1661" t="s">
        <v>3226</v>
      </c>
      <c r="B1661">
        <v>51013003</v>
      </c>
      <c r="C1661" t="e">
        <f>VLOOKUP(B1661,[1]Hoja1!$A$2:$C$122,3,0)</f>
        <v>#N/A</v>
      </c>
      <c r="D1661" t="s">
        <v>142</v>
      </c>
      <c r="E1661" s="18">
        <v>144000</v>
      </c>
    </row>
    <row r="1662" spans="1:5">
      <c r="A1662" t="s">
        <v>3052</v>
      </c>
      <c r="B1662">
        <v>51012802</v>
      </c>
      <c r="C1662" t="e">
        <f>VLOOKUP(B1662,[1]Hoja1!$A$2:$C$122,3,0)</f>
        <v>#N/A</v>
      </c>
      <c r="D1662" t="s">
        <v>137</v>
      </c>
      <c r="E1662" s="18">
        <v>4306</v>
      </c>
    </row>
    <row r="1663" spans="1:5">
      <c r="A1663" t="s">
        <v>3052</v>
      </c>
      <c r="B1663">
        <v>51012402</v>
      </c>
      <c r="C1663" t="e">
        <f>VLOOKUP(B1663,[1]Hoja1!$A$2:$C$122,3,0)</f>
        <v>#N/A</v>
      </c>
      <c r="D1663" t="s">
        <v>138</v>
      </c>
      <c r="E1663" s="18">
        <v>70390</v>
      </c>
    </row>
    <row r="1664" spans="1:5">
      <c r="A1664" t="s">
        <v>3052</v>
      </c>
      <c r="B1664">
        <v>51012702</v>
      </c>
      <c r="C1664" t="e">
        <f>VLOOKUP(B1664,[1]Hoja1!$A$2:$C$122,3,0)</f>
        <v>#N/A</v>
      </c>
      <c r="D1664" t="s">
        <v>139</v>
      </c>
      <c r="E1664" s="18">
        <v>33125</v>
      </c>
    </row>
    <row r="1665" spans="1:5">
      <c r="A1665" t="s">
        <v>3052</v>
      </c>
      <c r="B1665">
        <v>51012502</v>
      </c>
      <c r="C1665" t="e">
        <f>VLOOKUP(B1665,[1]Hoja1!$A$2:$C$122,3,0)</f>
        <v>#N/A</v>
      </c>
      <c r="D1665" t="s">
        <v>140</v>
      </c>
      <c r="E1665" s="18">
        <v>24843</v>
      </c>
    </row>
    <row r="1666" spans="1:5">
      <c r="A1666" t="s">
        <v>3052</v>
      </c>
      <c r="B1666">
        <v>51012602</v>
      </c>
      <c r="C1666" t="e">
        <f>VLOOKUP(B1666,[1]Hoja1!$A$2:$C$122,3,0)</f>
        <v>#N/A</v>
      </c>
      <c r="D1666" t="s">
        <v>141</v>
      </c>
      <c r="E1666" s="18">
        <v>16562</v>
      </c>
    </row>
    <row r="1667" spans="1:5">
      <c r="A1667" t="s">
        <v>3052</v>
      </c>
      <c r="B1667">
        <v>51013003</v>
      </c>
      <c r="C1667" t="e">
        <f>VLOOKUP(B1667,[1]Hoja1!$A$2:$C$122,3,0)</f>
        <v>#N/A</v>
      </c>
      <c r="D1667" t="s">
        <v>142</v>
      </c>
      <c r="E1667" s="18">
        <v>99374</v>
      </c>
    </row>
    <row r="1668" spans="1:5">
      <c r="A1668" t="s">
        <v>3148</v>
      </c>
      <c r="B1668">
        <v>51012802</v>
      </c>
      <c r="C1668" t="e">
        <f>VLOOKUP(B1668,[1]Hoja1!$A$2:$C$122,3,0)</f>
        <v>#N/A</v>
      </c>
      <c r="D1668" t="s">
        <v>137</v>
      </c>
      <c r="E1668" s="18">
        <v>4306</v>
      </c>
    </row>
    <row r="1669" spans="1:5">
      <c r="A1669" t="s">
        <v>3148</v>
      </c>
      <c r="B1669">
        <v>51012402</v>
      </c>
      <c r="C1669" t="e">
        <f>VLOOKUP(B1669,[1]Hoja1!$A$2:$C$122,3,0)</f>
        <v>#N/A</v>
      </c>
      <c r="D1669" t="s">
        <v>138</v>
      </c>
      <c r="E1669" s="18">
        <v>70390</v>
      </c>
    </row>
    <row r="1670" spans="1:5">
      <c r="A1670" t="s">
        <v>3148</v>
      </c>
      <c r="B1670">
        <v>51012702</v>
      </c>
      <c r="C1670" t="e">
        <f>VLOOKUP(B1670,[1]Hoja1!$A$2:$C$122,3,0)</f>
        <v>#N/A</v>
      </c>
      <c r="D1670" t="s">
        <v>139</v>
      </c>
      <c r="E1670" s="18">
        <v>33125</v>
      </c>
    </row>
    <row r="1671" spans="1:5">
      <c r="A1671" t="s">
        <v>3148</v>
      </c>
      <c r="B1671">
        <v>51012502</v>
      </c>
      <c r="C1671" t="e">
        <f>VLOOKUP(B1671,[1]Hoja1!$A$2:$C$122,3,0)</f>
        <v>#N/A</v>
      </c>
      <c r="D1671" t="s">
        <v>140</v>
      </c>
      <c r="E1671" s="18">
        <v>24843</v>
      </c>
    </row>
    <row r="1672" spans="1:5">
      <c r="A1672" t="s">
        <v>3148</v>
      </c>
      <c r="B1672">
        <v>51012602</v>
      </c>
      <c r="C1672" t="e">
        <f>VLOOKUP(B1672,[1]Hoja1!$A$2:$C$122,3,0)</f>
        <v>#N/A</v>
      </c>
      <c r="D1672" t="s">
        <v>141</v>
      </c>
      <c r="E1672" s="18">
        <v>16562</v>
      </c>
    </row>
    <row r="1673" spans="1:5">
      <c r="A1673" t="s">
        <v>3148</v>
      </c>
      <c r="B1673">
        <v>51013003</v>
      </c>
      <c r="C1673" t="e">
        <f>VLOOKUP(B1673,[1]Hoja1!$A$2:$C$122,3,0)</f>
        <v>#N/A</v>
      </c>
      <c r="D1673" t="s">
        <v>142</v>
      </c>
      <c r="E1673" s="18">
        <v>99374</v>
      </c>
    </row>
    <row r="1674" spans="1:5">
      <c r="A1674" t="s">
        <v>3043</v>
      </c>
      <c r="B1674">
        <v>51012802</v>
      </c>
      <c r="C1674" t="e">
        <f>VLOOKUP(B1674,[1]Hoja1!$A$2:$C$122,3,0)</f>
        <v>#N/A</v>
      </c>
      <c r="D1674" t="s">
        <v>137</v>
      </c>
      <c r="E1674" s="18">
        <v>4306</v>
      </c>
    </row>
    <row r="1675" spans="1:5">
      <c r="A1675" t="s">
        <v>3043</v>
      </c>
      <c r="B1675">
        <v>51012402</v>
      </c>
      <c r="C1675" t="e">
        <f>VLOOKUP(B1675,[1]Hoja1!$A$2:$C$122,3,0)</f>
        <v>#N/A</v>
      </c>
      <c r="D1675" t="s">
        <v>138</v>
      </c>
      <c r="E1675" s="18">
        <v>70390</v>
      </c>
    </row>
    <row r="1676" spans="1:5">
      <c r="A1676" t="s">
        <v>3043</v>
      </c>
      <c r="B1676">
        <v>51012702</v>
      </c>
      <c r="C1676" t="e">
        <f>VLOOKUP(B1676,[1]Hoja1!$A$2:$C$122,3,0)</f>
        <v>#N/A</v>
      </c>
      <c r="D1676" t="s">
        <v>139</v>
      </c>
      <c r="E1676" s="18">
        <v>33125</v>
      </c>
    </row>
    <row r="1677" spans="1:5">
      <c r="A1677" t="s">
        <v>3043</v>
      </c>
      <c r="B1677">
        <v>51012502</v>
      </c>
      <c r="C1677" t="e">
        <f>VLOOKUP(B1677,[1]Hoja1!$A$2:$C$122,3,0)</f>
        <v>#N/A</v>
      </c>
      <c r="D1677" t="s">
        <v>140</v>
      </c>
      <c r="E1677" s="18">
        <v>24843</v>
      </c>
    </row>
    <row r="1678" spans="1:5">
      <c r="A1678" t="s">
        <v>3043</v>
      </c>
      <c r="B1678">
        <v>51012602</v>
      </c>
      <c r="C1678" t="e">
        <f>VLOOKUP(B1678,[1]Hoja1!$A$2:$C$122,3,0)</f>
        <v>#N/A</v>
      </c>
      <c r="D1678" t="s">
        <v>141</v>
      </c>
      <c r="E1678" s="18">
        <v>16562</v>
      </c>
    </row>
    <row r="1679" spans="1:5">
      <c r="A1679" t="s">
        <v>3043</v>
      </c>
      <c r="B1679">
        <v>51013003</v>
      </c>
      <c r="C1679" t="e">
        <f>VLOOKUP(B1679,[1]Hoja1!$A$2:$C$122,3,0)</f>
        <v>#N/A</v>
      </c>
      <c r="D1679" t="s">
        <v>142</v>
      </c>
      <c r="E1679" s="18">
        <v>99374</v>
      </c>
    </row>
    <row r="1680" spans="1:5">
      <c r="A1680" t="s">
        <v>3318</v>
      </c>
      <c r="B1680">
        <v>51050201</v>
      </c>
      <c r="C1680" t="e">
        <f>VLOOKUP(B1680,[1]Hoja1!$A$2:$C$122,3,0)</f>
        <v>#N/A</v>
      </c>
      <c r="D1680" t="s">
        <v>90</v>
      </c>
      <c r="E1680" s="18">
        <v>6500000</v>
      </c>
    </row>
    <row r="1681" spans="1:5">
      <c r="A1681" t="s">
        <v>3318</v>
      </c>
      <c r="B1681">
        <v>51050201</v>
      </c>
      <c r="C1681" t="e">
        <f>VLOOKUP(B1681,[1]Hoja1!$A$2:$C$122,3,0)</f>
        <v>#N/A</v>
      </c>
      <c r="D1681" t="s">
        <v>90</v>
      </c>
      <c r="E1681" s="18">
        <v>6000000</v>
      </c>
    </row>
    <row r="1682" spans="1:5">
      <c r="A1682" t="s">
        <v>3318</v>
      </c>
      <c r="B1682">
        <v>51140122</v>
      </c>
      <c r="C1682" t="e">
        <f>VLOOKUP(B1682,[1]Hoja1!$A$2:$C$122,3,0)</f>
        <v>#N/A</v>
      </c>
      <c r="D1682" t="s">
        <v>589</v>
      </c>
      <c r="E1682" s="18">
        <v>1500000</v>
      </c>
    </row>
    <row r="1683" spans="1:5">
      <c r="A1683" t="s">
        <v>3318</v>
      </c>
      <c r="B1683">
        <v>51071001</v>
      </c>
      <c r="C1683" t="e">
        <f>VLOOKUP(B1683,[1]Hoja1!$A$2:$C$122,3,0)</f>
        <v>#N/A</v>
      </c>
      <c r="D1683" t="s">
        <v>337</v>
      </c>
      <c r="E1683" s="18">
        <v>3000000</v>
      </c>
    </row>
    <row r="1684" spans="1:5">
      <c r="A1684" t="s">
        <v>3318</v>
      </c>
      <c r="B1684">
        <v>51110102</v>
      </c>
      <c r="C1684" t="e">
        <f>VLOOKUP(B1684,[1]Hoja1!$A$2:$C$122,3,0)</f>
        <v>#N/A</v>
      </c>
      <c r="D1684" t="s">
        <v>62</v>
      </c>
      <c r="E1684" s="18">
        <v>1000000</v>
      </c>
    </row>
    <row r="1685" spans="1:5">
      <c r="A1685" t="s">
        <v>3318</v>
      </c>
      <c r="B1685">
        <v>51140102</v>
      </c>
      <c r="C1685" t="e">
        <f>VLOOKUP(B1685,[1]Hoja1!$A$2:$C$122,3,0)</f>
        <v>#N/A</v>
      </c>
      <c r="D1685" t="s">
        <v>105</v>
      </c>
      <c r="E1685" s="18">
        <v>3000000</v>
      </c>
    </row>
    <row r="1686" spans="1:5">
      <c r="A1686" t="s">
        <v>3318</v>
      </c>
      <c r="B1686">
        <v>51100701</v>
      </c>
      <c r="C1686" t="e">
        <f>VLOOKUP(B1686,[1]Hoja1!$A$2:$C$122,3,0)</f>
        <v>#N/A</v>
      </c>
      <c r="D1686" t="s">
        <v>28</v>
      </c>
      <c r="E1686" s="18">
        <v>50000000</v>
      </c>
    </row>
    <row r="1687" spans="1:5">
      <c r="A1687" t="s">
        <v>3318</v>
      </c>
      <c r="B1687">
        <v>51090110</v>
      </c>
      <c r="C1687" t="e">
        <f>VLOOKUP(B1687,[1]Hoja1!$A$2:$C$122,3,0)</f>
        <v>#N/A</v>
      </c>
      <c r="D1687" t="s">
        <v>78</v>
      </c>
      <c r="E1687" s="18">
        <v>3000000</v>
      </c>
    </row>
    <row r="1688" spans="1:5">
      <c r="A1688" t="s">
        <v>3318</v>
      </c>
      <c r="B1688">
        <v>51090102</v>
      </c>
      <c r="C1688" t="e">
        <f>VLOOKUP(B1688,[1]Hoja1!$A$2:$C$122,3,0)</f>
        <v>#N/A</v>
      </c>
      <c r="D1688" t="s">
        <v>57</v>
      </c>
      <c r="E1688" s="18">
        <v>1000000</v>
      </c>
    </row>
    <row r="1689" spans="1:5">
      <c r="A1689" t="s">
        <v>3318</v>
      </c>
      <c r="B1689">
        <v>51110101</v>
      </c>
      <c r="C1689" t="e">
        <f>VLOOKUP(B1689,[1]Hoja1!$A$2:$C$122,3,0)</f>
        <v>#N/A</v>
      </c>
      <c r="D1689" t="s">
        <v>67</v>
      </c>
      <c r="E1689" s="18">
        <v>1000000</v>
      </c>
    </row>
    <row r="1690" spans="1:5">
      <c r="A1690" t="s">
        <v>3318</v>
      </c>
      <c r="B1690">
        <v>51090103</v>
      </c>
      <c r="C1690" t="e">
        <f>VLOOKUP(B1690,[1]Hoja1!$A$2:$C$122,3,0)</f>
        <v>#N/A</v>
      </c>
      <c r="D1690" t="s">
        <v>317</v>
      </c>
      <c r="E1690" s="18">
        <v>3000000</v>
      </c>
    </row>
    <row r="1691" spans="1:5">
      <c r="A1691" t="s">
        <v>3318</v>
      </c>
      <c r="B1691">
        <v>51140133</v>
      </c>
      <c r="C1691" t="e">
        <f>VLOOKUP(B1691,[1]Hoja1!$A$2:$C$122,3,0)</f>
        <v>#N/A</v>
      </c>
      <c r="D1691" t="s">
        <v>412</v>
      </c>
      <c r="E1691" s="18">
        <v>10500000</v>
      </c>
    </row>
    <row r="1692" spans="1:5">
      <c r="A1692" t="s">
        <v>3318</v>
      </c>
      <c r="B1692">
        <v>51140127</v>
      </c>
      <c r="C1692" t="e">
        <f>VLOOKUP(B1692,[1]Hoja1!$A$2:$C$122,3,0)</f>
        <v>#N/A</v>
      </c>
      <c r="D1692" t="s">
        <v>34</v>
      </c>
      <c r="E1692" s="18">
        <v>5000000</v>
      </c>
    </row>
    <row r="1693" spans="1:5">
      <c r="A1693" t="s">
        <v>3318</v>
      </c>
      <c r="B1693">
        <v>51020101</v>
      </c>
      <c r="C1693" t="e">
        <f>VLOOKUP(B1693,[1]Hoja1!$A$2:$C$122,3,0)</f>
        <v>#N/A</v>
      </c>
      <c r="D1693" t="s">
        <v>121</v>
      </c>
      <c r="E1693" s="18">
        <v>4000000</v>
      </c>
    </row>
    <row r="1694" spans="1:5">
      <c r="A1694" t="s">
        <v>3318</v>
      </c>
      <c r="B1694">
        <v>51140102</v>
      </c>
      <c r="C1694" t="e">
        <f>VLOOKUP(B1694,[1]Hoja1!$A$2:$C$122,3,0)</f>
        <v>#N/A</v>
      </c>
      <c r="D1694" t="s">
        <v>105</v>
      </c>
      <c r="E1694" s="18">
        <v>4500000</v>
      </c>
    </row>
    <row r="1695" spans="1:5">
      <c r="A1695" t="s">
        <v>3352</v>
      </c>
      <c r="B1695">
        <v>51140102</v>
      </c>
      <c r="C1695" t="e">
        <f>VLOOKUP(B1695,[1]Hoja1!$A$2:$C$122,3,0)</f>
        <v>#N/A</v>
      </c>
      <c r="D1695" t="s">
        <v>105</v>
      </c>
      <c r="E1695" s="18">
        <v>3000000</v>
      </c>
    </row>
    <row r="1696" spans="1:5">
      <c r="A1696" t="s">
        <v>3352</v>
      </c>
      <c r="B1696" t="s">
        <v>136</v>
      </c>
      <c r="C1696" t="str">
        <f>VLOOKUP(B1696,[1]Hoja1!$A$2:$C$122,3,0)</f>
        <v>RUTINARIOS</v>
      </c>
      <c r="D1696" t="s">
        <v>135</v>
      </c>
      <c r="E1696" s="18">
        <v>9000000</v>
      </c>
    </row>
    <row r="1697" spans="1:5">
      <c r="A1697" t="s">
        <v>3352</v>
      </c>
      <c r="B1697">
        <v>51140105</v>
      </c>
      <c r="C1697" t="e">
        <f>VLOOKUP(B1697,[1]Hoja1!$A$2:$C$122,3,0)</f>
        <v>#N/A</v>
      </c>
      <c r="D1697" t="s">
        <v>301</v>
      </c>
      <c r="E1697" s="18">
        <v>14000000</v>
      </c>
    </row>
    <row r="1698" spans="1:5">
      <c r="A1698" t="s">
        <v>3352</v>
      </c>
      <c r="B1698">
        <v>51140145</v>
      </c>
      <c r="C1698" t="e">
        <f>VLOOKUP(B1698,[1]Hoja1!$A$2:$C$122,3,0)</f>
        <v>#N/A</v>
      </c>
      <c r="D1698" t="s">
        <v>208</v>
      </c>
      <c r="E1698" s="18">
        <v>2000000</v>
      </c>
    </row>
    <row r="1699" spans="1:5">
      <c r="A1699" t="s">
        <v>3352</v>
      </c>
      <c r="B1699">
        <v>51140129</v>
      </c>
      <c r="C1699" t="e">
        <f>VLOOKUP(B1699,[1]Hoja1!$A$2:$C$122,3,0)</f>
        <v>#N/A</v>
      </c>
      <c r="D1699" t="s">
        <v>324</v>
      </c>
      <c r="E1699" s="18">
        <v>7000000</v>
      </c>
    </row>
    <row r="1700" spans="1:5">
      <c r="A1700" t="s">
        <v>3352</v>
      </c>
      <c r="B1700">
        <v>51020101</v>
      </c>
      <c r="C1700" t="e">
        <f>VLOOKUP(B1700,[1]Hoja1!$A$2:$C$122,3,0)</f>
        <v>#N/A</v>
      </c>
      <c r="D1700" t="s">
        <v>121</v>
      </c>
      <c r="E1700" s="18">
        <v>8500000</v>
      </c>
    </row>
    <row r="1701" spans="1:5">
      <c r="A1701" t="s">
        <v>3352</v>
      </c>
      <c r="B1701">
        <v>51020102</v>
      </c>
      <c r="C1701" t="e">
        <f>VLOOKUP(B1701,[1]Hoja1!$A$2:$C$122,3,0)</f>
        <v>#N/A</v>
      </c>
      <c r="D1701" t="s">
        <v>422</v>
      </c>
      <c r="E1701" s="18">
        <v>30000000</v>
      </c>
    </row>
    <row r="1702" spans="1:5">
      <c r="A1702" t="s">
        <v>3352</v>
      </c>
      <c r="B1702">
        <v>51090110</v>
      </c>
      <c r="C1702" t="e">
        <f>VLOOKUP(B1702,[1]Hoja1!$A$2:$C$122,3,0)</f>
        <v>#N/A</v>
      </c>
      <c r="D1702" t="s">
        <v>78</v>
      </c>
      <c r="E1702" s="18">
        <v>3419280</v>
      </c>
    </row>
    <row r="1703" spans="1:5">
      <c r="A1703" t="s">
        <v>3373</v>
      </c>
      <c r="B1703">
        <v>51140102</v>
      </c>
      <c r="C1703" t="e">
        <f>VLOOKUP(B1703,[1]Hoja1!$A$2:$C$122,3,0)</f>
        <v>#N/A</v>
      </c>
      <c r="D1703" t="s">
        <v>105</v>
      </c>
      <c r="E1703" s="18">
        <v>2000000</v>
      </c>
    </row>
    <row r="1704" spans="1:5">
      <c r="A1704" t="s">
        <v>3373</v>
      </c>
      <c r="B1704" t="s">
        <v>136</v>
      </c>
      <c r="C1704" t="str">
        <f>VLOOKUP(B1704,[1]Hoja1!$A$2:$C$122,3,0)</f>
        <v>RUTINARIOS</v>
      </c>
      <c r="D1704" t="s">
        <v>135</v>
      </c>
      <c r="E1704" s="18">
        <v>1000000</v>
      </c>
    </row>
    <row r="1705" spans="1:5">
      <c r="A1705" t="s">
        <v>3373</v>
      </c>
      <c r="B1705">
        <v>51020101</v>
      </c>
      <c r="C1705" t="e">
        <f>VLOOKUP(B1705,[1]Hoja1!$A$2:$C$122,3,0)</f>
        <v>#N/A</v>
      </c>
      <c r="D1705" t="s">
        <v>121</v>
      </c>
      <c r="E1705" s="18">
        <v>3000000</v>
      </c>
    </row>
    <row r="1706" spans="1:5">
      <c r="A1706" t="s">
        <v>3373</v>
      </c>
      <c r="B1706">
        <v>51090102</v>
      </c>
      <c r="C1706" t="e">
        <f>VLOOKUP(B1706,[1]Hoja1!$A$2:$C$122,3,0)</f>
        <v>#N/A</v>
      </c>
      <c r="D1706" t="s">
        <v>57</v>
      </c>
      <c r="E1706" s="18">
        <v>751400</v>
      </c>
    </row>
    <row r="1707" spans="1:5">
      <c r="A1707" t="s">
        <v>3382</v>
      </c>
      <c r="B1707">
        <v>51110101</v>
      </c>
      <c r="C1707" t="e">
        <f>VLOOKUP(B1707,[1]Hoja1!$A$2:$C$122,3,0)</f>
        <v>#N/A</v>
      </c>
      <c r="D1707" t="s">
        <v>67</v>
      </c>
      <c r="E1707" s="18">
        <v>1500000</v>
      </c>
    </row>
    <row r="1708" spans="1:5">
      <c r="A1708" t="s">
        <v>3382</v>
      </c>
      <c r="B1708">
        <v>51110102</v>
      </c>
      <c r="C1708" t="e">
        <f>VLOOKUP(B1708,[1]Hoja1!$A$2:$C$122,3,0)</f>
        <v>#N/A</v>
      </c>
      <c r="D1708" t="s">
        <v>62</v>
      </c>
      <c r="E1708" s="18">
        <v>2000000</v>
      </c>
    </row>
    <row r="1709" spans="1:5">
      <c r="A1709" t="s">
        <v>3382</v>
      </c>
      <c r="B1709">
        <v>51140102</v>
      </c>
      <c r="C1709" t="e">
        <f>VLOOKUP(B1709,[1]Hoja1!$A$2:$C$122,3,0)</f>
        <v>#N/A</v>
      </c>
      <c r="D1709" t="s">
        <v>105</v>
      </c>
      <c r="E1709" s="18">
        <v>1500000</v>
      </c>
    </row>
    <row r="1710" spans="1:5">
      <c r="A1710" t="s">
        <v>3382</v>
      </c>
      <c r="B1710" t="s">
        <v>136</v>
      </c>
      <c r="C1710" t="str">
        <f>VLOOKUP(B1710,[1]Hoja1!$A$2:$C$122,3,0)</f>
        <v>RUTINARIOS</v>
      </c>
      <c r="D1710" t="s">
        <v>135</v>
      </c>
      <c r="E1710" s="18">
        <v>1000000</v>
      </c>
    </row>
    <row r="1711" spans="1:5">
      <c r="A1711" t="s">
        <v>3382</v>
      </c>
      <c r="B1711">
        <v>51140105</v>
      </c>
      <c r="C1711" t="e">
        <f>VLOOKUP(B1711,[1]Hoja1!$A$2:$C$122,3,0)</f>
        <v>#N/A</v>
      </c>
      <c r="D1711" t="s">
        <v>301</v>
      </c>
      <c r="E1711" s="18">
        <v>800000</v>
      </c>
    </row>
    <row r="1712" spans="1:5">
      <c r="A1712" t="s">
        <v>3382</v>
      </c>
      <c r="B1712">
        <v>51140145</v>
      </c>
      <c r="C1712" t="e">
        <f>VLOOKUP(B1712,[1]Hoja1!$A$2:$C$122,3,0)</f>
        <v>#N/A</v>
      </c>
      <c r="D1712" t="s">
        <v>208</v>
      </c>
      <c r="E1712" s="18">
        <v>1000000</v>
      </c>
    </row>
    <row r="1713" spans="1:5">
      <c r="A1713" t="s">
        <v>3382</v>
      </c>
      <c r="B1713">
        <v>51020101</v>
      </c>
      <c r="C1713" t="e">
        <f>VLOOKUP(B1713,[1]Hoja1!$A$2:$C$122,3,0)</f>
        <v>#N/A</v>
      </c>
      <c r="D1713" t="s">
        <v>121</v>
      </c>
      <c r="E1713" s="18">
        <v>1000000</v>
      </c>
    </row>
    <row r="1714" spans="1:5">
      <c r="A1714" t="s">
        <v>3382</v>
      </c>
      <c r="B1714">
        <v>51020102</v>
      </c>
      <c r="C1714" t="e">
        <f>VLOOKUP(B1714,[1]Hoja1!$A$2:$C$122,3,0)</f>
        <v>#N/A</v>
      </c>
      <c r="D1714" t="s">
        <v>422</v>
      </c>
      <c r="E1714" s="18">
        <v>30000000</v>
      </c>
    </row>
    <row r="1715" spans="1:5">
      <c r="A1715" t="s">
        <v>3382</v>
      </c>
      <c r="B1715">
        <v>51090102</v>
      </c>
      <c r="C1715" t="e">
        <f>VLOOKUP(B1715,[1]Hoja1!$A$2:$C$122,3,0)</f>
        <v>#N/A</v>
      </c>
      <c r="D1715" t="s">
        <v>57</v>
      </c>
      <c r="E1715" s="18">
        <v>951400</v>
      </c>
    </row>
    <row r="1716" spans="1:5">
      <c r="A1716" t="s">
        <v>3352</v>
      </c>
      <c r="B1716">
        <v>51012802</v>
      </c>
      <c r="C1716" t="e">
        <f>VLOOKUP(B1716,[1]Hoja1!$A$2:$C$122,3,0)</f>
        <v>#N/A</v>
      </c>
      <c r="D1716" t="s">
        <v>137</v>
      </c>
      <c r="E1716" s="18">
        <v>18720</v>
      </c>
    </row>
    <row r="1717" spans="1:5">
      <c r="A1717" t="s">
        <v>3352</v>
      </c>
      <c r="B1717">
        <v>51012402</v>
      </c>
      <c r="C1717" t="e">
        <f>VLOOKUP(B1717,[1]Hoja1!$A$2:$C$122,3,0)</f>
        <v>#N/A</v>
      </c>
      <c r="D1717" t="s">
        <v>138</v>
      </c>
      <c r="E1717" s="18">
        <v>306000</v>
      </c>
    </row>
    <row r="1718" spans="1:5">
      <c r="A1718" t="s">
        <v>3352</v>
      </c>
      <c r="B1718">
        <v>51012702</v>
      </c>
      <c r="C1718" t="e">
        <f>VLOOKUP(B1718,[1]Hoja1!$A$2:$C$122,3,0)</f>
        <v>#N/A</v>
      </c>
      <c r="D1718" t="s">
        <v>139</v>
      </c>
      <c r="E1718" s="18">
        <v>144000</v>
      </c>
    </row>
    <row r="1719" spans="1:5">
      <c r="A1719" t="s">
        <v>3352</v>
      </c>
      <c r="B1719">
        <v>51012502</v>
      </c>
      <c r="C1719" t="e">
        <f>VLOOKUP(B1719,[1]Hoja1!$A$2:$C$122,3,0)</f>
        <v>#N/A</v>
      </c>
      <c r="D1719" t="s">
        <v>140</v>
      </c>
      <c r="E1719" s="18">
        <v>108000</v>
      </c>
    </row>
    <row r="1720" spans="1:5">
      <c r="A1720" t="s">
        <v>3352</v>
      </c>
      <c r="B1720">
        <v>51012602</v>
      </c>
      <c r="C1720" t="e">
        <f>VLOOKUP(B1720,[1]Hoja1!$A$2:$C$122,3,0)</f>
        <v>#N/A</v>
      </c>
      <c r="D1720" t="s">
        <v>141</v>
      </c>
      <c r="E1720" s="18">
        <v>72000</v>
      </c>
    </row>
    <row r="1721" spans="1:5">
      <c r="A1721" t="s">
        <v>3352</v>
      </c>
      <c r="B1721">
        <v>51013003</v>
      </c>
      <c r="C1721" t="e">
        <f>VLOOKUP(B1721,[1]Hoja1!$A$2:$C$122,3,0)</f>
        <v>#N/A</v>
      </c>
      <c r="D1721" t="s">
        <v>142</v>
      </c>
      <c r="E1721" s="18">
        <v>432000</v>
      </c>
    </row>
    <row r="1722" spans="1:5">
      <c r="A1722" t="s">
        <v>3373</v>
      </c>
      <c r="B1722">
        <v>51012802</v>
      </c>
      <c r="C1722" t="e">
        <f>VLOOKUP(B1722,[1]Hoja1!$A$2:$C$122,3,0)</f>
        <v>#N/A</v>
      </c>
      <c r="D1722" t="s">
        <v>137</v>
      </c>
      <c r="E1722" s="18">
        <v>4306</v>
      </c>
    </row>
    <row r="1723" spans="1:5">
      <c r="A1723" t="s">
        <v>3373</v>
      </c>
      <c r="B1723">
        <v>51012402</v>
      </c>
      <c r="C1723" t="e">
        <f>VLOOKUP(B1723,[1]Hoja1!$A$2:$C$122,3,0)</f>
        <v>#N/A</v>
      </c>
      <c r="D1723" t="s">
        <v>138</v>
      </c>
      <c r="E1723" s="18">
        <v>70390</v>
      </c>
    </row>
    <row r="1724" spans="1:5">
      <c r="A1724" t="s">
        <v>3373</v>
      </c>
      <c r="B1724">
        <v>51012702</v>
      </c>
      <c r="C1724" t="e">
        <f>VLOOKUP(B1724,[1]Hoja1!$A$2:$C$122,3,0)</f>
        <v>#N/A</v>
      </c>
      <c r="D1724" t="s">
        <v>139</v>
      </c>
      <c r="E1724" s="18">
        <v>33125</v>
      </c>
    </row>
    <row r="1725" spans="1:5">
      <c r="A1725" t="s">
        <v>3373</v>
      </c>
      <c r="B1725">
        <v>51012502</v>
      </c>
      <c r="C1725" t="e">
        <f>VLOOKUP(B1725,[1]Hoja1!$A$2:$C$122,3,0)</f>
        <v>#N/A</v>
      </c>
      <c r="D1725" t="s">
        <v>140</v>
      </c>
      <c r="E1725" s="18">
        <v>24843</v>
      </c>
    </row>
    <row r="1726" spans="1:5">
      <c r="A1726" t="s">
        <v>3373</v>
      </c>
      <c r="B1726">
        <v>51012602</v>
      </c>
      <c r="C1726" t="e">
        <f>VLOOKUP(B1726,[1]Hoja1!$A$2:$C$122,3,0)</f>
        <v>#N/A</v>
      </c>
      <c r="D1726" t="s">
        <v>141</v>
      </c>
      <c r="E1726" s="18">
        <v>16562</v>
      </c>
    </row>
    <row r="1727" spans="1:5">
      <c r="A1727" t="s">
        <v>3373</v>
      </c>
      <c r="B1727">
        <v>51013003</v>
      </c>
      <c r="C1727" t="e">
        <f>VLOOKUP(B1727,[1]Hoja1!$A$2:$C$122,3,0)</f>
        <v>#N/A</v>
      </c>
      <c r="D1727" t="s">
        <v>142</v>
      </c>
      <c r="E1727" s="18">
        <v>99374</v>
      </c>
    </row>
    <row r="1728" spans="1:5">
      <c r="A1728" t="s">
        <v>3382</v>
      </c>
      <c r="B1728">
        <v>51012802</v>
      </c>
      <c r="C1728" t="e">
        <f>VLOOKUP(B1728,[1]Hoja1!$A$2:$C$122,3,0)</f>
        <v>#N/A</v>
      </c>
      <c r="D1728" t="s">
        <v>137</v>
      </c>
      <c r="E1728" s="18">
        <v>4306</v>
      </c>
    </row>
    <row r="1729" spans="1:5">
      <c r="A1729" t="s">
        <v>3382</v>
      </c>
      <c r="B1729">
        <v>51012402</v>
      </c>
      <c r="C1729" t="e">
        <f>VLOOKUP(B1729,[1]Hoja1!$A$2:$C$122,3,0)</f>
        <v>#N/A</v>
      </c>
      <c r="D1729" t="s">
        <v>138</v>
      </c>
      <c r="E1729" s="18">
        <v>70390</v>
      </c>
    </row>
    <row r="1730" spans="1:5">
      <c r="A1730" t="s">
        <v>3382</v>
      </c>
      <c r="B1730">
        <v>51012702</v>
      </c>
      <c r="C1730" t="e">
        <f>VLOOKUP(B1730,[1]Hoja1!$A$2:$C$122,3,0)</f>
        <v>#N/A</v>
      </c>
      <c r="D1730" t="s">
        <v>139</v>
      </c>
      <c r="E1730" s="18">
        <v>33125</v>
      </c>
    </row>
    <row r="1731" spans="1:5">
      <c r="A1731" t="s">
        <v>3382</v>
      </c>
      <c r="B1731">
        <v>51012502</v>
      </c>
      <c r="C1731" t="e">
        <f>VLOOKUP(B1731,[1]Hoja1!$A$2:$C$122,3,0)</f>
        <v>#N/A</v>
      </c>
      <c r="D1731" t="s">
        <v>140</v>
      </c>
      <c r="E1731" s="18">
        <v>24843</v>
      </c>
    </row>
    <row r="1732" spans="1:5">
      <c r="A1732" t="s">
        <v>3382</v>
      </c>
      <c r="B1732">
        <v>51012602</v>
      </c>
      <c r="C1732" t="e">
        <f>VLOOKUP(B1732,[1]Hoja1!$A$2:$C$122,3,0)</f>
        <v>#N/A</v>
      </c>
      <c r="D1732" t="s">
        <v>141</v>
      </c>
      <c r="E1732" s="18">
        <v>16562</v>
      </c>
    </row>
    <row r="1733" spans="1:5">
      <c r="A1733" t="s">
        <v>3382</v>
      </c>
      <c r="B1733">
        <v>51013003</v>
      </c>
      <c r="C1733" t="e">
        <f>VLOOKUP(B1733,[1]Hoja1!$A$2:$C$122,3,0)</f>
        <v>#N/A</v>
      </c>
      <c r="D1733" t="s">
        <v>142</v>
      </c>
      <c r="E1733" s="18">
        <v>99374</v>
      </c>
    </row>
    <row r="1734" spans="1:5">
      <c r="A1734" t="s">
        <v>3402</v>
      </c>
      <c r="B1734" t="s">
        <v>136</v>
      </c>
      <c r="C1734" t="str">
        <f>VLOOKUP(B1734,[1]Hoja1!$A$2:$C$122,3,0)</f>
        <v>RUTINARIOS</v>
      </c>
      <c r="D1734" t="s">
        <v>135</v>
      </c>
      <c r="E1734" s="18">
        <v>6000000</v>
      </c>
    </row>
    <row r="1735" spans="1:5">
      <c r="A1735" t="s">
        <v>3402</v>
      </c>
      <c r="B1735">
        <v>51020101</v>
      </c>
      <c r="C1735" t="e">
        <f>VLOOKUP(B1735,[1]Hoja1!$A$2:$C$122,3,0)</f>
        <v>#N/A</v>
      </c>
      <c r="D1735" t="s">
        <v>121</v>
      </c>
      <c r="E1735" s="18">
        <v>15000000</v>
      </c>
    </row>
    <row r="1736" spans="1:5">
      <c r="A1736" t="s">
        <v>3402</v>
      </c>
      <c r="B1736">
        <v>51050201</v>
      </c>
      <c r="C1736" t="e">
        <f>VLOOKUP(B1736,[1]Hoja1!$A$2:$C$122,3,0)</f>
        <v>#N/A</v>
      </c>
      <c r="D1736" t="s">
        <v>90</v>
      </c>
      <c r="E1736" s="18">
        <v>8000000</v>
      </c>
    </row>
    <row r="1737" spans="1:5">
      <c r="A1737" t="s">
        <v>3402</v>
      </c>
      <c r="B1737">
        <v>51110102</v>
      </c>
      <c r="C1737" t="e">
        <f>VLOOKUP(B1737,[1]Hoja1!$A$2:$C$122,3,0)</f>
        <v>#N/A</v>
      </c>
      <c r="D1737" t="s">
        <v>62</v>
      </c>
      <c r="E1737" s="18">
        <v>2000000</v>
      </c>
    </row>
    <row r="1738" spans="1:5">
      <c r="A1738" t="s">
        <v>3402</v>
      </c>
      <c r="B1738">
        <v>51140102</v>
      </c>
      <c r="C1738" t="e">
        <f>VLOOKUP(B1738,[1]Hoja1!$A$2:$C$122,3,0)</f>
        <v>#N/A</v>
      </c>
      <c r="D1738" t="s">
        <v>105</v>
      </c>
      <c r="E1738" s="18">
        <v>4000000</v>
      </c>
    </row>
    <row r="1739" spans="1:5">
      <c r="A1739" t="s">
        <v>3402</v>
      </c>
      <c r="B1739">
        <v>51140102</v>
      </c>
      <c r="C1739" t="e">
        <f>VLOOKUP(B1739,[1]Hoja1!$A$2:$C$122,3,0)</f>
        <v>#N/A</v>
      </c>
      <c r="D1739" t="s">
        <v>105</v>
      </c>
      <c r="E1739" s="18">
        <v>450000</v>
      </c>
    </row>
    <row r="1740" spans="1:5">
      <c r="A1740" t="s">
        <v>3402</v>
      </c>
      <c r="B1740">
        <v>51140102</v>
      </c>
      <c r="C1740" t="e">
        <f>VLOOKUP(B1740,[1]Hoja1!$A$2:$C$122,3,0)</f>
        <v>#N/A</v>
      </c>
      <c r="D1740" t="s">
        <v>105</v>
      </c>
      <c r="E1740" s="18">
        <v>9550000</v>
      </c>
    </row>
    <row r="1741" spans="1:5">
      <c r="A1741" t="s">
        <v>3402</v>
      </c>
      <c r="B1741">
        <v>51140102</v>
      </c>
      <c r="C1741" t="e">
        <f>VLOOKUP(B1741,[1]Hoja1!$A$2:$C$122,3,0)</f>
        <v>#N/A</v>
      </c>
      <c r="D1741" t="s">
        <v>105</v>
      </c>
      <c r="E1741" s="18">
        <v>650000</v>
      </c>
    </row>
    <row r="1742" spans="1:5">
      <c r="A1742" t="s">
        <v>3402</v>
      </c>
      <c r="B1742">
        <v>51140145</v>
      </c>
      <c r="C1742" t="e">
        <f>VLOOKUP(B1742,[1]Hoja1!$A$2:$C$122,3,0)</f>
        <v>#N/A</v>
      </c>
      <c r="D1742" t="s">
        <v>208</v>
      </c>
      <c r="E1742" s="18">
        <v>5000000</v>
      </c>
    </row>
    <row r="1743" spans="1:5">
      <c r="A1743" t="s">
        <v>3402</v>
      </c>
      <c r="B1743">
        <v>51140145</v>
      </c>
      <c r="C1743" t="e">
        <f>VLOOKUP(B1743,[1]Hoja1!$A$2:$C$122,3,0)</f>
        <v>#N/A</v>
      </c>
      <c r="D1743" t="s">
        <v>208</v>
      </c>
      <c r="E1743" s="18">
        <v>10000000</v>
      </c>
    </row>
    <row r="1744" spans="1:5">
      <c r="A1744" t="s">
        <v>3402</v>
      </c>
      <c r="B1744">
        <v>51140127</v>
      </c>
      <c r="C1744" t="e">
        <f>VLOOKUP(B1744,[1]Hoja1!$A$2:$C$122,3,0)</f>
        <v>#N/A</v>
      </c>
      <c r="D1744" t="s">
        <v>34</v>
      </c>
      <c r="E1744" s="18">
        <v>250000</v>
      </c>
    </row>
    <row r="1745" spans="1:5">
      <c r="A1745" t="s">
        <v>3402</v>
      </c>
      <c r="B1745">
        <v>51140127</v>
      </c>
      <c r="C1745" t="e">
        <f>VLOOKUP(B1745,[1]Hoja1!$A$2:$C$122,3,0)</f>
        <v>#N/A</v>
      </c>
      <c r="D1745" t="s">
        <v>34</v>
      </c>
      <c r="E1745" s="18">
        <v>1500000</v>
      </c>
    </row>
    <row r="1746" spans="1:5">
      <c r="A1746" t="s">
        <v>3402</v>
      </c>
      <c r="B1746">
        <v>51140127</v>
      </c>
      <c r="C1746" t="e">
        <f>VLOOKUP(B1746,[1]Hoja1!$A$2:$C$122,3,0)</f>
        <v>#N/A</v>
      </c>
      <c r="D1746" t="s">
        <v>34</v>
      </c>
      <c r="E1746" s="18">
        <v>1500000</v>
      </c>
    </row>
    <row r="1747" spans="1:5">
      <c r="A1747" t="s">
        <v>3402</v>
      </c>
      <c r="B1747">
        <v>51140127</v>
      </c>
      <c r="C1747" t="e">
        <f>VLOOKUP(B1747,[1]Hoja1!$A$2:$C$122,3,0)</f>
        <v>#N/A</v>
      </c>
      <c r="D1747" t="s">
        <v>34</v>
      </c>
      <c r="E1747" s="18">
        <v>1000000</v>
      </c>
    </row>
    <row r="1748" spans="1:5">
      <c r="A1748" t="s">
        <v>3402</v>
      </c>
      <c r="B1748">
        <v>51140127</v>
      </c>
      <c r="C1748" t="e">
        <f>VLOOKUP(B1748,[1]Hoja1!$A$2:$C$122,3,0)</f>
        <v>#N/A</v>
      </c>
      <c r="D1748" t="s">
        <v>34</v>
      </c>
      <c r="E1748" s="18">
        <v>750000</v>
      </c>
    </row>
    <row r="1749" spans="1:5">
      <c r="A1749" t="s">
        <v>3402</v>
      </c>
      <c r="B1749">
        <v>51140129</v>
      </c>
      <c r="C1749" t="e">
        <f>VLOOKUP(B1749,[1]Hoja1!$A$2:$C$122,3,0)</f>
        <v>#N/A</v>
      </c>
      <c r="D1749" t="s">
        <v>324</v>
      </c>
      <c r="E1749" s="18">
        <v>1500000</v>
      </c>
    </row>
    <row r="1750" spans="1:5">
      <c r="A1750" t="s">
        <v>3402</v>
      </c>
      <c r="B1750">
        <v>51090106</v>
      </c>
      <c r="C1750" t="e">
        <f>VLOOKUP(B1750,[1]Hoja1!$A$2:$C$122,3,0)</f>
        <v>#N/A</v>
      </c>
      <c r="D1750" t="s">
        <v>219</v>
      </c>
      <c r="E1750" s="18">
        <v>3350000</v>
      </c>
    </row>
    <row r="1751" spans="1:5">
      <c r="A1751" t="s">
        <v>3402</v>
      </c>
      <c r="B1751">
        <v>51071001</v>
      </c>
      <c r="C1751" t="e">
        <f>VLOOKUP(B1751,[1]Hoja1!$A$2:$C$122,3,0)</f>
        <v>#N/A</v>
      </c>
      <c r="D1751" t="s">
        <v>337</v>
      </c>
      <c r="E1751" s="18">
        <v>1200000</v>
      </c>
    </row>
    <row r="1752" spans="1:5">
      <c r="A1752" t="s">
        <v>3402</v>
      </c>
      <c r="B1752">
        <v>51090110</v>
      </c>
      <c r="C1752" t="e">
        <f>VLOOKUP(B1752,[1]Hoja1!$A$2:$C$122,3,0)</f>
        <v>#N/A</v>
      </c>
      <c r="D1752" t="s">
        <v>78</v>
      </c>
      <c r="E1752" s="18">
        <v>800000</v>
      </c>
    </row>
    <row r="1753" spans="1:5">
      <c r="A1753" t="s">
        <v>3447</v>
      </c>
      <c r="B1753" t="s">
        <v>136</v>
      </c>
      <c r="C1753" t="str">
        <f>VLOOKUP(B1753,[1]Hoja1!$A$2:$C$122,3,0)</f>
        <v>RUTINARIOS</v>
      </c>
      <c r="D1753" t="s">
        <v>135</v>
      </c>
      <c r="E1753" s="18">
        <v>13000000</v>
      </c>
    </row>
    <row r="1754" spans="1:5">
      <c r="A1754" t="s">
        <v>3447</v>
      </c>
      <c r="B1754">
        <v>51020102</v>
      </c>
      <c r="C1754" t="e">
        <f>VLOOKUP(B1754,[1]Hoja1!$A$2:$C$122,3,0)</f>
        <v>#N/A</v>
      </c>
      <c r="D1754" t="s">
        <v>422</v>
      </c>
      <c r="E1754" s="18">
        <v>1500000</v>
      </c>
    </row>
    <row r="1755" spans="1:5">
      <c r="A1755" t="s">
        <v>3447</v>
      </c>
      <c r="B1755">
        <v>51050201</v>
      </c>
      <c r="C1755" t="e">
        <f>VLOOKUP(B1755,[1]Hoja1!$A$2:$C$122,3,0)</f>
        <v>#N/A</v>
      </c>
      <c r="D1755" t="s">
        <v>90</v>
      </c>
      <c r="E1755" s="18">
        <v>4060000</v>
      </c>
    </row>
    <row r="1756" spans="1:5">
      <c r="A1756" t="s">
        <v>3447</v>
      </c>
      <c r="B1756">
        <v>51110102</v>
      </c>
      <c r="C1756" t="e">
        <f>VLOOKUP(B1756,[1]Hoja1!$A$2:$C$122,3,0)</f>
        <v>#N/A</v>
      </c>
      <c r="D1756" t="s">
        <v>62</v>
      </c>
      <c r="E1756" s="18">
        <v>9000000</v>
      </c>
    </row>
    <row r="1757" spans="1:5">
      <c r="A1757" t="s">
        <v>3447</v>
      </c>
      <c r="B1757">
        <v>51110101</v>
      </c>
      <c r="C1757" t="e">
        <f>VLOOKUP(B1757,[1]Hoja1!$A$2:$C$122,3,0)</f>
        <v>#N/A</v>
      </c>
      <c r="D1757" t="s">
        <v>67</v>
      </c>
      <c r="E1757" s="18">
        <v>6000000</v>
      </c>
    </row>
    <row r="1758" spans="1:5">
      <c r="A1758" t="s">
        <v>3447</v>
      </c>
      <c r="B1758">
        <v>51140105</v>
      </c>
      <c r="C1758" t="e">
        <f>VLOOKUP(B1758,[1]Hoja1!$A$2:$C$122,3,0)</f>
        <v>#N/A</v>
      </c>
      <c r="D1758" t="s">
        <v>301</v>
      </c>
      <c r="E1758" s="18">
        <v>1800000</v>
      </c>
    </row>
    <row r="1759" spans="1:5">
      <c r="A1759" t="s">
        <v>3447</v>
      </c>
      <c r="B1759">
        <v>51140105</v>
      </c>
      <c r="C1759" t="e">
        <f>VLOOKUP(B1759,[1]Hoja1!$A$2:$C$122,3,0)</f>
        <v>#N/A</v>
      </c>
      <c r="D1759" t="s">
        <v>301</v>
      </c>
      <c r="E1759" s="18">
        <v>2500000</v>
      </c>
    </row>
    <row r="1760" spans="1:5">
      <c r="A1760" t="s">
        <v>3447</v>
      </c>
      <c r="B1760">
        <v>51140127</v>
      </c>
      <c r="C1760" t="e">
        <f>VLOOKUP(B1760,[1]Hoja1!$A$2:$C$122,3,0)</f>
        <v>#N/A</v>
      </c>
      <c r="D1760" t="s">
        <v>34</v>
      </c>
      <c r="E1760" s="18">
        <v>1440000</v>
      </c>
    </row>
    <row r="1761" spans="1:5">
      <c r="A1761" t="s">
        <v>3447</v>
      </c>
      <c r="B1761">
        <v>51140102</v>
      </c>
      <c r="C1761" t="e">
        <f>VLOOKUP(B1761,[1]Hoja1!$A$2:$C$122,3,0)</f>
        <v>#N/A</v>
      </c>
      <c r="D1761" t="s">
        <v>105</v>
      </c>
      <c r="E1761" s="18">
        <v>1650000</v>
      </c>
    </row>
    <row r="1762" spans="1:5">
      <c r="A1762" t="s">
        <v>3447</v>
      </c>
      <c r="B1762">
        <v>51140102</v>
      </c>
      <c r="C1762" t="e">
        <f>VLOOKUP(B1762,[1]Hoja1!$A$2:$C$122,3,0)</f>
        <v>#N/A</v>
      </c>
      <c r="D1762" t="s">
        <v>105</v>
      </c>
      <c r="E1762" s="18">
        <v>450000</v>
      </c>
    </row>
    <row r="1763" spans="1:5">
      <c r="A1763" t="s">
        <v>3447</v>
      </c>
      <c r="B1763">
        <v>51090110</v>
      </c>
      <c r="C1763" t="e">
        <f>VLOOKUP(B1763,[1]Hoja1!$A$2:$C$122,3,0)</f>
        <v>#N/A</v>
      </c>
      <c r="D1763" t="s">
        <v>78</v>
      </c>
      <c r="E1763" s="18">
        <v>700000</v>
      </c>
    </row>
    <row r="1764" spans="1:5">
      <c r="A1764" t="s">
        <v>3447</v>
      </c>
      <c r="B1764">
        <v>51071001</v>
      </c>
      <c r="C1764" t="e">
        <f>VLOOKUP(B1764,[1]Hoja1!$A$2:$C$122,3,0)</f>
        <v>#N/A</v>
      </c>
      <c r="D1764" t="s">
        <v>337</v>
      </c>
      <c r="E1764" s="18">
        <v>8000000</v>
      </c>
    </row>
    <row r="1765" spans="1:5">
      <c r="A1765" t="s">
        <v>3475</v>
      </c>
      <c r="B1765" t="s">
        <v>136</v>
      </c>
      <c r="C1765" t="str">
        <f>VLOOKUP(B1765,[1]Hoja1!$A$2:$C$122,3,0)</f>
        <v>RUTINARIOS</v>
      </c>
      <c r="D1765" t="s">
        <v>135</v>
      </c>
      <c r="E1765" s="18">
        <v>15000000</v>
      </c>
    </row>
    <row r="1766" spans="1:5">
      <c r="A1766" t="s">
        <v>3475</v>
      </c>
      <c r="B1766" t="s">
        <v>136</v>
      </c>
      <c r="C1766" t="str">
        <f>VLOOKUP(B1766,[1]Hoja1!$A$2:$C$122,3,0)</f>
        <v>RUTINARIOS</v>
      </c>
      <c r="D1766" t="s">
        <v>135</v>
      </c>
      <c r="E1766" s="18">
        <v>1600000</v>
      </c>
    </row>
    <row r="1767" spans="1:5">
      <c r="A1767" t="s">
        <v>3475</v>
      </c>
      <c r="B1767" t="s">
        <v>136</v>
      </c>
      <c r="C1767" t="str">
        <f>VLOOKUP(B1767,[1]Hoja1!$A$2:$C$122,3,0)</f>
        <v>RUTINARIOS</v>
      </c>
      <c r="D1767" t="s">
        <v>135</v>
      </c>
      <c r="E1767" s="18">
        <v>7500000</v>
      </c>
    </row>
    <row r="1768" spans="1:5">
      <c r="A1768" t="s">
        <v>3475</v>
      </c>
      <c r="B1768">
        <v>51020102</v>
      </c>
      <c r="C1768" t="e">
        <f>VLOOKUP(B1768,[1]Hoja1!$A$2:$C$122,3,0)</f>
        <v>#N/A</v>
      </c>
      <c r="D1768" t="s">
        <v>422</v>
      </c>
      <c r="E1768" s="18">
        <v>1500000</v>
      </c>
    </row>
    <row r="1769" spans="1:5">
      <c r="A1769" t="s">
        <v>3475</v>
      </c>
      <c r="B1769">
        <v>51050201</v>
      </c>
      <c r="C1769" t="e">
        <f>VLOOKUP(B1769,[1]Hoja1!$A$2:$C$122,3,0)</f>
        <v>#N/A</v>
      </c>
      <c r="D1769" t="s">
        <v>90</v>
      </c>
      <c r="E1769" s="18">
        <v>8000000</v>
      </c>
    </row>
    <row r="1770" spans="1:5">
      <c r="A1770" t="s">
        <v>3475</v>
      </c>
      <c r="B1770">
        <v>51140102</v>
      </c>
      <c r="C1770" t="e">
        <f>VLOOKUP(B1770,[1]Hoja1!$A$2:$C$122,3,0)</f>
        <v>#N/A</v>
      </c>
      <c r="D1770" t="s">
        <v>105</v>
      </c>
      <c r="E1770" s="18">
        <v>1800000</v>
      </c>
    </row>
    <row r="1771" spans="1:5">
      <c r="A1771" t="s">
        <v>3475</v>
      </c>
      <c r="B1771">
        <v>51140102</v>
      </c>
      <c r="C1771" t="e">
        <f>VLOOKUP(B1771,[1]Hoja1!$A$2:$C$122,3,0)</f>
        <v>#N/A</v>
      </c>
      <c r="D1771" t="s">
        <v>105</v>
      </c>
      <c r="E1771" s="18">
        <v>1200000</v>
      </c>
    </row>
    <row r="1772" spans="1:5">
      <c r="A1772" t="s">
        <v>3475</v>
      </c>
      <c r="B1772">
        <v>51140102</v>
      </c>
      <c r="C1772" t="e">
        <f>VLOOKUP(B1772,[1]Hoja1!$A$2:$C$122,3,0)</f>
        <v>#N/A</v>
      </c>
      <c r="D1772" t="s">
        <v>105</v>
      </c>
      <c r="E1772" s="18">
        <v>300000</v>
      </c>
    </row>
    <row r="1773" spans="1:5">
      <c r="A1773" t="s">
        <v>3475</v>
      </c>
      <c r="B1773">
        <v>51140102</v>
      </c>
      <c r="C1773" t="e">
        <f>VLOOKUP(B1773,[1]Hoja1!$A$2:$C$122,3,0)</f>
        <v>#N/A</v>
      </c>
      <c r="D1773" t="s">
        <v>105</v>
      </c>
      <c r="E1773" s="18">
        <v>300000</v>
      </c>
    </row>
    <row r="1774" spans="1:5">
      <c r="A1774" t="s">
        <v>3475</v>
      </c>
      <c r="B1774">
        <v>51110102</v>
      </c>
      <c r="C1774" t="e">
        <f>VLOOKUP(B1774,[1]Hoja1!$A$2:$C$122,3,0)</f>
        <v>#N/A</v>
      </c>
      <c r="D1774" t="s">
        <v>62</v>
      </c>
      <c r="E1774" s="18">
        <v>1700000</v>
      </c>
    </row>
    <row r="1775" spans="1:5">
      <c r="A1775" t="s">
        <v>3475</v>
      </c>
      <c r="B1775">
        <v>51140105</v>
      </c>
      <c r="C1775" t="e">
        <f>VLOOKUP(B1775,[1]Hoja1!$A$2:$C$122,3,0)</f>
        <v>#N/A</v>
      </c>
      <c r="D1775" t="s">
        <v>301</v>
      </c>
      <c r="E1775" s="18">
        <v>1800000</v>
      </c>
    </row>
    <row r="1776" spans="1:5">
      <c r="A1776" t="s">
        <v>3475</v>
      </c>
      <c r="B1776">
        <v>51140105</v>
      </c>
      <c r="C1776" t="e">
        <f>VLOOKUP(B1776,[1]Hoja1!$A$2:$C$122,3,0)</f>
        <v>#N/A</v>
      </c>
      <c r="D1776" t="s">
        <v>301</v>
      </c>
      <c r="E1776" s="18">
        <v>2500000</v>
      </c>
    </row>
    <row r="1777" spans="1:5">
      <c r="A1777" t="s">
        <v>3475</v>
      </c>
      <c r="B1777">
        <v>51140127</v>
      </c>
      <c r="C1777" t="e">
        <f>VLOOKUP(B1777,[1]Hoja1!$A$2:$C$122,3,0)</f>
        <v>#N/A</v>
      </c>
      <c r="D1777" t="s">
        <v>34</v>
      </c>
      <c r="E1777" s="18">
        <v>3050000</v>
      </c>
    </row>
    <row r="1778" spans="1:5">
      <c r="A1778" t="s">
        <v>3475</v>
      </c>
      <c r="B1778">
        <v>51140127</v>
      </c>
      <c r="C1778" t="e">
        <f>VLOOKUP(B1778,[1]Hoja1!$A$2:$C$122,3,0)</f>
        <v>#N/A</v>
      </c>
      <c r="D1778" t="s">
        <v>34</v>
      </c>
      <c r="E1778" s="18">
        <v>450000</v>
      </c>
    </row>
    <row r="1779" spans="1:5">
      <c r="A1779" t="s">
        <v>3475</v>
      </c>
      <c r="B1779">
        <v>51090110</v>
      </c>
      <c r="C1779" t="e">
        <f>VLOOKUP(B1779,[1]Hoja1!$A$2:$C$122,3,0)</f>
        <v>#N/A</v>
      </c>
      <c r="D1779" t="s">
        <v>78</v>
      </c>
      <c r="E1779" s="18">
        <v>700000</v>
      </c>
    </row>
    <row r="1780" spans="1:5">
      <c r="A1780" t="s">
        <v>3502</v>
      </c>
      <c r="B1780" t="s">
        <v>136</v>
      </c>
      <c r="C1780" t="str">
        <f>VLOOKUP(B1780,[1]Hoja1!$A$2:$C$122,3,0)</f>
        <v>RUTINARIOS</v>
      </c>
      <c r="D1780" t="s">
        <v>135</v>
      </c>
      <c r="E1780" s="18">
        <v>8800000</v>
      </c>
    </row>
    <row r="1781" spans="1:5">
      <c r="A1781" t="s">
        <v>3502</v>
      </c>
      <c r="B1781">
        <v>51050201</v>
      </c>
      <c r="C1781" t="e">
        <f>VLOOKUP(B1781,[1]Hoja1!$A$2:$C$122,3,0)</f>
        <v>#N/A</v>
      </c>
      <c r="D1781" t="s">
        <v>90</v>
      </c>
      <c r="E1781" s="18">
        <v>9100000</v>
      </c>
    </row>
    <row r="1782" spans="1:5">
      <c r="A1782" t="s">
        <v>3502</v>
      </c>
      <c r="B1782">
        <v>51140102</v>
      </c>
      <c r="C1782" t="e">
        <f>VLOOKUP(B1782,[1]Hoja1!$A$2:$C$122,3,0)</f>
        <v>#N/A</v>
      </c>
      <c r="D1782" t="s">
        <v>105</v>
      </c>
      <c r="E1782" s="18">
        <v>450000</v>
      </c>
    </row>
    <row r="1783" spans="1:5">
      <c r="A1783" t="s">
        <v>3502</v>
      </c>
      <c r="B1783">
        <v>51140102</v>
      </c>
      <c r="C1783" t="e">
        <f>VLOOKUP(B1783,[1]Hoja1!$A$2:$C$122,3,0)</f>
        <v>#N/A</v>
      </c>
      <c r="D1783" t="s">
        <v>105</v>
      </c>
      <c r="E1783" s="18">
        <v>450000</v>
      </c>
    </row>
    <row r="1784" spans="1:5">
      <c r="A1784" t="s">
        <v>3502</v>
      </c>
      <c r="B1784">
        <v>51140105</v>
      </c>
      <c r="C1784" t="e">
        <f>VLOOKUP(B1784,[1]Hoja1!$A$2:$C$122,3,0)</f>
        <v>#N/A</v>
      </c>
      <c r="D1784" t="s">
        <v>301</v>
      </c>
      <c r="E1784" s="18">
        <v>1200000</v>
      </c>
    </row>
    <row r="1785" spans="1:5">
      <c r="A1785" t="s">
        <v>3502</v>
      </c>
      <c r="B1785">
        <v>51140105</v>
      </c>
      <c r="C1785" t="e">
        <f>VLOOKUP(B1785,[1]Hoja1!$A$2:$C$122,3,0)</f>
        <v>#N/A</v>
      </c>
      <c r="D1785" t="s">
        <v>301</v>
      </c>
      <c r="E1785" s="18">
        <v>1200000</v>
      </c>
    </row>
    <row r="1786" spans="1:5">
      <c r="A1786" t="s">
        <v>3502</v>
      </c>
      <c r="B1786">
        <v>51140127</v>
      </c>
      <c r="C1786" t="e">
        <f>VLOOKUP(B1786,[1]Hoja1!$A$2:$C$122,3,0)</f>
        <v>#N/A</v>
      </c>
      <c r="D1786" t="s">
        <v>34</v>
      </c>
      <c r="E1786" s="18">
        <v>1000000</v>
      </c>
    </row>
    <row r="1787" spans="1:5">
      <c r="A1787" t="s">
        <v>3502</v>
      </c>
      <c r="B1787">
        <v>51090110</v>
      </c>
      <c r="C1787" t="e">
        <f>VLOOKUP(B1787,[1]Hoja1!$A$2:$C$122,3,0)</f>
        <v>#N/A</v>
      </c>
      <c r="D1787" t="s">
        <v>78</v>
      </c>
      <c r="E1787" s="18">
        <v>550000</v>
      </c>
    </row>
    <row r="1788" spans="1:5">
      <c r="A1788" t="s">
        <v>3502</v>
      </c>
      <c r="B1788">
        <v>51071001</v>
      </c>
      <c r="C1788" t="e">
        <f>VLOOKUP(B1788,[1]Hoja1!$A$2:$C$122,3,0)</f>
        <v>#N/A</v>
      </c>
      <c r="D1788" t="s">
        <v>337</v>
      </c>
      <c r="E1788" s="18">
        <v>1000000</v>
      </c>
    </row>
    <row r="1789" spans="1:5">
      <c r="A1789" t="s">
        <v>3520</v>
      </c>
      <c r="B1789" t="s">
        <v>136</v>
      </c>
      <c r="C1789" t="str">
        <f>VLOOKUP(B1789,[1]Hoja1!$A$2:$C$122,3,0)</f>
        <v>RUTINARIOS</v>
      </c>
      <c r="D1789" t="s">
        <v>135</v>
      </c>
      <c r="E1789" s="18">
        <v>6000000</v>
      </c>
    </row>
    <row r="1790" spans="1:5">
      <c r="A1790" t="s">
        <v>3520</v>
      </c>
      <c r="B1790">
        <v>51020101</v>
      </c>
      <c r="C1790" t="e">
        <f>VLOOKUP(B1790,[1]Hoja1!$A$2:$C$122,3,0)</f>
        <v>#N/A</v>
      </c>
      <c r="D1790" t="s">
        <v>121</v>
      </c>
      <c r="E1790" s="18">
        <v>950000</v>
      </c>
    </row>
    <row r="1791" spans="1:5">
      <c r="A1791" t="s">
        <v>3520</v>
      </c>
      <c r="B1791">
        <v>51050201</v>
      </c>
      <c r="C1791" t="e">
        <f>VLOOKUP(B1791,[1]Hoja1!$A$2:$C$122,3,0)</f>
        <v>#N/A</v>
      </c>
      <c r="D1791" t="s">
        <v>90</v>
      </c>
      <c r="E1791" s="18">
        <v>2800000</v>
      </c>
    </row>
    <row r="1792" spans="1:5">
      <c r="A1792" t="s">
        <v>3520</v>
      </c>
      <c r="B1792">
        <v>51140105</v>
      </c>
      <c r="C1792" t="e">
        <f>VLOOKUP(B1792,[1]Hoja1!$A$2:$C$122,3,0)</f>
        <v>#N/A</v>
      </c>
      <c r="D1792" t="s">
        <v>301</v>
      </c>
      <c r="E1792" s="18">
        <v>400000</v>
      </c>
    </row>
    <row r="1793" spans="1:5">
      <c r="A1793" t="s">
        <v>3520</v>
      </c>
      <c r="B1793">
        <v>51140105</v>
      </c>
      <c r="C1793" t="e">
        <f>VLOOKUP(B1793,[1]Hoja1!$A$2:$C$122,3,0)</f>
        <v>#N/A</v>
      </c>
      <c r="D1793" t="s">
        <v>301</v>
      </c>
      <c r="E1793" s="18">
        <v>1000000</v>
      </c>
    </row>
    <row r="1794" spans="1:5">
      <c r="A1794" t="s">
        <v>3520</v>
      </c>
      <c r="B1794">
        <v>51140102</v>
      </c>
      <c r="C1794" t="e">
        <f>VLOOKUP(B1794,[1]Hoja1!$A$2:$C$122,3,0)</f>
        <v>#N/A</v>
      </c>
      <c r="D1794" t="s">
        <v>105</v>
      </c>
      <c r="E1794" s="18">
        <v>750000</v>
      </c>
    </row>
    <row r="1795" spans="1:5">
      <c r="A1795" t="s">
        <v>3520</v>
      </c>
      <c r="B1795">
        <v>51090110</v>
      </c>
      <c r="C1795" t="e">
        <f>VLOOKUP(B1795,[1]Hoja1!$A$2:$C$122,3,0)</f>
        <v>#N/A</v>
      </c>
      <c r="D1795" t="s">
        <v>78</v>
      </c>
      <c r="E1795" s="18">
        <v>300000</v>
      </c>
    </row>
    <row r="1796" spans="1:5">
      <c r="A1796" t="s">
        <v>3520</v>
      </c>
      <c r="B1796">
        <v>51140127</v>
      </c>
      <c r="C1796" t="e">
        <f>VLOOKUP(B1796,[1]Hoja1!$A$2:$C$122,3,0)</f>
        <v>#N/A</v>
      </c>
      <c r="D1796" t="s">
        <v>34</v>
      </c>
      <c r="E1796" s="18">
        <v>500000</v>
      </c>
    </row>
    <row r="1797" spans="1:5">
      <c r="A1797" t="s">
        <v>3533</v>
      </c>
      <c r="B1797" t="s">
        <v>136</v>
      </c>
      <c r="C1797" t="str">
        <f>VLOOKUP(B1797,[1]Hoja1!$A$2:$C$122,3,0)</f>
        <v>RUTINARIOS</v>
      </c>
      <c r="D1797" t="s">
        <v>135</v>
      </c>
      <c r="E1797" s="18">
        <v>4000000</v>
      </c>
    </row>
    <row r="1798" spans="1:5">
      <c r="A1798" t="s">
        <v>3533</v>
      </c>
      <c r="B1798" t="s">
        <v>136</v>
      </c>
      <c r="C1798" t="str">
        <f>VLOOKUP(B1798,[1]Hoja1!$A$2:$C$122,3,0)</f>
        <v>RUTINARIOS</v>
      </c>
      <c r="D1798" t="s">
        <v>135</v>
      </c>
      <c r="E1798" s="18">
        <v>1050000</v>
      </c>
    </row>
    <row r="1799" spans="1:5">
      <c r="A1799" t="s">
        <v>3533</v>
      </c>
      <c r="B1799" t="s">
        <v>136</v>
      </c>
      <c r="C1799" t="str">
        <f>VLOOKUP(B1799,[1]Hoja1!$A$2:$C$122,3,0)</f>
        <v>RUTINARIOS</v>
      </c>
      <c r="D1799" t="s">
        <v>135</v>
      </c>
      <c r="E1799" s="18">
        <v>1500000</v>
      </c>
    </row>
    <row r="1800" spans="1:5">
      <c r="A1800" t="s">
        <v>3533</v>
      </c>
      <c r="B1800">
        <v>51140102</v>
      </c>
      <c r="C1800" t="e">
        <f>VLOOKUP(B1800,[1]Hoja1!$A$2:$C$122,3,0)</f>
        <v>#N/A</v>
      </c>
      <c r="D1800" t="s">
        <v>105</v>
      </c>
      <c r="E1800" s="18">
        <v>525000</v>
      </c>
    </row>
    <row r="1801" spans="1:5">
      <c r="A1801" t="s">
        <v>3533</v>
      </c>
      <c r="B1801">
        <v>51140102</v>
      </c>
      <c r="C1801" t="e">
        <f>VLOOKUP(B1801,[1]Hoja1!$A$2:$C$122,3,0)</f>
        <v>#N/A</v>
      </c>
      <c r="D1801" t="s">
        <v>105</v>
      </c>
      <c r="E1801" s="18">
        <v>187500</v>
      </c>
    </row>
    <row r="1802" spans="1:5">
      <c r="A1802" t="s">
        <v>3533</v>
      </c>
      <c r="B1802">
        <v>51140105</v>
      </c>
      <c r="C1802" t="e">
        <f>VLOOKUP(B1802,[1]Hoja1!$A$2:$C$122,3,0)</f>
        <v>#N/A</v>
      </c>
      <c r="D1802" t="s">
        <v>301</v>
      </c>
      <c r="E1802" s="18">
        <v>900000</v>
      </c>
    </row>
    <row r="1803" spans="1:5">
      <c r="A1803" t="s">
        <v>3533</v>
      </c>
      <c r="B1803">
        <v>51140105</v>
      </c>
      <c r="C1803" t="e">
        <f>VLOOKUP(B1803,[1]Hoja1!$A$2:$C$122,3,0)</f>
        <v>#N/A</v>
      </c>
      <c r="D1803" t="s">
        <v>301</v>
      </c>
      <c r="E1803" s="18">
        <v>350000</v>
      </c>
    </row>
    <row r="1804" spans="1:5">
      <c r="A1804" t="s">
        <v>3533</v>
      </c>
      <c r="B1804">
        <v>51140127</v>
      </c>
      <c r="C1804" t="e">
        <f>VLOOKUP(B1804,[1]Hoja1!$A$2:$C$122,3,0)</f>
        <v>#N/A</v>
      </c>
      <c r="D1804" t="s">
        <v>34</v>
      </c>
      <c r="E1804" s="18">
        <v>900000</v>
      </c>
    </row>
    <row r="1805" spans="1:5">
      <c r="A1805" t="s">
        <v>3533</v>
      </c>
      <c r="B1805">
        <v>51090110</v>
      </c>
      <c r="C1805" t="e">
        <f>VLOOKUP(B1805,[1]Hoja1!$A$2:$C$122,3,0)</f>
        <v>#N/A</v>
      </c>
      <c r="D1805" t="s">
        <v>78</v>
      </c>
      <c r="E1805" s="18">
        <v>737500</v>
      </c>
    </row>
    <row r="1806" spans="1:5">
      <c r="A1806" t="s">
        <v>3533</v>
      </c>
      <c r="B1806">
        <v>51071001</v>
      </c>
      <c r="C1806" t="e">
        <f>VLOOKUP(B1806,[1]Hoja1!$A$2:$C$122,3,0)</f>
        <v>#N/A</v>
      </c>
      <c r="D1806" t="s">
        <v>337</v>
      </c>
      <c r="E1806" s="18">
        <v>3500000</v>
      </c>
    </row>
    <row r="1807" spans="1:5">
      <c r="A1807" t="s">
        <v>3533</v>
      </c>
      <c r="B1807">
        <v>51071001</v>
      </c>
      <c r="C1807" t="e">
        <f>VLOOKUP(B1807,[1]Hoja1!$A$2:$C$122,3,0)</f>
        <v>#N/A</v>
      </c>
      <c r="D1807" t="s">
        <v>337</v>
      </c>
      <c r="E1807" s="18">
        <v>500000</v>
      </c>
    </row>
    <row r="1808" spans="1:5">
      <c r="A1808" t="s">
        <v>3551</v>
      </c>
      <c r="B1808" t="s">
        <v>136</v>
      </c>
      <c r="C1808" t="str">
        <f>VLOOKUP(B1808,[1]Hoja1!$A$2:$C$122,3,0)</f>
        <v>RUTINARIOS</v>
      </c>
      <c r="D1808" t="s">
        <v>135</v>
      </c>
      <c r="E1808" s="18">
        <v>3750000</v>
      </c>
    </row>
    <row r="1809" spans="1:5">
      <c r="A1809" t="s">
        <v>3551</v>
      </c>
      <c r="B1809" t="s">
        <v>136</v>
      </c>
      <c r="C1809" t="str">
        <f>VLOOKUP(B1809,[1]Hoja1!$A$2:$C$122,3,0)</f>
        <v>RUTINARIOS</v>
      </c>
      <c r="D1809" t="s">
        <v>135</v>
      </c>
      <c r="E1809" s="18">
        <v>1600000</v>
      </c>
    </row>
    <row r="1810" spans="1:5">
      <c r="A1810" t="s">
        <v>3551</v>
      </c>
      <c r="B1810">
        <v>51140102</v>
      </c>
      <c r="C1810" t="e">
        <f>VLOOKUP(B1810,[1]Hoja1!$A$2:$C$122,3,0)</f>
        <v>#N/A</v>
      </c>
      <c r="D1810" t="s">
        <v>105</v>
      </c>
      <c r="E1810" s="18">
        <v>750000</v>
      </c>
    </row>
    <row r="1811" spans="1:5">
      <c r="A1811" t="s">
        <v>3551</v>
      </c>
      <c r="B1811">
        <v>51140105</v>
      </c>
      <c r="C1811" t="e">
        <f>VLOOKUP(B1811,[1]Hoja1!$A$2:$C$122,3,0)</f>
        <v>#N/A</v>
      </c>
      <c r="D1811" t="s">
        <v>301</v>
      </c>
      <c r="E1811" s="18">
        <v>600000</v>
      </c>
    </row>
    <row r="1812" spans="1:5">
      <c r="A1812" t="s">
        <v>3551</v>
      </c>
      <c r="B1812">
        <v>51140105</v>
      </c>
      <c r="C1812" t="e">
        <f>VLOOKUP(B1812,[1]Hoja1!$A$2:$C$122,3,0)</f>
        <v>#N/A</v>
      </c>
      <c r="D1812" t="s">
        <v>301</v>
      </c>
      <c r="E1812" s="18">
        <v>1200000</v>
      </c>
    </row>
    <row r="1813" spans="1:5">
      <c r="A1813" t="s">
        <v>3551</v>
      </c>
      <c r="B1813">
        <v>51140127</v>
      </c>
      <c r="C1813" t="e">
        <f>VLOOKUP(B1813,[1]Hoja1!$A$2:$C$122,3,0)</f>
        <v>#N/A</v>
      </c>
      <c r="D1813" t="s">
        <v>34</v>
      </c>
      <c r="E1813" s="18">
        <v>800000</v>
      </c>
    </row>
    <row r="1814" spans="1:5">
      <c r="A1814" t="s">
        <v>3551</v>
      </c>
      <c r="B1814">
        <v>51090110</v>
      </c>
      <c r="C1814" t="e">
        <f>VLOOKUP(B1814,[1]Hoja1!$A$2:$C$122,3,0)</f>
        <v>#N/A</v>
      </c>
      <c r="D1814" t="s">
        <v>78</v>
      </c>
      <c r="E1814" s="18">
        <v>400000</v>
      </c>
    </row>
    <row r="1815" spans="1:5">
      <c r="A1815" t="s">
        <v>3551</v>
      </c>
      <c r="B1815">
        <v>51071001</v>
      </c>
      <c r="C1815" t="e">
        <f>VLOOKUP(B1815,[1]Hoja1!$A$2:$C$122,3,0)</f>
        <v>#N/A</v>
      </c>
      <c r="D1815" t="s">
        <v>337</v>
      </c>
      <c r="E1815" s="18">
        <v>1050000</v>
      </c>
    </row>
    <row r="1816" spans="1:5">
      <c r="A1816" t="s">
        <v>3565</v>
      </c>
      <c r="B1816" t="s">
        <v>136</v>
      </c>
      <c r="C1816" t="str">
        <f>VLOOKUP(B1816,[1]Hoja1!$A$2:$C$122,3,0)</f>
        <v>RUTINARIOS</v>
      </c>
      <c r="D1816" t="s">
        <v>135</v>
      </c>
      <c r="E1816" s="18">
        <v>10500000</v>
      </c>
    </row>
    <row r="1817" spans="1:5">
      <c r="A1817" t="s">
        <v>3565</v>
      </c>
      <c r="B1817">
        <v>51020102</v>
      </c>
      <c r="C1817" t="e">
        <f>VLOOKUP(B1817,[1]Hoja1!$A$2:$C$122,3,0)</f>
        <v>#N/A</v>
      </c>
      <c r="D1817" t="s">
        <v>422</v>
      </c>
      <c r="E1817" s="18">
        <v>1700000</v>
      </c>
    </row>
    <row r="1818" spans="1:5">
      <c r="A1818" t="s">
        <v>3565</v>
      </c>
      <c r="B1818">
        <v>51020101</v>
      </c>
      <c r="C1818" t="e">
        <f>VLOOKUP(B1818,[1]Hoja1!$A$2:$C$122,3,0)</f>
        <v>#N/A</v>
      </c>
      <c r="D1818" t="s">
        <v>121</v>
      </c>
      <c r="E1818" s="18">
        <v>500000</v>
      </c>
    </row>
    <row r="1819" spans="1:5">
      <c r="A1819" t="s">
        <v>3565</v>
      </c>
      <c r="B1819">
        <v>51050201</v>
      </c>
      <c r="C1819" t="e">
        <f>VLOOKUP(B1819,[1]Hoja1!$A$2:$C$122,3,0)</f>
        <v>#N/A</v>
      </c>
      <c r="D1819" t="s">
        <v>90</v>
      </c>
      <c r="E1819" s="18">
        <v>3500000</v>
      </c>
    </row>
    <row r="1820" spans="1:5">
      <c r="A1820" t="s">
        <v>3565</v>
      </c>
      <c r="B1820">
        <v>51140102</v>
      </c>
      <c r="C1820" t="e">
        <f>VLOOKUP(B1820,[1]Hoja1!$A$2:$C$122,3,0)</f>
        <v>#N/A</v>
      </c>
      <c r="D1820" t="s">
        <v>105</v>
      </c>
      <c r="E1820" s="18">
        <v>1800000</v>
      </c>
    </row>
    <row r="1821" spans="1:5">
      <c r="A1821" t="s">
        <v>3565</v>
      </c>
      <c r="B1821">
        <v>51140102</v>
      </c>
      <c r="C1821" t="e">
        <f>VLOOKUP(B1821,[1]Hoja1!$A$2:$C$122,3,0)</f>
        <v>#N/A</v>
      </c>
      <c r="D1821" t="s">
        <v>105</v>
      </c>
      <c r="E1821" s="18">
        <v>1200000</v>
      </c>
    </row>
    <row r="1822" spans="1:5">
      <c r="A1822" t="s">
        <v>3565</v>
      </c>
      <c r="B1822">
        <v>51140145</v>
      </c>
      <c r="C1822" t="e">
        <f>VLOOKUP(B1822,[1]Hoja1!$A$2:$C$122,3,0)</f>
        <v>#N/A</v>
      </c>
      <c r="D1822" t="s">
        <v>208</v>
      </c>
      <c r="E1822" s="18">
        <v>1450000</v>
      </c>
    </row>
    <row r="1823" spans="1:5">
      <c r="A1823" t="s">
        <v>3565</v>
      </c>
      <c r="B1823">
        <v>51140105</v>
      </c>
      <c r="C1823" t="e">
        <f>VLOOKUP(B1823,[1]Hoja1!$A$2:$C$122,3,0)</f>
        <v>#N/A</v>
      </c>
      <c r="D1823" t="s">
        <v>301</v>
      </c>
      <c r="E1823" s="18">
        <v>1800000</v>
      </c>
    </row>
    <row r="1824" spans="1:5">
      <c r="A1824" t="s">
        <v>3565</v>
      </c>
      <c r="B1824">
        <v>51140105</v>
      </c>
      <c r="C1824" t="e">
        <f>VLOOKUP(B1824,[1]Hoja1!$A$2:$C$122,3,0)</f>
        <v>#N/A</v>
      </c>
      <c r="D1824" t="s">
        <v>301</v>
      </c>
      <c r="E1824" s="18">
        <v>2500000</v>
      </c>
    </row>
    <row r="1825" spans="1:5">
      <c r="A1825" t="s">
        <v>3565</v>
      </c>
      <c r="B1825">
        <v>51140127</v>
      </c>
      <c r="C1825" t="e">
        <f>VLOOKUP(B1825,[1]Hoja1!$A$2:$C$122,3,0)</f>
        <v>#N/A</v>
      </c>
      <c r="D1825" t="s">
        <v>34</v>
      </c>
      <c r="E1825" s="18">
        <v>1800000</v>
      </c>
    </row>
    <row r="1826" spans="1:5">
      <c r="A1826" t="s">
        <v>3565</v>
      </c>
      <c r="B1826">
        <v>51090110</v>
      </c>
      <c r="C1826" t="e">
        <f>VLOOKUP(B1826,[1]Hoja1!$A$2:$C$122,3,0)</f>
        <v>#N/A</v>
      </c>
      <c r="D1826" t="s">
        <v>78</v>
      </c>
      <c r="E1826" s="18">
        <v>500000</v>
      </c>
    </row>
    <row r="1827" spans="1:5">
      <c r="A1827" t="s">
        <v>3584</v>
      </c>
      <c r="B1827">
        <v>51020101</v>
      </c>
      <c r="C1827" t="e">
        <f>VLOOKUP(B1827,[1]Hoja1!$A$2:$C$122,3,0)</f>
        <v>#N/A</v>
      </c>
      <c r="D1827" t="s">
        <v>121</v>
      </c>
      <c r="E1827" s="18">
        <v>1000000</v>
      </c>
    </row>
    <row r="1828" spans="1:5">
      <c r="A1828" t="s">
        <v>3584</v>
      </c>
      <c r="B1828">
        <v>51050201</v>
      </c>
      <c r="C1828" t="e">
        <f>VLOOKUP(B1828,[1]Hoja1!$A$2:$C$122,3,0)</f>
        <v>#N/A</v>
      </c>
      <c r="D1828" t="s">
        <v>90</v>
      </c>
      <c r="E1828" s="18">
        <v>10850000</v>
      </c>
    </row>
    <row r="1829" spans="1:5">
      <c r="A1829" t="s">
        <v>3584</v>
      </c>
      <c r="B1829">
        <v>51140102</v>
      </c>
      <c r="C1829" t="e">
        <f>VLOOKUP(B1829,[1]Hoja1!$A$2:$C$122,3,0)</f>
        <v>#N/A</v>
      </c>
      <c r="D1829" t="s">
        <v>105</v>
      </c>
      <c r="E1829" s="18">
        <v>1200000</v>
      </c>
    </row>
    <row r="1830" spans="1:5">
      <c r="A1830" t="s">
        <v>3584</v>
      </c>
      <c r="B1830">
        <v>51140127</v>
      </c>
      <c r="C1830" t="e">
        <f>VLOOKUP(B1830,[1]Hoja1!$A$2:$C$122,3,0)</f>
        <v>#N/A</v>
      </c>
      <c r="D1830" t="s">
        <v>34</v>
      </c>
      <c r="E1830" s="18">
        <v>500000</v>
      </c>
    </row>
    <row r="1831" spans="1:5">
      <c r="A1831" t="s">
        <v>3584</v>
      </c>
      <c r="B1831">
        <v>51090110</v>
      </c>
      <c r="C1831" t="e">
        <f>VLOOKUP(B1831,[1]Hoja1!$A$2:$C$122,3,0)</f>
        <v>#N/A</v>
      </c>
      <c r="D1831" t="s">
        <v>78</v>
      </c>
      <c r="E1831" s="18">
        <v>250000</v>
      </c>
    </row>
    <row r="1832" spans="1:5">
      <c r="A1832" t="s">
        <v>3595</v>
      </c>
      <c r="B1832">
        <v>51020101</v>
      </c>
      <c r="C1832" t="e">
        <f>VLOOKUP(B1832,[1]Hoja1!$A$2:$C$122,3,0)</f>
        <v>#N/A</v>
      </c>
      <c r="D1832" t="s">
        <v>121</v>
      </c>
      <c r="E1832" s="18">
        <v>1000000</v>
      </c>
    </row>
    <row r="1833" spans="1:5">
      <c r="A1833" t="s">
        <v>3595</v>
      </c>
      <c r="B1833">
        <v>51140102</v>
      </c>
      <c r="C1833" t="e">
        <f>VLOOKUP(B1833,[1]Hoja1!$A$2:$C$122,3,0)</f>
        <v>#N/A</v>
      </c>
      <c r="D1833" t="s">
        <v>105</v>
      </c>
      <c r="E1833" s="18">
        <v>1050000</v>
      </c>
    </row>
    <row r="1834" spans="1:5">
      <c r="A1834" t="s">
        <v>3595</v>
      </c>
      <c r="B1834">
        <v>51140145</v>
      </c>
      <c r="C1834" t="e">
        <f>VLOOKUP(B1834,[1]Hoja1!$A$2:$C$122,3,0)</f>
        <v>#N/A</v>
      </c>
      <c r="D1834" t="s">
        <v>208</v>
      </c>
      <c r="E1834" s="18">
        <v>500000</v>
      </c>
    </row>
    <row r="1835" spans="1:5">
      <c r="A1835" t="s">
        <v>3595</v>
      </c>
      <c r="B1835">
        <v>51140127</v>
      </c>
      <c r="C1835" t="e">
        <f>VLOOKUP(B1835,[1]Hoja1!$A$2:$C$122,3,0)</f>
        <v>#N/A</v>
      </c>
      <c r="D1835" t="s">
        <v>34</v>
      </c>
      <c r="E1835" s="18">
        <v>500000</v>
      </c>
    </row>
    <row r="1836" spans="1:5">
      <c r="A1836" t="s">
        <v>3595</v>
      </c>
      <c r="B1836">
        <v>51090110</v>
      </c>
      <c r="C1836" t="e">
        <f>VLOOKUP(B1836,[1]Hoja1!$A$2:$C$122,3,0)</f>
        <v>#N/A</v>
      </c>
      <c r="D1836" t="s">
        <v>78</v>
      </c>
      <c r="E1836" s="18">
        <v>250000</v>
      </c>
    </row>
    <row r="1837" spans="1:5">
      <c r="A1837" t="s">
        <v>3603</v>
      </c>
      <c r="B1837">
        <v>51020101</v>
      </c>
      <c r="C1837" t="e">
        <f>VLOOKUP(B1837,[1]Hoja1!$A$2:$C$122,3,0)</f>
        <v>#N/A</v>
      </c>
      <c r="D1837" t="s">
        <v>121</v>
      </c>
      <c r="E1837" s="18">
        <v>3000000</v>
      </c>
    </row>
    <row r="1838" spans="1:5">
      <c r="A1838" t="s">
        <v>3603</v>
      </c>
      <c r="B1838">
        <v>51140102</v>
      </c>
      <c r="C1838" t="e">
        <f>VLOOKUP(B1838,[1]Hoja1!$A$2:$C$122,3,0)</f>
        <v>#N/A</v>
      </c>
      <c r="D1838" t="s">
        <v>105</v>
      </c>
      <c r="E1838" s="18">
        <v>1050000</v>
      </c>
    </row>
    <row r="1839" spans="1:5">
      <c r="A1839" t="s">
        <v>3603</v>
      </c>
      <c r="B1839">
        <v>51140133</v>
      </c>
      <c r="C1839" t="e">
        <f>VLOOKUP(B1839,[1]Hoja1!$A$2:$C$122,3,0)</f>
        <v>#N/A</v>
      </c>
      <c r="D1839" t="s">
        <v>412</v>
      </c>
      <c r="E1839" s="18">
        <v>4600000</v>
      </c>
    </row>
    <row r="1840" spans="1:5">
      <c r="A1840" t="s">
        <v>3603</v>
      </c>
      <c r="B1840">
        <v>51140127</v>
      </c>
      <c r="C1840" t="e">
        <f>VLOOKUP(B1840,[1]Hoja1!$A$2:$C$122,3,0)</f>
        <v>#N/A</v>
      </c>
      <c r="D1840" t="s">
        <v>34</v>
      </c>
      <c r="E1840" s="18">
        <v>1000000</v>
      </c>
    </row>
    <row r="1841" spans="1:5">
      <c r="A1841" t="s">
        <v>3603</v>
      </c>
      <c r="B1841">
        <v>51090110</v>
      </c>
      <c r="C1841" t="e">
        <f>VLOOKUP(B1841,[1]Hoja1!$A$2:$C$122,3,0)</f>
        <v>#N/A</v>
      </c>
      <c r="D1841" t="s">
        <v>78</v>
      </c>
      <c r="E1841" s="18">
        <v>250000</v>
      </c>
    </row>
    <row r="1842" spans="1:5">
      <c r="A1842" t="s">
        <v>3613</v>
      </c>
      <c r="B1842">
        <v>51020101</v>
      </c>
      <c r="C1842" t="e">
        <f>VLOOKUP(B1842,[1]Hoja1!$A$2:$C$122,3,0)</f>
        <v>#N/A</v>
      </c>
      <c r="D1842" t="s">
        <v>121</v>
      </c>
      <c r="E1842" s="18">
        <v>1700000</v>
      </c>
    </row>
    <row r="1843" spans="1:5">
      <c r="A1843" t="s">
        <v>3613</v>
      </c>
      <c r="B1843">
        <v>51140102</v>
      </c>
      <c r="C1843" t="e">
        <f>VLOOKUP(B1843,[1]Hoja1!$A$2:$C$122,3,0)</f>
        <v>#N/A</v>
      </c>
      <c r="D1843" t="s">
        <v>105</v>
      </c>
      <c r="E1843" s="18">
        <v>450000</v>
      </c>
    </row>
    <row r="1844" spans="1:5">
      <c r="A1844" t="s">
        <v>3613</v>
      </c>
      <c r="B1844">
        <v>51140102</v>
      </c>
      <c r="C1844" t="e">
        <f>VLOOKUP(B1844,[1]Hoja1!$A$2:$C$122,3,0)</f>
        <v>#N/A</v>
      </c>
      <c r="D1844" t="s">
        <v>105</v>
      </c>
      <c r="E1844" s="18">
        <v>600000</v>
      </c>
    </row>
    <row r="1845" spans="1:5">
      <c r="A1845" t="s">
        <v>3613</v>
      </c>
      <c r="B1845">
        <v>51140105</v>
      </c>
      <c r="C1845" t="e">
        <f>VLOOKUP(B1845,[1]Hoja1!$A$2:$C$122,3,0)</f>
        <v>#N/A</v>
      </c>
      <c r="D1845" t="s">
        <v>301</v>
      </c>
      <c r="E1845" s="18">
        <v>600000</v>
      </c>
    </row>
    <row r="1846" spans="1:5">
      <c r="A1846" t="s">
        <v>3613</v>
      </c>
      <c r="B1846">
        <v>51140127</v>
      </c>
      <c r="C1846" t="e">
        <f>VLOOKUP(B1846,[1]Hoja1!$A$2:$C$122,3,0)</f>
        <v>#N/A</v>
      </c>
      <c r="D1846" t="s">
        <v>34</v>
      </c>
      <c r="E1846" s="18">
        <v>300000</v>
      </c>
    </row>
    <row r="1847" spans="1:5">
      <c r="A1847" t="s">
        <v>3613</v>
      </c>
      <c r="B1847">
        <v>51071001</v>
      </c>
      <c r="C1847" t="e">
        <f>VLOOKUP(B1847,[1]Hoja1!$A$2:$C$122,3,0)</f>
        <v>#N/A</v>
      </c>
      <c r="D1847" t="s">
        <v>337</v>
      </c>
      <c r="E1847" s="18">
        <v>2500000</v>
      </c>
    </row>
    <row r="1848" spans="1:5">
      <c r="A1848" t="s">
        <v>3613</v>
      </c>
      <c r="B1848">
        <v>51140145</v>
      </c>
      <c r="C1848" t="e">
        <f>VLOOKUP(B1848,[1]Hoja1!$A$2:$C$122,3,0)</f>
        <v>#N/A</v>
      </c>
      <c r="D1848" t="s">
        <v>208</v>
      </c>
      <c r="E1848" s="18">
        <v>850000</v>
      </c>
    </row>
    <row r="1849" spans="1:5">
      <c r="A1849" t="s">
        <v>3628</v>
      </c>
      <c r="B1849">
        <v>51020101</v>
      </c>
      <c r="C1849" t="e">
        <f>VLOOKUP(B1849,[1]Hoja1!$A$2:$C$122,3,0)</f>
        <v>#N/A</v>
      </c>
      <c r="D1849" t="s">
        <v>121</v>
      </c>
      <c r="E1849" s="18">
        <v>1900000</v>
      </c>
    </row>
    <row r="1850" spans="1:5">
      <c r="A1850" t="s">
        <v>3628</v>
      </c>
      <c r="B1850">
        <v>51140102</v>
      </c>
      <c r="C1850" t="e">
        <f>VLOOKUP(B1850,[1]Hoja1!$A$2:$C$122,3,0)</f>
        <v>#N/A</v>
      </c>
      <c r="D1850" t="s">
        <v>105</v>
      </c>
      <c r="E1850" s="18">
        <v>600000</v>
      </c>
    </row>
    <row r="1851" spans="1:5">
      <c r="A1851" t="s">
        <v>3628</v>
      </c>
      <c r="B1851">
        <v>51140145</v>
      </c>
      <c r="C1851" t="e">
        <f>VLOOKUP(B1851,[1]Hoja1!$A$2:$C$122,3,0)</f>
        <v>#N/A</v>
      </c>
      <c r="D1851" t="s">
        <v>208</v>
      </c>
      <c r="E1851" s="18">
        <v>1700000</v>
      </c>
    </row>
    <row r="1852" spans="1:5">
      <c r="A1852" t="s">
        <v>3628</v>
      </c>
      <c r="B1852">
        <v>51140127</v>
      </c>
      <c r="C1852" t="e">
        <f>VLOOKUP(B1852,[1]Hoja1!$A$2:$C$122,3,0)</f>
        <v>#N/A</v>
      </c>
      <c r="D1852" t="s">
        <v>34</v>
      </c>
      <c r="E1852" s="18">
        <v>300000</v>
      </c>
    </row>
    <row r="1853" spans="1:5">
      <c r="A1853" t="s">
        <v>3628</v>
      </c>
      <c r="B1853">
        <v>51071001</v>
      </c>
      <c r="C1853" t="e">
        <f>VLOOKUP(B1853,[1]Hoja1!$A$2:$C$122,3,0)</f>
        <v>#N/A</v>
      </c>
      <c r="D1853" t="s">
        <v>337</v>
      </c>
      <c r="E1853" s="18">
        <v>2500000</v>
      </c>
    </row>
    <row r="1854" spans="1:5">
      <c r="A1854" t="s">
        <v>3635</v>
      </c>
      <c r="B1854">
        <v>51140115</v>
      </c>
      <c r="C1854" t="e">
        <f>VLOOKUP(B1854,[1]Hoja1!$A$2:$C$122,3,0)</f>
        <v>#N/A</v>
      </c>
      <c r="D1854" t="s">
        <v>112</v>
      </c>
      <c r="E1854" s="18">
        <v>3000000</v>
      </c>
    </row>
    <row r="1855" spans="1:5">
      <c r="A1855" t="s">
        <v>3635</v>
      </c>
      <c r="B1855">
        <v>51140144</v>
      </c>
      <c r="C1855" t="e">
        <f>VLOOKUP(B1855,[1]Hoja1!$A$2:$C$122,3,0)</f>
        <v>#N/A</v>
      </c>
      <c r="D1855" t="s">
        <v>71</v>
      </c>
      <c r="E1855" s="18">
        <v>1700000</v>
      </c>
    </row>
    <row r="1856" spans="1:5">
      <c r="A1856" t="s">
        <v>3635</v>
      </c>
      <c r="B1856">
        <v>51140141</v>
      </c>
      <c r="C1856" t="e">
        <f>VLOOKUP(B1856,[1]Hoja1!$A$2:$C$122,3,0)</f>
        <v>#N/A</v>
      </c>
      <c r="D1856" t="s">
        <v>3641</v>
      </c>
      <c r="E1856" s="18">
        <v>6500000</v>
      </c>
    </row>
    <row r="1857" spans="1:5">
      <c r="A1857" t="s">
        <v>3635</v>
      </c>
      <c r="B1857">
        <v>51140122</v>
      </c>
      <c r="C1857" t="e">
        <f>VLOOKUP(B1857,[1]Hoja1!$A$2:$C$122,3,0)</f>
        <v>#N/A</v>
      </c>
      <c r="D1857" t="s">
        <v>589</v>
      </c>
      <c r="E1857" s="18">
        <v>149000000</v>
      </c>
    </row>
    <row r="1858" spans="1:5">
      <c r="A1858" t="s">
        <v>3635</v>
      </c>
      <c r="B1858">
        <v>51140122</v>
      </c>
      <c r="C1858" t="e">
        <f>VLOOKUP(B1858,[1]Hoja1!$A$2:$C$122,3,0)</f>
        <v>#N/A</v>
      </c>
      <c r="D1858" t="s">
        <v>589</v>
      </c>
      <c r="E1858" s="18">
        <v>1000000</v>
      </c>
    </row>
    <row r="1859" spans="1:5">
      <c r="A1859" t="s">
        <v>3635</v>
      </c>
      <c r="B1859">
        <v>51140127</v>
      </c>
      <c r="C1859" t="e">
        <f>VLOOKUP(B1859,[1]Hoja1!$A$2:$C$122,3,0)</f>
        <v>#N/A</v>
      </c>
      <c r="D1859" t="s">
        <v>34</v>
      </c>
      <c r="E1859" s="18">
        <v>1900000</v>
      </c>
    </row>
    <row r="1860" spans="1:5">
      <c r="A1860" t="s">
        <v>3635</v>
      </c>
      <c r="B1860">
        <v>51100701</v>
      </c>
      <c r="C1860" t="e">
        <f>VLOOKUP(B1860,[1]Hoja1!$A$2:$C$122,3,0)</f>
        <v>#N/A</v>
      </c>
      <c r="D1860" t="s">
        <v>28</v>
      </c>
      <c r="E1860" s="18">
        <v>4396000</v>
      </c>
    </row>
    <row r="1861" spans="1:5">
      <c r="A1861" t="s">
        <v>3635</v>
      </c>
      <c r="B1861">
        <v>51100701</v>
      </c>
      <c r="C1861" t="e">
        <f>VLOOKUP(B1861,[1]Hoja1!$A$2:$C$122,3,0)</f>
        <v>#N/A</v>
      </c>
      <c r="D1861" t="s">
        <v>28</v>
      </c>
      <c r="E1861" s="18">
        <v>875000</v>
      </c>
    </row>
    <row r="1862" spans="1:5">
      <c r="A1862" t="s">
        <v>3635</v>
      </c>
      <c r="B1862">
        <v>51100701</v>
      </c>
      <c r="C1862" t="e">
        <f>VLOOKUP(B1862,[1]Hoja1!$A$2:$C$122,3,0)</f>
        <v>#N/A</v>
      </c>
      <c r="D1862" t="s">
        <v>28</v>
      </c>
      <c r="E1862" s="18">
        <v>66500000</v>
      </c>
    </row>
    <row r="1863" spans="1:5">
      <c r="A1863" t="s">
        <v>3635</v>
      </c>
      <c r="B1863">
        <v>51100701</v>
      </c>
      <c r="C1863" t="e">
        <f>VLOOKUP(B1863,[1]Hoja1!$A$2:$C$122,3,0)</f>
        <v>#N/A</v>
      </c>
      <c r="D1863" t="s">
        <v>28</v>
      </c>
      <c r="E1863" s="18">
        <v>8000000</v>
      </c>
    </row>
    <row r="1864" spans="1:5">
      <c r="A1864" t="s">
        <v>3635</v>
      </c>
      <c r="B1864">
        <v>51100701</v>
      </c>
      <c r="C1864" t="e">
        <f>VLOOKUP(B1864,[1]Hoja1!$A$2:$C$122,3,0)</f>
        <v>#N/A</v>
      </c>
      <c r="D1864" t="s">
        <v>28</v>
      </c>
      <c r="E1864" s="18">
        <v>5250000</v>
      </c>
    </row>
    <row r="1865" spans="1:5">
      <c r="A1865" t="s">
        <v>3635</v>
      </c>
      <c r="B1865">
        <v>51100701</v>
      </c>
      <c r="C1865" t="e">
        <f>VLOOKUP(B1865,[1]Hoja1!$A$2:$C$122,3,0)</f>
        <v>#N/A</v>
      </c>
      <c r="D1865" t="s">
        <v>28</v>
      </c>
      <c r="E1865" s="18">
        <v>3500000</v>
      </c>
    </row>
    <row r="1866" spans="1:5">
      <c r="A1866" t="s">
        <v>3635</v>
      </c>
      <c r="B1866">
        <v>51100701</v>
      </c>
      <c r="C1866" t="e">
        <f>VLOOKUP(B1866,[1]Hoja1!$A$2:$C$122,3,0)</f>
        <v>#N/A</v>
      </c>
      <c r="D1866" t="s">
        <v>28</v>
      </c>
      <c r="E1866" s="18">
        <v>7000000</v>
      </c>
    </row>
    <row r="1867" spans="1:5">
      <c r="A1867" t="s">
        <v>3635</v>
      </c>
      <c r="B1867">
        <v>51100701</v>
      </c>
      <c r="C1867" t="e">
        <f>VLOOKUP(B1867,[1]Hoja1!$A$2:$C$122,3,0)</f>
        <v>#N/A</v>
      </c>
      <c r="D1867" t="s">
        <v>28</v>
      </c>
      <c r="E1867" s="18">
        <v>4396000</v>
      </c>
    </row>
    <row r="1868" spans="1:5">
      <c r="A1868" t="s">
        <v>3635</v>
      </c>
      <c r="B1868">
        <v>51100701</v>
      </c>
      <c r="C1868" t="e">
        <f>VLOOKUP(B1868,[1]Hoja1!$A$2:$C$122,3,0)</f>
        <v>#N/A</v>
      </c>
      <c r="D1868" t="s">
        <v>28</v>
      </c>
      <c r="E1868" s="18">
        <v>21560000</v>
      </c>
    </row>
    <row r="1869" spans="1:5">
      <c r="A1869" t="s">
        <v>3635</v>
      </c>
      <c r="B1869">
        <v>51100701</v>
      </c>
      <c r="C1869" t="e">
        <f>VLOOKUP(B1869,[1]Hoja1!$A$2:$C$122,3,0)</f>
        <v>#N/A</v>
      </c>
      <c r="D1869" t="s">
        <v>28</v>
      </c>
      <c r="E1869" s="18">
        <v>8750000</v>
      </c>
    </row>
    <row r="1870" spans="1:5">
      <c r="A1870" t="s">
        <v>3635</v>
      </c>
      <c r="B1870">
        <v>51100701</v>
      </c>
      <c r="C1870" t="e">
        <f>VLOOKUP(B1870,[1]Hoja1!$A$2:$C$122,3,0)</f>
        <v>#N/A</v>
      </c>
      <c r="D1870" t="s">
        <v>28</v>
      </c>
      <c r="E1870" s="18">
        <v>9200000</v>
      </c>
    </row>
    <row r="1871" spans="1:5">
      <c r="A1871" t="s">
        <v>3635</v>
      </c>
      <c r="B1871">
        <v>51100701</v>
      </c>
      <c r="C1871" t="e">
        <f>VLOOKUP(B1871,[1]Hoja1!$A$2:$C$122,3,0)</f>
        <v>#N/A</v>
      </c>
      <c r="D1871" t="s">
        <v>28</v>
      </c>
      <c r="E1871" s="18">
        <v>15800000</v>
      </c>
    </row>
    <row r="1872" spans="1:5">
      <c r="A1872" t="s">
        <v>3635</v>
      </c>
      <c r="B1872">
        <v>51100701</v>
      </c>
      <c r="C1872" t="e">
        <f>VLOOKUP(B1872,[1]Hoja1!$A$2:$C$122,3,0)</f>
        <v>#N/A</v>
      </c>
      <c r="D1872" t="s">
        <v>28</v>
      </c>
      <c r="E1872" s="18">
        <v>8000000</v>
      </c>
    </row>
    <row r="1873" spans="1:5">
      <c r="A1873" t="s">
        <v>3635</v>
      </c>
      <c r="B1873">
        <v>51100701</v>
      </c>
      <c r="C1873" t="e">
        <f>VLOOKUP(B1873,[1]Hoja1!$A$2:$C$122,3,0)</f>
        <v>#N/A</v>
      </c>
      <c r="D1873" t="s">
        <v>28</v>
      </c>
      <c r="E1873" s="18">
        <v>25200000</v>
      </c>
    </row>
    <row r="1874" spans="1:5">
      <c r="A1874" t="s">
        <v>3635</v>
      </c>
      <c r="B1874">
        <v>51100701</v>
      </c>
      <c r="C1874" t="e">
        <f>VLOOKUP(B1874,[1]Hoja1!$A$2:$C$122,3,0)</f>
        <v>#N/A</v>
      </c>
      <c r="D1874" t="s">
        <v>28</v>
      </c>
      <c r="E1874" s="18">
        <v>17500000</v>
      </c>
    </row>
    <row r="1875" spans="1:5">
      <c r="A1875" t="s">
        <v>3635</v>
      </c>
      <c r="B1875">
        <v>51020103</v>
      </c>
      <c r="C1875" t="e">
        <f>VLOOKUP(B1875,[1]Hoja1!$A$2:$C$122,3,0)</f>
        <v>#N/A</v>
      </c>
      <c r="D1875" t="s">
        <v>130</v>
      </c>
      <c r="E1875" s="18">
        <v>6500000</v>
      </c>
    </row>
    <row r="1876" spans="1:5">
      <c r="A1876" t="s">
        <v>3635</v>
      </c>
      <c r="B1876">
        <v>51100703</v>
      </c>
      <c r="C1876" t="e">
        <f>VLOOKUP(B1876,[1]Hoja1!$A$2:$C$122,3,0)</f>
        <v>#N/A</v>
      </c>
      <c r="D1876" t="s">
        <v>1659</v>
      </c>
      <c r="E1876" s="18">
        <v>74473000</v>
      </c>
    </row>
    <row r="1877" spans="1:5">
      <c r="A1877" t="s">
        <v>3635</v>
      </c>
      <c r="B1877">
        <v>51100703</v>
      </c>
      <c r="C1877" t="e">
        <f>VLOOKUP(B1877,[1]Hoja1!$A$2:$C$122,3,0)</f>
        <v>#N/A</v>
      </c>
      <c r="D1877" t="s">
        <v>1659</v>
      </c>
      <c r="E1877" s="18">
        <v>5530000</v>
      </c>
    </row>
    <row r="1878" spans="1:5">
      <c r="A1878" t="s">
        <v>3635</v>
      </c>
      <c r="B1878">
        <v>51100703</v>
      </c>
      <c r="C1878" t="e">
        <f>VLOOKUP(B1878,[1]Hoja1!$A$2:$C$122,3,0)</f>
        <v>#N/A</v>
      </c>
      <c r="D1878" t="s">
        <v>1659</v>
      </c>
      <c r="E1878" s="18">
        <v>3092000</v>
      </c>
    </row>
    <row r="1879" spans="1:5">
      <c r="A1879" t="s">
        <v>3635</v>
      </c>
      <c r="B1879">
        <v>51100703</v>
      </c>
      <c r="C1879" t="e">
        <f>VLOOKUP(B1879,[1]Hoja1!$A$2:$C$122,3,0)</f>
        <v>#N/A</v>
      </c>
      <c r="D1879" t="s">
        <v>1659</v>
      </c>
      <c r="E1879" s="18">
        <v>2000000</v>
      </c>
    </row>
    <row r="1880" spans="1:5">
      <c r="A1880" t="s">
        <v>3635</v>
      </c>
      <c r="B1880">
        <v>51100703</v>
      </c>
      <c r="C1880" t="e">
        <f>VLOOKUP(B1880,[1]Hoja1!$A$2:$C$122,3,0)</f>
        <v>#N/A</v>
      </c>
      <c r="D1880" t="s">
        <v>1659</v>
      </c>
      <c r="E1880" s="18">
        <v>15680000</v>
      </c>
    </row>
    <row r="1881" spans="1:5">
      <c r="A1881" t="s">
        <v>3635</v>
      </c>
      <c r="B1881">
        <v>51100703</v>
      </c>
      <c r="C1881" t="e">
        <f>VLOOKUP(B1881,[1]Hoja1!$A$2:$C$122,3,0)</f>
        <v>#N/A</v>
      </c>
      <c r="D1881" t="s">
        <v>1659</v>
      </c>
      <c r="E1881" s="18">
        <v>2730000</v>
      </c>
    </row>
    <row r="1882" spans="1:5">
      <c r="A1882" t="s">
        <v>3635</v>
      </c>
      <c r="B1882">
        <v>51100703</v>
      </c>
      <c r="C1882" t="e">
        <f>VLOOKUP(B1882,[1]Hoja1!$A$2:$C$122,3,0)</f>
        <v>#N/A</v>
      </c>
      <c r="D1882" t="s">
        <v>1659</v>
      </c>
      <c r="E1882" s="18">
        <v>8568000</v>
      </c>
    </row>
    <row r="1883" spans="1:5">
      <c r="A1883" t="s">
        <v>3635</v>
      </c>
      <c r="B1883">
        <v>51090110</v>
      </c>
      <c r="C1883" t="e">
        <f>VLOOKUP(B1883,[1]Hoja1!$A$2:$C$122,3,0)</f>
        <v>#N/A</v>
      </c>
      <c r="D1883" t="s">
        <v>78</v>
      </c>
      <c r="E1883" s="18">
        <v>79250000</v>
      </c>
    </row>
    <row r="1884" spans="1:5">
      <c r="A1884" t="s">
        <v>3635</v>
      </c>
      <c r="B1884">
        <v>51090102</v>
      </c>
      <c r="C1884" t="e">
        <f>VLOOKUP(B1884,[1]Hoja1!$A$2:$C$122,3,0)</f>
        <v>#N/A</v>
      </c>
      <c r="D1884" t="s">
        <v>57</v>
      </c>
      <c r="E1884" s="18">
        <v>16750000</v>
      </c>
    </row>
    <row r="1885" spans="1:5">
      <c r="A1885" t="s">
        <v>3635</v>
      </c>
      <c r="B1885">
        <v>51090103</v>
      </c>
      <c r="C1885" t="e">
        <f>VLOOKUP(B1885,[1]Hoja1!$A$2:$C$122,3,0)</f>
        <v>#N/A</v>
      </c>
      <c r="D1885" t="s">
        <v>317</v>
      </c>
      <c r="E1885" s="18">
        <v>100000000</v>
      </c>
    </row>
    <row r="1886" spans="1:5">
      <c r="A1886" t="s">
        <v>3635</v>
      </c>
      <c r="B1886">
        <v>51071101</v>
      </c>
      <c r="C1886" t="e">
        <f>VLOOKUP(B1886,[1]Hoja1!$A$2:$C$122,3,0)</f>
        <v>#N/A</v>
      </c>
      <c r="D1886" t="s">
        <v>451</v>
      </c>
      <c r="E1886" s="18">
        <v>1900000</v>
      </c>
    </row>
    <row r="1887" spans="1:5">
      <c r="A1887" t="s">
        <v>3635</v>
      </c>
      <c r="B1887">
        <v>51071001</v>
      </c>
      <c r="C1887" t="e">
        <f>VLOOKUP(B1887,[1]Hoja1!$A$2:$C$122,3,0)</f>
        <v>#N/A</v>
      </c>
      <c r="D1887" t="s">
        <v>337</v>
      </c>
      <c r="E1887" s="18">
        <v>500000</v>
      </c>
    </row>
    <row r="1888" spans="1:5">
      <c r="A1888" t="s">
        <v>3710</v>
      </c>
      <c r="B1888">
        <v>51020101</v>
      </c>
      <c r="C1888" t="e">
        <f>VLOOKUP(B1888,[1]Hoja1!$A$2:$C$122,3,0)</f>
        <v>#N/A</v>
      </c>
      <c r="D1888" t="s">
        <v>121</v>
      </c>
      <c r="E1888" s="18">
        <v>1900000</v>
      </c>
    </row>
    <row r="1889" spans="1:5">
      <c r="A1889" t="s">
        <v>3710</v>
      </c>
      <c r="B1889">
        <v>51140102</v>
      </c>
      <c r="C1889" t="e">
        <f>VLOOKUP(B1889,[1]Hoja1!$A$2:$C$122,3,0)</f>
        <v>#N/A</v>
      </c>
      <c r="D1889" t="s">
        <v>105</v>
      </c>
      <c r="E1889" s="18">
        <v>600000</v>
      </c>
    </row>
    <row r="1890" spans="1:5">
      <c r="A1890" t="s">
        <v>3710</v>
      </c>
      <c r="B1890">
        <v>51140145</v>
      </c>
      <c r="C1890" t="e">
        <f>VLOOKUP(B1890,[1]Hoja1!$A$2:$C$122,3,0)</f>
        <v>#N/A</v>
      </c>
      <c r="D1890" t="s">
        <v>208</v>
      </c>
      <c r="E1890" s="18">
        <v>1700000</v>
      </c>
    </row>
    <row r="1891" spans="1:5">
      <c r="A1891" t="s">
        <v>3710</v>
      </c>
      <c r="B1891">
        <v>51140127</v>
      </c>
      <c r="C1891" t="e">
        <f>VLOOKUP(B1891,[1]Hoja1!$A$2:$C$122,3,0)</f>
        <v>#N/A</v>
      </c>
      <c r="D1891" t="s">
        <v>34</v>
      </c>
      <c r="E1891" s="18">
        <v>300000</v>
      </c>
    </row>
    <row r="1892" spans="1:5">
      <c r="A1892" t="s">
        <v>3710</v>
      </c>
      <c r="B1892">
        <v>51071001</v>
      </c>
      <c r="C1892" t="e">
        <f>VLOOKUP(B1892,[1]Hoja1!$A$2:$C$122,3,0)</f>
        <v>#N/A</v>
      </c>
      <c r="D1892" t="s">
        <v>337</v>
      </c>
      <c r="E1892" s="18">
        <v>2500000</v>
      </c>
    </row>
    <row r="1893" spans="1:5">
      <c r="A1893" t="s">
        <v>3717</v>
      </c>
      <c r="B1893">
        <v>51020101</v>
      </c>
      <c r="C1893" t="e">
        <f>VLOOKUP(B1893,[1]Hoja1!$A$2:$C$122,3,0)</f>
        <v>#N/A</v>
      </c>
      <c r="D1893" t="s">
        <v>121</v>
      </c>
      <c r="E1893" s="18">
        <v>50000000</v>
      </c>
    </row>
    <row r="1894" spans="1:5">
      <c r="A1894" t="s">
        <v>3717</v>
      </c>
      <c r="B1894">
        <v>51020101</v>
      </c>
      <c r="C1894" t="e">
        <f>VLOOKUP(B1894,[1]Hoja1!$A$2:$C$122,3,0)</f>
        <v>#N/A</v>
      </c>
      <c r="D1894" t="s">
        <v>121</v>
      </c>
      <c r="E1894" s="18">
        <v>38000000</v>
      </c>
    </row>
    <row r="1895" spans="1:5">
      <c r="A1895" t="s">
        <v>3717</v>
      </c>
      <c r="B1895">
        <v>51010601</v>
      </c>
      <c r="C1895" t="e">
        <f>VLOOKUP(B1895,[1]Hoja1!$A$2:$C$122,3,0)</f>
        <v>#N/A</v>
      </c>
      <c r="D1895" t="s">
        <v>126</v>
      </c>
      <c r="E1895" s="18">
        <v>700000</v>
      </c>
    </row>
    <row r="1896" spans="1:5">
      <c r="A1896" t="s">
        <v>3717</v>
      </c>
      <c r="B1896">
        <v>51110101</v>
      </c>
      <c r="C1896" t="e">
        <f>VLOOKUP(B1896,[1]Hoja1!$A$2:$C$122,3,0)</f>
        <v>#N/A</v>
      </c>
      <c r="D1896" t="s">
        <v>67</v>
      </c>
      <c r="E1896" s="18">
        <v>9700000</v>
      </c>
    </row>
    <row r="1897" spans="1:5">
      <c r="A1897" t="s">
        <v>3717</v>
      </c>
      <c r="B1897">
        <v>51110102</v>
      </c>
      <c r="C1897" t="e">
        <f>VLOOKUP(B1897,[1]Hoja1!$A$2:$C$122,3,0)</f>
        <v>#N/A</v>
      </c>
      <c r="D1897" t="s">
        <v>62</v>
      </c>
      <c r="E1897" s="18">
        <v>18000000</v>
      </c>
    </row>
    <row r="1898" spans="1:5">
      <c r="A1898" t="s">
        <v>3717</v>
      </c>
      <c r="B1898">
        <v>51110103</v>
      </c>
      <c r="C1898" t="e">
        <f>VLOOKUP(B1898,[1]Hoja1!$A$2:$C$122,3,0)</f>
        <v>#N/A</v>
      </c>
      <c r="D1898" t="s">
        <v>101</v>
      </c>
      <c r="E1898" s="18">
        <v>3000000</v>
      </c>
    </row>
    <row r="1899" spans="1:5">
      <c r="A1899" t="s">
        <v>3717</v>
      </c>
      <c r="B1899">
        <v>51140102</v>
      </c>
      <c r="C1899" t="e">
        <f>VLOOKUP(B1899,[1]Hoja1!$A$2:$C$122,3,0)</f>
        <v>#N/A</v>
      </c>
      <c r="D1899" t="s">
        <v>105</v>
      </c>
      <c r="E1899" s="18">
        <v>8000000</v>
      </c>
    </row>
    <row r="1900" spans="1:5">
      <c r="A1900" t="s">
        <v>3717</v>
      </c>
      <c r="B1900">
        <v>51140107</v>
      </c>
      <c r="C1900" t="e">
        <f>VLOOKUP(B1900,[1]Hoja1!$A$2:$C$122,3,0)</f>
        <v>#N/A</v>
      </c>
      <c r="D1900" t="s">
        <v>108</v>
      </c>
      <c r="E1900" s="18">
        <v>1000000</v>
      </c>
    </row>
    <row r="1901" spans="1:5">
      <c r="A1901" t="s">
        <v>3717</v>
      </c>
      <c r="B1901">
        <v>51140115</v>
      </c>
      <c r="C1901" t="e">
        <f>VLOOKUP(B1901,[1]Hoja1!$A$2:$C$122,3,0)</f>
        <v>#N/A</v>
      </c>
      <c r="D1901" t="s">
        <v>112</v>
      </c>
      <c r="E1901" s="18">
        <v>200000</v>
      </c>
    </row>
    <row r="1902" spans="1:5">
      <c r="A1902" t="s">
        <v>3717</v>
      </c>
      <c r="B1902">
        <v>51140116</v>
      </c>
      <c r="C1902" t="e">
        <f>VLOOKUP(B1902,[1]Hoja1!$A$2:$C$122,3,0)</f>
        <v>#N/A</v>
      </c>
      <c r="D1902" t="s">
        <v>305</v>
      </c>
      <c r="E1902" s="18">
        <v>200000</v>
      </c>
    </row>
    <row r="1903" spans="1:5">
      <c r="A1903" t="s">
        <v>3717</v>
      </c>
      <c r="B1903">
        <v>51140127</v>
      </c>
      <c r="C1903" t="e">
        <f>VLOOKUP(B1903,[1]Hoja1!$A$2:$C$122,3,0)</f>
        <v>#N/A</v>
      </c>
      <c r="D1903" t="s">
        <v>34</v>
      </c>
      <c r="E1903" s="18">
        <v>400000</v>
      </c>
    </row>
    <row r="1904" spans="1:5">
      <c r="A1904" t="s">
        <v>3717</v>
      </c>
      <c r="B1904">
        <v>51140128</v>
      </c>
      <c r="C1904" t="e">
        <f>VLOOKUP(B1904,[1]Hoja1!$A$2:$C$122,3,0)</f>
        <v>#N/A</v>
      </c>
      <c r="D1904" t="s">
        <v>321</v>
      </c>
      <c r="E1904" s="18">
        <v>100000</v>
      </c>
    </row>
    <row r="1905" spans="1:5">
      <c r="A1905" t="s">
        <v>3717</v>
      </c>
      <c r="B1905">
        <v>51140130</v>
      </c>
      <c r="C1905" t="e">
        <f>VLOOKUP(B1905,[1]Hoja1!$A$2:$C$122,3,0)</f>
        <v>#N/A</v>
      </c>
      <c r="D1905" t="s">
        <v>117</v>
      </c>
      <c r="E1905" s="18">
        <v>500000</v>
      </c>
    </row>
    <row r="1906" spans="1:5">
      <c r="A1906" t="s">
        <v>3717</v>
      </c>
      <c r="B1906">
        <v>51140137</v>
      </c>
      <c r="C1906" t="e">
        <f>VLOOKUP(B1906,[1]Hoja1!$A$2:$C$122,3,0)</f>
        <v>#N/A</v>
      </c>
      <c r="D1906" t="s">
        <v>273</v>
      </c>
      <c r="E1906" s="18">
        <v>600000</v>
      </c>
    </row>
    <row r="1907" spans="1:5">
      <c r="A1907" t="s">
        <v>3717</v>
      </c>
      <c r="B1907">
        <v>51140145</v>
      </c>
      <c r="C1907" t="e">
        <f>VLOOKUP(B1907,[1]Hoja1!$A$2:$C$122,3,0)</f>
        <v>#N/A</v>
      </c>
      <c r="D1907" t="s">
        <v>208</v>
      </c>
      <c r="E1907" s="18">
        <v>1000000</v>
      </c>
    </row>
    <row r="1908" spans="1:5">
      <c r="A1908" t="s">
        <v>3717</v>
      </c>
      <c r="B1908">
        <v>51090104</v>
      </c>
      <c r="C1908" t="e">
        <f>VLOOKUP(B1908,[1]Hoja1!$A$2:$C$122,3,0)</f>
        <v>#N/A</v>
      </c>
      <c r="D1908" t="s">
        <v>83</v>
      </c>
      <c r="E1908" s="18">
        <v>300000</v>
      </c>
    </row>
    <row r="1909" spans="1:5">
      <c r="A1909" t="s">
        <v>3717</v>
      </c>
      <c r="B1909">
        <v>51090102</v>
      </c>
      <c r="C1909" t="e">
        <f>VLOOKUP(B1909,[1]Hoja1!$A$2:$C$122,3,0)</f>
        <v>#N/A</v>
      </c>
      <c r="D1909" t="s">
        <v>57</v>
      </c>
      <c r="E1909" s="18">
        <v>300000</v>
      </c>
    </row>
    <row r="1910" spans="1:5">
      <c r="A1910" t="s">
        <v>3757</v>
      </c>
      <c r="B1910">
        <v>51140105</v>
      </c>
      <c r="C1910" t="e">
        <f>VLOOKUP(B1910,[1]Hoja1!$A$2:$C$122,3,0)</f>
        <v>#N/A</v>
      </c>
      <c r="D1910" t="s">
        <v>301</v>
      </c>
      <c r="E1910" s="18">
        <v>30000000</v>
      </c>
    </row>
    <row r="1911" spans="1:5">
      <c r="A1911" t="s">
        <v>3757</v>
      </c>
      <c r="B1911">
        <v>51140105</v>
      </c>
      <c r="C1911" t="e">
        <f>VLOOKUP(B1911,[1]Hoja1!$A$2:$C$122,3,0)</f>
        <v>#N/A</v>
      </c>
      <c r="D1911" t="s">
        <v>301</v>
      </c>
      <c r="E1911" s="18">
        <v>180000000</v>
      </c>
    </row>
    <row r="1912" spans="1:5">
      <c r="A1912" t="s">
        <v>3757</v>
      </c>
      <c r="B1912">
        <v>51140105</v>
      </c>
      <c r="C1912" t="e">
        <f>VLOOKUP(B1912,[1]Hoja1!$A$2:$C$122,3,0)</f>
        <v>#N/A</v>
      </c>
      <c r="D1912" t="s">
        <v>301</v>
      </c>
      <c r="E1912" s="18">
        <v>150000000</v>
      </c>
    </row>
    <row r="1913" spans="1:5">
      <c r="A1913" t="s">
        <v>3757</v>
      </c>
      <c r="B1913">
        <v>51140105</v>
      </c>
      <c r="C1913" t="e">
        <f>VLOOKUP(B1913,[1]Hoja1!$A$2:$C$122,3,0)</f>
        <v>#N/A</v>
      </c>
      <c r="D1913" t="s">
        <v>301</v>
      </c>
      <c r="E1913" s="18">
        <v>50000000</v>
      </c>
    </row>
    <row r="1914" spans="1:5">
      <c r="A1914" t="s">
        <v>3767</v>
      </c>
      <c r="B1914">
        <v>51140150</v>
      </c>
      <c r="C1914" t="e">
        <f>VLOOKUP(B1914,[1]Hoja1!$A$2:$C$122,3,0)</f>
        <v>#N/A</v>
      </c>
      <c r="D1914" t="s">
        <v>425</v>
      </c>
      <c r="E1914" s="18">
        <v>1000000</v>
      </c>
    </row>
    <row r="1915" spans="1:5">
      <c r="A1915" t="s">
        <v>3767</v>
      </c>
      <c r="B1915" t="s">
        <v>136</v>
      </c>
      <c r="C1915" t="str">
        <f>VLOOKUP(B1915,[1]Hoja1!$A$2:$C$122,3,0)</f>
        <v>RUTINARIOS</v>
      </c>
      <c r="D1915" t="s">
        <v>135</v>
      </c>
      <c r="E1915" s="18">
        <v>3800000</v>
      </c>
    </row>
    <row r="1916" spans="1:5">
      <c r="A1916" t="s">
        <v>3767</v>
      </c>
      <c r="B1916">
        <v>51020101</v>
      </c>
      <c r="C1916" t="e">
        <f>VLOOKUP(B1916,[1]Hoja1!$A$2:$C$122,3,0)</f>
        <v>#N/A</v>
      </c>
      <c r="D1916" t="s">
        <v>121</v>
      </c>
      <c r="E1916" s="18">
        <v>800000</v>
      </c>
    </row>
    <row r="1917" spans="1:5">
      <c r="A1917" t="s">
        <v>3767</v>
      </c>
      <c r="B1917">
        <v>51060205</v>
      </c>
      <c r="C1917" t="e">
        <f>VLOOKUP(B1917,[1]Hoja1!$A$2:$C$122,3,0)</f>
        <v>#N/A</v>
      </c>
      <c r="D1917" t="s">
        <v>2205</v>
      </c>
      <c r="E1917" s="18">
        <v>4000000</v>
      </c>
    </row>
    <row r="1918" spans="1:5">
      <c r="A1918" t="s">
        <v>3767</v>
      </c>
      <c r="B1918">
        <v>51090102</v>
      </c>
      <c r="C1918" t="e">
        <f>VLOOKUP(B1918,[1]Hoja1!$A$2:$C$122,3,0)</f>
        <v>#N/A</v>
      </c>
      <c r="D1918" t="s">
        <v>57</v>
      </c>
      <c r="E1918" s="18">
        <v>500000</v>
      </c>
    </row>
    <row r="1919" spans="1:5">
      <c r="A1919" t="s">
        <v>3767</v>
      </c>
      <c r="B1919">
        <v>51110101</v>
      </c>
      <c r="C1919" t="e">
        <f>VLOOKUP(B1919,[1]Hoja1!$A$2:$C$122,3,0)</f>
        <v>#N/A</v>
      </c>
      <c r="D1919" t="s">
        <v>67</v>
      </c>
      <c r="E1919" s="18">
        <v>5000000</v>
      </c>
    </row>
    <row r="1920" spans="1:5">
      <c r="A1920" t="s">
        <v>3767</v>
      </c>
      <c r="B1920">
        <v>51110102</v>
      </c>
      <c r="C1920" t="e">
        <f>VLOOKUP(B1920,[1]Hoja1!$A$2:$C$122,3,0)</f>
        <v>#N/A</v>
      </c>
      <c r="D1920" t="s">
        <v>62</v>
      </c>
      <c r="E1920" s="18">
        <v>13600000</v>
      </c>
    </row>
    <row r="1921" spans="1:5">
      <c r="A1921" t="s">
        <v>3767</v>
      </c>
      <c r="B1921">
        <v>51110103</v>
      </c>
      <c r="C1921" t="e">
        <f>VLOOKUP(B1921,[1]Hoja1!$A$2:$C$122,3,0)</f>
        <v>#N/A</v>
      </c>
      <c r="D1921" t="s">
        <v>101</v>
      </c>
      <c r="E1921" s="18">
        <v>4300000</v>
      </c>
    </row>
    <row r="1922" spans="1:5">
      <c r="A1922" t="s">
        <v>3767</v>
      </c>
      <c r="B1922">
        <v>51140102</v>
      </c>
      <c r="C1922" t="e">
        <f>VLOOKUP(B1922,[1]Hoja1!$A$2:$C$122,3,0)</f>
        <v>#N/A</v>
      </c>
      <c r="D1922" t="s">
        <v>105</v>
      </c>
      <c r="E1922" s="18">
        <v>4500000</v>
      </c>
    </row>
    <row r="1923" spans="1:5">
      <c r="A1923" t="s">
        <v>3767</v>
      </c>
      <c r="B1923">
        <v>51140107</v>
      </c>
      <c r="C1923" t="e">
        <f>VLOOKUP(B1923,[1]Hoja1!$A$2:$C$122,3,0)</f>
        <v>#N/A</v>
      </c>
      <c r="D1923" t="s">
        <v>108</v>
      </c>
      <c r="E1923" s="18">
        <v>250000</v>
      </c>
    </row>
    <row r="1924" spans="1:5">
      <c r="A1924" t="s">
        <v>3767</v>
      </c>
      <c r="B1924">
        <v>51110101</v>
      </c>
      <c r="C1924" t="e">
        <f>VLOOKUP(B1924,[1]Hoja1!$A$2:$C$122,3,0)</f>
        <v>#N/A</v>
      </c>
      <c r="D1924" t="s">
        <v>67</v>
      </c>
      <c r="E1924" s="18">
        <v>100000</v>
      </c>
    </row>
    <row r="1925" spans="1:5">
      <c r="A1925" t="s">
        <v>3767</v>
      </c>
      <c r="B1925">
        <v>51140129</v>
      </c>
      <c r="C1925" t="e">
        <f>VLOOKUP(B1925,[1]Hoja1!$A$2:$C$122,3,0)</f>
        <v>#N/A</v>
      </c>
      <c r="D1925" t="s">
        <v>324</v>
      </c>
      <c r="E1925" s="18">
        <v>300000</v>
      </c>
    </row>
    <row r="1926" spans="1:5">
      <c r="A1926" t="s">
        <v>3767</v>
      </c>
      <c r="B1926">
        <v>51140130</v>
      </c>
      <c r="C1926" t="e">
        <f>VLOOKUP(B1926,[1]Hoja1!$A$2:$C$122,3,0)</f>
        <v>#N/A</v>
      </c>
      <c r="D1926" t="s">
        <v>117</v>
      </c>
      <c r="E1926" s="18">
        <v>200000</v>
      </c>
    </row>
    <row r="1927" spans="1:5">
      <c r="A1927" t="s">
        <v>3767</v>
      </c>
      <c r="B1927">
        <v>51140133</v>
      </c>
      <c r="C1927" t="e">
        <f>VLOOKUP(B1927,[1]Hoja1!$A$2:$C$122,3,0)</f>
        <v>#N/A</v>
      </c>
      <c r="D1927" t="s">
        <v>412</v>
      </c>
      <c r="E1927" s="18">
        <v>300000</v>
      </c>
    </row>
    <row r="1928" spans="1:5">
      <c r="A1928" t="s">
        <v>3767</v>
      </c>
      <c r="B1928">
        <v>51140137</v>
      </c>
      <c r="C1928" t="e">
        <f>VLOOKUP(B1928,[1]Hoja1!$A$2:$C$122,3,0)</f>
        <v>#N/A</v>
      </c>
      <c r="D1928" t="s">
        <v>273</v>
      </c>
      <c r="E1928" s="18">
        <v>2500000</v>
      </c>
    </row>
    <row r="1929" spans="1:5">
      <c r="A1929" t="s">
        <v>3767</v>
      </c>
      <c r="B1929">
        <v>51170101</v>
      </c>
      <c r="C1929" t="e">
        <f>VLOOKUP(B1929,[1]Hoja1!$A$2:$C$122,3,0)</f>
        <v>#N/A</v>
      </c>
      <c r="D1929" t="s">
        <v>1145</v>
      </c>
      <c r="E1929" s="18">
        <v>2500000</v>
      </c>
    </row>
    <row r="1930" spans="1:5">
      <c r="A1930" t="s">
        <v>3811</v>
      </c>
      <c r="B1930">
        <v>51140136</v>
      </c>
      <c r="C1930" t="e">
        <f>VLOOKUP(B1930,[1]Hoja1!$A$2:$C$122,3,0)</f>
        <v>#N/A</v>
      </c>
      <c r="D1930" t="s">
        <v>146</v>
      </c>
      <c r="E1930" s="18">
        <v>1450000</v>
      </c>
    </row>
    <row r="1931" spans="1:5">
      <c r="A1931" t="s">
        <v>3811</v>
      </c>
      <c r="B1931">
        <v>51140136</v>
      </c>
      <c r="C1931" t="e">
        <f>VLOOKUP(B1931,[1]Hoja1!$A$2:$C$122,3,0)</f>
        <v>#N/A</v>
      </c>
      <c r="D1931" t="s">
        <v>146</v>
      </c>
      <c r="E1931" s="18">
        <v>1000000</v>
      </c>
    </row>
    <row r="1932" spans="1:5">
      <c r="A1932" t="s">
        <v>3811</v>
      </c>
      <c r="B1932">
        <v>51140137</v>
      </c>
      <c r="C1932" t="e">
        <f>VLOOKUP(B1932,[1]Hoja1!$A$2:$C$122,3,0)</f>
        <v>#N/A</v>
      </c>
      <c r="D1932" t="s">
        <v>273</v>
      </c>
      <c r="E1932" s="18">
        <v>1000000</v>
      </c>
    </row>
    <row r="1933" spans="1:5">
      <c r="A1933" t="s">
        <v>3811</v>
      </c>
      <c r="B1933">
        <v>51140145</v>
      </c>
      <c r="C1933" t="e">
        <f>VLOOKUP(B1933,[1]Hoja1!$A$2:$C$122,3,0)</f>
        <v>#N/A</v>
      </c>
      <c r="D1933" t="s">
        <v>208</v>
      </c>
      <c r="E1933" s="18">
        <v>1550000</v>
      </c>
    </row>
    <row r="1934" spans="1:5">
      <c r="A1934" t="s">
        <v>3811</v>
      </c>
      <c r="B1934">
        <v>51140110</v>
      </c>
      <c r="C1934" t="e">
        <f>VLOOKUP(B1934,[1]Hoja1!$A$2:$C$122,3,0)</f>
        <v>#N/A</v>
      </c>
      <c r="D1934" t="s">
        <v>658</v>
      </c>
      <c r="E1934" s="18">
        <v>2000000</v>
      </c>
    </row>
    <row r="1935" spans="1:5">
      <c r="A1935" t="s">
        <v>3811</v>
      </c>
      <c r="B1935">
        <v>51140110</v>
      </c>
      <c r="C1935" t="e">
        <f>VLOOKUP(B1935,[1]Hoja1!$A$2:$C$122,3,0)</f>
        <v>#N/A</v>
      </c>
      <c r="D1935" t="s">
        <v>658</v>
      </c>
      <c r="E1935" s="18">
        <v>1000000</v>
      </c>
    </row>
    <row r="1936" spans="1:5">
      <c r="A1936" t="s">
        <v>3811</v>
      </c>
      <c r="B1936">
        <v>51140105</v>
      </c>
      <c r="C1936" t="e">
        <f>VLOOKUP(B1936,[1]Hoja1!$A$2:$C$122,3,0)</f>
        <v>#N/A</v>
      </c>
      <c r="D1936" t="s">
        <v>301</v>
      </c>
      <c r="E1936" s="18">
        <v>500000</v>
      </c>
    </row>
    <row r="1937" spans="1:5">
      <c r="A1937" t="s">
        <v>3811</v>
      </c>
      <c r="B1937">
        <v>51140127</v>
      </c>
      <c r="C1937" t="e">
        <f>VLOOKUP(B1937,[1]Hoja1!$A$2:$C$122,3,0)</f>
        <v>#N/A</v>
      </c>
      <c r="D1937" t="s">
        <v>34</v>
      </c>
      <c r="E1937" s="18">
        <v>9000000</v>
      </c>
    </row>
    <row r="1938" spans="1:5">
      <c r="A1938" t="s">
        <v>3811</v>
      </c>
      <c r="B1938">
        <v>51140127</v>
      </c>
      <c r="C1938" t="e">
        <f>VLOOKUP(B1938,[1]Hoja1!$A$2:$C$122,3,0)</f>
        <v>#N/A</v>
      </c>
      <c r="D1938" t="s">
        <v>34</v>
      </c>
      <c r="E1938" s="18">
        <v>1500000</v>
      </c>
    </row>
    <row r="1939" spans="1:5">
      <c r="A1939" t="s">
        <v>3811</v>
      </c>
      <c r="B1939">
        <v>51140127</v>
      </c>
      <c r="C1939" t="e">
        <f>VLOOKUP(B1939,[1]Hoja1!$A$2:$C$122,3,0)</f>
        <v>#N/A</v>
      </c>
      <c r="D1939" t="s">
        <v>34</v>
      </c>
      <c r="E1939" s="18">
        <v>1500000</v>
      </c>
    </row>
    <row r="1940" spans="1:5">
      <c r="A1940" t="s">
        <v>3811</v>
      </c>
      <c r="B1940">
        <v>51140102</v>
      </c>
      <c r="C1940" t="e">
        <f>VLOOKUP(B1940,[1]Hoja1!$A$2:$C$122,3,0)</f>
        <v>#N/A</v>
      </c>
      <c r="D1940" t="s">
        <v>105</v>
      </c>
      <c r="E1940" s="18">
        <v>1200000</v>
      </c>
    </row>
    <row r="1941" spans="1:5">
      <c r="A1941" t="s">
        <v>3811</v>
      </c>
      <c r="B1941">
        <v>51080101</v>
      </c>
      <c r="C1941" t="e">
        <f>VLOOKUP(B1941,[1]Hoja1!$A$2:$C$122,3,0)</f>
        <v>#N/A</v>
      </c>
      <c r="D1941" t="s">
        <v>953</v>
      </c>
      <c r="E1941" s="18">
        <v>2000000</v>
      </c>
    </row>
    <row r="1942" spans="1:5">
      <c r="A1942" t="s">
        <v>3811</v>
      </c>
      <c r="B1942">
        <v>51140102</v>
      </c>
      <c r="C1942" t="e">
        <f>VLOOKUP(B1942,[1]Hoja1!$A$2:$C$122,3,0)</f>
        <v>#N/A</v>
      </c>
      <c r="D1942" t="s">
        <v>105</v>
      </c>
      <c r="E1942" s="18">
        <v>1800000</v>
      </c>
    </row>
    <row r="1943" spans="1:5">
      <c r="A1943" t="s">
        <v>3811</v>
      </c>
      <c r="B1943">
        <v>51060209</v>
      </c>
      <c r="C1943" t="e">
        <f>VLOOKUP(B1943,[1]Hoja1!$A$2:$C$122,3,0)</f>
        <v>#N/A</v>
      </c>
      <c r="D1943" t="s">
        <v>3842</v>
      </c>
      <c r="E1943" s="18">
        <v>1100000</v>
      </c>
    </row>
    <row r="1944" spans="1:5">
      <c r="A1944" t="s">
        <v>3811</v>
      </c>
      <c r="B1944">
        <v>51090102</v>
      </c>
      <c r="C1944" t="e">
        <f>VLOOKUP(B1944,[1]Hoja1!$A$2:$C$122,3,0)</f>
        <v>#N/A</v>
      </c>
      <c r="D1944" t="s">
        <v>57</v>
      </c>
      <c r="E1944" s="18">
        <v>300000</v>
      </c>
    </row>
    <row r="1945" spans="1:5">
      <c r="A1945" t="s">
        <v>3811</v>
      </c>
      <c r="B1945">
        <v>51090104</v>
      </c>
      <c r="C1945" t="e">
        <f>VLOOKUP(B1945,[1]Hoja1!$A$2:$C$122,3,0)</f>
        <v>#N/A</v>
      </c>
      <c r="D1945" t="s">
        <v>83</v>
      </c>
      <c r="E1945" s="18">
        <v>300000</v>
      </c>
    </row>
    <row r="1946" spans="1:5">
      <c r="A1946" t="s">
        <v>3811</v>
      </c>
      <c r="B1946">
        <v>51110102</v>
      </c>
      <c r="C1946" t="e">
        <f>VLOOKUP(B1946,[1]Hoja1!$A$2:$C$122,3,0)</f>
        <v>#N/A</v>
      </c>
      <c r="D1946" t="s">
        <v>62</v>
      </c>
      <c r="E1946" s="18">
        <v>29400000</v>
      </c>
    </row>
    <row r="1947" spans="1:5">
      <c r="A1947" t="s">
        <v>3811</v>
      </c>
      <c r="B1947">
        <v>51110102</v>
      </c>
      <c r="C1947" t="e">
        <f>VLOOKUP(B1947,[1]Hoja1!$A$2:$C$122,3,0)</f>
        <v>#N/A</v>
      </c>
      <c r="D1947" t="s">
        <v>62</v>
      </c>
      <c r="E1947" s="18">
        <v>4000000</v>
      </c>
    </row>
    <row r="1948" spans="1:5">
      <c r="A1948" t="s">
        <v>3811</v>
      </c>
      <c r="B1948" t="s">
        <v>136</v>
      </c>
      <c r="C1948" t="str">
        <f>VLOOKUP(B1948,[1]Hoja1!$A$2:$C$122,3,0)</f>
        <v>RUTINARIOS</v>
      </c>
      <c r="D1948" t="s">
        <v>135</v>
      </c>
      <c r="E1948" s="18">
        <v>4740000</v>
      </c>
    </row>
    <row r="1949" spans="1:5">
      <c r="A1949" t="s">
        <v>3811</v>
      </c>
      <c r="B1949">
        <v>51110101</v>
      </c>
      <c r="C1949" t="e">
        <f>VLOOKUP(B1949,[1]Hoja1!$A$2:$C$122,3,0)</f>
        <v>#N/A</v>
      </c>
      <c r="D1949" t="s">
        <v>67</v>
      </c>
      <c r="E1949" s="18">
        <v>2812000</v>
      </c>
    </row>
    <row r="1950" spans="1:5">
      <c r="A1950" t="s">
        <v>3811</v>
      </c>
      <c r="B1950">
        <v>51140102</v>
      </c>
      <c r="C1950" t="e">
        <f>VLOOKUP(B1950,[1]Hoja1!$A$2:$C$122,3,0)</f>
        <v>#N/A</v>
      </c>
      <c r="D1950" t="s">
        <v>105</v>
      </c>
      <c r="E1950" s="18">
        <v>6800000</v>
      </c>
    </row>
    <row r="1951" spans="1:5">
      <c r="A1951" t="s">
        <v>3811</v>
      </c>
      <c r="B1951">
        <v>51010601</v>
      </c>
      <c r="C1951" t="e">
        <f>VLOOKUP(B1951,[1]Hoja1!$A$2:$C$122,3,0)</f>
        <v>#N/A</v>
      </c>
      <c r="D1951" t="s">
        <v>126</v>
      </c>
      <c r="E1951" s="18">
        <v>700000</v>
      </c>
    </row>
    <row r="1952" spans="1:5">
      <c r="A1952" t="s">
        <v>3811</v>
      </c>
      <c r="B1952">
        <v>51110101</v>
      </c>
      <c r="C1952" t="e">
        <f>VLOOKUP(B1952,[1]Hoja1!$A$2:$C$122,3,0)</f>
        <v>#N/A</v>
      </c>
      <c r="D1952" t="s">
        <v>67</v>
      </c>
      <c r="E1952" s="18">
        <v>7000000</v>
      </c>
    </row>
    <row r="1953" spans="1:5">
      <c r="A1953" t="s">
        <v>3811</v>
      </c>
      <c r="B1953">
        <v>51020101</v>
      </c>
      <c r="C1953" t="e">
        <f>VLOOKUP(B1953,[1]Hoja1!$A$2:$C$122,3,0)</f>
        <v>#N/A</v>
      </c>
      <c r="D1953" t="s">
        <v>121</v>
      </c>
      <c r="E1953" s="18">
        <v>6300000</v>
      </c>
    </row>
    <row r="1954" spans="1:5">
      <c r="A1954" t="s">
        <v>3811</v>
      </c>
      <c r="B1954">
        <v>51020101</v>
      </c>
      <c r="C1954" t="e">
        <f>VLOOKUP(B1954,[1]Hoja1!$A$2:$C$122,3,0)</f>
        <v>#N/A</v>
      </c>
      <c r="D1954" t="s">
        <v>121</v>
      </c>
      <c r="E1954" s="18">
        <v>2478821</v>
      </c>
    </row>
    <row r="1955" spans="1:5">
      <c r="A1955" t="s">
        <v>3767</v>
      </c>
      <c r="B1955">
        <v>51140127</v>
      </c>
      <c r="C1955" t="e">
        <f>VLOOKUP(B1955,[1]Hoja1!$A$2:$C$122,3,0)</f>
        <v>#N/A</v>
      </c>
      <c r="D1955" t="s">
        <v>34</v>
      </c>
      <c r="E1955" s="18">
        <v>893696</v>
      </c>
    </row>
    <row r="1956" spans="1:5">
      <c r="A1956" t="s">
        <v>3767</v>
      </c>
      <c r="B1956">
        <v>51012802</v>
      </c>
      <c r="C1956" t="e">
        <f>VLOOKUP(B1956,[1]Hoja1!$A$2:$C$122,3,0)</f>
        <v>#N/A</v>
      </c>
      <c r="D1956" t="s">
        <v>137</v>
      </c>
      <c r="E1956" s="18">
        <v>7904</v>
      </c>
    </row>
    <row r="1957" spans="1:5">
      <c r="A1957" t="s">
        <v>3767</v>
      </c>
      <c r="B1957">
        <v>51012402</v>
      </c>
      <c r="C1957" t="e">
        <f>VLOOKUP(B1957,[1]Hoja1!$A$2:$C$122,3,0)</f>
        <v>#N/A</v>
      </c>
      <c r="D1957" t="s">
        <v>138</v>
      </c>
      <c r="E1957" s="18">
        <v>129200.00000000001</v>
      </c>
    </row>
    <row r="1958" spans="1:5">
      <c r="A1958" t="s">
        <v>3767</v>
      </c>
      <c r="B1958">
        <v>51012702</v>
      </c>
      <c r="C1958" t="e">
        <f>VLOOKUP(B1958,[1]Hoja1!$A$2:$C$122,3,0)</f>
        <v>#N/A</v>
      </c>
      <c r="D1958" t="s">
        <v>139</v>
      </c>
      <c r="E1958" s="18">
        <v>60800</v>
      </c>
    </row>
    <row r="1959" spans="1:5">
      <c r="A1959" t="s">
        <v>3767</v>
      </c>
      <c r="B1959">
        <v>51012502</v>
      </c>
      <c r="C1959" t="e">
        <f>VLOOKUP(B1959,[1]Hoja1!$A$2:$C$122,3,0)</f>
        <v>#N/A</v>
      </c>
      <c r="D1959" t="s">
        <v>140</v>
      </c>
      <c r="E1959" s="18">
        <v>45600</v>
      </c>
    </row>
    <row r="1960" spans="1:5">
      <c r="A1960" t="s">
        <v>3767</v>
      </c>
      <c r="B1960">
        <v>51012602</v>
      </c>
      <c r="C1960" t="e">
        <f>VLOOKUP(B1960,[1]Hoja1!$A$2:$C$122,3,0)</f>
        <v>#N/A</v>
      </c>
      <c r="D1960" t="s">
        <v>141</v>
      </c>
      <c r="E1960" s="18">
        <v>30400</v>
      </c>
    </row>
    <row r="1961" spans="1:5">
      <c r="A1961" t="s">
        <v>3767</v>
      </c>
      <c r="B1961">
        <v>51013003</v>
      </c>
      <c r="C1961" t="e">
        <f>VLOOKUP(B1961,[1]Hoja1!$A$2:$C$122,3,0)</f>
        <v>#N/A</v>
      </c>
      <c r="D1961" t="s">
        <v>142</v>
      </c>
      <c r="E1961" s="18">
        <v>182400</v>
      </c>
    </row>
    <row r="1962" spans="1:5">
      <c r="A1962" t="s">
        <v>3811</v>
      </c>
      <c r="B1962">
        <v>51012802</v>
      </c>
      <c r="C1962" t="e">
        <f>VLOOKUP(B1962,[1]Hoja1!$A$2:$C$122,3,0)</f>
        <v>#N/A</v>
      </c>
      <c r="D1962" t="s">
        <v>137</v>
      </c>
      <c r="E1962" s="18">
        <v>9859</v>
      </c>
    </row>
    <row r="1963" spans="1:5">
      <c r="A1963" t="s">
        <v>3811</v>
      </c>
      <c r="B1963">
        <v>51012402</v>
      </c>
      <c r="C1963" t="e">
        <f>VLOOKUP(B1963,[1]Hoja1!$A$2:$C$122,3,0)</f>
        <v>#N/A</v>
      </c>
      <c r="D1963" t="s">
        <v>138</v>
      </c>
      <c r="E1963" s="18">
        <v>161160</v>
      </c>
    </row>
    <row r="1964" spans="1:5">
      <c r="A1964" t="s">
        <v>3811</v>
      </c>
      <c r="B1964">
        <v>51012702</v>
      </c>
      <c r="C1964" t="e">
        <f>VLOOKUP(B1964,[1]Hoja1!$A$2:$C$122,3,0)</f>
        <v>#N/A</v>
      </c>
      <c r="D1964" t="s">
        <v>139</v>
      </c>
      <c r="E1964" s="18">
        <v>75840</v>
      </c>
    </row>
    <row r="1965" spans="1:5">
      <c r="A1965" t="s">
        <v>3811</v>
      </c>
      <c r="B1965">
        <v>51012502</v>
      </c>
      <c r="C1965" t="e">
        <f>VLOOKUP(B1965,[1]Hoja1!$A$2:$C$122,3,0)</f>
        <v>#N/A</v>
      </c>
      <c r="D1965" t="s">
        <v>140</v>
      </c>
      <c r="E1965" s="18">
        <v>56880</v>
      </c>
    </row>
    <row r="1966" spans="1:5">
      <c r="A1966" t="s">
        <v>3811</v>
      </c>
      <c r="B1966">
        <v>51012602</v>
      </c>
      <c r="C1966" t="e">
        <f>VLOOKUP(B1966,[1]Hoja1!$A$2:$C$122,3,0)</f>
        <v>#N/A</v>
      </c>
      <c r="D1966" t="s">
        <v>141</v>
      </c>
      <c r="E1966" s="18">
        <v>37920</v>
      </c>
    </row>
    <row r="1967" spans="1:5">
      <c r="A1967" t="s">
        <v>3811</v>
      </c>
      <c r="B1967">
        <v>51013003</v>
      </c>
      <c r="C1967" t="e">
        <f>VLOOKUP(B1967,[1]Hoja1!$A$2:$C$122,3,0)</f>
        <v>#N/A</v>
      </c>
      <c r="D1967" t="s">
        <v>142</v>
      </c>
      <c r="E1967" s="18">
        <v>227520</v>
      </c>
    </row>
    <row r="1968" spans="1:5">
      <c r="A1968" t="s">
        <v>3872</v>
      </c>
      <c r="B1968">
        <v>51020101</v>
      </c>
      <c r="C1968" t="e">
        <f>VLOOKUP(B1968,[1]Hoja1!$A$2:$C$122,3,0)</f>
        <v>#N/A</v>
      </c>
      <c r="D1968" t="s">
        <v>121</v>
      </c>
      <c r="E1968" s="18">
        <v>1000000</v>
      </c>
    </row>
    <row r="1969" spans="1:5">
      <c r="A1969" t="s">
        <v>3872</v>
      </c>
      <c r="B1969">
        <v>51140102</v>
      </c>
      <c r="C1969" t="e">
        <f>VLOOKUP(B1969,[1]Hoja1!$A$2:$C$122,3,0)</f>
        <v>#N/A</v>
      </c>
      <c r="D1969" t="s">
        <v>105</v>
      </c>
      <c r="E1969" s="18">
        <v>3000000</v>
      </c>
    </row>
    <row r="1970" spans="1:5">
      <c r="A1970" t="s">
        <v>3872</v>
      </c>
      <c r="B1970">
        <v>51140116</v>
      </c>
      <c r="C1970" t="e">
        <f>VLOOKUP(B1970,[1]Hoja1!$A$2:$C$122,3,0)</f>
        <v>#N/A</v>
      </c>
      <c r="D1970" t="s">
        <v>305</v>
      </c>
      <c r="E1970" s="18">
        <v>500000</v>
      </c>
    </row>
    <row r="1971" spans="1:5">
      <c r="A1971" t="s">
        <v>3872</v>
      </c>
      <c r="B1971">
        <v>51140127</v>
      </c>
      <c r="C1971" t="e">
        <f>VLOOKUP(B1971,[1]Hoja1!$A$2:$C$122,3,0)</f>
        <v>#N/A</v>
      </c>
      <c r="D1971" t="s">
        <v>34</v>
      </c>
      <c r="E1971" s="18">
        <v>1500000</v>
      </c>
    </row>
    <row r="1972" spans="1:5">
      <c r="A1972" t="s">
        <v>3872</v>
      </c>
      <c r="B1972">
        <v>51140133</v>
      </c>
      <c r="C1972" t="e">
        <f>VLOOKUP(B1972,[1]Hoja1!$A$2:$C$122,3,0)</f>
        <v>#N/A</v>
      </c>
      <c r="D1972" t="s">
        <v>412</v>
      </c>
      <c r="E1972" s="18">
        <v>2000000</v>
      </c>
    </row>
    <row r="1973" spans="1:5">
      <c r="A1973" t="s">
        <v>3883</v>
      </c>
      <c r="B1973">
        <v>51140102</v>
      </c>
      <c r="C1973" t="e">
        <f>VLOOKUP(B1973,[1]Hoja1!$A$2:$C$122,3,0)</f>
        <v>#N/A</v>
      </c>
      <c r="D1973" t="s">
        <v>105</v>
      </c>
      <c r="E1973" s="18">
        <v>2500000</v>
      </c>
    </row>
    <row r="1974" spans="1:5">
      <c r="A1974" t="s">
        <v>3886</v>
      </c>
      <c r="B1974">
        <v>51020102</v>
      </c>
      <c r="C1974" t="e">
        <f>VLOOKUP(B1974,[1]Hoja1!$A$2:$C$122,3,0)</f>
        <v>#N/A</v>
      </c>
      <c r="D1974" t="s">
        <v>422</v>
      </c>
      <c r="E1974" s="18">
        <v>1500000</v>
      </c>
    </row>
    <row r="1975" spans="1:5">
      <c r="A1975" t="s">
        <v>3886</v>
      </c>
      <c r="B1975">
        <v>51140102</v>
      </c>
      <c r="C1975" t="e">
        <f>VLOOKUP(B1975,[1]Hoja1!$A$2:$C$122,3,0)</f>
        <v>#N/A</v>
      </c>
      <c r="D1975" t="s">
        <v>105</v>
      </c>
      <c r="E1975" s="18">
        <v>1000000</v>
      </c>
    </row>
    <row r="1976" spans="1:5">
      <c r="A1976" t="s">
        <v>3886</v>
      </c>
      <c r="B1976">
        <v>51140129</v>
      </c>
      <c r="C1976" t="e">
        <f>VLOOKUP(B1976,[1]Hoja1!$A$2:$C$122,3,0)</f>
        <v>#N/A</v>
      </c>
      <c r="D1976" t="s">
        <v>324</v>
      </c>
      <c r="E1976" s="18">
        <v>2500000</v>
      </c>
    </row>
    <row r="1977" spans="1:5">
      <c r="A1977" t="s">
        <v>3886</v>
      </c>
      <c r="B1977">
        <v>51140133</v>
      </c>
      <c r="C1977" t="e">
        <f>VLOOKUP(B1977,[1]Hoja1!$A$2:$C$122,3,0)</f>
        <v>#N/A</v>
      </c>
      <c r="D1977" t="s">
        <v>412</v>
      </c>
      <c r="E1977" s="18">
        <v>2000000</v>
      </c>
    </row>
    <row r="1978" spans="1:5">
      <c r="A1978" t="s">
        <v>3895</v>
      </c>
      <c r="B1978">
        <v>51140102</v>
      </c>
      <c r="C1978" t="e">
        <f>VLOOKUP(B1978,[1]Hoja1!$A$2:$C$122,3,0)</f>
        <v>#N/A</v>
      </c>
      <c r="D1978" t="s">
        <v>105</v>
      </c>
      <c r="E1978" s="18">
        <v>1000000</v>
      </c>
    </row>
    <row r="1979" spans="1:5">
      <c r="A1979" t="s">
        <v>3895</v>
      </c>
      <c r="B1979">
        <v>51140132</v>
      </c>
      <c r="C1979" t="e">
        <f>VLOOKUP(B1979,[1]Hoja1!$A$2:$C$122,3,0)</f>
        <v>#N/A</v>
      </c>
      <c r="D1979" t="s">
        <v>2183</v>
      </c>
      <c r="E1979" s="18">
        <v>1200000</v>
      </c>
    </row>
    <row r="1980" spans="1:5">
      <c r="A1980" t="s">
        <v>3895</v>
      </c>
      <c r="B1980">
        <v>51140133</v>
      </c>
      <c r="C1980" t="e">
        <f>VLOOKUP(B1980,[1]Hoja1!$A$2:$C$122,3,0)</f>
        <v>#N/A</v>
      </c>
      <c r="D1980" t="s">
        <v>412</v>
      </c>
      <c r="E1980" s="18">
        <v>1500000</v>
      </c>
    </row>
    <row r="1981" spans="1:5">
      <c r="A1981" t="s">
        <v>3895</v>
      </c>
      <c r="B1981">
        <v>51140116</v>
      </c>
      <c r="C1981" t="e">
        <f>VLOOKUP(B1981,[1]Hoja1!$A$2:$C$122,3,0)</f>
        <v>#N/A</v>
      </c>
      <c r="D1981" t="s">
        <v>305</v>
      </c>
      <c r="E1981" s="18">
        <v>300000</v>
      </c>
    </row>
    <row r="1982" spans="1:5">
      <c r="A1982" t="s">
        <v>3872</v>
      </c>
      <c r="B1982">
        <v>51140136</v>
      </c>
      <c r="C1982" t="e">
        <f>VLOOKUP(B1982,[1]Hoja1!$A$2:$C$122,3,0)</f>
        <v>#N/A</v>
      </c>
      <c r="D1982" t="s">
        <v>146</v>
      </c>
      <c r="E1982" s="18">
        <v>300000</v>
      </c>
    </row>
    <row r="1983" spans="1:5">
      <c r="A1983" t="s">
        <v>3872</v>
      </c>
      <c r="B1983">
        <v>51140130</v>
      </c>
      <c r="C1983" t="e">
        <f>VLOOKUP(B1983,[1]Hoja1!$A$2:$C$122,3,0)</f>
        <v>#N/A</v>
      </c>
      <c r="D1983" t="s">
        <v>117</v>
      </c>
      <c r="E1983" s="18">
        <v>500000</v>
      </c>
    </row>
    <row r="1984" spans="1:5">
      <c r="A1984" t="s">
        <v>3872</v>
      </c>
      <c r="B1984">
        <v>51140129</v>
      </c>
      <c r="C1984" t="e">
        <f>VLOOKUP(B1984,[1]Hoja1!$A$2:$C$122,3,0)</f>
        <v>#N/A</v>
      </c>
      <c r="D1984" t="s">
        <v>324</v>
      </c>
      <c r="E1984" s="18">
        <v>4000000</v>
      </c>
    </row>
    <row r="1985" spans="1:5">
      <c r="A1985" t="s">
        <v>3872</v>
      </c>
      <c r="B1985">
        <v>51110102</v>
      </c>
      <c r="C1985" t="e">
        <f>VLOOKUP(B1985,[1]Hoja1!$A$2:$C$122,3,0)</f>
        <v>#N/A</v>
      </c>
      <c r="D1985" t="s">
        <v>62</v>
      </c>
      <c r="E1985" s="18">
        <v>5000000</v>
      </c>
    </row>
    <row r="1986" spans="1:5">
      <c r="A1986" t="s">
        <v>3872</v>
      </c>
      <c r="B1986">
        <v>51110103</v>
      </c>
      <c r="C1986" t="e">
        <f>VLOOKUP(B1986,[1]Hoja1!$A$2:$C$122,3,0)</f>
        <v>#N/A</v>
      </c>
      <c r="D1986" t="s">
        <v>101</v>
      </c>
      <c r="E1986" s="18">
        <v>1500000</v>
      </c>
    </row>
    <row r="1987" spans="1:5">
      <c r="A1987" t="s">
        <v>3872</v>
      </c>
      <c r="B1987">
        <v>51050201</v>
      </c>
      <c r="C1987" t="e">
        <f>VLOOKUP(B1987,[1]Hoja1!$A$2:$C$122,3,0)</f>
        <v>#N/A</v>
      </c>
      <c r="D1987" t="s">
        <v>90</v>
      </c>
      <c r="E1987" s="18">
        <v>1500000</v>
      </c>
    </row>
    <row r="1988" spans="1:5">
      <c r="A1988" t="s">
        <v>3872</v>
      </c>
      <c r="B1988">
        <v>51140105</v>
      </c>
      <c r="C1988" t="e">
        <f>VLOOKUP(B1988,[1]Hoja1!$A$2:$C$122,3,0)</f>
        <v>#N/A</v>
      </c>
      <c r="D1988" t="s">
        <v>301</v>
      </c>
      <c r="E1988" s="18">
        <v>7000000</v>
      </c>
    </row>
    <row r="1989" spans="1:5">
      <c r="A1989" t="s">
        <v>3872</v>
      </c>
      <c r="B1989">
        <v>51090106</v>
      </c>
      <c r="C1989" t="e">
        <f>VLOOKUP(B1989,[1]Hoja1!$A$2:$C$122,3,0)</f>
        <v>#N/A</v>
      </c>
      <c r="D1989" t="s">
        <v>219</v>
      </c>
      <c r="E1989" s="18">
        <v>500000</v>
      </c>
    </row>
    <row r="1990" spans="1:5">
      <c r="A1990" t="s">
        <v>3872</v>
      </c>
      <c r="B1990">
        <v>51140132</v>
      </c>
      <c r="C1990" t="e">
        <f>VLOOKUP(B1990,[1]Hoja1!$A$2:$C$122,3,0)</f>
        <v>#N/A</v>
      </c>
      <c r="D1990" t="s">
        <v>2183</v>
      </c>
      <c r="E1990" s="18">
        <v>3500000</v>
      </c>
    </row>
    <row r="1991" spans="1:5">
      <c r="A1991" t="s">
        <v>3872</v>
      </c>
      <c r="B1991">
        <v>51140131</v>
      </c>
      <c r="C1991" t="e">
        <f>VLOOKUP(B1991,[1]Hoja1!$A$2:$C$122,3,0)</f>
        <v>#N/A</v>
      </c>
      <c r="D1991" t="s">
        <v>283</v>
      </c>
      <c r="E1991" s="18">
        <v>2500000</v>
      </c>
    </row>
    <row r="1992" spans="1:5">
      <c r="A1992" t="s">
        <v>3872</v>
      </c>
      <c r="B1992">
        <v>51020102</v>
      </c>
      <c r="C1992" t="e">
        <f>VLOOKUP(B1992,[1]Hoja1!$A$2:$C$122,3,0)</f>
        <v>#N/A</v>
      </c>
      <c r="D1992" t="s">
        <v>422</v>
      </c>
      <c r="E1992" s="18">
        <v>5700000</v>
      </c>
    </row>
    <row r="1993" spans="1:5">
      <c r="A1993" t="s">
        <v>3883</v>
      </c>
      <c r="B1993">
        <v>51020101</v>
      </c>
      <c r="C1993" t="e">
        <f>VLOOKUP(B1993,[1]Hoja1!$A$2:$C$122,3,0)</f>
        <v>#N/A</v>
      </c>
      <c r="D1993" t="s">
        <v>121</v>
      </c>
      <c r="E1993" s="18">
        <v>1000000</v>
      </c>
    </row>
    <row r="1994" spans="1:5">
      <c r="A1994" t="s">
        <v>3883</v>
      </c>
      <c r="B1994">
        <v>51140131</v>
      </c>
      <c r="C1994" t="e">
        <f>VLOOKUP(B1994,[1]Hoja1!$A$2:$C$122,3,0)</f>
        <v>#N/A</v>
      </c>
      <c r="D1994" t="s">
        <v>283</v>
      </c>
      <c r="E1994" s="18">
        <v>1000000</v>
      </c>
    </row>
    <row r="1995" spans="1:5">
      <c r="A1995" t="s">
        <v>3883</v>
      </c>
      <c r="B1995">
        <v>51020102</v>
      </c>
      <c r="C1995" t="e">
        <f>VLOOKUP(B1995,[1]Hoja1!$A$2:$C$122,3,0)</f>
        <v>#N/A</v>
      </c>
      <c r="D1995" t="s">
        <v>422</v>
      </c>
      <c r="E1995" s="18">
        <v>2500000</v>
      </c>
    </row>
    <row r="1996" spans="1:5">
      <c r="A1996" t="s">
        <v>3924</v>
      </c>
      <c r="B1996">
        <v>51020101</v>
      </c>
      <c r="C1996" t="e">
        <f>VLOOKUP(B1996,[1]Hoja1!$A$2:$C$122,3,0)</f>
        <v>#N/A</v>
      </c>
      <c r="D1996" t="s">
        <v>2861</v>
      </c>
      <c r="E1996" s="18">
        <v>20000000</v>
      </c>
    </row>
    <row r="1997" spans="1:5">
      <c r="A1997" t="s">
        <v>3924</v>
      </c>
      <c r="B1997">
        <v>51060201</v>
      </c>
      <c r="C1997" t="e">
        <f>VLOOKUP(B1997,[1]Hoja1!$A$2:$C$122,3,0)</f>
        <v>#N/A</v>
      </c>
      <c r="D1997" t="s">
        <v>1115</v>
      </c>
      <c r="E1997" s="18">
        <v>1500000</v>
      </c>
    </row>
    <row r="1998" spans="1:5">
      <c r="A1998" t="s">
        <v>3924</v>
      </c>
      <c r="B1998">
        <v>51060105</v>
      </c>
      <c r="C1998" t="e">
        <f>VLOOKUP(B1998,[1]Hoja1!$A$2:$C$122,3,0)</f>
        <v>#N/A</v>
      </c>
      <c r="D1998" t="s">
        <v>763</v>
      </c>
      <c r="E1998" s="18">
        <v>300000</v>
      </c>
    </row>
    <row r="1999" spans="1:5">
      <c r="A1999" t="s">
        <v>3924</v>
      </c>
      <c r="B1999">
        <v>51071001</v>
      </c>
      <c r="C1999" t="e">
        <f>VLOOKUP(B1999,[1]Hoja1!$A$2:$C$122,3,0)</f>
        <v>#N/A</v>
      </c>
      <c r="D1999" t="s">
        <v>337</v>
      </c>
      <c r="E1999" s="18">
        <v>1000000</v>
      </c>
    </row>
    <row r="2000" spans="1:5">
      <c r="A2000" t="s">
        <v>3924</v>
      </c>
      <c r="B2000">
        <v>51071206</v>
      </c>
      <c r="C2000" t="e">
        <f>VLOOKUP(B2000,[1]Hoja1!$A$2:$C$122,3,0)</f>
        <v>#N/A</v>
      </c>
      <c r="D2000" t="s">
        <v>372</v>
      </c>
      <c r="E2000" s="18">
        <v>70000000</v>
      </c>
    </row>
    <row r="2001" spans="1:5">
      <c r="A2001" t="s">
        <v>3924</v>
      </c>
      <c r="B2001">
        <v>51080105</v>
      </c>
      <c r="C2001" t="e">
        <f>VLOOKUP(B2001,[1]Hoja1!$A$2:$C$122,3,0)</f>
        <v>#N/A</v>
      </c>
      <c r="D2001" t="s">
        <v>632</v>
      </c>
      <c r="E2001" s="18">
        <v>500000</v>
      </c>
    </row>
    <row r="2002" spans="1:5">
      <c r="A2002" t="s">
        <v>3924</v>
      </c>
      <c r="B2002">
        <v>51090103</v>
      </c>
      <c r="C2002" t="e">
        <f>VLOOKUP(B2002,[1]Hoja1!$A$2:$C$122,3,0)</f>
        <v>#N/A</v>
      </c>
      <c r="D2002" t="s">
        <v>317</v>
      </c>
      <c r="E2002" s="18">
        <v>180000000</v>
      </c>
    </row>
    <row r="2003" spans="1:5">
      <c r="A2003" t="s">
        <v>3924</v>
      </c>
      <c r="B2003">
        <v>51090106</v>
      </c>
      <c r="C2003" t="e">
        <f>VLOOKUP(B2003,[1]Hoja1!$A$2:$C$122,3,0)</f>
        <v>#N/A</v>
      </c>
      <c r="D2003" t="s">
        <v>219</v>
      </c>
      <c r="E2003" s="18">
        <v>1500000</v>
      </c>
    </row>
    <row r="2004" spans="1:5">
      <c r="A2004" t="s">
        <v>3924</v>
      </c>
      <c r="B2004">
        <v>51090110</v>
      </c>
      <c r="C2004" t="e">
        <f>VLOOKUP(B2004,[1]Hoja1!$A$2:$C$122,3,0)</f>
        <v>#N/A</v>
      </c>
      <c r="D2004" t="s">
        <v>78</v>
      </c>
      <c r="E2004" s="18">
        <v>33045000</v>
      </c>
    </row>
    <row r="2005" spans="1:5">
      <c r="A2005" t="s">
        <v>3924</v>
      </c>
      <c r="B2005">
        <v>51110101</v>
      </c>
      <c r="C2005" t="e">
        <f>VLOOKUP(B2005,[1]Hoja1!$A$2:$C$122,3,0)</f>
        <v>#N/A</v>
      </c>
      <c r="D2005" t="s">
        <v>67</v>
      </c>
      <c r="E2005" s="18">
        <v>1500000</v>
      </c>
    </row>
    <row r="2006" spans="1:5">
      <c r="A2006" t="s">
        <v>3924</v>
      </c>
      <c r="B2006">
        <v>51110102</v>
      </c>
      <c r="C2006" t="e">
        <f>VLOOKUP(B2006,[1]Hoja1!$A$2:$C$122,3,0)</f>
        <v>#N/A</v>
      </c>
      <c r="D2006" t="s">
        <v>62</v>
      </c>
      <c r="E2006" s="18">
        <v>2000000</v>
      </c>
    </row>
    <row r="2007" spans="1:5">
      <c r="A2007" t="s">
        <v>3924</v>
      </c>
      <c r="B2007">
        <v>51140107</v>
      </c>
      <c r="C2007" t="e">
        <f>VLOOKUP(B2007,[1]Hoja1!$A$2:$C$122,3,0)</f>
        <v>#N/A</v>
      </c>
      <c r="D2007" t="s">
        <v>108</v>
      </c>
      <c r="E2007" s="18">
        <v>1155000</v>
      </c>
    </row>
    <row r="2008" spans="1:5">
      <c r="A2008" t="s">
        <v>3924</v>
      </c>
      <c r="B2008">
        <v>51140122</v>
      </c>
      <c r="C2008" t="e">
        <f>VLOOKUP(B2008,[1]Hoja1!$A$2:$C$122,3,0)</f>
        <v>#N/A</v>
      </c>
      <c r="D2008" t="s">
        <v>589</v>
      </c>
      <c r="E2008" s="18">
        <v>182000000</v>
      </c>
    </row>
    <row r="2009" spans="1:5">
      <c r="A2009" t="s">
        <v>3924</v>
      </c>
      <c r="B2009">
        <v>51140124</v>
      </c>
      <c r="C2009" t="e">
        <f>VLOOKUP(B2009,[1]Hoja1!$A$2:$C$122,3,0)</f>
        <v>#N/A</v>
      </c>
      <c r="D2009" t="s">
        <v>260</v>
      </c>
      <c r="E2009" s="18">
        <v>1000000</v>
      </c>
    </row>
    <row r="2010" spans="1:5">
      <c r="A2010" t="s">
        <v>3924</v>
      </c>
      <c r="B2010">
        <v>51140127</v>
      </c>
      <c r="C2010" t="e">
        <f>VLOOKUP(B2010,[1]Hoja1!$A$2:$C$122,3,0)</f>
        <v>#N/A</v>
      </c>
      <c r="D2010" t="s">
        <v>34</v>
      </c>
      <c r="E2010" s="18">
        <v>1000000</v>
      </c>
    </row>
    <row r="2011" spans="1:5">
      <c r="A2011" t="s">
        <v>3924</v>
      </c>
      <c r="B2011">
        <v>51140129</v>
      </c>
      <c r="C2011" t="e">
        <f>VLOOKUP(B2011,[1]Hoja1!$A$2:$C$122,3,0)</f>
        <v>#N/A</v>
      </c>
      <c r="D2011" t="s">
        <v>324</v>
      </c>
      <c r="E2011" s="18">
        <v>5000000</v>
      </c>
    </row>
    <row r="2012" spans="1:5">
      <c r="A2012" t="s">
        <v>3924</v>
      </c>
      <c r="B2012">
        <v>51140133</v>
      </c>
      <c r="C2012" t="e">
        <f>VLOOKUP(B2012,[1]Hoja1!$A$2:$C$122,3,0)</f>
        <v>#N/A</v>
      </c>
      <c r="D2012" t="s">
        <v>412</v>
      </c>
      <c r="E2012" s="18">
        <v>2000000</v>
      </c>
    </row>
    <row r="2013" spans="1:5">
      <c r="A2013" t="s">
        <v>3924</v>
      </c>
      <c r="B2013">
        <v>51140137</v>
      </c>
      <c r="C2013" t="e">
        <f>VLOOKUP(B2013,[1]Hoja1!$A$2:$C$122,3,0)</f>
        <v>#N/A</v>
      </c>
      <c r="D2013" t="s">
        <v>273</v>
      </c>
      <c r="E2013" s="18">
        <v>500000</v>
      </c>
    </row>
    <row r="2014" spans="1:5">
      <c r="A2014" t="s">
        <v>3924</v>
      </c>
      <c r="B2014">
        <v>51140144</v>
      </c>
      <c r="C2014" t="e">
        <f>VLOOKUP(B2014,[1]Hoja1!$A$2:$C$122,3,0)</f>
        <v>#N/A</v>
      </c>
      <c r="D2014" t="s">
        <v>71</v>
      </c>
      <c r="E2014" s="18">
        <v>1000000</v>
      </c>
    </row>
    <row r="2015" spans="1:5">
      <c r="A2015" t="s">
        <v>3924</v>
      </c>
      <c r="B2015">
        <v>51020103</v>
      </c>
      <c r="C2015" t="e">
        <f>VLOOKUP(B2015,[1]Hoja1!$A$2:$C$122,3,0)</f>
        <v>#N/A</v>
      </c>
      <c r="D2015" t="s">
        <v>130</v>
      </c>
      <c r="E2015" s="18">
        <v>2000000</v>
      </c>
    </row>
    <row r="2016" spans="1:5">
      <c r="A2016" t="s">
        <v>3949</v>
      </c>
      <c r="B2016">
        <v>51020103</v>
      </c>
      <c r="C2016" t="e">
        <f>VLOOKUP(B2016,[1]Hoja1!$A$2:$C$122,3,0)</f>
        <v>#N/A</v>
      </c>
      <c r="D2016" t="s">
        <v>3950</v>
      </c>
      <c r="E2016" s="18">
        <v>297500</v>
      </c>
    </row>
    <row r="2017" spans="1:5">
      <c r="A2017" t="s">
        <v>3949</v>
      </c>
      <c r="B2017">
        <v>511000701</v>
      </c>
      <c r="C2017" t="e">
        <f>VLOOKUP(B2017,[1]Hoja1!$A$2:$C$122,3,0)</f>
        <v>#N/A</v>
      </c>
      <c r="D2017" t="s">
        <v>3957</v>
      </c>
      <c r="E2017" s="18">
        <v>226366</v>
      </c>
    </row>
    <row r="2018" spans="1:5">
      <c r="A2018" t="s">
        <v>3949</v>
      </c>
      <c r="B2018">
        <v>51140102</v>
      </c>
      <c r="C2018" t="e">
        <f>VLOOKUP(B2018,[1]Hoja1!$A$2:$C$122,3,0)</f>
        <v>#N/A</v>
      </c>
      <c r="D2018" t="s">
        <v>623</v>
      </c>
      <c r="E2018" s="18">
        <v>510840</v>
      </c>
    </row>
    <row r="2019" spans="1:5">
      <c r="A2019" t="s">
        <v>3949</v>
      </c>
      <c r="B2019">
        <v>51140116</v>
      </c>
      <c r="C2019" t="e">
        <f>VLOOKUP(B2019,[1]Hoja1!$A$2:$C$122,3,0)</f>
        <v>#N/A</v>
      </c>
      <c r="D2019" t="s">
        <v>305</v>
      </c>
      <c r="E2019" s="18">
        <v>605000</v>
      </c>
    </row>
    <row r="2020" spans="1:5">
      <c r="A2020" t="s">
        <v>3949</v>
      </c>
      <c r="B2020">
        <v>51140105</v>
      </c>
      <c r="C2020" t="e">
        <f>VLOOKUP(B2020,[1]Hoja1!$A$2:$C$122,3,0)</f>
        <v>#N/A</v>
      </c>
      <c r="D2020" t="s">
        <v>3973</v>
      </c>
      <c r="E2020" s="18">
        <v>788400</v>
      </c>
    </row>
    <row r="2021" spans="1:5">
      <c r="A2021" t="s">
        <v>3949</v>
      </c>
      <c r="B2021">
        <v>51140127</v>
      </c>
      <c r="C2021" t="e">
        <f>VLOOKUP(B2021,[1]Hoja1!$A$2:$C$122,3,0)</f>
        <v>#N/A</v>
      </c>
      <c r="D2021" t="s">
        <v>2342</v>
      </c>
      <c r="E2021" s="18">
        <v>74280</v>
      </c>
    </row>
    <row r="2022" spans="1:5">
      <c r="A2022" t="s">
        <v>3949</v>
      </c>
      <c r="B2022">
        <v>51140127</v>
      </c>
      <c r="C2022" t="e">
        <f>VLOOKUP(B2022,[1]Hoja1!$A$2:$C$122,3,0)</f>
        <v>#N/A</v>
      </c>
      <c r="D2022" t="s">
        <v>2342</v>
      </c>
      <c r="E2022" s="18">
        <v>29750</v>
      </c>
    </row>
    <row r="2023" spans="1:5">
      <c r="A2023" t="s">
        <v>3949</v>
      </c>
      <c r="B2023">
        <v>51140127</v>
      </c>
      <c r="C2023" t="e">
        <f>VLOOKUP(B2023,[1]Hoja1!$A$2:$C$122,3,0)</f>
        <v>#N/A</v>
      </c>
      <c r="D2023" t="s">
        <v>2342</v>
      </c>
      <c r="E2023" s="18">
        <v>7665</v>
      </c>
    </row>
    <row r="2024" spans="1:5">
      <c r="A2024" t="s">
        <v>3949</v>
      </c>
      <c r="B2024">
        <v>51140127</v>
      </c>
      <c r="C2024" t="e">
        <f>VLOOKUP(B2024,[1]Hoja1!$A$2:$C$122,3,0)</f>
        <v>#N/A</v>
      </c>
      <c r="D2024" t="s">
        <v>2342</v>
      </c>
      <c r="E2024" s="18">
        <v>6570</v>
      </c>
    </row>
    <row r="2025" spans="1:5">
      <c r="A2025" t="s">
        <v>3949</v>
      </c>
      <c r="B2025">
        <v>51140127</v>
      </c>
      <c r="C2025" t="e">
        <f>VLOOKUP(B2025,[1]Hoja1!$A$2:$C$122,3,0)</f>
        <v>#N/A</v>
      </c>
      <c r="D2025" t="s">
        <v>2342</v>
      </c>
      <c r="E2025" s="18">
        <v>15051</v>
      </c>
    </row>
    <row r="2026" spans="1:5">
      <c r="A2026" t="s">
        <v>3949</v>
      </c>
      <c r="B2026">
        <v>51140127</v>
      </c>
      <c r="C2026" t="e">
        <f>VLOOKUP(B2026,[1]Hoja1!$A$2:$C$122,3,0)</f>
        <v>#N/A</v>
      </c>
      <c r="D2026" t="s">
        <v>2342</v>
      </c>
      <c r="E2026" s="18">
        <v>55418</v>
      </c>
    </row>
    <row r="2027" spans="1:5">
      <c r="A2027" t="s">
        <v>3949</v>
      </c>
      <c r="B2027">
        <v>51140129</v>
      </c>
      <c r="C2027" t="e">
        <f>VLOOKUP(B2027,[1]Hoja1!$A$2:$C$122,3,0)</f>
        <v>#N/A</v>
      </c>
      <c r="D2027" t="s">
        <v>3992</v>
      </c>
      <c r="E2027" s="18">
        <v>219000</v>
      </c>
    </row>
    <row r="2028" spans="1:5">
      <c r="A2028" t="s">
        <v>3949</v>
      </c>
      <c r="B2028">
        <v>51140129</v>
      </c>
      <c r="C2028" t="e">
        <f>VLOOKUP(B2028,[1]Hoja1!$A$2:$C$122,3,0)</f>
        <v>#N/A</v>
      </c>
      <c r="D2028" t="s">
        <v>3992</v>
      </c>
      <c r="E2028" s="18">
        <v>262800</v>
      </c>
    </row>
    <row r="2029" spans="1:5">
      <c r="A2029" t="s">
        <v>3949</v>
      </c>
      <c r="B2029">
        <v>51140129</v>
      </c>
      <c r="C2029" t="e">
        <f>VLOOKUP(B2029,[1]Hoja1!$A$2:$C$122,3,0)</f>
        <v>#N/A</v>
      </c>
      <c r="D2029" t="s">
        <v>3992</v>
      </c>
      <c r="E2029" s="18">
        <v>262800</v>
      </c>
    </row>
    <row r="2030" spans="1:5">
      <c r="A2030" t="s">
        <v>3949</v>
      </c>
      <c r="B2030">
        <v>51140129</v>
      </c>
      <c r="C2030" t="e">
        <f>VLOOKUP(B2030,[1]Hoja1!$A$2:$C$122,3,0)</f>
        <v>#N/A</v>
      </c>
      <c r="D2030" t="s">
        <v>3992</v>
      </c>
      <c r="E2030" s="18">
        <v>438000</v>
      </c>
    </row>
    <row r="2031" spans="1:5">
      <c r="A2031" t="s">
        <v>3949</v>
      </c>
      <c r="B2031">
        <v>51140132</v>
      </c>
      <c r="C2031" t="e">
        <f>VLOOKUP(B2031,[1]Hoja1!$A$2:$C$122,3,0)</f>
        <v>#N/A</v>
      </c>
      <c r="D2031" t="s">
        <v>4003</v>
      </c>
      <c r="E2031" s="18">
        <v>129710</v>
      </c>
    </row>
    <row r="2032" spans="1:5">
      <c r="A2032" t="s">
        <v>3949</v>
      </c>
      <c r="B2032">
        <v>51140132</v>
      </c>
      <c r="C2032" t="e">
        <f>VLOOKUP(B2032,[1]Hoja1!$A$2:$C$122,3,0)</f>
        <v>#N/A</v>
      </c>
      <c r="D2032" t="s">
        <v>4003</v>
      </c>
      <c r="E2032" s="18">
        <v>95200</v>
      </c>
    </row>
    <row r="2033" spans="1:5">
      <c r="A2033" t="s">
        <v>3949</v>
      </c>
      <c r="B2033">
        <v>51140133</v>
      </c>
      <c r="C2033" t="e">
        <f>VLOOKUP(B2033,[1]Hoja1!$A$2:$C$122,3,0)</f>
        <v>#N/A</v>
      </c>
      <c r="D2033" t="s">
        <v>4010</v>
      </c>
      <c r="E2033" s="18">
        <v>47600</v>
      </c>
    </row>
    <row r="2034" spans="1:5">
      <c r="A2034" t="s">
        <v>3949</v>
      </c>
      <c r="B2034">
        <v>51140133</v>
      </c>
      <c r="C2034" t="e">
        <f>VLOOKUP(B2034,[1]Hoja1!$A$2:$C$122,3,0)</f>
        <v>#N/A</v>
      </c>
      <c r="D2034" t="s">
        <v>4010</v>
      </c>
      <c r="E2034" s="18">
        <v>53550</v>
      </c>
    </row>
    <row r="2035" spans="1:5">
      <c r="A2035" t="s">
        <v>3949</v>
      </c>
      <c r="B2035">
        <v>51140145</v>
      </c>
      <c r="C2035" t="e">
        <f>VLOOKUP(B2035,[1]Hoja1!$A$2:$C$122,3,0)</f>
        <v>#N/A</v>
      </c>
      <c r="D2035" t="s">
        <v>4019</v>
      </c>
      <c r="E2035" s="18">
        <v>59500</v>
      </c>
    </row>
    <row r="2036" spans="1:5">
      <c r="A2036" t="s">
        <v>3949</v>
      </c>
      <c r="B2036">
        <v>51140102</v>
      </c>
      <c r="C2036" t="e">
        <f>VLOOKUP(B2036,[1]Hoja1!$A$2:$C$122,3,0)</f>
        <v>#N/A</v>
      </c>
      <c r="D2036" t="s">
        <v>105</v>
      </c>
      <c r="E2036" s="18">
        <v>1089000</v>
      </c>
    </row>
    <row r="2037" spans="1:5">
      <c r="A2037" t="s">
        <v>3949</v>
      </c>
      <c r="B2037">
        <v>51140137</v>
      </c>
      <c r="C2037" t="e">
        <f>VLOOKUP(B2037,[1]Hoja1!$A$2:$C$122,3,0)</f>
        <v>#N/A</v>
      </c>
      <c r="D2037" t="s">
        <v>273</v>
      </c>
      <c r="E2037" s="18">
        <v>726000</v>
      </c>
    </row>
    <row r="2038" spans="1:5">
      <c r="A2038" t="s">
        <v>4028</v>
      </c>
      <c r="B2038">
        <v>51010601</v>
      </c>
      <c r="C2038" t="e">
        <f>VLOOKUP(B2038,[1]Hoja1!$A$2:$C$122,3,0)</f>
        <v>#N/A</v>
      </c>
      <c r="D2038" t="s">
        <v>126</v>
      </c>
      <c r="E2038" s="18">
        <v>4200000</v>
      </c>
    </row>
    <row r="2039" spans="1:5">
      <c r="A2039" t="s">
        <v>4028</v>
      </c>
      <c r="B2039">
        <v>51050201</v>
      </c>
      <c r="C2039" t="e">
        <f>VLOOKUP(B2039,[1]Hoja1!$A$2:$C$122,3,0)</f>
        <v>#N/A</v>
      </c>
      <c r="D2039" t="s">
        <v>90</v>
      </c>
      <c r="E2039" s="18">
        <v>22000000</v>
      </c>
    </row>
    <row r="2040" spans="1:5">
      <c r="A2040" t="s">
        <v>4028</v>
      </c>
      <c r="B2040">
        <v>51050201</v>
      </c>
      <c r="C2040" t="e">
        <f>VLOOKUP(B2040,[1]Hoja1!$A$2:$C$122,3,0)</f>
        <v>#N/A</v>
      </c>
      <c r="D2040" t="s">
        <v>90</v>
      </c>
      <c r="E2040" s="18">
        <v>8750000</v>
      </c>
    </row>
    <row r="2041" spans="1:5">
      <c r="A2041" t="s">
        <v>4028</v>
      </c>
      <c r="B2041">
        <v>51050201</v>
      </c>
      <c r="C2041" t="e">
        <f>VLOOKUP(B2041,[1]Hoja1!$A$2:$C$122,3,0)</f>
        <v>#N/A</v>
      </c>
      <c r="D2041" t="s">
        <v>90</v>
      </c>
      <c r="E2041" s="18">
        <v>20580000</v>
      </c>
    </row>
    <row r="2042" spans="1:5">
      <c r="A2042" t="s">
        <v>4028</v>
      </c>
      <c r="B2042">
        <v>51050201</v>
      </c>
      <c r="C2042" t="e">
        <f>VLOOKUP(B2042,[1]Hoja1!$A$2:$C$122,3,0)</f>
        <v>#N/A</v>
      </c>
      <c r="D2042" t="s">
        <v>90</v>
      </c>
      <c r="E2042" s="18">
        <v>19200000</v>
      </c>
    </row>
    <row r="2043" spans="1:5">
      <c r="A2043" t="s">
        <v>4028</v>
      </c>
      <c r="B2043">
        <v>51050201</v>
      </c>
      <c r="C2043" t="e">
        <f>VLOOKUP(B2043,[1]Hoja1!$A$2:$C$122,3,0)</f>
        <v>#N/A</v>
      </c>
      <c r="D2043" t="s">
        <v>90</v>
      </c>
      <c r="E2043" s="18">
        <v>3100000</v>
      </c>
    </row>
    <row r="2044" spans="1:5">
      <c r="A2044" t="s">
        <v>4028</v>
      </c>
      <c r="B2044">
        <v>51050201</v>
      </c>
      <c r="C2044" t="e">
        <f>VLOOKUP(B2044,[1]Hoja1!$A$2:$C$122,3,0)</f>
        <v>#N/A</v>
      </c>
      <c r="D2044" t="s">
        <v>90</v>
      </c>
      <c r="E2044" s="18">
        <v>9100000</v>
      </c>
    </row>
    <row r="2045" spans="1:5">
      <c r="A2045" t="s">
        <v>4028</v>
      </c>
      <c r="B2045">
        <v>51060101</v>
      </c>
      <c r="C2045" t="e">
        <f>VLOOKUP(B2045,[1]Hoja1!$A$2:$C$122,3,0)</f>
        <v>#N/A</v>
      </c>
      <c r="D2045" t="s">
        <v>947</v>
      </c>
      <c r="E2045" s="18">
        <v>2300000</v>
      </c>
    </row>
    <row r="2046" spans="1:5">
      <c r="A2046" t="s">
        <v>4028</v>
      </c>
      <c r="B2046">
        <v>51060101</v>
      </c>
      <c r="C2046" t="e">
        <f>VLOOKUP(B2046,[1]Hoja1!$A$2:$C$122,3,0)</f>
        <v>#N/A</v>
      </c>
      <c r="D2046" t="s">
        <v>947</v>
      </c>
      <c r="E2046" s="18">
        <v>1200000</v>
      </c>
    </row>
    <row r="2047" spans="1:5">
      <c r="A2047" t="s">
        <v>4028</v>
      </c>
      <c r="B2047">
        <v>51060202</v>
      </c>
      <c r="C2047" t="e">
        <f>VLOOKUP(B2047,[1]Hoja1!$A$2:$C$122,3,0)</f>
        <v>#N/A</v>
      </c>
      <c r="D2047" t="s">
        <v>949</v>
      </c>
      <c r="E2047" s="18">
        <v>1200000</v>
      </c>
    </row>
    <row r="2048" spans="1:5">
      <c r="A2048" t="s">
        <v>4028</v>
      </c>
      <c r="B2048">
        <v>51090102</v>
      </c>
      <c r="C2048" t="e">
        <f>VLOOKUP(B2048,[1]Hoja1!$A$2:$C$122,3,0)</f>
        <v>#N/A</v>
      </c>
      <c r="D2048" t="s">
        <v>57</v>
      </c>
      <c r="E2048" s="18">
        <v>1000000</v>
      </c>
    </row>
    <row r="2049" spans="1:5">
      <c r="A2049" t="s">
        <v>4028</v>
      </c>
      <c r="B2049">
        <v>51090104</v>
      </c>
      <c r="C2049" t="e">
        <f>VLOOKUP(B2049,[1]Hoja1!$A$2:$C$122,3,0)</f>
        <v>#N/A</v>
      </c>
      <c r="D2049" t="s">
        <v>83</v>
      </c>
      <c r="E2049" s="18">
        <v>1000000</v>
      </c>
    </row>
    <row r="2050" spans="1:5">
      <c r="A2050" t="s">
        <v>4028</v>
      </c>
      <c r="B2050">
        <v>51090106</v>
      </c>
      <c r="C2050" t="e">
        <f>VLOOKUP(B2050,[1]Hoja1!$A$2:$C$122,3,0)</f>
        <v>#N/A</v>
      </c>
      <c r="D2050" t="s">
        <v>219</v>
      </c>
      <c r="E2050" s="18">
        <v>1500000</v>
      </c>
    </row>
    <row r="2051" spans="1:5">
      <c r="A2051" t="s">
        <v>4028</v>
      </c>
      <c r="B2051">
        <v>51090106</v>
      </c>
      <c r="C2051" t="e">
        <f>VLOOKUP(B2051,[1]Hoja1!$A$2:$C$122,3,0)</f>
        <v>#N/A</v>
      </c>
      <c r="D2051" t="s">
        <v>219</v>
      </c>
      <c r="E2051" s="18">
        <v>5500000</v>
      </c>
    </row>
    <row r="2052" spans="1:5">
      <c r="A2052" t="s">
        <v>4028</v>
      </c>
      <c r="B2052">
        <v>51110101</v>
      </c>
      <c r="C2052" t="e">
        <f>VLOOKUP(B2052,[1]Hoja1!$A$2:$C$122,3,0)</f>
        <v>#N/A</v>
      </c>
      <c r="D2052" t="s">
        <v>67</v>
      </c>
      <c r="E2052" s="18">
        <v>800000</v>
      </c>
    </row>
    <row r="2053" spans="1:5">
      <c r="A2053" t="s">
        <v>4028</v>
      </c>
      <c r="B2053">
        <v>51110102</v>
      </c>
      <c r="C2053" t="e">
        <f>VLOOKUP(B2053,[1]Hoja1!$A$2:$C$122,3,0)</f>
        <v>#N/A</v>
      </c>
      <c r="D2053" t="s">
        <v>62</v>
      </c>
      <c r="E2053" s="18">
        <v>13000000</v>
      </c>
    </row>
    <row r="2054" spans="1:5">
      <c r="A2054" t="s">
        <v>4028</v>
      </c>
      <c r="B2054">
        <v>51140110</v>
      </c>
      <c r="C2054" t="e">
        <f>VLOOKUP(B2054,[1]Hoja1!$A$2:$C$122,3,0)</f>
        <v>#N/A</v>
      </c>
      <c r="D2054" t="s">
        <v>658</v>
      </c>
      <c r="E2054" s="18">
        <v>3000000</v>
      </c>
    </row>
    <row r="2055" spans="1:5">
      <c r="A2055" t="s">
        <v>4028</v>
      </c>
      <c r="B2055">
        <v>51140106</v>
      </c>
      <c r="C2055" t="e">
        <f>VLOOKUP(B2055,[1]Hoja1!$A$2:$C$122,3,0)</f>
        <v>#N/A</v>
      </c>
      <c r="D2055" t="s">
        <v>4059</v>
      </c>
      <c r="E2055" s="18">
        <v>830000</v>
      </c>
    </row>
    <row r="2056" spans="1:5">
      <c r="A2056" t="s">
        <v>4028</v>
      </c>
      <c r="B2056">
        <v>51140129</v>
      </c>
      <c r="C2056" t="e">
        <f>VLOOKUP(B2056,[1]Hoja1!$A$2:$C$122,3,0)</f>
        <v>#N/A</v>
      </c>
      <c r="D2056" t="s">
        <v>324</v>
      </c>
      <c r="E2056" s="18">
        <v>900000</v>
      </c>
    </row>
    <row r="2057" spans="1:5">
      <c r="A2057" t="s">
        <v>4028</v>
      </c>
      <c r="B2057">
        <v>51140130</v>
      </c>
      <c r="C2057" t="e">
        <f>VLOOKUP(B2057,[1]Hoja1!$A$2:$C$122,3,0)</f>
        <v>#N/A</v>
      </c>
      <c r="D2057" t="s">
        <v>117</v>
      </c>
      <c r="E2057" s="18">
        <v>700000</v>
      </c>
    </row>
    <row r="2058" spans="1:5">
      <c r="A2058" t="s">
        <v>4028</v>
      </c>
      <c r="B2058">
        <v>51140116</v>
      </c>
      <c r="C2058" t="e">
        <f>VLOOKUP(B2058,[1]Hoja1!$A$2:$C$122,3,0)</f>
        <v>#N/A</v>
      </c>
      <c r="D2058" t="s">
        <v>305</v>
      </c>
      <c r="E2058" s="18">
        <v>150000</v>
      </c>
    </row>
    <row r="2059" spans="1:5">
      <c r="A2059" t="s">
        <v>4028</v>
      </c>
      <c r="B2059">
        <v>51070801</v>
      </c>
      <c r="C2059" t="e">
        <f>VLOOKUP(B2059,[1]Hoja1!$A$2:$C$122,3,0)</f>
        <v>#N/A</v>
      </c>
      <c r="D2059" t="s">
        <v>892</v>
      </c>
      <c r="E2059" s="18">
        <v>400000</v>
      </c>
    </row>
    <row r="2060" spans="1:5">
      <c r="A2060" t="s">
        <v>4028</v>
      </c>
      <c r="B2060">
        <v>51140102</v>
      </c>
      <c r="C2060" t="e">
        <f>VLOOKUP(B2060,[1]Hoja1!$A$2:$C$122,3,0)</f>
        <v>#N/A</v>
      </c>
      <c r="D2060" t="s">
        <v>105</v>
      </c>
      <c r="E2060" s="18">
        <v>2900000</v>
      </c>
    </row>
    <row r="2061" spans="1:5">
      <c r="A2061" t="s">
        <v>4028</v>
      </c>
      <c r="B2061">
        <v>51140102</v>
      </c>
      <c r="C2061" t="e">
        <f>VLOOKUP(B2061,[1]Hoja1!$A$2:$C$122,3,0)</f>
        <v>#N/A</v>
      </c>
      <c r="D2061" t="s">
        <v>105</v>
      </c>
      <c r="E2061" s="18">
        <v>2500000</v>
      </c>
    </row>
    <row r="2062" spans="1:5">
      <c r="A2062" t="s">
        <v>4028</v>
      </c>
      <c r="B2062">
        <v>51140127</v>
      </c>
      <c r="C2062" t="e">
        <f>VLOOKUP(B2062,[1]Hoja1!$A$2:$C$122,3,0)</f>
        <v>#N/A</v>
      </c>
      <c r="D2062" t="s">
        <v>34</v>
      </c>
      <c r="E2062" s="18">
        <v>2500000</v>
      </c>
    </row>
    <row r="2063" spans="1:5">
      <c r="A2063" t="s">
        <v>4028</v>
      </c>
      <c r="B2063">
        <v>51140127</v>
      </c>
      <c r="C2063" t="e">
        <f>VLOOKUP(B2063,[1]Hoja1!$A$2:$C$122,3,0)</f>
        <v>#N/A</v>
      </c>
      <c r="D2063" t="s">
        <v>34</v>
      </c>
      <c r="E2063" s="18">
        <v>300000</v>
      </c>
    </row>
    <row r="2064" spans="1:5">
      <c r="A2064" t="s">
        <v>4028</v>
      </c>
      <c r="B2064">
        <v>51140102</v>
      </c>
      <c r="C2064" t="e">
        <f>VLOOKUP(B2064,[1]Hoja1!$A$2:$C$122,3,0)</f>
        <v>#N/A</v>
      </c>
      <c r="D2064" t="s">
        <v>105</v>
      </c>
      <c r="E2064" s="18">
        <v>2000000</v>
      </c>
    </row>
    <row r="2065" spans="1:5">
      <c r="A2065" t="s">
        <v>4028</v>
      </c>
      <c r="B2065">
        <v>51140102</v>
      </c>
      <c r="C2065" t="e">
        <f>VLOOKUP(B2065,[1]Hoja1!$A$2:$C$122,3,0)</f>
        <v>#N/A</v>
      </c>
      <c r="D2065" t="s">
        <v>105</v>
      </c>
      <c r="E2065" s="18">
        <v>5000000</v>
      </c>
    </row>
    <row r="2066" spans="1:5">
      <c r="A2066" t="s">
        <v>4028</v>
      </c>
      <c r="B2066">
        <v>51140107</v>
      </c>
      <c r="C2066" t="e">
        <f>VLOOKUP(B2066,[1]Hoja1!$A$2:$C$122,3,0)</f>
        <v>#N/A</v>
      </c>
      <c r="D2066" t="s">
        <v>108</v>
      </c>
      <c r="E2066" s="18">
        <v>1000000</v>
      </c>
    </row>
    <row r="2067" spans="1:5">
      <c r="A2067" t="s">
        <v>4028</v>
      </c>
      <c r="B2067">
        <v>51140137</v>
      </c>
      <c r="C2067" t="e">
        <f>VLOOKUP(B2067,[1]Hoja1!$A$2:$C$122,3,0)</f>
        <v>#N/A</v>
      </c>
      <c r="D2067" t="s">
        <v>273</v>
      </c>
      <c r="E2067" s="18">
        <v>300000</v>
      </c>
    </row>
    <row r="2068" spans="1:5">
      <c r="A2068" t="s">
        <v>4028</v>
      </c>
      <c r="B2068">
        <v>51140102</v>
      </c>
      <c r="C2068" t="e">
        <f>VLOOKUP(B2068,[1]Hoja1!$A$2:$C$122,3,0)</f>
        <v>#N/A</v>
      </c>
      <c r="D2068" t="s">
        <v>105</v>
      </c>
      <c r="E2068" s="18">
        <v>1800000</v>
      </c>
    </row>
    <row r="2069" spans="1:5">
      <c r="A2069" t="s">
        <v>4028</v>
      </c>
      <c r="B2069">
        <v>51140115</v>
      </c>
      <c r="C2069" t="e">
        <f>VLOOKUP(B2069,[1]Hoja1!$A$2:$C$122,3,0)</f>
        <v>#N/A</v>
      </c>
      <c r="D2069" t="s">
        <v>112</v>
      </c>
      <c r="E2069" s="18">
        <v>300000</v>
      </c>
    </row>
    <row r="2070" spans="1:5">
      <c r="A2070" t="s">
        <v>4028</v>
      </c>
      <c r="B2070">
        <v>51140117</v>
      </c>
      <c r="C2070" t="e">
        <f>VLOOKUP(B2070,[1]Hoja1!$A$2:$C$122,3,0)</f>
        <v>#N/A</v>
      </c>
      <c r="D2070" t="s">
        <v>2178</v>
      </c>
      <c r="E2070" s="18">
        <v>21600000</v>
      </c>
    </row>
    <row r="2071" spans="1:5">
      <c r="A2071" t="s">
        <v>4028</v>
      </c>
      <c r="B2071">
        <v>51140102</v>
      </c>
      <c r="C2071" t="e">
        <f>VLOOKUP(B2071,[1]Hoja1!$A$2:$C$122,3,0)</f>
        <v>#N/A</v>
      </c>
      <c r="D2071" t="s">
        <v>105</v>
      </c>
      <c r="E2071" s="18">
        <v>1800000</v>
      </c>
    </row>
    <row r="2072" spans="1:5">
      <c r="A2072" t="s">
        <v>4028</v>
      </c>
      <c r="B2072">
        <v>51080101</v>
      </c>
      <c r="C2072" t="e">
        <f>VLOOKUP(B2072,[1]Hoja1!$A$2:$C$122,3,0)</f>
        <v>#N/A</v>
      </c>
      <c r="D2072" t="s">
        <v>953</v>
      </c>
      <c r="E2072" s="18">
        <v>696304</v>
      </c>
    </row>
    <row r="2073" spans="1:5">
      <c r="A2073" t="s">
        <v>4028</v>
      </c>
      <c r="B2073">
        <v>51020101</v>
      </c>
      <c r="C2073" t="e">
        <f>VLOOKUP(B2073,[1]Hoja1!$A$2:$C$122,3,0)</f>
        <v>#N/A</v>
      </c>
      <c r="D2073" t="s">
        <v>121</v>
      </c>
      <c r="E2073" s="18">
        <v>6000000</v>
      </c>
    </row>
    <row r="2074" spans="1:5">
      <c r="A2074" t="s">
        <v>4028</v>
      </c>
      <c r="B2074" t="s">
        <v>136</v>
      </c>
      <c r="C2074" t="str">
        <f>VLOOKUP(B2074,[1]Hoja1!$A$2:$C$122,3,0)</f>
        <v>RUTINARIOS</v>
      </c>
      <c r="D2074" t="s">
        <v>135</v>
      </c>
      <c r="E2074" s="18">
        <v>4500000</v>
      </c>
    </row>
    <row r="2075" spans="1:5">
      <c r="A2075" t="s">
        <v>4028</v>
      </c>
      <c r="B2075">
        <v>51140128</v>
      </c>
      <c r="C2075" t="e">
        <f>VLOOKUP(B2075,[1]Hoja1!$A$2:$C$122,3,0)</f>
        <v>#N/A</v>
      </c>
      <c r="D2075" t="s">
        <v>321</v>
      </c>
      <c r="E2075" s="18">
        <v>249000</v>
      </c>
    </row>
    <row r="2076" spans="1:5">
      <c r="A2076" t="s">
        <v>4028</v>
      </c>
      <c r="B2076">
        <v>51012802</v>
      </c>
      <c r="C2076" t="e">
        <f>VLOOKUP(B2076,[1]Hoja1!$A$2:$C$122,3,0)</f>
        <v>#N/A</v>
      </c>
      <c r="D2076" t="s">
        <v>137</v>
      </c>
      <c r="E2076" s="18">
        <v>18096</v>
      </c>
    </row>
    <row r="2077" spans="1:5">
      <c r="A2077" t="s">
        <v>4028</v>
      </c>
      <c r="B2077">
        <v>51012402</v>
      </c>
      <c r="C2077" t="e">
        <f>VLOOKUP(B2077,[1]Hoja1!$A$2:$C$122,3,0)</f>
        <v>#N/A</v>
      </c>
      <c r="D2077" t="s">
        <v>138</v>
      </c>
      <c r="E2077" s="18">
        <v>295800</v>
      </c>
    </row>
    <row r="2078" spans="1:5">
      <c r="A2078" t="s">
        <v>4028</v>
      </c>
      <c r="B2078">
        <v>51012702</v>
      </c>
      <c r="C2078" t="e">
        <f>VLOOKUP(B2078,[1]Hoja1!$A$2:$C$122,3,0)</f>
        <v>#N/A</v>
      </c>
      <c r="D2078" t="s">
        <v>139</v>
      </c>
      <c r="E2078" s="18">
        <v>139200</v>
      </c>
    </row>
    <row r="2079" spans="1:5">
      <c r="A2079" t="s">
        <v>4028</v>
      </c>
      <c r="B2079">
        <v>51012502</v>
      </c>
      <c r="C2079" t="e">
        <f>VLOOKUP(B2079,[1]Hoja1!$A$2:$C$122,3,0)</f>
        <v>#N/A</v>
      </c>
      <c r="D2079" t="s">
        <v>140</v>
      </c>
      <c r="E2079" s="18">
        <v>104400</v>
      </c>
    </row>
    <row r="2080" spans="1:5">
      <c r="A2080" t="s">
        <v>4028</v>
      </c>
      <c r="B2080">
        <v>51012602</v>
      </c>
      <c r="C2080" t="e">
        <f>VLOOKUP(B2080,[1]Hoja1!$A$2:$C$122,3,0)</f>
        <v>#N/A</v>
      </c>
      <c r="D2080" t="s">
        <v>141</v>
      </c>
      <c r="E2080" s="18">
        <v>69600</v>
      </c>
    </row>
    <row r="2081" spans="1:5">
      <c r="A2081" t="s">
        <v>4028</v>
      </c>
      <c r="B2081">
        <v>51013003</v>
      </c>
      <c r="C2081" t="e">
        <f>VLOOKUP(B2081,[1]Hoja1!$A$2:$C$122,3,0)</f>
        <v>#N/A</v>
      </c>
      <c r="D2081" t="s">
        <v>142</v>
      </c>
      <c r="E2081" s="18">
        <v>417600</v>
      </c>
    </row>
    <row r="2082" spans="1:5">
      <c r="A2082" t="s">
        <v>4086</v>
      </c>
      <c r="B2082">
        <v>51140137</v>
      </c>
      <c r="C2082" t="e">
        <f>VLOOKUP(B2082,[1]Hoja1!$A$2:$C$122,3,0)</f>
        <v>#N/A</v>
      </c>
      <c r="D2082" t="s">
        <v>273</v>
      </c>
      <c r="E2082" s="18">
        <v>8000000</v>
      </c>
    </row>
    <row r="2083" spans="1:5">
      <c r="A2083" t="s">
        <v>4086</v>
      </c>
      <c r="B2083">
        <v>51010601</v>
      </c>
      <c r="C2083" t="e">
        <f>VLOOKUP(B2083,[1]Hoja1!$A$2:$C$122,3,0)</f>
        <v>#N/A</v>
      </c>
      <c r="D2083" t="s">
        <v>126</v>
      </c>
      <c r="E2083" s="18">
        <v>1000000</v>
      </c>
    </row>
    <row r="2084" spans="1:5">
      <c r="A2084" t="s">
        <v>4086</v>
      </c>
      <c r="B2084">
        <v>51020101</v>
      </c>
      <c r="C2084" t="e">
        <f>VLOOKUP(B2084,[1]Hoja1!$A$2:$C$122,3,0)</f>
        <v>#N/A</v>
      </c>
      <c r="D2084" t="s">
        <v>121</v>
      </c>
      <c r="E2084" s="18">
        <v>18000000</v>
      </c>
    </row>
    <row r="2085" spans="1:5">
      <c r="A2085" t="s">
        <v>4086</v>
      </c>
      <c r="B2085">
        <v>51020103</v>
      </c>
      <c r="C2085" t="e">
        <f>VLOOKUP(B2085,[1]Hoja1!$A$2:$C$122,3,0)</f>
        <v>#N/A</v>
      </c>
      <c r="D2085" t="s">
        <v>130</v>
      </c>
      <c r="E2085" s="18">
        <v>1000000</v>
      </c>
    </row>
    <row r="2086" spans="1:5">
      <c r="A2086" t="s">
        <v>4086</v>
      </c>
      <c r="B2086">
        <v>51020102</v>
      </c>
      <c r="C2086" t="e">
        <f>VLOOKUP(B2086,[1]Hoja1!$A$2:$C$122,3,0)</f>
        <v>#N/A</v>
      </c>
      <c r="D2086" t="s">
        <v>422</v>
      </c>
      <c r="E2086" s="18">
        <v>1000000</v>
      </c>
    </row>
    <row r="2087" spans="1:5">
      <c r="A2087" t="s">
        <v>4086</v>
      </c>
      <c r="B2087">
        <v>51110103</v>
      </c>
      <c r="C2087" t="e">
        <f>VLOOKUP(B2087,[1]Hoja1!$A$2:$C$122,3,0)</f>
        <v>#N/A</v>
      </c>
      <c r="D2087" t="s">
        <v>101</v>
      </c>
      <c r="E2087" s="18">
        <v>2000000</v>
      </c>
    </row>
    <row r="2088" spans="1:5">
      <c r="A2088" t="s">
        <v>4086</v>
      </c>
      <c r="B2088">
        <v>51140105</v>
      </c>
      <c r="C2088" t="e">
        <f>VLOOKUP(B2088,[1]Hoja1!$A$2:$C$122,3,0)</f>
        <v>#N/A</v>
      </c>
      <c r="D2088" t="s">
        <v>301</v>
      </c>
      <c r="E2088" s="18">
        <v>4000000</v>
      </c>
    </row>
    <row r="2089" spans="1:5">
      <c r="A2089" t="s">
        <v>4086</v>
      </c>
      <c r="B2089">
        <v>51140107</v>
      </c>
      <c r="C2089" t="e">
        <f>VLOOKUP(B2089,[1]Hoja1!$A$2:$C$122,3,0)</f>
        <v>#N/A</v>
      </c>
      <c r="D2089" t="s">
        <v>108</v>
      </c>
      <c r="E2089" s="18">
        <v>500000</v>
      </c>
    </row>
    <row r="2090" spans="1:5">
      <c r="A2090" t="s">
        <v>4086</v>
      </c>
      <c r="B2090">
        <v>51110102</v>
      </c>
      <c r="C2090" t="e">
        <f>VLOOKUP(B2090,[1]Hoja1!$A$2:$C$122,3,0)</f>
        <v>#N/A</v>
      </c>
      <c r="D2090" t="s">
        <v>62</v>
      </c>
      <c r="E2090" s="18">
        <v>2000000</v>
      </c>
    </row>
    <row r="2091" spans="1:5">
      <c r="A2091" t="s">
        <v>4086</v>
      </c>
      <c r="B2091">
        <v>51140110</v>
      </c>
      <c r="C2091" t="e">
        <f>VLOOKUP(B2091,[1]Hoja1!$A$2:$C$122,3,0)</f>
        <v>#N/A</v>
      </c>
      <c r="D2091" t="s">
        <v>658</v>
      </c>
      <c r="E2091" s="18">
        <v>6000000</v>
      </c>
    </row>
    <row r="2092" spans="1:5">
      <c r="A2092" t="s">
        <v>4086</v>
      </c>
      <c r="B2092">
        <v>51140114</v>
      </c>
      <c r="C2092" t="e">
        <f>VLOOKUP(B2092,[1]Hoja1!$A$2:$C$122,3,0)</f>
        <v>#N/A</v>
      </c>
      <c r="D2092" t="s">
        <v>480</v>
      </c>
      <c r="E2092" s="18">
        <v>500000</v>
      </c>
    </row>
    <row r="2093" spans="1:5">
      <c r="A2093" t="s">
        <v>4086</v>
      </c>
      <c r="B2093">
        <v>51140115</v>
      </c>
      <c r="C2093" t="e">
        <f>VLOOKUP(B2093,[1]Hoja1!$A$2:$C$122,3,0)</f>
        <v>#N/A</v>
      </c>
      <c r="D2093" t="s">
        <v>112</v>
      </c>
      <c r="E2093" s="18">
        <v>500000</v>
      </c>
    </row>
    <row r="2094" spans="1:5">
      <c r="A2094" t="s">
        <v>4086</v>
      </c>
      <c r="B2094">
        <v>51140145</v>
      </c>
      <c r="C2094" t="e">
        <f>VLOOKUP(B2094,[1]Hoja1!$A$2:$C$122,3,0)</f>
        <v>#N/A</v>
      </c>
      <c r="D2094" t="s">
        <v>208</v>
      </c>
      <c r="E2094" s="18">
        <v>1000000</v>
      </c>
    </row>
    <row r="2095" spans="1:5">
      <c r="A2095" t="s">
        <v>4086</v>
      </c>
      <c r="B2095">
        <v>51140116</v>
      </c>
      <c r="C2095" t="e">
        <f>VLOOKUP(B2095,[1]Hoja1!$A$2:$C$122,3,0)</f>
        <v>#N/A</v>
      </c>
      <c r="D2095" t="s">
        <v>4100</v>
      </c>
      <c r="E2095" s="18">
        <v>300000</v>
      </c>
    </row>
    <row r="2096" spans="1:5">
      <c r="A2096" t="s">
        <v>4086</v>
      </c>
      <c r="B2096">
        <v>51140118</v>
      </c>
      <c r="C2096" t="e">
        <f>VLOOKUP(B2096,[1]Hoja1!$A$2:$C$122,3,0)</f>
        <v>#N/A</v>
      </c>
      <c r="D2096" t="s">
        <v>276</v>
      </c>
      <c r="E2096" s="18">
        <v>15000000</v>
      </c>
    </row>
    <row r="2097" spans="1:5">
      <c r="A2097" t="s">
        <v>4086</v>
      </c>
      <c r="B2097">
        <v>51140123</v>
      </c>
      <c r="C2097" t="e">
        <f>VLOOKUP(B2097,[1]Hoja1!$A$2:$C$122,3,0)</f>
        <v>#N/A</v>
      </c>
      <c r="D2097" t="s">
        <v>4104</v>
      </c>
      <c r="E2097" s="18">
        <v>4200000</v>
      </c>
    </row>
    <row r="2098" spans="1:5">
      <c r="A2098" t="s">
        <v>4086</v>
      </c>
      <c r="B2098">
        <v>51140127</v>
      </c>
      <c r="C2098" t="e">
        <f>VLOOKUP(B2098,[1]Hoja1!$A$2:$C$122,3,0)</f>
        <v>#N/A</v>
      </c>
      <c r="D2098" t="s">
        <v>34</v>
      </c>
      <c r="E2098" s="18">
        <v>15000000</v>
      </c>
    </row>
    <row r="2099" spans="1:5">
      <c r="A2099" t="s">
        <v>4086</v>
      </c>
      <c r="B2099">
        <v>51140128</v>
      </c>
      <c r="C2099" t="e">
        <f>VLOOKUP(B2099,[1]Hoja1!$A$2:$C$122,3,0)</f>
        <v>#N/A</v>
      </c>
      <c r="D2099" t="s">
        <v>321</v>
      </c>
      <c r="E2099" s="18">
        <v>500000</v>
      </c>
    </row>
    <row r="2100" spans="1:5">
      <c r="A2100" t="s">
        <v>4086</v>
      </c>
      <c r="B2100">
        <v>51140130</v>
      </c>
      <c r="C2100" t="e">
        <f>VLOOKUP(B2100,[1]Hoja1!$A$2:$C$122,3,0)</f>
        <v>#N/A</v>
      </c>
      <c r="D2100" t="s">
        <v>117</v>
      </c>
      <c r="E2100" s="18">
        <v>1000000</v>
      </c>
    </row>
    <row r="2101" spans="1:5">
      <c r="A2101" t="s">
        <v>4086</v>
      </c>
      <c r="B2101">
        <v>51140131</v>
      </c>
      <c r="C2101" t="e">
        <f>VLOOKUP(B2101,[1]Hoja1!$A$2:$C$122,3,0)</f>
        <v>#N/A</v>
      </c>
      <c r="D2101" t="s">
        <v>283</v>
      </c>
      <c r="E2101" s="18">
        <v>4000000</v>
      </c>
    </row>
    <row r="2102" spans="1:5">
      <c r="A2102" t="s">
        <v>4086</v>
      </c>
      <c r="B2102">
        <v>51140136</v>
      </c>
      <c r="C2102" t="e">
        <f>VLOOKUP(B2102,[1]Hoja1!$A$2:$C$122,3,0)</f>
        <v>#N/A</v>
      </c>
      <c r="D2102" t="s">
        <v>146</v>
      </c>
      <c r="E2102" s="18">
        <v>500000</v>
      </c>
    </row>
    <row r="2103" spans="1:5">
      <c r="A2103" t="s">
        <v>4086</v>
      </c>
      <c r="B2103">
        <v>51090110</v>
      </c>
      <c r="C2103" t="e">
        <f>VLOOKUP(B2103,[1]Hoja1!$A$2:$C$122,3,0)</f>
        <v>#N/A</v>
      </c>
      <c r="D2103" t="s">
        <v>78</v>
      </c>
      <c r="E2103" s="18">
        <v>2000000</v>
      </c>
    </row>
    <row r="2104" spans="1:5">
      <c r="A2104" t="s">
        <v>4086</v>
      </c>
      <c r="B2104">
        <v>51090106</v>
      </c>
      <c r="C2104" t="e">
        <f>VLOOKUP(B2104,[1]Hoja1!$A$2:$C$122,3,0)</f>
        <v>#N/A</v>
      </c>
      <c r="D2104" t="s">
        <v>219</v>
      </c>
      <c r="E2104" s="18">
        <v>3000000</v>
      </c>
    </row>
    <row r="2105" spans="1:5">
      <c r="A2105" t="s">
        <v>4086</v>
      </c>
      <c r="B2105">
        <v>51071001</v>
      </c>
      <c r="C2105" t="e">
        <f>VLOOKUP(B2105,[1]Hoja1!$A$2:$C$122,3,0)</f>
        <v>#N/A</v>
      </c>
      <c r="D2105" t="s">
        <v>337</v>
      </c>
      <c r="E2105" s="18">
        <v>2000000</v>
      </c>
    </row>
    <row r="2106" spans="1:5">
      <c r="A2106" t="s">
        <v>4114</v>
      </c>
      <c r="B2106">
        <v>51110101</v>
      </c>
      <c r="C2106" t="e">
        <f>VLOOKUP(B2106,[1]Hoja1!$A$2:$C$122,3,0)</f>
        <v>#N/A</v>
      </c>
      <c r="D2106" t="s">
        <v>67</v>
      </c>
      <c r="E2106" s="18">
        <v>10000000</v>
      </c>
    </row>
    <row r="2107" spans="1:5">
      <c r="A2107" t="s">
        <v>4114</v>
      </c>
      <c r="B2107">
        <v>51140102</v>
      </c>
      <c r="C2107" t="e">
        <f>VLOOKUP(B2107,[1]Hoja1!$A$2:$C$122,3,0)</f>
        <v>#N/A</v>
      </c>
      <c r="D2107" t="s">
        <v>105</v>
      </c>
      <c r="E2107" s="18">
        <v>2000000</v>
      </c>
    </row>
    <row r="2108" spans="1:5">
      <c r="A2108" t="s">
        <v>4114</v>
      </c>
      <c r="B2108">
        <v>51140105</v>
      </c>
      <c r="C2108" t="e">
        <f>VLOOKUP(B2108,[1]Hoja1!$A$2:$C$122,3,0)</f>
        <v>#N/A</v>
      </c>
      <c r="D2108" t="s">
        <v>301</v>
      </c>
      <c r="E2108" s="18">
        <v>2500000</v>
      </c>
    </row>
    <row r="2109" spans="1:5">
      <c r="A2109" t="s">
        <v>4114</v>
      </c>
      <c r="B2109">
        <v>51140127</v>
      </c>
      <c r="C2109" t="e">
        <f>VLOOKUP(B2109,[1]Hoja1!$A$2:$C$122,3,0)</f>
        <v>#N/A</v>
      </c>
      <c r="D2109" t="s">
        <v>34</v>
      </c>
      <c r="E2109" s="18">
        <v>2000000</v>
      </c>
    </row>
    <row r="2110" spans="1:5">
      <c r="A2110" t="s">
        <v>4114</v>
      </c>
      <c r="B2110">
        <v>51140130</v>
      </c>
      <c r="C2110" t="e">
        <f>VLOOKUP(B2110,[1]Hoja1!$A$2:$C$122,3,0)</f>
        <v>#N/A</v>
      </c>
      <c r="D2110" t="s">
        <v>117</v>
      </c>
      <c r="E2110" s="18">
        <v>500000</v>
      </c>
    </row>
    <row r="2111" spans="1:5">
      <c r="A2111" t="s">
        <v>4114</v>
      </c>
      <c r="B2111">
        <v>51140131</v>
      </c>
      <c r="C2111" t="e">
        <f>VLOOKUP(B2111,[1]Hoja1!$A$2:$C$122,3,0)</f>
        <v>#N/A</v>
      </c>
      <c r="D2111" t="s">
        <v>283</v>
      </c>
      <c r="E2111" s="18">
        <v>1000000</v>
      </c>
    </row>
    <row r="2112" spans="1:5">
      <c r="A2112" t="s">
        <v>4114</v>
      </c>
      <c r="B2112">
        <v>51140137</v>
      </c>
      <c r="C2112" t="e">
        <f>VLOOKUP(B2112,[1]Hoja1!$A$2:$C$122,3,0)</f>
        <v>#N/A</v>
      </c>
      <c r="D2112" t="s">
        <v>273</v>
      </c>
      <c r="E2112" s="18">
        <v>2000000</v>
      </c>
    </row>
    <row r="2113" spans="1:5">
      <c r="A2113" t="s">
        <v>4122</v>
      </c>
      <c r="B2113">
        <v>51110101</v>
      </c>
      <c r="C2113" t="e">
        <f>VLOOKUP(B2113,[1]Hoja1!$A$2:$C$122,3,0)</f>
        <v>#N/A</v>
      </c>
      <c r="D2113" t="s">
        <v>67</v>
      </c>
      <c r="E2113" s="18">
        <v>4000000</v>
      </c>
    </row>
    <row r="2114" spans="1:5">
      <c r="A2114" t="s">
        <v>4122</v>
      </c>
      <c r="B2114">
        <v>51110103</v>
      </c>
      <c r="C2114" t="e">
        <f>VLOOKUP(B2114,[1]Hoja1!$A$2:$C$122,3,0)</f>
        <v>#N/A</v>
      </c>
      <c r="D2114" t="s">
        <v>101</v>
      </c>
      <c r="E2114" s="18">
        <v>5000000</v>
      </c>
    </row>
    <row r="2115" spans="1:5">
      <c r="A2115" t="s">
        <v>4122</v>
      </c>
      <c r="B2115">
        <v>51140102</v>
      </c>
      <c r="C2115" t="e">
        <f>VLOOKUP(B2115,[1]Hoja1!$A$2:$C$122,3,0)</f>
        <v>#N/A</v>
      </c>
      <c r="D2115" t="s">
        <v>105</v>
      </c>
      <c r="E2115" s="18">
        <v>3100000</v>
      </c>
    </row>
    <row r="2116" spans="1:5">
      <c r="A2116" t="s">
        <v>4122</v>
      </c>
      <c r="B2116">
        <v>51140105</v>
      </c>
      <c r="C2116" t="e">
        <f>VLOOKUP(B2116,[1]Hoja1!$A$2:$C$122,3,0)</f>
        <v>#N/A</v>
      </c>
      <c r="D2116" t="s">
        <v>301</v>
      </c>
      <c r="E2116" s="18">
        <v>2500000</v>
      </c>
    </row>
    <row r="2117" spans="1:5">
      <c r="A2117" t="s">
        <v>4122</v>
      </c>
      <c r="B2117">
        <v>51140127</v>
      </c>
      <c r="C2117" t="e">
        <f>VLOOKUP(B2117,[1]Hoja1!$A$2:$C$122,3,0)</f>
        <v>#N/A</v>
      </c>
      <c r="D2117" t="s">
        <v>34</v>
      </c>
      <c r="E2117" s="18">
        <v>2500000</v>
      </c>
    </row>
    <row r="2118" spans="1:5">
      <c r="A2118" t="s">
        <v>4122</v>
      </c>
      <c r="B2118">
        <v>51140130</v>
      </c>
      <c r="C2118" t="e">
        <f>VLOOKUP(B2118,[1]Hoja1!$A$2:$C$122,3,0)</f>
        <v>#N/A</v>
      </c>
      <c r="D2118" t="s">
        <v>4128</v>
      </c>
      <c r="E2118" s="18">
        <v>400000</v>
      </c>
    </row>
    <row r="2119" spans="1:5">
      <c r="A2119" t="s">
        <v>4122</v>
      </c>
      <c r="B2119">
        <v>51140137</v>
      </c>
      <c r="C2119" t="e">
        <f>VLOOKUP(B2119,[1]Hoja1!$A$2:$C$122,3,0)</f>
        <v>#N/A</v>
      </c>
      <c r="D2119" t="s">
        <v>273</v>
      </c>
      <c r="E2119" s="18">
        <v>2500000</v>
      </c>
    </row>
    <row r="2120" spans="1:5">
      <c r="A2120" t="s">
        <v>4086</v>
      </c>
      <c r="B2120">
        <v>51140102</v>
      </c>
      <c r="C2120" t="e">
        <f>VLOOKUP(B2120,[1]Hoja1!$A$2:$C$122,3,0)</f>
        <v>#N/A</v>
      </c>
      <c r="D2120" t="s">
        <v>105</v>
      </c>
      <c r="E2120" s="18">
        <v>14751400</v>
      </c>
    </row>
    <row r="2121" spans="1:5">
      <c r="A2121" t="s">
        <v>4086</v>
      </c>
      <c r="B2121">
        <v>51012802</v>
      </c>
      <c r="C2121" t="e">
        <f>VLOOKUP(B2121,[1]Hoja1!$A$2:$C$122,3,0)</f>
        <v>#N/A</v>
      </c>
      <c r="D2121" t="s">
        <v>137</v>
      </c>
      <c r="E2121" s="18">
        <v>4306</v>
      </c>
    </row>
    <row r="2122" spans="1:5">
      <c r="A2122" t="s">
        <v>4086</v>
      </c>
      <c r="B2122">
        <v>51012402</v>
      </c>
      <c r="C2122" t="e">
        <f>VLOOKUP(B2122,[1]Hoja1!$A$2:$C$122,3,0)</f>
        <v>#N/A</v>
      </c>
      <c r="D2122" t="s">
        <v>138</v>
      </c>
      <c r="E2122" s="18">
        <v>70390</v>
      </c>
    </row>
    <row r="2123" spans="1:5">
      <c r="A2123" t="s">
        <v>4086</v>
      </c>
      <c r="B2123">
        <v>51012702</v>
      </c>
      <c r="C2123" t="e">
        <f>VLOOKUP(B2123,[1]Hoja1!$A$2:$C$122,3,0)</f>
        <v>#N/A</v>
      </c>
      <c r="D2123" t="s">
        <v>139</v>
      </c>
      <c r="E2123" s="18">
        <v>33125</v>
      </c>
    </row>
    <row r="2124" spans="1:5">
      <c r="A2124" t="s">
        <v>4086</v>
      </c>
      <c r="B2124">
        <v>51012502</v>
      </c>
      <c r="C2124" t="e">
        <f>VLOOKUP(B2124,[1]Hoja1!$A$2:$C$122,3,0)</f>
        <v>#N/A</v>
      </c>
      <c r="D2124" t="s">
        <v>140</v>
      </c>
      <c r="E2124" s="18">
        <v>24843</v>
      </c>
    </row>
    <row r="2125" spans="1:5">
      <c r="A2125" t="s">
        <v>4086</v>
      </c>
      <c r="B2125">
        <v>51012602</v>
      </c>
      <c r="C2125" t="e">
        <f>VLOOKUP(B2125,[1]Hoja1!$A$2:$C$122,3,0)</f>
        <v>#N/A</v>
      </c>
      <c r="D2125" t="s">
        <v>141</v>
      </c>
      <c r="E2125" s="18">
        <v>16562</v>
      </c>
    </row>
    <row r="2126" spans="1:5">
      <c r="A2126" t="s">
        <v>4086</v>
      </c>
      <c r="B2126">
        <v>51013003</v>
      </c>
      <c r="C2126" t="e">
        <f>VLOOKUP(B2126,[1]Hoja1!$A$2:$C$122,3,0)</f>
        <v>#N/A</v>
      </c>
      <c r="D2126" t="s">
        <v>142</v>
      </c>
      <c r="E2126" s="18">
        <v>99374</v>
      </c>
    </row>
    <row r="2127" spans="1:5">
      <c r="A2127" t="s">
        <v>4133</v>
      </c>
      <c r="B2127" t="s">
        <v>136</v>
      </c>
      <c r="C2127" t="str">
        <f>VLOOKUP(B2127,[1]Hoja1!$A$2:$C$122,3,0)</f>
        <v>RUTINARIOS</v>
      </c>
      <c r="D2127" t="s">
        <v>135</v>
      </c>
      <c r="E2127" s="18">
        <v>4800000</v>
      </c>
    </row>
    <row r="2128" spans="1:5">
      <c r="A2128" t="s">
        <v>4133</v>
      </c>
      <c r="B2128">
        <v>51140102</v>
      </c>
      <c r="C2128" t="e">
        <f>VLOOKUP(B2128,[1]Hoja1!$A$2:$C$122,3,0)</f>
        <v>#N/A</v>
      </c>
      <c r="D2128" t="s">
        <v>105</v>
      </c>
      <c r="E2128" s="18">
        <v>2520000</v>
      </c>
    </row>
    <row r="2129" spans="1:5">
      <c r="A2129" t="s">
        <v>4133</v>
      </c>
      <c r="B2129">
        <v>51110102</v>
      </c>
      <c r="C2129" t="e">
        <f>VLOOKUP(B2129,[1]Hoja1!$A$2:$C$122,3,0)</f>
        <v>#N/A</v>
      </c>
      <c r="D2129" t="s">
        <v>62</v>
      </c>
      <c r="E2129" s="18">
        <v>8000000</v>
      </c>
    </row>
    <row r="2130" spans="1:5">
      <c r="A2130" t="s">
        <v>4133</v>
      </c>
      <c r="B2130">
        <v>51140115</v>
      </c>
      <c r="C2130" t="e">
        <f>VLOOKUP(B2130,[1]Hoja1!$A$2:$C$122,3,0)</f>
        <v>#N/A</v>
      </c>
      <c r="D2130" t="s">
        <v>112</v>
      </c>
      <c r="E2130" s="18">
        <v>300000</v>
      </c>
    </row>
    <row r="2131" spans="1:5">
      <c r="A2131" t="s">
        <v>4133</v>
      </c>
      <c r="B2131">
        <v>51140127</v>
      </c>
      <c r="C2131" t="e">
        <f>VLOOKUP(B2131,[1]Hoja1!$A$2:$C$122,3,0)</f>
        <v>#N/A</v>
      </c>
      <c r="D2131" t="s">
        <v>34</v>
      </c>
      <c r="E2131" s="18">
        <v>900000</v>
      </c>
    </row>
    <row r="2132" spans="1:5">
      <c r="A2132" t="s">
        <v>4133</v>
      </c>
      <c r="B2132">
        <v>51140117</v>
      </c>
      <c r="C2132" t="e">
        <f>VLOOKUP(B2132,[1]Hoja1!$A$2:$C$122,3,0)</f>
        <v>#N/A</v>
      </c>
      <c r="D2132" t="s">
        <v>2178</v>
      </c>
      <c r="E2132" s="18">
        <v>18000000</v>
      </c>
    </row>
    <row r="2133" spans="1:5">
      <c r="A2133" t="s">
        <v>4133</v>
      </c>
      <c r="B2133">
        <v>51060101</v>
      </c>
      <c r="C2133" t="e">
        <f>VLOOKUP(B2133,[1]Hoja1!$A$2:$C$122,3,0)</f>
        <v>#N/A</v>
      </c>
      <c r="D2133" t="s">
        <v>947</v>
      </c>
      <c r="E2133" s="18">
        <v>900000</v>
      </c>
    </row>
    <row r="2134" spans="1:5">
      <c r="A2134" t="s">
        <v>4133</v>
      </c>
      <c r="B2134">
        <v>51060202</v>
      </c>
      <c r="C2134" t="e">
        <f>VLOOKUP(B2134,[1]Hoja1!$A$2:$C$122,3,0)</f>
        <v>#N/A</v>
      </c>
      <c r="D2134" t="s">
        <v>949</v>
      </c>
      <c r="E2134" s="18">
        <v>600000</v>
      </c>
    </row>
    <row r="2135" spans="1:5">
      <c r="A2135" t="s">
        <v>4133</v>
      </c>
      <c r="B2135">
        <v>51090110</v>
      </c>
      <c r="C2135" t="e">
        <f>VLOOKUP(B2135,[1]Hoja1!$A$2:$C$122,3,0)</f>
        <v>#N/A</v>
      </c>
      <c r="D2135" t="s">
        <v>78</v>
      </c>
      <c r="E2135" s="18">
        <v>1500000</v>
      </c>
    </row>
    <row r="2136" spans="1:5">
      <c r="A2136" t="s">
        <v>4133</v>
      </c>
      <c r="B2136">
        <v>51100701</v>
      </c>
      <c r="C2136" t="e">
        <f>VLOOKUP(B2136,[1]Hoja1!$A$2:$C$122,3,0)</f>
        <v>#N/A</v>
      </c>
      <c r="D2136" t="s">
        <v>28</v>
      </c>
      <c r="E2136" s="18">
        <v>1000000</v>
      </c>
    </row>
    <row r="2137" spans="1:5">
      <c r="A2137" t="s">
        <v>4133</v>
      </c>
      <c r="B2137">
        <v>51140136</v>
      </c>
      <c r="C2137" t="e">
        <f>VLOOKUP(B2137,[1]Hoja1!$A$2:$C$122,3,0)</f>
        <v>#N/A</v>
      </c>
      <c r="D2137" t="s">
        <v>146</v>
      </c>
      <c r="E2137" s="18">
        <v>800000</v>
      </c>
    </row>
    <row r="2138" spans="1:5">
      <c r="A2138" t="s">
        <v>4133</v>
      </c>
      <c r="B2138">
        <v>51140137</v>
      </c>
      <c r="C2138" t="e">
        <f>VLOOKUP(B2138,[1]Hoja1!$A$2:$C$122,3,0)</f>
        <v>#N/A</v>
      </c>
      <c r="D2138" t="s">
        <v>273</v>
      </c>
      <c r="E2138" s="18">
        <v>720000</v>
      </c>
    </row>
    <row r="2139" spans="1:5">
      <c r="A2139" t="s">
        <v>4133</v>
      </c>
      <c r="B2139">
        <v>51140130</v>
      </c>
      <c r="C2139" t="e">
        <f>VLOOKUP(B2139,[1]Hoja1!$A$2:$C$122,3,0)</f>
        <v>#N/A</v>
      </c>
      <c r="D2139" t="s">
        <v>117</v>
      </c>
      <c r="E2139" s="18">
        <v>486000</v>
      </c>
    </row>
    <row r="2140" spans="1:5">
      <c r="A2140" t="s">
        <v>4133</v>
      </c>
      <c r="B2140">
        <v>51140128</v>
      </c>
      <c r="C2140" t="e">
        <f>VLOOKUP(B2140,[1]Hoja1!$A$2:$C$122,3,0)</f>
        <v>#N/A</v>
      </c>
      <c r="D2140" t="s">
        <v>321</v>
      </c>
      <c r="E2140" s="18">
        <v>432000</v>
      </c>
    </row>
    <row r="2141" spans="1:5">
      <c r="A2141" t="s">
        <v>4133</v>
      </c>
      <c r="B2141">
        <v>51140131</v>
      </c>
      <c r="C2141" t="e">
        <f>VLOOKUP(B2141,[1]Hoja1!$A$2:$C$122,3,0)</f>
        <v>#N/A</v>
      </c>
      <c r="D2141" t="s">
        <v>283</v>
      </c>
      <c r="E2141" s="18">
        <v>585000</v>
      </c>
    </row>
    <row r="2142" spans="1:5">
      <c r="A2142" t="s">
        <v>4133</v>
      </c>
      <c r="B2142">
        <v>51140129</v>
      </c>
      <c r="C2142" t="e">
        <f>VLOOKUP(B2142,[1]Hoja1!$A$2:$C$122,3,0)</f>
        <v>#N/A</v>
      </c>
      <c r="D2142" t="s">
        <v>324</v>
      </c>
      <c r="E2142" s="18">
        <v>800000</v>
      </c>
    </row>
    <row r="2143" spans="1:5">
      <c r="A2143" t="s">
        <v>4133</v>
      </c>
      <c r="B2143">
        <v>51140110</v>
      </c>
      <c r="C2143" t="e">
        <f>VLOOKUP(B2143,[1]Hoja1!$A$2:$C$122,3,0)</f>
        <v>#N/A</v>
      </c>
      <c r="D2143" t="s">
        <v>658</v>
      </c>
      <c r="E2143" s="18">
        <v>2000000</v>
      </c>
    </row>
    <row r="2144" spans="1:5">
      <c r="A2144" t="s">
        <v>4133</v>
      </c>
      <c r="B2144">
        <v>51140107</v>
      </c>
      <c r="C2144" t="e">
        <f>VLOOKUP(B2144,[1]Hoja1!$A$2:$C$122,3,0)</f>
        <v>#N/A</v>
      </c>
      <c r="D2144" t="s">
        <v>108</v>
      </c>
      <c r="E2144" s="18">
        <v>2500000</v>
      </c>
    </row>
    <row r="2145" spans="1:5">
      <c r="A2145" t="s">
        <v>4133</v>
      </c>
      <c r="B2145">
        <v>51140102</v>
      </c>
      <c r="C2145" t="e">
        <f>VLOOKUP(B2145,[1]Hoja1!$A$2:$C$122,3,0)</f>
        <v>#N/A</v>
      </c>
      <c r="D2145" t="s">
        <v>105</v>
      </c>
      <c r="E2145" s="18">
        <v>753400</v>
      </c>
    </row>
    <row r="2146" spans="1:5">
      <c r="A2146" t="s">
        <v>4133</v>
      </c>
      <c r="B2146">
        <v>51090106</v>
      </c>
      <c r="C2146" t="e">
        <f>VLOOKUP(B2146,[1]Hoja1!$A$2:$C$122,3,0)</f>
        <v>#N/A</v>
      </c>
      <c r="D2146" t="s">
        <v>219</v>
      </c>
      <c r="E2146" s="18">
        <v>627216</v>
      </c>
    </row>
    <row r="2147" spans="1:5">
      <c r="A2147" t="s">
        <v>4133</v>
      </c>
      <c r="B2147">
        <v>51140102</v>
      </c>
      <c r="C2147" t="e">
        <f>VLOOKUP(B2147,[1]Hoja1!$A$2:$C$122,3,0)</f>
        <v>#N/A</v>
      </c>
      <c r="D2147" t="s">
        <v>105</v>
      </c>
      <c r="E2147" s="18">
        <v>600000</v>
      </c>
    </row>
    <row r="2148" spans="1:5">
      <c r="A2148" t="s">
        <v>4133</v>
      </c>
      <c r="B2148">
        <v>51030801</v>
      </c>
      <c r="C2148" t="e">
        <f>VLOOKUP(B2148,[1]Hoja1!$A$2:$C$122,3,0)</f>
        <v>#N/A</v>
      </c>
      <c r="D2148" t="s">
        <v>1011</v>
      </c>
      <c r="E2148" s="18">
        <v>600000</v>
      </c>
    </row>
    <row r="2149" spans="1:5">
      <c r="A2149" t="s">
        <v>4133</v>
      </c>
      <c r="B2149">
        <v>51012802</v>
      </c>
      <c r="C2149" t="e">
        <f>VLOOKUP(B2149,[1]Hoja1!$A$2:$C$122,3,0)</f>
        <v>#N/A</v>
      </c>
      <c r="D2149" t="s">
        <v>137</v>
      </c>
      <c r="E2149" s="18">
        <v>9984</v>
      </c>
    </row>
    <row r="2150" spans="1:5">
      <c r="A2150" t="s">
        <v>4133</v>
      </c>
      <c r="B2150">
        <v>51012402</v>
      </c>
      <c r="C2150" t="e">
        <f>VLOOKUP(B2150,[1]Hoja1!$A$2:$C$122,3,0)</f>
        <v>#N/A</v>
      </c>
      <c r="D2150" t="s">
        <v>138</v>
      </c>
      <c r="E2150" s="18">
        <v>163200</v>
      </c>
    </row>
    <row r="2151" spans="1:5">
      <c r="A2151" t="s">
        <v>4133</v>
      </c>
      <c r="B2151">
        <v>51012702</v>
      </c>
      <c r="C2151" t="e">
        <f>VLOOKUP(B2151,[1]Hoja1!$A$2:$C$122,3,0)</f>
        <v>#N/A</v>
      </c>
      <c r="D2151" t="s">
        <v>139</v>
      </c>
      <c r="E2151" s="18">
        <v>76800</v>
      </c>
    </row>
    <row r="2152" spans="1:5">
      <c r="A2152" t="s">
        <v>4133</v>
      </c>
      <c r="B2152">
        <v>51012502</v>
      </c>
      <c r="C2152" t="e">
        <f>VLOOKUP(B2152,[1]Hoja1!$A$2:$C$122,3,0)</f>
        <v>#N/A</v>
      </c>
      <c r="D2152" t="s">
        <v>140</v>
      </c>
      <c r="E2152" s="18">
        <v>57600</v>
      </c>
    </row>
    <row r="2153" spans="1:5">
      <c r="A2153" t="s">
        <v>4133</v>
      </c>
      <c r="B2153">
        <v>51012602</v>
      </c>
      <c r="C2153" t="e">
        <f>VLOOKUP(B2153,[1]Hoja1!$A$2:$C$122,3,0)</f>
        <v>#N/A</v>
      </c>
      <c r="D2153" t="s">
        <v>141</v>
      </c>
      <c r="E2153" s="18">
        <v>38400</v>
      </c>
    </row>
    <row r="2154" spans="1:5">
      <c r="A2154" t="s">
        <v>4133</v>
      </c>
      <c r="B2154">
        <v>51013003</v>
      </c>
      <c r="C2154" t="e">
        <f>VLOOKUP(B2154,[1]Hoja1!$A$2:$C$122,3,0)</f>
        <v>#N/A</v>
      </c>
      <c r="D2154" t="s">
        <v>142</v>
      </c>
      <c r="E2154" s="18">
        <v>230400</v>
      </c>
    </row>
    <row r="2155" spans="1:5">
      <c r="A2155" t="s">
        <v>4174</v>
      </c>
      <c r="B2155">
        <v>51060101</v>
      </c>
      <c r="C2155" t="e">
        <f>VLOOKUP(B2155,[1]Hoja1!$A$2:$C$122,3,0)</f>
        <v>#N/A</v>
      </c>
      <c r="D2155" t="s">
        <v>947</v>
      </c>
      <c r="E2155" s="18">
        <v>700000</v>
      </c>
    </row>
    <row r="2156" spans="1:5">
      <c r="A2156" t="s">
        <v>4174</v>
      </c>
      <c r="B2156">
        <v>51140117</v>
      </c>
      <c r="C2156" t="e">
        <f>VLOOKUP(B2156,[1]Hoja1!$A$2:$C$122,3,0)</f>
        <v>#N/A</v>
      </c>
      <c r="D2156" t="s">
        <v>2178</v>
      </c>
      <c r="E2156" s="18">
        <v>17256000</v>
      </c>
    </row>
    <row r="2157" spans="1:5">
      <c r="A2157" t="s">
        <v>4174</v>
      </c>
      <c r="B2157">
        <v>51090106</v>
      </c>
      <c r="C2157" t="e">
        <f>VLOOKUP(B2157,[1]Hoja1!$A$2:$C$122,3,0)</f>
        <v>#N/A</v>
      </c>
      <c r="D2157" t="s">
        <v>219</v>
      </c>
      <c r="E2157" s="18">
        <v>1400000</v>
      </c>
    </row>
    <row r="2158" spans="1:5">
      <c r="A2158" t="s">
        <v>4174</v>
      </c>
      <c r="B2158">
        <v>51140102</v>
      </c>
      <c r="C2158" t="e">
        <f>VLOOKUP(B2158,[1]Hoja1!$A$2:$C$122,3,0)</f>
        <v>#N/A</v>
      </c>
      <c r="D2158" t="s">
        <v>105</v>
      </c>
      <c r="E2158" s="18">
        <v>2000000</v>
      </c>
    </row>
    <row r="2159" spans="1:5">
      <c r="A2159" t="s">
        <v>4174</v>
      </c>
      <c r="B2159">
        <v>51140127</v>
      </c>
      <c r="C2159" t="e">
        <f>VLOOKUP(B2159,[1]Hoja1!$A$2:$C$122,3,0)</f>
        <v>#N/A</v>
      </c>
      <c r="D2159" t="s">
        <v>34</v>
      </c>
      <c r="E2159" s="18">
        <v>2000000</v>
      </c>
    </row>
    <row r="2160" spans="1:5">
      <c r="A2160" t="s">
        <v>4174</v>
      </c>
      <c r="B2160">
        <v>51140116</v>
      </c>
      <c r="C2160" t="e">
        <f>VLOOKUP(B2160,[1]Hoja1!$A$2:$C$122,3,0)</f>
        <v>#N/A</v>
      </c>
      <c r="D2160" t="s">
        <v>305</v>
      </c>
      <c r="E2160" s="18">
        <v>1000000</v>
      </c>
    </row>
    <row r="2161" spans="1:5">
      <c r="A2161" t="s">
        <v>4174</v>
      </c>
      <c r="B2161">
        <v>51140115</v>
      </c>
      <c r="C2161" t="e">
        <f>VLOOKUP(B2161,[1]Hoja1!$A$2:$C$122,3,0)</f>
        <v>#N/A</v>
      </c>
      <c r="D2161" t="s">
        <v>112</v>
      </c>
      <c r="E2161" s="18">
        <v>1800000</v>
      </c>
    </row>
    <row r="2162" spans="1:5">
      <c r="A2162" t="s">
        <v>4174</v>
      </c>
      <c r="B2162">
        <v>51090110</v>
      </c>
      <c r="C2162" t="e">
        <f>VLOOKUP(B2162,[1]Hoja1!$A$2:$C$122,3,0)</f>
        <v>#N/A</v>
      </c>
      <c r="D2162" t="s">
        <v>78</v>
      </c>
      <c r="E2162" s="18">
        <v>500000</v>
      </c>
    </row>
    <row r="2163" spans="1:5">
      <c r="A2163" t="s">
        <v>4174</v>
      </c>
      <c r="B2163" t="s">
        <v>136</v>
      </c>
      <c r="C2163" t="str">
        <f>VLOOKUP(B2163,[1]Hoja1!$A$2:$C$122,3,0)</f>
        <v>RUTINARIOS</v>
      </c>
      <c r="D2163" t="s">
        <v>135</v>
      </c>
      <c r="E2163" s="18">
        <v>700000</v>
      </c>
    </row>
    <row r="2164" spans="1:5">
      <c r="A2164" t="s">
        <v>4174</v>
      </c>
      <c r="B2164">
        <v>51090102</v>
      </c>
      <c r="C2164" t="e">
        <f>VLOOKUP(B2164,[1]Hoja1!$A$2:$C$122,3,0)</f>
        <v>#N/A</v>
      </c>
      <c r="D2164" t="s">
        <v>57</v>
      </c>
      <c r="E2164" s="18">
        <v>2000000</v>
      </c>
    </row>
    <row r="2165" spans="1:5">
      <c r="A2165" t="s">
        <v>4174</v>
      </c>
      <c r="B2165">
        <v>51060202</v>
      </c>
      <c r="C2165" t="e">
        <f>VLOOKUP(B2165,[1]Hoja1!$A$2:$C$122,3,0)</f>
        <v>#N/A</v>
      </c>
      <c r="D2165" t="s">
        <v>949</v>
      </c>
      <c r="E2165" s="18">
        <v>500000</v>
      </c>
    </row>
    <row r="2166" spans="1:5">
      <c r="A2166" t="s">
        <v>4174</v>
      </c>
      <c r="B2166">
        <v>51070701</v>
      </c>
      <c r="C2166" t="e">
        <f>VLOOKUP(B2166,[1]Hoja1!$A$2:$C$122,3,0)</f>
        <v>#N/A</v>
      </c>
      <c r="D2166" t="s">
        <v>51</v>
      </c>
      <c r="E2166" s="18">
        <v>45000000</v>
      </c>
    </row>
    <row r="2167" spans="1:5">
      <c r="A2167" t="s">
        <v>4174</v>
      </c>
      <c r="B2167">
        <v>51140105</v>
      </c>
      <c r="C2167" t="e">
        <f>VLOOKUP(B2167,[1]Hoja1!$A$2:$C$122,3,0)</f>
        <v>#N/A</v>
      </c>
      <c r="D2167" t="s">
        <v>301</v>
      </c>
      <c r="E2167" s="18">
        <v>60000000</v>
      </c>
    </row>
    <row r="2168" spans="1:5">
      <c r="A2168" t="s">
        <v>4174</v>
      </c>
      <c r="B2168">
        <v>51030801</v>
      </c>
      <c r="C2168" t="e">
        <f>VLOOKUP(B2168,[1]Hoja1!$A$2:$C$122,3,0)</f>
        <v>#N/A</v>
      </c>
      <c r="E2168" s="18">
        <v>700000</v>
      </c>
    </row>
    <row r="2169" spans="1:5">
      <c r="A2169" t="s">
        <v>4174</v>
      </c>
      <c r="B2169">
        <v>51140137</v>
      </c>
      <c r="C2169" t="e">
        <f>VLOOKUP(B2169,[1]Hoja1!$A$2:$C$122,3,0)</f>
        <v>#N/A</v>
      </c>
      <c r="D2169" t="s">
        <v>273</v>
      </c>
      <c r="E2169" s="18">
        <v>300000</v>
      </c>
    </row>
    <row r="2170" spans="1:5">
      <c r="A2170" t="s">
        <v>4174</v>
      </c>
      <c r="B2170">
        <v>51140130</v>
      </c>
      <c r="C2170" t="e">
        <f>VLOOKUP(B2170,[1]Hoja1!$A$2:$C$122,3,0)</f>
        <v>#N/A</v>
      </c>
      <c r="D2170" t="s">
        <v>117</v>
      </c>
      <c r="E2170" s="18">
        <v>1560000</v>
      </c>
    </row>
    <row r="2171" spans="1:5">
      <c r="A2171" t="s">
        <v>4174</v>
      </c>
      <c r="B2171">
        <v>51140128</v>
      </c>
      <c r="C2171" t="e">
        <f>VLOOKUP(B2171,[1]Hoja1!$A$2:$C$122,3,0)</f>
        <v>#N/A</v>
      </c>
      <c r="D2171" t="s">
        <v>321</v>
      </c>
      <c r="E2171" s="18">
        <v>84000</v>
      </c>
    </row>
    <row r="2172" spans="1:5">
      <c r="A2172" t="s">
        <v>4174</v>
      </c>
      <c r="B2172">
        <v>51140150</v>
      </c>
      <c r="C2172" t="e">
        <f>VLOOKUP(B2172,[1]Hoja1!$A$2:$C$122,3,0)</f>
        <v>#N/A</v>
      </c>
      <c r="D2172" t="s">
        <v>425</v>
      </c>
      <c r="E2172" s="18">
        <v>1500000</v>
      </c>
    </row>
    <row r="2173" spans="1:5">
      <c r="A2173" t="s">
        <v>4174</v>
      </c>
      <c r="B2173">
        <v>51110102</v>
      </c>
      <c r="C2173" t="e">
        <f>VLOOKUP(B2173,[1]Hoja1!$A$2:$C$122,3,0)</f>
        <v>#N/A</v>
      </c>
      <c r="D2173" t="s">
        <v>62</v>
      </c>
      <c r="E2173" s="18">
        <v>20000000</v>
      </c>
    </row>
    <row r="2174" spans="1:5">
      <c r="A2174" t="s">
        <v>4174</v>
      </c>
      <c r="B2174">
        <v>51010601</v>
      </c>
      <c r="C2174" t="e">
        <f>VLOOKUP(B2174,[1]Hoja1!$A$2:$C$122,3,0)</f>
        <v>#N/A</v>
      </c>
      <c r="D2174" t="s">
        <v>126</v>
      </c>
      <c r="E2174" s="18">
        <v>5000000</v>
      </c>
    </row>
    <row r="2175" spans="1:5">
      <c r="A2175" t="s">
        <v>4174</v>
      </c>
      <c r="B2175">
        <v>51020103</v>
      </c>
      <c r="C2175" t="e">
        <f>VLOOKUP(B2175,[1]Hoja1!$A$2:$C$122,3,0)</f>
        <v>#N/A</v>
      </c>
      <c r="D2175" t="s">
        <v>130</v>
      </c>
      <c r="E2175" s="18">
        <v>5000000</v>
      </c>
    </row>
    <row r="2176" spans="1:5">
      <c r="A2176" t="s">
        <v>4174</v>
      </c>
      <c r="B2176">
        <v>51110101</v>
      </c>
      <c r="C2176" t="e">
        <f>VLOOKUP(B2176,[1]Hoja1!$A$2:$C$122,3,0)</f>
        <v>#N/A</v>
      </c>
      <c r="D2176" t="s">
        <v>67</v>
      </c>
      <c r="E2176" s="18">
        <v>5000000</v>
      </c>
    </row>
    <row r="2177" spans="1:5">
      <c r="A2177" t="s">
        <v>4174</v>
      </c>
      <c r="B2177">
        <v>51140107</v>
      </c>
      <c r="C2177" t="e">
        <f>VLOOKUP(B2177,[1]Hoja1!$A$2:$C$122,3,0)</f>
        <v>#N/A</v>
      </c>
      <c r="D2177" t="s">
        <v>108</v>
      </c>
      <c r="E2177" s="18">
        <v>500000</v>
      </c>
    </row>
    <row r="2178" spans="1:5">
      <c r="A2178" t="s">
        <v>4174</v>
      </c>
      <c r="B2178">
        <v>51020102</v>
      </c>
      <c r="C2178" t="e">
        <f>VLOOKUP(B2178,[1]Hoja1!$A$2:$C$122,3,0)</f>
        <v>#N/A</v>
      </c>
      <c r="D2178" t="s">
        <v>422</v>
      </c>
      <c r="E2178" s="18">
        <v>13899600</v>
      </c>
    </row>
    <row r="2179" spans="1:5">
      <c r="A2179" t="s">
        <v>4174</v>
      </c>
      <c r="B2179">
        <v>51012802</v>
      </c>
      <c r="C2179" t="e">
        <f>VLOOKUP(B2179,[1]Hoja1!$A$2:$C$122,3,0)</f>
        <v>#N/A</v>
      </c>
      <c r="D2179" t="s">
        <v>137</v>
      </c>
      <c r="E2179" s="18">
        <v>10400</v>
      </c>
    </row>
    <row r="2180" spans="1:5">
      <c r="A2180" t="s">
        <v>4174</v>
      </c>
      <c r="B2180">
        <v>51012402</v>
      </c>
      <c r="C2180" t="e">
        <f>VLOOKUP(B2180,[1]Hoja1!$A$2:$C$122,3,0)</f>
        <v>#N/A</v>
      </c>
      <c r="D2180" t="s">
        <v>138</v>
      </c>
      <c r="E2180" s="18">
        <v>170000</v>
      </c>
    </row>
    <row r="2181" spans="1:5">
      <c r="A2181" t="s">
        <v>4174</v>
      </c>
      <c r="B2181">
        <v>51012702</v>
      </c>
      <c r="C2181" t="e">
        <f>VLOOKUP(B2181,[1]Hoja1!$A$2:$C$122,3,0)</f>
        <v>#N/A</v>
      </c>
      <c r="D2181" t="s">
        <v>139</v>
      </c>
      <c r="E2181" s="18">
        <v>80000</v>
      </c>
    </row>
    <row r="2182" spans="1:5">
      <c r="A2182" t="s">
        <v>4174</v>
      </c>
      <c r="B2182">
        <v>51012502</v>
      </c>
      <c r="C2182" t="e">
        <f>VLOOKUP(B2182,[1]Hoja1!$A$2:$C$122,3,0)</f>
        <v>#N/A</v>
      </c>
      <c r="D2182" t="s">
        <v>140</v>
      </c>
      <c r="E2182" s="18">
        <v>60000</v>
      </c>
    </row>
    <row r="2183" spans="1:5">
      <c r="A2183" t="s">
        <v>4174</v>
      </c>
      <c r="B2183">
        <v>51012602</v>
      </c>
      <c r="C2183" t="e">
        <f>VLOOKUP(B2183,[1]Hoja1!$A$2:$C$122,3,0)</f>
        <v>#N/A</v>
      </c>
      <c r="D2183" t="s">
        <v>141</v>
      </c>
      <c r="E2183" s="18">
        <v>40000</v>
      </c>
    </row>
    <row r="2184" spans="1:5">
      <c r="A2184" t="s">
        <v>4174</v>
      </c>
      <c r="B2184">
        <v>51013003</v>
      </c>
      <c r="C2184" t="e">
        <f>VLOOKUP(B2184,[1]Hoja1!$A$2:$C$122,3,0)</f>
        <v>#N/A</v>
      </c>
      <c r="D2184" t="s">
        <v>142</v>
      </c>
      <c r="E2184" s="18">
        <v>240000</v>
      </c>
    </row>
    <row r="2185" spans="1:5">
      <c r="A2185" t="s">
        <v>4211</v>
      </c>
      <c r="B2185">
        <v>51140107</v>
      </c>
      <c r="C2185" t="e">
        <f>VLOOKUP(B2185,[1]Hoja1!$A$2:$C$122,3,0)</f>
        <v>#N/A</v>
      </c>
      <c r="D2185" t="s">
        <v>108</v>
      </c>
      <c r="E2185" s="18">
        <v>5160000</v>
      </c>
    </row>
    <row r="2186" spans="1:5">
      <c r="A2186" t="s">
        <v>4211</v>
      </c>
      <c r="B2186">
        <v>51140117</v>
      </c>
      <c r="C2186" t="e">
        <f>VLOOKUP(B2186,[1]Hoja1!$A$2:$C$122,3,0)</f>
        <v>#N/A</v>
      </c>
      <c r="D2186" t="s">
        <v>2178</v>
      </c>
      <c r="E2186" s="18">
        <v>12000000</v>
      </c>
    </row>
    <row r="2187" spans="1:5">
      <c r="A2187" t="s">
        <v>4211</v>
      </c>
      <c r="B2187">
        <v>51110102</v>
      </c>
      <c r="C2187" t="e">
        <f>VLOOKUP(B2187,[1]Hoja1!$A$2:$C$122,3,0)</f>
        <v>#N/A</v>
      </c>
      <c r="D2187" t="s">
        <v>62</v>
      </c>
      <c r="E2187" s="18">
        <v>3500000</v>
      </c>
    </row>
    <row r="2188" spans="1:5">
      <c r="A2188" t="s">
        <v>4211</v>
      </c>
      <c r="B2188">
        <v>51140102</v>
      </c>
      <c r="C2188" t="e">
        <f>VLOOKUP(B2188,[1]Hoja1!$A$2:$C$122,3,0)</f>
        <v>#N/A</v>
      </c>
      <c r="D2188" t="s">
        <v>105</v>
      </c>
      <c r="E2188" s="18">
        <v>4008000</v>
      </c>
    </row>
    <row r="2189" spans="1:5">
      <c r="A2189" t="s">
        <v>4211</v>
      </c>
      <c r="B2189">
        <v>51110101</v>
      </c>
      <c r="C2189" t="e">
        <f>VLOOKUP(B2189,[1]Hoja1!$A$2:$C$122,3,0)</f>
        <v>#N/A</v>
      </c>
      <c r="D2189" t="s">
        <v>67</v>
      </c>
      <c r="E2189" s="18">
        <v>2004000</v>
      </c>
    </row>
    <row r="2190" spans="1:5">
      <c r="A2190" t="s">
        <v>4211</v>
      </c>
      <c r="B2190">
        <v>51060101</v>
      </c>
      <c r="C2190" t="e">
        <f>VLOOKUP(B2190,[1]Hoja1!$A$2:$C$122,3,0)</f>
        <v>#N/A</v>
      </c>
      <c r="D2190" t="s">
        <v>947</v>
      </c>
      <c r="E2190" s="18">
        <v>1500000</v>
      </c>
    </row>
    <row r="2191" spans="1:5">
      <c r="A2191" t="s">
        <v>4211</v>
      </c>
      <c r="B2191">
        <v>51080105</v>
      </c>
      <c r="C2191" t="e">
        <f>VLOOKUP(B2191,[1]Hoja1!$A$2:$C$122,3,0)</f>
        <v>#N/A</v>
      </c>
      <c r="D2191" t="s">
        <v>632</v>
      </c>
      <c r="E2191" s="18">
        <v>1000000</v>
      </c>
    </row>
    <row r="2192" spans="1:5">
      <c r="A2192" t="s">
        <v>4211</v>
      </c>
      <c r="B2192">
        <v>51110103</v>
      </c>
      <c r="C2192" t="e">
        <f>VLOOKUP(B2192,[1]Hoja1!$A$2:$C$122,3,0)</f>
        <v>#N/A</v>
      </c>
      <c r="D2192" t="s">
        <v>101</v>
      </c>
      <c r="E2192" s="18">
        <v>2004000</v>
      </c>
    </row>
    <row r="2193" spans="1:5">
      <c r="A2193" t="s">
        <v>4211</v>
      </c>
      <c r="B2193">
        <v>51060202</v>
      </c>
      <c r="C2193" t="e">
        <f>VLOOKUP(B2193,[1]Hoja1!$A$2:$C$122,3,0)</f>
        <v>#N/A</v>
      </c>
      <c r="D2193" t="s">
        <v>949</v>
      </c>
      <c r="E2193" s="18">
        <v>500000</v>
      </c>
    </row>
    <row r="2194" spans="1:5">
      <c r="A2194" t="s">
        <v>4211</v>
      </c>
      <c r="B2194">
        <v>51140137</v>
      </c>
      <c r="C2194" t="e">
        <f>VLOOKUP(B2194,[1]Hoja1!$A$2:$C$122,3,0)</f>
        <v>#N/A</v>
      </c>
      <c r="D2194" t="s">
        <v>273</v>
      </c>
      <c r="E2194" s="18">
        <v>360000</v>
      </c>
    </row>
    <row r="2195" spans="1:5">
      <c r="A2195" t="s">
        <v>4211</v>
      </c>
      <c r="B2195">
        <v>51140126</v>
      </c>
      <c r="C2195" t="e">
        <f>VLOOKUP(B2195,[1]Hoja1!$A$2:$C$122,3,0)</f>
        <v>#N/A</v>
      </c>
      <c r="D2195" t="s">
        <v>2082</v>
      </c>
      <c r="E2195" s="18">
        <v>380000</v>
      </c>
    </row>
    <row r="2196" spans="1:5">
      <c r="A2196" t="s">
        <v>4211</v>
      </c>
      <c r="B2196">
        <v>51140127</v>
      </c>
      <c r="C2196" t="e">
        <f>VLOOKUP(B2196,[1]Hoja1!$A$2:$C$122,3,0)</f>
        <v>#N/A</v>
      </c>
      <c r="D2196" t="s">
        <v>34</v>
      </c>
      <c r="E2196" s="18">
        <v>1000000</v>
      </c>
    </row>
    <row r="2197" spans="1:5">
      <c r="A2197" t="s">
        <v>4211</v>
      </c>
      <c r="B2197">
        <v>51140129</v>
      </c>
      <c r="C2197" t="e">
        <f>VLOOKUP(B2197,[1]Hoja1!$A$2:$C$122,3,0)</f>
        <v>#N/A</v>
      </c>
      <c r="D2197" t="s">
        <v>324</v>
      </c>
      <c r="E2197" s="18">
        <v>1500000</v>
      </c>
    </row>
    <row r="2198" spans="1:5">
      <c r="A2198" t="s">
        <v>4211</v>
      </c>
      <c r="B2198">
        <v>51020101</v>
      </c>
      <c r="C2198" t="e">
        <f>VLOOKUP(B2198,[1]Hoja1!$A$2:$C$122,3,0)</f>
        <v>#N/A</v>
      </c>
      <c r="D2198" t="s">
        <v>121</v>
      </c>
      <c r="E2198" s="18">
        <v>5000000</v>
      </c>
    </row>
    <row r="2199" spans="1:5">
      <c r="A2199" t="s">
        <v>4211</v>
      </c>
      <c r="B2199">
        <v>51140136</v>
      </c>
      <c r="C2199" t="e">
        <f>VLOOKUP(B2199,[1]Hoja1!$A$2:$C$122,3,0)</f>
        <v>#N/A</v>
      </c>
      <c r="D2199" t="s">
        <v>146</v>
      </c>
      <c r="E2199" s="18">
        <v>1000000</v>
      </c>
    </row>
    <row r="2200" spans="1:5">
      <c r="A2200" t="s">
        <v>4211</v>
      </c>
      <c r="B2200">
        <v>51090106</v>
      </c>
      <c r="C2200" t="e">
        <f>VLOOKUP(B2200,[1]Hoja1!$A$2:$C$122,3,0)</f>
        <v>#N/A</v>
      </c>
      <c r="D2200" t="s">
        <v>219</v>
      </c>
      <c r="E2200" s="18">
        <v>500000</v>
      </c>
    </row>
    <row r="2201" spans="1:5">
      <c r="A2201" t="s">
        <v>4211</v>
      </c>
      <c r="B2201">
        <v>51090106</v>
      </c>
      <c r="C2201" t="e">
        <f>VLOOKUP(B2201,[1]Hoja1!$A$2:$C$122,3,0)</f>
        <v>#N/A</v>
      </c>
      <c r="D2201" t="s">
        <v>219</v>
      </c>
      <c r="E2201" s="18">
        <v>2500000</v>
      </c>
    </row>
    <row r="2202" spans="1:5">
      <c r="A2202" t="s">
        <v>4211</v>
      </c>
      <c r="B2202">
        <v>51140130</v>
      </c>
      <c r="C2202" t="e">
        <f>VLOOKUP(B2202,[1]Hoja1!$A$2:$C$122,3,0)</f>
        <v>#N/A</v>
      </c>
      <c r="D2202" t="s">
        <v>117</v>
      </c>
      <c r="E2202" s="18">
        <v>300000</v>
      </c>
    </row>
    <row r="2203" spans="1:5">
      <c r="A2203" t="s">
        <v>4211</v>
      </c>
      <c r="B2203">
        <v>51090110</v>
      </c>
      <c r="C2203" t="e">
        <f>VLOOKUP(B2203,[1]Hoja1!$A$2:$C$122,3,0)</f>
        <v>#N/A</v>
      </c>
      <c r="D2203" t="s">
        <v>78</v>
      </c>
      <c r="E2203" s="18">
        <v>1500000</v>
      </c>
    </row>
    <row r="2204" spans="1:5">
      <c r="A2204" t="s">
        <v>4211</v>
      </c>
      <c r="B2204" t="s">
        <v>136</v>
      </c>
      <c r="C2204" t="str">
        <f>VLOOKUP(B2204,[1]Hoja1!$A$2:$C$122,3,0)</f>
        <v>RUTINARIOS</v>
      </c>
      <c r="D2204" t="s">
        <v>135</v>
      </c>
      <c r="E2204" s="18">
        <v>2000000</v>
      </c>
    </row>
    <row r="2205" spans="1:5">
      <c r="A2205" t="s">
        <v>4211</v>
      </c>
      <c r="B2205">
        <v>51140115</v>
      </c>
      <c r="C2205" t="e">
        <f>VLOOKUP(B2205,[1]Hoja1!$A$2:$C$122,3,0)</f>
        <v>#N/A</v>
      </c>
      <c r="D2205" t="s">
        <v>112</v>
      </c>
      <c r="E2205" s="18">
        <v>735400</v>
      </c>
    </row>
    <row r="2206" spans="1:5">
      <c r="A2206" t="s">
        <v>4211</v>
      </c>
      <c r="B2206">
        <v>51030801</v>
      </c>
      <c r="C2206" t="e">
        <f>VLOOKUP(B2206,[1]Hoja1!$A$2:$C$122,3,0)</f>
        <v>#N/A</v>
      </c>
      <c r="D2206" t="s">
        <v>1011</v>
      </c>
      <c r="E2206" s="18">
        <v>1300000</v>
      </c>
    </row>
    <row r="2207" spans="1:5">
      <c r="A2207" t="s">
        <v>4211</v>
      </c>
      <c r="B2207">
        <v>51012802</v>
      </c>
      <c r="C2207" t="e">
        <f>VLOOKUP(B2207,[1]Hoja1!$A$2:$C$122,3,0)</f>
        <v>#N/A</v>
      </c>
      <c r="D2207" t="s">
        <v>137</v>
      </c>
      <c r="E2207" s="18">
        <v>4306</v>
      </c>
    </row>
    <row r="2208" spans="1:5">
      <c r="A2208" t="s">
        <v>4211</v>
      </c>
      <c r="B2208">
        <v>51012402</v>
      </c>
      <c r="C2208" t="e">
        <f>VLOOKUP(B2208,[1]Hoja1!$A$2:$C$122,3,0)</f>
        <v>#N/A</v>
      </c>
      <c r="D2208" t="s">
        <v>138</v>
      </c>
      <c r="E2208" s="18">
        <v>70390</v>
      </c>
    </row>
    <row r="2209" spans="1:5">
      <c r="A2209" t="s">
        <v>4211</v>
      </c>
      <c r="B2209">
        <v>51012702</v>
      </c>
      <c r="C2209" t="e">
        <f>VLOOKUP(B2209,[1]Hoja1!$A$2:$C$122,3,0)</f>
        <v>#N/A</v>
      </c>
      <c r="D2209" t="s">
        <v>139</v>
      </c>
      <c r="E2209" s="18">
        <v>33125</v>
      </c>
    </row>
    <row r="2210" spans="1:5">
      <c r="A2210" t="s">
        <v>4211</v>
      </c>
      <c r="B2210">
        <v>51012502</v>
      </c>
      <c r="C2210" t="e">
        <f>VLOOKUP(B2210,[1]Hoja1!$A$2:$C$122,3,0)</f>
        <v>#N/A</v>
      </c>
      <c r="D2210" t="s">
        <v>140</v>
      </c>
      <c r="E2210" s="18">
        <v>24843</v>
      </c>
    </row>
    <row r="2211" spans="1:5">
      <c r="A2211" t="s">
        <v>4211</v>
      </c>
      <c r="B2211">
        <v>51012602</v>
      </c>
      <c r="C2211" t="e">
        <f>VLOOKUP(B2211,[1]Hoja1!$A$2:$C$122,3,0)</f>
        <v>#N/A</v>
      </c>
      <c r="D2211" t="s">
        <v>141</v>
      </c>
      <c r="E2211" s="18">
        <v>16562</v>
      </c>
    </row>
    <row r="2212" spans="1:5">
      <c r="A2212" t="s">
        <v>4211</v>
      </c>
      <c r="B2212">
        <v>51013003</v>
      </c>
      <c r="C2212" t="e">
        <f>VLOOKUP(B2212,[1]Hoja1!$A$2:$C$122,3,0)</f>
        <v>#N/A</v>
      </c>
      <c r="D2212" t="s">
        <v>142</v>
      </c>
      <c r="E2212" s="18">
        <v>99374</v>
      </c>
    </row>
    <row r="2213" spans="1:5">
      <c r="A2213" t="s">
        <v>4273</v>
      </c>
      <c r="B2213">
        <v>51140102</v>
      </c>
      <c r="C2213" t="e">
        <f>VLOOKUP(B2213,[1]Hoja1!$A$2:$C$122,3,0)</f>
        <v>#N/A</v>
      </c>
      <c r="D2213" t="s">
        <v>105</v>
      </c>
      <c r="E2213" s="18">
        <v>128000</v>
      </c>
    </row>
    <row r="2214" spans="1:5">
      <c r="A2214" t="s">
        <v>4273</v>
      </c>
      <c r="B2214">
        <v>51140102</v>
      </c>
      <c r="C2214" t="e">
        <f>VLOOKUP(B2214,[1]Hoja1!$A$2:$C$122,3,0)</f>
        <v>#N/A</v>
      </c>
      <c r="D2214" t="s">
        <v>105</v>
      </c>
      <c r="E2214" s="18">
        <v>1000000</v>
      </c>
    </row>
    <row r="2215" spans="1:5">
      <c r="A2215" t="s">
        <v>4273</v>
      </c>
      <c r="B2215">
        <v>51140102</v>
      </c>
      <c r="C2215" t="e">
        <f>VLOOKUP(B2215,[1]Hoja1!$A$2:$C$122,3,0)</f>
        <v>#N/A</v>
      </c>
      <c r="D2215" t="s">
        <v>105</v>
      </c>
      <c r="E2215" s="18">
        <v>238000</v>
      </c>
    </row>
    <row r="2216" spans="1:5">
      <c r="A2216" t="s">
        <v>4273</v>
      </c>
      <c r="B2216">
        <v>51140137</v>
      </c>
      <c r="C2216" t="e">
        <f>VLOOKUP(B2216,[1]Hoja1!$A$2:$C$122,3,0)</f>
        <v>#N/A</v>
      </c>
      <c r="D2216" t="s">
        <v>273</v>
      </c>
      <c r="E2216" s="18">
        <v>400000</v>
      </c>
    </row>
    <row r="2217" spans="1:5">
      <c r="A2217" t="s">
        <v>4273</v>
      </c>
      <c r="B2217">
        <v>51110101</v>
      </c>
      <c r="C2217" t="e">
        <f>VLOOKUP(B2217,[1]Hoja1!$A$2:$C$122,3,0)</f>
        <v>#N/A</v>
      </c>
      <c r="D2217" t="s">
        <v>67</v>
      </c>
      <c r="E2217" s="18">
        <v>4284000</v>
      </c>
    </row>
    <row r="2218" spans="1:5">
      <c r="A2218" t="s">
        <v>4273</v>
      </c>
      <c r="B2218">
        <v>51050201</v>
      </c>
      <c r="C2218" t="e">
        <f>VLOOKUP(B2218,[1]Hoja1!$A$2:$C$122,3,0)</f>
        <v>#N/A</v>
      </c>
      <c r="D2218" t="s">
        <v>90</v>
      </c>
      <c r="E2218" s="18">
        <v>910000</v>
      </c>
    </row>
    <row r="2219" spans="1:5">
      <c r="A2219" t="s">
        <v>4273</v>
      </c>
      <c r="B2219">
        <v>51140105</v>
      </c>
      <c r="C2219" t="e">
        <f>VLOOKUP(B2219,[1]Hoja1!$A$2:$C$122,3,0)</f>
        <v>#N/A</v>
      </c>
      <c r="D2219" t="s">
        <v>301</v>
      </c>
      <c r="E2219" s="18">
        <v>1500000</v>
      </c>
    </row>
    <row r="2220" spans="1:5">
      <c r="A2220" t="s">
        <v>4273</v>
      </c>
      <c r="B2220">
        <v>51140105</v>
      </c>
      <c r="C2220" t="e">
        <f>VLOOKUP(B2220,[1]Hoja1!$A$2:$C$122,3,0)</f>
        <v>#N/A</v>
      </c>
      <c r="D2220" t="s">
        <v>301</v>
      </c>
      <c r="E2220" s="18">
        <v>5000000</v>
      </c>
    </row>
    <row r="2221" spans="1:5">
      <c r="A2221" t="s">
        <v>4273</v>
      </c>
      <c r="B2221">
        <v>51020101</v>
      </c>
      <c r="C2221" t="e">
        <f>VLOOKUP(B2221,[1]Hoja1!$A$2:$C$122,3,0)</f>
        <v>#N/A</v>
      </c>
      <c r="D2221" t="s">
        <v>121</v>
      </c>
      <c r="E2221" s="18">
        <v>1500000</v>
      </c>
    </row>
    <row r="2222" spans="1:5">
      <c r="A2222" t="s">
        <v>4273</v>
      </c>
      <c r="B2222">
        <v>51140102</v>
      </c>
      <c r="C2222" t="e">
        <f>VLOOKUP(B2222,[1]Hoja1!$A$2:$C$122,3,0)</f>
        <v>#N/A</v>
      </c>
      <c r="D2222" t="s">
        <v>105</v>
      </c>
      <c r="E2222" s="18">
        <v>12000000</v>
      </c>
    </row>
    <row r="2223" spans="1:5">
      <c r="A2223" t="s">
        <v>4273</v>
      </c>
      <c r="B2223">
        <v>51140102</v>
      </c>
      <c r="C2223" t="e">
        <f>VLOOKUP(B2223,[1]Hoja1!$A$2:$C$122,3,0)</f>
        <v>#N/A</v>
      </c>
      <c r="D2223" t="s">
        <v>105</v>
      </c>
      <c r="E2223" s="18">
        <v>1200000</v>
      </c>
    </row>
    <row r="2224" spans="1:5">
      <c r="A2224" t="s">
        <v>4273</v>
      </c>
      <c r="B2224">
        <v>51140131</v>
      </c>
      <c r="C2224" t="e">
        <f>VLOOKUP(B2224,[1]Hoja1!$A$2:$C$122,3,0)</f>
        <v>#N/A</v>
      </c>
      <c r="D2224" t="s">
        <v>283</v>
      </c>
      <c r="E2224" s="18">
        <v>6000000</v>
      </c>
    </row>
    <row r="2225" spans="1:5">
      <c r="A2225" t="s">
        <v>4273</v>
      </c>
      <c r="B2225">
        <v>51110101</v>
      </c>
      <c r="C2225" t="e">
        <f>VLOOKUP(B2225,[1]Hoja1!$A$2:$C$122,3,0)</f>
        <v>#N/A</v>
      </c>
      <c r="D2225" t="s">
        <v>67</v>
      </c>
      <c r="E2225" s="18">
        <v>360000</v>
      </c>
    </row>
    <row r="2226" spans="1:5">
      <c r="A2226" t="s">
        <v>4273</v>
      </c>
      <c r="B2226">
        <v>51140102</v>
      </c>
      <c r="C2226" t="e">
        <f>VLOOKUP(B2226,[1]Hoja1!$A$2:$C$122,3,0)</f>
        <v>#N/A</v>
      </c>
      <c r="D2226" t="s">
        <v>105</v>
      </c>
      <c r="E2226" s="18">
        <v>4500000</v>
      </c>
    </row>
    <row r="2227" spans="1:5">
      <c r="A2227" t="s">
        <v>4273</v>
      </c>
      <c r="B2227">
        <v>51140110</v>
      </c>
      <c r="C2227" t="e">
        <f>VLOOKUP(B2227,[1]Hoja1!$A$2:$C$122,3,0)</f>
        <v>#N/A</v>
      </c>
      <c r="D2227" t="s">
        <v>658</v>
      </c>
      <c r="E2227" s="18">
        <v>300000</v>
      </c>
    </row>
    <row r="2228" spans="1:5">
      <c r="A2228" t="s">
        <v>4273</v>
      </c>
      <c r="B2228">
        <v>51110102</v>
      </c>
      <c r="C2228" t="e">
        <f>VLOOKUP(B2228,[1]Hoja1!$A$2:$C$122,3,0)</f>
        <v>#N/A</v>
      </c>
      <c r="D2228" t="s">
        <v>62</v>
      </c>
      <c r="E2228" s="18">
        <v>2800000</v>
      </c>
    </row>
    <row r="2229" spans="1:5">
      <c r="A2229" t="s">
        <v>4273</v>
      </c>
      <c r="B2229">
        <v>51140102</v>
      </c>
      <c r="C2229" t="e">
        <f>VLOOKUP(B2229,[1]Hoja1!$A$2:$C$122,3,0)</f>
        <v>#N/A</v>
      </c>
      <c r="D2229" t="s">
        <v>105</v>
      </c>
      <c r="E2229" s="18">
        <v>1300000</v>
      </c>
    </row>
    <row r="2230" spans="1:5">
      <c r="A2230" t="s">
        <v>4273</v>
      </c>
      <c r="B2230">
        <v>51140129</v>
      </c>
      <c r="C2230" t="e">
        <f>VLOOKUP(B2230,[1]Hoja1!$A$2:$C$122,3,0)</f>
        <v>#N/A</v>
      </c>
      <c r="D2230" t="s">
        <v>324</v>
      </c>
      <c r="E2230" s="18">
        <v>900000</v>
      </c>
    </row>
    <row r="2231" spans="1:5">
      <c r="A2231" t="s">
        <v>4273</v>
      </c>
      <c r="B2231">
        <v>51140131</v>
      </c>
      <c r="C2231" t="e">
        <f>VLOOKUP(B2231,[1]Hoja1!$A$2:$C$122,3,0)</f>
        <v>#N/A</v>
      </c>
      <c r="D2231" t="s">
        <v>283</v>
      </c>
      <c r="E2231" s="18">
        <v>1680000</v>
      </c>
    </row>
    <row r="2232" spans="1:5">
      <c r="A2232" t="s">
        <v>4322</v>
      </c>
      <c r="B2232">
        <v>51060209</v>
      </c>
      <c r="C2232" t="e">
        <f>VLOOKUP(B2232,[1]Hoja1!$A$2:$C$122,3,0)</f>
        <v>#N/A</v>
      </c>
      <c r="D2232" t="s">
        <v>3842</v>
      </c>
      <c r="E2232" s="18">
        <v>15000000</v>
      </c>
    </row>
    <row r="2233" spans="1:5">
      <c r="A2233" t="s">
        <v>4322</v>
      </c>
      <c r="B2233">
        <v>51070801</v>
      </c>
      <c r="C2233" t="e">
        <f>VLOOKUP(B2233,[1]Hoja1!$A$2:$C$122,3,0)</f>
        <v>#N/A</v>
      </c>
      <c r="D2233" t="s">
        <v>892</v>
      </c>
      <c r="E2233" s="18">
        <v>1350000</v>
      </c>
    </row>
    <row r="2234" spans="1:5">
      <c r="A2234" t="s">
        <v>4322</v>
      </c>
      <c r="B2234">
        <v>51090102</v>
      </c>
      <c r="C2234" t="e">
        <f>VLOOKUP(B2234,[1]Hoja1!$A$2:$C$122,3,0)</f>
        <v>#N/A</v>
      </c>
      <c r="D2234" t="s">
        <v>57</v>
      </c>
      <c r="E2234" s="18">
        <v>750000</v>
      </c>
    </row>
    <row r="2235" spans="1:5">
      <c r="A2235" t="s">
        <v>4322</v>
      </c>
      <c r="B2235">
        <v>51110102</v>
      </c>
      <c r="C2235" t="e">
        <f>VLOOKUP(B2235,[1]Hoja1!$A$2:$C$122,3,0)</f>
        <v>#N/A</v>
      </c>
      <c r="D2235" t="s">
        <v>62</v>
      </c>
      <c r="E2235" s="18">
        <v>5000000</v>
      </c>
    </row>
    <row r="2236" spans="1:5">
      <c r="A2236" t="s">
        <v>4322</v>
      </c>
      <c r="B2236">
        <v>51140130</v>
      </c>
      <c r="C2236" t="e">
        <f>VLOOKUP(B2236,[1]Hoja1!$A$2:$C$122,3,0)</f>
        <v>#N/A</v>
      </c>
      <c r="D2236" t="s">
        <v>117</v>
      </c>
      <c r="E2236" s="18">
        <v>150000</v>
      </c>
    </row>
    <row r="2237" spans="1:5">
      <c r="A2237" t="s">
        <v>4322</v>
      </c>
      <c r="B2237">
        <v>51140107</v>
      </c>
      <c r="C2237" t="e">
        <f>VLOOKUP(B2237,[1]Hoja1!$A$2:$C$122,3,0)</f>
        <v>#N/A</v>
      </c>
      <c r="D2237" t="s">
        <v>108</v>
      </c>
      <c r="E2237" s="18">
        <v>150000</v>
      </c>
    </row>
    <row r="2238" spans="1:5">
      <c r="A2238" t="s">
        <v>4322</v>
      </c>
      <c r="B2238">
        <v>51140137</v>
      </c>
      <c r="C2238" t="e">
        <f>VLOOKUP(B2238,[1]Hoja1!$A$2:$C$122,3,0)</f>
        <v>#N/A</v>
      </c>
      <c r="D2238" t="s">
        <v>273</v>
      </c>
      <c r="E2238" s="18">
        <v>100000</v>
      </c>
    </row>
    <row r="2239" spans="1:5">
      <c r="A2239" t="s">
        <v>4322</v>
      </c>
      <c r="B2239">
        <v>51110101</v>
      </c>
      <c r="C2239" t="e">
        <f>VLOOKUP(B2239,[1]Hoja1!$A$2:$C$122,3,0)</f>
        <v>#N/A</v>
      </c>
      <c r="D2239" t="s">
        <v>67</v>
      </c>
      <c r="E2239" s="18">
        <v>3000000</v>
      </c>
    </row>
    <row r="2240" spans="1:5">
      <c r="A2240" t="s">
        <v>4322</v>
      </c>
      <c r="B2240">
        <v>51140102</v>
      </c>
      <c r="C2240" t="e">
        <f>VLOOKUP(B2240,[1]Hoja1!$A$2:$C$122,3,0)</f>
        <v>#N/A</v>
      </c>
      <c r="D2240" t="s">
        <v>105</v>
      </c>
      <c r="E2240" s="18">
        <v>7000000</v>
      </c>
    </row>
    <row r="2241" spans="1:5">
      <c r="A2241" t="s">
        <v>4343</v>
      </c>
      <c r="B2241">
        <v>51110101</v>
      </c>
      <c r="C2241" t="e">
        <f>VLOOKUP(B2241,[1]Hoja1!$A$2:$C$122,3,0)</f>
        <v>#N/A</v>
      </c>
      <c r="D2241" t="s">
        <v>67</v>
      </c>
      <c r="E2241" s="18">
        <v>3000000</v>
      </c>
    </row>
    <row r="2242" spans="1:5">
      <c r="A2242" t="s">
        <v>4343</v>
      </c>
      <c r="B2242">
        <v>51110102</v>
      </c>
      <c r="C2242" t="e">
        <f>VLOOKUP(B2242,[1]Hoja1!$A$2:$C$122,3,0)</f>
        <v>#N/A</v>
      </c>
      <c r="D2242" t="s">
        <v>62</v>
      </c>
      <c r="E2242" s="18">
        <v>2800000</v>
      </c>
    </row>
    <row r="2243" spans="1:5">
      <c r="A2243" t="s">
        <v>4343</v>
      </c>
      <c r="B2243">
        <v>51110102</v>
      </c>
      <c r="C2243" t="e">
        <f>VLOOKUP(B2243,[1]Hoja1!$A$2:$C$122,3,0)</f>
        <v>#N/A</v>
      </c>
      <c r="D2243" t="s">
        <v>62</v>
      </c>
      <c r="E2243" s="18">
        <v>2800000</v>
      </c>
    </row>
    <row r="2244" spans="1:5">
      <c r="A2244" t="s">
        <v>4343</v>
      </c>
      <c r="B2244">
        <v>51140102</v>
      </c>
      <c r="C2244" t="e">
        <f>VLOOKUP(B2244,[1]Hoja1!$A$2:$C$122,3,0)</f>
        <v>#N/A</v>
      </c>
      <c r="D2244" t="s">
        <v>105</v>
      </c>
      <c r="E2244" s="18">
        <v>1400000</v>
      </c>
    </row>
    <row r="2245" spans="1:5">
      <c r="A2245" t="s">
        <v>4343</v>
      </c>
      <c r="B2245">
        <v>51050201</v>
      </c>
      <c r="C2245" t="e">
        <f>VLOOKUP(B2245,[1]Hoja1!$A$2:$C$122,3,0)</f>
        <v>#N/A</v>
      </c>
      <c r="D2245" t="s">
        <v>90</v>
      </c>
      <c r="E2245" s="18">
        <v>6000000</v>
      </c>
    </row>
    <row r="2246" spans="1:5">
      <c r="A2246" t="s">
        <v>4343</v>
      </c>
      <c r="B2246">
        <v>51080105</v>
      </c>
      <c r="C2246" t="e">
        <f>VLOOKUP(B2246,[1]Hoja1!$A$2:$C$122,3,0)</f>
        <v>#N/A</v>
      </c>
      <c r="D2246" t="s">
        <v>632</v>
      </c>
      <c r="E2246" s="18">
        <v>6000000</v>
      </c>
    </row>
    <row r="2247" spans="1:5">
      <c r="A2247" t="s">
        <v>4343</v>
      </c>
      <c r="B2247">
        <v>51050201</v>
      </c>
      <c r="C2247" t="e">
        <f>VLOOKUP(B2247,[1]Hoja1!$A$2:$C$122,3,0)</f>
        <v>#N/A</v>
      </c>
      <c r="D2247" t="s">
        <v>90</v>
      </c>
      <c r="E2247" s="18">
        <v>33000000</v>
      </c>
    </row>
    <row r="2248" spans="1:5">
      <c r="A2248" t="s">
        <v>4362</v>
      </c>
      <c r="B2248">
        <v>51140127</v>
      </c>
      <c r="C2248" t="e">
        <f>VLOOKUP(B2248,[1]Hoja1!$A$2:$C$122,3,0)</f>
        <v>#N/A</v>
      </c>
      <c r="D2248" t="s">
        <v>34</v>
      </c>
      <c r="E2248" s="18">
        <v>500000</v>
      </c>
    </row>
    <row r="2249" spans="1:5">
      <c r="A2249" t="s">
        <v>4362</v>
      </c>
      <c r="B2249">
        <v>51140127</v>
      </c>
      <c r="C2249" t="e">
        <f>VLOOKUP(B2249,[1]Hoja1!$A$2:$C$122,3,0)</f>
        <v>#N/A</v>
      </c>
      <c r="D2249" t="s">
        <v>34</v>
      </c>
      <c r="E2249" s="18">
        <v>740000</v>
      </c>
    </row>
    <row r="2250" spans="1:5">
      <c r="A2250" t="s">
        <v>4362</v>
      </c>
      <c r="B2250">
        <v>51140127</v>
      </c>
      <c r="C2250" t="e">
        <f>VLOOKUP(B2250,[1]Hoja1!$A$2:$C$122,3,0)</f>
        <v>#N/A</v>
      </c>
      <c r="D2250" t="s">
        <v>34</v>
      </c>
      <c r="E2250" s="18">
        <v>300000</v>
      </c>
    </row>
    <row r="2251" spans="1:5">
      <c r="A2251" t="s">
        <v>4362</v>
      </c>
      <c r="B2251">
        <v>51140127</v>
      </c>
      <c r="C2251" t="e">
        <f>VLOOKUP(B2251,[1]Hoja1!$A$2:$C$122,3,0)</f>
        <v>#N/A</v>
      </c>
      <c r="D2251" t="s">
        <v>34</v>
      </c>
      <c r="E2251" s="18">
        <v>200000</v>
      </c>
    </row>
    <row r="2252" spans="1:5">
      <c r="A2252" t="s">
        <v>4362</v>
      </c>
      <c r="B2252">
        <v>51020102</v>
      </c>
      <c r="C2252" t="e">
        <f>VLOOKUP(B2252,[1]Hoja1!$A$2:$C$122,3,0)</f>
        <v>#N/A</v>
      </c>
      <c r="D2252" t="s">
        <v>422</v>
      </c>
      <c r="E2252" s="18">
        <v>5000000</v>
      </c>
    </row>
    <row r="2253" spans="1:5">
      <c r="A2253" t="s">
        <v>4362</v>
      </c>
      <c r="B2253">
        <v>51050201</v>
      </c>
      <c r="C2253" t="e">
        <f>VLOOKUP(B2253,[1]Hoja1!$A$2:$C$122,3,0)</f>
        <v>#N/A</v>
      </c>
      <c r="D2253" t="s">
        <v>90</v>
      </c>
      <c r="E2253" s="18">
        <v>21000000</v>
      </c>
    </row>
    <row r="2254" spans="1:5">
      <c r="A2254" t="s">
        <v>4362</v>
      </c>
      <c r="B2254">
        <v>51060202</v>
      </c>
      <c r="C2254" t="e">
        <f>VLOOKUP(B2254,[1]Hoja1!$A$2:$C$122,3,0)</f>
        <v>#N/A</v>
      </c>
      <c r="D2254" t="s">
        <v>949</v>
      </c>
      <c r="E2254" s="18">
        <v>1000000</v>
      </c>
    </row>
    <row r="2255" spans="1:5">
      <c r="A2255" t="s">
        <v>4362</v>
      </c>
      <c r="B2255">
        <v>51070701</v>
      </c>
      <c r="C2255" t="e">
        <f>VLOOKUP(B2255,[1]Hoja1!$A$2:$C$122,3,0)</f>
        <v>#N/A</v>
      </c>
      <c r="D2255" t="s">
        <v>51</v>
      </c>
      <c r="E2255" s="18">
        <v>500000</v>
      </c>
    </row>
    <row r="2256" spans="1:5">
      <c r="A2256" t="s">
        <v>4362</v>
      </c>
      <c r="B2256">
        <v>51110102</v>
      </c>
      <c r="C2256" t="e">
        <f>VLOOKUP(B2256,[1]Hoja1!$A$2:$C$122,3,0)</f>
        <v>#N/A</v>
      </c>
      <c r="D2256" t="s">
        <v>62</v>
      </c>
      <c r="E2256" s="18">
        <v>4284000</v>
      </c>
    </row>
    <row r="2257" spans="1:5">
      <c r="A2257" t="s">
        <v>4362</v>
      </c>
      <c r="B2257">
        <v>51110102</v>
      </c>
      <c r="C2257" t="e">
        <f>VLOOKUP(B2257,[1]Hoja1!$A$2:$C$122,3,0)</f>
        <v>#N/A</v>
      </c>
      <c r="D2257" t="s">
        <v>62</v>
      </c>
      <c r="E2257" s="18">
        <v>2856000</v>
      </c>
    </row>
    <row r="2258" spans="1:5">
      <c r="A2258" t="s">
        <v>4362</v>
      </c>
      <c r="B2258">
        <v>51110102</v>
      </c>
      <c r="C2258" t="e">
        <f>VLOOKUP(B2258,[1]Hoja1!$A$2:$C$122,3,0)</f>
        <v>#N/A</v>
      </c>
      <c r="D2258" t="s">
        <v>62</v>
      </c>
      <c r="E2258" s="18">
        <v>2856000</v>
      </c>
    </row>
    <row r="2259" spans="1:5">
      <c r="A2259" t="s">
        <v>4362</v>
      </c>
      <c r="B2259">
        <v>51110101</v>
      </c>
      <c r="C2259" t="e">
        <f>VLOOKUP(B2259,[1]Hoja1!$A$2:$C$122,3,0)</f>
        <v>#N/A</v>
      </c>
      <c r="D2259" t="s">
        <v>67</v>
      </c>
      <c r="E2259" s="18">
        <v>1800000</v>
      </c>
    </row>
    <row r="2260" spans="1:5">
      <c r="A2260" t="s">
        <v>4362</v>
      </c>
      <c r="B2260">
        <v>51110101</v>
      </c>
      <c r="C2260" t="e">
        <f>VLOOKUP(B2260,[1]Hoja1!$A$2:$C$122,3,0)</f>
        <v>#N/A</v>
      </c>
      <c r="D2260" t="s">
        <v>67</v>
      </c>
      <c r="E2260" s="18">
        <v>1200000</v>
      </c>
    </row>
    <row r="2261" spans="1:5">
      <c r="A2261" t="s">
        <v>4362</v>
      </c>
      <c r="B2261">
        <v>51110101</v>
      </c>
      <c r="C2261" t="e">
        <f>VLOOKUP(B2261,[1]Hoja1!$A$2:$C$122,3,0)</f>
        <v>#N/A</v>
      </c>
      <c r="D2261" t="s">
        <v>67</v>
      </c>
      <c r="E2261" s="18">
        <v>1200000</v>
      </c>
    </row>
    <row r="2262" spans="1:5">
      <c r="A2262" t="s">
        <v>4362</v>
      </c>
      <c r="B2262">
        <v>51140102</v>
      </c>
      <c r="C2262" t="e">
        <f>VLOOKUP(B2262,[1]Hoja1!$A$2:$C$122,3,0)</f>
        <v>#N/A</v>
      </c>
      <c r="D2262" t="s">
        <v>105</v>
      </c>
      <c r="E2262" s="18">
        <v>4000000</v>
      </c>
    </row>
    <row r="2263" spans="1:5">
      <c r="A2263" t="s">
        <v>4362</v>
      </c>
      <c r="B2263">
        <v>51140107</v>
      </c>
      <c r="C2263" t="e">
        <f>VLOOKUP(B2263,[1]Hoja1!$A$2:$C$122,3,0)</f>
        <v>#N/A</v>
      </c>
      <c r="D2263" t="s">
        <v>108</v>
      </c>
      <c r="E2263" s="18">
        <v>2400000</v>
      </c>
    </row>
    <row r="2264" spans="1:5">
      <c r="A2264" t="s">
        <v>4362</v>
      </c>
      <c r="B2264">
        <v>51140115</v>
      </c>
      <c r="C2264" t="e">
        <f>VLOOKUP(B2264,[1]Hoja1!$A$2:$C$122,3,0)</f>
        <v>#N/A</v>
      </c>
      <c r="D2264" t="s">
        <v>112</v>
      </c>
      <c r="E2264" s="18">
        <v>2142000</v>
      </c>
    </row>
    <row r="2265" spans="1:5">
      <c r="A2265" t="s">
        <v>4362</v>
      </c>
      <c r="B2265">
        <v>51140102</v>
      </c>
      <c r="C2265" t="e">
        <f>VLOOKUP(B2265,[1]Hoja1!$A$2:$C$122,3,0)</f>
        <v>#N/A</v>
      </c>
      <c r="D2265" t="s">
        <v>105</v>
      </c>
      <c r="E2265" s="18">
        <v>600000</v>
      </c>
    </row>
    <row r="2266" spans="1:5">
      <c r="A2266" t="s">
        <v>4362</v>
      </c>
      <c r="B2266">
        <v>51140132</v>
      </c>
      <c r="C2266" t="e">
        <f>VLOOKUP(B2266,[1]Hoja1!$A$2:$C$122,3,0)</f>
        <v>#N/A</v>
      </c>
      <c r="D2266" t="s">
        <v>2183</v>
      </c>
      <c r="E2266" s="18">
        <v>7000000</v>
      </c>
    </row>
    <row r="2267" spans="1:5">
      <c r="A2267" t="s">
        <v>4362</v>
      </c>
      <c r="B2267">
        <v>51071203</v>
      </c>
      <c r="C2267" t="e">
        <f>VLOOKUP(B2267,[1]Hoja1!$A$2:$C$122,3,0)</f>
        <v>#N/A</v>
      </c>
      <c r="D2267" t="s">
        <v>444</v>
      </c>
      <c r="E2267" s="18">
        <v>840000</v>
      </c>
    </row>
    <row r="2268" spans="1:5">
      <c r="A2268" t="s">
        <v>4362</v>
      </c>
      <c r="B2268">
        <v>51140130</v>
      </c>
      <c r="C2268" t="e">
        <f>VLOOKUP(B2268,[1]Hoja1!$A$2:$C$122,3,0)</f>
        <v>#N/A</v>
      </c>
      <c r="D2268" t="s">
        <v>117</v>
      </c>
      <c r="E2268" s="18">
        <v>600000</v>
      </c>
    </row>
    <row r="2269" spans="1:5">
      <c r="A2269" t="s">
        <v>4362</v>
      </c>
      <c r="B2269">
        <v>51140137</v>
      </c>
      <c r="C2269" t="e">
        <f>VLOOKUP(B2269,[1]Hoja1!$A$2:$C$122,3,0)</f>
        <v>#N/A</v>
      </c>
      <c r="D2269" t="s">
        <v>273</v>
      </c>
      <c r="E2269" s="18">
        <v>600000</v>
      </c>
    </row>
    <row r="2270" spans="1:5">
      <c r="A2270" t="s">
        <v>4362</v>
      </c>
      <c r="B2270">
        <v>51140127</v>
      </c>
      <c r="C2270" t="e">
        <f>VLOOKUP(B2270,[1]Hoja1!$A$2:$C$122,3,0)</f>
        <v>#N/A</v>
      </c>
      <c r="D2270" t="s">
        <v>34</v>
      </c>
      <c r="E2270" s="18">
        <v>5000000</v>
      </c>
    </row>
    <row r="2271" spans="1:5">
      <c r="A2271" t="s">
        <v>4362</v>
      </c>
      <c r="B2271">
        <v>51080105</v>
      </c>
      <c r="C2271" t="e">
        <f>VLOOKUP(B2271,[1]Hoja1!$A$2:$C$122,3,0)</f>
        <v>#N/A</v>
      </c>
      <c r="D2271" t="s">
        <v>632</v>
      </c>
      <c r="E2271" s="18">
        <v>10000000</v>
      </c>
    </row>
    <row r="2272" spans="1:5">
      <c r="A2272" t="s">
        <v>4362</v>
      </c>
      <c r="B2272">
        <v>51071202</v>
      </c>
      <c r="C2272" t="e">
        <f>VLOOKUP(B2272,[1]Hoja1!$A$2:$C$122,3,0)</f>
        <v>#N/A</v>
      </c>
      <c r="D2272" t="s">
        <v>4416</v>
      </c>
      <c r="E2272" s="18">
        <v>2140000</v>
      </c>
    </row>
    <row r="2273" spans="1:5">
      <c r="A2273" t="s">
        <v>4343</v>
      </c>
      <c r="B2273">
        <v>51020101</v>
      </c>
      <c r="C2273" t="e">
        <f>VLOOKUP(B2273,[1]Hoja1!$A$2:$C$122,3,0)</f>
        <v>#N/A</v>
      </c>
      <c r="D2273" t="s">
        <v>121</v>
      </c>
      <c r="E2273" s="18">
        <v>35000000</v>
      </c>
    </row>
    <row r="2274" spans="1:5">
      <c r="A2274" t="s">
        <v>4343</v>
      </c>
      <c r="B2274">
        <v>51080105</v>
      </c>
      <c r="C2274" t="e">
        <f>VLOOKUP(B2274,[1]Hoja1!$A$2:$C$122,3,0)</f>
        <v>#N/A</v>
      </c>
      <c r="D2274" t="s">
        <v>632</v>
      </c>
      <c r="E2274" s="18">
        <v>4200000</v>
      </c>
    </row>
    <row r="2275" spans="1:5">
      <c r="A2275" t="s">
        <v>4343</v>
      </c>
      <c r="B2275">
        <v>51080105</v>
      </c>
      <c r="C2275" t="e">
        <f>VLOOKUP(B2275,[1]Hoja1!$A$2:$C$122,3,0)</f>
        <v>#N/A</v>
      </c>
      <c r="D2275" t="s">
        <v>632</v>
      </c>
      <c r="E2275" s="18">
        <v>1200000</v>
      </c>
    </row>
    <row r="2276" spans="1:5">
      <c r="A2276" t="s">
        <v>4343</v>
      </c>
      <c r="B2276">
        <v>51060209</v>
      </c>
      <c r="C2276" t="e">
        <f>VLOOKUP(B2276,[1]Hoja1!$A$2:$C$122,3,0)</f>
        <v>#N/A</v>
      </c>
      <c r="D2276" t="s">
        <v>3842</v>
      </c>
      <c r="E2276" s="18">
        <v>4000000</v>
      </c>
    </row>
    <row r="2277" spans="1:5">
      <c r="A2277" t="s">
        <v>4343</v>
      </c>
      <c r="B2277">
        <v>51140102</v>
      </c>
      <c r="C2277" t="e">
        <f>VLOOKUP(B2277,[1]Hoja1!$A$2:$C$122,3,0)</f>
        <v>#N/A</v>
      </c>
      <c r="D2277" t="s">
        <v>105</v>
      </c>
      <c r="E2277" s="18">
        <v>3000000</v>
      </c>
    </row>
    <row r="2278" spans="1:5">
      <c r="A2278" t="s">
        <v>4343</v>
      </c>
      <c r="B2278">
        <v>51140130</v>
      </c>
      <c r="C2278" t="e">
        <f>VLOOKUP(B2278,[1]Hoja1!$A$2:$C$122,3,0)</f>
        <v>#N/A</v>
      </c>
      <c r="D2278" t="s">
        <v>117</v>
      </c>
      <c r="E2278" s="18">
        <v>600000</v>
      </c>
    </row>
    <row r="2279" spans="1:5">
      <c r="A2279" t="s">
        <v>4430</v>
      </c>
      <c r="B2279">
        <v>51020101</v>
      </c>
      <c r="C2279" t="e">
        <f>VLOOKUP(B2279,[1]Hoja1!$A$2:$C$122,3,0)</f>
        <v>#N/A</v>
      </c>
      <c r="D2279" t="s">
        <v>121</v>
      </c>
      <c r="E2279" s="18">
        <v>430000000</v>
      </c>
    </row>
    <row r="2280" spans="1:5">
      <c r="A2280" t="s">
        <v>4362</v>
      </c>
      <c r="B2280">
        <v>51030801</v>
      </c>
      <c r="C2280" t="e">
        <f>VLOOKUP(B2280,[1]Hoja1!$A$2:$C$122,3,0)</f>
        <v>#N/A</v>
      </c>
      <c r="D2280" t="s">
        <v>1011</v>
      </c>
      <c r="E2280" s="18">
        <v>530000</v>
      </c>
    </row>
    <row r="2281" spans="1:5">
      <c r="A2281" t="s">
        <v>4362</v>
      </c>
      <c r="B2281">
        <v>51090106</v>
      </c>
      <c r="C2281" t="e">
        <f>VLOOKUP(B2281,[1]Hoja1!$A$2:$C$122,3,0)</f>
        <v>#N/A</v>
      </c>
      <c r="D2281" t="s">
        <v>219</v>
      </c>
      <c r="E2281" s="18">
        <v>2000000</v>
      </c>
    </row>
    <row r="2282" spans="1:5">
      <c r="A2282" t="s">
        <v>4362</v>
      </c>
      <c r="B2282">
        <v>51071206</v>
      </c>
      <c r="C2282" t="e">
        <f>VLOOKUP(B2282,[1]Hoja1!$A$2:$C$122,3,0)</f>
        <v>#N/A</v>
      </c>
      <c r="D2282" t="s">
        <v>372</v>
      </c>
      <c r="E2282" s="18">
        <v>10000000</v>
      </c>
    </row>
    <row r="2283" spans="1:5">
      <c r="A2283" t="s">
        <v>4362</v>
      </c>
      <c r="B2283">
        <v>51140132</v>
      </c>
      <c r="C2283" t="e">
        <f>VLOOKUP(B2283,[1]Hoja1!$A$2:$C$122,3,0)</f>
        <v>#N/A</v>
      </c>
      <c r="D2283" t="s">
        <v>2183</v>
      </c>
      <c r="E2283" s="18">
        <v>26000000</v>
      </c>
    </row>
    <row r="2284" spans="1:5">
      <c r="A2284" t="s">
        <v>4362</v>
      </c>
      <c r="B2284">
        <v>51140132</v>
      </c>
      <c r="C2284" t="e">
        <f>VLOOKUP(B2284,[1]Hoja1!$A$2:$C$122,3,0)</f>
        <v>#N/A</v>
      </c>
      <c r="D2284" t="s">
        <v>2183</v>
      </c>
      <c r="E2284" s="18">
        <v>8712000</v>
      </c>
    </row>
    <row r="2285" spans="1:5">
      <c r="A2285" t="s">
        <v>4362</v>
      </c>
      <c r="B2285">
        <v>51060101</v>
      </c>
      <c r="C2285" t="e">
        <f>VLOOKUP(B2285,[1]Hoja1!$A$2:$C$122,3,0)</f>
        <v>#N/A</v>
      </c>
      <c r="D2285" t="s">
        <v>947</v>
      </c>
      <c r="E2285" s="18">
        <v>1000000</v>
      </c>
    </row>
    <row r="2286" spans="1:5">
      <c r="A2286" t="s">
        <v>4362</v>
      </c>
      <c r="B2286">
        <v>51020101</v>
      </c>
      <c r="C2286" t="e">
        <f>VLOOKUP(B2286,[1]Hoja1!$A$2:$C$122,3,0)</f>
        <v>#N/A</v>
      </c>
      <c r="D2286" t="s">
        <v>121</v>
      </c>
      <c r="E2286" s="18">
        <v>20000000</v>
      </c>
    </row>
    <row r="2287" spans="1:5">
      <c r="A2287" t="s">
        <v>4450</v>
      </c>
      <c r="B2287">
        <v>51030301</v>
      </c>
      <c r="C2287" t="e">
        <f>VLOOKUP(B2287,[1]Hoja1!$A$2:$C$122,3,0)</f>
        <v>#N/A</v>
      </c>
      <c r="D2287" t="s">
        <v>455</v>
      </c>
      <c r="E2287" s="18">
        <v>7000000</v>
      </c>
    </row>
    <row r="2288" spans="1:5">
      <c r="A2288" t="s">
        <v>4450</v>
      </c>
      <c r="B2288">
        <v>51020101</v>
      </c>
      <c r="C2288" t="e">
        <f>VLOOKUP(B2288,[1]Hoja1!$A$2:$C$122,3,0)</f>
        <v>#N/A</v>
      </c>
      <c r="D2288" t="s">
        <v>121</v>
      </c>
      <c r="E2288" s="18">
        <v>7000000</v>
      </c>
    </row>
    <row r="2289" spans="1:5">
      <c r="A2289" t="s">
        <v>4450</v>
      </c>
      <c r="B2289">
        <v>51090106</v>
      </c>
      <c r="C2289" t="e">
        <f>VLOOKUP(B2289,[1]Hoja1!$A$2:$C$122,3,0)</f>
        <v>#N/A</v>
      </c>
      <c r="D2289" t="s">
        <v>219</v>
      </c>
      <c r="E2289" s="18">
        <v>10000000</v>
      </c>
    </row>
    <row r="2290" spans="1:5">
      <c r="A2290" t="s">
        <v>4450</v>
      </c>
      <c r="B2290">
        <v>51140146</v>
      </c>
      <c r="C2290" t="e">
        <f>VLOOKUP(B2290,[1]Hoja1!$A$2:$C$122,3,0)</f>
        <v>#N/A</v>
      </c>
      <c r="D2290" t="s">
        <v>4460</v>
      </c>
      <c r="E2290" s="18">
        <v>16065000</v>
      </c>
    </row>
    <row r="2291" spans="1:5">
      <c r="A2291" t="s">
        <v>4450</v>
      </c>
      <c r="B2291">
        <v>51070601</v>
      </c>
      <c r="C2291" t="e">
        <f>VLOOKUP(B2291,[1]Hoja1!$A$2:$C$122,3,0)</f>
        <v>#N/A</v>
      </c>
      <c r="D2291" t="s">
        <v>459</v>
      </c>
      <c r="E2291" s="18">
        <v>1000000</v>
      </c>
    </row>
    <row r="2292" spans="1:5">
      <c r="A2292" t="s">
        <v>4450</v>
      </c>
      <c r="B2292">
        <v>51020101</v>
      </c>
      <c r="C2292" t="e">
        <f>VLOOKUP(B2292,[1]Hoja1!$A$2:$C$122,3,0)</f>
        <v>#N/A</v>
      </c>
      <c r="D2292" t="s">
        <v>121</v>
      </c>
      <c r="E2292" s="18">
        <v>5935000</v>
      </c>
    </row>
    <row r="2293" spans="1:5">
      <c r="A2293" t="s">
        <v>4469</v>
      </c>
      <c r="B2293">
        <v>51060202</v>
      </c>
      <c r="C2293" t="e">
        <f>VLOOKUP(B2293,[1]Hoja1!$A$2:$C$122,3,0)</f>
        <v>#N/A</v>
      </c>
      <c r="D2293" t="s">
        <v>949</v>
      </c>
      <c r="E2293" s="18">
        <v>900000</v>
      </c>
    </row>
    <row r="2294" spans="1:5">
      <c r="A2294" t="s">
        <v>4469</v>
      </c>
      <c r="B2294">
        <v>51060101</v>
      </c>
      <c r="C2294" t="e">
        <f>VLOOKUP(B2294,[1]Hoja1!$A$2:$C$122,3,0)</f>
        <v>#N/A</v>
      </c>
      <c r="D2294" t="s">
        <v>947</v>
      </c>
      <c r="E2294" s="18">
        <v>900000</v>
      </c>
    </row>
    <row r="2295" spans="1:5">
      <c r="A2295" t="s">
        <v>4469</v>
      </c>
      <c r="B2295">
        <v>51030801</v>
      </c>
      <c r="C2295" t="e">
        <f>VLOOKUP(B2295,[1]Hoja1!$A$2:$C$122,3,0)</f>
        <v>#N/A</v>
      </c>
      <c r="D2295" t="s">
        <v>1011</v>
      </c>
      <c r="E2295" s="18">
        <v>800000</v>
      </c>
    </row>
    <row r="2296" spans="1:5">
      <c r="A2296" t="s">
        <v>4469</v>
      </c>
      <c r="B2296">
        <v>51030301</v>
      </c>
      <c r="C2296" t="e">
        <f>VLOOKUP(B2296,[1]Hoja1!$A$2:$C$122,3,0)</f>
        <v>#N/A</v>
      </c>
      <c r="D2296" t="s">
        <v>455</v>
      </c>
      <c r="E2296" s="18">
        <v>10000000</v>
      </c>
    </row>
    <row r="2297" spans="1:5">
      <c r="A2297" t="s">
        <v>4469</v>
      </c>
      <c r="B2297">
        <v>51070601</v>
      </c>
      <c r="C2297" t="e">
        <f>VLOOKUP(B2297,[1]Hoja1!$A$2:$C$122,3,0)</f>
        <v>#N/A</v>
      </c>
      <c r="D2297" t="s">
        <v>459</v>
      </c>
      <c r="E2297" s="18">
        <v>3900000</v>
      </c>
    </row>
    <row r="2298" spans="1:5">
      <c r="A2298" t="s">
        <v>4469</v>
      </c>
      <c r="B2298">
        <v>51071001</v>
      </c>
      <c r="C2298" t="e">
        <f>VLOOKUP(B2298,[1]Hoja1!$A$2:$C$122,3,0)</f>
        <v>#N/A</v>
      </c>
      <c r="D2298" t="s">
        <v>337</v>
      </c>
      <c r="E2298" s="18">
        <v>17000000</v>
      </c>
    </row>
    <row r="2299" spans="1:5">
      <c r="A2299" t="s">
        <v>4469</v>
      </c>
      <c r="B2299">
        <v>51071101</v>
      </c>
      <c r="C2299" t="e">
        <f>VLOOKUP(B2299,[1]Hoja1!$A$2:$C$122,3,0)</f>
        <v>#N/A</v>
      </c>
      <c r="D2299" t="s">
        <v>451</v>
      </c>
      <c r="E2299" s="18">
        <v>1560000</v>
      </c>
    </row>
    <row r="2300" spans="1:5">
      <c r="A2300" t="s">
        <v>4469</v>
      </c>
      <c r="B2300">
        <v>51071206</v>
      </c>
      <c r="C2300" t="e">
        <f>VLOOKUP(B2300,[1]Hoja1!$A$2:$C$122,3,0)</f>
        <v>#N/A</v>
      </c>
      <c r="D2300" t="s">
        <v>372</v>
      </c>
      <c r="E2300" s="18">
        <v>2380000</v>
      </c>
    </row>
    <row r="2301" spans="1:5">
      <c r="A2301" t="s">
        <v>4469</v>
      </c>
      <c r="B2301">
        <v>51080105</v>
      </c>
      <c r="C2301" t="e">
        <f>VLOOKUP(B2301,[1]Hoja1!$A$2:$C$122,3,0)</f>
        <v>#N/A</v>
      </c>
      <c r="D2301" t="s">
        <v>632</v>
      </c>
      <c r="E2301" s="18">
        <v>476000</v>
      </c>
    </row>
    <row r="2302" spans="1:5">
      <c r="A2302" t="s">
        <v>4469</v>
      </c>
      <c r="B2302">
        <v>51090101</v>
      </c>
      <c r="C2302" t="e">
        <f>VLOOKUP(B2302,[1]Hoja1!$A$2:$C$122,3,0)</f>
        <v>#N/A</v>
      </c>
      <c r="D2302" t="s">
        <v>441</v>
      </c>
      <c r="E2302" s="18">
        <v>5950000</v>
      </c>
    </row>
    <row r="2303" spans="1:5">
      <c r="A2303" t="s">
        <v>4469</v>
      </c>
      <c r="B2303">
        <v>51090106</v>
      </c>
      <c r="C2303" t="e">
        <f>VLOOKUP(B2303,[1]Hoja1!$A$2:$C$122,3,0)</f>
        <v>#N/A</v>
      </c>
      <c r="D2303" t="s">
        <v>219</v>
      </c>
      <c r="E2303" s="18">
        <v>5950000</v>
      </c>
    </row>
    <row r="2304" spans="1:5">
      <c r="A2304" t="s">
        <v>4469</v>
      </c>
      <c r="B2304">
        <v>51090107</v>
      </c>
      <c r="C2304" t="e">
        <f>VLOOKUP(B2304,[1]Hoja1!$A$2:$C$122,3,0)</f>
        <v>#N/A</v>
      </c>
      <c r="D2304" t="s">
        <v>808</v>
      </c>
      <c r="E2304" s="18">
        <v>17000000</v>
      </c>
    </row>
    <row r="2305" spans="1:5">
      <c r="A2305" t="s">
        <v>4469</v>
      </c>
      <c r="B2305">
        <v>51110101</v>
      </c>
      <c r="C2305" t="e">
        <f>VLOOKUP(B2305,[1]Hoja1!$A$2:$C$122,3,0)</f>
        <v>#N/A</v>
      </c>
      <c r="D2305" t="s">
        <v>67</v>
      </c>
      <c r="E2305" s="18">
        <v>200000</v>
      </c>
    </row>
    <row r="2306" spans="1:5">
      <c r="A2306" t="s">
        <v>4469</v>
      </c>
      <c r="B2306">
        <v>51140107</v>
      </c>
      <c r="C2306" t="e">
        <f>VLOOKUP(B2306,[1]Hoja1!$A$2:$C$122,3,0)</f>
        <v>#N/A</v>
      </c>
      <c r="D2306" t="s">
        <v>108</v>
      </c>
      <c r="E2306" s="18">
        <v>25000000</v>
      </c>
    </row>
    <row r="2307" spans="1:5">
      <c r="A2307" t="s">
        <v>4469</v>
      </c>
      <c r="B2307">
        <v>51140115</v>
      </c>
      <c r="C2307" t="e">
        <f>VLOOKUP(B2307,[1]Hoja1!$A$2:$C$122,3,0)</f>
        <v>#N/A</v>
      </c>
      <c r="D2307" t="s">
        <v>112</v>
      </c>
      <c r="E2307" s="18">
        <v>300000</v>
      </c>
    </row>
    <row r="2308" spans="1:5">
      <c r="A2308" t="s">
        <v>4469</v>
      </c>
      <c r="B2308">
        <v>51140121</v>
      </c>
      <c r="C2308" t="e">
        <f>VLOOKUP(B2308,[1]Hoja1!$A$2:$C$122,3,0)</f>
        <v>#N/A</v>
      </c>
      <c r="D2308" t="s">
        <v>510</v>
      </c>
      <c r="E2308" s="18">
        <v>54264000</v>
      </c>
    </row>
    <row r="2309" spans="1:5">
      <c r="A2309" t="s">
        <v>4469</v>
      </c>
      <c r="B2309">
        <v>51140128</v>
      </c>
      <c r="C2309" t="e">
        <f>VLOOKUP(B2309,[1]Hoja1!$A$2:$C$122,3,0)</f>
        <v>#N/A</v>
      </c>
      <c r="D2309" t="s">
        <v>321</v>
      </c>
      <c r="E2309" s="18">
        <v>100000</v>
      </c>
    </row>
    <row r="2310" spans="1:5">
      <c r="A2310" t="s">
        <v>4469</v>
      </c>
      <c r="B2310">
        <v>51140130</v>
      </c>
      <c r="C2310" t="e">
        <f>VLOOKUP(B2310,[1]Hoja1!$A$2:$C$122,3,0)</f>
        <v>#N/A</v>
      </c>
      <c r="D2310" t="s">
        <v>117</v>
      </c>
      <c r="E2310" s="18">
        <v>357000</v>
      </c>
    </row>
    <row r="2311" spans="1:5">
      <c r="A2311" t="s">
        <v>4469</v>
      </c>
      <c r="B2311">
        <v>51140135</v>
      </c>
      <c r="C2311" t="e">
        <f>VLOOKUP(B2311,[1]Hoja1!$A$2:$C$122,3,0)</f>
        <v>#N/A</v>
      </c>
      <c r="D2311" t="s">
        <v>662</v>
      </c>
      <c r="E2311" s="18">
        <v>1190000</v>
      </c>
    </row>
    <row r="2312" spans="1:5">
      <c r="A2312" t="s">
        <v>4469</v>
      </c>
      <c r="B2312">
        <v>51140144</v>
      </c>
      <c r="C2312" t="e">
        <f>VLOOKUP(B2312,[1]Hoja1!$A$2:$C$122,3,0)</f>
        <v>#N/A</v>
      </c>
      <c r="D2312" t="s">
        <v>71</v>
      </c>
      <c r="E2312" s="18">
        <v>3570000</v>
      </c>
    </row>
    <row r="2313" spans="1:5">
      <c r="A2313" t="s">
        <v>4469</v>
      </c>
      <c r="B2313">
        <v>51020101</v>
      </c>
      <c r="C2313" t="e">
        <f>VLOOKUP(B2313,[1]Hoja1!$A$2:$C$122,3,0)</f>
        <v>#N/A</v>
      </c>
      <c r="D2313" t="s">
        <v>121</v>
      </c>
      <c r="E2313" s="18">
        <v>803000</v>
      </c>
    </row>
    <row r="2314" spans="1:5">
      <c r="A2314" t="s">
        <v>4469</v>
      </c>
      <c r="B2314">
        <v>51140146</v>
      </c>
      <c r="C2314" t="e">
        <f>VLOOKUP(B2314,[1]Hoja1!$A$2:$C$122,3,0)</f>
        <v>#N/A</v>
      </c>
      <c r="D2314" t="s">
        <v>4460</v>
      </c>
      <c r="E2314" s="18">
        <v>53550000</v>
      </c>
    </row>
    <row r="2315" spans="1:5">
      <c r="A2315" t="s">
        <v>4469</v>
      </c>
      <c r="B2315">
        <v>51090110</v>
      </c>
      <c r="C2315" t="e">
        <f>VLOOKUP(B2315,[1]Hoja1!$A$2:$C$122,3,0)</f>
        <v>#N/A</v>
      </c>
      <c r="D2315" t="s">
        <v>78</v>
      </c>
      <c r="E2315" s="18">
        <v>17850000</v>
      </c>
    </row>
    <row r="2316" spans="1:5">
      <c r="A2316" t="s">
        <v>4526</v>
      </c>
      <c r="B2316">
        <v>51020101</v>
      </c>
      <c r="C2316" t="e">
        <f>VLOOKUP(B2316,[1]Hoja1!$A$2:$C$122,3,0)</f>
        <v>#N/A</v>
      </c>
      <c r="D2316" t="s">
        <v>121</v>
      </c>
      <c r="E2316" s="18">
        <v>4378000</v>
      </c>
    </row>
    <row r="2317" spans="1:5">
      <c r="A2317" t="s">
        <v>4526</v>
      </c>
      <c r="B2317">
        <v>51140105</v>
      </c>
      <c r="C2317" t="e">
        <f>VLOOKUP(B2317,[1]Hoja1!$A$2:$C$122,3,0)</f>
        <v>#N/A</v>
      </c>
      <c r="D2317" t="s">
        <v>301</v>
      </c>
      <c r="E2317" s="18">
        <v>4000000</v>
      </c>
    </row>
    <row r="2318" spans="1:5">
      <c r="A2318" t="s">
        <v>4526</v>
      </c>
      <c r="B2318">
        <v>51030301</v>
      </c>
      <c r="C2318" t="e">
        <f>VLOOKUP(B2318,[1]Hoja1!$A$2:$C$122,3,0)</f>
        <v>#N/A</v>
      </c>
      <c r="D2318" t="s">
        <v>455</v>
      </c>
      <c r="E2318" s="18">
        <v>35000000</v>
      </c>
    </row>
    <row r="2319" spans="1:5">
      <c r="A2319" t="s">
        <v>4526</v>
      </c>
      <c r="B2319">
        <v>51070601</v>
      </c>
      <c r="C2319" t="e">
        <f>VLOOKUP(B2319,[1]Hoja1!$A$2:$C$122,3,0)</f>
        <v>#N/A</v>
      </c>
      <c r="D2319" t="s">
        <v>459</v>
      </c>
      <c r="E2319" s="18">
        <v>1500000</v>
      </c>
    </row>
    <row r="2320" spans="1:5">
      <c r="A2320" t="s">
        <v>4526</v>
      </c>
      <c r="B2320">
        <v>51071101</v>
      </c>
      <c r="C2320" t="e">
        <f>VLOOKUP(B2320,[1]Hoja1!$A$2:$C$122,3,0)</f>
        <v>#N/A</v>
      </c>
      <c r="D2320" t="s">
        <v>451</v>
      </c>
      <c r="E2320" s="18">
        <v>10800000</v>
      </c>
    </row>
    <row r="2321" spans="1:5">
      <c r="A2321" t="s">
        <v>4526</v>
      </c>
      <c r="B2321">
        <v>51071101</v>
      </c>
      <c r="C2321" t="e">
        <f>VLOOKUP(B2321,[1]Hoja1!$A$2:$C$122,3,0)</f>
        <v>#N/A</v>
      </c>
      <c r="D2321" t="s">
        <v>451</v>
      </c>
      <c r="E2321" s="18">
        <v>2580000</v>
      </c>
    </row>
    <row r="2322" spans="1:5">
      <c r="A2322" t="s">
        <v>4526</v>
      </c>
      <c r="B2322">
        <v>51070501</v>
      </c>
      <c r="C2322" t="e">
        <f>VLOOKUP(B2322,[1]Hoja1!$A$2:$C$122,3,0)</f>
        <v>#N/A</v>
      </c>
      <c r="D2322" t="s">
        <v>463</v>
      </c>
      <c r="E2322" s="18">
        <v>2500000</v>
      </c>
    </row>
    <row r="2323" spans="1:5">
      <c r="A2323" t="s">
        <v>4526</v>
      </c>
      <c r="B2323">
        <v>51071201</v>
      </c>
      <c r="C2323" t="e">
        <f>VLOOKUP(B2323,[1]Hoja1!$A$2:$C$122,3,0)</f>
        <v>#N/A</v>
      </c>
      <c r="D2323" t="s">
        <v>4541</v>
      </c>
      <c r="E2323" s="18">
        <v>2500000</v>
      </c>
    </row>
    <row r="2324" spans="1:5">
      <c r="A2324" t="s">
        <v>4526</v>
      </c>
      <c r="B2324">
        <v>51020101</v>
      </c>
      <c r="C2324" t="e">
        <f>VLOOKUP(B2324,[1]Hoja1!$A$2:$C$122,3,0)</f>
        <v>#N/A</v>
      </c>
      <c r="D2324" t="s">
        <v>121</v>
      </c>
      <c r="E2324" s="18">
        <v>7000000</v>
      </c>
    </row>
    <row r="2325" spans="1:5">
      <c r="A2325" t="s">
        <v>4526</v>
      </c>
      <c r="B2325">
        <v>51041301</v>
      </c>
      <c r="C2325" t="e">
        <f>VLOOKUP(B2325,[1]Hoja1!$A$2:$C$122,3,0)</f>
        <v>#N/A</v>
      </c>
      <c r="D2325" t="s">
        <v>2359</v>
      </c>
      <c r="E2325" s="18">
        <v>600000</v>
      </c>
    </row>
    <row r="2326" spans="1:5">
      <c r="A2326" t="s">
        <v>4526</v>
      </c>
      <c r="B2326">
        <v>51071001</v>
      </c>
      <c r="C2326" t="e">
        <f>VLOOKUP(B2326,[1]Hoja1!$A$2:$C$122,3,0)</f>
        <v>#N/A</v>
      </c>
      <c r="D2326" t="s">
        <v>337</v>
      </c>
      <c r="E2326" s="18">
        <v>10000000</v>
      </c>
    </row>
    <row r="2327" spans="1:5">
      <c r="A2327" t="s">
        <v>4526</v>
      </c>
      <c r="B2327">
        <v>51140115</v>
      </c>
      <c r="C2327" t="e">
        <f>VLOOKUP(B2327,[1]Hoja1!$A$2:$C$122,3,0)</f>
        <v>#N/A</v>
      </c>
      <c r="D2327" t="s">
        <v>112</v>
      </c>
      <c r="E2327" s="18">
        <v>1300000</v>
      </c>
    </row>
    <row r="2328" spans="1:5">
      <c r="A2328" t="s">
        <v>4526</v>
      </c>
      <c r="B2328">
        <v>51140127</v>
      </c>
      <c r="C2328" t="e">
        <f>VLOOKUP(B2328,[1]Hoja1!$A$2:$C$122,3,0)</f>
        <v>#N/A</v>
      </c>
      <c r="D2328" t="s">
        <v>34</v>
      </c>
      <c r="E2328" s="18">
        <v>500000</v>
      </c>
    </row>
    <row r="2329" spans="1:5">
      <c r="A2329" t="s">
        <v>4526</v>
      </c>
      <c r="B2329">
        <v>51140116</v>
      </c>
      <c r="C2329" t="e">
        <f>VLOOKUP(B2329,[1]Hoja1!$A$2:$C$122,3,0)</f>
        <v>#N/A</v>
      </c>
      <c r="D2329" t="s">
        <v>305</v>
      </c>
      <c r="E2329" s="18">
        <v>50000</v>
      </c>
    </row>
    <row r="2330" spans="1:5">
      <c r="A2330" t="s">
        <v>4526</v>
      </c>
      <c r="B2330">
        <v>51050201</v>
      </c>
      <c r="C2330" t="e">
        <f>VLOOKUP(B2330,[1]Hoja1!$A$2:$C$122,3,0)</f>
        <v>#N/A</v>
      </c>
      <c r="D2330" t="s">
        <v>90</v>
      </c>
      <c r="E2330" s="18">
        <v>2900000</v>
      </c>
    </row>
    <row r="2331" spans="1:5">
      <c r="A2331" t="s">
        <v>4560</v>
      </c>
      <c r="B2331">
        <v>51090101</v>
      </c>
      <c r="C2331" t="e">
        <f>VLOOKUP(B2331,[1]Hoja1!$A$2:$C$122,3,0)</f>
        <v>#N/A</v>
      </c>
      <c r="D2331" t="s">
        <v>441</v>
      </c>
      <c r="E2331" s="18">
        <v>2500000</v>
      </c>
    </row>
    <row r="2332" spans="1:5">
      <c r="A2332" t="s">
        <v>4560</v>
      </c>
      <c r="B2332">
        <v>51090105</v>
      </c>
      <c r="C2332" t="e">
        <f>VLOOKUP(B2332,[1]Hoja1!$A$2:$C$122,3,0)</f>
        <v>#N/A</v>
      </c>
      <c r="D2332" t="s">
        <v>257</v>
      </c>
      <c r="E2332" s="18">
        <v>1000000</v>
      </c>
    </row>
    <row r="2333" spans="1:5">
      <c r="A2333" t="s">
        <v>4560</v>
      </c>
      <c r="B2333">
        <v>51090107</v>
      </c>
      <c r="C2333" t="e">
        <f>VLOOKUP(B2333,[1]Hoja1!$A$2:$C$122,3,0)</f>
        <v>#N/A</v>
      </c>
      <c r="D2333" t="s">
        <v>808</v>
      </c>
      <c r="E2333" s="18">
        <v>2500000</v>
      </c>
    </row>
    <row r="2334" spans="1:5">
      <c r="A2334" t="s">
        <v>4560</v>
      </c>
      <c r="B2334">
        <v>51090110</v>
      </c>
      <c r="C2334" t="e">
        <f>VLOOKUP(B2334,[1]Hoja1!$A$2:$C$122,3,0)</f>
        <v>#N/A</v>
      </c>
      <c r="D2334" t="s">
        <v>78</v>
      </c>
      <c r="E2334" s="18">
        <v>2100000</v>
      </c>
    </row>
    <row r="2335" spans="1:5">
      <c r="A2335" t="s">
        <v>4560</v>
      </c>
      <c r="B2335">
        <v>51140105</v>
      </c>
      <c r="C2335" t="e">
        <f>VLOOKUP(B2335,[1]Hoja1!$A$2:$C$122,3,0)</f>
        <v>#N/A</v>
      </c>
      <c r="D2335" t="s">
        <v>301</v>
      </c>
      <c r="E2335" s="18">
        <v>4000000</v>
      </c>
    </row>
    <row r="2336" spans="1:5">
      <c r="A2336" t="s">
        <v>4560</v>
      </c>
      <c r="B2336">
        <v>51140102</v>
      </c>
      <c r="C2336" t="e">
        <f>VLOOKUP(B2336,[1]Hoja1!$A$2:$C$122,3,0)</f>
        <v>#N/A</v>
      </c>
      <c r="D2336" t="s">
        <v>105</v>
      </c>
      <c r="E2336" s="18">
        <v>1000000</v>
      </c>
    </row>
    <row r="2337" spans="1:5">
      <c r="A2337" t="s">
        <v>4560</v>
      </c>
      <c r="B2337">
        <v>51140107</v>
      </c>
      <c r="C2337" t="e">
        <f>VLOOKUP(B2337,[1]Hoja1!$A$2:$C$122,3,0)</f>
        <v>#N/A</v>
      </c>
      <c r="D2337" t="s">
        <v>108</v>
      </c>
      <c r="E2337" s="18">
        <v>2700000</v>
      </c>
    </row>
    <row r="2338" spans="1:5">
      <c r="A2338" t="s">
        <v>4560</v>
      </c>
      <c r="B2338">
        <v>51140115</v>
      </c>
      <c r="C2338" t="e">
        <f>VLOOKUP(B2338,[1]Hoja1!$A$2:$C$122,3,0)</f>
        <v>#N/A</v>
      </c>
      <c r="D2338" t="s">
        <v>112</v>
      </c>
      <c r="E2338" s="18">
        <v>800000</v>
      </c>
    </row>
    <row r="2339" spans="1:5">
      <c r="A2339" t="s">
        <v>4560</v>
      </c>
      <c r="B2339">
        <v>51140121</v>
      </c>
      <c r="C2339" t="e">
        <f>VLOOKUP(B2339,[1]Hoja1!$A$2:$C$122,3,0)</f>
        <v>#N/A</v>
      </c>
      <c r="D2339" t="s">
        <v>510</v>
      </c>
      <c r="E2339" s="18">
        <v>12000000</v>
      </c>
    </row>
    <row r="2340" spans="1:5">
      <c r="A2340" t="s">
        <v>4560</v>
      </c>
      <c r="B2340">
        <v>51140130</v>
      </c>
      <c r="C2340" t="e">
        <f>VLOOKUP(B2340,[1]Hoja1!$A$2:$C$122,3,0)</f>
        <v>#N/A</v>
      </c>
      <c r="D2340" t="s">
        <v>117</v>
      </c>
      <c r="E2340" s="18">
        <v>1800000</v>
      </c>
    </row>
    <row r="2341" spans="1:5">
      <c r="A2341" t="s">
        <v>4560</v>
      </c>
      <c r="B2341">
        <v>51140135</v>
      </c>
      <c r="C2341" t="e">
        <f>VLOOKUP(B2341,[1]Hoja1!$A$2:$C$122,3,0)</f>
        <v>#N/A</v>
      </c>
      <c r="D2341" t="s">
        <v>662</v>
      </c>
      <c r="E2341" s="18">
        <v>4000000</v>
      </c>
    </row>
    <row r="2342" spans="1:5">
      <c r="A2342" t="s">
        <v>4560</v>
      </c>
      <c r="B2342">
        <v>51140144</v>
      </c>
      <c r="C2342" t="e">
        <f>VLOOKUP(B2342,[1]Hoja1!$A$2:$C$122,3,0)</f>
        <v>#N/A</v>
      </c>
      <c r="D2342" t="s">
        <v>71</v>
      </c>
      <c r="E2342" s="18">
        <v>600000</v>
      </c>
    </row>
    <row r="2343" spans="1:5">
      <c r="A2343" t="s">
        <v>4560</v>
      </c>
      <c r="B2343">
        <v>51140146</v>
      </c>
      <c r="C2343" t="e">
        <f>VLOOKUP(B2343,[1]Hoja1!$A$2:$C$122,3,0)</f>
        <v>#N/A</v>
      </c>
      <c r="D2343" t="s">
        <v>4460</v>
      </c>
      <c r="E2343" s="18">
        <v>5000000</v>
      </c>
    </row>
    <row r="2344" spans="1:5">
      <c r="A2344" t="s">
        <v>4560</v>
      </c>
      <c r="B2344">
        <v>51020101</v>
      </c>
      <c r="C2344" t="e">
        <f>VLOOKUP(B2344,[1]Hoja1!$A$2:$C$122,3,0)</f>
        <v>#N/A</v>
      </c>
      <c r="D2344" t="s">
        <v>121</v>
      </c>
      <c r="E2344" s="18">
        <v>4000000</v>
      </c>
    </row>
    <row r="2345" spans="1:5">
      <c r="A2345" t="s">
        <v>4593</v>
      </c>
      <c r="B2345">
        <v>51030301</v>
      </c>
      <c r="C2345" t="e">
        <f>VLOOKUP(B2345,[1]Hoja1!$A$2:$C$122,3,0)</f>
        <v>#N/A</v>
      </c>
      <c r="D2345" t="s">
        <v>455</v>
      </c>
      <c r="E2345" s="18">
        <v>5000000</v>
      </c>
    </row>
    <row r="2346" spans="1:5">
      <c r="A2346" t="s">
        <v>4593</v>
      </c>
      <c r="B2346">
        <v>51070701</v>
      </c>
      <c r="C2346" t="e">
        <f>VLOOKUP(B2346,[1]Hoja1!$A$2:$C$122,3,0)</f>
        <v>#N/A</v>
      </c>
      <c r="D2346" t="s">
        <v>51</v>
      </c>
      <c r="E2346" s="18">
        <v>1200000</v>
      </c>
    </row>
    <row r="2347" spans="1:5">
      <c r="A2347" t="s">
        <v>4593</v>
      </c>
      <c r="B2347">
        <v>51071001</v>
      </c>
      <c r="C2347" t="e">
        <f>VLOOKUP(B2347,[1]Hoja1!$A$2:$C$122,3,0)</f>
        <v>#N/A</v>
      </c>
      <c r="D2347" t="s">
        <v>337</v>
      </c>
      <c r="E2347" s="18">
        <v>6000000</v>
      </c>
    </row>
    <row r="2348" spans="1:5">
      <c r="A2348" t="s">
        <v>4593</v>
      </c>
      <c r="B2348">
        <v>51090101</v>
      </c>
      <c r="C2348" t="e">
        <f>VLOOKUP(B2348,[1]Hoja1!$A$2:$C$122,3,0)</f>
        <v>#N/A</v>
      </c>
      <c r="D2348" t="s">
        <v>441</v>
      </c>
      <c r="E2348" s="18">
        <v>4000000</v>
      </c>
    </row>
    <row r="2349" spans="1:5">
      <c r="A2349" t="s">
        <v>4593</v>
      </c>
      <c r="B2349">
        <v>51090110</v>
      </c>
      <c r="C2349" t="e">
        <f>VLOOKUP(B2349,[1]Hoja1!$A$2:$C$122,3,0)</f>
        <v>#N/A</v>
      </c>
      <c r="D2349" t="s">
        <v>78</v>
      </c>
      <c r="E2349" s="18">
        <v>3100000</v>
      </c>
    </row>
    <row r="2350" spans="1:5">
      <c r="A2350" t="s">
        <v>4593</v>
      </c>
      <c r="B2350">
        <v>51090107</v>
      </c>
      <c r="C2350" t="e">
        <f>VLOOKUP(B2350,[1]Hoja1!$A$2:$C$122,3,0)</f>
        <v>#N/A</v>
      </c>
      <c r="D2350" t="s">
        <v>808</v>
      </c>
      <c r="E2350" s="18">
        <v>6000000</v>
      </c>
    </row>
    <row r="2351" spans="1:5">
      <c r="A2351" t="s">
        <v>4593</v>
      </c>
      <c r="B2351">
        <v>51140107</v>
      </c>
      <c r="C2351" t="e">
        <f>VLOOKUP(B2351,[1]Hoja1!$A$2:$C$122,3,0)</f>
        <v>#N/A</v>
      </c>
      <c r="D2351" t="s">
        <v>108</v>
      </c>
      <c r="E2351" s="18">
        <v>1800000</v>
      </c>
    </row>
    <row r="2352" spans="1:5">
      <c r="A2352" t="s">
        <v>4593</v>
      </c>
      <c r="B2352">
        <v>51140121</v>
      </c>
      <c r="C2352" t="e">
        <f>VLOOKUP(B2352,[1]Hoja1!$A$2:$C$122,3,0)</f>
        <v>#N/A</v>
      </c>
      <c r="D2352" t="s">
        <v>510</v>
      </c>
      <c r="E2352" s="18">
        <v>268900000</v>
      </c>
    </row>
    <row r="2353" spans="1:5">
      <c r="A2353" t="s">
        <v>4593</v>
      </c>
      <c r="B2353">
        <v>51140146</v>
      </c>
      <c r="C2353" t="e">
        <f>VLOOKUP(B2353,[1]Hoja1!$A$2:$C$122,3,0)</f>
        <v>#N/A</v>
      </c>
      <c r="D2353" t="s">
        <v>4460</v>
      </c>
      <c r="E2353" s="18">
        <v>4000000</v>
      </c>
    </row>
    <row r="2354" spans="1:5">
      <c r="A2354" t="s">
        <v>4593</v>
      </c>
      <c r="B2354">
        <v>51070501</v>
      </c>
      <c r="C2354" t="e">
        <f>VLOOKUP(B2354,[1]Hoja1!$A$2:$C$122,3,0)</f>
        <v>#N/A</v>
      </c>
      <c r="D2354" t="s">
        <v>463</v>
      </c>
      <c r="E2354" s="18">
        <v>1000000</v>
      </c>
    </row>
    <row r="2355" spans="1:5">
      <c r="A2355" t="s">
        <v>4593</v>
      </c>
      <c r="B2355">
        <v>51070601</v>
      </c>
      <c r="C2355" t="e">
        <f>VLOOKUP(B2355,[1]Hoja1!$A$2:$C$122,3,0)</f>
        <v>#N/A</v>
      </c>
      <c r="D2355" t="s">
        <v>459</v>
      </c>
      <c r="E2355" s="18">
        <v>2000000</v>
      </c>
    </row>
    <row r="2356" spans="1:5">
      <c r="A2356" t="s">
        <v>4619</v>
      </c>
      <c r="B2356">
        <v>51020101</v>
      </c>
      <c r="C2356" t="e">
        <f>VLOOKUP(B2356,[1]Hoja1!$A$2:$C$122,3,0)</f>
        <v>#N/A</v>
      </c>
      <c r="D2356" t="s">
        <v>121</v>
      </c>
      <c r="E2356" s="18">
        <v>20636500</v>
      </c>
    </row>
    <row r="2357" spans="1:5">
      <c r="A2357" t="s">
        <v>4619</v>
      </c>
      <c r="B2357">
        <v>51070601</v>
      </c>
      <c r="C2357" t="e">
        <f>VLOOKUP(B2357,[1]Hoja1!$A$2:$C$122,3,0)</f>
        <v>#N/A</v>
      </c>
      <c r="D2357" t="s">
        <v>459</v>
      </c>
      <c r="E2357" s="18">
        <v>28000000</v>
      </c>
    </row>
    <row r="2358" spans="1:5">
      <c r="A2358" t="s">
        <v>4619</v>
      </c>
      <c r="B2358">
        <v>51071101</v>
      </c>
      <c r="C2358" t="e">
        <f>VLOOKUP(B2358,[1]Hoja1!$A$2:$C$122,3,0)</f>
        <v>#N/A</v>
      </c>
      <c r="D2358" t="s">
        <v>451</v>
      </c>
      <c r="E2358" s="18">
        <v>100000</v>
      </c>
    </row>
    <row r="2359" spans="1:5">
      <c r="A2359" t="s">
        <v>4619</v>
      </c>
      <c r="B2359">
        <v>51060202</v>
      </c>
      <c r="C2359" t="e">
        <f>VLOOKUP(B2359,[1]Hoja1!$A$2:$C$122,3,0)</f>
        <v>#N/A</v>
      </c>
      <c r="D2359" t="s">
        <v>949</v>
      </c>
      <c r="E2359" s="18">
        <v>750000</v>
      </c>
    </row>
    <row r="2360" spans="1:5">
      <c r="A2360" t="s">
        <v>4619</v>
      </c>
      <c r="B2360">
        <v>51060101</v>
      </c>
      <c r="C2360" t="e">
        <f>VLOOKUP(B2360,[1]Hoja1!$A$2:$C$122,3,0)</f>
        <v>#N/A</v>
      </c>
      <c r="D2360" t="s">
        <v>947</v>
      </c>
      <c r="E2360" s="18">
        <v>700000</v>
      </c>
    </row>
    <row r="2361" spans="1:5">
      <c r="A2361" t="s">
        <v>4619</v>
      </c>
      <c r="B2361">
        <v>51030801</v>
      </c>
      <c r="C2361" t="e">
        <f>VLOOKUP(B2361,[1]Hoja1!$A$2:$C$122,3,0)</f>
        <v>#N/A</v>
      </c>
      <c r="D2361" t="s">
        <v>1011</v>
      </c>
      <c r="E2361" s="18">
        <v>700000</v>
      </c>
    </row>
    <row r="2362" spans="1:5">
      <c r="A2362" t="s">
        <v>4619</v>
      </c>
      <c r="B2362">
        <v>51030301</v>
      </c>
      <c r="C2362" t="e">
        <f>VLOOKUP(B2362,[1]Hoja1!$A$2:$C$122,3,0)</f>
        <v>#N/A</v>
      </c>
      <c r="D2362" t="s">
        <v>455</v>
      </c>
      <c r="E2362" s="18">
        <v>16000000</v>
      </c>
    </row>
    <row r="2363" spans="1:5">
      <c r="A2363" t="s">
        <v>4619</v>
      </c>
      <c r="B2363">
        <v>51071001</v>
      </c>
      <c r="C2363" t="e">
        <f>VLOOKUP(B2363,[1]Hoja1!$A$2:$C$122,3,0)</f>
        <v>#N/A</v>
      </c>
      <c r="D2363" t="s">
        <v>337</v>
      </c>
      <c r="E2363" s="18">
        <v>1800000</v>
      </c>
    </row>
    <row r="2364" spans="1:5">
      <c r="A2364" t="s">
        <v>4619</v>
      </c>
      <c r="B2364">
        <v>51071206</v>
      </c>
      <c r="C2364" t="e">
        <f>VLOOKUP(B2364,[1]Hoja1!$A$2:$C$122,3,0)</f>
        <v>#N/A</v>
      </c>
      <c r="D2364" t="s">
        <v>372</v>
      </c>
      <c r="E2364" s="18">
        <v>1000000</v>
      </c>
    </row>
    <row r="2365" spans="1:5">
      <c r="A2365" t="s">
        <v>4619</v>
      </c>
      <c r="B2365">
        <v>51090101</v>
      </c>
      <c r="C2365" t="e">
        <f>VLOOKUP(B2365,[1]Hoja1!$A$2:$C$122,3,0)</f>
        <v>#N/A</v>
      </c>
      <c r="D2365" t="s">
        <v>441</v>
      </c>
      <c r="E2365" s="18">
        <v>15000000</v>
      </c>
    </row>
    <row r="2366" spans="1:5">
      <c r="A2366" t="s">
        <v>4619</v>
      </c>
      <c r="B2366">
        <v>51090106</v>
      </c>
      <c r="C2366" t="e">
        <f>VLOOKUP(B2366,[1]Hoja1!$A$2:$C$122,3,0)</f>
        <v>#N/A</v>
      </c>
      <c r="D2366" t="s">
        <v>219</v>
      </c>
      <c r="E2366" s="18">
        <v>10000000</v>
      </c>
    </row>
    <row r="2367" spans="1:5">
      <c r="A2367" t="s">
        <v>4619</v>
      </c>
      <c r="B2367">
        <v>51090107</v>
      </c>
      <c r="C2367" t="e">
        <f>VLOOKUP(B2367,[1]Hoja1!$A$2:$C$122,3,0)</f>
        <v>#N/A</v>
      </c>
      <c r="D2367" t="s">
        <v>808</v>
      </c>
      <c r="E2367" s="18">
        <v>10000000</v>
      </c>
    </row>
    <row r="2368" spans="1:5">
      <c r="A2368" t="s">
        <v>4619</v>
      </c>
      <c r="B2368">
        <v>51090110</v>
      </c>
      <c r="C2368" t="e">
        <f>VLOOKUP(B2368,[1]Hoja1!$A$2:$C$122,3,0)</f>
        <v>#N/A</v>
      </c>
      <c r="D2368" t="s">
        <v>78</v>
      </c>
      <c r="E2368" s="18">
        <v>6000000</v>
      </c>
    </row>
    <row r="2369" spans="1:5">
      <c r="A2369" t="s">
        <v>4619</v>
      </c>
      <c r="B2369">
        <v>51100703</v>
      </c>
      <c r="C2369" t="e">
        <f>VLOOKUP(B2369,[1]Hoja1!$A$2:$C$122,3,0)</f>
        <v>#N/A</v>
      </c>
      <c r="D2369" t="s">
        <v>1659</v>
      </c>
      <c r="E2369" s="18">
        <v>500000</v>
      </c>
    </row>
    <row r="2370" spans="1:5">
      <c r="A2370" t="s">
        <v>4619</v>
      </c>
      <c r="B2370">
        <v>51140105</v>
      </c>
      <c r="C2370" t="e">
        <f>VLOOKUP(B2370,[1]Hoja1!$A$2:$C$122,3,0)</f>
        <v>#N/A</v>
      </c>
      <c r="D2370" t="s">
        <v>301</v>
      </c>
      <c r="E2370" s="18">
        <v>4000000</v>
      </c>
    </row>
    <row r="2371" spans="1:5">
      <c r="A2371" t="s">
        <v>4619</v>
      </c>
      <c r="B2371">
        <v>51140102</v>
      </c>
      <c r="C2371" t="e">
        <f>VLOOKUP(B2371,[1]Hoja1!$A$2:$C$122,3,0)</f>
        <v>#N/A</v>
      </c>
      <c r="D2371" t="s">
        <v>105</v>
      </c>
      <c r="E2371" s="18">
        <v>1000000</v>
      </c>
    </row>
    <row r="2372" spans="1:5">
      <c r="A2372" t="s">
        <v>4619</v>
      </c>
      <c r="B2372">
        <v>51140107</v>
      </c>
      <c r="C2372" t="e">
        <f>VLOOKUP(B2372,[1]Hoja1!$A$2:$C$122,3,0)</f>
        <v>#N/A</v>
      </c>
      <c r="D2372" t="s">
        <v>108</v>
      </c>
      <c r="E2372" s="18">
        <v>7000000</v>
      </c>
    </row>
    <row r="2373" spans="1:5">
      <c r="A2373" t="s">
        <v>4619</v>
      </c>
      <c r="B2373">
        <v>51140115</v>
      </c>
      <c r="C2373" t="e">
        <f>VLOOKUP(B2373,[1]Hoja1!$A$2:$C$122,3,0)</f>
        <v>#N/A</v>
      </c>
      <c r="D2373" t="s">
        <v>112</v>
      </c>
      <c r="E2373" s="18">
        <v>500000</v>
      </c>
    </row>
    <row r="2374" spans="1:5">
      <c r="A2374" t="s">
        <v>4619</v>
      </c>
      <c r="B2374">
        <v>51140121</v>
      </c>
      <c r="C2374" t="e">
        <f>VLOOKUP(B2374,[1]Hoja1!$A$2:$C$122,3,0)</f>
        <v>#N/A</v>
      </c>
      <c r="D2374" t="s">
        <v>510</v>
      </c>
      <c r="E2374" s="18">
        <v>120000000</v>
      </c>
    </row>
    <row r="2375" spans="1:5">
      <c r="A2375" t="s">
        <v>4619</v>
      </c>
      <c r="B2375">
        <v>51140130</v>
      </c>
      <c r="C2375" t="e">
        <f>VLOOKUP(B2375,[1]Hoja1!$A$2:$C$122,3,0)</f>
        <v>#N/A</v>
      </c>
      <c r="D2375" t="s">
        <v>117</v>
      </c>
      <c r="E2375" s="18">
        <v>1000000</v>
      </c>
    </row>
    <row r="2376" spans="1:5">
      <c r="A2376" t="s">
        <v>4619</v>
      </c>
      <c r="B2376">
        <v>51140140</v>
      </c>
      <c r="C2376" t="e">
        <f>VLOOKUP(B2376,[1]Hoja1!$A$2:$C$122,3,0)</f>
        <v>#N/A</v>
      </c>
      <c r="D2376" t="s">
        <v>4663</v>
      </c>
      <c r="E2376" s="18">
        <v>5000000</v>
      </c>
    </row>
    <row r="2377" spans="1:5">
      <c r="A2377" t="s">
        <v>4619</v>
      </c>
      <c r="B2377">
        <v>51140144</v>
      </c>
      <c r="C2377" t="e">
        <f>VLOOKUP(B2377,[1]Hoja1!$A$2:$C$122,3,0)</f>
        <v>#N/A</v>
      </c>
      <c r="D2377" t="s">
        <v>71</v>
      </c>
      <c r="E2377" s="18">
        <v>500000</v>
      </c>
    </row>
    <row r="2378" spans="1:5">
      <c r="A2378" t="s">
        <v>4619</v>
      </c>
      <c r="B2378">
        <v>51140125</v>
      </c>
      <c r="C2378" t="e">
        <f>VLOOKUP(B2378,[1]Hoja1!$A$2:$C$122,3,0)</f>
        <v>#N/A</v>
      </c>
      <c r="D2378" t="s">
        <v>342</v>
      </c>
      <c r="E2378" s="18">
        <v>19813500</v>
      </c>
    </row>
    <row r="2379" spans="1:5">
      <c r="A2379" t="s">
        <v>4619</v>
      </c>
      <c r="B2379">
        <v>51140135</v>
      </c>
      <c r="C2379" t="e">
        <f>VLOOKUP(B2379,[1]Hoja1!$A$2:$C$122,3,0)</f>
        <v>#N/A</v>
      </c>
      <c r="D2379" t="s">
        <v>662</v>
      </c>
      <c r="E2379" s="18">
        <v>4000000</v>
      </c>
    </row>
    <row r="2380" spans="1:5">
      <c r="A2380" t="s">
        <v>4526</v>
      </c>
      <c r="B2380">
        <v>51080105</v>
      </c>
      <c r="C2380" t="e">
        <f>VLOOKUP(B2380,[1]Hoja1!$A$2:$C$122,3,0)</f>
        <v>#N/A</v>
      </c>
      <c r="D2380" t="s">
        <v>632</v>
      </c>
      <c r="E2380" s="18">
        <v>952000</v>
      </c>
    </row>
    <row r="2381" spans="1:5">
      <c r="A2381" t="s">
        <v>4526</v>
      </c>
      <c r="B2381">
        <v>51090101</v>
      </c>
      <c r="C2381" t="e">
        <f>VLOOKUP(B2381,[1]Hoja1!$A$2:$C$122,3,0)</f>
        <v>#N/A</v>
      </c>
      <c r="D2381" t="s">
        <v>441</v>
      </c>
      <c r="E2381" s="18">
        <v>5300000</v>
      </c>
    </row>
    <row r="2382" spans="1:5">
      <c r="A2382" t="s">
        <v>4526</v>
      </c>
      <c r="B2382">
        <v>51090106</v>
      </c>
      <c r="C2382" t="e">
        <f>VLOOKUP(B2382,[1]Hoja1!$A$2:$C$122,3,0)</f>
        <v>#N/A</v>
      </c>
      <c r="D2382" t="s">
        <v>219</v>
      </c>
      <c r="E2382" s="18">
        <v>1200000</v>
      </c>
    </row>
    <row r="2383" spans="1:5">
      <c r="A2383" t="s">
        <v>4526</v>
      </c>
      <c r="B2383">
        <v>51090107</v>
      </c>
      <c r="C2383" t="e">
        <f>VLOOKUP(B2383,[1]Hoja1!$A$2:$C$122,3,0)</f>
        <v>#N/A</v>
      </c>
      <c r="D2383" t="s">
        <v>808</v>
      </c>
      <c r="E2383" s="18">
        <v>7000000</v>
      </c>
    </row>
    <row r="2384" spans="1:5">
      <c r="A2384" t="s">
        <v>4526</v>
      </c>
      <c r="B2384">
        <v>51090110</v>
      </c>
      <c r="C2384" t="e">
        <f>VLOOKUP(B2384,[1]Hoja1!$A$2:$C$122,3,0)</f>
        <v>#N/A</v>
      </c>
      <c r="D2384" t="s">
        <v>78</v>
      </c>
      <c r="E2384" s="18">
        <v>50000000</v>
      </c>
    </row>
    <row r="2385" spans="1:5">
      <c r="A2385" t="s">
        <v>4526</v>
      </c>
      <c r="B2385">
        <v>51140121</v>
      </c>
      <c r="C2385" t="e">
        <f>VLOOKUP(B2385,[1]Hoja1!$A$2:$C$122,3,0)</f>
        <v>#N/A</v>
      </c>
      <c r="D2385" t="s">
        <v>510</v>
      </c>
      <c r="E2385" s="18">
        <v>71400000</v>
      </c>
    </row>
    <row r="2386" spans="1:5">
      <c r="A2386" t="s">
        <v>4526</v>
      </c>
      <c r="B2386">
        <v>51140143</v>
      </c>
      <c r="C2386" t="e">
        <f>VLOOKUP(B2386,[1]Hoja1!$A$2:$C$122,3,0)</f>
        <v>#N/A</v>
      </c>
      <c r="D2386" t="s">
        <v>4687</v>
      </c>
      <c r="E2386" s="18">
        <v>4760000</v>
      </c>
    </row>
    <row r="2387" spans="1:5">
      <c r="A2387" t="s">
        <v>4526</v>
      </c>
      <c r="B2387">
        <v>51140135</v>
      </c>
      <c r="C2387" t="e">
        <f>VLOOKUP(B2387,[1]Hoja1!$A$2:$C$122,3,0)</f>
        <v>#N/A</v>
      </c>
      <c r="D2387" t="s">
        <v>662</v>
      </c>
      <c r="E2387" s="18">
        <v>1200000</v>
      </c>
    </row>
    <row r="2388" spans="1:5">
      <c r="A2388" t="s">
        <v>4526</v>
      </c>
      <c r="B2388">
        <v>51110102</v>
      </c>
      <c r="C2388" t="e">
        <f>VLOOKUP(B2388,[1]Hoja1!$A$2:$C$122,3,0)</f>
        <v>#N/A</v>
      </c>
      <c r="D2388" t="s">
        <v>62</v>
      </c>
      <c r="E2388" s="18">
        <v>2380000</v>
      </c>
    </row>
    <row r="2389" spans="1:5">
      <c r="A2389" t="s">
        <v>4526</v>
      </c>
      <c r="B2389">
        <v>51140144</v>
      </c>
      <c r="C2389" t="e">
        <f>VLOOKUP(B2389,[1]Hoja1!$A$2:$C$122,3,0)</f>
        <v>#N/A</v>
      </c>
      <c r="D2389" t="s">
        <v>71</v>
      </c>
      <c r="E2389" s="18">
        <v>5500000</v>
      </c>
    </row>
    <row r="2390" spans="1:5">
      <c r="A2390" t="s">
        <v>4526</v>
      </c>
      <c r="B2390">
        <v>51140146</v>
      </c>
      <c r="C2390" t="e">
        <f>VLOOKUP(B2390,[1]Hoja1!$A$2:$C$122,3,0)</f>
        <v>#N/A</v>
      </c>
      <c r="D2390" t="s">
        <v>4460</v>
      </c>
      <c r="E2390" s="18">
        <v>40500000</v>
      </c>
    </row>
    <row r="2391" spans="1:5">
      <c r="A2391" t="s">
        <v>4526</v>
      </c>
      <c r="B2391">
        <v>51100703</v>
      </c>
      <c r="C2391" t="e">
        <f>VLOOKUP(B2391,[1]Hoja1!$A$2:$C$122,3,0)</f>
        <v>#N/A</v>
      </c>
      <c r="D2391" t="s">
        <v>1659</v>
      </c>
      <c r="E2391" s="18">
        <v>400000</v>
      </c>
    </row>
    <row r="2392" spans="1:5">
      <c r="A2392" t="s">
        <v>4526</v>
      </c>
      <c r="B2392">
        <v>51090106</v>
      </c>
      <c r="C2392" t="e">
        <f>VLOOKUP(B2392,[1]Hoja1!$A$2:$C$122,3,0)</f>
        <v>#N/A</v>
      </c>
      <c r="D2392" t="s">
        <v>219</v>
      </c>
      <c r="E2392" s="18">
        <v>23800000</v>
      </c>
    </row>
    <row r="2393" spans="1:5">
      <c r="A2393" t="s">
        <v>4704</v>
      </c>
      <c r="B2393">
        <v>51070601</v>
      </c>
      <c r="C2393" t="e">
        <f>VLOOKUP(B2393,[1]Hoja1!$A$2:$C$122,3,0)</f>
        <v>#N/A</v>
      </c>
      <c r="D2393" t="s">
        <v>459</v>
      </c>
      <c r="E2393" s="18">
        <v>40000000</v>
      </c>
    </row>
    <row r="2394" spans="1:5">
      <c r="A2394" t="s">
        <v>4704</v>
      </c>
      <c r="B2394">
        <v>51070102</v>
      </c>
      <c r="C2394" t="e">
        <f>VLOOKUP(B2394,[1]Hoja1!$A$2:$C$122,3,0)</f>
        <v>#N/A</v>
      </c>
      <c r="D2394" t="s">
        <v>4708</v>
      </c>
      <c r="E2394" s="18">
        <v>1500000</v>
      </c>
    </row>
    <row r="2395" spans="1:5">
      <c r="A2395" t="s">
        <v>4704</v>
      </c>
      <c r="B2395">
        <v>51070701</v>
      </c>
      <c r="C2395" t="e">
        <f>VLOOKUP(B2395,[1]Hoja1!$A$2:$C$122,3,0)</f>
        <v>#N/A</v>
      </c>
      <c r="D2395" t="s">
        <v>51</v>
      </c>
      <c r="E2395" s="18">
        <v>3000000</v>
      </c>
    </row>
    <row r="2396" spans="1:5">
      <c r="A2396" t="s">
        <v>4704</v>
      </c>
      <c r="B2396">
        <v>51070501</v>
      </c>
      <c r="C2396" t="e">
        <f>VLOOKUP(B2396,[1]Hoja1!$A$2:$C$122,3,0)</f>
        <v>#N/A</v>
      </c>
      <c r="D2396" t="s">
        <v>463</v>
      </c>
      <c r="E2396" s="18">
        <v>1500000</v>
      </c>
    </row>
    <row r="2397" spans="1:5">
      <c r="A2397" t="s">
        <v>4715</v>
      </c>
      <c r="B2397">
        <v>51070102</v>
      </c>
      <c r="C2397" t="e">
        <f>VLOOKUP(B2397,[1]Hoja1!$A$2:$C$122,3,0)</f>
        <v>#N/A</v>
      </c>
      <c r="D2397" t="s">
        <v>4708</v>
      </c>
      <c r="E2397" s="18">
        <v>1000000</v>
      </c>
    </row>
    <row r="2398" spans="1:5">
      <c r="A2398" t="s">
        <v>4715</v>
      </c>
      <c r="B2398">
        <v>51070601</v>
      </c>
      <c r="C2398" t="e">
        <f>VLOOKUP(B2398,[1]Hoja1!$A$2:$C$122,3,0)</f>
        <v>#N/A</v>
      </c>
      <c r="D2398" t="s">
        <v>459</v>
      </c>
      <c r="E2398" s="18">
        <v>500000</v>
      </c>
    </row>
    <row r="2399" spans="1:5">
      <c r="A2399" t="s">
        <v>4715</v>
      </c>
      <c r="B2399">
        <v>51070501</v>
      </c>
      <c r="C2399" t="e">
        <f>VLOOKUP(B2399,[1]Hoja1!$A$2:$C$122,3,0)</f>
        <v>#N/A</v>
      </c>
      <c r="D2399" t="s">
        <v>463</v>
      </c>
      <c r="E2399" s="18">
        <v>500000</v>
      </c>
    </row>
    <row r="2400" spans="1:5">
      <c r="A2400" t="s">
        <v>4715</v>
      </c>
      <c r="B2400">
        <v>51070102</v>
      </c>
      <c r="C2400" t="e">
        <f>VLOOKUP(B2400,[1]Hoja1!$A$2:$C$122,3,0)</f>
        <v>#N/A</v>
      </c>
      <c r="D2400" t="s">
        <v>4708</v>
      </c>
      <c r="E2400" s="18">
        <v>500000</v>
      </c>
    </row>
    <row r="2401" spans="1:5">
      <c r="A2401" t="s">
        <v>4715</v>
      </c>
      <c r="B2401">
        <v>51070601</v>
      </c>
      <c r="C2401" t="e">
        <f>VLOOKUP(B2401,[1]Hoja1!$A$2:$C$122,3,0)</f>
        <v>#N/A</v>
      </c>
      <c r="D2401" t="s">
        <v>459</v>
      </c>
      <c r="E2401" s="18">
        <v>2000000</v>
      </c>
    </row>
    <row r="2402" spans="1:5">
      <c r="A2402" t="s">
        <v>4715</v>
      </c>
      <c r="B2402">
        <v>51070501</v>
      </c>
      <c r="C2402" t="e">
        <f>VLOOKUP(B2402,[1]Hoja1!$A$2:$C$122,3,0)</f>
        <v>#N/A</v>
      </c>
      <c r="D2402" t="s">
        <v>463</v>
      </c>
      <c r="E2402" s="18">
        <v>1500000</v>
      </c>
    </row>
    <row r="2403" spans="1:5">
      <c r="A2403" t="s">
        <v>4704</v>
      </c>
      <c r="B2403">
        <v>51070701</v>
      </c>
      <c r="C2403" t="e">
        <f>VLOOKUP(B2403,[1]Hoja1!$A$2:$C$122,3,0)</f>
        <v>#N/A</v>
      </c>
      <c r="D2403" t="s">
        <v>51</v>
      </c>
      <c r="E2403" s="18">
        <v>2000000</v>
      </c>
    </row>
    <row r="2404" spans="1:5">
      <c r="A2404" t="s">
        <v>4715</v>
      </c>
      <c r="B2404">
        <v>51070102</v>
      </c>
      <c r="C2404" t="e">
        <f>VLOOKUP(B2404,[1]Hoja1!$A$2:$C$122,3,0)</f>
        <v>#N/A</v>
      </c>
      <c r="D2404" t="s">
        <v>4708</v>
      </c>
      <c r="E2404" s="18">
        <v>400000</v>
      </c>
    </row>
    <row r="2405" spans="1:5">
      <c r="A2405" t="s">
        <v>4715</v>
      </c>
      <c r="B2405">
        <v>51070601</v>
      </c>
      <c r="C2405" t="e">
        <f>VLOOKUP(B2405,[1]Hoja1!$A$2:$C$122,3,0)</f>
        <v>#N/A</v>
      </c>
      <c r="D2405" t="s">
        <v>459</v>
      </c>
      <c r="E2405" s="18">
        <v>1000000</v>
      </c>
    </row>
    <row r="2406" spans="1:5">
      <c r="A2406" t="s">
        <v>4715</v>
      </c>
      <c r="B2406">
        <v>51070501</v>
      </c>
      <c r="C2406" t="e">
        <f>VLOOKUP(B2406,[1]Hoja1!$A$2:$C$122,3,0)</f>
        <v>#N/A</v>
      </c>
      <c r="D2406" t="s">
        <v>463</v>
      </c>
      <c r="E2406" s="18">
        <v>800000</v>
      </c>
    </row>
    <row r="2407" spans="1:5">
      <c r="A2407" t="s">
        <v>4704</v>
      </c>
      <c r="B2407">
        <v>51070701</v>
      </c>
      <c r="C2407" t="e">
        <f>VLOOKUP(B2407,[1]Hoja1!$A$2:$C$122,3,0)</f>
        <v>#N/A</v>
      </c>
      <c r="D2407" t="s">
        <v>51</v>
      </c>
      <c r="E2407" s="18">
        <v>2000000</v>
      </c>
    </row>
    <row r="2408" spans="1:5">
      <c r="A2408" t="s">
        <v>4715</v>
      </c>
      <c r="B2408">
        <v>51070102</v>
      </c>
      <c r="C2408" t="e">
        <f>VLOOKUP(B2408,[1]Hoja1!$A$2:$C$122,3,0)</f>
        <v>#N/A</v>
      </c>
      <c r="D2408" t="s">
        <v>4708</v>
      </c>
      <c r="E2408" s="18">
        <v>400000</v>
      </c>
    </row>
    <row r="2409" spans="1:5">
      <c r="A2409" t="s">
        <v>4715</v>
      </c>
      <c r="B2409">
        <v>51070601</v>
      </c>
      <c r="C2409" t="e">
        <f>VLOOKUP(B2409,[1]Hoja1!$A$2:$C$122,3,0)</f>
        <v>#N/A</v>
      </c>
      <c r="D2409" t="s">
        <v>459</v>
      </c>
      <c r="E2409" s="18">
        <v>800000</v>
      </c>
    </row>
    <row r="2410" spans="1:5">
      <c r="A2410" t="s">
        <v>4715</v>
      </c>
      <c r="B2410">
        <v>51070501</v>
      </c>
      <c r="C2410" t="e">
        <f>VLOOKUP(B2410,[1]Hoja1!$A$2:$C$122,3,0)</f>
        <v>#N/A</v>
      </c>
      <c r="D2410" t="s">
        <v>463</v>
      </c>
      <c r="E2410" s="18">
        <v>1000000</v>
      </c>
    </row>
    <row r="2411" spans="1:5">
      <c r="A2411" t="s">
        <v>4715</v>
      </c>
      <c r="B2411">
        <v>51070102</v>
      </c>
      <c r="C2411" t="e">
        <f>VLOOKUP(B2411,[1]Hoja1!$A$2:$C$122,3,0)</f>
        <v>#N/A</v>
      </c>
      <c r="D2411" t="s">
        <v>4708</v>
      </c>
      <c r="E2411" s="18">
        <v>400000</v>
      </c>
    </row>
    <row r="2412" spans="1:5">
      <c r="A2412" t="s">
        <v>4715</v>
      </c>
      <c r="B2412">
        <v>51070601</v>
      </c>
      <c r="C2412" t="e">
        <f>VLOOKUP(B2412,[1]Hoja1!$A$2:$C$122,3,0)</f>
        <v>#N/A</v>
      </c>
      <c r="D2412" t="s">
        <v>459</v>
      </c>
      <c r="E2412" s="18">
        <v>800000</v>
      </c>
    </row>
    <row r="2413" spans="1:5">
      <c r="A2413" t="s">
        <v>4715</v>
      </c>
      <c r="B2413">
        <v>51070501</v>
      </c>
      <c r="C2413" t="e">
        <f>VLOOKUP(B2413,[1]Hoja1!$A$2:$C$122,3,0)</f>
        <v>#N/A</v>
      </c>
      <c r="D2413" t="s">
        <v>463</v>
      </c>
      <c r="E2413" s="18">
        <v>1000000</v>
      </c>
    </row>
    <row r="2414" spans="1:5">
      <c r="A2414" t="s">
        <v>4735</v>
      </c>
      <c r="B2414">
        <v>51090110</v>
      </c>
      <c r="C2414" t="e">
        <f>VLOOKUP(B2414,[1]Hoja1!$A$2:$C$122,3,0)</f>
        <v>#N/A</v>
      </c>
      <c r="D2414" t="s">
        <v>78</v>
      </c>
      <c r="E2414" s="18">
        <v>2500000</v>
      </c>
    </row>
    <row r="2415" spans="1:5">
      <c r="A2415" t="s">
        <v>4735</v>
      </c>
      <c r="B2415">
        <v>51090110</v>
      </c>
      <c r="C2415" t="e">
        <f>VLOOKUP(B2415,[1]Hoja1!$A$2:$C$122,3,0)</f>
        <v>#N/A</v>
      </c>
      <c r="D2415" t="s">
        <v>78</v>
      </c>
      <c r="E2415" s="18">
        <v>3000000</v>
      </c>
    </row>
    <row r="2416" spans="1:5">
      <c r="A2416" t="s">
        <v>4739</v>
      </c>
      <c r="B2416">
        <v>51070101</v>
      </c>
      <c r="C2416" t="e">
        <f>VLOOKUP(B2416,[1]Hoja1!$A$2:$C$122,3,0)</f>
        <v>#N/A</v>
      </c>
      <c r="D2416" t="s">
        <v>430</v>
      </c>
      <c r="E2416" s="18">
        <v>111000000</v>
      </c>
    </row>
    <row r="2417" spans="1:5">
      <c r="A2417" t="s">
        <v>4739</v>
      </c>
      <c r="B2417">
        <v>51070101</v>
      </c>
      <c r="C2417" t="e">
        <f>VLOOKUP(B2417,[1]Hoja1!$A$2:$C$122,3,0)</f>
        <v>#N/A</v>
      </c>
      <c r="D2417" t="s">
        <v>430</v>
      </c>
      <c r="E2417" s="18">
        <v>108780000</v>
      </c>
    </row>
    <row r="2418" spans="1:5">
      <c r="A2418" t="s">
        <v>4739</v>
      </c>
      <c r="B2418">
        <v>51041301</v>
      </c>
      <c r="C2418" t="e">
        <f>VLOOKUP(B2418,[1]Hoja1!$A$2:$C$122,3,0)</f>
        <v>#N/A</v>
      </c>
      <c r="D2418" t="s">
        <v>2359</v>
      </c>
      <c r="E2418" s="18">
        <v>2220000</v>
      </c>
    </row>
    <row r="2419" spans="1:5">
      <c r="A2419" t="s">
        <v>4744</v>
      </c>
      <c r="B2419">
        <v>51100701</v>
      </c>
      <c r="C2419" t="e">
        <f>VLOOKUP(B2419,[1]Hoja1!$A$2:$C$122,3,0)</f>
        <v>#N/A</v>
      </c>
      <c r="D2419" t="s">
        <v>28</v>
      </c>
      <c r="E2419" s="18">
        <v>1000000</v>
      </c>
    </row>
    <row r="2420" spans="1:5">
      <c r="A2420" t="s">
        <v>4744</v>
      </c>
      <c r="B2420">
        <v>51090102</v>
      </c>
      <c r="C2420" t="e">
        <f>VLOOKUP(B2420,[1]Hoja1!$A$2:$C$122,3,0)</f>
        <v>#N/A</v>
      </c>
      <c r="D2420" t="s">
        <v>57</v>
      </c>
      <c r="E2420" s="18">
        <v>1000000</v>
      </c>
    </row>
    <row r="2421" spans="1:5">
      <c r="A2421" t="s">
        <v>4744</v>
      </c>
      <c r="B2421">
        <v>51140102</v>
      </c>
      <c r="C2421" t="e">
        <f>VLOOKUP(B2421,[1]Hoja1!$A$2:$C$122,3,0)</f>
        <v>#N/A</v>
      </c>
      <c r="D2421" t="s">
        <v>105</v>
      </c>
      <c r="E2421" s="18">
        <v>2820000</v>
      </c>
    </row>
    <row r="2422" spans="1:5">
      <c r="A2422" t="s">
        <v>4744</v>
      </c>
      <c r="B2422">
        <v>51140148</v>
      </c>
      <c r="C2422" t="e">
        <f>VLOOKUP(B2422,[1]Hoja1!$A$2:$C$122,3,0)</f>
        <v>#N/A</v>
      </c>
      <c r="D2422" t="s">
        <v>4749</v>
      </c>
      <c r="E2422" s="18">
        <v>10800000</v>
      </c>
    </row>
    <row r="2423" spans="1:5">
      <c r="A2423" t="s">
        <v>4744</v>
      </c>
      <c r="B2423">
        <v>51140148</v>
      </c>
      <c r="C2423" t="e">
        <f>VLOOKUP(B2423,[1]Hoja1!$A$2:$C$122,3,0)</f>
        <v>#N/A</v>
      </c>
      <c r="D2423" t="s">
        <v>4749</v>
      </c>
      <c r="E2423" s="18">
        <v>6000000</v>
      </c>
    </row>
    <row r="2424" spans="1:5">
      <c r="A2424" t="s">
        <v>4744</v>
      </c>
      <c r="B2424">
        <v>51140148</v>
      </c>
      <c r="C2424" t="e">
        <f>VLOOKUP(B2424,[1]Hoja1!$A$2:$C$122,3,0)</f>
        <v>#N/A</v>
      </c>
      <c r="D2424" t="s">
        <v>4749</v>
      </c>
      <c r="E2424" s="18">
        <v>15000000</v>
      </c>
    </row>
    <row r="2425" spans="1:5">
      <c r="A2425" t="s">
        <v>4744</v>
      </c>
      <c r="B2425">
        <v>51140148</v>
      </c>
      <c r="C2425" t="e">
        <f>VLOOKUP(B2425,[1]Hoja1!$A$2:$C$122,3,0)</f>
        <v>#N/A</v>
      </c>
      <c r="D2425" t="s">
        <v>4749</v>
      </c>
      <c r="E2425" s="18">
        <v>1200000</v>
      </c>
    </row>
    <row r="2426" spans="1:5">
      <c r="A2426" t="s">
        <v>4744</v>
      </c>
      <c r="B2426">
        <v>51140148</v>
      </c>
      <c r="C2426" t="e">
        <f>VLOOKUP(B2426,[1]Hoja1!$A$2:$C$122,3,0)</f>
        <v>#N/A</v>
      </c>
      <c r="D2426" t="s">
        <v>4749</v>
      </c>
      <c r="E2426" s="18">
        <v>63000000</v>
      </c>
    </row>
    <row r="2427" spans="1:5">
      <c r="A2427" t="s">
        <v>4744</v>
      </c>
      <c r="B2427">
        <v>51140148</v>
      </c>
      <c r="C2427" t="e">
        <f>VLOOKUP(B2427,[1]Hoja1!$A$2:$C$122,3,0)</f>
        <v>#N/A</v>
      </c>
      <c r="D2427" t="s">
        <v>4749</v>
      </c>
      <c r="E2427" s="18">
        <v>14000000</v>
      </c>
    </row>
    <row r="2428" spans="1:5">
      <c r="A2428" t="s">
        <v>4744</v>
      </c>
      <c r="B2428">
        <v>51140148</v>
      </c>
      <c r="C2428" t="e">
        <f>VLOOKUP(B2428,[1]Hoja1!$A$2:$C$122,3,0)</f>
        <v>#N/A</v>
      </c>
      <c r="D2428" t="s">
        <v>4749</v>
      </c>
      <c r="E2428" s="18">
        <v>12000000</v>
      </c>
    </row>
    <row r="2429" spans="1:5">
      <c r="A2429" t="s">
        <v>4744</v>
      </c>
      <c r="B2429">
        <v>51140148</v>
      </c>
      <c r="C2429" t="e">
        <f>VLOOKUP(B2429,[1]Hoja1!$A$2:$C$122,3,0)</f>
        <v>#N/A</v>
      </c>
      <c r="D2429" t="s">
        <v>4749</v>
      </c>
      <c r="E2429" s="18">
        <v>42000000</v>
      </c>
    </row>
    <row r="2430" spans="1:5">
      <c r="A2430" t="s">
        <v>4744</v>
      </c>
      <c r="B2430">
        <v>51140148</v>
      </c>
      <c r="C2430" t="e">
        <f>VLOOKUP(B2430,[1]Hoja1!$A$2:$C$122,3,0)</f>
        <v>#N/A</v>
      </c>
      <c r="D2430" t="s">
        <v>4749</v>
      </c>
      <c r="E2430" s="18">
        <v>9000000</v>
      </c>
    </row>
    <row r="2431" spans="1:5">
      <c r="A2431" t="s">
        <v>4744</v>
      </c>
      <c r="B2431">
        <v>51140148</v>
      </c>
      <c r="C2431" t="e">
        <f>VLOOKUP(B2431,[1]Hoja1!$A$2:$C$122,3,0)</f>
        <v>#N/A</v>
      </c>
      <c r="D2431" t="s">
        <v>4749</v>
      </c>
      <c r="E2431" s="18">
        <v>7500000</v>
      </c>
    </row>
    <row r="2432" spans="1:5">
      <c r="A2432" t="s">
        <v>4744</v>
      </c>
      <c r="B2432">
        <v>51140148</v>
      </c>
      <c r="C2432" t="e">
        <f>VLOOKUP(B2432,[1]Hoja1!$A$2:$C$122,3,0)</f>
        <v>#N/A</v>
      </c>
      <c r="D2432" t="s">
        <v>4749</v>
      </c>
      <c r="E2432" s="18">
        <v>3600000</v>
      </c>
    </row>
    <row r="2433" spans="1:5">
      <c r="A2433" t="s">
        <v>4744</v>
      </c>
      <c r="B2433">
        <v>51140148</v>
      </c>
      <c r="C2433" t="e">
        <f>VLOOKUP(B2433,[1]Hoja1!$A$2:$C$122,3,0)</f>
        <v>#N/A</v>
      </c>
      <c r="D2433" t="s">
        <v>4749</v>
      </c>
      <c r="E2433" s="18">
        <v>1750000</v>
      </c>
    </row>
    <row r="2434" spans="1:5">
      <c r="A2434" t="s">
        <v>4744</v>
      </c>
      <c r="B2434">
        <v>51140127</v>
      </c>
      <c r="C2434" t="e">
        <f>VLOOKUP(B2434,[1]Hoja1!$A$2:$C$122,3,0)</f>
        <v>#N/A</v>
      </c>
      <c r="D2434" t="s">
        <v>34</v>
      </c>
      <c r="E2434" s="18">
        <v>500000</v>
      </c>
    </row>
    <row r="2435" spans="1:5">
      <c r="A2435" t="s">
        <v>4744</v>
      </c>
      <c r="B2435">
        <v>51140127</v>
      </c>
      <c r="C2435" t="e">
        <f>VLOOKUP(B2435,[1]Hoja1!$A$2:$C$122,3,0)</f>
        <v>#N/A</v>
      </c>
      <c r="D2435" t="s">
        <v>34</v>
      </c>
      <c r="E2435" s="18">
        <v>200000</v>
      </c>
    </row>
    <row r="2436" spans="1:5">
      <c r="A2436" t="s">
        <v>4744</v>
      </c>
      <c r="B2436">
        <v>51140127</v>
      </c>
      <c r="C2436" t="e">
        <f>VLOOKUP(B2436,[1]Hoja1!$A$2:$C$122,3,0)</f>
        <v>#N/A</v>
      </c>
      <c r="D2436" t="s">
        <v>34</v>
      </c>
      <c r="E2436" s="18">
        <v>1000000</v>
      </c>
    </row>
    <row r="2437" spans="1:5">
      <c r="A2437" t="s">
        <v>4744</v>
      </c>
      <c r="B2437">
        <v>51140127</v>
      </c>
      <c r="C2437" t="e">
        <f>VLOOKUP(B2437,[1]Hoja1!$A$2:$C$122,3,0)</f>
        <v>#N/A</v>
      </c>
      <c r="D2437" t="s">
        <v>34</v>
      </c>
      <c r="E2437" s="18">
        <v>1200000</v>
      </c>
    </row>
    <row r="2438" spans="1:5">
      <c r="A2438" t="s">
        <v>4744</v>
      </c>
      <c r="B2438">
        <v>51140127</v>
      </c>
      <c r="C2438" t="e">
        <f>VLOOKUP(B2438,[1]Hoja1!$A$2:$C$122,3,0)</f>
        <v>#N/A</v>
      </c>
      <c r="D2438" t="s">
        <v>34</v>
      </c>
      <c r="E2438" s="18">
        <v>180000</v>
      </c>
    </row>
    <row r="2439" spans="1:5">
      <c r="A2439" t="s">
        <v>4744</v>
      </c>
      <c r="B2439">
        <v>51140127</v>
      </c>
      <c r="C2439" t="e">
        <f>VLOOKUP(B2439,[1]Hoja1!$A$2:$C$122,3,0)</f>
        <v>#N/A</v>
      </c>
      <c r="D2439" t="s">
        <v>34</v>
      </c>
      <c r="E2439" s="18">
        <v>2000000</v>
      </c>
    </row>
    <row r="2440" spans="1:5">
      <c r="A2440" t="s">
        <v>4769</v>
      </c>
      <c r="B2440">
        <v>51140102</v>
      </c>
      <c r="C2440" t="e">
        <f>VLOOKUP(B2440,[1]Hoja1!$A$2:$C$122,3,0)</f>
        <v>#N/A</v>
      </c>
      <c r="D2440" t="s">
        <v>105</v>
      </c>
      <c r="E2440" s="18">
        <v>15000000</v>
      </c>
    </row>
    <row r="2441" spans="1:5">
      <c r="A2441" t="s">
        <v>4744</v>
      </c>
      <c r="B2441">
        <v>51140137</v>
      </c>
      <c r="C2441" t="e">
        <f>VLOOKUP(B2441,[1]Hoja1!$A$2:$C$122,3,0)</f>
        <v>#N/A</v>
      </c>
      <c r="D2441" t="s">
        <v>273</v>
      </c>
      <c r="E2441" s="18">
        <v>1000000</v>
      </c>
    </row>
    <row r="2442" spans="1:5">
      <c r="A2442" t="s">
        <v>4744</v>
      </c>
      <c r="B2442">
        <v>51080105</v>
      </c>
      <c r="C2442" t="e">
        <f>VLOOKUP(B2442,[1]Hoja1!$A$2:$C$122,3,0)</f>
        <v>#N/A</v>
      </c>
      <c r="D2442" t="s">
        <v>632</v>
      </c>
      <c r="E2442" s="18">
        <v>1000000</v>
      </c>
    </row>
    <row r="2443" spans="1:5">
      <c r="A2443" t="s">
        <v>4769</v>
      </c>
      <c r="B2443">
        <v>51020101</v>
      </c>
      <c r="C2443" t="e">
        <f>VLOOKUP(B2443,[1]Hoja1!$A$2:$C$122,3,0)</f>
        <v>#N/A</v>
      </c>
      <c r="D2443" t="s">
        <v>121</v>
      </c>
      <c r="E2443" s="18">
        <v>31000000</v>
      </c>
    </row>
    <row r="2444" spans="1:5">
      <c r="A2444" t="s">
        <v>4774</v>
      </c>
      <c r="B2444">
        <v>51110101</v>
      </c>
      <c r="C2444" t="e">
        <f>VLOOKUP(B2444,[1]Hoja1!$A$2:$C$122,3,0)</f>
        <v>#N/A</v>
      </c>
      <c r="D2444" t="s">
        <v>67</v>
      </c>
      <c r="E2444" s="18">
        <v>4000000</v>
      </c>
    </row>
    <row r="2445" spans="1:5">
      <c r="A2445" t="s">
        <v>4774</v>
      </c>
      <c r="B2445">
        <v>51110102</v>
      </c>
      <c r="C2445" t="e">
        <f>VLOOKUP(B2445,[1]Hoja1!$A$2:$C$122,3,0)</f>
        <v>#N/A</v>
      </c>
      <c r="D2445" t="s">
        <v>62</v>
      </c>
      <c r="E2445" s="18">
        <v>2000000</v>
      </c>
    </row>
    <row r="2446" spans="1:5">
      <c r="A2446" t="s">
        <v>4774</v>
      </c>
      <c r="B2446">
        <v>51110101</v>
      </c>
      <c r="C2446" t="e">
        <f>VLOOKUP(B2446,[1]Hoja1!$A$2:$C$122,3,0)</f>
        <v>#N/A</v>
      </c>
      <c r="D2446" t="s">
        <v>67</v>
      </c>
      <c r="E2446" s="18">
        <v>4000000</v>
      </c>
    </row>
    <row r="2447" spans="1:5">
      <c r="A2447" t="s">
        <v>4774</v>
      </c>
      <c r="B2447">
        <v>51140127</v>
      </c>
      <c r="C2447" t="e">
        <f>VLOOKUP(B2447,[1]Hoja1!$A$2:$C$122,3,0)</f>
        <v>#N/A</v>
      </c>
      <c r="D2447" t="s">
        <v>34</v>
      </c>
      <c r="E2447" s="18">
        <v>10000000</v>
      </c>
    </row>
    <row r="2448" spans="1:5">
      <c r="A2448" t="s">
        <v>4774</v>
      </c>
      <c r="B2448">
        <v>51110102</v>
      </c>
      <c r="C2448" t="e">
        <f>VLOOKUP(B2448,[1]Hoja1!$A$2:$C$122,3,0)</f>
        <v>#N/A</v>
      </c>
      <c r="D2448" t="s">
        <v>62</v>
      </c>
      <c r="E2448" s="18">
        <v>10000000</v>
      </c>
    </row>
    <row r="2449" spans="1:5">
      <c r="A2449" t="s">
        <v>4774</v>
      </c>
      <c r="B2449">
        <v>51020101</v>
      </c>
      <c r="C2449" t="e">
        <f>VLOOKUP(B2449,[1]Hoja1!$A$2:$C$122,3,0)</f>
        <v>#N/A</v>
      </c>
      <c r="D2449" t="s">
        <v>121</v>
      </c>
      <c r="E2449" s="18">
        <v>8000000</v>
      </c>
    </row>
    <row r="2450" spans="1:5">
      <c r="A2450" t="s">
        <v>4774</v>
      </c>
      <c r="B2450">
        <v>51090104</v>
      </c>
      <c r="C2450" t="e">
        <f>VLOOKUP(B2450,[1]Hoja1!$A$2:$C$122,3,0)</f>
        <v>#N/A</v>
      </c>
      <c r="D2450" t="s">
        <v>83</v>
      </c>
      <c r="E2450" s="18">
        <v>800000</v>
      </c>
    </row>
    <row r="2451" spans="1:5">
      <c r="A2451" t="s">
        <v>4774</v>
      </c>
      <c r="B2451">
        <v>51140133</v>
      </c>
      <c r="C2451" t="e">
        <f>VLOOKUP(B2451,[1]Hoja1!$A$2:$C$122,3,0)</f>
        <v>#N/A</v>
      </c>
      <c r="D2451" t="s">
        <v>412</v>
      </c>
      <c r="E2451" s="18">
        <v>10000000</v>
      </c>
    </row>
    <row r="2452" spans="1:5">
      <c r="A2452" t="s">
        <v>4774</v>
      </c>
      <c r="B2452">
        <v>51140124</v>
      </c>
      <c r="C2452" t="e">
        <f>VLOOKUP(B2452,[1]Hoja1!$A$2:$C$122,3,0)</f>
        <v>#N/A</v>
      </c>
      <c r="D2452" t="s">
        <v>260</v>
      </c>
      <c r="E2452" s="18">
        <v>768000</v>
      </c>
    </row>
    <row r="2453" spans="1:5">
      <c r="A2453" t="s">
        <v>4774</v>
      </c>
      <c r="B2453">
        <v>51140102</v>
      </c>
      <c r="C2453" t="e">
        <f>VLOOKUP(B2453,[1]Hoja1!$A$2:$C$122,3,0)</f>
        <v>#N/A</v>
      </c>
      <c r="D2453" t="s">
        <v>105</v>
      </c>
      <c r="E2453" s="18">
        <v>1395000</v>
      </c>
    </row>
    <row r="2454" spans="1:5">
      <c r="A2454" t="s">
        <v>4774</v>
      </c>
      <c r="B2454">
        <v>51140102</v>
      </c>
      <c r="C2454" t="e">
        <f>VLOOKUP(B2454,[1]Hoja1!$A$2:$C$122,3,0)</f>
        <v>#N/A</v>
      </c>
      <c r="D2454" t="s">
        <v>105</v>
      </c>
      <c r="E2454" s="18">
        <v>1395000</v>
      </c>
    </row>
    <row r="2455" spans="1:5">
      <c r="A2455" t="s">
        <v>4774</v>
      </c>
      <c r="B2455">
        <v>51020103</v>
      </c>
      <c r="C2455" t="e">
        <f>VLOOKUP(B2455,[1]Hoja1!$A$2:$C$122,3,0)</f>
        <v>#N/A</v>
      </c>
      <c r="D2455" t="s">
        <v>130</v>
      </c>
      <c r="E2455" s="18">
        <v>500000</v>
      </c>
    </row>
    <row r="2456" spans="1:5">
      <c r="A2456" t="s">
        <v>4774</v>
      </c>
      <c r="B2456">
        <v>51140127</v>
      </c>
      <c r="C2456" t="e">
        <f>VLOOKUP(B2456,[1]Hoja1!$A$2:$C$122,3,0)</f>
        <v>#N/A</v>
      </c>
      <c r="D2456" t="s">
        <v>34</v>
      </c>
      <c r="E2456" s="18">
        <v>3000000</v>
      </c>
    </row>
    <row r="2457" spans="1:5">
      <c r="A2457" t="s">
        <v>4774</v>
      </c>
      <c r="B2457">
        <v>51140129</v>
      </c>
      <c r="C2457" t="e">
        <f>VLOOKUP(B2457,[1]Hoja1!$A$2:$C$122,3,0)</f>
        <v>#N/A</v>
      </c>
      <c r="D2457" t="s">
        <v>324</v>
      </c>
      <c r="E2457" s="18">
        <v>10000000</v>
      </c>
    </row>
    <row r="2458" spans="1:5">
      <c r="A2458" t="s">
        <v>4774</v>
      </c>
      <c r="B2458" t="s">
        <v>136</v>
      </c>
      <c r="C2458" t="str">
        <f>VLOOKUP(B2458,[1]Hoja1!$A$2:$C$122,3,0)</f>
        <v>RUTINARIOS</v>
      </c>
      <c r="D2458" t="s">
        <v>135</v>
      </c>
      <c r="E2458" s="18">
        <v>3000000</v>
      </c>
    </row>
    <row r="2459" spans="1:5">
      <c r="A2459" t="s">
        <v>4774</v>
      </c>
      <c r="B2459">
        <v>51020101</v>
      </c>
      <c r="C2459" t="e">
        <f>VLOOKUP(B2459,[1]Hoja1!$A$2:$C$122,3,0)</f>
        <v>#N/A</v>
      </c>
      <c r="D2459" t="s">
        <v>121</v>
      </c>
      <c r="E2459" s="18">
        <v>13781760</v>
      </c>
    </row>
    <row r="2460" spans="1:5">
      <c r="A2460" t="s">
        <v>4813</v>
      </c>
      <c r="B2460">
        <v>51020102</v>
      </c>
      <c r="C2460" t="e">
        <f>VLOOKUP(B2460,[1]Hoja1!$A$2:$C$122,3,0)</f>
        <v>#N/A</v>
      </c>
      <c r="D2460" t="s">
        <v>422</v>
      </c>
      <c r="E2460" s="18">
        <v>17157000</v>
      </c>
    </row>
    <row r="2461" spans="1:5">
      <c r="A2461" t="s">
        <v>4813</v>
      </c>
      <c r="B2461">
        <v>51020102</v>
      </c>
      <c r="C2461" t="e">
        <f>VLOOKUP(B2461,[1]Hoja1!$A$2:$C$122,3,0)</f>
        <v>#N/A</v>
      </c>
      <c r="D2461" t="s">
        <v>422</v>
      </c>
      <c r="E2461" s="18">
        <v>4040000</v>
      </c>
    </row>
    <row r="2462" spans="1:5">
      <c r="A2462" t="s">
        <v>4813</v>
      </c>
      <c r="B2462">
        <v>51140102</v>
      </c>
      <c r="C2462" t="e">
        <f>VLOOKUP(B2462,[1]Hoja1!$A$2:$C$122,3,0)</f>
        <v>#N/A</v>
      </c>
      <c r="D2462" t="s">
        <v>105</v>
      </c>
      <c r="E2462" s="18">
        <v>700000</v>
      </c>
    </row>
    <row r="2463" spans="1:5">
      <c r="A2463" t="s">
        <v>4813</v>
      </c>
      <c r="B2463">
        <v>51140102</v>
      </c>
      <c r="C2463" t="e">
        <f>VLOOKUP(B2463,[1]Hoja1!$A$2:$C$122,3,0)</f>
        <v>#N/A</v>
      </c>
      <c r="D2463" t="s">
        <v>105</v>
      </c>
      <c r="E2463" s="18">
        <v>4200000</v>
      </c>
    </row>
    <row r="2464" spans="1:5">
      <c r="A2464" t="s">
        <v>4813</v>
      </c>
      <c r="B2464">
        <v>51110101</v>
      </c>
      <c r="C2464" t="e">
        <f>VLOOKUP(B2464,[1]Hoja1!$A$2:$C$122,3,0)</f>
        <v>#N/A</v>
      </c>
      <c r="D2464" t="s">
        <v>67</v>
      </c>
      <c r="E2464" s="18">
        <v>9000000</v>
      </c>
    </row>
    <row r="2465" spans="1:5">
      <c r="A2465" t="s">
        <v>4813</v>
      </c>
      <c r="B2465">
        <v>51140102</v>
      </c>
      <c r="C2465" t="e">
        <f>VLOOKUP(B2465,[1]Hoja1!$A$2:$C$122,3,0)</f>
        <v>#N/A</v>
      </c>
      <c r="D2465" t="s">
        <v>105</v>
      </c>
      <c r="E2465" s="18">
        <v>135000</v>
      </c>
    </row>
    <row r="2466" spans="1:5">
      <c r="A2466" t="s">
        <v>4813</v>
      </c>
      <c r="B2466">
        <v>51140105</v>
      </c>
      <c r="C2466" t="e">
        <f>VLOOKUP(B2466,[1]Hoja1!$A$2:$C$122,3,0)</f>
        <v>#N/A</v>
      </c>
      <c r="D2466" t="s">
        <v>301</v>
      </c>
      <c r="E2466" s="18">
        <v>400000</v>
      </c>
    </row>
    <row r="2467" spans="1:5">
      <c r="A2467" t="s">
        <v>4813</v>
      </c>
      <c r="B2467">
        <v>51140124</v>
      </c>
      <c r="C2467" t="e">
        <f>VLOOKUP(B2467,[1]Hoja1!$A$2:$C$122,3,0)</f>
        <v>#N/A</v>
      </c>
      <c r="D2467" t="s">
        <v>260</v>
      </c>
      <c r="E2467" s="18">
        <v>130000</v>
      </c>
    </row>
    <row r="2468" spans="1:5">
      <c r="A2468" t="s">
        <v>4813</v>
      </c>
      <c r="B2468" t="s">
        <v>136</v>
      </c>
      <c r="C2468" t="str">
        <f>VLOOKUP(B2468,[1]Hoja1!$A$2:$C$122,3,0)</f>
        <v>RUTINARIOS</v>
      </c>
      <c r="D2468" t="s">
        <v>135</v>
      </c>
      <c r="E2468" s="18">
        <v>1400000</v>
      </c>
    </row>
    <row r="2469" spans="1:5">
      <c r="A2469" t="s">
        <v>4813</v>
      </c>
      <c r="B2469">
        <v>51020102</v>
      </c>
      <c r="C2469" t="e">
        <f>VLOOKUP(B2469,[1]Hoja1!$A$2:$C$122,3,0)</f>
        <v>#N/A</v>
      </c>
      <c r="D2469" t="s">
        <v>422</v>
      </c>
      <c r="E2469" s="18">
        <v>24589300</v>
      </c>
    </row>
    <row r="2470" spans="1:5">
      <c r="A2470" t="s">
        <v>4813</v>
      </c>
      <c r="B2470">
        <v>51020102</v>
      </c>
      <c r="C2470" t="e">
        <f>VLOOKUP(B2470,[1]Hoja1!$A$2:$C$122,3,0)</f>
        <v>#N/A</v>
      </c>
      <c r="D2470" t="s">
        <v>422</v>
      </c>
      <c r="E2470" s="18">
        <v>28000100</v>
      </c>
    </row>
    <row r="2471" spans="1:5">
      <c r="A2471" t="s">
        <v>4774</v>
      </c>
      <c r="B2471">
        <v>51012802</v>
      </c>
      <c r="C2471" t="e">
        <f>VLOOKUP(B2471,[1]Hoja1!$A$2:$C$122,3,0)</f>
        <v>#N/A</v>
      </c>
      <c r="D2471" t="s">
        <v>137</v>
      </c>
      <c r="E2471" s="18">
        <v>6240</v>
      </c>
    </row>
    <row r="2472" spans="1:5">
      <c r="A2472" t="s">
        <v>4774</v>
      </c>
      <c r="B2472">
        <v>51012402</v>
      </c>
      <c r="C2472" t="e">
        <f>VLOOKUP(B2472,[1]Hoja1!$A$2:$C$122,3,0)</f>
        <v>#N/A</v>
      </c>
      <c r="D2472" t="s">
        <v>138</v>
      </c>
      <c r="E2472" s="18">
        <v>102000.00000000001</v>
      </c>
    </row>
    <row r="2473" spans="1:5">
      <c r="A2473" t="s">
        <v>4774</v>
      </c>
      <c r="B2473">
        <v>51012702</v>
      </c>
      <c r="C2473" t="e">
        <f>VLOOKUP(B2473,[1]Hoja1!$A$2:$C$122,3,0)</f>
        <v>#N/A</v>
      </c>
      <c r="D2473" t="s">
        <v>139</v>
      </c>
      <c r="E2473" s="18">
        <v>48000</v>
      </c>
    </row>
    <row r="2474" spans="1:5">
      <c r="A2474" t="s">
        <v>4774</v>
      </c>
      <c r="B2474">
        <v>51012502</v>
      </c>
      <c r="C2474" t="e">
        <f>VLOOKUP(B2474,[1]Hoja1!$A$2:$C$122,3,0)</f>
        <v>#N/A</v>
      </c>
      <c r="D2474" t="s">
        <v>140</v>
      </c>
      <c r="E2474" s="18">
        <v>36000</v>
      </c>
    </row>
    <row r="2475" spans="1:5">
      <c r="A2475" t="s">
        <v>4774</v>
      </c>
      <c r="B2475">
        <v>51012602</v>
      </c>
      <c r="C2475" t="e">
        <f>VLOOKUP(B2475,[1]Hoja1!$A$2:$C$122,3,0)</f>
        <v>#N/A</v>
      </c>
      <c r="D2475" t="s">
        <v>141</v>
      </c>
      <c r="E2475" s="18">
        <v>24000</v>
      </c>
    </row>
    <row r="2476" spans="1:5">
      <c r="A2476" t="s">
        <v>4774</v>
      </c>
      <c r="B2476">
        <v>51013003</v>
      </c>
      <c r="C2476" t="e">
        <f>VLOOKUP(B2476,[1]Hoja1!$A$2:$C$122,3,0)</f>
        <v>#N/A</v>
      </c>
      <c r="D2476" t="s">
        <v>142</v>
      </c>
      <c r="E2476" s="18">
        <v>144000</v>
      </c>
    </row>
    <row r="2477" spans="1:5">
      <c r="A2477" t="s">
        <v>4813</v>
      </c>
      <c r="B2477">
        <v>51012802</v>
      </c>
      <c r="C2477" t="e">
        <f>VLOOKUP(B2477,[1]Hoja1!$A$2:$C$122,3,0)</f>
        <v>#N/A</v>
      </c>
      <c r="D2477" t="s">
        <v>137</v>
      </c>
      <c r="E2477" s="18">
        <v>4306</v>
      </c>
    </row>
    <row r="2478" spans="1:5">
      <c r="A2478" t="s">
        <v>4813</v>
      </c>
      <c r="B2478">
        <v>51012402</v>
      </c>
      <c r="C2478" t="e">
        <f>VLOOKUP(B2478,[1]Hoja1!$A$2:$C$122,3,0)</f>
        <v>#N/A</v>
      </c>
      <c r="D2478" t="s">
        <v>138</v>
      </c>
      <c r="E2478" s="18">
        <v>70390</v>
      </c>
    </row>
    <row r="2479" spans="1:5">
      <c r="A2479" t="s">
        <v>4813</v>
      </c>
      <c r="B2479">
        <v>51012702</v>
      </c>
      <c r="C2479" t="e">
        <f>VLOOKUP(B2479,[1]Hoja1!$A$2:$C$122,3,0)</f>
        <v>#N/A</v>
      </c>
      <c r="D2479" t="s">
        <v>139</v>
      </c>
      <c r="E2479" s="18">
        <v>33125</v>
      </c>
    </row>
    <row r="2480" spans="1:5">
      <c r="A2480" t="s">
        <v>4813</v>
      </c>
      <c r="B2480">
        <v>51012502</v>
      </c>
      <c r="C2480" t="e">
        <f>VLOOKUP(B2480,[1]Hoja1!$A$2:$C$122,3,0)</f>
        <v>#N/A</v>
      </c>
      <c r="D2480" t="s">
        <v>140</v>
      </c>
      <c r="E2480" s="18">
        <v>24843</v>
      </c>
    </row>
    <row r="2481" spans="1:5">
      <c r="A2481" t="s">
        <v>4813</v>
      </c>
      <c r="B2481">
        <v>51012602</v>
      </c>
      <c r="C2481" t="e">
        <f>VLOOKUP(B2481,[1]Hoja1!$A$2:$C$122,3,0)</f>
        <v>#N/A</v>
      </c>
      <c r="D2481" t="s">
        <v>141</v>
      </c>
      <c r="E2481" s="18">
        <v>16562</v>
      </c>
    </row>
    <row r="2482" spans="1:5">
      <c r="A2482" t="s">
        <v>4813</v>
      </c>
      <c r="B2482">
        <v>51013003</v>
      </c>
      <c r="C2482" t="e">
        <f>VLOOKUP(B2482,[1]Hoja1!$A$2:$C$122,3,0)</f>
        <v>#N/A</v>
      </c>
      <c r="D2482" t="s">
        <v>142</v>
      </c>
      <c r="E2482" s="18">
        <v>99374</v>
      </c>
    </row>
    <row r="2483" spans="1:5">
      <c r="A2483" t="s">
        <v>4834</v>
      </c>
      <c r="B2483">
        <v>51071203</v>
      </c>
      <c r="C2483" t="e">
        <f>VLOOKUP(B2483,[1]Hoja1!$A$2:$C$122,3,0)</f>
        <v>#N/A</v>
      </c>
      <c r="D2483" t="s">
        <v>444</v>
      </c>
      <c r="E2483" s="18">
        <v>38700000</v>
      </c>
    </row>
    <row r="2484" spans="1:5">
      <c r="A2484" t="s">
        <v>4834</v>
      </c>
      <c r="B2484">
        <v>51140116</v>
      </c>
      <c r="C2484" t="e">
        <f>VLOOKUP(B2484,[1]Hoja1!$A$2:$C$122,3,0)</f>
        <v>#N/A</v>
      </c>
      <c r="D2484" t="s">
        <v>305</v>
      </c>
      <c r="E2484" s="18">
        <v>200000</v>
      </c>
    </row>
    <row r="2485" spans="1:5">
      <c r="A2485" t="s">
        <v>4834</v>
      </c>
      <c r="B2485">
        <v>51140107</v>
      </c>
      <c r="C2485" t="e">
        <f>VLOOKUP(B2485,[1]Hoja1!$A$2:$C$122,3,0)</f>
        <v>#N/A</v>
      </c>
      <c r="D2485" t="s">
        <v>108</v>
      </c>
      <c r="E2485" s="18">
        <v>2000000</v>
      </c>
    </row>
    <row r="2486" spans="1:5">
      <c r="A2486" t="s">
        <v>4834</v>
      </c>
      <c r="B2486">
        <v>51140130</v>
      </c>
      <c r="C2486" t="e">
        <f>VLOOKUP(B2486,[1]Hoja1!$A$2:$C$122,3,0)</f>
        <v>#N/A</v>
      </c>
      <c r="D2486" t="s">
        <v>117</v>
      </c>
      <c r="E2486" s="18">
        <v>2000000</v>
      </c>
    </row>
    <row r="2487" spans="1:5">
      <c r="A2487" t="s">
        <v>4834</v>
      </c>
      <c r="B2487">
        <v>51020101</v>
      </c>
      <c r="C2487" t="e">
        <f>VLOOKUP(B2487,[1]Hoja1!$A$2:$C$122,3,0)</f>
        <v>#N/A</v>
      </c>
      <c r="D2487" t="s">
        <v>121</v>
      </c>
      <c r="E2487" s="18">
        <v>27500000</v>
      </c>
    </row>
    <row r="2488" spans="1:5">
      <c r="A2488" t="s">
        <v>4834</v>
      </c>
      <c r="B2488">
        <v>51140128</v>
      </c>
      <c r="C2488" t="e">
        <f>VLOOKUP(B2488,[1]Hoja1!$A$2:$C$122,3,0)</f>
        <v>#N/A</v>
      </c>
      <c r="D2488" t="s">
        <v>321</v>
      </c>
      <c r="E2488" s="18">
        <v>100000</v>
      </c>
    </row>
    <row r="2489" spans="1:5">
      <c r="A2489" t="s">
        <v>4834</v>
      </c>
      <c r="B2489">
        <v>51140145</v>
      </c>
      <c r="C2489" t="e">
        <f>VLOOKUP(B2489,[1]Hoja1!$A$2:$C$122,3,0)</f>
        <v>#N/A</v>
      </c>
      <c r="D2489" t="s">
        <v>208</v>
      </c>
      <c r="E2489" s="18">
        <v>3242500</v>
      </c>
    </row>
    <row r="2490" spans="1:5">
      <c r="A2490" t="s">
        <v>4834</v>
      </c>
      <c r="B2490">
        <v>51140105</v>
      </c>
      <c r="C2490" t="e">
        <f>VLOOKUP(B2490,[1]Hoja1!$A$2:$C$122,3,0)</f>
        <v>#N/A</v>
      </c>
      <c r="D2490" t="s">
        <v>301</v>
      </c>
      <c r="E2490" s="18">
        <v>540000</v>
      </c>
    </row>
    <row r="2491" spans="1:5">
      <c r="A2491" t="s">
        <v>4834</v>
      </c>
      <c r="B2491">
        <v>51140102</v>
      </c>
      <c r="C2491" t="e">
        <f>VLOOKUP(B2491,[1]Hoja1!$A$2:$C$122,3,0)</f>
        <v>#N/A</v>
      </c>
      <c r="D2491" t="s">
        <v>105</v>
      </c>
      <c r="E2491" s="18">
        <v>226400</v>
      </c>
    </row>
    <row r="2492" spans="1:5">
      <c r="A2492" t="s">
        <v>4834</v>
      </c>
      <c r="B2492">
        <v>51140133</v>
      </c>
      <c r="C2492" t="e">
        <f>VLOOKUP(B2492,[1]Hoja1!$A$2:$C$122,3,0)</f>
        <v>#N/A</v>
      </c>
      <c r="D2492" t="s">
        <v>412</v>
      </c>
      <c r="E2492" s="18">
        <v>40600000</v>
      </c>
    </row>
    <row r="2493" spans="1:5">
      <c r="A2493" t="s">
        <v>4834</v>
      </c>
      <c r="B2493">
        <v>51020101</v>
      </c>
      <c r="C2493" t="e">
        <f>VLOOKUP(B2493,[1]Hoja1!$A$2:$C$122,3,0)</f>
        <v>#N/A</v>
      </c>
      <c r="D2493" t="s">
        <v>121</v>
      </c>
      <c r="E2493" s="18">
        <v>25391100</v>
      </c>
    </row>
    <row r="2494" spans="1:5">
      <c r="A2494" t="s">
        <v>4834</v>
      </c>
      <c r="B2494">
        <v>51090102</v>
      </c>
      <c r="C2494" t="e">
        <f>VLOOKUP(B2494,[1]Hoja1!$A$2:$C$122,3,0)</f>
        <v>#N/A</v>
      </c>
      <c r="D2494" t="s">
        <v>57</v>
      </c>
      <c r="E2494" s="18">
        <v>500000</v>
      </c>
    </row>
    <row r="2495" spans="1:5">
      <c r="A2495" t="s">
        <v>4834</v>
      </c>
      <c r="B2495">
        <v>51071001</v>
      </c>
      <c r="C2495" t="e">
        <f>VLOOKUP(B2495,[1]Hoja1!$A$2:$C$122,3,0)</f>
        <v>#N/A</v>
      </c>
      <c r="D2495" t="s">
        <v>337</v>
      </c>
      <c r="E2495" s="18">
        <v>1000000</v>
      </c>
    </row>
    <row r="2496" spans="1:5">
      <c r="A2496" t="s">
        <v>4834</v>
      </c>
      <c r="B2496">
        <v>51140102</v>
      </c>
      <c r="C2496" t="e">
        <f>VLOOKUP(B2496,[1]Hoja1!$A$2:$C$122,3,0)</f>
        <v>#N/A</v>
      </c>
      <c r="D2496" t="s">
        <v>105</v>
      </c>
      <c r="E2496" s="18">
        <v>2000000</v>
      </c>
    </row>
    <row r="2497" spans="1:5">
      <c r="A2497" t="s">
        <v>4834</v>
      </c>
      <c r="B2497">
        <v>51090106</v>
      </c>
      <c r="C2497" t="e">
        <f>VLOOKUP(B2497,[1]Hoja1!$A$2:$C$122,3,0)</f>
        <v>#N/A</v>
      </c>
      <c r="D2497" t="s">
        <v>219</v>
      </c>
      <c r="E2497" s="18">
        <v>2000000</v>
      </c>
    </row>
    <row r="2498" spans="1:5">
      <c r="A2498" t="s">
        <v>4834</v>
      </c>
      <c r="B2498">
        <v>51140118</v>
      </c>
      <c r="C2498" t="e">
        <f>VLOOKUP(B2498,[1]Hoja1!$A$2:$C$122,3,0)</f>
        <v>#N/A</v>
      </c>
      <c r="D2498" t="s">
        <v>276</v>
      </c>
      <c r="E2498" s="18">
        <v>1500000</v>
      </c>
    </row>
    <row r="2499" spans="1:5">
      <c r="A2499" t="s">
        <v>4834</v>
      </c>
      <c r="B2499">
        <v>51140102</v>
      </c>
      <c r="C2499" t="e">
        <f>VLOOKUP(B2499,[1]Hoja1!$A$2:$C$122,3,0)</f>
        <v>#N/A</v>
      </c>
      <c r="D2499" t="s">
        <v>105</v>
      </c>
      <c r="E2499" s="18">
        <v>2000000</v>
      </c>
    </row>
    <row r="2500" spans="1:5">
      <c r="A2500" t="s">
        <v>4834</v>
      </c>
      <c r="B2500">
        <v>51140102</v>
      </c>
      <c r="C2500" t="e">
        <f>VLOOKUP(B2500,[1]Hoja1!$A$2:$C$122,3,0)</f>
        <v>#N/A</v>
      </c>
      <c r="D2500" t="s">
        <v>105</v>
      </c>
      <c r="E2500" s="18">
        <v>1000000</v>
      </c>
    </row>
    <row r="2501" spans="1:5">
      <c r="A2501" t="s">
        <v>4834</v>
      </c>
      <c r="B2501">
        <v>51090110</v>
      </c>
      <c r="C2501" t="e">
        <f>VLOOKUP(B2501,[1]Hoja1!$A$2:$C$122,3,0)</f>
        <v>#N/A</v>
      </c>
      <c r="D2501" t="s">
        <v>78</v>
      </c>
      <c r="E2501" s="18">
        <v>500000</v>
      </c>
    </row>
    <row r="2502" spans="1:5">
      <c r="A2502" t="s">
        <v>4834</v>
      </c>
      <c r="B2502">
        <v>51020101</v>
      </c>
      <c r="C2502" t="e">
        <f>VLOOKUP(B2502,[1]Hoja1!$A$2:$C$122,3,0)</f>
        <v>#N/A</v>
      </c>
      <c r="D2502" t="s">
        <v>121</v>
      </c>
      <c r="E2502" s="18">
        <v>1000000</v>
      </c>
    </row>
    <row r="2503" spans="1:5">
      <c r="A2503" t="s">
        <v>4834</v>
      </c>
      <c r="B2503">
        <v>51020101</v>
      </c>
      <c r="C2503" t="e">
        <f>VLOOKUP(B2503,[1]Hoja1!$A$2:$C$122,3,0)</f>
        <v>#N/A</v>
      </c>
      <c r="D2503" t="s">
        <v>121</v>
      </c>
      <c r="E2503" s="18">
        <v>4500000</v>
      </c>
    </row>
    <row r="2504" spans="1:5">
      <c r="A2504" t="s">
        <v>4894</v>
      </c>
      <c r="B2504">
        <v>51140105</v>
      </c>
      <c r="C2504" t="e">
        <f>VLOOKUP(B2504,[1]Hoja1!$A$2:$C$122,3,0)</f>
        <v>#N/A</v>
      </c>
      <c r="D2504" t="s">
        <v>301</v>
      </c>
      <c r="E2504" s="18">
        <v>855000</v>
      </c>
    </row>
    <row r="2505" spans="1:5">
      <c r="A2505" t="s">
        <v>4897</v>
      </c>
      <c r="B2505">
        <v>51140105</v>
      </c>
      <c r="C2505" t="e">
        <f>VLOOKUP(B2505,[1]Hoja1!$A$2:$C$122,3,0)</f>
        <v>#N/A</v>
      </c>
      <c r="D2505" t="s">
        <v>301</v>
      </c>
      <c r="E2505" s="18">
        <v>1140000</v>
      </c>
    </row>
    <row r="2506" spans="1:5">
      <c r="A2506" t="s">
        <v>4897</v>
      </c>
      <c r="B2506">
        <v>51140105</v>
      </c>
      <c r="C2506" t="e">
        <f>VLOOKUP(B2506,[1]Hoja1!$A$2:$C$122,3,0)</f>
        <v>#N/A</v>
      </c>
      <c r="D2506" t="s">
        <v>301</v>
      </c>
      <c r="E2506" s="18">
        <v>1140000</v>
      </c>
    </row>
    <row r="2507" spans="1:5">
      <c r="A2507" t="s">
        <v>4894</v>
      </c>
      <c r="B2507">
        <v>51140105</v>
      </c>
      <c r="C2507" t="e">
        <f>VLOOKUP(B2507,[1]Hoja1!$A$2:$C$122,3,0)</f>
        <v>#N/A</v>
      </c>
      <c r="D2507" t="s">
        <v>301</v>
      </c>
      <c r="E2507" s="18">
        <v>855000</v>
      </c>
    </row>
    <row r="2508" spans="1:5">
      <c r="A2508" t="s">
        <v>4897</v>
      </c>
      <c r="B2508" t="s">
        <v>136</v>
      </c>
      <c r="C2508" t="str">
        <f>VLOOKUP(B2508,[1]Hoja1!$A$2:$C$122,3,0)</f>
        <v>RUTINARIOS</v>
      </c>
      <c r="D2508" t="s">
        <v>135</v>
      </c>
      <c r="E2508" s="18">
        <v>2000000</v>
      </c>
    </row>
    <row r="2509" spans="1:5">
      <c r="A2509" t="s">
        <v>4897</v>
      </c>
      <c r="B2509" t="s">
        <v>136</v>
      </c>
      <c r="C2509" t="str">
        <f>VLOOKUP(B2509,[1]Hoja1!$A$2:$C$122,3,0)</f>
        <v>RUTINARIOS</v>
      </c>
      <c r="D2509" t="s">
        <v>135</v>
      </c>
      <c r="E2509" s="18">
        <v>2000000</v>
      </c>
    </row>
    <row r="2510" spans="1:5">
      <c r="A2510" t="s">
        <v>4897</v>
      </c>
      <c r="B2510" t="s">
        <v>136</v>
      </c>
      <c r="C2510" t="str">
        <f>VLOOKUP(B2510,[1]Hoja1!$A$2:$C$122,3,0)</f>
        <v>RUTINARIOS</v>
      </c>
      <c r="D2510" t="s">
        <v>135</v>
      </c>
      <c r="E2510" s="18">
        <v>2000000</v>
      </c>
    </row>
    <row r="2511" spans="1:5">
      <c r="A2511" t="s">
        <v>4897</v>
      </c>
      <c r="B2511" t="s">
        <v>136</v>
      </c>
      <c r="C2511" t="str">
        <f>VLOOKUP(B2511,[1]Hoja1!$A$2:$C$122,3,0)</f>
        <v>RUTINARIOS</v>
      </c>
      <c r="D2511" t="s">
        <v>135</v>
      </c>
      <c r="E2511" s="18">
        <v>2000000</v>
      </c>
    </row>
    <row r="2512" spans="1:5">
      <c r="A2512" t="s">
        <v>4897</v>
      </c>
      <c r="B2512">
        <v>51010601</v>
      </c>
      <c r="C2512" t="e">
        <f>VLOOKUP(B2512,[1]Hoja1!$A$2:$C$122,3,0)</f>
        <v>#N/A</v>
      </c>
      <c r="D2512" t="s">
        <v>126</v>
      </c>
      <c r="E2512" s="18">
        <v>1250000</v>
      </c>
    </row>
    <row r="2513" spans="1:5">
      <c r="A2513" t="s">
        <v>4897</v>
      </c>
      <c r="B2513">
        <v>51010601</v>
      </c>
      <c r="C2513" t="e">
        <f>VLOOKUP(B2513,[1]Hoja1!$A$2:$C$122,3,0)</f>
        <v>#N/A</v>
      </c>
      <c r="D2513" t="s">
        <v>126</v>
      </c>
      <c r="E2513" s="18">
        <v>1250000</v>
      </c>
    </row>
    <row r="2514" spans="1:5">
      <c r="A2514" t="s">
        <v>4897</v>
      </c>
      <c r="B2514">
        <v>51010601</v>
      </c>
      <c r="C2514" t="e">
        <f>VLOOKUP(B2514,[1]Hoja1!$A$2:$C$122,3,0)</f>
        <v>#N/A</v>
      </c>
      <c r="D2514" t="s">
        <v>126</v>
      </c>
      <c r="E2514" s="18">
        <v>1250000</v>
      </c>
    </row>
    <row r="2515" spans="1:5">
      <c r="A2515" t="s">
        <v>4897</v>
      </c>
      <c r="B2515">
        <v>51010601</v>
      </c>
      <c r="C2515" t="e">
        <f>VLOOKUP(B2515,[1]Hoja1!$A$2:$C$122,3,0)</f>
        <v>#N/A</v>
      </c>
      <c r="D2515" t="s">
        <v>126</v>
      </c>
      <c r="E2515" s="18">
        <v>1250000</v>
      </c>
    </row>
    <row r="2516" spans="1:5">
      <c r="A2516" t="s">
        <v>4897</v>
      </c>
      <c r="B2516">
        <v>51020101</v>
      </c>
      <c r="C2516" t="e">
        <f>VLOOKUP(B2516,[1]Hoja1!$A$2:$C$122,3,0)</f>
        <v>#N/A</v>
      </c>
      <c r="D2516" t="s">
        <v>2753</v>
      </c>
      <c r="E2516" s="18">
        <v>500000</v>
      </c>
    </row>
    <row r="2517" spans="1:5">
      <c r="A2517" t="s">
        <v>4897</v>
      </c>
      <c r="B2517" t="s">
        <v>2754</v>
      </c>
      <c r="C2517" t="str">
        <f>VLOOKUP(B2517,[1]Hoja1!$A$2:$C$122,3,0)</f>
        <v>RUTINARIOS</v>
      </c>
      <c r="D2517" t="s">
        <v>2753</v>
      </c>
      <c r="E2517" s="18">
        <v>500000</v>
      </c>
    </row>
    <row r="2518" spans="1:5">
      <c r="A2518" t="s">
        <v>4897</v>
      </c>
      <c r="B2518" t="s">
        <v>2754</v>
      </c>
      <c r="C2518" t="str">
        <f>VLOOKUP(B2518,[1]Hoja1!$A$2:$C$122,3,0)</f>
        <v>RUTINARIOS</v>
      </c>
      <c r="D2518" t="s">
        <v>2753</v>
      </c>
      <c r="E2518" s="18">
        <v>500000</v>
      </c>
    </row>
    <row r="2519" spans="1:5">
      <c r="A2519" t="s">
        <v>4897</v>
      </c>
      <c r="B2519" t="s">
        <v>2754</v>
      </c>
      <c r="C2519" t="str">
        <f>VLOOKUP(B2519,[1]Hoja1!$A$2:$C$122,3,0)</f>
        <v>RUTINARIOS</v>
      </c>
      <c r="D2519" t="s">
        <v>2753</v>
      </c>
      <c r="E2519" s="18">
        <v>500000</v>
      </c>
    </row>
    <row r="2520" spans="1:5">
      <c r="A2520" t="s">
        <v>4897</v>
      </c>
      <c r="B2520" t="s">
        <v>2754</v>
      </c>
      <c r="C2520" t="str">
        <f>VLOOKUP(B2520,[1]Hoja1!$A$2:$C$122,3,0)</f>
        <v>RUTINARIOS</v>
      </c>
      <c r="D2520" t="s">
        <v>2753</v>
      </c>
      <c r="E2520" s="18">
        <v>500000</v>
      </c>
    </row>
    <row r="2521" spans="1:5">
      <c r="A2521" t="s">
        <v>4897</v>
      </c>
      <c r="B2521" t="s">
        <v>2754</v>
      </c>
      <c r="C2521" t="str">
        <f>VLOOKUP(B2521,[1]Hoja1!$A$2:$C$122,3,0)</f>
        <v>RUTINARIOS</v>
      </c>
      <c r="D2521" t="s">
        <v>2753</v>
      </c>
      <c r="E2521" s="18">
        <v>500000</v>
      </c>
    </row>
    <row r="2522" spans="1:5">
      <c r="A2522" t="s">
        <v>4897</v>
      </c>
      <c r="B2522" t="s">
        <v>2754</v>
      </c>
      <c r="C2522" t="str">
        <f>VLOOKUP(B2522,[1]Hoja1!$A$2:$C$122,3,0)</f>
        <v>RUTINARIOS</v>
      </c>
      <c r="D2522" t="s">
        <v>2753</v>
      </c>
      <c r="E2522" s="18">
        <v>500000</v>
      </c>
    </row>
    <row r="2523" spans="1:5">
      <c r="A2523" t="s">
        <v>4897</v>
      </c>
      <c r="B2523">
        <v>51020101</v>
      </c>
      <c r="C2523" t="e">
        <f>VLOOKUP(B2523,[1]Hoja1!$A$2:$C$122,3,0)</f>
        <v>#N/A</v>
      </c>
      <c r="D2523" t="s">
        <v>121</v>
      </c>
      <c r="E2523" s="18">
        <v>500000</v>
      </c>
    </row>
    <row r="2524" spans="1:5">
      <c r="A2524" t="s">
        <v>4897</v>
      </c>
      <c r="B2524">
        <v>51020102</v>
      </c>
      <c r="C2524" t="e">
        <f>VLOOKUP(B2524,[1]Hoja1!$A$2:$C$122,3,0)</f>
        <v>#N/A</v>
      </c>
      <c r="D2524" t="s">
        <v>422</v>
      </c>
      <c r="E2524" s="18">
        <v>1800000</v>
      </c>
    </row>
    <row r="2525" spans="1:5">
      <c r="A2525" t="s">
        <v>4897</v>
      </c>
      <c r="B2525">
        <v>51020102</v>
      </c>
      <c r="C2525" t="e">
        <f>VLOOKUP(B2525,[1]Hoja1!$A$2:$C$122,3,0)</f>
        <v>#N/A</v>
      </c>
      <c r="D2525" t="s">
        <v>422</v>
      </c>
      <c r="E2525" s="18">
        <v>1600000</v>
      </c>
    </row>
    <row r="2526" spans="1:5">
      <c r="A2526" t="s">
        <v>4897</v>
      </c>
      <c r="B2526">
        <v>51020102</v>
      </c>
      <c r="C2526" t="e">
        <f>VLOOKUP(B2526,[1]Hoja1!$A$2:$C$122,3,0)</f>
        <v>#N/A</v>
      </c>
      <c r="D2526" t="s">
        <v>422</v>
      </c>
      <c r="E2526" s="18">
        <v>1600000</v>
      </c>
    </row>
    <row r="2527" spans="1:5">
      <c r="A2527" t="s">
        <v>4897</v>
      </c>
      <c r="B2527">
        <v>51020103</v>
      </c>
      <c r="C2527" t="e">
        <f>VLOOKUP(B2527,[1]Hoja1!$A$2:$C$122,3,0)</f>
        <v>#N/A</v>
      </c>
      <c r="D2527" t="s">
        <v>130</v>
      </c>
      <c r="E2527" s="18">
        <v>1400000</v>
      </c>
    </row>
    <row r="2528" spans="1:5">
      <c r="A2528" t="s">
        <v>4897</v>
      </c>
      <c r="B2528">
        <v>51020103</v>
      </c>
      <c r="C2528" t="e">
        <f>VLOOKUP(B2528,[1]Hoja1!$A$2:$C$122,3,0)</f>
        <v>#N/A</v>
      </c>
      <c r="D2528" t="s">
        <v>130</v>
      </c>
      <c r="E2528" s="18">
        <v>1300000</v>
      </c>
    </row>
    <row r="2529" spans="1:5">
      <c r="A2529" t="s">
        <v>4897</v>
      </c>
      <c r="B2529">
        <v>51020103</v>
      </c>
      <c r="C2529" t="e">
        <f>VLOOKUP(B2529,[1]Hoja1!$A$2:$C$122,3,0)</f>
        <v>#N/A</v>
      </c>
      <c r="D2529" t="s">
        <v>130</v>
      </c>
      <c r="E2529" s="18">
        <v>1300000</v>
      </c>
    </row>
    <row r="2530" spans="1:5">
      <c r="A2530" t="s">
        <v>4897</v>
      </c>
      <c r="B2530">
        <v>51012301</v>
      </c>
      <c r="C2530" t="e">
        <f>VLOOKUP(B2530,[1]Hoja1!$A$2:$C$122,3,0)</f>
        <v>#N/A</v>
      </c>
      <c r="D2530" t="s">
        <v>355</v>
      </c>
      <c r="E2530" s="18">
        <v>500000</v>
      </c>
    </row>
    <row r="2531" spans="1:5">
      <c r="A2531" t="s">
        <v>4897</v>
      </c>
      <c r="B2531">
        <v>51050201</v>
      </c>
      <c r="C2531" t="e">
        <f>VLOOKUP(B2531,[1]Hoja1!$A$2:$C$122,3,0)</f>
        <v>#N/A</v>
      </c>
      <c r="D2531" t="s">
        <v>90</v>
      </c>
      <c r="E2531" s="18">
        <v>4500000</v>
      </c>
    </row>
    <row r="2532" spans="1:5">
      <c r="A2532" t="s">
        <v>4897</v>
      </c>
      <c r="B2532">
        <v>51050201</v>
      </c>
      <c r="C2532" t="e">
        <f>VLOOKUP(B2532,[1]Hoja1!$A$2:$C$122,3,0)</f>
        <v>#N/A</v>
      </c>
      <c r="D2532" t="s">
        <v>90</v>
      </c>
      <c r="E2532" s="18">
        <v>5200000</v>
      </c>
    </row>
    <row r="2533" spans="1:5">
      <c r="A2533" t="s">
        <v>4897</v>
      </c>
      <c r="B2533">
        <v>51110102</v>
      </c>
      <c r="C2533" t="e">
        <f>VLOOKUP(B2533,[1]Hoja1!$A$2:$C$122,3,0)</f>
        <v>#N/A</v>
      </c>
      <c r="D2533" t="s">
        <v>62</v>
      </c>
      <c r="E2533" s="18">
        <v>1000000</v>
      </c>
    </row>
    <row r="2534" spans="1:5">
      <c r="A2534" t="s">
        <v>4897</v>
      </c>
      <c r="B2534">
        <v>51110102</v>
      </c>
      <c r="C2534" t="e">
        <f>VLOOKUP(B2534,[1]Hoja1!$A$2:$C$122,3,0)</f>
        <v>#N/A</v>
      </c>
      <c r="D2534" t="s">
        <v>62</v>
      </c>
      <c r="E2534" s="18">
        <v>3000000</v>
      </c>
    </row>
    <row r="2535" spans="1:5">
      <c r="A2535" t="s">
        <v>4897</v>
      </c>
      <c r="B2535">
        <v>51140102</v>
      </c>
      <c r="C2535" t="e">
        <f>VLOOKUP(B2535,[1]Hoja1!$A$2:$C$122,3,0)</f>
        <v>#N/A</v>
      </c>
      <c r="D2535" t="s">
        <v>105</v>
      </c>
      <c r="E2535" s="18">
        <v>500000</v>
      </c>
    </row>
    <row r="2536" spans="1:5">
      <c r="A2536" t="s">
        <v>4897</v>
      </c>
      <c r="B2536">
        <v>51140102</v>
      </c>
      <c r="C2536" t="e">
        <f>VLOOKUP(B2536,[1]Hoja1!$A$2:$C$122,3,0)</f>
        <v>#N/A</v>
      </c>
      <c r="D2536" t="s">
        <v>105</v>
      </c>
      <c r="E2536" s="18">
        <v>500000</v>
      </c>
    </row>
    <row r="2537" spans="1:5">
      <c r="A2537" t="s">
        <v>4897</v>
      </c>
      <c r="B2537">
        <v>51140102</v>
      </c>
      <c r="C2537" t="e">
        <f>VLOOKUP(B2537,[1]Hoja1!$A$2:$C$122,3,0)</f>
        <v>#N/A</v>
      </c>
      <c r="D2537" t="s">
        <v>105</v>
      </c>
      <c r="E2537" s="18">
        <v>500000</v>
      </c>
    </row>
    <row r="2538" spans="1:5">
      <c r="A2538" t="s">
        <v>4897</v>
      </c>
      <c r="B2538">
        <v>51140102</v>
      </c>
      <c r="C2538" t="e">
        <f>VLOOKUP(B2538,[1]Hoja1!$A$2:$C$122,3,0)</f>
        <v>#N/A</v>
      </c>
      <c r="D2538" t="s">
        <v>105</v>
      </c>
      <c r="E2538" s="18">
        <v>500000</v>
      </c>
    </row>
    <row r="2539" spans="1:5">
      <c r="A2539" t="s">
        <v>4897</v>
      </c>
      <c r="B2539">
        <v>51140102</v>
      </c>
      <c r="C2539" t="e">
        <f>VLOOKUP(B2539,[1]Hoja1!$A$2:$C$122,3,0)</f>
        <v>#N/A</v>
      </c>
      <c r="D2539" t="s">
        <v>105</v>
      </c>
      <c r="E2539" s="18">
        <v>500000</v>
      </c>
    </row>
    <row r="2540" spans="1:5">
      <c r="A2540" t="s">
        <v>4897</v>
      </c>
      <c r="B2540">
        <v>51140102</v>
      </c>
      <c r="C2540" t="e">
        <f>VLOOKUP(B2540,[1]Hoja1!$A$2:$C$122,3,0)</f>
        <v>#N/A</v>
      </c>
      <c r="D2540" t="s">
        <v>105</v>
      </c>
      <c r="E2540" s="18">
        <v>500000</v>
      </c>
    </row>
    <row r="2541" spans="1:5">
      <c r="A2541" t="s">
        <v>4897</v>
      </c>
      <c r="B2541">
        <v>51140110</v>
      </c>
      <c r="C2541" t="e">
        <f>VLOOKUP(B2541,[1]Hoja1!$A$2:$C$122,3,0)</f>
        <v>#N/A</v>
      </c>
      <c r="D2541" t="s">
        <v>658</v>
      </c>
      <c r="E2541" s="18">
        <v>500000</v>
      </c>
    </row>
    <row r="2542" spans="1:5">
      <c r="A2542" t="s">
        <v>4897</v>
      </c>
      <c r="B2542">
        <v>51140145</v>
      </c>
      <c r="C2542" t="e">
        <f>VLOOKUP(B2542,[1]Hoja1!$A$2:$C$122,3,0)</f>
        <v>#N/A</v>
      </c>
      <c r="D2542" t="s">
        <v>208</v>
      </c>
      <c r="E2542" s="18">
        <v>2000000</v>
      </c>
    </row>
    <row r="2543" spans="1:5">
      <c r="A2543" t="s">
        <v>4897</v>
      </c>
      <c r="B2543">
        <v>51140127</v>
      </c>
      <c r="C2543" t="e">
        <f>VLOOKUP(B2543,[1]Hoja1!$A$2:$C$122,3,0)</f>
        <v>#N/A</v>
      </c>
      <c r="D2543" t="s">
        <v>34</v>
      </c>
      <c r="E2543" s="18">
        <v>700000</v>
      </c>
    </row>
    <row r="2544" spans="1:5">
      <c r="A2544" t="s">
        <v>4897</v>
      </c>
      <c r="B2544">
        <v>51140127</v>
      </c>
      <c r="C2544" t="e">
        <f>VLOOKUP(B2544,[1]Hoja1!$A$2:$C$122,3,0)</f>
        <v>#N/A</v>
      </c>
      <c r="D2544" t="s">
        <v>34</v>
      </c>
      <c r="E2544" s="18">
        <v>700000</v>
      </c>
    </row>
    <row r="2545" spans="1:5">
      <c r="A2545" t="s">
        <v>4897</v>
      </c>
      <c r="B2545">
        <v>51140133</v>
      </c>
      <c r="C2545" t="e">
        <f>VLOOKUP(B2545,[1]Hoja1!$A$2:$C$122,3,0)</f>
        <v>#N/A</v>
      </c>
      <c r="D2545" t="s">
        <v>412</v>
      </c>
      <c r="E2545" s="18">
        <v>1500000</v>
      </c>
    </row>
    <row r="2546" spans="1:5">
      <c r="A2546" t="s">
        <v>4897</v>
      </c>
      <c r="B2546">
        <v>51140129</v>
      </c>
      <c r="C2546" t="e">
        <f>VLOOKUP(B2546,[1]Hoja1!$A$2:$C$122,3,0)</f>
        <v>#N/A</v>
      </c>
      <c r="D2546" t="s">
        <v>324</v>
      </c>
      <c r="E2546" s="18">
        <v>1000000</v>
      </c>
    </row>
    <row r="2547" spans="1:5">
      <c r="A2547" t="s">
        <v>4897</v>
      </c>
      <c r="B2547">
        <v>51140129</v>
      </c>
      <c r="C2547" t="e">
        <f>VLOOKUP(B2547,[1]Hoja1!$A$2:$C$122,3,0)</f>
        <v>#N/A</v>
      </c>
      <c r="D2547" t="s">
        <v>324</v>
      </c>
      <c r="E2547" s="18">
        <v>1000000</v>
      </c>
    </row>
    <row r="2548" spans="1:5">
      <c r="A2548" t="s">
        <v>4897</v>
      </c>
      <c r="B2548">
        <v>51140129</v>
      </c>
      <c r="C2548" t="e">
        <f>VLOOKUP(B2548,[1]Hoja1!$A$2:$C$122,3,0)</f>
        <v>#N/A</v>
      </c>
      <c r="D2548" t="s">
        <v>324</v>
      </c>
      <c r="E2548" s="18">
        <v>1000000</v>
      </c>
    </row>
    <row r="2549" spans="1:5">
      <c r="A2549" t="s">
        <v>4897</v>
      </c>
      <c r="B2549">
        <v>51140129</v>
      </c>
      <c r="C2549" t="e">
        <f>VLOOKUP(B2549,[1]Hoja1!$A$2:$C$122,3,0)</f>
        <v>#N/A</v>
      </c>
      <c r="D2549" t="s">
        <v>324</v>
      </c>
      <c r="E2549" s="18">
        <v>2000000</v>
      </c>
    </row>
    <row r="2550" spans="1:5">
      <c r="A2550" t="s">
        <v>4897</v>
      </c>
      <c r="B2550">
        <v>51140131</v>
      </c>
      <c r="C2550" t="e">
        <f>VLOOKUP(B2550,[1]Hoja1!$A$2:$C$122,3,0)</f>
        <v>#N/A</v>
      </c>
      <c r="D2550" t="s">
        <v>283</v>
      </c>
      <c r="E2550" s="18">
        <v>2000000</v>
      </c>
    </row>
    <row r="2551" spans="1:5">
      <c r="A2551" t="s">
        <v>4897</v>
      </c>
      <c r="B2551">
        <v>51140131</v>
      </c>
      <c r="C2551" t="e">
        <f>VLOOKUP(B2551,[1]Hoja1!$A$2:$C$122,3,0)</f>
        <v>#N/A</v>
      </c>
      <c r="D2551" t="s">
        <v>283</v>
      </c>
      <c r="E2551" s="18">
        <v>2000000</v>
      </c>
    </row>
    <row r="2552" spans="1:5">
      <c r="A2552" t="s">
        <v>4897</v>
      </c>
      <c r="B2552">
        <v>51140137</v>
      </c>
      <c r="C2552" t="e">
        <f>VLOOKUP(B2552,[1]Hoja1!$A$2:$C$122,3,0)</f>
        <v>#N/A</v>
      </c>
      <c r="D2552" t="s">
        <v>273</v>
      </c>
      <c r="E2552" s="18">
        <v>400000</v>
      </c>
    </row>
    <row r="2553" spans="1:5">
      <c r="A2553" t="s">
        <v>4897</v>
      </c>
      <c r="B2553">
        <v>51041301</v>
      </c>
      <c r="C2553" t="e">
        <f>VLOOKUP(B2553,[1]Hoja1!$A$2:$C$122,3,0)</f>
        <v>#N/A</v>
      </c>
      <c r="D2553" t="s">
        <v>2359</v>
      </c>
      <c r="E2553" s="18">
        <v>500000</v>
      </c>
    </row>
    <row r="2554" spans="1:5">
      <c r="A2554" t="s">
        <v>4897</v>
      </c>
      <c r="B2554">
        <v>51041301</v>
      </c>
      <c r="C2554" t="e">
        <f>VLOOKUP(B2554,[1]Hoja1!$A$2:$C$122,3,0)</f>
        <v>#N/A</v>
      </c>
      <c r="D2554" t="s">
        <v>2359</v>
      </c>
      <c r="E2554" s="18">
        <v>500000</v>
      </c>
    </row>
    <row r="2555" spans="1:5">
      <c r="A2555" t="s">
        <v>4897</v>
      </c>
      <c r="B2555">
        <v>51041301</v>
      </c>
      <c r="C2555" t="e">
        <f>VLOOKUP(B2555,[1]Hoja1!$A$2:$C$122,3,0)</f>
        <v>#N/A</v>
      </c>
      <c r="D2555" t="s">
        <v>2359</v>
      </c>
      <c r="E2555" s="18">
        <v>500000</v>
      </c>
    </row>
    <row r="2556" spans="1:5">
      <c r="A2556" t="s">
        <v>4897</v>
      </c>
      <c r="B2556">
        <v>51090104</v>
      </c>
      <c r="C2556" t="e">
        <f>VLOOKUP(B2556,[1]Hoja1!$A$2:$C$122,3,0)</f>
        <v>#N/A</v>
      </c>
      <c r="D2556" t="s">
        <v>83</v>
      </c>
      <c r="E2556" s="18">
        <v>1200000</v>
      </c>
    </row>
    <row r="2557" spans="1:5">
      <c r="A2557" t="s">
        <v>5018</v>
      </c>
      <c r="B2557">
        <v>51020101</v>
      </c>
      <c r="C2557" t="e">
        <f>VLOOKUP(B2557,[1]Hoja1!$A$2:$C$122,3,0)</f>
        <v>#N/A</v>
      </c>
      <c r="D2557" t="s">
        <v>121</v>
      </c>
      <c r="E2557" s="18">
        <v>2000000</v>
      </c>
    </row>
    <row r="2558" spans="1:5">
      <c r="A2558" t="s">
        <v>5018</v>
      </c>
      <c r="B2558">
        <v>51012301</v>
      </c>
      <c r="C2558" t="e">
        <f>VLOOKUP(B2558,[1]Hoja1!$A$2:$C$122,3,0)</f>
        <v>#N/A</v>
      </c>
      <c r="D2558" t="s">
        <v>355</v>
      </c>
      <c r="E2558" s="18">
        <v>500000</v>
      </c>
    </row>
    <row r="2559" spans="1:5">
      <c r="A2559" t="s">
        <v>5018</v>
      </c>
      <c r="B2559">
        <v>51020103</v>
      </c>
      <c r="C2559" t="e">
        <f>VLOOKUP(B2559,[1]Hoja1!$A$2:$C$122,3,0)</f>
        <v>#N/A</v>
      </c>
      <c r="D2559" t="s">
        <v>130</v>
      </c>
      <c r="E2559" s="18">
        <v>2500000</v>
      </c>
    </row>
    <row r="2560" spans="1:5">
      <c r="A2560" t="s">
        <v>5018</v>
      </c>
      <c r="B2560">
        <v>51140102</v>
      </c>
      <c r="C2560" t="e">
        <f>VLOOKUP(B2560,[1]Hoja1!$A$2:$C$122,3,0)</f>
        <v>#N/A</v>
      </c>
      <c r="D2560" t="s">
        <v>105</v>
      </c>
      <c r="E2560" s="18">
        <v>800000</v>
      </c>
    </row>
    <row r="2561" spans="1:5">
      <c r="A2561" t="s">
        <v>5018</v>
      </c>
      <c r="B2561">
        <v>51140131</v>
      </c>
      <c r="C2561" t="e">
        <f>VLOOKUP(B2561,[1]Hoja1!$A$2:$C$122,3,0)</f>
        <v>#N/A</v>
      </c>
      <c r="D2561" t="s">
        <v>283</v>
      </c>
      <c r="E2561" s="18">
        <v>2200000</v>
      </c>
    </row>
    <row r="2562" spans="1:5">
      <c r="A2562" t="s">
        <v>5018</v>
      </c>
      <c r="B2562">
        <v>51140115</v>
      </c>
      <c r="C2562" t="e">
        <f>VLOOKUP(B2562,[1]Hoja1!$A$2:$C$122,3,0)</f>
        <v>#N/A</v>
      </c>
      <c r="D2562" t="s">
        <v>112</v>
      </c>
      <c r="E2562" s="18">
        <v>500000</v>
      </c>
    </row>
    <row r="2563" spans="1:5">
      <c r="A2563" t="s">
        <v>5018</v>
      </c>
      <c r="B2563">
        <v>51140127</v>
      </c>
      <c r="C2563" t="e">
        <f>VLOOKUP(B2563,[1]Hoja1!$A$2:$C$122,3,0)</f>
        <v>#N/A</v>
      </c>
      <c r="D2563" t="s">
        <v>34</v>
      </c>
      <c r="E2563" s="18">
        <v>500000</v>
      </c>
    </row>
    <row r="2564" spans="1:5">
      <c r="A2564" t="s">
        <v>5018</v>
      </c>
      <c r="B2564">
        <v>51140137</v>
      </c>
      <c r="C2564" t="e">
        <f>VLOOKUP(B2564,[1]Hoja1!$A$2:$C$122,3,0)</f>
        <v>#N/A</v>
      </c>
      <c r="D2564" t="s">
        <v>273</v>
      </c>
      <c r="E2564" s="18">
        <v>1200000</v>
      </c>
    </row>
    <row r="2565" spans="1:5">
      <c r="A2565" t="s">
        <v>5018</v>
      </c>
      <c r="B2565">
        <v>51140137</v>
      </c>
      <c r="C2565" t="e">
        <f>VLOOKUP(B2565,[1]Hoja1!$A$2:$C$122,3,0)</f>
        <v>#N/A</v>
      </c>
      <c r="D2565" t="s">
        <v>273</v>
      </c>
      <c r="E2565" s="18">
        <v>1300000</v>
      </c>
    </row>
    <row r="2566" spans="1:5">
      <c r="A2566" t="s">
        <v>5018</v>
      </c>
      <c r="B2566">
        <v>51090107</v>
      </c>
      <c r="C2566" t="e">
        <f>VLOOKUP(B2566,[1]Hoja1!$A$2:$C$122,3,0)</f>
        <v>#N/A</v>
      </c>
      <c r="D2566" t="s">
        <v>808</v>
      </c>
      <c r="E2566" s="18">
        <v>500000</v>
      </c>
    </row>
    <row r="2567" spans="1:5">
      <c r="A2567" t="s">
        <v>5043</v>
      </c>
      <c r="B2567">
        <v>51020101</v>
      </c>
      <c r="C2567" t="e">
        <f>VLOOKUP(B2567,[1]Hoja1!$A$2:$C$122,3,0)</f>
        <v>#N/A</v>
      </c>
      <c r="D2567" t="s">
        <v>121</v>
      </c>
      <c r="E2567" s="18">
        <v>3000000</v>
      </c>
    </row>
    <row r="2568" spans="1:5">
      <c r="A2568" t="s">
        <v>5043</v>
      </c>
      <c r="B2568">
        <v>51020101</v>
      </c>
      <c r="C2568" t="e">
        <f>VLOOKUP(B2568,[1]Hoja1!$A$2:$C$122,3,0)</f>
        <v>#N/A</v>
      </c>
      <c r="D2568" t="s">
        <v>121</v>
      </c>
      <c r="E2568" s="18">
        <v>2500000</v>
      </c>
    </row>
    <row r="2569" spans="1:5">
      <c r="A2569" t="s">
        <v>5043</v>
      </c>
      <c r="B2569">
        <v>51020101</v>
      </c>
      <c r="C2569" t="e">
        <f>VLOOKUP(B2569,[1]Hoja1!$A$2:$C$122,3,0)</f>
        <v>#N/A</v>
      </c>
      <c r="D2569" t="s">
        <v>121</v>
      </c>
      <c r="E2569" s="18">
        <v>2500000</v>
      </c>
    </row>
    <row r="2570" spans="1:5">
      <c r="A2570" t="s">
        <v>5043</v>
      </c>
      <c r="B2570">
        <v>51020102</v>
      </c>
      <c r="C2570" t="e">
        <f>VLOOKUP(B2570,[1]Hoja1!$A$2:$C$122,3,0)</f>
        <v>#N/A</v>
      </c>
      <c r="D2570" t="s">
        <v>422</v>
      </c>
      <c r="E2570" s="18">
        <v>4000000</v>
      </c>
    </row>
    <row r="2571" spans="1:5">
      <c r="A2571" t="s">
        <v>5043</v>
      </c>
      <c r="B2571">
        <v>51020102</v>
      </c>
      <c r="C2571" t="e">
        <f>VLOOKUP(B2571,[1]Hoja1!$A$2:$C$122,3,0)</f>
        <v>#N/A</v>
      </c>
      <c r="D2571" t="s">
        <v>422</v>
      </c>
      <c r="E2571" s="18">
        <v>3000000</v>
      </c>
    </row>
    <row r="2572" spans="1:5">
      <c r="A2572" t="s">
        <v>5043</v>
      </c>
      <c r="B2572">
        <v>51110102</v>
      </c>
      <c r="C2572" t="e">
        <f>VLOOKUP(B2572,[1]Hoja1!$A$2:$C$122,3,0)</f>
        <v>#N/A</v>
      </c>
      <c r="D2572" t="s">
        <v>62</v>
      </c>
      <c r="E2572" s="18">
        <v>1500000</v>
      </c>
    </row>
    <row r="2573" spans="1:5">
      <c r="A2573" t="s">
        <v>5043</v>
      </c>
      <c r="B2573">
        <v>51110102</v>
      </c>
      <c r="C2573" t="e">
        <f>VLOOKUP(B2573,[1]Hoja1!$A$2:$C$122,3,0)</f>
        <v>#N/A</v>
      </c>
      <c r="D2573" t="s">
        <v>62</v>
      </c>
      <c r="E2573" s="18">
        <v>1500000</v>
      </c>
    </row>
    <row r="2574" spans="1:5">
      <c r="A2574" t="s">
        <v>5043</v>
      </c>
      <c r="B2574">
        <v>51140102</v>
      </c>
      <c r="C2574" t="e">
        <f>VLOOKUP(B2574,[1]Hoja1!$A$2:$C$122,3,0)</f>
        <v>#N/A</v>
      </c>
      <c r="D2574" t="s">
        <v>105</v>
      </c>
      <c r="E2574" s="18">
        <v>300000</v>
      </c>
    </row>
    <row r="2575" spans="1:5">
      <c r="A2575" t="s">
        <v>5043</v>
      </c>
      <c r="B2575">
        <v>51140127</v>
      </c>
      <c r="C2575" t="e">
        <f>VLOOKUP(B2575,[1]Hoja1!$A$2:$C$122,3,0)</f>
        <v>#N/A</v>
      </c>
      <c r="D2575" t="s">
        <v>34</v>
      </c>
      <c r="E2575" s="18">
        <v>100000</v>
      </c>
    </row>
    <row r="2576" spans="1:5">
      <c r="A2576" t="s">
        <v>5043</v>
      </c>
      <c r="B2576">
        <v>51140131</v>
      </c>
      <c r="C2576" t="e">
        <f>VLOOKUP(B2576,[1]Hoja1!$A$2:$C$122,3,0)</f>
        <v>#N/A</v>
      </c>
      <c r="D2576" t="s">
        <v>283</v>
      </c>
      <c r="E2576" s="18">
        <v>3800000</v>
      </c>
    </row>
    <row r="2577" spans="1:5">
      <c r="A2577" t="s">
        <v>5043</v>
      </c>
      <c r="B2577">
        <v>51140145</v>
      </c>
      <c r="C2577" t="e">
        <f>VLOOKUP(B2577,[1]Hoja1!$A$2:$C$122,3,0)</f>
        <v>#N/A</v>
      </c>
      <c r="D2577" t="s">
        <v>208</v>
      </c>
      <c r="E2577" s="18">
        <v>800000</v>
      </c>
    </row>
    <row r="2578" spans="1:5">
      <c r="A2578" t="s">
        <v>5064</v>
      </c>
      <c r="B2578">
        <v>51020101</v>
      </c>
      <c r="C2578" t="e">
        <f>VLOOKUP(B2578,[1]Hoja1!$A$2:$C$122,3,0)</f>
        <v>#N/A</v>
      </c>
      <c r="D2578" t="s">
        <v>121</v>
      </c>
      <c r="E2578" s="18">
        <v>2000000</v>
      </c>
    </row>
    <row r="2579" spans="1:5">
      <c r="A2579" t="s">
        <v>5064</v>
      </c>
      <c r="B2579">
        <v>51140102</v>
      </c>
      <c r="C2579" t="e">
        <f>VLOOKUP(B2579,[1]Hoja1!$A$2:$C$122,3,0)</f>
        <v>#N/A</v>
      </c>
      <c r="D2579" t="s">
        <v>105</v>
      </c>
      <c r="E2579" s="18">
        <v>100000</v>
      </c>
    </row>
    <row r="2580" spans="1:5">
      <c r="A2580" t="s">
        <v>5064</v>
      </c>
      <c r="B2580">
        <v>51140127</v>
      </c>
      <c r="C2580" t="e">
        <f>VLOOKUP(B2580,[1]Hoja1!$A$2:$C$122,3,0)</f>
        <v>#N/A</v>
      </c>
      <c r="D2580" t="s">
        <v>34</v>
      </c>
      <c r="E2580" s="18">
        <v>100000</v>
      </c>
    </row>
    <row r="2581" spans="1:5">
      <c r="A2581" t="s">
        <v>5064</v>
      </c>
      <c r="B2581">
        <v>51140131</v>
      </c>
      <c r="C2581" t="e">
        <f>VLOOKUP(B2581,[1]Hoja1!$A$2:$C$122,3,0)</f>
        <v>#N/A</v>
      </c>
      <c r="D2581" t="s">
        <v>283</v>
      </c>
      <c r="E2581" s="18">
        <v>1200000</v>
      </c>
    </row>
    <row r="2582" spans="1:5">
      <c r="A2582" t="s">
        <v>5064</v>
      </c>
      <c r="B2582">
        <v>51140145</v>
      </c>
      <c r="C2582" t="e">
        <f>VLOOKUP(B2582,[1]Hoja1!$A$2:$C$122,3,0)</f>
        <v>#N/A</v>
      </c>
      <c r="D2582" t="s">
        <v>208</v>
      </c>
      <c r="E2582" s="18">
        <v>600000</v>
      </c>
    </row>
    <row r="2583" spans="1:5">
      <c r="A2583" t="s">
        <v>5074</v>
      </c>
      <c r="B2583">
        <v>51020101</v>
      </c>
      <c r="C2583" t="e">
        <f>VLOOKUP(B2583,[1]Hoja1!$A$2:$C$122,3,0)</f>
        <v>#N/A</v>
      </c>
      <c r="D2583" t="s">
        <v>121</v>
      </c>
      <c r="E2583" s="18">
        <v>2000000</v>
      </c>
    </row>
    <row r="2584" spans="1:5">
      <c r="A2584" t="s">
        <v>5074</v>
      </c>
      <c r="B2584">
        <v>51140102</v>
      </c>
      <c r="C2584" t="e">
        <f>VLOOKUP(B2584,[1]Hoja1!$A$2:$C$122,3,0)</f>
        <v>#N/A</v>
      </c>
      <c r="D2584" t="s">
        <v>105</v>
      </c>
      <c r="E2584" s="18">
        <v>100000</v>
      </c>
    </row>
    <row r="2585" spans="1:5">
      <c r="A2585" t="s">
        <v>5074</v>
      </c>
      <c r="B2585">
        <v>51140127</v>
      </c>
      <c r="C2585" t="e">
        <f>VLOOKUP(B2585,[1]Hoja1!$A$2:$C$122,3,0)</f>
        <v>#N/A</v>
      </c>
      <c r="D2585" t="s">
        <v>34</v>
      </c>
      <c r="E2585" s="18">
        <v>100000</v>
      </c>
    </row>
    <row r="2586" spans="1:5">
      <c r="A2586" t="s">
        <v>5074</v>
      </c>
      <c r="B2586">
        <v>51140131</v>
      </c>
      <c r="C2586" t="e">
        <f>VLOOKUP(B2586,[1]Hoja1!$A$2:$C$122,3,0)</f>
        <v>#N/A</v>
      </c>
      <c r="D2586" t="s">
        <v>283</v>
      </c>
      <c r="E2586" s="18">
        <v>1200000</v>
      </c>
    </row>
    <row r="2587" spans="1:5">
      <c r="A2587" t="s">
        <v>5074</v>
      </c>
      <c r="B2587">
        <v>51140145</v>
      </c>
      <c r="C2587" t="e">
        <f>VLOOKUP(B2587,[1]Hoja1!$A$2:$C$122,3,0)</f>
        <v>#N/A</v>
      </c>
      <c r="D2587" t="s">
        <v>208</v>
      </c>
      <c r="E2587" s="18">
        <v>600000</v>
      </c>
    </row>
    <row r="2588" spans="1:5">
      <c r="A2588" t="s">
        <v>5083</v>
      </c>
      <c r="B2588">
        <v>51020101</v>
      </c>
      <c r="C2588" t="e">
        <f>VLOOKUP(B2588,[1]Hoja1!$A$2:$C$122,3,0)</f>
        <v>#N/A</v>
      </c>
      <c r="D2588" t="s">
        <v>121</v>
      </c>
      <c r="E2588" s="18">
        <v>1800000</v>
      </c>
    </row>
    <row r="2589" spans="1:5">
      <c r="A2589" t="s">
        <v>5083</v>
      </c>
      <c r="B2589">
        <v>51020102</v>
      </c>
      <c r="C2589" t="e">
        <f>VLOOKUP(B2589,[1]Hoja1!$A$2:$C$122,3,0)</f>
        <v>#N/A</v>
      </c>
      <c r="D2589" t="s">
        <v>422</v>
      </c>
      <c r="E2589" s="18">
        <v>2000000</v>
      </c>
    </row>
    <row r="2590" spans="1:5">
      <c r="A2590" t="s">
        <v>5083</v>
      </c>
      <c r="B2590">
        <v>51140118</v>
      </c>
      <c r="C2590" t="e">
        <f>VLOOKUP(B2590,[1]Hoja1!$A$2:$C$122,3,0)</f>
        <v>#N/A</v>
      </c>
      <c r="D2590" t="s">
        <v>276</v>
      </c>
      <c r="E2590" s="18">
        <v>500000</v>
      </c>
    </row>
    <row r="2591" spans="1:5">
      <c r="A2591" t="s">
        <v>5083</v>
      </c>
      <c r="B2591">
        <v>51140102</v>
      </c>
      <c r="C2591" t="e">
        <f>VLOOKUP(B2591,[1]Hoja1!$A$2:$C$122,3,0)</f>
        <v>#N/A</v>
      </c>
      <c r="D2591" t="s">
        <v>105</v>
      </c>
      <c r="E2591" s="18">
        <v>800000</v>
      </c>
    </row>
    <row r="2592" spans="1:5">
      <c r="A2592" t="s">
        <v>5083</v>
      </c>
      <c r="B2592">
        <v>51140145</v>
      </c>
      <c r="C2592" t="e">
        <f>VLOOKUP(B2592,[1]Hoja1!$A$2:$C$122,3,0)</f>
        <v>#N/A</v>
      </c>
      <c r="D2592" t="s">
        <v>208</v>
      </c>
      <c r="E2592" s="18">
        <v>500000</v>
      </c>
    </row>
    <row r="2593" spans="1:5">
      <c r="A2593" t="s">
        <v>5083</v>
      </c>
      <c r="B2593">
        <v>51140115</v>
      </c>
      <c r="C2593" t="e">
        <f>VLOOKUP(B2593,[1]Hoja1!$A$2:$C$122,3,0)</f>
        <v>#N/A</v>
      </c>
      <c r="D2593" t="s">
        <v>112</v>
      </c>
      <c r="E2593" s="18">
        <v>400000</v>
      </c>
    </row>
    <row r="2594" spans="1:5">
      <c r="A2594" t="s">
        <v>5083</v>
      </c>
      <c r="B2594">
        <v>51140131</v>
      </c>
      <c r="C2594" t="e">
        <f>VLOOKUP(B2594,[1]Hoja1!$A$2:$C$122,3,0)</f>
        <v>#N/A</v>
      </c>
      <c r="D2594" t="s">
        <v>283</v>
      </c>
      <c r="E2594" s="18">
        <v>1500000</v>
      </c>
    </row>
    <row r="2595" spans="1:5">
      <c r="A2595" t="s">
        <v>5083</v>
      </c>
      <c r="B2595">
        <v>51140137</v>
      </c>
      <c r="C2595" t="e">
        <f>VLOOKUP(B2595,[1]Hoja1!$A$2:$C$122,3,0)</f>
        <v>#N/A</v>
      </c>
      <c r="D2595" t="s">
        <v>273</v>
      </c>
      <c r="E2595" s="18">
        <v>900000</v>
      </c>
    </row>
    <row r="2596" spans="1:5">
      <c r="A2596" t="s">
        <v>5083</v>
      </c>
      <c r="B2596">
        <v>51140137</v>
      </c>
      <c r="C2596" t="e">
        <f>VLOOKUP(B2596,[1]Hoja1!$A$2:$C$122,3,0)</f>
        <v>#N/A</v>
      </c>
      <c r="D2596" t="s">
        <v>273</v>
      </c>
      <c r="E2596" s="18">
        <v>800000</v>
      </c>
    </row>
    <row r="2597" spans="1:5">
      <c r="A2597" t="s">
        <v>5083</v>
      </c>
      <c r="B2597">
        <v>51140137</v>
      </c>
      <c r="C2597" t="e">
        <f>VLOOKUP(B2597,[1]Hoja1!$A$2:$C$122,3,0)</f>
        <v>#N/A</v>
      </c>
      <c r="D2597" t="s">
        <v>273</v>
      </c>
      <c r="E2597" s="18">
        <v>800000</v>
      </c>
    </row>
    <row r="2598" spans="1:5">
      <c r="A2598" t="s">
        <v>4894</v>
      </c>
      <c r="B2598" t="s">
        <v>136</v>
      </c>
      <c r="C2598" t="str">
        <f>VLOOKUP(B2598,[1]Hoja1!$A$2:$C$122,3,0)</f>
        <v>RUTINARIOS</v>
      </c>
      <c r="D2598" t="s">
        <v>135</v>
      </c>
      <c r="E2598" s="18">
        <v>1000000</v>
      </c>
    </row>
    <row r="2599" spans="1:5">
      <c r="A2599" t="s">
        <v>4894</v>
      </c>
      <c r="B2599" t="s">
        <v>136</v>
      </c>
      <c r="C2599" t="str">
        <f>VLOOKUP(B2599,[1]Hoja1!$A$2:$C$122,3,0)</f>
        <v>RUTINARIOS</v>
      </c>
      <c r="D2599" t="s">
        <v>135</v>
      </c>
      <c r="E2599" s="18">
        <v>2000000</v>
      </c>
    </row>
    <row r="2600" spans="1:5">
      <c r="A2600" t="s">
        <v>4894</v>
      </c>
      <c r="B2600" t="s">
        <v>136</v>
      </c>
      <c r="C2600" t="str">
        <f>VLOOKUP(B2600,[1]Hoja1!$A$2:$C$122,3,0)</f>
        <v>RUTINARIOS</v>
      </c>
      <c r="D2600" t="s">
        <v>135</v>
      </c>
      <c r="E2600" s="18">
        <v>2000000</v>
      </c>
    </row>
    <row r="2601" spans="1:5">
      <c r="A2601" t="s">
        <v>4894</v>
      </c>
      <c r="B2601">
        <v>51010601</v>
      </c>
      <c r="C2601" t="e">
        <f>VLOOKUP(B2601,[1]Hoja1!$A$2:$C$122,3,0)</f>
        <v>#N/A</v>
      </c>
      <c r="D2601" t="s">
        <v>126</v>
      </c>
      <c r="E2601" s="18">
        <v>800000</v>
      </c>
    </row>
    <row r="2602" spans="1:5">
      <c r="A2602" t="s">
        <v>4894</v>
      </c>
      <c r="B2602">
        <v>51010601</v>
      </c>
      <c r="C2602" t="e">
        <f>VLOOKUP(B2602,[1]Hoja1!$A$2:$C$122,3,0)</f>
        <v>#N/A</v>
      </c>
      <c r="D2602" t="s">
        <v>126</v>
      </c>
      <c r="E2602" s="18">
        <v>1500000</v>
      </c>
    </row>
    <row r="2603" spans="1:5">
      <c r="A2603" t="s">
        <v>4894</v>
      </c>
      <c r="B2603">
        <v>51010601</v>
      </c>
      <c r="C2603" t="e">
        <f>VLOOKUP(B2603,[1]Hoja1!$A$2:$C$122,3,0)</f>
        <v>#N/A</v>
      </c>
      <c r="D2603" t="s">
        <v>126</v>
      </c>
      <c r="E2603" s="18">
        <v>1400000</v>
      </c>
    </row>
    <row r="2604" spans="1:5">
      <c r="A2604" t="s">
        <v>4894</v>
      </c>
      <c r="B2604">
        <v>51020101</v>
      </c>
      <c r="C2604" t="e">
        <f>VLOOKUP(B2604,[1]Hoja1!$A$2:$C$122,3,0)</f>
        <v>#N/A</v>
      </c>
      <c r="D2604" t="s">
        <v>121</v>
      </c>
      <c r="E2604" s="18">
        <v>600000</v>
      </c>
    </row>
    <row r="2605" spans="1:5">
      <c r="A2605" t="s">
        <v>4894</v>
      </c>
      <c r="B2605">
        <v>51020101</v>
      </c>
      <c r="C2605" t="e">
        <f>VLOOKUP(B2605,[1]Hoja1!$A$2:$C$122,3,0)</f>
        <v>#N/A</v>
      </c>
      <c r="D2605" t="s">
        <v>121</v>
      </c>
      <c r="E2605" s="18">
        <v>1100000</v>
      </c>
    </row>
    <row r="2606" spans="1:5">
      <c r="A2606" t="s">
        <v>4894</v>
      </c>
      <c r="B2606">
        <v>51020102</v>
      </c>
      <c r="C2606" t="e">
        <f>VLOOKUP(B2606,[1]Hoja1!$A$2:$C$122,3,0)</f>
        <v>#N/A</v>
      </c>
      <c r="D2606" t="s">
        <v>422</v>
      </c>
      <c r="E2606" s="18">
        <v>2000000</v>
      </c>
    </row>
    <row r="2607" spans="1:5">
      <c r="A2607" t="s">
        <v>4894</v>
      </c>
      <c r="B2607">
        <v>51020102</v>
      </c>
      <c r="C2607" t="e">
        <f>VLOOKUP(B2607,[1]Hoja1!$A$2:$C$122,3,0)</f>
        <v>#N/A</v>
      </c>
      <c r="D2607" t="s">
        <v>422</v>
      </c>
      <c r="E2607" s="18">
        <v>2000000</v>
      </c>
    </row>
    <row r="2608" spans="1:5">
      <c r="A2608" t="s">
        <v>4894</v>
      </c>
      <c r="B2608">
        <v>51020103</v>
      </c>
      <c r="C2608" t="e">
        <f>VLOOKUP(B2608,[1]Hoja1!$A$2:$C$122,3,0)</f>
        <v>#N/A</v>
      </c>
      <c r="D2608" t="s">
        <v>130</v>
      </c>
      <c r="E2608" s="18">
        <v>1500000</v>
      </c>
    </row>
    <row r="2609" spans="1:5">
      <c r="A2609" t="s">
        <v>4894</v>
      </c>
      <c r="B2609">
        <v>51050201</v>
      </c>
      <c r="C2609" t="e">
        <f>VLOOKUP(B2609,[1]Hoja1!$A$2:$C$122,3,0)</f>
        <v>#N/A</v>
      </c>
      <c r="D2609" t="s">
        <v>90</v>
      </c>
      <c r="E2609" s="18">
        <v>3270000</v>
      </c>
    </row>
    <row r="2610" spans="1:5">
      <c r="A2610" t="s">
        <v>4894</v>
      </c>
      <c r="B2610">
        <v>51110102</v>
      </c>
      <c r="C2610" t="e">
        <f>VLOOKUP(B2610,[1]Hoja1!$A$2:$C$122,3,0)</f>
        <v>#N/A</v>
      </c>
      <c r="D2610" t="s">
        <v>62</v>
      </c>
      <c r="E2610" s="18">
        <v>1000000</v>
      </c>
    </row>
    <row r="2611" spans="1:5">
      <c r="A2611" t="s">
        <v>4894</v>
      </c>
      <c r="B2611">
        <v>51140110</v>
      </c>
      <c r="C2611" t="e">
        <f>VLOOKUP(B2611,[1]Hoja1!$A$2:$C$122,3,0)</f>
        <v>#N/A</v>
      </c>
      <c r="D2611" t="s">
        <v>658</v>
      </c>
      <c r="E2611" s="18">
        <v>408000</v>
      </c>
    </row>
    <row r="2612" spans="1:5">
      <c r="A2612" t="s">
        <v>4894</v>
      </c>
      <c r="B2612">
        <v>51140115</v>
      </c>
      <c r="C2612" t="e">
        <f>VLOOKUP(B2612,[1]Hoja1!$A$2:$C$122,3,0)</f>
        <v>#N/A</v>
      </c>
      <c r="D2612" t="s">
        <v>112</v>
      </c>
      <c r="E2612" s="18">
        <v>400000</v>
      </c>
    </row>
    <row r="2613" spans="1:5">
      <c r="A2613" t="s">
        <v>4894</v>
      </c>
      <c r="B2613">
        <v>51140127</v>
      </c>
      <c r="C2613" t="e">
        <f>VLOOKUP(B2613,[1]Hoja1!$A$2:$C$122,3,0)</f>
        <v>#N/A</v>
      </c>
      <c r="D2613" t="s">
        <v>34</v>
      </c>
      <c r="E2613" s="18">
        <v>1000000</v>
      </c>
    </row>
    <row r="2614" spans="1:5">
      <c r="A2614" t="s">
        <v>4894</v>
      </c>
      <c r="B2614">
        <v>51140129</v>
      </c>
      <c r="C2614" t="e">
        <f>VLOOKUP(B2614,[1]Hoja1!$A$2:$C$122,3,0)</f>
        <v>#N/A</v>
      </c>
      <c r="D2614" t="s">
        <v>324</v>
      </c>
      <c r="E2614" s="18">
        <v>750000</v>
      </c>
    </row>
    <row r="2615" spans="1:5">
      <c r="A2615" t="s">
        <v>4894</v>
      </c>
      <c r="B2615">
        <v>51140129</v>
      </c>
      <c r="C2615" t="e">
        <f>VLOOKUP(B2615,[1]Hoja1!$A$2:$C$122,3,0)</f>
        <v>#N/A</v>
      </c>
      <c r="D2615" t="s">
        <v>324</v>
      </c>
      <c r="E2615" s="18">
        <v>750000</v>
      </c>
    </row>
    <row r="2616" spans="1:5">
      <c r="A2616" t="s">
        <v>4894</v>
      </c>
      <c r="B2616">
        <v>51140133</v>
      </c>
      <c r="C2616" t="e">
        <f>VLOOKUP(B2616,[1]Hoja1!$A$2:$C$122,3,0)</f>
        <v>#N/A</v>
      </c>
      <c r="D2616" t="s">
        <v>412</v>
      </c>
      <c r="E2616" s="18">
        <v>800000</v>
      </c>
    </row>
    <row r="2617" spans="1:5">
      <c r="A2617" t="s">
        <v>4894</v>
      </c>
      <c r="B2617">
        <v>51100701</v>
      </c>
      <c r="C2617" t="e">
        <f>VLOOKUP(B2617,[1]Hoja1!$A$2:$C$122,3,0)</f>
        <v>#N/A</v>
      </c>
      <c r="D2617" t="s">
        <v>28</v>
      </c>
      <c r="E2617" s="18">
        <v>2500000</v>
      </c>
    </row>
    <row r="2618" spans="1:5">
      <c r="A2618" t="s">
        <v>4894</v>
      </c>
      <c r="B2618">
        <v>51100701</v>
      </c>
      <c r="C2618" t="e">
        <f>VLOOKUP(B2618,[1]Hoja1!$A$2:$C$122,3,0)</f>
        <v>#N/A</v>
      </c>
      <c r="D2618" t="s">
        <v>28</v>
      </c>
      <c r="E2618" s="18">
        <v>2500000</v>
      </c>
    </row>
    <row r="2619" spans="1:5">
      <c r="A2619" t="s">
        <v>4894</v>
      </c>
      <c r="B2619">
        <v>51140102</v>
      </c>
      <c r="C2619" t="e">
        <f>VLOOKUP(B2619,[1]Hoja1!$A$2:$C$122,3,0)</f>
        <v>#N/A</v>
      </c>
      <c r="D2619" t="s">
        <v>105</v>
      </c>
      <c r="E2619" s="18">
        <v>1500000</v>
      </c>
    </row>
    <row r="2620" spans="1:5">
      <c r="A2620" t="s">
        <v>4894</v>
      </c>
      <c r="B2620">
        <v>51140102</v>
      </c>
      <c r="C2620" t="e">
        <f>VLOOKUP(B2620,[1]Hoja1!$A$2:$C$122,3,0)</f>
        <v>#N/A</v>
      </c>
      <c r="D2620" t="s">
        <v>105</v>
      </c>
      <c r="E2620" s="18">
        <v>1000000</v>
      </c>
    </row>
    <row r="2621" spans="1:5">
      <c r="A2621" t="s">
        <v>4894</v>
      </c>
      <c r="B2621">
        <v>51140137</v>
      </c>
      <c r="C2621" t="e">
        <f>VLOOKUP(B2621,[1]Hoja1!$A$2:$C$122,3,0)</f>
        <v>#N/A</v>
      </c>
      <c r="D2621" t="s">
        <v>273</v>
      </c>
      <c r="E2621" s="18">
        <v>1000000</v>
      </c>
    </row>
    <row r="2622" spans="1:5">
      <c r="A2622" t="s">
        <v>5156</v>
      </c>
      <c r="B2622" t="s">
        <v>136</v>
      </c>
      <c r="C2622" t="str">
        <f>VLOOKUP(B2622,[1]Hoja1!$A$2:$C$122,3,0)</f>
        <v>RUTINARIOS</v>
      </c>
      <c r="D2622" t="s">
        <v>135</v>
      </c>
      <c r="E2622" s="18">
        <v>1500000</v>
      </c>
    </row>
    <row r="2623" spans="1:5">
      <c r="A2623" t="s">
        <v>5158</v>
      </c>
      <c r="B2623" t="s">
        <v>136</v>
      </c>
      <c r="C2623" t="str">
        <f>VLOOKUP(B2623,[1]Hoja1!$A$2:$C$122,3,0)</f>
        <v>RUTINARIOS</v>
      </c>
      <c r="D2623" t="s">
        <v>135</v>
      </c>
      <c r="E2623" s="18">
        <v>1500000</v>
      </c>
    </row>
    <row r="2624" spans="1:5">
      <c r="A2624" t="s">
        <v>5158</v>
      </c>
      <c r="B2624" t="s">
        <v>136</v>
      </c>
      <c r="C2624" t="str">
        <f>VLOOKUP(B2624,[1]Hoja1!$A$2:$C$122,3,0)</f>
        <v>RUTINARIOS</v>
      </c>
      <c r="D2624" t="s">
        <v>135</v>
      </c>
      <c r="E2624" s="18">
        <v>1500000</v>
      </c>
    </row>
    <row r="2625" spans="1:5">
      <c r="A2625" t="s">
        <v>5158</v>
      </c>
      <c r="B2625" t="s">
        <v>136</v>
      </c>
      <c r="C2625" t="str">
        <f>VLOOKUP(B2625,[1]Hoja1!$A$2:$C$122,3,0)</f>
        <v>RUTINARIOS</v>
      </c>
      <c r="D2625" t="s">
        <v>135</v>
      </c>
      <c r="E2625" s="18">
        <v>2000000</v>
      </c>
    </row>
    <row r="2626" spans="1:5">
      <c r="A2626" t="s">
        <v>5158</v>
      </c>
      <c r="B2626" t="s">
        <v>136</v>
      </c>
      <c r="C2626" t="str">
        <f>VLOOKUP(B2626,[1]Hoja1!$A$2:$C$122,3,0)</f>
        <v>RUTINARIOS</v>
      </c>
      <c r="D2626" t="s">
        <v>135</v>
      </c>
      <c r="E2626" s="18">
        <v>1500000</v>
      </c>
    </row>
    <row r="2627" spans="1:5">
      <c r="A2627" t="s">
        <v>5158</v>
      </c>
      <c r="B2627">
        <v>51010601</v>
      </c>
      <c r="C2627" t="e">
        <f>VLOOKUP(B2627,[1]Hoja1!$A$2:$C$122,3,0)</f>
        <v>#N/A</v>
      </c>
      <c r="D2627" t="s">
        <v>126</v>
      </c>
      <c r="E2627" s="18">
        <v>1000000</v>
      </c>
    </row>
    <row r="2628" spans="1:5">
      <c r="A2628" t="s">
        <v>5158</v>
      </c>
      <c r="B2628">
        <v>51010601</v>
      </c>
      <c r="C2628" t="e">
        <f>VLOOKUP(B2628,[1]Hoja1!$A$2:$C$122,3,0)</f>
        <v>#N/A</v>
      </c>
      <c r="D2628" t="s">
        <v>126</v>
      </c>
      <c r="E2628" s="18">
        <v>1000000</v>
      </c>
    </row>
    <row r="2629" spans="1:5">
      <c r="A2629" t="s">
        <v>5158</v>
      </c>
      <c r="B2629">
        <v>51010601</v>
      </c>
      <c r="C2629" t="e">
        <f>VLOOKUP(B2629,[1]Hoja1!$A$2:$C$122,3,0)</f>
        <v>#N/A</v>
      </c>
      <c r="D2629" t="s">
        <v>126</v>
      </c>
      <c r="E2629" s="18">
        <v>1000000</v>
      </c>
    </row>
    <row r="2630" spans="1:5">
      <c r="A2630" t="s">
        <v>5158</v>
      </c>
      <c r="B2630">
        <v>51010601</v>
      </c>
      <c r="C2630" t="e">
        <f>VLOOKUP(B2630,[1]Hoja1!$A$2:$C$122,3,0)</f>
        <v>#N/A</v>
      </c>
      <c r="D2630" t="s">
        <v>126</v>
      </c>
      <c r="E2630" s="18">
        <v>1000000</v>
      </c>
    </row>
    <row r="2631" spans="1:5">
      <c r="A2631" t="s">
        <v>5158</v>
      </c>
      <c r="B2631">
        <v>51020102</v>
      </c>
      <c r="C2631" t="e">
        <f>VLOOKUP(B2631,[1]Hoja1!$A$2:$C$122,3,0)</f>
        <v>#N/A</v>
      </c>
      <c r="D2631" t="s">
        <v>422</v>
      </c>
      <c r="E2631" s="18">
        <v>2500000</v>
      </c>
    </row>
    <row r="2632" spans="1:5">
      <c r="A2632" t="s">
        <v>5158</v>
      </c>
      <c r="B2632">
        <v>51020102</v>
      </c>
      <c r="C2632" t="e">
        <f>VLOOKUP(B2632,[1]Hoja1!$A$2:$C$122,3,0)</f>
        <v>#N/A</v>
      </c>
      <c r="D2632" t="s">
        <v>422</v>
      </c>
      <c r="E2632" s="18">
        <v>2500000</v>
      </c>
    </row>
    <row r="2633" spans="1:5">
      <c r="A2633" t="s">
        <v>5158</v>
      </c>
      <c r="B2633">
        <v>51020103</v>
      </c>
      <c r="C2633" t="e">
        <f>VLOOKUP(B2633,[1]Hoja1!$A$2:$C$122,3,0)</f>
        <v>#N/A</v>
      </c>
      <c r="D2633" t="s">
        <v>130</v>
      </c>
      <c r="E2633" s="18">
        <v>2500000</v>
      </c>
    </row>
    <row r="2634" spans="1:5">
      <c r="A2634" t="s">
        <v>5158</v>
      </c>
      <c r="B2634">
        <v>51020103</v>
      </c>
      <c r="C2634" t="e">
        <f>VLOOKUP(B2634,[1]Hoja1!$A$2:$C$122,3,0)</f>
        <v>#N/A</v>
      </c>
      <c r="D2634" t="s">
        <v>130</v>
      </c>
      <c r="E2634" s="18">
        <v>2500000</v>
      </c>
    </row>
    <row r="2635" spans="1:5">
      <c r="A2635" t="s">
        <v>5158</v>
      </c>
      <c r="B2635">
        <v>51020102</v>
      </c>
      <c r="C2635" t="e">
        <f>VLOOKUP(B2635,[1]Hoja1!$A$2:$C$122,3,0)</f>
        <v>#N/A</v>
      </c>
      <c r="D2635" t="s">
        <v>422</v>
      </c>
      <c r="E2635" s="18">
        <v>3500000</v>
      </c>
    </row>
    <row r="2636" spans="1:5">
      <c r="A2636" t="s">
        <v>5158</v>
      </c>
      <c r="B2636">
        <v>51020102</v>
      </c>
      <c r="C2636" t="e">
        <f>VLOOKUP(B2636,[1]Hoja1!$A$2:$C$122,3,0)</f>
        <v>#N/A</v>
      </c>
      <c r="D2636" t="s">
        <v>422</v>
      </c>
      <c r="E2636" s="18">
        <v>3500000</v>
      </c>
    </row>
    <row r="2637" spans="1:5">
      <c r="A2637" t="s">
        <v>5158</v>
      </c>
      <c r="B2637">
        <v>51020102</v>
      </c>
      <c r="C2637" t="e">
        <f>VLOOKUP(B2637,[1]Hoja1!$A$2:$C$122,3,0)</f>
        <v>#N/A</v>
      </c>
      <c r="D2637" t="s">
        <v>422</v>
      </c>
      <c r="E2637" s="18">
        <v>3500000</v>
      </c>
    </row>
    <row r="2638" spans="1:5">
      <c r="A2638" t="s">
        <v>5158</v>
      </c>
      <c r="B2638">
        <v>51020102</v>
      </c>
      <c r="C2638" t="e">
        <f>VLOOKUP(B2638,[1]Hoja1!$A$2:$C$122,3,0)</f>
        <v>#N/A</v>
      </c>
      <c r="D2638" t="s">
        <v>422</v>
      </c>
      <c r="E2638" s="18">
        <v>3500000</v>
      </c>
    </row>
    <row r="2639" spans="1:5">
      <c r="A2639" t="s">
        <v>5158</v>
      </c>
      <c r="B2639">
        <v>51110102</v>
      </c>
      <c r="C2639" t="e">
        <f>VLOOKUP(B2639,[1]Hoja1!$A$2:$C$122,3,0)</f>
        <v>#N/A</v>
      </c>
      <c r="D2639" t="s">
        <v>62</v>
      </c>
      <c r="E2639" s="18">
        <v>3000000</v>
      </c>
    </row>
    <row r="2640" spans="1:5">
      <c r="A2640" t="s">
        <v>5158</v>
      </c>
      <c r="B2640">
        <v>51110102</v>
      </c>
      <c r="C2640" t="e">
        <f>VLOOKUP(B2640,[1]Hoja1!$A$2:$C$122,3,0)</f>
        <v>#N/A</v>
      </c>
      <c r="D2640" t="s">
        <v>62</v>
      </c>
      <c r="E2640" s="18">
        <v>3000000</v>
      </c>
    </row>
    <row r="2641" spans="1:5">
      <c r="A2641" t="s">
        <v>5158</v>
      </c>
      <c r="B2641">
        <v>51110102</v>
      </c>
      <c r="C2641" t="e">
        <f>VLOOKUP(B2641,[1]Hoja1!$A$2:$C$122,3,0)</f>
        <v>#N/A</v>
      </c>
      <c r="D2641" t="s">
        <v>62</v>
      </c>
      <c r="E2641" s="18">
        <v>3000000</v>
      </c>
    </row>
    <row r="2642" spans="1:5">
      <c r="A2642" t="s">
        <v>5158</v>
      </c>
      <c r="B2642">
        <v>51140102</v>
      </c>
      <c r="C2642" t="e">
        <f>VLOOKUP(B2642,[1]Hoja1!$A$2:$C$122,3,0)</f>
        <v>#N/A</v>
      </c>
      <c r="D2642" t="s">
        <v>105</v>
      </c>
      <c r="E2642" s="18">
        <v>700000</v>
      </c>
    </row>
    <row r="2643" spans="1:5">
      <c r="A2643" t="s">
        <v>5158</v>
      </c>
      <c r="B2643">
        <v>51140102</v>
      </c>
      <c r="C2643" t="e">
        <f>VLOOKUP(B2643,[1]Hoja1!$A$2:$C$122,3,0)</f>
        <v>#N/A</v>
      </c>
      <c r="D2643" t="s">
        <v>105</v>
      </c>
      <c r="E2643" s="18">
        <v>700000</v>
      </c>
    </row>
    <row r="2644" spans="1:5">
      <c r="A2644" t="s">
        <v>5158</v>
      </c>
      <c r="B2644">
        <v>51140102</v>
      </c>
      <c r="C2644" t="e">
        <f>VLOOKUP(B2644,[1]Hoja1!$A$2:$C$122,3,0)</f>
        <v>#N/A</v>
      </c>
      <c r="D2644" t="s">
        <v>105</v>
      </c>
      <c r="E2644" s="18">
        <v>600000</v>
      </c>
    </row>
    <row r="2645" spans="1:5">
      <c r="A2645" t="s">
        <v>5158</v>
      </c>
      <c r="B2645">
        <v>51140110</v>
      </c>
      <c r="C2645" t="e">
        <f>VLOOKUP(B2645,[1]Hoja1!$A$2:$C$122,3,0)</f>
        <v>#N/A</v>
      </c>
      <c r="D2645" t="s">
        <v>658</v>
      </c>
      <c r="E2645" s="18">
        <v>3000000</v>
      </c>
    </row>
    <row r="2646" spans="1:5">
      <c r="A2646" t="s">
        <v>5158</v>
      </c>
      <c r="B2646">
        <v>51140110</v>
      </c>
      <c r="C2646" t="e">
        <f>VLOOKUP(B2646,[1]Hoja1!$A$2:$C$122,3,0)</f>
        <v>#N/A</v>
      </c>
      <c r="D2646" t="s">
        <v>658</v>
      </c>
      <c r="E2646" s="18">
        <v>2000000</v>
      </c>
    </row>
    <row r="2647" spans="1:5">
      <c r="A2647" t="s">
        <v>5158</v>
      </c>
      <c r="B2647">
        <v>51140110</v>
      </c>
      <c r="C2647" t="e">
        <f>VLOOKUP(B2647,[1]Hoja1!$A$2:$C$122,3,0)</f>
        <v>#N/A</v>
      </c>
      <c r="D2647" t="s">
        <v>658</v>
      </c>
      <c r="E2647" s="18">
        <v>2000000</v>
      </c>
    </row>
    <row r="2648" spans="1:5">
      <c r="A2648" t="s">
        <v>5158</v>
      </c>
      <c r="B2648">
        <v>51140145</v>
      </c>
      <c r="C2648" t="e">
        <f>VLOOKUP(B2648,[1]Hoja1!$A$2:$C$122,3,0)</f>
        <v>#N/A</v>
      </c>
      <c r="D2648" t="s">
        <v>208</v>
      </c>
      <c r="E2648" s="18">
        <v>2000000</v>
      </c>
    </row>
    <row r="2649" spans="1:5">
      <c r="A2649" t="s">
        <v>5158</v>
      </c>
      <c r="B2649">
        <v>51140137</v>
      </c>
      <c r="C2649" t="e">
        <f>VLOOKUP(B2649,[1]Hoja1!$A$2:$C$122,3,0)</f>
        <v>#N/A</v>
      </c>
      <c r="D2649" t="s">
        <v>273</v>
      </c>
      <c r="E2649" s="18">
        <v>500000</v>
      </c>
    </row>
    <row r="2650" spans="1:5">
      <c r="A2650" t="s">
        <v>5158</v>
      </c>
      <c r="B2650">
        <v>51140137</v>
      </c>
      <c r="C2650" t="e">
        <f>VLOOKUP(B2650,[1]Hoja1!$A$2:$C$122,3,0)</f>
        <v>#N/A</v>
      </c>
      <c r="D2650" t="s">
        <v>273</v>
      </c>
      <c r="E2650" s="18">
        <v>500000</v>
      </c>
    </row>
    <row r="2651" spans="1:5">
      <c r="A2651" t="s">
        <v>5158</v>
      </c>
      <c r="B2651">
        <v>51090104</v>
      </c>
      <c r="C2651" t="e">
        <f>VLOOKUP(B2651,[1]Hoja1!$A$2:$C$122,3,0)</f>
        <v>#N/A</v>
      </c>
      <c r="D2651" t="s">
        <v>83</v>
      </c>
      <c r="E2651" s="18">
        <v>1000000</v>
      </c>
    </row>
    <row r="2652" spans="1:5">
      <c r="A2652" t="s">
        <v>5158</v>
      </c>
      <c r="B2652">
        <v>51090104</v>
      </c>
      <c r="C2652" t="e">
        <f>VLOOKUP(B2652,[1]Hoja1!$A$2:$C$122,3,0)</f>
        <v>#N/A</v>
      </c>
      <c r="D2652" t="s">
        <v>83</v>
      </c>
      <c r="E2652" s="18">
        <v>1000000</v>
      </c>
    </row>
    <row r="2653" spans="1:5">
      <c r="A2653" t="s">
        <v>5158</v>
      </c>
      <c r="B2653">
        <v>51090106</v>
      </c>
      <c r="C2653" t="e">
        <f>VLOOKUP(B2653,[1]Hoja1!$A$2:$C$122,3,0)</f>
        <v>#N/A</v>
      </c>
      <c r="D2653" t="s">
        <v>219</v>
      </c>
      <c r="E2653" s="18">
        <v>2000000</v>
      </c>
    </row>
    <row r="2654" spans="1:5">
      <c r="A2654" t="s">
        <v>5158</v>
      </c>
      <c r="B2654">
        <v>51010601</v>
      </c>
      <c r="C2654" t="e">
        <f>VLOOKUP(B2654,[1]Hoja1!$A$2:$C$122,3,0)</f>
        <v>#N/A</v>
      </c>
      <c r="D2654" t="s">
        <v>126</v>
      </c>
      <c r="E2654" s="18">
        <v>2000000</v>
      </c>
    </row>
    <row r="2655" spans="1:5">
      <c r="A2655" t="s">
        <v>5158</v>
      </c>
      <c r="B2655">
        <v>51140102</v>
      </c>
      <c r="C2655" t="e">
        <f>VLOOKUP(B2655,[1]Hoja1!$A$2:$C$122,3,0)</f>
        <v>#N/A</v>
      </c>
      <c r="D2655" t="s">
        <v>105</v>
      </c>
      <c r="E2655" s="18">
        <v>318880</v>
      </c>
    </row>
    <row r="2656" spans="1:5">
      <c r="A2656" t="s">
        <v>4897</v>
      </c>
      <c r="B2656">
        <v>51110102</v>
      </c>
      <c r="C2656" t="e">
        <f>VLOOKUP(B2656,[1]Hoja1!$A$2:$C$122,3,0)</f>
        <v>#N/A</v>
      </c>
      <c r="D2656" t="s">
        <v>62</v>
      </c>
      <c r="E2656" s="18">
        <v>98720</v>
      </c>
    </row>
    <row r="2657" spans="1:5">
      <c r="A2657" t="s">
        <v>4894</v>
      </c>
      <c r="B2657">
        <v>51110102</v>
      </c>
      <c r="C2657" t="e">
        <f>VLOOKUP(B2657,[1]Hoja1!$A$2:$C$122,3,0)</f>
        <v>#N/A</v>
      </c>
      <c r="D2657" t="s">
        <v>62</v>
      </c>
      <c r="E2657" s="18">
        <v>1000000</v>
      </c>
    </row>
    <row r="2658" spans="1:5">
      <c r="A2658" t="s">
        <v>4894</v>
      </c>
      <c r="B2658">
        <v>51140145</v>
      </c>
      <c r="C2658" t="e">
        <f>VLOOKUP(B2658,[1]Hoja1!$A$2:$C$122,3,0)</f>
        <v>#N/A</v>
      </c>
      <c r="D2658" t="s">
        <v>208</v>
      </c>
      <c r="E2658" s="18">
        <v>1000000</v>
      </c>
    </row>
    <row r="2659" spans="1:5">
      <c r="A2659" t="s">
        <v>4894</v>
      </c>
      <c r="B2659">
        <v>51140116</v>
      </c>
      <c r="C2659" t="e">
        <f>VLOOKUP(B2659,[1]Hoja1!$A$2:$C$122,3,0)</f>
        <v>#N/A</v>
      </c>
      <c r="D2659" t="s">
        <v>305</v>
      </c>
      <c r="E2659" s="18">
        <v>550000</v>
      </c>
    </row>
    <row r="2660" spans="1:5">
      <c r="A2660" t="s">
        <v>4894</v>
      </c>
      <c r="B2660">
        <v>51140102</v>
      </c>
      <c r="C2660" t="e">
        <f>VLOOKUP(B2660,[1]Hoja1!$A$2:$C$122,3,0)</f>
        <v>#N/A</v>
      </c>
      <c r="D2660" t="s">
        <v>105</v>
      </c>
      <c r="E2660" s="18">
        <v>1000000</v>
      </c>
    </row>
    <row r="2661" spans="1:5">
      <c r="A2661" t="s">
        <v>4894</v>
      </c>
      <c r="B2661">
        <v>51140137</v>
      </c>
      <c r="C2661" t="e">
        <f>VLOOKUP(B2661,[1]Hoja1!$A$2:$C$122,3,0)</f>
        <v>#N/A</v>
      </c>
      <c r="D2661" t="s">
        <v>273</v>
      </c>
      <c r="E2661" s="18">
        <v>917304</v>
      </c>
    </row>
    <row r="2662" spans="1:5">
      <c r="A2662" t="s">
        <v>5158</v>
      </c>
      <c r="B2662">
        <v>51012802</v>
      </c>
      <c r="C2662" t="e">
        <f>VLOOKUP(B2662,[1]Hoja1!$A$2:$C$122,3,0)</f>
        <v>#N/A</v>
      </c>
      <c r="D2662" t="s">
        <v>137</v>
      </c>
      <c r="E2662" s="18">
        <v>29120</v>
      </c>
    </row>
    <row r="2663" spans="1:5">
      <c r="A2663" t="s">
        <v>5158</v>
      </c>
      <c r="B2663">
        <v>51012402</v>
      </c>
      <c r="C2663" t="e">
        <f>VLOOKUP(B2663,[1]Hoja1!$A$2:$C$122,3,0)</f>
        <v>#N/A</v>
      </c>
      <c r="D2663" t="s">
        <v>138</v>
      </c>
      <c r="E2663" s="18">
        <v>476000</v>
      </c>
    </row>
    <row r="2664" spans="1:5">
      <c r="A2664" t="s">
        <v>5158</v>
      </c>
      <c r="B2664">
        <v>51012702</v>
      </c>
      <c r="C2664" t="e">
        <f>VLOOKUP(B2664,[1]Hoja1!$A$2:$C$122,3,0)</f>
        <v>#N/A</v>
      </c>
      <c r="D2664" t="s">
        <v>139</v>
      </c>
      <c r="E2664" s="18">
        <v>224000</v>
      </c>
    </row>
    <row r="2665" spans="1:5">
      <c r="A2665" t="s">
        <v>5158</v>
      </c>
      <c r="B2665">
        <v>51012502</v>
      </c>
      <c r="C2665" t="e">
        <f>VLOOKUP(B2665,[1]Hoja1!$A$2:$C$122,3,0)</f>
        <v>#N/A</v>
      </c>
      <c r="D2665" t="s">
        <v>140</v>
      </c>
      <c r="E2665" s="18">
        <v>168000</v>
      </c>
    </row>
    <row r="2666" spans="1:5">
      <c r="A2666" t="s">
        <v>5158</v>
      </c>
      <c r="B2666">
        <v>51012602</v>
      </c>
      <c r="C2666" t="e">
        <f>VLOOKUP(B2666,[1]Hoja1!$A$2:$C$122,3,0)</f>
        <v>#N/A</v>
      </c>
      <c r="D2666" t="s">
        <v>141</v>
      </c>
      <c r="E2666" s="18">
        <v>112000</v>
      </c>
    </row>
    <row r="2667" spans="1:5">
      <c r="A2667" t="s">
        <v>5158</v>
      </c>
      <c r="B2667">
        <v>51013003</v>
      </c>
      <c r="C2667" t="e">
        <f>VLOOKUP(B2667,[1]Hoja1!$A$2:$C$122,3,0)</f>
        <v>#N/A</v>
      </c>
      <c r="D2667" t="s">
        <v>142</v>
      </c>
      <c r="E2667" s="18">
        <v>672000</v>
      </c>
    </row>
    <row r="2668" spans="1:5">
      <c r="A2668" t="s">
        <v>4897</v>
      </c>
      <c r="B2668">
        <v>51012802</v>
      </c>
      <c r="C2668" t="e">
        <f>VLOOKUP(B2668,[1]Hoja1!$A$2:$C$122,3,0)</f>
        <v>#N/A</v>
      </c>
      <c r="D2668" t="s">
        <v>137</v>
      </c>
      <c r="E2668" s="18">
        <v>33280</v>
      </c>
    </row>
    <row r="2669" spans="1:5">
      <c r="A2669" t="s">
        <v>4897</v>
      </c>
      <c r="B2669">
        <v>51012402</v>
      </c>
      <c r="C2669" t="e">
        <f>VLOOKUP(B2669,[1]Hoja1!$A$2:$C$122,3,0)</f>
        <v>#N/A</v>
      </c>
      <c r="D2669" t="s">
        <v>138</v>
      </c>
      <c r="E2669" s="18">
        <v>544000</v>
      </c>
    </row>
    <row r="2670" spans="1:5">
      <c r="A2670" t="s">
        <v>4897</v>
      </c>
      <c r="B2670">
        <v>51012702</v>
      </c>
      <c r="C2670" t="e">
        <f>VLOOKUP(B2670,[1]Hoja1!$A$2:$C$122,3,0)</f>
        <v>#N/A</v>
      </c>
      <c r="D2670" t="s">
        <v>139</v>
      </c>
      <c r="E2670" s="18">
        <v>256000</v>
      </c>
    </row>
    <row r="2671" spans="1:5">
      <c r="A2671" t="s">
        <v>4897</v>
      </c>
      <c r="B2671">
        <v>51012502</v>
      </c>
      <c r="C2671" t="e">
        <f>VLOOKUP(B2671,[1]Hoja1!$A$2:$C$122,3,0)</f>
        <v>#N/A</v>
      </c>
      <c r="D2671" t="s">
        <v>140</v>
      </c>
      <c r="E2671" s="18">
        <v>192000</v>
      </c>
    </row>
    <row r="2672" spans="1:5">
      <c r="A2672" t="s">
        <v>4897</v>
      </c>
      <c r="B2672">
        <v>51012602</v>
      </c>
      <c r="C2672" t="e">
        <f>VLOOKUP(B2672,[1]Hoja1!$A$2:$C$122,3,0)</f>
        <v>#N/A</v>
      </c>
      <c r="D2672" t="s">
        <v>141</v>
      </c>
      <c r="E2672" s="18">
        <v>128000</v>
      </c>
    </row>
    <row r="2673" spans="1:5">
      <c r="A2673" t="s">
        <v>4897</v>
      </c>
      <c r="B2673">
        <v>51013003</v>
      </c>
      <c r="C2673" t="e">
        <f>VLOOKUP(B2673,[1]Hoja1!$A$2:$C$122,3,0)</f>
        <v>#N/A</v>
      </c>
      <c r="D2673" t="s">
        <v>142</v>
      </c>
      <c r="E2673" s="18">
        <v>768000</v>
      </c>
    </row>
    <row r="2674" spans="1:5">
      <c r="A2674" t="s">
        <v>4894</v>
      </c>
      <c r="B2674">
        <v>51012802</v>
      </c>
      <c r="C2674" t="e">
        <f>VLOOKUP(B2674,[1]Hoja1!$A$2:$C$122,3,0)</f>
        <v>#N/A</v>
      </c>
      <c r="D2674" t="s">
        <v>137</v>
      </c>
      <c r="E2674" s="18">
        <v>18096</v>
      </c>
    </row>
    <row r="2675" spans="1:5">
      <c r="A2675" t="s">
        <v>4894</v>
      </c>
      <c r="B2675">
        <v>51012402</v>
      </c>
      <c r="C2675" t="e">
        <f>VLOOKUP(B2675,[1]Hoja1!$A$2:$C$122,3,0)</f>
        <v>#N/A</v>
      </c>
      <c r="D2675" t="s">
        <v>138</v>
      </c>
      <c r="E2675" s="18">
        <v>295800</v>
      </c>
    </row>
    <row r="2676" spans="1:5">
      <c r="A2676" t="s">
        <v>4894</v>
      </c>
      <c r="B2676">
        <v>51012702</v>
      </c>
      <c r="C2676" t="e">
        <f>VLOOKUP(B2676,[1]Hoja1!$A$2:$C$122,3,0)</f>
        <v>#N/A</v>
      </c>
      <c r="D2676" t="s">
        <v>139</v>
      </c>
      <c r="E2676" s="18">
        <v>139200</v>
      </c>
    </row>
    <row r="2677" spans="1:5">
      <c r="A2677" t="s">
        <v>4894</v>
      </c>
      <c r="B2677">
        <v>51012502</v>
      </c>
      <c r="C2677" t="e">
        <f>VLOOKUP(B2677,[1]Hoja1!$A$2:$C$122,3,0)</f>
        <v>#N/A</v>
      </c>
      <c r="D2677" t="s">
        <v>140</v>
      </c>
      <c r="E2677" s="18">
        <v>104400</v>
      </c>
    </row>
    <row r="2678" spans="1:5">
      <c r="A2678" t="s">
        <v>4894</v>
      </c>
      <c r="B2678">
        <v>51012602</v>
      </c>
      <c r="C2678" t="e">
        <f>VLOOKUP(B2678,[1]Hoja1!$A$2:$C$122,3,0)</f>
        <v>#N/A</v>
      </c>
      <c r="D2678" t="s">
        <v>141</v>
      </c>
      <c r="E2678" s="18">
        <v>69600</v>
      </c>
    </row>
    <row r="2679" spans="1:5">
      <c r="A2679" t="s">
        <v>4894</v>
      </c>
      <c r="B2679">
        <v>51013003</v>
      </c>
      <c r="C2679" t="e">
        <f>VLOOKUP(B2679,[1]Hoja1!$A$2:$C$122,3,0)</f>
        <v>#N/A</v>
      </c>
      <c r="D2679" t="s">
        <v>142</v>
      </c>
      <c r="E2679" s="18">
        <v>417600</v>
      </c>
    </row>
    <row r="2680" spans="1:5">
      <c r="A2680" t="s">
        <v>5220</v>
      </c>
      <c r="B2680" t="s">
        <v>136</v>
      </c>
      <c r="C2680" t="str">
        <f>VLOOKUP(B2680,[1]Hoja1!$A$2:$C$122,3,0)</f>
        <v>RUTINARIOS</v>
      </c>
      <c r="D2680" t="s">
        <v>135</v>
      </c>
      <c r="E2680" s="18">
        <v>7000000</v>
      </c>
    </row>
    <row r="2681" spans="1:5">
      <c r="A2681" t="s">
        <v>5220</v>
      </c>
      <c r="B2681" t="s">
        <v>136</v>
      </c>
      <c r="C2681" t="str">
        <f>VLOOKUP(B2681,[1]Hoja1!$A$2:$C$122,3,0)</f>
        <v>RUTINARIOS</v>
      </c>
      <c r="D2681" t="s">
        <v>135</v>
      </c>
      <c r="E2681" s="18">
        <v>7000000</v>
      </c>
    </row>
    <row r="2682" spans="1:5">
      <c r="A2682" t="s">
        <v>5220</v>
      </c>
      <c r="B2682">
        <v>51020101</v>
      </c>
      <c r="C2682" t="e">
        <f>VLOOKUP(B2682,[1]Hoja1!$A$2:$C$122,3,0)</f>
        <v>#N/A</v>
      </c>
      <c r="D2682" t="s">
        <v>2861</v>
      </c>
      <c r="E2682" s="18">
        <v>6000000</v>
      </c>
    </row>
    <row r="2683" spans="1:5">
      <c r="A2683" t="s">
        <v>5220</v>
      </c>
      <c r="B2683">
        <v>51020102</v>
      </c>
      <c r="C2683" t="e">
        <f>VLOOKUP(B2683,[1]Hoja1!$A$2:$C$122,3,0)</f>
        <v>#N/A</v>
      </c>
      <c r="D2683" t="s">
        <v>422</v>
      </c>
      <c r="E2683" s="18">
        <v>2000000</v>
      </c>
    </row>
    <row r="2684" spans="1:5">
      <c r="A2684" t="s">
        <v>5220</v>
      </c>
      <c r="B2684">
        <v>51050201</v>
      </c>
      <c r="C2684" t="e">
        <f>VLOOKUP(B2684,[1]Hoja1!$A$2:$C$122,3,0)</f>
        <v>#N/A</v>
      </c>
      <c r="D2684" t="s">
        <v>90</v>
      </c>
      <c r="E2684" s="18">
        <v>1000000</v>
      </c>
    </row>
    <row r="2685" spans="1:5">
      <c r="A2685" t="s">
        <v>5220</v>
      </c>
      <c r="B2685">
        <v>51140121</v>
      </c>
      <c r="C2685" t="e">
        <f>VLOOKUP(B2685,[1]Hoja1!$A$2:$C$122,3,0)</f>
        <v>#N/A</v>
      </c>
      <c r="D2685" t="s">
        <v>510</v>
      </c>
      <c r="E2685" s="18">
        <v>1000000</v>
      </c>
    </row>
    <row r="2686" spans="1:5">
      <c r="A2686" t="s">
        <v>5220</v>
      </c>
      <c r="B2686">
        <v>51090103</v>
      </c>
      <c r="C2686" t="e">
        <f>VLOOKUP(B2686,[1]Hoja1!$A$2:$C$122,3,0)</f>
        <v>#N/A</v>
      </c>
      <c r="D2686" t="s">
        <v>317</v>
      </c>
      <c r="E2686" s="18">
        <v>8000000</v>
      </c>
    </row>
    <row r="2687" spans="1:5">
      <c r="A2687" t="s">
        <v>5220</v>
      </c>
      <c r="B2687">
        <v>51110102</v>
      </c>
      <c r="C2687" t="e">
        <f>VLOOKUP(B2687,[1]Hoja1!$A$2:$C$122,3,0)</f>
        <v>#N/A</v>
      </c>
      <c r="D2687" t="s">
        <v>62</v>
      </c>
      <c r="E2687" s="18">
        <v>2000000</v>
      </c>
    </row>
    <row r="2688" spans="1:5">
      <c r="A2688" t="s">
        <v>5220</v>
      </c>
      <c r="B2688">
        <v>51140102</v>
      </c>
      <c r="C2688" t="e">
        <f>VLOOKUP(B2688,[1]Hoja1!$A$2:$C$122,3,0)</f>
        <v>#N/A</v>
      </c>
      <c r="D2688" t="s">
        <v>105</v>
      </c>
      <c r="E2688" s="18">
        <v>5000000</v>
      </c>
    </row>
    <row r="2689" spans="1:5">
      <c r="A2689" t="s">
        <v>5220</v>
      </c>
      <c r="B2689">
        <v>51140105</v>
      </c>
      <c r="C2689" t="e">
        <f>VLOOKUP(B2689,[1]Hoja1!$A$2:$C$122,3,0)</f>
        <v>#N/A</v>
      </c>
      <c r="D2689" t="s">
        <v>301</v>
      </c>
      <c r="E2689" s="18">
        <v>2000000</v>
      </c>
    </row>
    <row r="2690" spans="1:5">
      <c r="A2690" t="s">
        <v>5248</v>
      </c>
      <c r="B2690">
        <v>51071001</v>
      </c>
      <c r="C2690" t="e">
        <f>VLOOKUP(B2690,[1]Hoja1!$A$2:$C$122,3,0)</f>
        <v>#N/A</v>
      </c>
      <c r="D2690" t="s">
        <v>337</v>
      </c>
      <c r="E2690" s="18">
        <v>1000000</v>
      </c>
    </row>
    <row r="2691" spans="1:5">
      <c r="A2691" t="s">
        <v>5248</v>
      </c>
      <c r="B2691">
        <v>51090101</v>
      </c>
      <c r="C2691" t="e">
        <f>VLOOKUP(B2691,[1]Hoja1!$A$2:$C$122,3,0)</f>
        <v>#N/A</v>
      </c>
      <c r="D2691" t="s">
        <v>441</v>
      </c>
      <c r="E2691" s="18">
        <v>1800000</v>
      </c>
    </row>
    <row r="2692" spans="1:5">
      <c r="A2692" t="s">
        <v>5248</v>
      </c>
      <c r="B2692">
        <v>51090110</v>
      </c>
      <c r="C2692" t="e">
        <f>VLOOKUP(B2692,[1]Hoja1!$A$2:$C$122,3,0)</f>
        <v>#N/A</v>
      </c>
      <c r="D2692" t="s">
        <v>78</v>
      </c>
      <c r="E2692" s="18">
        <v>1110000</v>
      </c>
    </row>
    <row r="2693" spans="1:5">
      <c r="A2693" t="s">
        <v>5248</v>
      </c>
      <c r="B2693">
        <v>51140102</v>
      </c>
      <c r="C2693" t="e">
        <f>VLOOKUP(B2693,[1]Hoja1!$A$2:$C$122,3,0)</f>
        <v>#N/A</v>
      </c>
      <c r="D2693" t="s">
        <v>105</v>
      </c>
      <c r="E2693" s="18">
        <v>6000000</v>
      </c>
    </row>
    <row r="2694" spans="1:5">
      <c r="A2694" t="s">
        <v>5248</v>
      </c>
      <c r="B2694">
        <v>51140115</v>
      </c>
      <c r="C2694" t="e">
        <f>VLOOKUP(B2694,[1]Hoja1!$A$2:$C$122,3,0)</f>
        <v>#N/A</v>
      </c>
      <c r="D2694" t="s">
        <v>112</v>
      </c>
      <c r="E2694" s="18">
        <v>250000</v>
      </c>
    </row>
    <row r="2695" spans="1:5">
      <c r="A2695" t="s">
        <v>5248</v>
      </c>
      <c r="B2695">
        <v>51140121</v>
      </c>
      <c r="C2695" t="e">
        <f>VLOOKUP(B2695,[1]Hoja1!$A$2:$C$122,3,0)</f>
        <v>#N/A</v>
      </c>
      <c r="D2695" t="s">
        <v>510</v>
      </c>
      <c r="E2695" s="18">
        <v>4000000</v>
      </c>
    </row>
    <row r="2696" spans="1:5">
      <c r="A2696" t="s">
        <v>5248</v>
      </c>
      <c r="B2696">
        <v>51140127</v>
      </c>
      <c r="C2696" t="e">
        <f>VLOOKUP(B2696,[1]Hoja1!$A$2:$C$122,3,0)</f>
        <v>#N/A</v>
      </c>
      <c r="D2696" t="s">
        <v>34</v>
      </c>
      <c r="E2696" s="18">
        <v>1000000</v>
      </c>
    </row>
    <row r="2697" spans="1:5">
      <c r="A2697" t="s">
        <v>5248</v>
      </c>
      <c r="B2697">
        <v>51140133</v>
      </c>
      <c r="C2697" t="e">
        <f>VLOOKUP(B2697,[1]Hoja1!$A$2:$C$122,3,0)</f>
        <v>#N/A</v>
      </c>
      <c r="D2697" t="s">
        <v>412</v>
      </c>
      <c r="E2697" s="18">
        <v>5000000</v>
      </c>
    </row>
    <row r="2698" spans="1:5">
      <c r="A2698" t="s">
        <v>5248</v>
      </c>
      <c r="B2698">
        <v>51140144</v>
      </c>
      <c r="C2698" t="e">
        <f>VLOOKUP(B2698,[1]Hoja1!$A$2:$C$122,3,0)</f>
        <v>#N/A</v>
      </c>
      <c r="D2698" t="s">
        <v>71</v>
      </c>
      <c r="E2698" s="18">
        <v>300000</v>
      </c>
    </row>
    <row r="2699" spans="1:5">
      <c r="A2699" t="s">
        <v>5248</v>
      </c>
      <c r="B2699" t="s">
        <v>136</v>
      </c>
      <c r="C2699" t="str">
        <f>VLOOKUP(B2699,[1]Hoja1!$A$2:$C$122,3,0)</f>
        <v>RUTINARIOS</v>
      </c>
      <c r="D2699" t="s">
        <v>135</v>
      </c>
      <c r="E2699" s="18">
        <v>9000000</v>
      </c>
    </row>
    <row r="2700" spans="1:5">
      <c r="A2700" t="s">
        <v>5248</v>
      </c>
      <c r="B2700">
        <v>51090104</v>
      </c>
      <c r="C2700" t="e">
        <f>VLOOKUP(B2700,[1]Hoja1!$A$2:$C$122,3,0)</f>
        <v>#N/A</v>
      </c>
      <c r="D2700" t="s">
        <v>83</v>
      </c>
      <c r="E2700" s="18">
        <v>500000</v>
      </c>
    </row>
    <row r="2701" spans="1:5">
      <c r="A2701" t="s">
        <v>5248</v>
      </c>
      <c r="B2701">
        <v>51140105</v>
      </c>
      <c r="C2701" t="e">
        <f>VLOOKUP(B2701,[1]Hoja1!$A$2:$C$122,3,0)</f>
        <v>#N/A</v>
      </c>
      <c r="D2701" t="s">
        <v>301</v>
      </c>
      <c r="E2701" s="18">
        <v>3000000</v>
      </c>
    </row>
    <row r="2702" spans="1:5">
      <c r="A2702" t="s">
        <v>5248</v>
      </c>
      <c r="B2702">
        <v>51140129</v>
      </c>
      <c r="C2702" t="e">
        <f>VLOOKUP(B2702,[1]Hoja1!$A$2:$C$122,3,0)</f>
        <v>#N/A</v>
      </c>
      <c r="D2702" t="s">
        <v>324</v>
      </c>
      <c r="E2702" s="18">
        <v>2000000</v>
      </c>
    </row>
    <row r="2703" spans="1:5">
      <c r="A2703" t="s">
        <v>5248</v>
      </c>
      <c r="B2703">
        <v>51140145</v>
      </c>
      <c r="C2703" t="e">
        <f>VLOOKUP(B2703,[1]Hoja1!$A$2:$C$122,3,0)</f>
        <v>#N/A</v>
      </c>
      <c r="D2703" t="s">
        <v>208</v>
      </c>
      <c r="E2703" s="18">
        <v>2005000</v>
      </c>
    </row>
    <row r="2704" spans="1:5">
      <c r="A2704" t="s">
        <v>5285</v>
      </c>
      <c r="B2704">
        <v>51110101</v>
      </c>
      <c r="C2704" t="e">
        <f>VLOOKUP(B2704,[1]Hoja1!$A$2:$C$122,3,0)</f>
        <v>#N/A</v>
      </c>
      <c r="D2704" t="s">
        <v>67</v>
      </c>
      <c r="E2704" s="18">
        <v>800000</v>
      </c>
    </row>
    <row r="2705" spans="1:5">
      <c r="A2705" t="s">
        <v>5285</v>
      </c>
      <c r="B2705">
        <v>51110102</v>
      </c>
      <c r="C2705" t="e">
        <f>VLOOKUP(B2705,[1]Hoja1!$A$2:$C$122,3,0)</f>
        <v>#N/A</v>
      </c>
      <c r="D2705" t="s">
        <v>62</v>
      </c>
      <c r="E2705" s="18">
        <v>800000</v>
      </c>
    </row>
    <row r="2706" spans="1:5">
      <c r="A2706" t="s">
        <v>5292</v>
      </c>
      <c r="B2706">
        <v>51020102</v>
      </c>
      <c r="C2706" t="e">
        <f>VLOOKUP(B2706,[1]Hoja1!$A$2:$C$122,3,0)</f>
        <v>#N/A</v>
      </c>
      <c r="D2706" t="s">
        <v>422</v>
      </c>
      <c r="E2706" s="18">
        <v>2000000</v>
      </c>
    </row>
    <row r="2707" spans="1:5">
      <c r="A2707" t="s">
        <v>5285</v>
      </c>
      <c r="B2707">
        <v>51020102</v>
      </c>
      <c r="C2707" t="e">
        <f>VLOOKUP(B2707,[1]Hoja1!$A$2:$C$122,3,0)</f>
        <v>#N/A</v>
      </c>
      <c r="D2707" t="s">
        <v>422</v>
      </c>
      <c r="E2707" s="18">
        <v>2000000</v>
      </c>
    </row>
    <row r="2708" spans="1:5">
      <c r="A2708" t="s">
        <v>5285</v>
      </c>
      <c r="B2708" t="s">
        <v>2754</v>
      </c>
      <c r="C2708" t="str">
        <f>VLOOKUP(B2708,[1]Hoja1!$A$2:$C$122,3,0)</f>
        <v>RUTINARIOS</v>
      </c>
      <c r="D2708" t="s">
        <v>2753</v>
      </c>
      <c r="E2708" s="18">
        <v>2400000</v>
      </c>
    </row>
    <row r="2709" spans="1:5">
      <c r="A2709" t="s">
        <v>5248</v>
      </c>
      <c r="B2709" t="s">
        <v>2754</v>
      </c>
      <c r="C2709" t="str">
        <f>VLOOKUP(B2709,[1]Hoja1!$A$2:$C$122,3,0)</f>
        <v>RUTINARIOS</v>
      </c>
      <c r="D2709" t="s">
        <v>2753</v>
      </c>
      <c r="E2709" s="18">
        <v>6035000</v>
      </c>
    </row>
    <row r="2710" spans="1:5">
      <c r="A2710" t="s">
        <v>5248</v>
      </c>
      <c r="B2710">
        <v>51020102</v>
      </c>
      <c r="C2710" t="e">
        <f>VLOOKUP(B2710,[1]Hoja1!$A$2:$C$122,3,0)</f>
        <v>#N/A</v>
      </c>
      <c r="D2710" t="s">
        <v>422</v>
      </c>
      <c r="E2710" s="18">
        <v>2000000</v>
      </c>
    </row>
    <row r="2711" spans="1:5">
      <c r="A2711" t="s">
        <v>5305</v>
      </c>
      <c r="B2711">
        <v>51140102</v>
      </c>
      <c r="C2711" t="e">
        <f>VLOOKUP(B2711,[1]Hoja1!$A$2:$C$122,3,0)</f>
        <v>#N/A</v>
      </c>
      <c r="D2711" t="s">
        <v>105</v>
      </c>
      <c r="E2711" s="18">
        <v>1000000</v>
      </c>
    </row>
    <row r="2712" spans="1:5">
      <c r="A2712" t="s">
        <v>5305</v>
      </c>
      <c r="B2712">
        <v>51020102</v>
      </c>
      <c r="C2712" t="e">
        <f>VLOOKUP(B2712,[1]Hoja1!$A$2:$C$122,3,0)</f>
        <v>#N/A</v>
      </c>
      <c r="D2712" t="s">
        <v>422</v>
      </c>
      <c r="E2712" s="18">
        <v>1000000</v>
      </c>
    </row>
    <row r="2713" spans="1:5">
      <c r="A2713" t="s">
        <v>5311</v>
      </c>
      <c r="B2713" t="s">
        <v>136</v>
      </c>
      <c r="C2713" t="str">
        <f>VLOOKUP(B2713,[1]Hoja1!$A$2:$C$122,3,0)</f>
        <v>RUTINARIOS</v>
      </c>
      <c r="D2713" t="s">
        <v>135</v>
      </c>
      <c r="E2713" s="18">
        <v>200000</v>
      </c>
    </row>
    <row r="2714" spans="1:5">
      <c r="A2714" t="s">
        <v>5311</v>
      </c>
      <c r="B2714" t="s">
        <v>2754</v>
      </c>
      <c r="C2714" t="str">
        <f>VLOOKUP(B2714,[1]Hoja1!$A$2:$C$122,3,0)</f>
        <v>RUTINARIOS</v>
      </c>
      <c r="D2714" t="s">
        <v>2753</v>
      </c>
      <c r="E2714" s="18">
        <v>3000000</v>
      </c>
    </row>
    <row r="2715" spans="1:5">
      <c r="A2715" t="s">
        <v>5311</v>
      </c>
      <c r="B2715">
        <v>51020102</v>
      </c>
      <c r="C2715" t="e">
        <f>VLOOKUP(B2715,[1]Hoja1!$A$2:$C$122,3,0)</f>
        <v>#N/A</v>
      </c>
      <c r="D2715" t="s">
        <v>422</v>
      </c>
      <c r="E2715" s="18">
        <v>5000000</v>
      </c>
    </row>
    <row r="2716" spans="1:5">
      <c r="A2716" t="s">
        <v>5311</v>
      </c>
      <c r="B2716">
        <v>51110101</v>
      </c>
      <c r="C2716" t="e">
        <f>VLOOKUP(B2716,[1]Hoja1!$A$2:$C$122,3,0)</f>
        <v>#N/A</v>
      </c>
      <c r="D2716" t="s">
        <v>67</v>
      </c>
      <c r="E2716" s="18">
        <v>200000</v>
      </c>
    </row>
    <row r="2717" spans="1:5">
      <c r="A2717" t="s">
        <v>5311</v>
      </c>
      <c r="B2717">
        <v>51140102</v>
      </c>
      <c r="C2717" t="e">
        <f>VLOOKUP(B2717,[1]Hoja1!$A$2:$C$122,3,0)</f>
        <v>#N/A</v>
      </c>
      <c r="D2717" t="s">
        <v>105</v>
      </c>
      <c r="E2717" s="18">
        <v>4000000</v>
      </c>
    </row>
    <row r="2718" spans="1:5">
      <c r="A2718" t="s">
        <v>5311</v>
      </c>
      <c r="B2718">
        <v>51140145</v>
      </c>
      <c r="C2718" t="e">
        <f>VLOOKUP(B2718,[1]Hoja1!$A$2:$C$122,3,0)</f>
        <v>#N/A</v>
      </c>
      <c r="D2718" t="s">
        <v>208</v>
      </c>
      <c r="E2718" s="18">
        <v>1000000</v>
      </c>
    </row>
    <row r="2719" spans="1:5">
      <c r="A2719" t="s">
        <v>5311</v>
      </c>
      <c r="B2719">
        <v>51140122</v>
      </c>
      <c r="C2719" t="e">
        <f>VLOOKUP(B2719,[1]Hoja1!$A$2:$C$122,3,0)</f>
        <v>#N/A</v>
      </c>
      <c r="D2719" t="s">
        <v>589</v>
      </c>
      <c r="E2719" s="18">
        <v>1000000</v>
      </c>
    </row>
    <row r="2720" spans="1:5">
      <c r="A2720" t="s">
        <v>5311</v>
      </c>
      <c r="B2720">
        <v>51140127</v>
      </c>
      <c r="C2720" t="e">
        <f>VLOOKUP(B2720,[1]Hoja1!$A$2:$C$122,3,0)</f>
        <v>#N/A</v>
      </c>
      <c r="D2720" t="s">
        <v>34</v>
      </c>
      <c r="E2720" s="18">
        <v>600000</v>
      </c>
    </row>
    <row r="2721" spans="1:5">
      <c r="A2721" t="s">
        <v>5311</v>
      </c>
      <c r="B2721">
        <v>51140145</v>
      </c>
      <c r="C2721" t="e">
        <f>VLOOKUP(B2721,[1]Hoja1!$A$2:$C$122,3,0)</f>
        <v>#N/A</v>
      </c>
      <c r="D2721" t="s">
        <v>208</v>
      </c>
      <c r="E2721" s="18">
        <v>1000000</v>
      </c>
    </row>
    <row r="2722" spans="1:5">
      <c r="A2722" t="s">
        <v>5311</v>
      </c>
      <c r="B2722">
        <v>51090110</v>
      </c>
      <c r="C2722" t="e">
        <f>VLOOKUP(B2722,[1]Hoja1!$A$2:$C$122,3,0)</f>
        <v>#N/A</v>
      </c>
      <c r="D2722" t="s">
        <v>78</v>
      </c>
      <c r="E2722" s="18">
        <v>1000000</v>
      </c>
    </row>
    <row r="2723" spans="1:5">
      <c r="A2723" t="s">
        <v>5311</v>
      </c>
      <c r="B2723">
        <v>51090102</v>
      </c>
      <c r="C2723" t="e">
        <f>VLOOKUP(B2723,[1]Hoja1!$A$2:$C$122,3,0)</f>
        <v>#N/A</v>
      </c>
      <c r="D2723" t="s">
        <v>57</v>
      </c>
      <c r="E2723" s="18">
        <v>1000000</v>
      </c>
    </row>
    <row r="2724" spans="1:5">
      <c r="A2724" t="s">
        <v>5342</v>
      </c>
      <c r="B2724" t="s">
        <v>136</v>
      </c>
      <c r="C2724" t="str">
        <f>VLOOKUP(B2724,[1]Hoja1!$A$2:$C$122,3,0)</f>
        <v>RUTINARIOS</v>
      </c>
      <c r="D2724" t="s">
        <v>135</v>
      </c>
      <c r="E2724" s="18">
        <v>300000</v>
      </c>
    </row>
    <row r="2725" spans="1:5">
      <c r="A2725" t="s">
        <v>5342</v>
      </c>
      <c r="B2725" t="s">
        <v>2754</v>
      </c>
      <c r="C2725" t="str">
        <f>VLOOKUP(B2725,[1]Hoja1!$A$2:$C$122,3,0)</f>
        <v>RUTINARIOS</v>
      </c>
      <c r="D2725" t="s">
        <v>2753</v>
      </c>
      <c r="E2725" s="18">
        <v>71900000</v>
      </c>
    </row>
    <row r="2726" spans="1:5">
      <c r="A2726" t="s">
        <v>5342</v>
      </c>
      <c r="B2726">
        <v>51020102</v>
      </c>
      <c r="C2726" t="e">
        <f>VLOOKUP(B2726,[1]Hoja1!$A$2:$C$122,3,0)</f>
        <v>#N/A</v>
      </c>
      <c r="D2726" t="s">
        <v>422</v>
      </c>
      <c r="E2726" s="18">
        <v>200000000</v>
      </c>
    </row>
    <row r="2727" spans="1:5">
      <c r="A2727" t="s">
        <v>5342</v>
      </c>
      <c r="B2727">
        <v>51110101</v>
      </c>
      <c r="C2727" t="e">
        <f>VLOOKUP(B2727,[1]Hoja1!$A$2:$C$122,3,0)</f>
        <v>#N/A</v>
      </c>
      <c r="D2727" t="s">
        <v>67</v>
      </c>
      <c r="E2727" s="18">
        <v>2000000</v>
      </c>
    </row>
    <row r="2728" spans="1:5">
      <c r="A2728" t="s">
        <v>5342</v>
      </c>
      <c r="B2728">
        <v>51110102</v>
      </c>
      <c r="C2728" t="e">
        <f>VLOOKUP(B2728,[1]Hoja1!$A$2:$C$122,3,0)</f>
        <v>#N/A</v>
      </c>
      <c r="D2728" t="s">
        <v>62</v>
      </c>
      <c r="E2728" s="18">
        <v>4200000</v>
      </c>
    </row>
    <row r="2729" spans="1:5">
      <c r="A2729" t="s">
        <v>5342</v>
      </c>
      <c r="B2729">
        <v>51110103</v>
      </c>
      <c r="C2729" t="e">
        <f>VLOOKUP(B2729,[1]Hoja1!$A$2:$C$122,3,0)</f>
        <v>#N/A</v>
      </c>
      <c r="D2729" t="s">
        <v>101</v>
      </c>
      <c r="E2729" s="18">
        <v>600000</v>
      </c>
    </row>
    <row r="2730" spans="1:5">
      <c r="A2730" t="s">
        <v>5342</v>
      </c>
      <c r="B2730">
        <v>51140102</v>
      </c>
      <c r="C2730" t="e">
        <f>VLOOKUP(B2730,[1]Hoja1!$A$2:$C$122,3,0)</f>
        <v>#N/A</v>
      </c>
      <c r="D2730" t="s">
        <v>105</v>
      </c>
      <c r="E2730" s="18">
        <v>10000000</v>
      </c>
    </row>
    <row r="2731" spans="1:5">
      <c r="A2731" t="s">
        <v>5342</v>
      </c>
      <c r="B2731">
        <v>51140110</v>
      </c>
      <c r="C2731" t="e">
        <f>VLOOKUP(B2731,[1]Hoja1!$A$2:$C$122,3,0)</f>
        <v>#N/A</v>
      </c>
      <c r="D2731" t="s">
        <v>658</v>
      </c>
      <c r="E2731" s="18">
        <v>5000000</v>
      </c>
    </row>
    <row r="2732" spans="1:5">
      <c r="A2732" t="s">
        <v>5342</v>
      </c>
      <c r="B2732">
        <v>51140122</v>
      </c>
      <c r="C2732" t="e">
        <f>VLOOKUP(B2732,[1]Hoja1!$A$2:$C$122,3,0)</f>
        <v>#N/A</v>
      </c>
      <c r="D2732" t="s">
        <v>589</v>
      </c>
      <c r="E2732" s="18">
        <v>1000000</v>
      </c>
    </row>
    <row r="2733" spans="1:5">
      <c r="A2733" t="s">
        <v>5342</v>
      </c>
      <c r="B2733">
        <v>51140127</v>
      </c>
      <c r="C2733" t="e">
        <f>VLOOKUP(B2733,[1]Hoja1!$A$2:$C$122,3,0)</f>
        <v>#N/A</v>
      </c>
      <c r="D2733" t="s">
        <v>34</v>
      </c>
      <c r="E2733" s="18">
        <v>1000000</v>
      </c>
    </row>
    <row r="2734" spans="1:5">
      <c r="A2734" t="s">
        <v>5342</v>
      </c>
      <c r="B2734">
        <v>51140145</v>
      </c>
      <c r="C2734" t="e">
        <f>VLOOKUP(B2734,[1]Hoja1!$A$2:$C$122,3,0)</f>
        <v>#N/A</v>
      </c>
      <c r="D2734" t="s">
        <v>208</v>
      </c>
      <c r="E2734" s="18">
        <v>1500000</v>
      </c>
    </row>
    <row r="2735" spans="1:5">
      <c r="A2735" t="s">
        <v>5342</v>
      </c>
      <c r="B2735">
        <v>51090110</v>
      </c>
      <c r="C2735" t="e">
        <f>VLOOKUP(B2735,[1]Hoja1!$A$2:$C$122,3,0)</f>
        <v>#N/A</v>
      </c>
      <c r="D2735" t="s">
        <v>78</v>
      </c>
      <c r="E2735" s="18">
        <v>2000000</v>
      </c>
    </row>
    <row r="2736" spans="1:5">
      <c r="A2736" t="s">
        <v>5375</v>
      </c>
      <c r="B2736" t="s">
        <v>2754</v>
      </c>
      <c r="C2736" t="str">
        <f>VLOOKUP(B2736,[1]Hoja1!$A$2:$C$122,3,0)</f>
        <v>RUTINARIOS</v>
      </c>
      <c r="D2736" t="s">
        <v>2753</v>
      </c>
      <c r="E2736" s="18">
        <v>2000000</v>
      </c>
    </row>
    <row r="2737" spans="1:5">
      <c r="A2737" t="s">
        <v>5375</v>
      </c>
      <c r="B2737">
        <v>51020102</v>
      </c>
      <c r="C2737" t="e">
        <f>VLOOKUP(B2737,[1]Hoja1!$A$2:$C$122,3,0)</f>
        <v>#N/A</v>
      </c>
      <c r="D2737" t="s">
        <v>422</v>
      </c>
      <c r="E2737" s="18">
        <v>5200000</v>
      </c>
    </row>
    <row r="2738" spans="1:5">
      <c r="A2738" t="s">
        <v>5375</v>
      </c>
      <c r="B2738">
        <v>51110101</v>
      </c>
      <c r="C2738" t="e">
        <f>VLOOKUP(B2738,[1]Hoja1!$A$2:$C$122,3,0)</f>
        <v>#N/A</v>
      </c>
      <c r="D2738" t="s">
        <v>67</v>
      </c>
      <c r="E2738" s="18">
        <v>22000000</v>
      </c>
    </row>
    <row r="2739" spans="1:5">
      <c r="A2739" t="s">
        <v>5375</v>
      </c>
      <c r="B2739">
        <v>51110102</v>
      </c>
      <c r="C2739" t="e">
        <f>VLOOKUP(B2739,[1]Hoja1!$A$2:$C$122,3,0)</f>
        <v>#N/A</v>
      </c>
      <c r="D2739" t="s">
        <v>62</v>
      </c>
      <c r="E2739" s="18">
        <v>5000000</v>
      </c>
    </row>
    <row r="2740" spans="1:5">
      <c r="A2740" t="s">
        <v>5375</v>
      </c>
      <c r="B2740">
        <v>51140102</v>
      </c>
      <c r="C2740" t="e">
        <f>VLOOKUP(B2740,[1]Hoja1!$A$2:$C$122,3,0)</f>
        <v>#N/A</v>
      </c>
      <c r="D2740" t="s">
        <v>105</v>
      </c>
      <c r="E2740" s="18">
        <v>6900000</v>
      </c>
    </row>
    <row r="2741" spans="1:5">
      <c r="A2741" t="s">
        <v>5375</v>
      </c>
      <c r="B2741">
        <v>51140105</v>
      </c>
      <c r="C2741" t="e">
        <f>VLOOKUP(B2741,[1]Hoja1!$A$2:$C$122,3,0)</f>
        <v>#N/A</v>
      </c>
      <c r="D2741" t="s">
        <v>301</v>
      </c>
      <c r="E2741" s="18">
        <v>7850000</v>
      </c>
    </row>
    <row r="2742" spans="1:5">
      <c r="A2742" t="s">
        <v>5375</v>
      </c>
      <c r="B2742">
        <v>51140107</v>
      </c>
      <c r="C2742" t="e">
        <f>VLOOKUP(B2742,[1]Hoja1!$A$2:$C$122,3,0)</f>
        <v>#N/A</v>
      </c>
      <c r="D2742" t="s">
        <v>108</v>
      </c>
      <c r="E2742" s="18">
        <v>14000000</v>
      </c>
    </row>
    <row r="2743" spans="1:5">
      <c r="A2743" t="s">
        <v>5375</v>
      </c>
      <c r="B2743">
        <v>51140115</v>
      </c>
      <c r="C2743" t="e">
        <f>VLOOKUP(B2743,[1]Hoja1!$A$2:$C$122,3,0)</f>
        <v>#N/A</v>
      </c>
      <c r="D2743" t="s">
        <v>112</v>
      </c>
      <c r="E2743" s="18">
        <v>5000000</v>
      </c>
    </row>
    <row r="2744" spans="1:5">
      <c r="A2744" t="s">
        <v>5375</v>
      </c>
      <c r="B2744">
        <v>51140144</v>
      </c>
      <c r="C2744" t="e">
        <f>VLOOKUP(B2744,[1]Hoja1!$A$2:$C$122,3,0)</f>
        <v>#N/A</v>
      </c>
      <c r="D2744" t="s">
        <v>71</v>
      </c>
      <c r="E2744" s="18">
        <v>23000000</v>
      </c>
    </row>
    <row r="2745" spans="1:5">
      <c r="A2745" t="s">
        <v>5375</v>
      </c>
      <c r="B2745">
        <v>51140145</v>
      </c>
      <c r="C2745" t="e">
        <f>VLOOKUP(B2745,[1]Hoja1!$A$2:$C$122,3,0)</f>
        <v>#N/A</v>
      </c>
      <c r="D2745" t="s">
        <v>208</v>
      </c>
      <c r="E2745" s="18">
        <v>5265000</v>
      </c>
    </row>
    <row r="2746" spans="1:5">
      <c r="A2746" t="s">
        <v>5375</v>
      </c>
      <c r="B2746">
        <v>51140121</v>
      </c>
      <c r="C2746" t="e">
        <f>VLOOKUP(B2746,[1]Hoja1!$A$2:$C$122,3,0)</f>
        <v>#N/A</v>
      </c>
      <c r="D2746" t="s">
        <v>510</v>
      </c>
      <c r="E2746" s="18">
        <v>62000000</v>
      </c>
    </row>
    <row r="2747" spans="1:5">
      <c r="A2747" t="s">
        <v>5375</v>
      </c>
      <c r="B2747">
        <v>51140122</v>
      </c>
      <c r="C2747" t="e">
        <f>VLOOKUP(B2747,[1]Hoja1!$A$2:$C$122,3,0)</f>
        <v>#N/A</v>
      </c>
      <c r="D2747" t="s">
        <v>589</v>
      </c>
      <c r="E2747" s="18">
        <v>35000000</v>
      </c>
    </row>
    <row r="2748" spans="1:5">
      <c r="A2748" t="s">
        <v>5375</v>
      </c>
      <c r="B2748">
        <v>51140146</v>
      </c>
      <c r="C2748" t="e">
        <f>VLOOKUP(B2748,[1]Hoja1!$A$2:$C$122,3,0)</f>
        <v>#N/A</v>
      </c>
      <c r="D2748" t="s">
        <v>4460</v>
      </c>
      <c r="E2748" s="18">
        <v>5000000</v>
      </c>
    </row>
    <row r="2749" spans="1:5">
      <c r="A2749" t="s">
        <v>5375</v>
      </c>
      <c r="B2749">
        <v>51140127</v>
      </c>
      <c r="C2749" t="e">
        <f>VLOOKUP(B2749,[1]Hoja1!$A$2:$C$122,3,0)</f>
        <v>#N/A</v>
      </c>
      <c r="D2749" t="s">
        <v>34</v>
      </c>
      <c r="E2749" s="18">
        <v>2900000</v>
      </c>
    </row>
    <row r="2750" spans="1:5">
      <c r="A2750" t="s">
        <v>5375</v>
      </c>
      <c r="B2750">
        <v>51140129</v>
      </c>
      <c r="C2750" t="e">
        <f>VLOOKUP(B2750,[1]Hoja1!$A$2:$C$122,3,0)</f>
        <v>#N/A</v>
      </c>
      <c r="D2750" t="s">
        <v>324</v>
      </c>
      <c r="E2750" s="18">
        <v>2000000</v>
      </c>
    </row>
    <row r="2751" spans="1:5">
      <c r="A2751" t="s">
        <v>5375</v>
      </c>
      <c r="B2751">
        <v>51140133</v>
      </c>
      <c r="C2751" t="e">
        <f>VLOOKUP(B2751,[1]Hoja1!$A$2:$C$122,3,0)</f>
        <v>#N/A</v>
      </c>
      <c r="D2751" t="s">
        <v>412</v>
      </c>
      <c r="E2751" s="18">
        <v>2000000</v>
      </c>
    </row>
    <row r="2752" spans="1:5">
      <c r="A2752" t="s">
        <v>5375</v>
      </c>
      <c r="B2752">
        <v>51140137</v>
      </c>
      <c r="C2752" t="e">
        <f>VLOOKUP(B2752,[1]Hoja1!$A$2:$C$122,3,0)</f>
        <v>#N/A</v>
      </c>
      <c r="D2752" t="s">
        <v>273</v>
      </c>
      <c r="E2752" s="18">
        <v>400000</v>
      </c>
    </row>
    <row r="2753" spans="1:5">
      <c r="A2753" t="s">
        <v>5375</v>
      </c>
      <c r="B2753">
        <v>51140141</v>
      </c>
      <c r="C2753" t="e">
        <f>VLOOKUP(B2753,[1]Hoja1!$A$2:$C$122,3,0)</f>
        <v>#N/A</v>
      </c>
      <c r="D2753" t="s">
        <v>3641</v>
      </c>
      <c r="E2753" s="18">
        <v>2000000</v>
      </c>
    </row>
    <row r="2754" spans="1:5">
      <c r="A2754" t="s">
        <v>5375</v>
      </c>
      <c r="B2754">
        <v>51100701</v>
      </c>
      <c r="C2754" t="e">
        <f>VLOOKUP(B2754,[1]Hoja1!$A$2:$C$122,3,0)</f>
        <v>#N/A</v>
      </c>
      <c r="D2754" t="s">
        <v>28</v>
      </c>
      <c r="E2754" s="18">
        <v>9000000</v>
      </c>
    </row>
    <row r="2755" spans="1:5">
      <c r="A2755" t="s">
        <v>5375</v>
      </c>
      <c r="B2755">
        <v>51080105</v>
      </c>
      <c r="C2755" t="e">
        <f>VLOOKUP(B2755,[1]Hoja1!$A$2:$C$122,3,0)</f>
        <v>#N/A</v>
      </c>
      <c r="D2755" t="s">
        <v>632</v>
      </c>
      <c r="E2755" s="18">
        <v>600000</v>
      </c>
    </row>
    <row r="2756" spans="1:5">
      <c r="A2756" t="s">
        <v>5426</v>
      </c>
      <c r="B2756" t="s">
        <v>136</v>
      </c>
      <c r="C2756" t="str">
        <f>VLOOKUP(B2756,[1]Hoja1!$A$2:$C$122,3,0)</f>
        <v>RUTINARIOS</v>
      </c>
      <c r="D2756" t="s">
        <v>135</v>
      </c>
      <c r="E2756" s="18">
        <v>22000000</v>
      </c>
    </row>
    <row r="2757" spans="1:5">
      <c r="A2757" t="s">
        <v>5426</v>
      </c>
      <c r="B2757" t="s">
        <v>2754</v>
      </c>
      <c r="C2757" t="str">
        <f>VLOOKUP(B2757,[1]Hoja1!$A$2:$C$122,3,0)</f>
        <v>RUTINARIOS</v>
      </c>
      <c r="D2757" t="s">
        <v>2753</v>
      </c>
      <c r="E2757" s="18">
        <v>20700000</v>
      </c>
    </row>
    <row r="2758" spans="1:5">
      <c r="A2758" t="s">
        <v>5426</v>
      </c>
      <c r="B2758">
        <v>51020102</v>
      </c>
      <c r="C2758" t="e">
        <f>VLOOKUP(B2758,[1]Hoja1!$A$2:$C$122,3,0)</f>
        <v>#N/A</v>
      </c>
      <c r="D2758" t="s">
        <v>422</v>
      </c>
      <c r="E2758" s="18">
        <v>2000000</v>
      </c>
    </row>
    <row r="2759" spans="1:5">
      <c r="A2759" t="s">
        <v>5426</v>
      </c>
      <c r="B2759">
        <v>51140102</v>
      </c>
      <c r="C2759" t="e">
        <f>VLOOKUP(B2759,[1]Hoja1!$A$2:$C$122,3,0)</f>
        <v>#N/A</v>
      </c>
      <c r="D2759" t="s">
        <v>105</v>
      </c>
      <c r="E2759" s="18">
        <v>2000000</v>
      </c>
    </row>
    <row r="2760" spans="1:5">
      <c r="A2760" t="s">
        <v>5426</v>
      </c>
      <c r="B2760">
        <v>51140105</v>
      </c>
      <c r="C2760" t="e">
        <f>VLOOKUP(B2760,[1]Hoja1!$A$2:$C$122,3,0)</f>
        <v>#N/A</v>
      </c>
      <c r="D2760" t="s">
        <v>301</v>
      </c>
      <c r="E2760" s="18">
        <v>1500000</v>
      </c>
    </row>
    <row r="2761" spans="1:5">
      <c r="A2761" t="s">
        <v>5426</v>
      </c>
      <c r="B2761">
        <v>51140144</v>
      </c>
      <c r="C2761" t="e">
        <f>VLOOKUP(B2761,[1]Hoja1!$A$2:$C$122,3,0)</f>
        <v>#N/A</v>
      </c>
      <c r="D2761" t="s">
        <v>71</v>
      </c>
      <c r="E2761" s="18">
        <v>5000000</v>
      </c>
    </row>
    <row r="2762" spans="1:5">
      <c r="A2762" t="s">
        <v>5426</v>
      </c>
      <c r="B2762">
        <v>51140122</v>
      </c>
      <c r="C2762" t="e">
        <f>VLOOKUP(B2762,[1]Hoja1!$A$2:$C$122,3,0)</f>
        <v>#N/A</v>
      </c>
      <c r="D2762" t="s">
        <v>589</v>
      </c>
      <c r="E2762" s="18">
        <v>65000000</v>
      </c>
    </row>
    <row r="2763" spans="1:5">
      <c r="A2763" t="s">
        <v>5426</v>
      </c>
      <c r="B2763">
        <v>51140146</v>
      </c>
      <c r="C2763" t="e">
        <f>VLOOKUP(B2763,[1]Hoja1!$A$2:$C$122,3,0)</f>
        <v>#N/A</v>
      </c>
      <c r="D2763" t="s">
        <v>4460</v>
      </c>
      <c r="E2763" s="18">
        <v>5000000</v>
      </c>
    </row>
    <row r="2764" spans="1:5">
      <c r="A2764" t="s">
        <v>5426</v>
      </c>
      <c r="B2764">
        <v>51140127</v>
      </c>
      <c r="C2764" t="e">
        <f>VLOOKUP(B2764,[1]Hoja1!$A$2:$C$122,3,0)</f>
        <v>#N/A</v>
      </c>
      <c r="D2764" t="s">
        <v>34</v>
      </c>
      <c r="E2764" s="18">
        <v>800000</v>
      </c>
    </row>
    <row r="2765" spans="1:5">
      <c r="A2765" t="s">
        <v>5426</v>
      </c>
      <c r="B2765">
        <v>51090110</v>
      </c>
      <c r="C2765" t="e">
        <f>VLOOKUP(B2765,[1]Hoja1!$A$2:$C$122,3,0)</f>
        <v>#N/A</v>
      </c>
      <c r="D2765" t="s">
        <v>78</v>
      </c>
      <c r="E2765" s="18">
        <v>500000</v>
      </c>
    </row>
    <row r="2766" spans="1:5">
      <c r="A2766" t="s">
        <v>5426</v>
      </c>
      <c r="B2766">
        <v>51090102</v>
      </c>
      <c r="C2766" t="e">
        <f>VLOOKUP(B2766,[1]Hoja1!$A$2:$C$122,3,0)</f>
        <v>#N/A</v>
      </c>
      <c r="D2766" t="s">
        <v>57</v>
      </c>
      <c r="E2766" s="18">
        <v>500000</v>
      </c>
    </row>
    <row r="2767" spans="1:5">
      <c r="A2767" t="s">
        <v>5426</v>
      </c>
      <c r="B2767">
        <v>51090103</v>
      </c>
      <c r="C2767" t="e">
        <f>VLOOKUP(B2767,[1]Hoja1!$A$2:$C$122,3,0)</f>
        <v>#N/A</v>
      </c>
      <c r="D2767" t="s">
        <v>317</v>
      </c>
      <c r="E2767" s="18">
        <v>35000000</v>
      </c>
    </row>
    <row r="2768" spans="1:5">
      <c r="A2768" t="s">
        <v>5426</v>
      </c>
      <c r="B2768">
        <v>51071001</v>
      </c>
      <c r="C2768" t="e">
        <f>VLOOKUP(B2768,[1]Hoja1!$A$2:$C$122,3,0)</f>
        <v>#N/A</v>
      </c>
      <c r="D2768" t="s">
        <v>337</v>
      </c>
      <c r="E2768" s="18">
        <v>65000000</v>
      </c>
    </row>
    <row r="2769" spans="1:5">
      <c r="A2769" t="s">
        <v>5458</v>
      </c>
      <c r="B2769" t="s">
        <v>136</v>
      </c>
      <c r="C2769" t="str">
        <f>VLOOKUP(B2769,[1]Hoja1!$A$2:$C$122,3,0)</f>
        <v>RUTINARIOS</v>
      </c>
      <c r="D2769" t="s">
        <v>135</v>
      </c>
      <c r="E2769" s="18">
        <v>4000000</v>
      </c>
    </row>
    <row r="2770" spans="1:5">
      <c r="A2770" t="s">
        <v>5458</v>
      </c>
      <c r="B2770">
        <v>51140102</v>
      </c>
      <c r="C2770" t="e">
        <f>VLOOKUP(B2770,[1]Hoja1!$A$2:$C$122,3,0)</f>
        <v>#N/A</v>
      </c>
      <c r="D2770" t="s">
        <v>105</v>
      </c>
      <c r="E2770" s="18">
        <v>500000</v>
      </c>
    </row>
    <row r="2771" spans="1:5">
      <c r="A2771" t="s">
        <v>5458</v>
      </c>
      <c r="B2771">
        <v>51140144</v>
      </c>
      <c r="C2771" t="e">
        <f>VLOOKUP(B2771,[1]Hoja1!$A$2:$C$122,3,0)</f>
        <v>#N/A</v>
      </c>
      <c r="D2771" t="s">
        <v>71</v>
      </c>
      <c r="E2771" s="18">
        <v>1000000</v>
      </c>
    </row>
    <row r="2772" spans="1:5">
      <c r="A2772" t="s">
        <v>5458</v>
      </c>
      <c r="B2772">
        <v>51140122</v>
      </c>
      <c r="C2772" t="e">
        <f>VLOOKUP(B2772,[1]Hoja1!$A$2:$C$122,3,0)</f>
        <v>#N/A</v>
      </c>
      <c r="D2772" t="s">
        <v>589</v>
      </c>
      <c r="E2772" s="18">
        <v>2400000</v>
      </c>
    </row>
    <row r="2773" spans="1:5">
      <c r="A2773" t="s">
        <v>5458</v>
      </c>
      <c r="B2773">
        <v>51140146</v>
      </c>
      <c r="C2773" t="e">
        <f>VLOOKUP(B2773,[1]Hoja1!$A$2:$C$122,3,0)</f>
        <v>#N/A</v>
      </c>
      <c r="D2773" t="s">
        <v>4460</v>
      </c>
      <c r="E2773" s="18">
        <v>600000</v>
      </c>
    </row>
    <row r="2774" spans="1:5">
      <c r="A2774" t="s">
        <v>5458</v>
      </c>
      <c r="B2774">
        <v>51090103</v>
      </c>
      <c r="C2774" t="e">
        <f>VLOOKUP(B2774,[1]Hoja1!$A$2:$C$122,3,0)</f>
        <v>#N/A</v>
      </c>
      <c r="D2774" t="s">
        <v>317</v>
      </c>
      <c r="E2774" s="18">
        <v>1500000</v>
      </c>
    </row>
    <row r="2775" spans="1:5">
      <c r="A2775" t="s">
        <v>5473</v>
      </c>
      <c r="B2775" t="s">
        <v>136</v>
      </c>
      <c r="C2775" t="str">
        <f>VLOOKUP(B2775,[1]Hoja1!$A$2:$C$122,3,0)</f>
        <v>RUTINARIOS</v>
      </c>
      <c r="D2775" t="s">
        <v>135</v>
      </c>
      <c r="E2775" s="18">
        <v>4000000</v>
      </c>
    </row>
    <row r="2776" spans="1:5">
      <c r="A2776" t="s">
        <v>5473</v>
      </c>
      <c r="B2776">
        <v>51020102</v>
      </c>
      <c r="C2776" t="e">
        <f>VLOOKUP(B2776,[1]Hoja1!$A$2:$C$122,3,0)</f>
        <v>#N/A</v>
      </c>
      <c r="D2776" t="s">
        <v>422</v>
      </c>
      <c r="E2776" s="18">
        <v>1000000</v>
      </c>
    </row>
    <row r="2777" spans="1:5">
      <c r="A2777" t="s">
        <v>5473</v>
      </c>
      <c r="B2777" t="s">
        <v>2754</v>
      </c>
      <c r="C2777" t="str">
        <f>VLOOKUP(B2777,[1]Hoja1!$A$2:$C$122,3,0)</f>
        <v>RUTINARIOS</v>
      </c>
      <c r="D2777" t="s">
        <v>2753</v>
      </c>
      <c r="E2777" s="18">
        <v>1500000</v>
      </c>
    </row>
    <row r="2778" spans="1:5">
      <c r="A2778" t="s">
        <v>5473</v>
      </c>
      <c r="B2778">
        <v>51140102</v>
      </c>
      <c r="C2778" t="e">
        <f>VLOOKUP(B2778,[1]Hoja1!$A$2:$C$122,3,0)</f>
        <v>#N/A</v>
      </c>
      <c r="D2778" t="s">
        <v>105</v>
      </c>
      <c r="E2778" s="18">
        <v>500000</v>
      </c>
    </row>
    <row r="2779" spans="1:5">
      <c r="A2779" t="s">
        <v>5473</v>
      </c>
      <c r="B2779">
        <v>51140105</v>
      </c>
      <c r="C2779" t="e">
        <f>VLOOKUP(B2779,[1]Hoja1!$A$2:$C$122,3,0)</f>
        <v>#N/A</v>
      </c>
      <c r="D2779" t="s">
        <v>301</v>
      </c>
      <c r="E2779" s="18">
        <v>1500000</v>
      </c>
    </row>
    <row r="2780" spans="1:5">
      <c r="A2780" t="s">
        <v>5473</v>
      </c>
      <c r="B2780">
        <v>51140144</v>
      </c>
      <c r="C2780" t="e">
        <f>VLOOKUP(B2780,[1]Hoja1!$A$2:$C$122,3,0)</f>
        <v>#N/A</v>
      </c>
      <c r="D2780" t="s">
        <v>71</v>
      </c>
      <c r="E2780" s="18">
        <v>1000000</v>
      </c>
    </row>
    <row r="2781" spans="1:5">
      <c r="A2781" t="s">
        <v>5473</v>
      </c>
      <c r="B2781">
        <v>51140122</v>
      </c>
      <c r="C2781" t="e">
        <f>VLOOKUP(B2781,[1]Hoja1!$A$2:$C$122,3,0)</f>
        <v>#N/A</v>
      </c>
      <c r="D2781" t="s">
        <v>589</v>
      </c>
      <c r="E2781" s="18">
        <v>3000000</v>
      </c>
    </row>
    <row r="2782" spans="1:5">
      <c r="A2782" t="s">
        <v>5473</v>
      </c>
      <c r="B2782">
        <v>51140146</v>
      </c>
      <c r="C2782" t="e">
        <f>VLOOKUP(B2782,[1]Hoja1!$A$2:$C$122,3,0)</f>
        <v>#N/A</v>
      </c>
      <c r="D2782" t="s">
        <v>4460</v>
      </c>
      <c r="E2782" s="18">
        <v>500000</v>
      </c>
    </row>
    <row r="2783" spans="1:5">
      <c r="A2783" t="s">
        <v>5473</v>
      </c>
      <c r="B2783">
        <v>51090103</v>
      </c>
      <c r="C2783" t="e">
        <f>VLOOKUP(B2783,[1]Hoja1!$A$2:$C$122,3,0)</f>
        <v>#N/A</v>
      </c>
      <c r="D2783" t="s">
        <v>317</v>
      </c>
      <c r="E2783" s="18">
        <v>2000000</v>
      </c>
    </row>
    <row r="2784" spans="1:5">
      <c r="A2784" t="s">
        <v>5220</v>
      </c>
      <c r="B2784">
        <v>51140122</v>
      </c>
      <c r="C2784" t="e">
        <f>VLOOKUP(B2784,[1]Hoja1!$A$2:$C$122,3,0)</f>
        <v>#N/A</v>
      </c>
      <c r="D2784" t="s">
        <v>589</v>
      </c>
      <c r="E2784" s="18">
        <v>9000000</v>
      </c>
    </row>
    <row r="2785" spans="1:5">
      <c r="A2785" t="s">
        <v>5220</v>
      </c>
      <c r="B2785">
        <v>51140133</v>
      </c>
      <c r="C2785" t="e">
        <f>VLOOKUP(B2785,[1]Hoja1!$A$2:$C$122,3,0)</f>
        <v>#N/A</v>
      </c>
      <c r="D2785" t="s">
        <v>412</v>
      </c>
      <c r="E2785" s="18">
        <v>2000000</v>
      </c>
    </row>
    <row r="2786" spans="1:5">
      <c r="A2786" t="s">
        <v>5375</v>
      </c>
      <c r="B2786">
        <v>51060208</v>
      </c>
      <c r="C2786" t="e">
        <f>VLOOKUP(B2786,[1]Hoja1!$A$2:$C$122,3,0)</f>
        <v>#N/A</v>
      </c>
      <c r="D2786" t="s">
        <v>1655</v>
      </c>
      <c r="E2786" s="18">
        <v>20000000</v>
      </c>
    </row>
    <row r="2787" spans="1:5">
      <c r="A2787" t="s">
        <v>5375</v>
      </c>
      <c r="B2787">
        <v>51060207</v>
      </c>
      <c r="C2787" t="e">
        <f>VLOOKUP(B2787,[1]Hoja1!$A$2:$C$122,3,0)</f>
        <v>#N/A</v>
      </c>
      <c r="D2787" t="s">
        <v>5499</v>
      </c>
      <c r="E2787" s="18">
        <v>7000000</v>
      </c>
    </row>
    <row r="2788" spans="1:5">
      <c r="A2788" t="s">
        <v>5375</v>
      </c>
      <c r="B2788">
        <v>51030101</v>
      </c>
      <c r="C2788" t="e">
        <f>VLOOKUP(B2788,[1]Hoja1!$A$2:$C$122,3,0)</f>
        <v>#N/A</v>
      </c>
      <c r="D2788" t="s">
        <v>1583</v>
      </c>
      <c r="E2788" s="18">
        <v>9000000</v>
      </c>
    </row>
    <row r="2789" spans="1:5">
      <c r="A2789" t="s">
        <v>5375</v>
      </c>
      <c r="B2789">
        <v>51170201</v>
      </c>
      <c r="C2789" t="e">
        <f>VLOOKUP(B2789,[1]Hoja1!$A$2:$C$122,3,0)</f>
        <v>#N/A</v>
      </c>
      <c r="D2789" t="s">
        <v>1196</v>
      </c>
      <c r="E2789" s="18">
        <v>8000000</v>
      </c>
    </row>
    <row r="2790" spans="1:5">
      <c r="A2790" t="s">
        <v>5375</v>
      </c>
      <c r="B2790">
        <v>51090110</v>
      </c>
      <c r="C2790" t="e">
        <f>VLOOKUP(B2790,[1]Hoja1!$A$2:$C$122,3,0)</f>
        <v>#N/A</v>
      </c>
      <c r="D2790" t="s">
        <v>78</v>
      </c>
      <c r="E2790" s="18">
        <v>19000000</v>
      </c>
    </row>
    <row r="2791" spans="1:5">
      <c r="A2791" t="s">
        <v>5375</v>
      </c>
      <c r="B2791">
        <v>51090101</v>
      </c>
      <c r="C2791" t="e">
        <f>VLOOKUP(B2791,[1]Hoja1!$A$2:$C$122,3,0)</f>
        <v>#N/A</v>
      </c>
      <c r="D2791" t="s">
        <v>441</v>
      </c>
      <c r="E2791" s="18">
        <v>9300000</v>
      </c>
    </row>
    <row r="2792" spans="1:5">
      <c r="A2792" t="s">
        <v>5375</v>
      </c>
      <c r="B2792">
        <v>51090103</v>
      </c>
      <c r="C2792" t="e">
        <f>VLOOKUP(B2792,[1]Hoja1!$A$2:$C$122,3,0)</f>
        <v>#N/A</v>
      </c>
      <c r="D2792" t="s">
        <v>317</v>
      </c>
      <c r="E2792" s="18">
        <v>30000000</v>
      </c>
    </row>
    <row r="2793" spans="1:5">
      <c r="A2793" t="s">
        <v>5375</v>
      </c>
      <c r="B2793">
        <v>51071001</v>
      </c>
      <c r="C2793" t="e">
        <f>VLOOKUP(B2793,[1]Hoja1!$A$2:$C$122,3,0)</f>
        <v>#N/A</v>
      </c>
      <c r="D2793" t="s">
        <v>337</v>
      </c>
      <c r="E2793" s="18">
        <v>26000000</v>
      </c>
    </row>
    <row r="2794" spans="1:5">
      <c r="A2794" t="s">
        <v>5375</v>
      </c>
      <c r="B2794">
        <v>51060202</v>
      </c>
      <c r="C2794" t="e">
        <f>VLOOKUP(B2794,[1]Hoja1!$A$2:$C$122,3,0)</f>
        <v>#N/A</v>
      </c>
      <c r="D2794" t="s">
        <v>949</v>
      </c>
      <c r="E2794" s="18">
        <v>600000</v>
      </c>
    </row>
    <row r="2795" spans="1:5">
      <c r="A2795" t="s">
        <v>5375</v>
      </c>
      <c r="B2795">
        <v>51090106</v>
      </c>
      <c r="C2795" t="e">
        <f>VLOOKUP(B2795,[1]Hoja1!$A$2:$C$122,3,0)</f>
        <v>#N/A</v>
      </c>
      <c r="D2795" t="s">
        <v>219</v>
      </c>
      <c r="E2795" s="18">
        <v>985000</v>
      </c>
    </row>
    <row r="2796" spans="1:5">
      <c r="A2796" t="s">
        <v>5521</v>
      </c>
      <c r="B2796">
        <v>51140127</v>
      </c>
      <c r="C2796" t="e">
        <f>VLOOKUP(B2796,[1]Hoja1!$A$2:$C$122,3,0)</f>
        <v>#N/A</v>
      </c>
      <c r="D2796" t="s">
        <v>34</v>
      </c>
      <c r="E2796" s="18">
        <v>1000000</v>
      </c>
    </row>
    <row r="2797" spans="1:5">
      <c r="A2797" t="s">
        <v>5521</v>
      </c>
      <c r="B2797">
        <v>51140122</v>
      </c>
      <c r="C2797" t="e">
        <f>VLOOKUP(B2797,[1]Hoja1!$A$2:$C$122,3,0)</f>
        <v>#N/A</v>
      </c>
      <c r="D2797" t="s">
        <v>589</v>
      </c>
      <c r="E2797" s="18">
        <v>5000000</v>
      </c>
    </row>
    <row r="2798" spans="1:5">
      <c r="A2798" t="s">
        <v>5521</v>
      </c>
      <c r="B2798">
        <v>51140133</v>
      </c>
      <c r="C2798" t="e">
        <f>VLOOKUP(B2798,[1]Hoja1!$A$2:$C$122,3,0)</f>
        <v>#N/A</v>
      </c>
      <c r="D2798" t="s">
        <v>412</v>
      </c>
      <c r="E2798" s="18">
        <v>2000000</v>
      </c>
    </row>
    <row r="2799" spans="1:5">
      <c r="A2799" t="s">
        <v>5521</v>
      </c>
      <c r="B2799">
        <v>51090110</v>
      </c>
      <c r="C2799" t="e">
        <f>VLOOKUP(B2799,[1]Hoja1!$A$2:$C$122,3,0)</f>
        <v>#N/A</v>
      </c>
      <c r="D2799" t="s">
        <v>78</v>
      </c>
      <c r="E2799" s="18">
        <v>2000000</v>
      </c>
    </row>
    <row r="2800" spans="1:5">
      <c r="A2800" t="s">
        <v>5532</v>
      </c>
      <c r="B2800">
        <v>51050201</v>
      </c>
      <c r="C2800" t="e">
        <f>VLOOKUP(B2800,[1]Hoja1!$A$2:$C$122,3,0)</f>
        <v>#N/A</v>
      </c>
      <c r="D2800" t="s">
        <v>5533</v>
      </c>
      <c r="E2800" s="18">
        <v>2000000</v>
      </c>
    </row>
    <row r="2801" spans="1:5">
      <c r="A2801" t="s">
        <v>5532</v>
      </c>
      <c r="B2801">
        <v>51110101</v>
      </c>
      <c r="C2801" t="e">
        <f>VLOOKUP(B2801,[1]Hoja1!$A$2:$C$122,3,0)</f>
        <v>#N/A</v>
      </c>
      <c r="D2801" t="s">
        <v>5538</v>
      </c>
      <c r="E2801" s="18">
        <v>1000000</v>
      </c>
    </row>
    <row r="2802" spans="1:5">
      <c r="A2802" t="s">
        <v>5532</v>
      </c>
      <c r="B2802">
        <v>51041101</v>
      </c>
      <c r="C2802" t="e">
        <f>VLOOKUP(B2802,[1]Hoja1!$A$2:$C$122,3,0)</f>
        <v>#N/A</v>
      </c>
      <c r="D2802" t="s">
        <v>5543</v>
      </c>
      <c r="E2802" s="18">
        <v>25000000</v>
      </c>
    </row>
    <row r="2803" spans="1:5">
      <c r="A2803" t="s">
        <v>5532</v>
      </c>
      <c r="B2803">
        <v>51140102</v>
      </c>
      <c r="C2803" t="e">
        <f>VLOOKUP(B2803,[1]Hoja1!$A$2:$C$122,3,0)</f>
        <v>#N/A</v>
      </c>
      <c r="D2803" t="s">
        <v>5241</v>
      </c>
      <c r="E2803" s="18">
        <v>12000000</v>
      </c>
    </row>
    <row r="2804" spans="1:5">
      <c r="A2804" t="s">
        <v>5532</v>
      </c>
      <c r="B2804" t="s">
        <v>136</v>
      </c>
      <c r="C2804" t="str">
        <f>VLOOKUP(B2804,[1]Hoja1!$A$2:$C$122,3,0)</f>
        <v>RUTINARIOS</v>
      </c>
      <c r="D2804" t="s">
        <v>135</v>
      </c>
      <c r="E2804" s="18">
        <v>3000000</v>
      </c>
    </row>
    <row r="2805" spans="1:5">
      <c r="A2805" t="s">
        <v>5532</v>
      </c>
      <c r="B2805">
        <v>51140107</v>
      </c>
      <c r="C2805" t="e">
        <f>VLOOKUP(B2805,[1]Hoja1!$A$2:$C$122,3,0)</f>
        <v>#N/A</v>
      </c>
      <c r="D2805" t="s">
        <v>5554</v>
      </c>
      <c r="E2805" s="18">
        <v>200000</v>
      </c>
    </row>
    <row r="2806" spans="1:5">
      <c r="A2806" t="s">
        <v>5532</v>
      </c>
      <c r="B2806">
        <v>51140110</v>
      </c>
      <c r="C2806" t="e">
        <f>VLOOKUP(B2806,[1]Hoja1!$A$2:$C$122,3,0)</f>
        <v>#N/A</v>
      </c>
      <c r="D2806" t="s">
        <v>5557</v>
      </c>
      <c r="E2806" s="18">
        <v>3000000</v>
      </c>
    </row>
    <row r="2807" spans="1:5">
      <c r="A2807" t="s">
        <v>5532</v>
      </c>
      <c r="B2807">
        <v>51140115</v>
      </c>
      <c r="C2807" t="e">
        <f>VLOOKUP(B2807,[1]Hoja1!$A$2:$C$122,3,0)</f>
        <v>#N/A</v>
      </c>
      <c r="D2807" t="s">
        <v>2725</v>
      </c>
      <c r="E2807" s="18">
        <v>300000</v>
      </c>
    </row>
    <row r="2808" spans="1:5">
      <c r="A2808" t="s">
        <v>5532</v>
      </c>
      <c r="B2808">
        <v>51140144</v>
      </c>
      <c r="C2808" t="e">
        <f>VLOOKUP(B2808,[1]Hoja1!$A$2:$C$122,3,0)</f>
        <v>#N/A</v>
      </c>
      <c r="D2808" t="s">
        <v>5563</v>
      </c>
      <c r="E2808" s="18">
        <v>1000000</v>
      </c>
    </row>
    <row r="2809" spans="1:5">
      <c r="A2809" t="s">
        <v>5532</v>
      </c>
      <c r="B2809">
        <v>51140145</v>
      </c>
      <c r="C2809" t="e">
        <f>VLOOKUP(B2809,[1]Hoja1!$A$2:$C$122,3,0)</f>
        <v>#N/A</v>
      </c>
      <c r="D2809" t="s">
        <v>5567</v>
      </c>
      <c r="E2809" s="18">
        <v>10000000</v>
      </c>
    </row>
    <row r="2810" spans="1:5">
      <c r="A2810" t="s">
        <v>5532</v>
      </c>
      <c r="B2810" t="s">
        <v>2754</v>
      </c>
      <c r="C2810" t="str">
        <f>VLOOKUP(B2810,[1]Hoja1!$A$2:$C$122,3,0)</f>
        <v>RUTINARIOS</v>
      </c>
      <c r="D2810" t="s">
        <v>2753</v>
      </c>
      <c r="E2810" s="18">
        <v>2000000</v>
      </c>
    </row>
    <row r="2811" spans="1:5">
      <c r="A2811" t="s">
        <v>5532</v>
      </c>
      <c r="B2811">
        <v>51020102</v>
      </c>
      <c r="C2811" t="e">
        <f>VLOOKUP(B2811,[1]Hoja1!$A$2:$C$122,3,0)</f>
        <v>#N/A</v>
      </c>
      <c r="D2811" t="s">
        <v>422</v>
      </c>
      <c r="E2811" s="18">
        <v>2000000</v>
      </c>
    </row>
    <row r="2812" spans="1:5">
      <c r="A2812" t="s">
        <v>5532</v>
      </c>
      <c r="B2812">
        <v>51140121</v>
      </c>
      <c r="C2812" t="e">
        <f>VLOOKUP(B2812,[1]Hoja1!$A$2:$C$122,3,0)</f>
        <v>#N/A</v>
      </c>
      <c r="D2812" t="s">
        <v>5262</v>
      </c>
      <c r="E2812" s="18">
        <v>15000000</v>
      </c>
    </row>
    <row r="2813" spans="1:5">
      <c r="A2813" t="s">
        <v>5532</v>
      </c>
      <c r="B2813">
        <v>51090110</v>
      </c>
      <c r="C2813" t="e">
        <f>VLOOKUP(B2813,[1]Hoja1!$A$2:$C$122,3,0)</f>
        <v>#N/A</v>
      </c>
      <c r="D2813" t="s">
        <v>78</v>
      </c>
      <c r="E2813" s="18">
        <v>10000000</v>
      </c>
    </row>
    <row r="2814" spans="1:5">
      <c r="A2814" t="s">
        <v>5532</v>
      </c>
      <c r="B2814">
        <v>51090103</v>
      </c>
      <c r="C2814" t="e">
        <f>VLOOKUP(B2814,[1]Hoja1!$A$2:$C$122,3,0)</f>
        <v>#N/A</v>
      </c>
      <c r="D2814" t="s">
        <v>5581</v>
      </c>
      <c r="E2814" s="18">
        <v>10000000</v>
      </c>
    </row>
    <row r="2815" spans="1:5">
      <c r="A2815" t="s">
        <v>5532</v>
      </c>
      <c r="B2815">
        <v>51041301</v>
      </c>
      <c r="C2815" t="e">
        <f>VLOOKUP(B2815,[1]Hoja1!$A$2:$C$122,3,0)</f>
        <v>#N/A</v>
      </c>
      <c r="D2815" t="s">
        <v>2359</v>
      </c>
      <c r="E2815" s="18">
        <v>30000000</v>
      </c>
    </row>
    <row r="2816" spans="1:5">
      <c r="A2816" t="s">
        <v>5532</v>
      </c>
      <c r="B2816">
        <v>51080105</v>
      </c>
      <c r="C2816" t="e">
        <f>VLOOKUP(B2816,[1]Hoja1!$A$2:$C$122,3,0)</f>
        <v>#N/A</v>
      </c>
      <c r="D2816" t="s">
        <v>5588</v>
      </c>
      <c r="E2816" s="18">
        <v>600000</v>
      </c>
    </row>
    <row r="2817" spans="1:5">
      <c r="A2817" t="s">
        <v>5532</v>
      </c>
      <c r="B2817">
        <v>51140127</v>
      </c>
      <c r="C2817" t="e">
        <f>VLOOKUP(B2817,[1]Hoja1!$A$2:$C$122,3,0)</f>
        <v>#N/A</v>
      </c>
      <c r="D2817" t="s">
        <v>5591</v>
      </c>
      <c r="E2817" s="18">
        <v>1000000</v>
      </c>
    </row>
    <row r="2818" spans="1:5">
      <c r="A2818" t="s">
        <v>5532</v>
      </c>
      <c r="B2818">
        <v>51140128</v>
      </c>
      <c r="C2818" t="e">
        <f>VLOOKUP(B2818,[1]Hoja1!$A$2:$C$122,3,0)</f>
        <v>#N/A</v>
      </c>
      <c r="D2818" t="s">
        <v>5595</v>
      </c>
      <c r="E2818" s="18">
        <v>400000</v>
      </c>
    </row>
    <row r="2819" spans="1:5">
      <c r="A2819" t="s">
        <v>5532</v>
      </c>
      <c r="B2819">
        <v>51140129</v>
      </c>
      <c r="C2819" t="e">
        <f>VLOOKUP(B2819,[1]Hoja1!$A$2:$C$122,3,0)</f>
        <v>#N/A</v>
      </c>
      <c r="D2819" t="s">
        <v>5598</v>
      </c>
      <c r="E2819" s="18">
        <v>1500000</v>
      </c>
    </row>
    <row r="2820" spans="1:5">
      <c r="A2820" t="s">
        <v>5532</v>
      </c>
      <c r="B2820">
        <v>51110102</v>
      </c>
      <c r="C2820" t="e">
        <f>VLOOKUP(B2820,[1]Hoja1!$A$2:$C$122,3,0)</f>
        <v>#N/A</v>
      </c>
      <c r="D2820" t="s">
        <v>5601</v>
      </c>
      <c r="E2820" s="18">
        <v>3000000</v>
      </c>
    </row>
    <row r="2821" spans="1:5">
      <c r="A2821" t="s">
        <v>5532</v>
      </c>
      <c r="B2821">
        <v>51140130</v>
      </c>
      <c r="C2821" t="e">
        <f>VLOOKUP(B2821,[1]Hoja1!$A$2:$C$122,3,0)</f>
        <v>#N/A</v>
      </c>
      <c r="D2821" t="s">
        <v>4128</v>
      </c>
      <c r="E2821" s="18">
        <v>100000</v>
      </c>
    </row>
    <row r="2822" spans="1:5">
      <c r="A2822" t="s">
        <v>5532</v>
      </c>
      <c r="B2822">
        <v>51140133</v>
      </c>
      <c r="C2822" t="e">
        <f>VLOOKUP(B2822,[1]Hoja1!$A$2:$C$122,3,0)</f>
        <v>#N/A</v>
      </c>
      <c r="D2822" t="s">
        <v>4010</v>
      </c>
      <c r="E2822" s="18">
        <v>3000000</v>
      </c>
    </row>
    <row r="2823" spans="1:5">
      <c r="A2823" t="s">
        <v>5532</v>
      </c>
      <c r="B2823">
        <v>51071001</v>
      </c>
      <c r="C2823" t="e">
        <f>VLOOKUP(B2823,[1]Hoja1!$A$2:$C$122,3,0)</f>
        <v>#N/A</v>
      </c>
      <c r="D2823" t="s">
        <v>337</v>
      </c>
      <c r="E2823" s="18">
        <v>900000</v>
      </c>
    </row>
    <row r="2824" spans="1:5">
      <c r="A2824" t="s">
        <v>5292</v>
      </c>
      <c r="B2824" t="s">
        <v>136</v>
      </c>
      <c r="C2824" t="str">
        <f>VLOOKUP(B2824,[1]Hoja1!$A$2:$C$122,3,0)</f>
        <v>RUTINARIOS</v>
      </c>
      <c r="D2824" t="s">
        <v>135</v>
      </c>
      <c r="E2824" s="18">
        <v>1000000</v>
      </c>
    </row>
    <row r="2825" spans="1:5">
      <c r="A2825" t="s">
        <v>5617</v>
      </c>
      <c r="B2825">
        <v>51041301</v>
      </c>
      <c r="C2825" t="e">
        <f>VLOOKUP(B2825,[1]Hoja1!$A$2:$C$122,3,0)</f>
        <v>#N/A</v>
      </c>
      <c r="D2825" t="s">
        <v>2359</v>
      </c>
      <c r="E2825" s="18">
        <v>1000000</v>
      </c>
    </row>
    <row r="2826" spans="1:5">
      <c r="A2826" t="s">
        <v>5617</v>
      </c>
      <c r="B2826">
        <v>51140102</v>
      </c>
      <c r="C2826" t="e">
        <f>VLOOKUP(B2826,[1]Hoja1!$A$2:$C$122,3,0)</f>
        <v>#N/A</v>
      </c>
      <c r="D2826" t="s">
        <v>5241</v>
      </c>
      <c r="E2826" s="18">
        <v>2000000</v>
      </c>
    </row>
    <row r="2827" spans="1:5">
      <c r="A2827" t="s">
        <v>5342</v>
      </c>
      <c r="B2827">
        <v>51140129</v>
      </c>
      <c r="C2827" t="e">
        <f>VLOOKUP(B2827,[1]Hoja1!$A$2:$C$122,3,0)</f>
        <v>#N/A</v>
      </c>
      <c r="D2827" t="s">
        <v>324</v>
      </c>
      <c r="E2827" s="18">
        <v>500000</v>
      </c>
    </row>
    <row r="2828" spans="1:5">
      <c r="A2828" t="s">
        <v>5532</v>
      </c>
      <c r="B2828">
        <v>51041201</v>
      </c>
      <c r="C2828" t="e">
        <f>VLOOKUP(B2828,[1]Hoja1!$A$2:$C$122,3,0)</f>
        <v>#N/A</v>
      </c>
      <c r="D2828" t="s">
        <v>1025</v>
      </c>
      <c r="E2828" s="18">
        <v>4000000</v>
      </c>
    </row>
    <row r="2829" spans="1:5">
      <c r="A2829" t="s">
        <v>5220</v>
      </c>
      <c r="B2829">
        <v>51071001</v>
      </c>
      <c r="C2829" t="e">
        <f>VLOOKUP(B2829,[1]Hoja1!$A$2:$C$122,3,0)</f>
        <v>#N/A</v>
      </c>
      <c r="D2829" t="s">
        <v>337</v>
      </c>
      <c r="E2829" s="18">
        <v>14318880</v>
      </c>
    </row>
    <row r="2830" spans="1:5">
      <c r="A2830" t="s">
        <v>5220</v>
      </c>
      <c r="B2830">
        <v>51012802</v>
      </c>
      <c r="C2830" t="e">
        <f>VLOOKUP(B2830,[1]Hoja1!$A$2:$C$122,3,0)</f>
        <v>#N/A</v>
      </c>
      <c r="D2830" t="s">
        <v>137</v>
      </c>
      <c r="E2830" s="18">
        <v>29120</v>
      </c>
    </row>
    <row r="2831" spans="1:5">
      <c r="A2831" t="s">
        <v>5220</v>
      </c>
      <c r="B2831">
        <v>51012402</v>
      </c>
      <c r="C2831" t="e">
        <f>VLOOKUP(B2831,[1]Hoja1!$A$2:$C$122,3,0)</f>
        <v>#N/A</v>
      </c>
      <c r="D2831" t="s">
        <v>138</v>
      </c>
      <c r="E2831" s="18">
        <v>476000.00000000006</v>
      </c>
    </row>
    <row r="2832" spans="1:5">
      <c r="A2832" t="s">
        <v>5220</v>
      </c>
      <c r="B2832">
        <v>51012702</v>
      </c>
      <c r="C2832" t="e">
        <f>VLOOKUP(B2832,[1]Hoja1!$A$2:$C$122,3,0)</f>
        <v>#N/A</v>
      </c>
      <c r="D2832" t="s">
        <v>139</v>
      </c>
      <c r="E2832" s="18">
        <v>224000</v>
      </c>
    </row>
    <row r="2833" spans="1:5">
      <c r="A2833" t="s">
        <v>5220</v>
      </c>
      <c r="B2833">
        <v>51012502</v>
      </c>
      <c r="C2833" t="e">
        <f>VLOOKUP(B2833,[1]Hoja1!$A$2:$C$122,3,0)</f>
        <v>#N/A</v>
      </c>
      <c r="D2833" t="s">
        <v>140</v>
      </c>
      <c r="E2833" s="18">
        <v>168000</v>
      </c>
    </row>
    <row r="2834" spans="1:5">
      <c r="A2834" t="s">
        <v>5220</v>
      </c>
      <c r="B2834">
        <v>51012602</v>
      </c>
      <c r="C2834" t="e">
        <f>VLOOKUP(B2834,[1]Hoja1!$A$2:$C$122,3,0)</f>
        <v>#N/A</v>
      </c>
      <c r="D2834" t="s">
        <v>141</v>
      </c>
      <c r="E2834" s="18">
        <v>112000</v>
      </c>
    </row>
    <row r="2835" spans="1:5">
      <c r="A2835" t="s">
        <v>5220</v>
      </c>
      <c r="B2835">
        <v>51013003</v>
      </c>
      <c r="C2835" t="e">
        <f>VLOOKUP(B2835,[1]Hoja1!$A$2:$C$122,3,0)</f>
        <v>#N/A</v>
      </c>
      <c r="D2835" t="s">
        <v>142</v>
      </c>
      <c r="E2835" s="18">
        <v>672000</v>
      </c>
    </row>
    <row r="2836" spans="1:5">
      <c r="A2836" t="s">
        <v>5631</v>
      </c>
      <c r="B2836">
        <v>51100701</v>
      </c>
      <c r="C2836" t="e">
        <f>VLOOKUP(B2836,[1]Hoja1!$A$2:$C$122,3,0)</f>
        <v>#N/A</v>
      </c>
      <c r="D2836" t="s">
        <v>28</v>
      </c>
      <c r="E2836" s="18">
        <v>11691744</v>
      </c>
    </row>
    <row r="2837" spans="1:5">
      <c r="A2837" t="s">
        <v>5631</v>
      </c>
      <c r="B2837">
        <v>51100701</v>
      </c>
      <c r="C2837" t="e">
        <f>VLOOKUP(B2837,[1]Hoja1!$A$2:$C$122,3,0)</f>
        <v>#N/A</v>
      </c>
      <c r="D2837" t="s">
        <v>28</v>
      </c>
      <c r="E2837" s="18">
        <v>21420000</v>
      </c>
    </row>
    <row r="2838" spans="1:5">
      <c r="A2838" t="s">
        <v>5631</v>
      </c>
      <c r="B2838">
        <v>51020101</v>
      </c>
      <c r="C2838" t="e">
        <f>VLOOKUP(B2838,[1]Hoja1!$A$2:$C$122,3,0)</f>
        <v>#N/A</v>
      </c>
      <c r="D2838" t="s">
        <v>121</v>
      </c>
      <c r="E2838" s="18">
        <v>5000000</v>
      </c>
    </row>
    <row r="2839" spans="1:5">
      <c r="A2839" t="s">
        <v>5631</v>
      </c>
      <c r="B2839">
        <v>51090102</v>
      </c>
      <c r="C2839" t="e">
        <f>VLOOKUP(B2839,[1]Hoja1!$A$2:$C$122,3,0)</f>
        <v>#N/A</v>
      </c>
      <c r="D2839" t="s">
        <v>57</v>
      </c>
      <c r="E2839" s="18">
        <v>500000</v>
      </c>
    </row>
    <row r="2840" spans="1:5">
      <c r="A2840" t="s">
        <v>5631</v>
      </c>
      <c r="B2840">
        <v>51020101</v>
      </c>
      <c r="C2840" t="e">
        <f>VLOOKUP(B2840,[1]Hoja1!$A$2:$C$122,3,0)</f>
        <v>#N/A</v>
      </c>
      <c r="D2840" t="s">
        <v>121</v>
      </c>
      <c r="E2840" s="18">
        <v>6000000</v>
      </c>
    </row>
    <row r="2841" spans="1:5">
      <c r="A2841" t="s">
        <v>5631</v>
      </c>
      <c r="B2841">
        <v>51140127</v>
      </c>
      <c r="C2841" t="e">
        <f>VLOOKUP(B2841,[1]Hoja1!$A$2:$C$122,3,0)</f>
        <v>#N/A</v>
      </c>
      <c r="D2841" t="s">
        <v>34</v>
      </c>
      <c r="E2841" s="18">
        <v>4000000</v>
      </c>
    </row>
    <row r="2842" spans="1:5">
      <c r="A2842" t="s">
        <v>5631</v>
      </c>
      <c r="B2842">
        <v>51140102</v>
      </c>
      <c r="C2842" t="e">
        <f>VLOOKUP(B2842,[1]Hoja1!$A$2:$C$122,3,0)</f>
        <v>#N/A</v>
      </c>
      <c r="D2842" t="s">
        <v>105</v>
      </c>
      <c r="E2842" s="18">
        <v>2500000</v>
      </c>
    </row>
    <row r="2843" spans="1:5">
      <c r="A2843" t="s">
        <v>5631</v>
      </c>
      <c r="B2843">
        <v>51140102</v>
      </c>
      <c r="C2843" t="e">
        <f>VLOOKUP(B2843,[1]Hoja1!$A$2:$C$122,3,0)</f>
        <v>#N/A</v>
      </c>
      <c r="D2843" t="s">
        <v>105</v>
      </c>
      <c r="E2843" s="18">
        <v>2500000</v>
      </c>
    </row>
    <row r="2844" spans="1:5">
      <c r="A2844" t="s">
        <v>5631</v>
      </c>
      <c r="B2844">
        <v>51110102</v>
      </c>
      <c r="C2844" t="e">
        <f>VLOOKUP(B2844,[1]Hoja1!$A$2:$C$122,3,0)</f>
        <v>#N/A</v>
      </c>
      <c r="D2844" t="s">
        <v>62</v>
      </c>
      <c r="E2844" s="18">
        <v>1000000</v>
      </c>
    </row>
    <row r="2845" spans="1:5">
      <c r="A2845" t="s">
        <v>5631</v>
      </c>
      <c r="B2845">
        <v>51140145</v>
      </c>
      <c r="C2845" t="e">
        <f>VLOOKUP(B2845,[1]Hoja1!$A$2:$C$122,3,0)</f>
        <v>#N/A</v>
      </c>
      <c r="D2845" t="s">
        <v>208</v>
      </c>
      <c r="E2845" s="18">
        <v>6000000</v>
      </c>
    </row>
    <row r="2846" spans="1:5">
      <c r="A2846" t="s">
        <v>5631</v>
      </c>
      <c r="B2846">
        <v>51100701</v>
      </c>
      <c r="C2846" t="e">
        <f>VLOOKUP(B2846,[1]Hoja1!$A$2:$C$122,3,0)</f>
        <v>#N/A</v>
      </c>
      <c r="D2846" t="s">
        <v>28</v>
      </c>
      <c r="E2846" s="18">
        <v>1050000</v>
      </c>
    </row>
    <row r="2847" spans="1:5">
      <c r="A2847" t="s">
        <v>5631</v>
      </c>
      <c r="B2847">
        <v>51020101</v>
      </c>
      <c r="C2847" t="e">
        <f>VLOOKUP(B2847,[1]Hoja1!$A$2:$C$122,3,0)</f>
        <v>#N/A</v>
      </c>
      <c r="D2847" t="s">
        <v>121</v>
      </c>
      <c r="E2847" s="18">
        <v>2338256</v>
      </c>
    </row>
    <row r="2848" spans="1:5">
      <c r="A2848" t="s">
        <v>5661</v>
      </c>
      <c r="B2848">
        <v>51090102</v>
      </c>
      <c r="C2848" t="e">
        <f>VLOOKUP(B2848,[1]Hoja1!$A$2:$C$122,3,0)</f>
        <v>#N/A</v>
      </c>
      <c r="D2848" t="s">
        <v>57</v>
      </c>
      <c r="E2848" s="18">
        <v>4160000</v>
      </c>
    </row>
    <row r="2849" spans="1:5">
      <c r="A2849" t="s">
        <v>5661</v>
      </c>
      <c r="B2849">
        <v>51090102</v>
      </c>
      <c r="C2849" t="e">
        <f>VLOOKUP(B2849,[1]Hoja1!$A$2:$C$122,3,0)</f>
        <v>#N/A</v>
      </c>
      <c r="D2849" t="s">
        <v>57</v>
      </c>
      <c r="E2849" s="18">
        <v>199500</v>
      </c>
    </row>
    <row r="2850" spans="1:5">
      <c r="A2850" t="s">
        <v>5661</v>
      </c>
      <c r="B2850">
        <v>51090105</v>
      </c>
      <c r="C2850" t="e">
        <f>VLOOKUP(B2850,[1]Hoja1!$A$2:$C$122,3,0)</f>
        <v>#N/A</v>
      </c>
      <c r="D2850" t="s">
        <v>257</v>
      </c>
      <c r="E2850" s="18">
        <v>2808000</v>
      </c>
    </row>
    <row r="2851" spans="1:5">
      <c r="A2851" t="s">
        <v>5661</v>
      </c>
      <c r="B2851">
        <v>51090105</v>
      </c>
      <c r="C2851" t="e">
        <f>VLOOKUP(B2851,[1]Hoja1!$A$2:$C$122,3,0)</f>
        <v>#N/A</v>
      </c>
      <c r="D2851" t="s">
        <v>257</v>
      </c>
      <c r="E2851" s="18">
        <v>312000</v>
      </c>
    </row>
    <row r="2852" spans="1:5">
      <c r="A2852" t="s">
        <v>5661</v>
      </c>
      <c r="B2852">
        <v>51090105</v>
      </c>
      <c r="C2852" t="e">
        <f>VLOOKUP(B2852,[1]Hoja1!$A$2:$C$122,3,0)</f>
        <v>#N/A</v>
      </c>
      <c r="D2852" t="s">
        <v>257</v>
      </c>
      <c r="E2852" s="18">
        <v>312000</v>
      </c>
    </row>
    <row r="2853" spans="1:5">
      <c r="A2853" t="s">
        <v>5661</v>
      </c>
      <c r="B2853">
        <v>51090105</v>
      </c>
      <c r="C2853" t="e">
        <f>VLOOKUP(B2853,[1]Hoja1!$A$2:$C$122,3,0)</f>
        <v>#N/A</v>
      </c>
      <c r="D2853" t="s">
        <v>257</v>
      </c>
      <c r="E2853" s="18">
        <v>2808000</v>
      </c>
    </row>
    <row r="2854" spans="1:5">
      <c r="A2854" t="s">
        <v>5661</v>
      </c>
      <c r="B2854">
        <v>51090105</v>
      </c>
      <c r="C2854" t="e">
        <f>VLOOKUP(B2854,[1]Hoja1!$A$2:$C$122,3,0)</f>
        <v>#N/A</v>
      </c>
      <c r="D2854" t="s">
        <v>257</v>
      </c>
      <c r="E2854" s="18">
        <v>2808000</v>
      </c>
    </row>
    <row r="2855" spans="1:5">
      <c r="A2855" t="s">
        <v>5661</v>
      </c>
      <c r="B2855">
        <v>51090105</v>
      </c>
      <c r="C2855" t="e">
        <f>VLOOKUP(B2855,[1]Hoja1!$A$2:$C$122,3,0)</f>
        <v>#N/A</v>
      </c>
      <c r="D2855" t="s">
        <v>257</v>
      </c>
      <c r="E2855" s="18">
        <v>2340000</v>
      </c>
    </row>
    <row r="2856" spans="1:5">
      <c r="A2856" t="s">
        <v>5661</v>
      </c>
      <c r="B2856">
        <v>51090105</v>
      </c>
      <c r="C2856" t="e">
        <f>VLOOKUP(B2856,[1]Hoja1!$A$2:$C$122,3,0)</f>
        <v>#N/A</v>
      </c>
      <c r="D2856" t="s">
        <v>257</v>
      </c>
      <c r="E2856" s="18">
        <v>1622400</v>
      </c>
    </row>
    <row r="2857" spans="1:5">
      <c r="A2857" t="s">
        <v>5661</v>
      </c>
      <c r="B2857">
        <v>51090105</v>
      </c>
      <c r="C2857" t="e">
        <f>VLOOKUP(B2857,[1]Hoja1!$A$2:$C$122,3,0)</f>
        <v>#N/A</v>
      </c>
      <c r="D2857" t="s">
        <v>257</v>
      </c>
      <c r="E2857" s="18">
        <v>1216800</v>
      </c>
    </row>
    <row r="2858" spans="1:5">
      <c r="A2858" t="s">
        <v>5661</v>
      </c>
      <c r="B2858">
        <v>51090105</v>
      </c>
      <c r="C2858" t="e">
        <f>VLOOKUP(B2858,[1]Hoja1!$A$2:$C$122,3,0)</f>
        <v>#N/A</v>
      </c>
      <c r="D2858" t="s">
        <v>257</v>
      </c>
      <c r="E2858" s="18">
        <v>1079520</v>
      </c>
    </row>
    <row r="2859" spans="1:5">
      <c r="A2859" t="s">
        <v>5661</v>
      </c>
      <c r="B2859">
        <v>51090105</v>
      </c>
      <c r="C2859" t="e">
        <f>VLOOKUP(B2859,[1]Hoja1!$A$2:$C$122,3,0)</f>
        <v>#N/A</v>
      </c>
      <c r="D2859" t="s">
        <v>257</v>
      </c>
      <c r="E2859" s="18">
        <v>1079520</v>
      </c>
    </row>
    <row r="2860" spans="1:5">
      <c r="A2860" t="s">
        <v>5661</v>
      </c>
      <c r="B2860">
        <v>51090105</v>
      </c>
      <c r="C2860" t="e">
        <f>VLOOKUP(B2860,[1]Hoja1!$A$2:$C$122,3,0)</f>
        <v>#N/A</v>
      </c>
      <c r="D2860" t="s">
        <v>257</v>
      </c>
      <c r="E2860" s="18">
        <v>936000</v>
      </c>
    </row>
    <row r="2861" spans="1:5">
      <c r="A2861" t="s">
        <v>5661</v>
      </c>
      <c r="B2861">
        <v>51090101</v>
      </c>
      <c r="C2861" t="e">
        <f>VLOOKUP(B2861,[1]Hoja1!$A$2:$C$122,3,0)</f>
        <v>#N/A</v>
      </c>
      <c r="D2861" t="s">
        <v>441</v>
      </c>
      <c r="E2861" s="18">
        <v>83200</v>
      </c>
    </row>
    <row r="2862" spans="1:5">
      <c r="A2862" t="s">
        <v>5661</v>
      </c>
      <c r="B2862">
        <v>51090101</v>
      </c>
      <c r="C2862" t="e">
        <f>VLOOKUP(B2862,[1]Hoja1!$A$2:$C$122,3,0)</f>
        <v>#N/A</v>
      </c>
      <c r="D2862" t="s">
        <v>441</v>
      </c>
      <c r="E2862" s="18">
        <v>83200</v>
      </c>
    </row>
    <row r="2863" spans="1:5">
      <c r="A2863" t="s">
        <v>5661</v>
      </c>
      <c r="B2863">
        <v>51090105</v>
      </c>
      <c r="C2863" t="e">
        <f>VLOOKUP(B2863,[1]Hoja1!$A$2:$C$122,3,0)</f>
        <v>#N/A</v>
      </c>
      <c r="D2863" t="s">
        <v>257</v>
      </c>
      <c r="E2863" s="18">
        <v>1248000</v>
      </c>
    </row>
    <row r="2864" spans="1:5">
      <c r="A2864" t="s">
        <v>5661</v>
      </c>
      <c r="B2864">
        <v>51090105</v>
      </c>
      <c r="C2864" t="e">
        <f>VLOOKUP(B2864,[1]Hoja1!$A$2:$C$122,3,0)</f>
        <v>#N/A</v>
      </c>
      <c r="D2864" t="s">
        <v>257</v>
      </c>
      <c r="E2864" s="18">
        <v>1248000</v>
      </c>
    </row>
    <row r="2865" spans="1:5">
      <c r="A2865" t="s">
        <v>5661</v>
      </c>
      <c r="B2865">
        <v>51090105</v>
      </c>
      <c r="C2865" t="e">
        <f>VLOOKUP(B2865,[1]Hoja1!$A$2:$C$122,3,0)</f>
        <v>#N/A</v>
      </c>
      <c r="D2865" t="s">
        <v>257</v>
      </c>
      <c r="E2865" s="18">
        <v>1404000</v>
      </c>
    </row>
    <row r="2866" spans="1:5">
      <c r="A2866" t="s">
        <v>5661</v>
      </c>
      <c r="B2866">
        <v>51090105</v>
      </c>
      <c r="C2866" t="e">
        <f>VLOOKUP(B2866,[1]Hoja1!$A$2:$C$122,3,0)</f>
        <v>#N/A</v>
      </c>
      <c r="D2866" t="s">
        <v>257</v>
      </c>
      <c r="E2866" s="18">
        <v>1820000</v>
      </c>
    </row>
    <row r="2867" spans="1:5">
      <c r="A2867" t="s">
        <v>5661</v>
      </c>
      <c r="B2867">
        <v>51090105</v>
      </c>
      <c r="C2867" t="e">
        <f>VLOOKUP(B2867,[1]Hoja1!$A$2:$C$122,3,0)</f>
        <v>#N/A</v>
      </c>
      <c r="D2867" t="s">
        <v>257</v>
      </c>
      <c r="E2867" s="18">
        <v>1820000</v>
      </c>
    </row>
    <row r="2868" spans="1:5">
      <c r="A2868" t="s">
        <v>5661</v>
      </c>
      <c r="B2868">
        <v>51090105</v>
      </c>
      <c r="C2868" t="e">
        <f>VLOOKUP(B2868,[1]Hoja1!$A$2:$C$122,3,0)</f>
        <v>#N/A</v>
      </c>
      <c r="D2868" t="s">
        <v>257</v>
      </c>
      <c r="E2868" s="18">
        <v>156000</v>
      </c>
    </row>
    <row r="2869" spans="1:5">
      <c r="A2869" t="s">
        <v>5661</v>
      </c>
      <c r="B2869">
        <v>51090105</v>
      </c>
      <c r="C2869" t="e">
        <f>VLOOKUP(B2869,[1]Hoja1!$A$2:$C$122,3,0)</f>
        <v>#N/A</v>
      </c>
      <c r="D2869" t="s">
        <v>257</v>
      </c>
      <c r="E2869" s="18">
        <v>20800</v>
      </c>
    </row>
    <row r="2870" spans="1:5">
      <c r="A2870" t="s">
        <v>5661</v>
      </c>
      <c r="B2870">
        <v>51090105</v>
      </c>
      <c r="C2870" t="e">
        <f>VLOOKUP(B2870,[1]Hoja1!$A$2:$C$122,3,0)</f>
        <v>#N/A</v>
      </c>
      <c r="D2870" t="s">
        <v>257</v>
      </c>
      <c r="E2870" s="18">
        <v>208000</v>
      </c>
    </row>
    <row r="2871" spans="1:5">
      <c r="A2871" t="s">
        <v>5661</v>
      </c>
      <c r="B2871">
        <v>51090106</v>
      </c>
      <c r="C2871" t="e">
        <f>VLOOKUP(B2871,[1]Hoja1!$A$2:$C$122,3,0)</f>
        <v>#N/A</v>
      </c>
      <c r="D2871" t="s">
        <v>219</v>
      </c>
      <c r="E2871" s="18">
        <v>1260000</v>
      </c>
    </row>
    <row r="2872" spans="1:5">
      <c r="A2872" t="s">
        <v>5661</v>
      </c>
      <c r="B2872">
        <v>51090106</v>
      </c>
      <c r="C2872" t="e">
        <f>VLOOKUP(B2872,[1]Hoja1!$A$2:$C$122,3,0)</f>
        <v>#N/A</v>
      </c>
      <c r="D2872" t="s">
        <v>219</v>
      </c>
      <c r="E2872" s="18">
        <v>1260000</v>
      </c>
    </row>
    <row r="2873" spans="1:5">
      <c r="A2873" t="s">
        <v>5661</v>
      </c>
      <c r="B2873">
        <v>51090106</v>
      </c>
      <c r="C2873" t="e">
        <f>VLOOKUP(B2873,[1]Hoja1!$A$2:$C$122,3,0)</f>
        <v>#N/A</v>
      </c>
      <c r="D2873" t="s">
        <v>219</v>
      </c>
      <c r="E2873" s="18">
        <v>1890000</v>
      </c>
    </row>
    <row r="2874" spans="1:5">
      <c r="A2874" t="s">
        <v>5661</v>
      </c>
      <c r="B2874">
        <v>51090106</v>
      </c>
      <c r="C2874" t="e">
        <f>VLOOKUP(B2874,[1]Hoja1!$A$2:$C$122,3,0)</f>
        <v>#N/A</v>
      </c>
      <c r="D2874" t="s">
        <v>219</v>
      </c>
      <c r="E2874" s="18">
        <v>2835000</v>
      </c>
    </row>
    <row r="2875" spans="1:5">
      <c r="A2875" t="s">
        <v>5661</v>
      </c>
      <c r="B2875">
        <v>51090106</v>
      </c>
      <c r="C2875" t="e">
        <f>VLOOKUP(B2875,[1]Hoja1!$A$2:$C$122,3,0)</f>
        <v>#N/A</v>
      </c>
      <c r="D2875" t="s">
        <v>219</v>
      </c>
      <c r="E2875" s="18">
        <v>2163200</v>
      </c>
    </row>
    <row r="2876" spans="1:5">
      <c r="A2876" t="s">
        <v>5661</v>
      </c>
      <c r="B2876">
        <v>51090106</v>
      </c>
      <c r="C2876" t="e">
        <f>VLOOKUP(B2876,[1]Hoja1!$A$2:$C$122,3,0)</f>
        <v>#N/A</v>
      </c>
      <c r="D2876" t="s">
        <v>219</v>
      </c>
      <c r="E2876" s="18">
        <v>1260000</v>
      </c>
    </row>
    <row r="2877" spans="1:5">
      <c r="A2877" t="s">
        <v>5661</v>
      </c>
      <c r="B2877">
        <v>51090106</v>
      </c>
      <c r="C2877" t="e">
        <f>VLOOKUP(B2877,[1]Hoja1!$A$2:$C$122,3,0)</f>
        <v>#N/A</v>
      </c>
      <c r="D2877" t="s">
        <v>219</v>
      </c>
      <c r="E2877" s="18">
        <v>1260000</v>
      </c>
    </row>
    <row r="2878" spans="1:5">
      <c r="A2878" t="s">
        <v>5661</v>
      </c>
      <c r="B2878">
        <v>51090106</v>
      </c>
      <c r="C2878" t="e">
        <f>VLOOKUP(B2878,[1]Hoja1!$A$2:$C$122,3,0)</f>
        <v>#N/A</v>
      </c>
      <c r="D2878" t="s">
        <v>219</v>
      </c>
      <c r="E2878" s="18">
        <v>1260000</v>
      </c>
    </row>
    <row r="2879" spans="1:5">
      <c r="A2879" t="s">
        <v>5661</v>
      </c>
      <c r="B2879">
        <v>51090106</v>
      </c>
      <c r="C2879" t="e">
        <f>VLOOKUP(B2879,[1]Hoja1!$A$2:$C$122,3,0)</f>
        <v>#N/A</v>
      </c>
      <c r="D2879" t="s">
        <v>219</v>
      </c>
      <c r="E2879" s="18">
        <v>882000</v>
      </c>
    </row>
    <row r="2880" spans="1:5">
      <c r="A2880" t="s">
        <v>5661</v>
      </c>
      <c r="B2880">
        <v>51090106</v>
      </c>
      <c r="C2880" t="e">
        <f>VLOOKUP(B2880,[1]Hoja1!$A$2:$C$122,3,0)</f>
        <v>#N/A</v>
      </c>
      <c r="D2880" t="s">
        <v>219</v>
      </c>
      <c r="E2880" s="18">
        <v>4532320</v>
      </c>
    </row>
    <row r="2881" spans="1:5">
      <c r="A2881" t="s">
        <v>5661</v>
      </c>
      <c r="B2881">
        <v>51090106</v>
      </c>
      <c r="C2881" t="e">
        <f>VLOOKUP(B2881,[1]Hoja1!$A$2:$C$122,3,0)</f>
        <v>#N/A</v>
      </c>
      <c r="D2881" t="s">
        <v>219</v>
      </c>
      <c r="E2881" s="18">
        <v>714480</v>
      </c>
    </row>
    <row r="2882" spans="1:5">
      <c r="A2882" t="s">
        <v>5661</v>
      </c>
      <c r="B2882">
        <v>51090106</v>
      </c>
      <c r="C2882" t="e">
        <f>VLOOKUP(B2882,[1]Hoja1!$A$2:$C$122,3,0)</f>
        <v>#N/A</v>
      </c>
      <c r="D2882" t="s">
        <v>219</v>
      </c>
      <c r="E2882" s="18">
        <v>707200</v>
      </c>
    </row>
    <row r="2883" spans="1:5">
      <c r="A2883" t="s">
        <v>5661</v>
      </c>
      <c r="B2883">
        <v>51090106</v>
      </c>
      <c r="C2883" t="e">
        <f>VLOOKUP(B2883,[1]Hoja1!$A$2:$C$122,3,0)</f>
        <v>#N/A</v>
      </c>
      <c r="D2883" t="s">
        <v>219</v>
      </c>
      <c r="E2883" s="18">
        <v>336000</v>
      </c>
    </row>
    <row r="2884" spans="1:5">
      <c r="A2884" t="s">
        <v>5661</v>
      </c>
      <c r="B2884">
        <v>51090106</v>
      </c>
      <c r="C2884" t="e">
        <f>VLOOKUP(B2884,[1]Hoja1!$A$2:$C$122,3,0)</f>
        <v>#N/A</v>
      </c>
      <c r="D2884" t="s">
        <v>219</v>
      </c>
      <c r="E2884" s="18">
        <v>336000</v>
      </c>
    </row>
    <row r="2885" spans="1:5">
      <c r="A2885" t="s">
        <v>5661</v>
      </c>
      <c r="B2885">
        <v>51090106</v>
      </c>
      <c r="C2885" t="e">
        <f>VLOOKUP(B2885,[1]Hoja1!$A$2:$C$122,3,0)</f>
        <v>#N/A</v>
      </c>
      <c r="D2885" t="s">
        <v>219</v>
      </c>
      <c r="E2885" s="18">
        <v>105000</v>
      </c>
    </row>
    <row r="2886" spans="1:5">
      <c r="A2886" t="s">
        <v>5661</v>
      </c>
      <c r="B2886">
        <v>51090106</v>
      </c>
      <c r="C2886" t="e">
        <f>VLOOKUP(B2886,[1]Hoja1!$A$2:$C$122,3,0)</f>
        <v>#N/A</v>
      </c>
      <c r="D2886" t="s">
        <v>219</v>
      </c>
      <c r="E2886" s="18">
        <v>630000</v>
      </c>
    </row>
    <row r="2887" spans="1:5">
      <c r="A2887" t="s">
        <v>5661</v>
      </c>
      <c r="B2887">
        <v>51090106</v>
      </c>
      <c r="C2887" t="e">
        <f>VLOOKUP(B2887,[1]Hoja1!$A$2:$C$122,3,0)</f>
        <v>#N/A</v>
      </c>
      <c r="D2887" t="s">
        <v>219</v>
      </c>
      <c r="E2887" s="18">
        <v>682500</v>
      </c>
    </row>
    <row r="2888" spans="1:5">
      <c r="A2888" t="s">
        <v>5661</v>
      </c>
      <c r="B2888">
        <v>51090106</v>
      </c>
      <c r="C2888" t="e">
        <f>VLOOKUP(B2888,[1]Hoja1!$A$2:$C$122,3,0)</f>
        <v>#N/A</v>
      </c>
      <c r="D2888" t="s">
        <v>219</v>
      </c>
      <c r="E2888" s="18">
        <v>189000</v>
      </c>
    </row>
    <row r="2889" spans="1:5">
      <c r="A2889" t="s">
        <v>5661</v>
      </c>
      <c r="B2889">
        <v>51090106</v>
      </c>
      <c r="C2889" t="e">
        <f>VLOOKUP(B2889,[1]Hoja1!$A$2:$C$122,3,0)</f>
        <v>#N/A</v>
      </c>
      <c r="D2889" t="s">
        <v>219</v>
      </c>
      <c r="E2889" s="18">
        <v>13332165</v>
      </c>
    </row>
    <row r="2890" spans="1:5">
      <c r="A2890" t="s">
        <v>5661</v>
      </c>
      <c r="B2890">
        <v>51090106</v>
      </c>
      <c r="C2890" t="e">
        <f>VLOOKUP(B2890,[1]Hoja1!$A$2:$C$122,3,0)</f>
        <v>#N/A</v>
      </c>
      <c r="D2890" t="s">
        <v>219</v>
      </c>
      <c r="E2890" s="18">
        <v>780000</v>
      </c>
    </row>
    <row r="2891" spans="1:5">
      <c r="A2891" t="s">
        <v>5661</v>
      </c>
      <c r="B2891">
        <v>51090106</v>
      </c>
      <c r="C2891" t="e">
        <f>VLOOKUP(B2891,[1]Hoja1!$A$2:$C$122,3,0)</f>
        <v>#N/A</v>
      </c>
      <c r="D2891" t="s">
        <v>219</v>
      </c>
      <c r="E2891" s="18">
        <v>468000</v>
      </c>
    </row>
    <row r="2892" spans="1:5">
      <c r="A2892" t="s">
        <v>5661</v>
      </c>
      <c r="B2892">
        <v>51090106</v>
      </c>
      <c r="C2892" t="e">
        <f>VLOOKUP(B2892,[1]Hoja1!$A$2:$C$122,3,0)</f>
        <v>#N/A</v>
      </c>
      <c r="D2892" t="s">
        <v>219</v>
      </c>
      <c r="E2892" s="18">
        <v>468000</v>
      </c>
    </row>
    <row r="2893" spans="1:5">
      <c r="A2893" t="s">
        <v>5661</v>
      </c>
      <c r="B2893">
        <v>51090106</v>
      </c>
      <c r="C2893" t="e">
        <f>VLOOKUP(B2893,[1]Hoja1!$A$2:$C$122,3,0)</f>
        <v>#N/A</v>
      </c>
      <c r="D2893" t="s">
        <v>219</v>
      </c>
      <c r="E2893" s="18">
        <v>262500</v>
      </c>
    </row>
    <row r="2894" spans="1:5">
      <c r="A2894" t="s">
        <v>5661</v>
      </c>
      <c r="B2894">
        <v>51090106</v>
      </c>
      <c r="C2894" t="e">
        <f>VLOOKUP(B2894,[1]Hoja1!$A$2:$C$122,3,0)</f>
        <v>#N/A</v>
      </c>
      <c r="D2894" t="s">
        <v>219</v>
      </c>
      <c r="E2894" s="18">
        <v>105000</v>
      </c>
    </row>
    <row r="2895" spans="1:5">
      <c r="A2895" t="s">
        <v>5661</v>
      </c>
      <c r="B2895">
        <v>51090106</v>
      </c>
      <c r="C2895" t="e">
        <f>VLOOKUP(B2895,[1]Hoja1!$A$2:$C$122,3,0)</f>
        <v>#N/A</v>
      </c>
      <c r="D2895" t="s">
        <v>219</v>
      </c>
      <c r="E2895" s="18">
        <v>105000</v>
      </c>
    </row>
    <row r="2896" spans="1:5">
      <c r="A2896" t="s">
        <v>5661</v>
      </c>
      <c r="B2896">
        <v>51090106</v>
      </c>
      <c r="C2896" t="e">
        <f>VLOOKUP(B2896,[1]Hoja1!$A$2:$C$122,3,0)</f>
        <v>#N/A</v>
      </c>
      <c r="D2896" t="s">
        <v>219</v>
      </c>
      <c r="E2896" s="18">
        <v>52500</v>
      </c>
    </row>
    <row r="2897" spans="1:5">
      <c r="A2897" t="s">
        <v>5661</v>
      </c>
      <c r="B2897">
        <v>51090106</v>
      </c>
      <c r="C2897" t="e">
        <f>VLOOKUP(B2897,[1]Hoja1!$A$2:$C$122,3,0)</f>
        <v>#N/A</v>
      </c>
      <c r="D2897" t="s">
        <v>219</v>
      </c>
      <c r="E2897" s="18">
        <v>780000</v>
      </c>
    </row>
    <row r="2898" spans="1:5">
      <c r="A2898" t="s">
        <v>5661</v>
      </c>
      <c r="B2898">
        <v>51070701</v>
      </c>
      <c r="C2898" t="e">
        <f>VLOOKUP(B2898,[1]Hoja1!$A$2:$C$122,3,0)</f>
        <v>#N/A</v>
      </c>
      <c r="D2898" t="s">
        <v>51</v>
      </c>
      <c r="E2898" s="18">
        <v>424720</v>
      </c>
    </row>
    <row r="2899" spans="1:5">
      <c r="A2899" t="s">
        <v>5661</v>
      </c>
      <c r="B2899">
        <v>51070701</v>
      </c>
      <c r="C2899" t="e">
        <f>VLOOKUP(B2899,[1]Hoja1!$A$2:$C$122,3,0)</f>
        <v>#N/A</v>
      </c>
      <c r="D2899" t="s">
        <v>51</v>
      </c>
      <c r="E2899" s="18">
        <v>424720</v>
      </c>
    </row>
    <row r="2900" spans="1:5">
      <c r="A2900" t="s">
        <v>5661</v>
      </c>
      <c r="B2900">
        <v>51070701</v>
      </c>
      <c r="C2900" t="e">
        <f>VLOOKUP(B2900,[1]Hoja1!$A$2:$C$122,3,0)</f>
        <v>#N/A</v>
      </c>
      <c r="D2900" t="s">
        <v>51</v>
      </c>
      <c r="E2900" s="18">
        <v>424720</v>
      </c>
    </row>
    <row r="2901" spans="1:5">
      <c r="A2901" t="s">
        <v>5661</v>
      </c>
      <c r="B2901">
        <v>51070701</v>
      </c>
      <c r="C2901" t="e">
        <f>VLOOKUP(B2901,[1]Hoja1!$A$2:$C$122,3,0)</f>
        <v>#N/A</v>
      </c>
      <c r="D2901" t="s">
        <v>51</v>
      </c>
      <c r="E2901" s="18">
        <v>424720</v>
      </c>
    </row>
    <row r="2902" spans="1:5">
      <c r="A2902" t="s">
        <v>5661</v>
      </c>
      <c r="B2902">
        <v>51070701</v>
      </c>
      <c r="C2902" t="e">
        <f>VLOOKUP(B2902,[1]Hoja1!$A$2:$C$122,3,0)</f>
        <v>#N/A</v>
      </c>
      <c r="D2902" t="s">
        <v>51</v>
      </c>
      <c r="E2902" s="18">
        <v>424720</v>
      </c>
    </row>
    <row r="2903" spans="1:5">
      <c r="A2903" t="s">
        <v>5661</v>
      </c>
      <c r="B2903">
        <v>51070701</v>
      </c>
      <c r="C2903" t="e">
        <f>VLOOKUP(B2903,[1]Hoja1!$A$2:$C$122,3,0)</f>
        <v>#N/A</v>
      </c>
      <c r="D2903" t="s">
        <v>51</v>
      </c>
      <c r="E2903" s="18">
        <v>424720</v>
      </c>
    </row>
    <row r="2904" spans="1:5">
      <c r="A2904" t="s">
        <v>5661</v>
      </c>
      <c r="B2904">
        <v>51070701</v>
      </c>
      <c r="C2904" t="e">
        <f>VLOOKUP(B2904,[1]Hoja1!$A$2:$C$122,3,0)</f>
        <v>#N/A</v>
      </c>
      <c r="D2904" t="s">
        <v>51</v>
      </c>
      <c r="E2904" s="18">
        <v>424720</v>
      </c>
    </row>
    <row r="2905" spans="1:5">
      <c r="A2905" t="s">
        <v>5661</v>
      </c>
      <c r="B2905">
        <v>51070701</v>
      </c>
      <c r="C2905" t="e">
        <f>VLOOKUP(B2905,[1]Hoja1!$A$2:$C$122,3,0)</f>
        <v>#N/A</v>
      </c>
      <c r="D2905" t="s">
        <v>51</v>
      </c>
      <c r="E2905" s="18">
        <v>424720</v>
      </c>
    </row>
    <row r="2906" spans="1:5">
      <c r="A2906" t="s">
        <v>5661</v>
      </c>
      <c r="B2906">
        <v>51070701</v>
      </c>
      <c r="C2906" t="e">
        <f>VLOOKUP(B2906,[1]Hoja1!$A$2:$C$122,3,0)</f>
        <v>#N/A</v>
      </c>
      <c r="D2906" t="s">
        <v>51</v>
      </c>
      <c r="E2906" s="18">
        <v>424720</v>
      </c>
    </row>
    <row r="2907" spans="1:5">
      <c r="A2907" t="s">
        <v>5661</v>
      </c>
      <c r="B2907">
        <v>51070701</v>
      </c>
      <c r="C2907" t="e">
        <f>VLOOKUP(B2907,[1]Hoja1!$A$2:$C$122,3,0)</f>
        <v>#N/A</v>
      </c>
      <c r="D2907" t="s">
        <v>51</v>
      </c>
      <c r="E2907" s="18">
        <v>424720</v>
      </c>
    </row>
    <row r="2908" spans="1:5">
      <c r="A2908" t="s">
        <v>5661</v>
      </c>
      <c r="B2908">
        <v>51070701</v>
      </c>
      <c r="C2908" t="e">
        <f>VLOOKUP(B2908,[1]Hoja1!$A$2:$C$122,3,0)</f>
        <v>#N/A</v>
      </c>
      <c r="D2908" t="s">
        <v>51</v>
      </c>
      <c r="E2908" s="18">
        <v>424720</v>
      </c>
    </row>
    <row r="2909" spans="1:5">
      <c r="A2909" t="s">
        <v>5661</v>
      </c>
      <c r="B2909">
        <v>51070701</v>
      </c>
      <c r="C2909" t="e">
        <f>VLOOKUP(B2909,[1]Hoja1!$A$2:$C$122,3,0)</f>
        <v>#N/A</v>
      </c>
      <c r="D2909" t="s">
        <v>51</v>
      </c>
      <c r="E2909" s="18">
        <v>424720</v>
      </c>
    </row>
    <row r="2910" spans="1:5">
      <c r="A2910" t="s">
        <v>5661</v>
      </c>
      <c r="B2910">
        <v>51071101</v>
      </c>
      <c r="C2910" t="e">
        <f>VLOOKUP(B2910,[1]Hoja1!$A$2:$C$122,3,0)</f>
        <v>#N/A</v>
      </c>
      <c r="D2910" t="s">
        <v>451</v>
      </c>
      <c r="E2910" s="18">
        <v>86667</v>
      </c>
    </row>
    <row r="2911" spans="1:5">
      <c r="A2911" t="s">
        <v>5661</v>
      </c>
      <c r="B2911">
        <v>51071101</v>
      </c>
      <c r="C2911" t="e">
        <f>VLOOKUP(B2911,[1]Hoja1!$A$2:$C$122,3,0)</f>
        <v>#N/A</v>
      </c>
      <c r="D2911" t="s">
        <v>451</v>
      </c>
      <c r="E2911" s="18">
        <v>86667</v>
      </c>
    </row>
    <row r="2912" spans="1:5">
      <c r="A2912" t="s">
        <v>5661</v>
      </c>
      <c r="B2912">
        <v>51090110</v>
      </c>
      <c r="C2912" t="e">
        <f>VLOOKUP(B2912,[1]Hoja1!$A$2:$C$122,3,0)</f>
        <v>#N/A</v>
      </c>
      <c r="D2912" t="s">
        <v>78</v>
      </c>
      <c r="E2912" s="18">
        <v>49920</v>
      </c>
    </row>
    <row r="2913" spans="1:5">
      <c r="A2913" t="s">
        <v>5661</v>
      </c>
      <c r="B2913">
        <v>51090110</v>
      </c>
      <c r="C2913" t="e">
        <f>VLOOKUP(B2913,[1]Hoja1!$A$2:$C$122,3,0)</f>
        <v>#N/A</v>
      </c>
      <c r="D2913" t="s">
        <v>78</v>
      </c>
      <c r="E2913" s="18">
        <v>49920</v>
      </c>
    </row>
    <row r="2914" spans="1:5">
      <c r="A2914" t="s">
        <v>5661</v>
      </c>
      <c r="B2914">
        <v>51090110</v>
      </c>
      <c r="C2914" t="e">
        <f>VLOOKUP(B2914,[1]Hoja1!$A$2:$C$122,3,0)</f>
        <v>#N/A</v>
      </c>
      <c r="D2914" t="s">
        <v>78</v>
      </c>
      <c r="E2914" s="18">
        <v>262500</v>
      </c>
    </row>
    <row r="2915" spans="1:5">
      <c r="A2915" t="s">
        <v>5661</v>
      </c>
      <c r="B2915">
        <v>51090110</v>
      </c>
      <c r="C2915" t="e">
        <f>VLOOKUP(B2915,[1]Hoja1!$A$2:$C$122,3,0)</f>
        <v>#N/A</v>
      </c>
      <c r="D2915" t="s">
        <v>78</v>
      </c>
      <c r="E2915" s="18">
        <v>262500</v>
      </c>
    </row>
    <row r="2916" spans="1:5">
      <c r="A2916" t="s">
        <v>5661</v>
      </c>
      <c r="B2916">
        <v>51090110</v>
      </c>
      <c r="C2916" t="e">
        <f>VLOOKUP(B2916,[1]Hoja1!$A$2:$C$122,3,0)</f>
        <v>#N/A</v>
      </c>
      <c r="D2916" t="s">
        <v>78</v>
      </c>
      <c r="E2916" s="18">
        <v>105000</v>
      </c>
    </row>
    <row r="2917" spans="1:5">
      <c r="A2917" t="s">
        <v>5661</v>
      </c>
      <c r="B2917">
        <v>51090110</v>
      </c>
      <c r="C2917" t="e">
        <f>VLOOKUP(B2917,[1]Hoja1!$A$2:$C$122,3,0)</f>
        <v>#N/A</v>
      </c>
      <c r="D2917" t="s">
        <v>78</v>
      </c>
      <c r="E2917" s="18">
        <v>105000</v>
      </c>
    </row>
    <row r="2918" spans="1:5">
      <c r="A2918" t="s">
        <v>5661</v>
      </c>
      <c r="B2918">
        <v>51090110</v>
      </c>
      <c r="C2918" t="e">
        <f>VLOOKUP(B2918,[1]Hoja1!$A$2:$C$122,3,0)</f>
        <v>#N/A</v>
      </c>
      <c r="D2918" t="s">
        <v>78</v>
      </c>
      <c r="E2918" s="18">
        <v>157500</v>
      </c>
    </row>
    <row r="2919" spans="1:5">
      <c r="A2919" t="s">
        <v>5661</v>
      </c>
      <c r="B2919">
        <v>51090110</v>
      </c>
      <c r="C2919" t="e">
        <f>VLOOKUP(B2919,[1]Hoja1!$A$2:$C$122,3,0)</f>
        <v>#N/A</v>
      </c>
      <c r="D2919" t="s">
        <v>78</v>
      </c>
      <c r="E2919" s="18">
        <v>157500</v>
      </c>
    </row>
    <row r="2920" spans="1:5">
      <c r="A2920" t="s">
        <v>5661</v>
      </c>
      <c r="B2920">
        <v>51090110</v>
      </c>
      <c r="C2920" t="e">
        <f>VLOOKUP(B2920,[1]Hoja1!$A$2:$C$122,3,0)</f>
        <v>#N/A</v>
      </c>
      <c r="D2920" t="s">
        <v>78</v>
      </c>
      <c r="E2920" s="18">
        <v>210000</v>
      </c>
    </row>
    <row r="2921" spans="1:5">
      <c r="A2921" t="s">
        <v>5661</v>
      </c>
      <c r="B2921">
        <v>51090110</v>
      </c>
      <c r="C2921" t="e">
        <f>VLOOKUP(B2921,[1]Hoja1!$A$2:$C$122,3,0)</f>
        <v>#N/A</v>
      </c>
      <c r="D2921" t="s">
        <v>78</v>
      </c>
      <c r="E2921" s="18">
        <v>210000</v>
      </c>
    </row>
    <row r="2922" spans="1:5">
      <c r="A2922" t="s">
        <v>5661</v>
      </c>
      <c r="B2922">
        <v>51090110</v>
      </c>
      <c r="C2922" t="e">
        <f>VLOOKUP(B2922,[1]Hoja1!$A$2:$C$122,3,0)</f>
        <v>#N/A</v>
      </c>
      <c r="D2922" t="s">
        <v>78</v>
      </c>
      <c r="E2922" s="18">
        <v>24990</v>
      </c>
    </row>
    <row r="2923" spans="1:5">
      <c r="A2923" t="s">
        <v>5661</v>
      </c>
      <c r="B2923">
        <v>51090110</v>
      </c>
      <c r="C2923" t="e">
        <f>VLOOKUP(B2923,[1]Hoja1!$A$2:$C$122,3,0)</f>
        <v>#N/A</v>
      </c>
      <c r="D2923" t="s">
        <v>78</v>
      </c>
      <c r="E2923" s="18">
        <v>735000</v>
      </c>
    </row>
    <row r="2924" spans="1:5">
      <c r="A2924" t="s">
        <v>5661</v>
      </c>
      <c r="B2924">
        <v>51090110</v>
      </c>
      <c r="C2924" t="e">
        <f>VLOOKUP(B2924,[1]Hoja1!$A$2:$C$122,3,0)</f>
        <v>#N/A</v>
      </c>
      <c r="D2924" t="s">
        <v>78</v>
      </c>
      <c r="E2924" s="18">
        <v>735000</v>
      </c>
    </row>
    <row r="2925" spans="1:5">
      <c r="A2925" t="s">
        <v>5661</v>
      </c>
      <c r="B2925">
        <v>51090110</v>
      </c>
      <c r="C2925" t="e">
        <f>VLOOKUP(B2925,[1]Hoja1!$A$2:$C$122,3,0)</f>
        <v>#N/A</v>
      </c>
      <c r="D2925" t="s">
        <v>78</v>
      </c>
      <c r="E2925" s="18">
        <v>367500</v>
      </c>
    </row>
    <row r="2926" spans="1:5">
      <c r="A2926" t="s">
        <v>5661</v>
      </c>
      <c r="B2926">
        <v>51090110</v>
      </c>
      <c r="C2926" t="e">
        <f>VLOOKUP(B2926,[1]Hoja1!$A$2:$C$122,3,0)</f>
        <v>#N/A</v>
      </c>
      <c r="D2926" t="s">
        <v>78</v>
      </c>
      <c r="E2926" s="18">
        <v>36750</v>
      </c>
    </row>
    <row r="2927" spans="1:5">
      <c r="A2927" t="s">
        <v>5661</v>
      </c>
      <c r="B2927">
        <v>51090110</v>
      </c>
      <c r="C2927" t="e">
        <f>VLOOKUP(B2927,[1]Hoja1!$A$2:$C$122,3,0)</f>
        <v>#N/A</v>
      </c>
      <c r="D2927" t="s">
        <v>78</v>
      </c>
      <c r="E2927" s="18">
        <v>36750</v>
      </c>
    </row>
    <row r="2928" spans="1:5">
      <c r="A2928" t="s">
        <v>5661</v>
      </c>
      <c r="B2928">
        <v>51090110</v>
      </c>
      <c r="C2928" t="e">
        <f>VLOOKUP(B2928,[1]Hoja1!$A$2:$C$122,3,0)</f>
        <v>#N/A</v>
      </c>
      <c r="D2928" t="s">
        <v>78</v>
      </c>
      <c r="E2928" s="18">
        <v>624000</v>
      </c>
    </row>
    <row r="2929" spans="1:5">
      <c r="A2929" t="s">
        <v>5661</v>
      </c>
      <c r="B2929">
        <v>51140115</v>
      </c>
      <c r="C2929" t="e">
        <f>VLOOKUP(B2929,[1]Hoja1!$A$2:$C$122,3,0)</f>
        <v>#N/A</v>
      </c>
      <c r="D2929" t="s">
        <v>112</v>
      </c>
      <c r="E2929" s="18">
        <v>33280000</v>
      </c>
    </row>
    <row r="2930" spans="1:5">
      <c r="A2930" t="s">
        <v>5661</v>
      </c>
      <c r="B2930">
        <v>51140115</v>
      </c>
      <c r="C2930" t="e">
        <f>VLOOKUP(B2930,[1]Hoja1!$A$2:$C$122,3,0)</f>
        <v>#N/A</v>
      </c>
      <c r="D2930" t="s">
        <v>112</v>
      </c>
      <c r="E2930" s="18">
        <v>33280000</v>
      </c>
    </row>
    <row r="2931" spans="1:5">
      <c r="A2931" t="s">
        <v>5661</v>
      </c>
      <c r="B2931">
        <v>51140115</v>
      </c>
      <c r="C2931" t="e">
        <f>VLOOKUP(B2931,[1]Hoja1!$A$2:$C$122,3,0)</f>
        <v>#N/A</v>
      </c>
      <c r="D2931" t="s">
        <v>112</v>
      </c>
      <c r="E2931" s="18">
        <v>33280000</v>
      </c>
    </row>
    <row r="2932" spans="1:5">
      <c r="A2932" t="s">
        <v>5661</v>
      </c>
      <c r="B2932">
        <v>51140115</v>
      </c>
      <c r="C2932" t="e">
        <f>VLOOKUP(B2932,[1]Hoja1!$A$2:$C$122,3,0)</f>
        <v>#N/A</v>
      </c>
      <c r="D2932" t="s">
        <v>112</v>
      </c>
      <c r="E2932" s="18">
        <v>33280000</v>
      </c>
    </row>
    <row r="2933" spans="1:5">
      <c r="A2933" t="s">
        <v>5661</v>
      </c>
      <c r="B2933">
        <v>51140115</v>
      </c>
      <c r="C2933" t="e">
        <f>VLOOKUP(B2933,[1]Hoja1!$A$2:$C$122,3,0)</f>
        <v>#N/A</v>
      </c>
      <c r="D2933" t="s">
        <v>112</v>
      </c>
      <c r="E2933" s="18">
        <v>33280000</v>
      </c>
    </row>
    <row r="2934" spans="1:5">
      <c r="A2934" t="s">
        <v>5661</v>
      </c>
      <c r="B2934">
        <v>51140115</v>
      </c>
      <c r="C2934" t="e">
        <f>VLOOKUP(B2934,[1]Hoja1!$A$2:$C$122,3,0)</f>
        <v>#N/A</v>
      </c>
      <c r="D2934" t="s">
        <v>112</v>
      </c>
      <c r="E2934" s="18">
        <v>33280000</v>
      </c>
    </row>
    <row r="2935" spans="1:5">
      <c r="A2935" t="s">
        <v>5661</v>
      </c>
      <c r="B2935">
        <v>51140115</v>
      </c>
      <c r="C2935" t="e">
        <f>VLOOKUP(B2935,[1]Hoja1!$A$2:$C$122,3,0)</f>
        <v>#N/A</v>
      </c>
      <c r="D2935" t="s">
        <v>112</v>
      </c>
      <c r="E2935" s="18">
        <v>33280000</v>
      </c>
    </row>
    <row r="2936" spans="1:5">
      <c r="A2936" t="s">
        <v>5661</v>
      </c>
      <c r="B2936">
        <v>51140115</v>
      </c>
      <c r="C2936" t="e">
        <f>VLOOKUP(B2936,[1]Hoja1!$A$2:$C$122,3,0)</f>
        <v>#N/A</v>
      </c>
      <c r="D2936" t="s">
        <v>112</v>
      </c>
      <c r="E2936" s="18">
        <v>33280000</v>
      </c>
    </row>
    <row r="2937" spans="1:5">
      <c r="A2937" t="s">
        <v>5661</v>
      </c>
      <c r="B2937">
        <v>51140114</v>
      </c>
      <c r="C2937" t="e">
        <f>VLOOKUP(B2937,[1]Hoja1!$A$2:$C$122,3,0)</f>
        <v>#N/A</v>
      </c>
      <c r="D2937" t="s">
        <v>480</v>
      </c>
      <c r="E2937" s="18">
        <v>1213333</v>
      </c>
    </row>
    <row r="2938" spans="1:5">
      <c r="A2938" t="s">
        <v>5661</v>
      </c>
      <c r="B2938">
        <v>51140114</v>
      </c>
      <c r="C2938" t="e">
        <f>VLOOKUP(B2938,[1]Hoja1!$A$2:$C$122,3,0)</f>
        <v>#N/A</v>
      </c>
      <c r="D2938" t="s">
        <v>480</v>
      </c>
      <c r="E2938" s="18">
        <v>1213333</v>
      </c>
    </row>
    <row r="2939" spans="1:5">
      <c r="A2939" t="s">
        <v>5661</v>
      </c>
      <c r="B2939">
        <v>51140115</v>
      </c>
      <c r="C2939" t="e">
        <f>VLOOKUP(B2939,[1]Hoja1!$A$2:$C$122,3,0)</f>
        <v>#N/A</v>
      </c>
      <c r="D2939" t="s">
        <v>112</v>
      </c>
      <c r="E2939" s="18">
        <v>499200</v>
      </c>
    </row>
    <row r="2940" spans="1:5">
      <c r="A2940" t="s">
        <v>5661</v>
      </c>
      <c r="B2940">
        <v>51140115</v>
      </c>
      <c r="C2940" t="e">
        <f>VLOOKUP(B2940,[1]Hoja1!$A$2:$C$122,3,0)</f>
        <v>#N/A</v>
      </c>
      <c r="D2940" t="s">
        <v>112</v>
      </c>
      <c r="E2940" s="18">
        <v>499200</v>
      </c>
    </row>
    <row r="2941" spans="1:5">
      <c r="A2941" t="s">
        <v>5661</v>
      </c>
      <c r="B2941">
        <v>51140115</v>
      </c>
      <c r="C2941" t="e">
        <f>VLOOKUP(B2941,[1]Hoja1!$A$2:$C$122,3,0)</f>
        <v>#N/A</v>
      </c>
      <c r="D2941" t="s">
        <v>112</v>
      </c>
      <c r="E2941" s="18">
        <v>249600</v>
      </c>
    </row>
    <row r="2942" spans="1:5">
      <c r="A2942" t="s">
        <v>5661</v>
      </c>
      <c r="B2942">
        <v>51140115</v>
      </c>
      <c r="C2942" t="e">
        <f>VLOOKUP(B2942,[1]Hoja1!$A$2:$C$122,3,0)</f>
        <v>#N/A</v>
      </c>
      <c r="D2942" t="s">
        <v>112</v>
      </c>
      <c r="E2942" s="18">
        <v>1456000</v>
      </c>
    </row>
    <row r="2943" spans="1:5">
      <c r="A2943" t="s">
        <v>5661</v>
      </c>
      <c r="B2943">
        <v>51140115</v>
      </c>
      <c r="C2943" t="e">
        <f>VLOOKUP(B2943,[1]Hoja1!$A$2:$C$122,3,0)</f>
        <v>#N/A</v>
      </c>
      <c r="D2943" t="s">
        <v>112</v>
      </c>
      <c r="E2943" s="18">
        <v>1732640</v>
      </c>
    </row>
    <row r="2944" spans="1:5">
      <c r="A2944" t="s">
        <v>5661</v>
      </c>
      <c r="B2944">
        <v>51140115</v>
      </c>
      <c r="C2944" t="e">
        <f>VLOOKUP(B2944,[1]Hoja1!$A$2:$C$122,3,0)</f>
        <v>#N/A</v>
      </c>
      <c r="D2944" t="s">
        <v>112</v>
      </c>
      <c r="E2944" s="18">
        <v>1732640</v>
      </c>
    </row>
    <row r="2945" spans="1:5">
      <c r="A2945" t="s">
        <v>5661</v>
      </c>
      <c r="B2945">
        <v>51140115</v>
      </c>
      <c r="C2945" t="e">
        <f>VLOOKUP(B2945,[1]Hoja1!$A$2:$C$122,3,0)</f>
        <v>#N/A</v>
      </c>
      <c r="D2945" t="s">
        <v>112</v>
      </c>
      <c r="E2945" s="18">
        <v>1732640</v>
      </c>
    </row>
    <row r="2946" spans="1:5">
      <c r="A2946" t="s">
        <v>5661</v>
      </c>
      <c r="B2946">
        <v>51140115</v>
      </c>
      <c r="C2946" t="e">
        <f>VLOOKUP(B2946,[1]Hoja1!$A$2:$C$122,3,0)</f>
        <v>#N/A</v>
      </c>
      <c r="D2946" t="s">
        <v>112</v>
      </c>
      <c r="E2946" s="18">
        <v>1732640</v>
      </c>
    </row>
    <row r="2947" spans="1:5">
      <c r="A2947" t="s">
        <v>5661</v>
      </c>
      <c r="B2947">
        <v>51140115</v>
      </c>
      <c r="C2947" t="e">
        <f>VLOOKUP(B2947,[1]Hoja1!$A$2:$C$122,3,0)</f>
        <v>#N/A</v>
      </c>
      <c r="D2947" t="s">
        <v>112</v>
      </c>
      <c r="E2947" s="18">
        <v>1732640</v>
      </c>
    </row>
    <row r="2948" spans="1:5">
      <c r="A2948" t="s">
        <v>5661</v>
      </c>
      <c r="B2948">
        <v>51140115</v>
      </c>
      <c r="C2948" t="e">
        <f>VLOOKUP(B2948,[1]Hoja1!$A$2:$C$122,3,0)</f>
        <v>#N/A</v>
      </c>
      <c r="D2948" t="s">
        <v>112</v>
      </c>
      <c r="E2948" s="18">
        <v>1732640</v>
      </c>
    </row>
    <row r="2949" spans="1:5">
      <c r="A2949" t="s">
        <v>5661</v>
      </c>
      <c r="B2949">
        <v>51140115</v>
      </c>
      <c r="C2949" t="e">
        <f>VLOOKUP(B2949,[1]Hoja1!$A$2:$C$122,3,0)</f>
        <v>#N/A</v>
      </c>
      <c r="D2949" t="s">
        <v>112</v>
      </c>
      <c r="E2949" s="18">
        <v>1732640</v>
      </c>
    </row>
    <row r="2950" spans="1:5">
      <c r="A2950" t="s">
        <v>5661</v>
      </c>
      <c r="B2950">
        <v>51140115</v>
      </c>
      <c r="C2950" t="e">
        <f>VLOOKUP(B2950,[1]Hoja1!$A$2:$C$122,3,0)</f>
        <v>#N/A</v>
      </c>
      <c r="D2950" t="s">
        <v>112</v>
      </c>
      <c r="E2950" s="18">
        <v>1732640</v>
      </c>
    </row>
    <row r="2951" spans="1:5">
      <c r="A2951" t="s">
        <v>5661</v>
      </c>
      <c r="B2951">
        <v>51140115</v>
      </c>
      <c r="C2951" t="e">
        <f>VLOOKUP(B2951,[1]Hoja1!$A$2:$C$122,3,0)</f>
        <v>#N/A</v>
      </c>
      <c r="D2951" t="s">
        <v>112</v>
      </c>
      <c r="E2951" s="18">
        <v>1732640</v>
      </c>
    </row>
    <row r="2952" spans="1:5">
      <c r="A2952" t="s">
        <v>5661</v>
      </c>
      <c r="B2952">
        <v>51140115</v>
      </c>
      <c r="C2952" t="e">
        <f>VLOOKUP(B2952,[1]Hoja1!$A$2:$C$122,3,0)</f>
        <v>#N/A</v>
      </c>
      <c r="D2952" t="s">
        <v>112</v>
      </c>
      <c r="E2952" s="18">
        <v>1732640</v>
      </c>
    </row>
    <row r="2953" spans="1:5">
      <c r="A2953" t="s">
        <v>5661</v>
      </c>
      <c r="B2953">
        <v>51140115</v>
      </c>
      <c r="C2953" t="e">
        <f>VLOOKUP(B2953,[1]Hoja1!$A$2:$C$122,3,0)</f>
        <v>#N/A</v>
      </c>
      <c r="D2953" t="s">
        <v>112</v>
      </c>
      <c r="E2953" s="18">
        <v>1732640</v>
      </c>
    </row>
    <row r="2954" spans="1:5">
      <c r="A2954" t="s">
        <v>5661</v>
      </c>
      <c r="B2954">
        <v>51140115</v>
      </c>
      <c r="C2954" t="e">
        <f>VLOOKUP(B2954,[1]Hoja1!$A$2:$C$122,3,0)</f>
        <v>#N/A</v>
      </c>
      <c r="D2954" t="s">
        <v>112</v>
      </c>
      <c r="E2954" s="18">
        <v>2475200</v>
      </c>
    </row>
    <row r="2955" spans="1:5">
      <c r="A2955" t="s">
        <v>5661</v>
      </c>
      <c r="B2955">
        <v>51140144</v>
      </c>
      <c r="C2955" t="e">
        <f>VLOOKUP(B2955,[1]Hoja1!$A$2:$C$122,3,0)</f>
        <v>#N/A</v>
      </c>
      <c r="D2955" t="s">
        <v>71</v>
      </c>
      <c r="E2955" s="18">
        <v>2475200</v>
      </c>
    </row>
    <row r="2956" spans="1:5">
      <c r="A2956" t="s">
        <v>5661</v>
      </c>
      <c r="B2956">
        <v>51140115</v>
      </c>
      <c r="C2956" t="e">
        <f>VLOOKUP(B2956,[1]Hoja1!$A$2:$C$122,3,0)</f>
        <v>#N/A</v>
      </c>
      <c r="D2956" t="s">
        <v>112</v>
      </c>
      <c r="E2956" s="18">
        <v>2475200</v>
      </c>
    </row>
    <row r="2957" spans="1:5">
      <c r="A2957" t="s">
        <v>5661</v>
      </c>
      <c r="B2957">
        <v>51140115</v>
      </c>
      <c r="C2957" t="e">
        <f>VLOOKUP(B2957,[1]Hoja1!$A$2:$C$122,3,0)</f>
        <v>#N/A</v>
      </c>
      <c r="D2957" t="s">
        <v>112</v>
      </c>
      <c r="E2957" s="18">
        <v>2475200</v>
      </c>
    </row>
    <row r="2958" spans="1:5">
      <c r="A2958" t="s">
        <v>5661</v>
      </c>
      <c r="B2958">
        <v>51140115</v>
      </c>
      <c r="C2958" t="e">
        <f>VLOOKUP(B2958,[1]Hoja1!$A$2:$C$122,3,0)</f>
        <v>#N/A</v>
      </c>
      <c r="D2958" t="s">
        <v>112</v>
      </c>
      <c r="E2958" s="18">
        <v>2475200</v>
      </c>
    </row>
    <row r="2959" spans="1:5">
      <c r="A2959" t="s">
        <v>5661</v>
      </c>
      <c r="B2959">
        <v>51140115</v>
      </c>
      <c r="C2959" t="e">
        <f>VLOOKUP(B2959,[1]Hoja1!$A$2:$C$122,3,0)</f>
        <v>#N/A</v>
      </c>
      <c r="D2959" t="s">
        <v>112</v>
      </c>
      <c r="E2959" s="18">
        <v>2475200</v>
      </c>
    </row>
    <row r="2960" spans="1:5">
      <c r="A2960" t="s">
        <v>5661</v>
      </c>
      <c r="B2960">
        <v>51140115</v>
      </c>
      <c r="C2960" t="e">
        <f>VLOOKUP(B2960,[1]Hoja1!$A$2:$C$122,3,0)</f>
        <v>#N/A</v>
      </c>
      <c r="D2960" t="s">
        <v>112</v>
      </c>
      <c r="E2960" s="18">
        <v>2475200</v>
      </c>
    </row>
    <row r="2961" spans="1:5">
      <c r="A2961" t="s">
        <v>5661</v>
      </c>
      <c r="B2961">
        <v>51140115</v>
      </c>
      <c r="C2961" t="e">
        <f>VLOOKUP(B2961,[1]Hoja1!$A$2:$C$122,3,0)</f>
        <v>#N/A</v>
      </c>
      <c r="D2961" t="s">
        <v>112</v>
      </c>
      <c r="E2961" s="18">
        <v>2475200</v>
      </c>
    </row>
    <row r="2962" spans="1:5">
      <c r="A2962" t="s">
        <v>5661</v>
      </c>
      <c r="B2962">
        <v>51140115</v>
      </c>
      <c r="C2962" t="e">
        <f>VLOOKUP(B2962,[1]Hoja1!$A$2:$C$122,3,0)</f>
        <v>#N/A</v>
      </c>
      <c r="D2962" t="s">
        <v>112</v>
      </c>
      <c r="E2962" s="18">
        <v>2475200</v>
      </c>
    </row>
    <row r="2963" spans="1:5">
      <c r="A2963" t="s">
        <v>5661</v>
      </c>
      <c r="B2963">
        <v>51140115</v>
      </c>
      <c r="C2963" t="e">
        <f>VLOOKUP(B2963,[1]Hoja1!$A$2:$C$122,3,0)</f>
        <v>#N/A</v>
      </c>
      <c r="D2963" t="s">
        <v>112</v>
      </c>
      <c r="E2963" s="18">
        <v>2475200</v>
      </c>
    </row>
    <row r="2964" spans="1:5">
      <c r="A2964" t="s">
        <v>5661</v>
      </c>
      <c r="B2964">
        <v>51140115</v>
      </c>
      <c r="C2964" t="e">
        <f>VLOOKUP(B2964,[1]Hoja1!$A$2:$C$122,3,0)</f>
        <v>#N/A</v>
      </c>
      <c r="D2964" t="s">
        <v>112</v>
      </c>
      <c r="E2964" s="18">
        <v>2475200</v>
      </c>
    </row>
    <row r="2965" spans="1:5">
      <c r="A2965" t="s">
        <v>5661</v>
      </c>
      <c r="B2965">
        <v>51140115</v>
      </c>
      <c r="C2965" t="e">
        <f>VLOOKUP(B2965,[1]Hoja1!$A$2:$C$122,3,0)</f>
        <v>#N/A</v>
      </c>
      <c r="D2965" t="s">
        <v>112</v>
      </c>
      <c r="E2965" s="18">
        <v>2475200</v>
      </c>
    </row>
    <row r="2966" spans="1:5">
      <c r="A2966" t="s">
        <v>5661</v>
      </c>
      <c r="B2966">
        <v>51140115</v>
      </c>
      <c r="C2966" t="e">
        <f>VLOOKUP(B2966,[1]Hoja1!$A$2:$C$122,3,0)</f>
        <v>#N/A</v>
      </c>
      <c r="D2966" t="s">
        <v>112</v>
      </c>
      <c r="E2966" s="18">
        <v>371280</v>
      </c>
    </row>
    <row r="2967" spans="1:5">
      <c r="A2967" t="s">
        <v>5661</v>
      </c>
      <c r="B2967">
        <v>51140115</v>
      </c>
      <c r="C2967" t="e">
        <f>VLOOKUP(B2967,[1]Hoja1!$A$2:$C$122,3,0)</f>
        <v>#N/A</v>
      </c>
      <c r="D2967" t="s">
        <v>112</v>
      </c>
      <c r="E2967" s="18">
        <v>371280</v>
      </c>
    </row>
    <row r="2968" spans="1:5">
      <c r="A2968" t="s">
        <v>5661</v>
      </c>
      <c r="B2968">
        <v>51140115</v>
      </c>
      <c r="C2968" t="e">
        <f>VLOOKUP(B2968,[1]Hoja1!$A$2:$C$122,3,0)</f>
        <v>#N/A</v>
      </c>
      <c r="D2968" t="s">
        <v>112</v>
      </c>
      <c r="E2968" s="18">
        <v>371280</v>
      </c>
    </row>
    <row r="2969" spans="1:5">
      <c r="A2969" t="s">
        <v>5661</v>
      </c>
      <c r="B2969">
        <v>51140115</v>
      </c>
      <c r="C2969" t="e">
        <f>VLOOKUP(B2969,[1]Hoja1!$A$2:$C$122,3,0)</f>
        <v>#N/A</v>
      </c>
      <c r="D2969" t="s">
        <v>112</v>
      </c>
      <c r="E2969" s="18">
        <v>371280</v>
      </c>
    </row>
    <row r="2970" spans="1:5">
      <c r="A2970" t="s">
        <v>5661</v>
      </c>
      <c r="B2970">
        <v>51140115</v>
      </c>
      <c r="C2970" t="e">
        <f>VLOOKUP(B2970,[1]Hoja1!$A$2:$C$122,3,0)</f>
        <v>#N/A</v>
      </c>
      <c r="D2970" t="s">
        <v>112</v>
      </c>
      <c r="E2970" s="18">
        <v>371280</v>
      </c>
    </row>
    <row r="2971" spans="1:5">
      <c r="A2971" t="s">
        <v>5661</v>
      </c>
      <c r="B2971">
        <v>51140115</v>
      </c>
      <c r="C2971" t="e">
        <f>VLOOKUP(B2971,[1]Hoja1!$A$2:$C$122,3,0)</f>
        <v>#N/A</v>
      </c>
      <c r="D2971" t="s">
        <v>112</v>
      </c>
      <c r="E2971" s="18">
        <v>371280</v>
      </c>
    </row>
    <row r="2972" spans="1:5">
      <c r="A2972" t="s">
        <v>5661</v>
      </c>
      <c r="B2972">
        <v>51140115</v>
      </c>
      <c r="C2972" t="e">
        <f>VLOOKUP(B2972,[1]Hoja1!$A$2:$C$122,3,0)</f>
        <v>#N/A</v>
      </c>
      <c r="D2972" t="s">
        <v>112</v>
      </c>
      <c r="E2972" s="18">
        <v>371280</v>
      </c>
    </row>
    <row r="2973" spans="1:5">
      <c r="A2973" t="s">
        <v>5661</v>
      </c>
      <c r="B2973">
        <v>51140115</v>
      </c>
      <c r="C2973" t="e">
        <f>VLOOKUP(B2973,[1]Hoja1!$A$2:$C$122,3,0)</f>
        <v>#N/A</v>
      </c>
      <c r="D2973" t="s">
        <v>112</v>
      </c>
      <c r="E2973" s="18">
        <v>371280</v>
      </c>
    </row>
    <row r="2974" spans="1:5">
      <c r="A2974" t="s">
        <v>5661</v>
      </c>
      <c r="B2974">
        <v>51140115</v>
      </c>
      <c r="C2974" t="e">
        <f>VLOOKUP(B2974,[1]Hoja1!$A$2:$C$122,3,0)</f>
        <v>#N/A</v>
      </c>
      <c r="D2974" t="s">
        <v>112</v>
      </c>
      <c r="E2974" s="18">
        <v>371280</v>
      </c>
    </row>
    <row r="2975" spans="1:5">
      <c r="A2975" t="s">
        <v>5661</v>
      </c>
      <c r="B2975">
        <v>51140115</v>
      </c>
      <c r="C2975" t="e">
        <f>VLOOKUP(B2975,[1]Hoja1!$A$2:$C$122,3,0)</f>
        <v>#N/A</v>
      </c>
      <c r="D2975" t="s">
        <v>112</v>
      </c>
      <c r="E2975" s="18">
        <v>371280</v>
      </c>
    </row>
    <row r="2976" spans="1:5">
      <c r="A2976" t="s">
        <v>5661</v>
      </c>
      <c r="B2976">
        <v>51140115</v>
      </c>
      <c r="C2976" t="e">
        <f>VLOOKUP(B2976,[1]Hoja1!$A$2:$C$122,3,0)</f>
        <v>#N/A</v>
      </c>
      <c r="D2976" t="s">
        <v>112</v>
      </c>
      <c r="E2976" s="18">
        <v>371280</v>
      </c>
    </row>
    <row r="2977" spans="1:5">
      <c r="A2977" t="s">
        <v>5661</v>
      </c>
      <c r="B2977">
        <v>51090110</v>
      </c>
      <c r="C2977" t="e">
        <f>VLOOKUP(B2977,[1]Hoja1!$A$2:$C$122,3,0)</f>
        <v>#N/A</v>
      </c>
      <c r="D2977" t="s">
        <v>78</v>
      </c>
      <c r="E2977" s="18">
        <v>11372400</v>
      </c>
    </row>
    <row r="2978" spans="1:5">
      <c r="A2978" t="s">
        <v>5661</v>
      </c>
      <c r="B2978">
        <v>51140115</v>
      </c>
      <c r="C2978" t="e">
        <f>VLOOKUP(B2978,[1]Hoja1!$A$2:$C$122,3,0)</f>
        <v>#N/A</v>
      </c>
      <c r="D2978" t="s">
        <v>112</v>
      </c>
      <c r="E2978" s="18">
        <v>2184983</v>
      </c>
    </row>
    <row r="2979" spans="1:5">
      <c r="A2979" t="s">
        <v>5661</v>
      </c>
      <c r="B2979">
        <v>51140115</v>
      </c>
      <c r="C2979" t="e">
        <f>VLOOKUP(B2979,[1]Hoja1!$A$2:$C$122,3,0)</f>
        <v>#N/A</v>
      </c>
      <c r="D2979" t="s">
        <v>112</v>
      </c>
      <c r="E2979" s="18">
        <v>2264600</v>
      </c>
    </row>
    <row r="2980" spans="1:5">
      <c r="A2980" t="s">
        <v>5661</v>
      </c>
      <c r="B2980">
        <v>51140115</v>
      </c>
      <c r="C2980" t="e">
        <f>VLOOKUP(B2980,[1]Hoja1!$A$2:$C$122,3,0)</f>
        <v>#N/A</v>
      </c>
      <c r="D2980" t="s">
        <v>112</v>
      </c>
      <c r="E2980" s="18">
        <v>3640000</v>
      </c>
    </row>
    <row r="2981" spans="1:5">
      <c r="A2981" t="s">
        <v>5661</v>
      </c>
      <c r="B2981">
        <v>51140116</v>
      </c>
      <c r="C2981" t="e">
        <f>VLOOKUP(B2981,[1]Hoja1!$A$2:$C$122,3,0)</f>
        <v>#N/A</v>
      </c>
      <c r="D2981" t="s">
        <v>305</v>
      </c>
      <c r="E2981" s="18">
        <v>312000</v>
      </c>
    </row>
    <row r="2982" spans="1:5">
      <c r="A2982" t="s">
        <v>5661</v>
      </c>
      <c r="B2982">
        <v>51140116</v>
      </c>
      <c r="C2982" t="e">
        <f>VLOOKUP(B2982,[1]Hoja1!$A$2:$C$122,3,0)</f>
        <v>#N/A</v>
      </c>
      <c r="D2982" t="s">
        <v>305</v>
      </c>
      <c r="E2982" s="18">
        <v>312000</v>
      </c>
    </row>
    <row r="2983" spans="1:5">
      <c r="A2983" t="s">
        <v>5661</v>
      </c>
      <c r="B2983">
        <v>51140116</v>
      </c>
      <c r="C2983" t="e">
        <f>VLOOKUP(B2983,[1]Hoja1!$A$2:$C$122,3,0)</f>
        <v>#N/A</v>
      </c>
      <c r="D2983" t="s">
        <v>4100</v>
      </c>
      <c r="E2983" s="18">
        <v>312000</v>
      </c>
    </row>
    <row r="2984" spans="1:5">
      <c r="A2984" t="s">
        <v>5661</v>
      </c>
      <c r="B2984">
        <v>51140116</v>
      </c>
      <c r="C2984" t="e">
        <f>VLOOKUP(B2984,[1]Hoja1!$A$2:$C$122,3,0)</f>
        <v>#N/A</v>
      </c>
      <c r="D2984" t="s">
        <v>4100</v>
      </c>
      <c r="E2984" s="18">
        <v>312000</v>
      </c>
    </row>
    <row r="2985" spans="1:5">
      <c r="A2985" t="s">
        <v>5661</v>
      </c>
      <c r="B2985">
        <v>51140116</v>
      </c>
      <c r="C2985" t="e">
        <f>VLOOKUP(B2985,[1]Hoja1!$A$2:$C$122,3,0)</f>
        <v>#N/A</v>
      </c>
      <c r="D2985" t="s">
        <v>4100</v>
      </c>
      <c r="E2985" s="18">
        <v>312000</v>
      </c>
    </row>
    <row r="2986" spans="1:5">
      <c r="A2986" t="s">
        <v>5661</v>
      </c>
      <c r="B2986">
        <v>51140116</v>
      </c>
      <c r="C2986" t="e">
        <f>VLOOKUP(B2986,[1]Hoja1!$A$2:$C$122,3,0)</f>
        <v>#N/A</v>
      </c>
      <c r="D2986" t="s">
        <v>4100</v>
      </c>
      <c r="E2986" s="18">
        <v>312000</v>
      </c>
    </row>
    <row r="2987" spans="1:5">
      <c r="A2987" t="s">
        <v>5661</v>
      </c>
      <c r="B2987">
        <v>51140116</v>
      </c>
      <c r="C2987" t="e">
        <f>VLOOKUP(B2987,[1]Hoja1!$A$2:$C$122,3,0)</f>
        <v>#N/A</v>
      </c>
      <c r="D2987" t="s">
        <v>4100</v>
      </c>
      <c r="E2987" s="18">
        <v>312000</v>
      </c>
    </row>
    <row r="2988" spans="1:5">
      <c r="A2988" t="s">
        <v>5661</v>
      </c>
      <c r="B2988">
        <v>51140116</v>
      </c>
      <c r="C2988" t="e">
        <f>VLOOKUP(B2988,[1]Hoja1!$A$2:$C$122,3,0)</f>
        <v>#N/A</v>
      </c>
      <c r="D2988" t="s">
        <v>4100</v>
      </c>
      <c r="E2988" s="18">
        <v>312000</v>
      </c>
    </row>
    <row r="2989" spans="1:5">
      <c r="A2989" t="s">
        <v>5661</v>
      </c>
      <c r="B2989">
        <v>51140116</v>
      </c>
      <c r="C2989" t="e">
        <f>VLOOKUP(B2989,[1]Hoja1!$A$2:$C$122,3,0)</f>
        <v>#N/A</v>
      </c>
      <c r="D2989" t="s">
        <v>4100</v>
      </c>
      <c r="E2989" s="18">
        <v>312000</v>
      </c>
    </row>
    <row r="2990" spans="1:5">
      <c r="A2990" t="s">
        <v>5661</v>
      </c>
      <c r="B2990">
        <v>51140116</v>
      </c>
      <c r="C2990" t="e">
        <f>VLOOKUP(B2990,[1]Hoja1!$A$2:$C$122,3,0)</f>
        <v>#N/A</v>
      </c>
      <c r="D2990" t="s">
        <v>4100</v>
      </c>
      <c r="E2990" s="18">
        <v>312000</v>
      </c>
    </row>
    <row r="2991" spans="1:5">
      <c r="A2991" t="s">
        <v>5661</v>
      </c>
      <c r="B2991">
        <v>51140127</v>
      </c>
      <c r="C2991" t="e">
        <f>VLOOKUP(B2991,[1]Hoja1!$A$2:$C$122,3,0)</f>
        <v>#N/A</v>
      </c>
      <c r="D2991" t="s">
        <v>34</v>
      </c>
      <c r="E2991" s="18">
        <v>1007240</v>
      </c>
    </row>
    <row r="2992" spans="1:5">
      <c r="A2992" t="s">
        <v>5661</v>
      </c>
      <c r="B2992">
        <v>51140127</v>
      </c>
      <c r="C2992" t="e">
        <f>VLOOKUP(B2992,[1]Hoja1!$A$2:$C$122,3,0)</f>
        <v>#N/A</v>
      </c>
      <c r="D2992" t="s">
        <v>34</v>
      </c>
      <c r="E2992" s="18">
        <v>1007240</v>
      </c>
    </row>
    <row r="2993" spans="1:5">
      <c r="A2993" t="s">
        <v>5661</v>
      </c>
      <c r="B2993">
        <v>51140127</v>
      </c>
      <c r="C2993" t="e">
        <f>VLOOKUP(B2993,[1]Hoja1!$A$2:$C$122,3,0)</f>
        <v>#N/A</v>
      </c>
      <c r="D2993" t="s">
        <v>34</v>
      </c>
      <c r="E2993" s="18">
        <v>10920000</v>
      </c>
    </row>
    <row r="2994" spans="1:5">
      <c r="A2994" t="s">
        <v>5661</v>
      </c>
      <c r="B2994">
        <v>51140127</v>
      </c>
      <c r="C2994" t="e">
        <f>VLOOKUP(B2994,[1]Hoja1!$A$2:$C$122,3,0)</f>
        <v>#N/A</v>
      </c>
      <c r="D2994" t="s">
        <v>34</v>
      </c>
      <c r="E2994" s="18">
        <v>10920000</v>
      </c>
    </row>
    <row r="2995" spans="1:5">
      <c r="A2995" t="s">
        <v>5661</v>
      </c>
      <c r="B2995">
        <v>51140127</v>
      </c>
      <c r="C2995" t="e">
        <f>VLOOKUP(B2995,[1]Hoja1!$A$2:$C$122,3,0)</f>
        <v>#N/A</v>
      </c>
      <c r="D2995" t="s">
        <v>34</v>
      </c>
      <c r="E2995" s="18">
        <v>312000</v>
      </c>
    </row>
    <row r="2996" spans="1:5">
      <c r="A2996" t="s">
        <v>5661</v>
      </c>
      <c r="B2996">
        <v>51140127</v>
      </c>
      <c r="C2996" t="e">
        <f>VLOOKUP(B2996,[1]Hoja1!$A$2:$C$122,3,0)</f>
        <v>#N/A</v>
      </c>
      <c r="D2996" t="s">
        <v>34</v>
      </c>
      <c r="E2996" s="18">
        <v>312000</v>
      </c>
    </row>
    <row r="2997" spans="1:5">
      <c r="A2997" t="s">
        <v>5661</v>
      </c>
      <c r="B2997">
        <v>51140127</v>
      </c>
      <c r="C2997" t="e">
        <f>VLOOKUP(B2997,[1]Hoja1!$A$2:$C$122,3,0)</f>
        <v>#N/A</v>
      </c>
      <c r="D2997" t="s">
        <v>34</v>
      </c>
      <c r="E2997" s="18">
        <v>312000</v>
      </c>
    </row>
    <row r="2998" spans="1:5">
      <c r="A2998" t="s">
        <v>5661</v>
      </c>
      <c r="B2998">
        <v>51140127</v>
      </c>
      <c r="C2998" t="e">
        <f>VLOOKUP(B2998,[1]Hoja1!$A$2:$C$122,3,0)</f>
        <v>#N/A</v>
      </c>
      <c r="D2998" t="s">
        <v>34</v>
      </c>
      <c r="E2998" s="18">
        <v>312000</v>
      </c>
    </row>
    <row r="2999" spans="1:5">
      <c r="A2999" t="s">
        <v>5661</v>
      </c>
      <c r="B2999">
        <v>51140127</v>
      </c>
      <c r="C2999" t="e">
        <f>VLOOKUP(B2999,[1]Hoja1!$A$2:$C$122,3,0)</f>
        <v>#N/A</v>
      </c>
      <c r="D2999" t="s">
        <v>34</v>
      </c>
      <c r="E2999" s="18">
        <v>312000</v>
      </c>
    </row>
    <row r="3000" spans="1:5">
      <c r="A3000" t="s">
        <v>5661</v>
      </c>
      <c r="B3000">
        <v>51140127</v>
      </c>
      <c r="C3000" t="e">
        <f>VLOOKUP(B3000,[1]Hoja1!$A$2:$C$122,3,0)</f>
        <v>#N/A</v>
      </c>
      <c r="D3000" t="s">
        <v>34</v>
      </c>
      <c r="E3000" s="18">
        <v>312000</v>
      </c>
    </row>
    <row r="3001" spans="1:5">
      <c r="A3001" t="s">
        <v>5661</v>
      </c>
      <c r="B3001">
        <v>51140127</v>
      </c>
      <c r="C3001" t="e">
        <f>VLOOKUP(B3001,[1]Hoja1!$A$2:$C$122,3,0)</f>
        <v>#N/A</v>
      </c>
      <c r="D3001" t="s">
        <v>34</v>
      </c>
      <c r="E3001" s="18">
        <v>312000</v>
      </c>
    </row>
    <row r="3002" spans="1:5">
      <c r="A3002" t="s">
        <v>5661</v>
      </c>
      <c r="B3002">
        <v>51140127</v>
      </c>
      <c r="C3002" t="e">
        <f>VLOOKUP(B3002,[1]Hoja1!$A$2:$C$122,3,0)</f>
        <v>#N/A</v>
      </c>
      <c r="D3002" t="s">
        <v>34</v>
      </c>
      <c r="E3002" s="18">
        <v>312000</v>
      </c>
    </row>
    <row r="3003" spans="1:5">
      <c r="A3003" t="s">
        <v>5661</v>
      </c>
      <c r="B3003">
        <v>51140127</v>
      </c>
      <c r="C3003" t="e">
        <f>VLOOKUP(B3003,[1]Hoja1!$A$2:$C$122,3,0)</f>
        <v>#N/A</v>
      </c>
      <c r="D3003" t="s">
        <v>34</v>
      </c>
      <c r="E3003" s="18">
        <v>312000</v>
      </c>
    </row>
    <row r="3004" spans="1:5">
      <c r="A3004" t="s">
        <v>5661</v>
      </c>
      <c r="B3004">
        <v>51140127</v>
      </c>
      <c r="C3004" t="e">
        <f>VLOOKUP(B3004,[1]Hoja1!$A$2:$C$122,3,0)</f>
        <v>#N/A</v>
      </c>
      <c r="D3004" t="s">
        <v>34</v>
      </c>
      <c r="E3004" s="18">
        <v>312000</v>
      </c>
    </row>
    <row r="3005" spans="1:5">
      <c r="A3005" t="s">
        <v>5661</v>
      </c>
      <c r="B3005">
        <v>51140127</v>
      </c>
      <c r="C3005" t="e">
        <f>VLOOKUP(B3005,[1]Hoja1!$A$2:$C$122,3,0)</f>
        <v>#N/A</v>
      </c>
      <c r="D3005" t="s">
        <v>34</v>
      </c>
      <c r="E3005" s="18">
        <v>270317</v>
      </c>
    </row>
    <row r="3006" spans="1:5">
      <c r="A3006" t="s">
        <v>5661</v>
      </c>
      <c r="B3006">
        <v>51140127</v>
      </c>
      <c r="C3006" t="e">
        <f>VLOOKUP(B3006,[1]Hoja1!$A$2:$C$122,3,0)</f>
        <v>#N/A</v>
      </c>
      <c r="D3006" t="s">
        <v>34</v>
      </c>
      <c r="E3006" s="18">
        <v>5200000</v>
      </c>
    </row>
    <row r="3007" spans="1:5">
      <c r="A3007" t="s">
        <v>5661</v>
      </c>
      <c r="B3007">
        <v>51140127</v>
      </c>
      <c r="C3007" t="e">
        <f>VLOOKUP(B3007,[1]Hoja1!$A$2:$C$122,3,0)</f>
        <v>#N/A</v>
      </c>
      <c r="D3007" t="s">
        <v>34</v>
      </c>
      <c r="E3007" s="18">
        <v>5200000</v>
      </c>
    </row>
    <row r="3008" spans="1:5">
      <c r="A3008" t="s">
        <v>5661</v>
      </c>
      <c r="B3008">
        <v>51140127</v>
      </c>
      <c r="C3008" t="e">
        <f>VLOOKUP(B3008,[1]Hoja1!$A$2:$C$122,3,0)</f>
        <v>#N/A</v>
      </c>
      <c r="D3008" t="s">
        <v>34</v>
      </c>
      <c r="E3008" s="18">
        <v>5200000</v>
      </c>
    </row>
    <row r="3009" spans="1:5">
      <c r="A3009" t="s">
        <v>5661</v>
      </c>
      <c r="B3009">
        <v>51140127</v>
      </c>
      <c r="C3009" t="e">
        <f>VLOOKUP(B3009,[1]Hoja1!$A$2:$C$122,3,0)</f>
        <v>#N/A</v>
      </c>
      <c r="D3009" t="s">
        <v>34</v>
      </c>
      <c r="E3009" s="18">
        <v>5200000</v>
      </c>
    </row>
    <row r="3010" spans="1:5">
      <c r="A3010" t="s">
        <v>5661</v>
      </c>
      <c r="B3010">
        <v>51090110</v>
      </c>
      <c r="C3010" t="e">
        <f>VLOOKUP(B3010,[1]Hoja1!$A$2:$C$122,3,0)</f>
        <v>#N/A</v>
      </c>
      <c r="D3010" t="s">
        <v>78</v>
      </c>
      <c r="E3010" s="18">
        <v>495040</v>
      </c>
    </row>
    <row r="3011" spans="1:5">
      <c r="A3011" t="s">
        <v>5661</v>
      </c>
      <c r="B3011">
        <v>51090110</v>
      </c>
      <c r="C3011" t="e">
        <f>VLOOKUP(B3011,[1]Hoja1!$A$2:$C$122,3,0)</f>
        <v>#N/A</v>
      </c>
      <c r="D3011" t="s">
        <v>78</v>
      </c>
      <c r="E3011" s="18">
        <v>495040</v>
      </c>
    </row>
    <row r="3012" spans="1:5">
      <c r="A3012" t="s">
        <v>5661</v>
      </c>
      <c r="B3012">
        <v>51090110</v>
      </c>
      <c r="C3012" t="e">
        <f>VLOOKUP(B3012,[1]Hoja1!$A$2:$C$122,3,0)</f>
        <v>#N/A</v>
      </c>
      <c r="D3012" t="s">
        <v>78</v>
      </c>
      <c r="E3012" s="18">
        <v>3328000</v>
      </c>
    </row>
    <row r="3013" spans="1:5">
      <c r="A3013" t="s">
        <v>5661</v>
      </c>
      <c r="B3013">
        <v>51090102</v>
      </c>
      <c r="C3013" t="e">
        <f>VLOOKUP(B3013,[1]Hoja1!$A$2:$C$122,3,0)</f>
        <v>#N/A</v>
      </c>
      <c r="D3013" t="s">
        <v>57</v>
      </c>
      <c r="E3013" s="18">
        <v>5824000</v>
      </c>
    </row>
    <row r="3014" spans="1:5">
      <c r="A3014" t="s">
        <v>5661</v>
      </c>
      <c r="B3014">
        <v>51090102</v>
      </c>
      <c r="C3014" t="e">
        <f>VLOOKUP(B3014,[1]Hoja1!$A$2:$C$122,3,0)</f>
        <v>#N/A</v>
      </c>
      <c r="D3014" t="s">
        <v>57</v>
      </c>
      <c r="E3014" s="18">
        <v>5824000</v>
      </c>
    </row>
    <row r="3015" spans="1:5">
      <c r="A3015" t="s">
        <v>5661</v>
      </c>
      <c r="B3015">
        <v>51090102</v>
      </c>
      <c r="C3015" t="e">
        <f>VLOOKUP(B3015,[1]Hoja1!$A$2:$C$122,3,0)</f>
        <v>#N/A</v>
      </c>
      <c r="D3015" t="s">
        <v>57</v>
      </c>
      <c r="E3015" s="18">
        <v>399000</v>
      </c>
    </row>
    <row r="3016" spans="1:5">
      <c r="A3016" t="s">
        <v>5661</v>
      </c>
      <c r="B3016">
        <v>51090105</v>
      </c>
      <c r="C3016" t="e">
        <f>VLOOKUP(B3016,[1]Hoja1!$A$2:$C$122,3,0)</f>
        <v>#N/A</v>
      </c>
      <c r="D3016" t="s">
        <v>257</v>
      </c>
      <c r="E3016" s="18">
        <v>811200</v>
      </c>
    </row>
    <row r="3017" spans="1:5">
      <c r="A3017" t="s">
        <v>5661</v>
      </c>
      <c r="B3017">
        <v>51090105</v>
      </c>
      <c r="C3017" t="e">
        <f>VLOOKUP(B3017,[1]Hoja1!$A$2:$C$122,3,0)</f>
        <v>#N/A</v>
      </c>
      <c r="D3017" t="s">
        <v>257</v>
      </c>
      <c r="E3017" s="18">
        <v>780000</v>
      </c>
    </row>
    <row r="3018" spans="1:5">
      <c r="A3018" t="s">
        <v>5661</v>
      </c>
      <c r="B3018">
        <v>51090105</v>
      </c>
      <c r="C3018" t="e">
        <f>VLOOKUP(B3018,[1]Hoja1!$A$2:$C$122,3,0)</f>
        <v>#N/A</v>
      </c>
      <c r="D3018" t="s">
        <v>257</v>
      </c>
      <c r="E3018" s="18">
        <v>780000</v>
      </c>
    </row>
    <row r="3019" spans="1:5">
      <c r="A3019" t="s">
        <v>5661</v>
      </c>
      <c r="B3019">
        <v>51090105</v>
      </c>
      <c r="C3019" t="e">
        <f>VLOOKUP(B3019,[1]Hoja1!$A$2:$C$122,3,0)</f>
        <v>#N/A</v>
      </c>
      <c r="D3019" t="s">
        <v>257</v>
      </c>
      <c r="E3019" s="18">
        <v>6552000</v>
      </c>
    </row>
    <row r="3020" spans="1:5">
      <c r="A3020" t="s">
        <v>5661</v>
      </c>
      <c r="B3020">
        <v>51090105</v>
      </c>
      <c r="C3020" t="e">
        <f>VLOOKUP(B3020,[1]Hoja1!$A$2:$C$122,3,0)</f>
        <v>#N/A</v>
      </c>
      <c r="D3020" t="s">
        <v>257</v>
      </c>
      <c r="E3020" s="18">
        <v>6552000</v>
      </c>
    </row>
    <row r="3021" spans="1:5">
      <c r="A3021" t="s">
        <v>5661</v>
      </c>
      <c r="B3021">
        <v>51090105</v>
      </c>
      <c r="C3021" t="e">
        <f>VLOOKUP(B3021,[1]Hoja1!$A$2:$C$122,3,0)</f>
        <v>#N/A</v>
      </c>
      <c r="D3021" t="s">
        <v>257</v>
      </c>
      <c r="E3021" s="18">
        <v>4867200</v>
      </c>
    </row>
    <row r="3022" spans="1:5">
      <c r="A3022" t="s">
        <v>5661</v>
      </c>
      <c r="B3022">
        <v>51090105</v>
      </c>
      <c r="C3022" t="e">
        <f>VLOOKUP(B3022,[1]Hoja1!$A$2:$C$122,3,0)</f>
        <v>#N/A</v>
      </c>
      <c r="D3022" t="s">
        <v>257</v>
      </c>
      <c r="E3022" s="18">
        <v>4867200</v>
      </c>
    </row>
    <row r="3023" spans="1:5">
      <c r="A3023" t="s">
        <v>5661</v>
      </c>
      <c r="B3023">
        <v>51090105</v>
      </c>
      <c r="C3023" t="e">
        <f>VLOOKUP(B3023,[1]Hoja1!$A$2:$C$122,3,0)</f>
        <v>#N/A</v>
      </c>
      <c r="D3023" t="s">
        <v>257</v>
      </c>
      <c r="E3023" s="18">
        <v>2159040</v>
      </c>
    </row>
    <row r="3024" spans="1:5">
      <c r="A3024" t="s">
        <v>5661</v>
      </c>
      <c r="B3024">
        <v>51090105</v>
      </c>
      <c r="C3024" t="e">
        <f>VLOOKUP(B3024,[1]Hoja1!$A$2:$C$122,3,0)</f>
        <v>#N/A</v>
      </c>
      <c r="D3024" t="s">
        <v>257</v>
      </c>
      <c r="E3024" s="18">
        <v>1872000</v>
      </c>
    </row>
    <row r="3025" spans="1:5">
      <c r="A3025" t="s">
        <v>5661</v>
      </c>
      <c r="B3025">
        <v>51090101</v>
      </c>
      <c r="C3025" t="e">
        <f>VLOOKUP(B3025,[1]Hoja1!$A$2:$C$122,3,0)</f>
        <v>#N/A</v>
      </c>
      <c r="D3025" t="s">
        <v>441</v>
      </c>
      <c r="E3025" s="18">
        <v>166400</v>
      </c>
    </row>
    <row r="3026" spans="1:5">
      <c r="A3026" t="s">
        <v>5661</v>
      </c>
      <c r="B3026">
        <v>51090101</v>
      </c>
      <c r="C3026" t="e">
        <f>VLOOKUP(B3026,[1]Hoja1!$A$2:$C$122,3,0)</f>
        <v>#N/A</v>
      </c>
      <c r="D3026" t="s">
        <v>441</v>
      </c>
      <c r="E3026" s="18">
        <v>166400</v>
      </c>
    </row>
    <row r="3027" spans="1:5">
      <c r="A3027" t="s">
        <v>5661</v>
      </c>
      <c r="B3027">
        <v>51090105</v>
      </c>
      <c r="C3027" t="e">
        <f>VLOOKUP(B3027,[1]Hoja1!$A$2:$C$122,3,0)</f>
        <v>#N/A</v>
      </c>
      <c r="D3027" t="s">
        <v>257</v>
      </c>
      <c r="E3027" s="18">
        <v>1456000</v>
      </c>
    </row>
    <row r="3028" spans="1:5">
      <c r="A3028" t="s">
        <v>5661</v>
      </c>
      <c r="B3028">
        <v>51090105</v>
      </c>
      <c r="C3028" t="e">
        <f>VLOOKUP(B3028,[1]Hoja1!$A$2:$C$122,3,0)</f>
        <v>#N/A</v>
      </c>
      <c r="D3028" t="s">
        <v>257</v>
      </c>
      <c r="E3028" s="18">
        <v>684320</v>
      </c>
    </row>
    <row r="3029" spans="1:5">
      <c r="A3029" t="s">
        <v>5661</v>
      </c>
      <c r="B3029">
        <v>51090105</v>
      </c>
      <c r="C3029" t="e">
        <f>VLOOKUP(B3029,[1]Hoja1!$A$2:$C$122,3,0)</f>
        <v>#N/A</v>
      </c>
      <c r="D3029" t="s">
        <v>257</v>
      </c>
      <c r="E3029" s="18">
        <v>2496000</v>
      </c>
    </row>
    <row r="3030" spans="1:5">
      <c r="A3030" t="s">
        <v>5661</v>
      </c>
      <c r="B3030">
        <v>51090105</v>
      </c>
      <c r="C3030" t="e">
        <f>VLOOKUP(B3030,[1]Hoja1!$A$2:$C$122,3,0)</f>
        <v>#N/A</v>
      </c>
      <c r="D3030" t="s">
        <v>257</v>
      </c>
      <c r="E3030" s="18">
        <v>2496000</v>
      </c>
    </row>
    <row r="3031" spans="1:5">
      <c r="A3031" t="s">
        <v>5661</v>
      </c>
      <c r="B3031">
        <v>51090105</v>
      </c>
      <c r="C3031" t="e">
        <f>VLOOKUP(B3031,[1]Hoja1!$A$2:$C$122,3,0)</f>
        <v>#N/A</v>
      </c>
      <c r="D3031" t="s">
        <v>257</v>
      </c>
      <c r="E3031" s="18">
        <v>312000</v>
      </c>
    </row>
    <row r="3032" spans="1:5">
      <c r="A3032" t="s">
        <v>5661</v>
      </c>
      <c r="B3032">
        <v>51090106</v>
      </c>
      <c r="C3032" t="e">
        <f>VLOOKUP(B3032,[1]Hoja1!$A$2:$C$122,3,0)</f>
        <v>#N/A</v>
      </c>
      <c r="D3032" t="s">
        <v>219</v>
      </c>
      <c r="E3032" s="18">
        <v>5670000</v>
      </c>
    </row>
    <row r="3033" spans="1:5">
      <c r="A3033" t="s">
        <v>5661</v>
      </c>
      <c r="B3033">
        <v>51090106</v>
      </c>
      <c r="C3033" t="e">
        <f>VLOOKUP(B3033,[1]Hoja1!$A$2:$C$122,3,0)</f>
        <v>#N/A</v>
      </c>
      <c r="D3033" t="s">
        <v>219</v>
      </c>
      <c r="E3033" s="18">
        <v>1149200</v>
      </c>
    </row>
    <row r="3034" spans="1:5">
      <c r="A3034" t="s">
        <v>5661</v>
      </c>
      <c r="B3034">
        <v>51090106</v>
      </c>
      <c r="C3034" t="e">
        <f>VLOOKUP(B3034,[1]Hoja1!$A$2:$C$122,3,0)</f>
        <v>#N/A</v>
      </c>
      <c r="D3034" t="s">
        <v>219</v>
      </c>
      <c r="E3034" s="18">
        <v>6770400</v>
      </c>
    </row>
    <row r="3035" spans="1:5">
      <c r="A3035" t="s">
        <v>5661</v>
      </c>
      <c r="B3035">
        <v>51090106</v>
      </c>
      <c r="C3035" t="e">
        <f>VLOOKUP(B3035,[1]Hoja1!$A$2:$C$122,3,0)</f>
        <v>#N/A</v>
      </c>
      <c r="D3035" t="s">
        <v>219</v>
      </c>
      <c r="E3035" s="18">
        <v>6770400</v>
      </c>
    </row>
    <row r="3036" spans="1:5">
      <c r="A3036" t="s">
        <v>5661</v>
      </c>
      <c r="B3036">
        <v>51090106</v>
      </c>
      <c r="C3036" t="e">
        <f>VLOOKUP(B3036,[1]Hoja1!$A$2:$C$122,3,0)</f>
        <v>#N/A</v>
      </c>
      <c r="D3036" t="s">
        <v>219</v>
      </c>
      <c r="E3036" s="18">
        <v>483600</v>
      </c>
    </row>
    <row r="3037" spans="1:5">
      <c r="A3037" t="s">
        <v>5661</v>
      </c>
      <c r="B3037">
        <v>51090106</v>
      </c>
      <c r="C3037" t="e">
        <f>VLOOKUP(B3037,[1]Hoja1!$A$2:$C$122,3,0)</f>
        <v>#N/A</v>
      </c>
      <c r="D3037" t="s">
        <v>219</v>
      </c>
      <c r="E3037" s="18">
        <v>4532320</v>
      </c>
    </row>
    <row r="3038" spans="1:5">
      <c r="A3038" t="s">
        <v>5661</v>
      </c>
      <c r="B3038">
        <v>51090106</v>
      </c>
      <c r="C3038" t="e">
        <f>VLOOKUP(B3038,[1]Hoja1!$A$2:$C$122,3,0)</f>
        <v>#N/A</v>
      </c>
      <c r="D3038" t="s">
        <v>219</v>
      </c>
      <c r="E3038" s="18">
        <v>1302000</v>
      </c>
    </row>
    <row r="3039" spans="1:5">
      <c r="A3039" t="s">
        <v>5661</v>
      </c>
      <c r="B3039">
        <v>51090106</v>
      </c>
      <c r="C3039" t="e">
        <f>VLOOKUP(B3039,[1]Hoja1!$A$2:$C$122,3,0)</f>
        <v>#N/A</v>
      </c>
      <c r="D3039" t="s">
        <v>219</v>
      </c>
      <c r="E3039" s="18">
        <v>1302000</v>
      </c>
    </row>
    <row r="3040" spans="1:5">
      <c r="A3040" t="s">
        <v>5661</v>
      </c>
      <c r="B3040">
        <v>51090106</v>
      </c>
      <c r="C3040" t="e">
        <f>VLOOKUP(B3040,[1]Hoja1!$A$2:$C$122,3,0)</f>
        <v>#N/A</v>
      </c>
      <c r="D3040" t="s">
        <v>219</v>
      </c>
      <c r="E3040" s="18">
        <v>1302000</v>
      </c>
    </row>
    <row r="3041" spans="1:5">
      <c r="A3041" t="s">
        <v>5661</v>
      </c>
      <c r="B3041">
        <v>51090106</v>
      </c>
      <c r="C3041" t="e">
        <f>VLOOKUP(B3041,[1]Hoja1!$A$2:$C$122,3,0)</f>
        <v>#N/A</v>
      </c>
      <c r="D3041" t="s">
        <v>219</v>
      </c>
      <c r="E3041" s="18">
        <v>8315423</v>
      </c>
    </row>
    <row r="3042" spans="1:5">
      <c r="A3042" t="s">
        <v>5661</v>
      </c>
      <c r="B3042">
        <v>51090106</v>
      </c>
      <c r="C3042" t="e">
        <f>VLOOKUP(B3042,[1]Hoja1!$A$2:$C$122,3,0)</f>
        <v>#N/A</v>
      </c>
      <c r="D3042" t="s">
        <v>219</v>
      </c>
      <c r="E3042" s="18">
        <v>8315423</v>
      </c>
    </row>
    <row r="3043" spans="1:5">
      <c r="A3043" t="s">
        <v>5661</v>
      </c>
      <c r="B3043">
        <v>51090106</v>
      </c>
      <c r="C3043" t="e">
        <f>VLOOKUP(B3043,[1]Hoja1!$A$2:$C$122,3,0)</f>
        <v>#N/A</v>
      </c>
      <c r="D3043" t="s">
        <v>219</v>
      </c>
      <c r="E3043" s="18">
        <v>420000</v>
      </c>
    </row>
    <row r="3044" spans="1:5">
      <c r="A3044" t="s">
        <v>5661</v>
      </c>
      <c r="B3044">
        <v>51090106</v>
      </c>
      <c r="C3044" t="e">
        <f>VLOOKUP(B3044,[1]Hoja1!$A$2:$C$122,3,0)</f>
        <v>#N/A</v>
      </c>
      <c r="D3044" t="s">
        <v>219</v>
      </c>
      <c r="E3044" s="18">
        <v>630000</v>
      </c>
    </row>
    <row r="3045" spans="1:5">
      <c r="A3045" t="s">
        <v>5661</v>
      </c>
      <c r="B3045">
        <v>51090110</v>
      </c>
      <c r="C3045" t="e">
        <f>VLOOKUP(B3045,[1]Hoja1!$A$2:$C$122,3,0)</f>
        <v>#N/A</v>
      </c>
      <c r="D3045" t="s">
        <v>78</v>
      </c>
      <c r="E3045" s="18">
        <v>136500</v>
      </c>
    </row>
    <row r="3046" spans="1:5">
      <c r="A3046" t="s">
        <v>5661</v>
      </c>
      <c r="B3046">
        <v>51090106</v>
      </c>
      <c r="C3046" t="e">
        <f>VLOOKUP(B3046,[1]Hoja1!$A$2:$C$122,3,0)</f>
        <v>#N/A</v>
      </c>
      <c r="D3046" t="s">
        <v>219</v>
      </c>
      <c r="E3046" s="18">
        <v>163800</v>
      </c>
    </row>
    <row r="3047" spans="1:5">
      <c r="A3047" t="s">
        <v>5661</v>
      </c>
      <c r="B3047">
        <v>51090106</v>
      </c>
      <c r="C3047" t="e">
        <f>VLOOKUP(B3047,[1]Hoja1!$A$2:$C$122,3,0)</f>
        <v>#N/A</v>
      </c>
      <c r="D3047" t="s">
        <v>219</v>
      </c>
      <c r="E3047" s="18">
        <v>262500</v>
      </c>
    </row>
    <row r="3048" spans="1:5">
      <c r="A3048" t="s">
        <v>5661</v>
      </c>
      <c r="B3048">
        <v>51090107</v>
      </c>
      <c r="C3048" t="e">
        <f>VLOOKUP(B3048,[1]Hoja1!$A$2:$C$122,3,0)</f>
        <v>#N/A</v>
      </c>
      <c r="D3048" t="s">
        <v>808</v>
      </c>
      <c r="E3048" s="18">
        <v>2724800</v>
      </c>
    </row>
    <row r="3049" spans="1:5">
      <c r="A3049" t="s">
        <v>5661</v>
      </c>
      <c r="B3049">
        <v>51090110</v>
      </c>
      <c r="C3049" t="e">
        <f>VLOOKUP(B3049,[1]Hoja1!$A$2:$C$122,3,0)</f>
        <v>#N/A</v>
      </c>
      <c r="D3049" t="s">
        <v>78</v>
      </c>
      <c r="E3049" s="18">
        <v>15600000</v>
      </c>
    </row>
    <row r="3050" spans="1:5">
      <c r="A3050" t="s">
        <v>5661</v>
      </c>
      <c r="B3050">
        <v>51090110</v>
      </c>
      <c r="C3050" t="e">
        <f>VLOOKUP(B3050,[1]Hoja1!$A$2:$C$122,3,0)</f>
        <v>#N/A</v>
      </c>
      <c r="D3050" t="s">
        <v>78</v>
      </c>
      <c r="E3050" s="18">
        <v>15600000</v>
      </c>
    </row>
    <row r="3051" spans="1:5">
      <c r="A3051" t="s">
        <v>5661</v>
      </c>
      <c r="B3051">
        <v>51090110</v>
      </c>
      <c r="C3051" t="e">
        <f>VLOOKUP(B3051,[1]Hoja1!$A$2:$C$122,3,0)</f>
        <v>#N/A</v>
      </c>
      <c r="D3051" t="s">
        <v>78</v>
      </c>
      <c r="E3051" s="18">
        <v>183750</v>
      </c>
    </row>
    <row r="3052" spans="1:5">
      <c r="A3052" t="s">
        <v>5661</v>
      </c>
      <c r="B3052">
        <v>51140114</v>
      </c>
      <c r="C3052" t="e">
        <f>VLOOKUP(B3052,[1]Hoja1!$A$2:$C$122,3,0)</f>
        <v>#N/A</v>
      </c>
      <c r="D3052" t="s">
        <v>480</v>
      </c>
      <c r="E3052" s="18">
        <v>520000</v>
      </c>
    </row>
    <row r="3053" spans="1:5">
      <c r="A3053" t="s">
        <v>5661</v>
      </c>
      <c r="B3053">
        <v>51140115</v>
      </c>
      <c r="C3053" t="e">
        <f>VLOOKUP(B3053,[1]Hoja1!$A$2:$C$122,3,0)</f>
        <v>#N/A</v>
      </c>
      <c r="D3053" t="s">
        <v>112</v>
      </c>
      <c r="E3053" s="18">
        <v>371280</v>
      </c>
    </row>
    <row r="3054" spans="1:5">
      <c r="A3054" t="s">
        <v>5661</v>
      </c>
      <c r="B3054">
        <v>51140127</v>
      </c>
      <c r="C3054" t="e">
        <f>VLOOKUP(B3054,[1]Hoja1!$A$2:$C$122,3,0)</f>
        <v>#N/A</v>
      </c>
      <c r="D3054" t="s">
        <v>34</v>
      </c>
      <c r="E3054" s="18">
        <v>1778400</v>
      </c>
    </row>
    <row r="3055" spans="1:5">
      <c r="A3055" t="s">
        <v>5661</v>
      </c>
      <c r="B3055">
        <v>51090106</v>
      </c>
      <c r="C3055" t="e">
        <f>VLOOKUP(B3055,[1]Hoja1!$A$2:$C$122,3,0)</f>
        <v>#N/A</v>
      </c>
      <c r="D3055" t="s">
        <v>219</v>
      </c>
      <c r="E3055" s="18">
        <v>18900000</v>
      </c>
    </row>
    <row r="3056" spans="1:5">
      <c r="A3056" t="s">
        <v>5661</v>
      </c>
      <c r="B3056">
        <v>51090106</v>
      </c>
      <c r="C3056" t="e">
        <f>VLOOKUP(B3056,[1]Hoja1!$A$2:$C$122,3,0)</f>
        <v>#N/A</v>
      </c>
      <c r="D3056" t="s">
        <v>219</v>
      </c>
      <c r="E3056" s="18">
        <v>18900000</v>
      </c>
    </row>
    <row r="3057" spans="1:5">
      <c r="A3057" t="s">
        <v>5661</v>
      </c>
      <c r="B3057">
        <v>51140115</v>
      </c>
      <c r="C3057" t="e">
        <f>VLOOKUP(B3057,[1]Hoja1!$A$2:$C$122,3,0)</f>
        <v>#N/A</v>
      </c>
      <c r="D3057" t="s">
        <v>112</v>
      </c>
      <c r="E3057" s="18">
        <v>434304</v>
      </c>
    </row>
    <row r="3058" spans="1:5">
      <c r="A3058" t="s">
        <v>5661</v>
      </c>
      <c r="B3058">
        <v>51140115</v>
      </c>
      <c r="C3058" t="e">
        <f>VLOOKUP(B3058,[1]Hoja1!$A$2:$C$122,3,0)</f>
        <v>#N/A</v>
      </c>
      <c r="D3058" t="s">
        <v>112</v>
      </c>
      <c r="E3058" s="18">
        <v>434304</v>
      </c>
    </row>
    <row r="3059" spans="1:5">
      <c r="A3059" t="s">
        <v>5661</v>
      </c>
      <c r="B3059">
        <v>51140115</v>
      </c>
      <c r="C3059" t="e">
        <f>VLOOKUP(B3059,[1]Hoja1!$A$2:$C$122,3,0)</f>
        <v>#N/A</v>
      </c>
      <c r="D3059" t="s">
        <v>112</v>
      </c>
      <c r="E3059" s="18">
        <v>434304</v>
      </c>
    </row>
    <row r="3060" spans="1:5">
      <c r="A3060" t="s">
        <v>5661</v>
      </c>
      <c r="B3060">
        <v>51140115</v>
      </c>
      <c r="C3060" t="e">
        <f>VLOOKUP(B3060,[1]Hoja1!$A$2:$C$122,3,0)</f>
        <v>#N/A</v>
      </c>
      <c r="D3060" t="s">
        <v>112</v>
      </c>
      <c r="E3060" s="18">
        <v>434304</v>
      </c>
    </row>
    <row r="3061" spans="1:5">
      <c r="A3061" t="s">
        <v>5661</v>
      </c>
      <c r="B3061">
        <v>51140115</v>
      </c>
      <c r="C3061" t="e">
        <f>VLOOKUP(B3061,[1]Hoja1!$A$2:$C$122,3,0)</f>
        <v>#N/A</v>
      </c>
      <c r="D3061" t="s">
        <v>112</v>
      </c>
      <c r="E3061" s="18">
        <v>434304</v>
      </c>
    </row>
    <row r="3062" spans="1:5">
      <c r="A3062" t="s">
        <v>5661</v>
      </c>
      <c r="B3062">
        <v>51140115</v>
      </c>
      <c r="C3062" t="e">
        <f>VLOOKUP(B3062,[1]Hoja1!$A$2:$C$122,3,0)</f>
        <v>#N/A</v>
      </c>
      <c r="D3062" t="s">
        <v>112</v>
      </c>
      <c r="E3062" s="18">
        <v>434304</v>
      </c>
    </row>
    <row r="3063" spans="1:5">
      <c r="A3063" t="s">
        <v>5661</v>
      </c>
      <c r="B3063">
        <v>51140115</v>
      </c>
      <c r="C3063" t="e">
        <f>VLOOKUP(B3063,[1]Hoja1!$A$2:$C$122,3,0)</f>
        <v>#N/A</v>
      </c>
      <c r="D3063" t="s">
        <v>112</v>
      </c>
      <c r="E3063" s="18">
        <v>434304</v>
      </c>
    </row>
    <row r="3064" spans="1:5">
      <c r="A3064" t="s">
        <v>5661</v>
      </c>
      <c r="B3064">
        <v>51140115</v>
      </c>
      <c r="C3064" t="e">
        <f>VLOOKUP(B3064,[1]Hoja1!$A$2:$C$122,3,0)</f>
        <v>#N/A</v>
      </c>
      <c r="D3064" t="s">
        <v>112</v>
      </c>
      <c r="E3064" s="18">
        <v>434304</v>
      </c>
    </row>
    <row r="3065" spans="1:5">
      <c r="A3065" t="s">
        <v>5661</v>
      </c>
      <c r="B3065">
        <v>51140115</v>
      </c>
      <c r="C3065" t="e">
        <f>VLOOKUP(B3065,[1]Hoja1!$A$2:$C$122,3,0)</f>
        <v>#N/A</v>
      </c>
      <c r="D3065" t="s">
        <v>112</v>
      </c>
      <c r="E3065" s="18">
        <v>434304</v>
      </c>
    </row>
    <row r="3066" spans="1:5">
      <c r="A3066" t="s">
        <v>5661</v>
      </c>
      <c r="B3066">
        <v>51140115</v>
      </c>
      <c r="C3066" t="e">
        <f>VLOOKUP(B3066,[1]Hoja1!$A$2:$C$122,3,0)</f>
        <v>#N/A</v>
      </c>
      <c r="D3066" t="s">
        <v>112</v>
      </c>
      <c r="E3066" s="18">
        <v>434304</v>
      </c>
    </row>
    <row r="3067" spans="1:5">
      <c r="A3067" t="s">
        <v>5661</v>
      </c>
      <c r="B3067">
        <v>51140115</v>
      </c>
      <c r="C3067" t="e">
        <f>VLOOKUP(B3067,[1]Hoja1!$A$2:$C$122,3,0)</f>
        <v>#N/A</v>
      </c>
      <c r="D3067" t="s">
        <v>112</v>
      </c>
      <c r="E3067" s="18">
        <v>434304</v>
      </c>
    </row>
    <row r="3068" spans="1:5">
      <c r="A3068" t="s">
        <v>5661</v>
      </c>
      <c r="B3068">
        <v>51140115</v>
      </c>
      <c r="C3068" t="e">
        <f>VLOOKUP(B3068,[1]Hoja1!$A$2:$C$122,3,0)</f>
        <v>#N/A</v>
      </c>
      <c r="D3068" t="s">
        <v>112</v>
      </c>
      <c r="E3068" s="18">
        <v>434304</v>
      </c>
    </row>
    <row r="3069" spans="1:5">
      <c r="A3069" t="s">
        <v>5661</v>
      </c>
      <c r="B3069">
        <v>51140115</v>
      </c>
      <c r="C3069" t="e">
        <f>VLOOKUP(B3069,[1]Hoja1!$A$2:$C$122,3,0)</f>
        <v>#N/A</v>
      </c>
      <c r="D3069" t="s">
        <v>112</v>
      </c>
      <c r="E3069" s="18">
        <v>17576000</v>
      </c>
    </row>
    <row r="3070" spans="1:5">
      <c r="A3070" t="s">
        <v>5661</v>
      </c>
      <c r="B3070">
        <v>51140115</v>
      </c>
      <c r="C3070" t="e">
        <f>VLOOKUP(B3070,[1]Hoja1!$A$2:$C$122,3,0)</f>
        <v>#N/A</v>
      </c>
      <c r="D3070" t="s">
        <v>112</v>
      </c>
      <c r="E3070" s="18">
        <v>17576000</v>
      </c>
    </row>
    <row r="3071" spans="1:5">
      <c r="A3071" t="s">
        <v>5661</v>
      </c>
      <c r="B3071">
        <v>51140115</v>
      </c>
      <c r="C3071" t="e">
        <f>VLOOKUP(B3071,[1]Hoja1!$A$2:$C$122,3,0)</f>
        <v>#N/A</v>
      </c>
      <c r="D3071" t="s">
        <v>112</v>
      </c>
      <c r="E3071" s="18">
        <v>17576000</v>
      </c>
    </row>
    <row r="3072" spans="1:5">
      <c r="A3072" t="s">
        <v>5661</v>
      </c>
      <c r="B3072">
        <v>51140115</v>
      </c>
      <c r="C3072" t="e">
        <f>VLOOKUP(B3072,[1]Hoja1!$A$2:$C$122,3,0)</f>
        <v>#N/A</v>
      </c>
      <c r="D3072" t="s">
        <v>112</v>
      </c>
      <c r="E3072" s="18">
        <v>17576000</v>
      </c>
    </row>
    <row r="3073" spans="1:5">
      <c r="A3073" t="s">
        <v>5661</v>
      </c>
      <c r="B3073">
        <v>51140115</v>
      </c>
      <c r="C3073" t="e">
        <f>VLOOKUP(B3073,[1]Hoja1!$A$2:$C$122,3,0)</f>
        <v>#N/A</v>
      </c>
      <c r="D3073" t="s">
        <v>112</v>
      </c>
      <c r="E3073" s="18">
        <v>17576000</v>
      </c>
    </row>
    <row r="3074" spans="1:5">
      <c r="A3074" t="s">
        <v>5661</v>
      </c>
      <c r="B3074">
        <v>51140115</v>
      </c>
      <c r="C3074" t="e">
        <f>VLOOKUP(B3074,[1]Hoja1!$A$2:$C$122,3,0)</f>
        <v>#N/A</v>
      </c>
      <c r="D3074" t="s">
        <v>112</v>
      </c>
      <c r="E3074" s="18">
        <v>17576000</v>
      </c>
    </row>
    <row r="3075" spans="1:5">
      <c r="A3075" t="s">
        <v>5661</v>
      </c>
      <c r="B3075">
        <v>51140115</v>
      </c>
      <c r="C3075" t="e">
        <f>VLOOKUP(B3075,[1]Hoja1!$A$2:$C$122,3,0)</f>
        <v>#N/A</v>
      </c>
      <c r="D3075" t="s">
        <v>112</v>
      </c>
      <c r="E3075" s="18">
        <v>17576000</v>
      </c>
    </row>
    <row r="3076" spans="1:5">
      <c r="A3076" t="s">
        <v>5661</v>
      </c>
      <c r="B3076">
        <v>51140115</v>
      </c>
      <c r="C3076" t="e">
        <f>VLOOKUP(B3076,[1]Hoja1!$A$2:$C$122,3,0)</f>
        <v>#N/A</v>
      </c>
      <c r="D3076" t="s">
        <v>112</v>
      </c>
      <c r="E3076" s="18">
        <v>17576000</v>
      </c>
    </row>
    <row r="3077" spans="1:5">
      <c r="A3077" t="s">
        <v>5661</v>
      </c>
      <c r="B3077">
        <v>51140115</v>
      </c>
      <c r="C3077" t="e">
        <f>VLOOKUP(B3077,[1]Hoja1!$A$2:$C$122,3,0)</f>
        <v>#N/A</v>
      </c>
      <c r="D3077" t="s">
        <v>112</v>
      </c>
      <c r="E3077" s="18">
        <v>17576000</v>
      </c>
    </row>
    <row r="3078" spans="1:5">
      <c r="A3078" t="s">
        <v>5661</v>
      </c>
      <c r="B3078">
        <v>51140115</v>
      </c>
      <c r="C3078" t="e">
        <f>VLOOKUP(B3078,[1]Hoja1!$A$2:$C$122,3,0)</f>
        <v>#N/A</v>
      </c>
      <c r="D3078" t="s">
        <v>112</v>
      </c>
      <c r="E3078" s="18">
        <v>17576000</v>
      </c>
    </row>
    <row r="3079" spans="1:5">
      <c r="A3079" t="s">
        <v>5661</v>
      </c>
      <c r="B3079">
        <v>51140115</v>
      </c>
      <c r="C3079" t="e">
        <f>VLOOKUP(B3079,[1]Hoja1!$A$2:$C$122,3,0)</f>
        <v>#N/A</v>
      </c>
      <c r="D3079" t="s">
        <v>112</v>
      </c>
      <c r="E3079" s="18">
        <v>17576000</v>
      </c>
    </row>
    <row r="3080" spans="1:5">
      <c r="A3080" t="s">
        <v>5661</v>
      </c>
      <c r="B3080">
        <v>51140115</v>
      </c>
      <c r="C3080" t="e">
        <f>VLOOKUP(B3080,[1]Hoja1!$A$2:$C$122,3,0)</f>
        <v>#N/A</v>
      </c>
      <c r="D3080" t="s">
        <v>112</v>
      </c>
      <c r="E3080" s="18">
        <v>17576000</v>
      </c>
    </row>
    <row r="3081" spans="1:5">
      <c r="A3081" t="s">
        <v>5661</v>
      </c>
      <c r="B3081">
        <v>51140115</v>
      </c>
      <c r="C3081" t="e">
        <f>VLOOKUP(B3081,[1]Hoja1!$A$2:$C$122,3,0)</f>
        <v>#N/A</v>
      </c>
      <c r="D3081" t="s">
        <v>112</v>
      </c>
      <c r="E3081" s="18">
        <v>1039584</v>
      </c>
    </row>
    <row r="3082" spans="1:5">
      <c r="A3082" t="s">
        <v>5661</v>
      </c>
      <c r="B3082">
        <v>51140115</v>
      </c>
      <c r="C3082" t="e">
        <f>VLOOKUP(B3082,[1]Hoja1!$A$2:$C$122,3,0)</f>
        <v>#N/A</v>
      </c>
      <c r="D3082" t="s">
        <v>112</v>
      </c>
      <c r="E3082" s="18">
        <v>1039584</v>
      </c>
    </row>
    <row r="3083" spans="1:5">
      <c r="A3083" t="s">
        <v>5661</v>
      </c>
      <c r="B3083">
        <v>51140115</v>
      </c>
      <c r="C3083" t="e">
        <f>VLOOKUP(B3083,[1]Hoja1!$A$2:$C$122,3,0)</f>
        <v>#N/A</v>
      </c>
      <c r="D3083" t="s">
        <v>112</v>
      </c>
      <c r="E3083" s="18">
        <v>1039584</v>
      </c>
    </row>
    <row r="3084" spans="1:5">
      <c r="A3084" t="s">
        <v>5661</v>
      </c>
      <c r="B3084">
        <v>51140115</v>
      </c>
      <c r="C3084" t="e">
        <f>VLOOKUP(B3084,[1]Hoja1!$A$2:$C$122,3,0)</f>
        <v>#N/A</v>
      </c>
      <c r="D3084" t="s">
        <v>112</v>
      </c>
      <c r="E3084" s="18">
        <v>1039584</v>
      </c>
    </row>
    <row r="3085" spans="1:5">
      <c r="A3085" t="s">
        <v>5661</v>
      </c>
      <c r="B3085">
        <v>51140115</v>
      </c>
      <c r="C3085" t="e">
        <f>VLOOKUP(B3085,[1]Hoja1!$A$2:$C$122,3,0)</f>
        <v>#N/A</v>
      </c>
      <c r="D3085" t="s">
        <v>112</v>
      </c>
      <c r="E3085" s="18">
        <v>1039584</v>
      </c>
    </row>
    <row r="3086" spans="1:5">
      <c r="A3086" t="s">
        <v>5661</v>
      </c>
      <c r="B3086">
        <v>51140115</v>
      </c>
      <c r="C3086" t="e">
        <f>VLOOKUP(B3086,[1]Hoja1!$A$2:$C$122,3,0)</f>
        <v>#N/A</v>
      </c>
      <c r="D3086" t="s">
        <v>112</v>
      </c>
      <c r="E3086" s="18">
        <v>1039584</v>
      </c>
    </row>
    <row r="3087" spans="1:5">
      <c r="A3087" t="s">
        <v>5661</v>
      </c>
      <c r="B3087">
        <v>51140115</v>
      </c>
      <c r="C3087" t="e">
        <f>VLOOKUP(B3087,[1]Hoja1!$A$2:$C$122,3,0)</f>
        <v>#N/A</v>
      </c>
      <c r="D3087" t="s">
        <v>112</v>
      </c>
      <c r="E3087" s="18">
        <v>1039584</v>
      </c>
    </row>
    <row r="3088" spans="1:5">
      <c r="A3088" t="s">
        <v>5661</v>
      </c>
      <c r="B3088">
        <v>51140115</v>
      </c>
      <c r="C3088" t="e">
        <f>VLOOKUP(B3088,[1]Hoja1!$A$2:$C$122,3,0)</f>
        <v>#N/A</v>
      </c>
      <c r="D3088" t="s">
        <v>112</v>
      </c>
      <c r="E3088" s="18">
        <v>1039584</v>
      </c>
    </row>
    <row r="3089" spans="1:5">
      <c r="A3089" t="s">
        <v>5661</v>
      </c>
      <c r="B3089">
        <v>51140115</v>
      </c>
      <c r="C3089" t="e">
        <f>VLOOKUP(B3089,[1]Hoja1!$A$2:$C$122,3,0)</f>
        <v>#N/A</v>
      </c>
      <c r="D3089" t="s">
        <v>112</v>
      </c>
      <c r="E3089" s="18">
        <v>1039584</v>
      </c>
    </row>
    <row r="3090" spans="1:5">
      <c r="A3090" t="s">
        <v>5661</v>
      </c>
      <c r="B3090">
        <v>51140115</v>
      </c>
      <c r="C3090" t="e">
        <f>VLOOKUP(B3090,[1]Hoja1!$A$2:$C$122,3,0)</f>
        <v>#N/A</v>
      </c>
      <c r="D3090" t="s">
        <v>112</v>
      </c>
      <c r="E3090" s="18">
        <v>1039584</v>
      </c>
    </row>
    <row r="3091" spans="1:5">
      <c r="A3091" t="s">
        <v>5661</v>
      </c>
      <c r="B3091">
        <v>51140115</v>
      </c>
      <c r="C3091" t="e">
        <f>VLOOKUP(B3091,[1]Hoja1!$A$2:$C$122,3,0)</f>
        <v>#N/A</v>
      </c>
      <c r="D3091" t="s">
        <v>112</v>
      </c>
      <c r="E3091" s="18">
        <v>1039584</v>
      </c>
    </row>
    <row r="3092" spans="1:5">
      <c r="A3092" t="s">
        <v>5661</v>
      </c>
      <c r="B3092">
        <v>51140115</v>
      </c>
      <c r="C3092" t="e">
        <f>VLOOKUP(B3092,[1]Hoja1!$A$2:$C$122,3,0)</f>
        <v>#N/A</v>
      </c>
      <c r="D3092" t="s">
        <v>112</v>
      </c>
      <c r="E3092" s="18">
        <v>1039584</v>
      </c>
    </row>
    <row r="3093" spans="1:5">
      <c r="A3093" t="s">
        <v>5661</v>
      </c>
      <c r="B3093">
        <v>51140115</v>
      </c>
      <c r="C3093" t="e">
        <f>VLOOKUP(B3093,[1]Hoja1!$A$2:$C$122,3,0)</f>
        <v>#N/A</v>
      </c>
      <c r="D3093" t="s">
        <v>112</v>
      </c>
      <c r="E3093" s="18">
        <v>1485120</v>
      </c>
    </row>
    <row r="3094" spans="1:5">
      <c r="A3094" t="s">
        <v>5661</v>
      </c>
      <c r="B3094">
        <v>51140115</v>
      </c>
      <c r="C3094" t="e">
        <f>VLOOKUP(B3094,[1]Hoja1!$A$2:$C$122,3,0)</f>
        <v>#N/A</v>
      </c>
      <c r="D3094" t="s">
        <v>112</v>
      </c>
      <c r="E3094" s="18">
        <v>1485120</v>
      </c>
    </row>
    <row r="3095" spans="1:5">
      <c r="A3095" t="s">
        <v>5661</v>
      </c>
      <c r="B3095">
        <v>51140115</v>
      </c>
      <c r="C3095" t="e">
        <f>VLOOKUP(B3095,[1]Hoja1!$A$2:$C$122,3,0)</f>
        <v>#N/A</v>
      </c>
      <c r="D3095" t="s">
        <v>112</v>
      </c>
      <c r="E3095" s="18">
        <v>1485120</v>
      </c>
    </row>
    <row r="3096" spans="1:5">
      <c r="A3096" t="s">
        <v>5661</v>
      </c>
      <c r="B3096">
        <v>51140115</v>
      </c>
      <c r="C3096" t="e">
        <f>VLOOKUP(B3096,[1]Hoja1!$A$2:$C$122,3,0)</f>
        <v>#N/A</v>
      </c>
      <c r="D3096" t="s">
        <v>112</v>
      </c>
      <c r="E3096" s="18">
        <v>1485120</v>
      </c>
    </row>
    <row r="3097" spans="1:5">
      <c r="A3097" t="s">
        <v>5661</v>
      </c>
      <c r="B3097">
        <v>51140115</v>
      </c>
      <c r="C3097" t="e">
        <f>VLOOKUP(B3097,[1]Hoja1!$A$2:$C$122,3,0)</f>
        <v>#N/A</v>
      </c>
      <c r="D3097" t="s">
        <v>112</v>
      </c>
      <c r="E3097" s="18">
        <v>1485120</v>
      </c>
    </row>
    <row r="3098" spans="1:5">
      <c r="A3098" t="s">
        <v>5661</v>
      </c>
      <c r="B3098">
        <v>51140115</v>
      </c>
      <c r="C3098" t="e">
        <f>VLOOKUP(B3098,[1]Hoja1!$A$2:$C$122,3,0)</f>
        <v>#N/A</v>
      </c>
      <c r="D3098" t="s">
        <v>112</v>
      </c>
      <c r="E3098" s="18">
        <v>1485120</v>
      </c>
    </row>
    <row r="3099" spans="1:5">
      <c r="A3099" t="s">
        <v>5661</v>
      </c>
      <c r="B3099">
        <v>51140115</v>
      </c>
      <c r="C3099" t="e">
        <f>VLOOKUP(B3099,[1]Hoja1!$A$2:$C$122,3,0)</f>
        <v>#N/A</v>
      </c>
      <c r="D3099" t="s">
        <v>112</v>
      </c>
      <c r="E3099" s="18">
        <v>1485120</v>
      </c>
    </row>
    <row r="3100" spans="1:5">
      <c r="A3100" t="s">
        <v>5661</v>
      </c>
      <c r="B3100">
        <v>51140115</v>
      </c>
      <c r="C3100" t="e">
        <f>VLOOKUP(B3100,[1]Hoja1!$A$2:$C$122,3,0)</f>
        <v>#N/A</v>
      </c>
      <c r="D3100" t="s">
        <v>112</v>
      </c>
      <c r="E3100" s="18">
        <v>1485120</v>
      </c>
    </row>
    <row r="3101" spans="1:5">
      <c r="A3101" t="s">
        <v>5661</v>
      </c>
      <c r="B3101">
        <v>51140115</v>
      </c>
      <c r="C3101" t="e">
        <f>VLOOKUP(B3101,[1]Hoja1!$A$2:$C$122,3,0)</f>
        <v>#N/A</v>
      </c>
      <c r="D3101" t="s">
        <v>112</v>
      </c>
      <c r="E3101" s="18">
        <v>1485120</v>
      </c>
    </row>
    <row r="3102" spans="1:5">
      <c r="A3102" t="s">
        <v>5661</v>
      </c>
      <c r="B3102">
        <v>51140115</v>
      </c>
      <c r="C3102" t="e">
        <f>VLOOKUP(B3102,[1]Hoja1!$A$2:$C$122,3,0)</f>
        <v>#N/A</v>
      </c>
      <c r="D3102" t="s">
        <v>112</v>
      </c>
      <c r="E3102" s="18">
        <v>1485120</v>
      </c>
    </row>
    <row r="3103" spans="1:5">
      <c r="A3103" t="s">
        <v>5661</v>
      </c>
      <c r="B3103">
        <v>51140115</v>
      </c>
      <c r="C3103" t="e">
        <f>VLOOKUP(B3103,[1]Hoja1!$A$2:$C$122,3,0)</f>
        <v>#N/A</v>
      </c>
      <c r="D3103" t="s">
        <v>112</v>
      </c>
      <c r="E3103" s="18">
        <v>1485120</v>
      </c>
    </row>
    <row r="3104" spans="1:5">
      <c r="A3104" t="s">
        <v>5661</v>
      </c>
      <c r="B3104">
        <v>51140115</v>
      </c>
      <c r="C3104" t="e">
        <f>VLOOKUP(B3104,[1]Hoja1!$A$2:$C$122,3,0)</f>
        <v>#N/A</v>
      </c>
      <c r="D3104" t="s">
        <v>112</v>
      </c>
      <c r="E3104" s="18">
        <v>499200</v>
      </c>
    </row>
    <row r="3105" spans="1:5">
      <c r="A3105" t="s">
        <v>5661</v>
      </c>
      <c r="B3105">
        <v>51140115</v>
      </c>
      <c r="C3105" t="e">
        <f>VLOOKUP(B3105,[1]Hoja1!$A$2:$C$122,3,0)</f>
        <v>#N/A</v>
      </c>
      <c r="D3105" t="s">
        <v>112</v>
      </c>
      <c r="E3105" s="18">
        <v>748800</v>
      </c>
    </row>
    <row r="3106" spans="1:5">
      <c r="A3106" t="s">
        <v>5661</v>
      </c>
      <c r="B3106">
        <v>51140115</v>
      </c>
      <c r="C3106" t="e">
        <f>VLOOKUP(B3106,[1]Hoja1!$A$2:$C$122,3,0)</f>
        <v>#N/A</v>
      </c>
      <c r="D3106" t="s">
        <v>112</v>
      </c>
      <c r="E3106" s="18">
        <v>905840</v>
      </c>
    </row>
    <row r="3107" spans="1:5">
      <c r="A3107" t="s">
        <v>5661</v>
      </c>
      <c r="B3107">
        <v>51140115</v>
      </c>
      <c r="C3107" t="e">
        <f>VLOOKUP(B3107,[1]Hoja1!$A$2:$C$122,3,0)</f>
        <v>#N/A</v>
      </c>
      <c r="D3107" t="s">
        <v>112</v>
      </c>
      <c r="E3107" s="18">
        <v>675480</v>
      </c>
    </row>
    <row r="3108" spans="1:5">
      <c r="A3108" t="s">
        <v>5661</v>
      </c>
      <c r="B3108">
        <v>51140116</v>
      </c>
      <c r="C3108" t="e">
        <f>VLOOKUP(B3108,[1]Hoja1!$A$2:$C$122,3,0)</f>
        <v>#N/A</v>
      </c>
      <c r="D3108" t="s">
        <v>305</v>
      </c>
      <c r="E3108" s="18">
        <v>624000</v>
      </c>
    </row>
    <row r="3109" spans="1:5">
      <c r="A3109" t="s">
        <v>5661</v>
      </c>
      <c r="B3109">
        <v>51140116</v>
      </c>
      <c r="C3109" t="e">
        <f>VLOOKUP(B3109,[1]Hoja1!$A$2:$C$122,3,0)</f>
        <v>#N/A</v>
      </c>
      <c r="D3109" t="s">
        <v>305</v>
      </c>
      <c r="E3109" s="18">
        <v>624000</v>
      </c>
    </row>
    <row r="3110" spans="1:5">
      <c r="A3110" t="s">
        <v>5661</v>
      </c>
      <c r="B3110">
        <v>51140116</v>
      </c>
      <c r="C3110" t="e">
        <f>VLOOKUP(B3110,[1]Hoja1!$A$2:$C$122,3,0)</f>
        <v>#N/A</v>
      </c>
      <c r="D3110" t="s">
        <v>305</v>
      </c>
      <c r="E3110" s="18">
        <v>624000</v>
      </c>
    </row>
    <row r="3111" spans="1:5">
      <c r="A3111" t="s">
        <v>5661</v>
      </c>
      <c r="B3111">
        <v>51140116</v>
      </c>
      <c r="C3111" t="e">
        <f>VLOOKUP(B3111,[1]Hoja1!$A$2:$C$122,3,0)</f>
        <v>#N/A</v>
      </c>
      <c r="D3111" t="s">
        <v>305</v>
      </c>
      <c r="E3111" s="18">
        <v>624000</v>
      </c>
    </row>
    <row r="3112" spans="1:5">
      <c r="A3112" t="s">
        <v>5661</v>
      </c>
      <c r="B3112">
        <v>51140116</v>
      </c>
      <c r="C3112" t="e">
        <f>VLOOKUP(B3112,[1]Hoja1!$A$2:$C$122,3,0)</f>
        <v>#N/A</v>
      </c>
      <c r="D3112" t="s">
        <v>305</v>
      </c>
      <c r="E3112" s="18">
        <v>624000</v>
      </c>
    </row>
    <row r="3113" spans="1:5">
      <c r="A3113" t="s">
        <v>5661</v>
      </c>
      <c r="B3113">
        <v>51140116</v>
      </c>
      <c r="C3113" t="e">
        <f>VLOOKUP(B3113,[1]Hoja1!$A$2:$C$122,3,0)</f>
        <v>#N/A</v>
      </c>
      <c r="D3113" t="s">
        <v>305</v>
      </c>
      <c r="E3113" s="18">
        <v>624000</v>
      </c>
    </row>
    <row r="3114" spans="1:5">
      <c r="A3114" t="s">
        <v>5661</v>
      </c>
      <c r="B3114">
        <v>51140116</v>
      </c>
      <c r="C3114" t="e">
        <f>VLOOKUP(B3114,[1]Hoja1!$A$2:$C$122,3,0)</f>
        <v>#N/A</v>
      </c>
      <c r="D3114" t="s">
        <v>305</v>
      </c>
      <c r="E3114" s="18">
        <v>624000</v>
      </c>
    </row>
    <row r="3115" spans="1:5">
      <c r="A3115" t="s">
        <v>5661</v>
      </c>
      <c r="B3115">
        <v>51140116</v>
      </c>
      <c r="C3115" t="e">
        <f>VLOOKUP(B3115,[1]Hoja1!$A$2:$C$122,3,0)</f>
        <v>#N/A</v>
      </c>
      <c r="D3115" t="s">
        <v>305</v>
      </c>
      <c r="E3115" s="18">
        <v>624000</v>
      </c>
    </row>
    <row r="3116" spans="1:5">
      <c r="A3116" t="s">
        <v>5661</v>
      </c>
      <c r="B3116">
        <v>51140116</v>
      </c>
      <c r="C3116" t="e">
        <f>VLOOKUP(B3116,[1]Hoja1!$A$2:$C$122,3,0)</f>
        <v>#N/A</v>
      </c>
      <c r="D3116" t="s">
        <v>305</v>
      </c>
      <c r="E3116" s="18">
        <v>624000</v>
      </c>
    </row>
    <row r="3117" spans="1:5">
      <c r="A3117" t="s">
        <v>5661</v>
      </c>
      <c r="B3117">
        <v>51140116</v>
      </c>
      <c r="C3117" t="e">
        <f>VLOOKUP(B3117,[1]Hoja1!$A$2:$C$122,3,0)</f>
        <v>#N/A</v>
      </c>
      <c r="D3117" t="s">
        <v>305</v>
      </c>
      <c r="E3117" s="18">
        <v>624000</v>
      </c>
    </row>
    <row r="3118" spans="1:5">
      <c r="A3118" t="s">
        <v>5661</v>
      </c>
      <c r="B3118">
        <v>51090106</v>
      </c>
      <c r="C3118" t="e">
        <f>VLOOKUP(B3118,[1]Hoja1!$A$2:$C$122,3,0)</f>
        <v>#N/A</v>
      </c>
      <c r="D3118" t="s">
        <v>219</v>
      </c>
      <c r="E3118" s="18">
        <v>449280</v>
      </c>
    </row>
    <row r="3119" spans="1:5">
      <c r="A3119" t="s">
        <v>5661</v>
      </c>
      <c r="B3119">
        <v>51090106</v>
      </c>
      <c r="C3119" t="e">
        <f>VLOOKUP(B3119,[1]Hoja1!$A$2:$C$122,3,0)</f>
        <v>#N/A</v>
      </c>
      <c r="D3119" t="s">
        <v>219</v>
      </c>
      <c r="E3119" s="18">
        <v>449280</v>
      </c>
    </row>
    <row r="3120" spans="1:5">
      <c r="A3120" t="s">
        <v>5661</v>
      </c>
      <c r="B3120">
        <v>51090110</v>
      </c>
      <c r="C3120" t="e">
        <f>VLOOKUP(B3120,[1]Hoja1!$A$2:$C$122,3,0)</f>
        <v>#N/A</v>
      </c>
      <c r="D3120" t="s">
        <v>78</v>
      </c>
      <c r="E3120" s="18">
        <v>62296</v>
      </c>
    </row>
    <row r="3121" spans="1:5">
      <c r="A3121" t="s">
        <v>5661</v>
      </c>
      <c r="B3121">
        <v>51090110</v>
      </c>
      <c r="C3121" t="e">
        <f>VLOOKUP(B3121,[1]Hoja1!$A$2:$C$122,3,0)</f>
        <v>#N/A</v>
      </c>
      <c r="D3121" t="s">
        <v>78</v>
      </c>
      <c r="E3121" s="18">
        <v>62296</v>
      </c>
    </row>
    <row r="3122" spans="1:5">
      <c r="A3122" t="s">
        <v>5661</v>
      </c>
      <c r="B3122">
        <v>51090110</v>
      </c>
      <c r="C3122" t="e">
        <f>VLOOKUP(B3122,[1]Hoja1!$A$2:$C$122,3,0)</f>
        <v>#N/A</v>
      </c>
      <c r="D3122" t="s">
        <v>78</v>
      </c>
      <c r="E3122" s="18">
        <v>99008</v>
      </c>
    </row>
    <row r="3123" spans="1:5">
      <c r="A3123" t="s">
        <v>5661</v>
      </c>
      <c r="B3123">
        <v>51090110</v>
      </c>
      <c r="C3123" t="e">
        <f>VLOOKUP(B3123,[1]Hoja1!$A$2:$C$122,3,0)</f>
        <v>#N/A</v>
      </c>
      <c r="D3123" t="s">
        <v>78</v>
      </c>
      <c r="E3123" s="18">
        <v>99008</v>
      </c>
    </row>
    <row r="3124" spans="1:5">
      <c r="A3124" t="s">
        <v>5661</v>
      </c>
      <c r="B3124">
        <v>51090110</v>
      </c>
      <c r="C3124" t="e">
        <f>VLOOKUP(B3124,[1]Hoja1!$A$2:$C$122,3,0)</f>
        <v>#N/A</v>
      </c>
      <c r="D3124" t="s">
        <v>78</v>
      </c>
      <c r="E3124" s="18">
        <v>99008</v>
      </c>
    </row>
    <row r="3125" spans="1:5">
      <c r="A3125" t="s">
        <v>5661</v>
      </c>
      <c r="B3125">
        <v>51090110</v>
      </c>
      <c r="C3125" t="e">
        <f>VLOOKUP(B3125,[1]Hoja1!$A$2:$C$122,3,0)</f>
        <v>#N/A</v>
      </c>
      <c r="D3125" t="s">
        <v>78</v>
      </c>
      <c r="E3125" s="18">
        <v>99008</v>
      </c>
    </row>
    <row r="3126" spans="1:5">
      <c r="A3126" t="s">
        <v>5661</v>
      </c>
      <c r="B3126">
        <v>51140127</v>
      </c>
      <c r="C3126" t="e">
        <f>VLOOKUP(B3126,[1]Hoja1!$A$2:$C$122,3,0)</f>
        <v>#N/A</v>
      </c>
      <c r="D3126" t="s">
        <v>34</v>
      </c>
      <c r="E3126" s="18">
        <v>592800</v>
      </c>
    </row>
    <row r="3127" spans="1:5">
      <c r="A3127" t="s">
        <v>5661</v>
      </c>
      <c r="B3127">
        <v>51140127</v>
      </c>
      <c r="C3127" t="e">
        <f>VLOOKUP(B3127,[1]Hoja1!$A$2:$C$122,3,0)</f>
        <v>#N/A</v>
      </c>
      <c r="D3127" t="s">
        <v>34</v>
      </c>
      <c r="E3127" s="18">
        <v>1351584</v>
      </c>
    </row>
    <row r="3128" spans="1:5">
      <c r="A3128" t="s">
        <v>5661</v>
      </c>
      <c r="B3128">
        <v>51140127</v>
      </c>
      <c r="C3128" t="e">
        <f>VLOOKUP(B3128,[1]Hoja1!$A$2:$C$122,3,0)</f>
        <v>#N/A</v>
      </c>
      <c r="D3128" t="s">
        <v>34</v>
      </c>
      <c r="E3128" s="18">
        <v>1351584</v>
      </c>
    </row>
    <row r="3129" spans="1:5">
      <c r="A3129" t="s">
        <v>5661</v>
      </c>
      <c r="B3129">
        <v>51140127</v>
      </c>
      <c r="C3129" t="e">
        <f>VLOOKUP(B3129,[1]Hoja1!$A$2:$C$122,3,0)</f>
        <v>#N/A</v>
      </c>
      <c r="D3129" t="s">
        <v>34</v>
      </c>
      <c r="E3129" s="18">
        <v>208000</v>
      </c>
    </row>
    <row r="3130" spans="1:5">
      <c r="A3130" t="s">
        <v>5661</v>
      </c>
      <c r="B3130">
        <v>51140127</v>
      </c>
      <c r="C3130" t="e">
        <f>VLOOKUP(B3130,[1]Hoja1!$A$2:$C$122,3,0)</f>
        <v>#N/A</v>
      </c>
      <c r="D3130" t="s">
        <v>34</v>
      </c>
      <c r="E3130" s="18">
        <v>208000</v>
      </c>
    </row>
    <row r="3131" spans="1:5">
      <c r="A3131" t="s">
        <v>5661</v>
      </c>
      <c r="B3131">
        <v>51140127</v>
      </c>
      <c r="C3131" t="e">
        <f>VLOOKUP(B3131,[1]Hoja1!$A$2:$C$122,3,0)</f>
        <v>#N/A</v>
      </c>
      <c r="D3131" t="s">
        <v>34</v>
      </c>
      <c r="E3131" s="18">
        <v>208000</v>
      </c>
    </row>
    <row r="3132" spans="1:5">
      <c r="A3132" t="s">
        <v>5661</v>
      </c>
      <c r="B3132">
        <v>51140127</v>
      </c>
      <c r="C3132" t="e">
        <f>VLOOKUP(B3132,[1]Hoja1!$A$2:$C$122,3,0)</f>
        <v>#N/A</v>
      </c>
      <c r="D3132" t="s">
        <v>34</v>
      </c>
      <c r="E3132" s="18">
        <v>208000</v>
      </c>
    </row>
    <row r="3133" spans="1:5">
      <c r="A3133" t="s">
        <v>5661</v>
      </c>
      <c r="B3133">
        <v>51140127</v>
      </c>
      <c r="C3133" t="e">
        <f>VLOOKUP(B3133,[1]Hoja1!$A$2:$C$122,3,0)</f>
        <v>#N/A</v>
      </c>
      <c r="D3133" t="s">
        <v>34</v>
      </c>
      <c r="E3133" s="18">
        <v>208000</v>
      </c>
    </row>
    <row r="3134" spans="1:5">
      <c r="A3134" t="s">
        <v>5661</v>
      </c>
      <c r="B3134">
        <v>51140127</v>
      </c>
      <c r="C3134" t="e">
        <f>VLOOKUP(B3134,[1]Hoja1!$A$2:$C$122,3,0)</f>
        <v>#N/A</v>
      </c>
      <c r="D3134" t="s">
        <v>34</v>
      </c>
      <c r="E3134" s="18">
        <v>208000</v>
      </c>
    </row>
    <row r="3135" spans="1:5">
      <c r="A3135" t="s">
        <v>5661</v>
      </c>
      <c r="B3135">
        <v>51140127</v>
      </c>
      <c r="C3135" t="e">
        <f>VLOOKUP(B3135,[1]Hoja1!$A$2:$C$122,3,0)</f>
        <v>#N/A</v>
      </c>
      <c r="D3135" t="s">
        <v>34</v>
      </c>
      <c r="E3135" s="18">
        <v>208000</v>
      </c>
    </row>
    <row r="3136" spans="1:5">
      <c r="A3136" t="s">
        <v>5661</v>
      </c>
      <c r="B3136">
        <v>51140127</v>
      </c>
      <c r="C3136" t="e">
        <f>VLOOKUP(B3136,[1]Hoja1!$A$2:$C$122,3,0)</f>
        <v>#N/A</v>
      </c>
      <c r="D3136" t="s">
        <v>34</v>
      </c>
      <c r="E3136" s="18">
        <v>208000</v>
      </c>
    </row>
    <row r="3137" spans="1:5">
      <c r="A3137" t="s">
        <v>5661</v>
      </c>
      <c r="B3137">
        <v>51140127</v>
      </c>
      <c r="C3137" t="e">
        <f>VLOOKUP(B3137,[1]Hoja1!$A$2:$C$122,3,0)</f>
        <v>#N/A</v>
      </c>
      <c r="D3137" t="s">
        <v>34</v>
      </c>
      <c r="E3137" s="18">
        <v>208000</v>
      </c>
    </row>
    <row r="3138" spans="1:5">
      <c r="A3138" t="s">
        <v>5661</v>
      </c>
      <c r="B3138">
        <v>51140127</v>
      </c>
      <c r="C3138" t="e">
        <f>VLOOKUP(B3138,[1]Hoja1!$A$2:$C$122,3,0)</f>
        <v>#N/A</v>
      </c>
      <c r="D3138" t="s">
        <v>34</v>
      </c>
      <c r="E3138" s="18">
        <v>208000</v>
      </c>
    </row>
    <row r="3139" spans="1:5">
      <c r="A3139" t="s">
        <v>5661</v>
      </c>
      <c r="B3139">
        <v>51140144</v>
      </c>
      <c r="C3139" t="e">
        <f>VLOOKUP(B3139,[1]Hoja1!$A$2:$C$122,3,0)</f>
        <v>#N/A</v>
      </c>
      <c r="D3139" t="s">
        <v>71</v>
      </c>
      <c r="E3139" s="18">
        <v>6240000</v>
      </c>
    </row>
    <row r="3140" spans="1:5">
      <c r="A3140" t="s">
        <v>5661</v>
      </c>
      <c r="B3140">
        <v>51090102</v>
      </c>
      <c r="C3140" t="e">
        <f>VLOOKUP(B3140,[1]Hoja1!$A$2:$C$122,3,0)</f>
        <v>#N/A</v>
      </c>
      <c r="D3140" t="s">
        <v>57</v>
      </c>
      <c r="E3140" s="18">
        <v>2080000</v>
      </c>
    </row>
    <row r="3141" spans="1:5">
      <c r="A3141" t="s">
        <v>5661</v>
      </c>
      <c r="B3141">
        <v>51090102</v>
      </c>
      <c r="C3141" t="e">
        <f>VLOOKUP(B3141,[1]Hoja1!$A$2:$C$122,3,0)</f>
        <v>#N/A</v>
      </c>
      <c r="D3141" t="s">
        <v>57</v>
      </c>
      <c r="E3141" s="18">
        <v>2080000</v>
      </c>
    </row>
    <row r="3142" spans="1:5">
      <c r="A3142" t="s">
        <v>5661</v>
      </c>
      <c r="B3142">
        <v>51090102</v>
      </c>
      <c r="C3142" t="e">
        <f>VLOOKUP(B3142,[1]Hoja1!$A$2:$C$122,3,0)</f>
        <v>#N/A</v>
      </c>
      <c r="D3142" t="s">
        <v>57</v>
      </c>
      <c r="E3142" s="18">
        <v>399000</v>
      </c>
    </row>
    <row r="3143" spans="1:5">
      <c r="A3143" t="s">
        <v>5661</v>
      </c>
      <c r="B3143">
        <v>51090105</v>
      </c>
      <c r="C3143" t="e">
        <f>VLOOKUP(B3143,[1]Hoja1!$A$2:$C$122,3,0)</f>
        <v>#N/A</v>
      </c>
      <c r="D3143" t="s">
        <v>257</v>
      </c>
      <c r="E3143" s="18">
        <v>4212000</v>
      </c>
    </row>
    <row r="3144" spans="1:5">
      <c r="A3144" t="s">
        <v>5661</v>
      </c>
      <c r="B3144">
        <v>51140115</v>
      </c>
      <c r="C3144" t="e">
        <f>VLOOKUP(B3144,[1]Hoja1!$A$2:$C$122,3,0)</f>
        <v>#N/A</v>
      </c>
      <c r="D3144" t="s">
        <v>112</v>
      </c>
      <c r="E3144" s="18">
        <v>1485120</v>
      </c>
    </row>
    <row r="3145" spans="1:5">
      <c r="A3145" t="s">
        <v>5661</v>
      </c>
      <c r="B3145">
        <v>51140144</v>
      </c>
      <c r="C3145" t="e">
        <f>VLOOKUP(B3145,[1]Hoja1!$A$2:$C$122,3,0)</f>
        <v>#N/A</v>
      </c>
      <c r="D3145" t="s">
        <v>71</v>
      </c>
      <c r="E3145" s="18">
        <v>6240000</v>
      </c>
    </row>
    <row r="3146" spans="1:5">
      <c r="A3146" t="s">
        <v>5661</v>
      </c>
      <c r="B3146">
        <v>51090105</v>
      </c>
      <c r="C3146" t="e">
        <f>VLOOKUP(B3146,[1]Hoja1!$A$2:$C$122,3,0)</f>
        <v>#N/A</v>
      </c>
      <c r="D3146" t="s">
        <v>257</v>
      </c>
      <c r="E3146" s="18">
        <v>4212000</v>
      </c>
    </row>
    <row r="3147" spans="1:5">
      <c r="A3147" t="s">
        <v>5661</v>
      </c>
      <c r="B3147">
        <v>51090105</v>
      </c>
      <c r="C3147" t="e">
        <f>VLOOKUP(B3147,[1]Hoja1!$A$2:$C$122,3,0)</f>
        <v>#N/A</v>
      </c>
      <c r="D3147" t="s">
        <v>257</v>
      </c>
      <c r="E3147" s="18">
        <v>4212000</v>
      </c>
    </row>
    <row r="3148" spans="1:5">
      <c r="A3148" t="s">
        <v>5661</v>
      </c>
      <c r="B3148">
        <v>51090105</v>
      </c>
      <c r="C3148" t="e">
        <f>VLOOKUP(B3148,[1]Hoja1!$A$2:$C$122,3,0)</f>
        <v>#N/A</v>
      </c>
      <c r="D3148" t="s">
        <v>257</v>
      </c>
      <c r="E3148" s="18">
        <v>4212000</v>
      </c>
    </row>
    <row r="3149" spans="1:5">
      <c r="A3149" t="s">
        <v>5661</v>
      </c>
      <c r="B3149">
        <v>51090105</v>
      </c>
      <c r="C3149" t="e">
        <f>VLOOKUP(B3149,[1]Hoja1!$A$2:$C$122,3,0)</f>
        <v>#N/A</v>
      </c>
      <c r="D3149" t="s">
        <v>257</v>
      </c>
      <c r="E3149" s="18">
        <v>3744000</v>
      </c>
    </row>
    <row r="3150" spans="1:5">
      <c r="A3150" t="s">
        <v>5661</v>
      </c>
      <c r="B3150">
        <v>51090105</v>
      </c>
      <c r="C3150" t="e">
        <f>VLOOKUP(B3150,[1]Hoja1!$A$2:$C$122,3,0)</f>
        <v>#N/A</v>
      </c>
      <c r="D3150" t="s">
        <v>257</v>
      </c>
      <c r="E3150" s="18">
        <v>249600</v>
      </c>
    </row>
    <row r="3151" spans="1:5">
      <c r="A3151" t="s">
        <v>5661</v>
      </c>
      <c r="B3151">
        <v>51090105</v>
      </c>
      <c r="C3151" t="e">
        <f>VLOOKUP(B3151,[1]Hoja1!$A$2:$C$122,3,0)</f>
        <v>#N/A</v>
      </c>
      <c r="D3151" t="s">
        <v>257</v>
      </c>
      <c r="E3151" s="18">
        <v>249600</v>
      </c>
    </row>
    <row r="3152" spans="1:5">
      <c r="A3152" t="s">
        <v>5661</v>
      </c>
      <c r="B3152">
        <v>51090101</v>
      </c>
      <c r="C3152" t="e">
        <f>VLOOKUP(B3152,[1]Hoja1!$A$2:$C$122,3,0)</f>
        <v>#N/A</v>
      </c>
      <c r="D3152" t="s">
        <v>441</v>
      </c>
      <c r="E3152" s="18">
        <v>728000</v>
      </c>
    </row>
    <row r="3153" spans="1:5">
      <c r="A3153" t="s">
        <v>5661</v>
      </c>
      <c r="B3153">
        <v>51090101</v>
      </c>
      <c r="C3153" t="e">
        <f>VLOOKUP(B3153,[1]Hoja1!$A$2:$C$122,3,0)</f>
        <v>#N/A</v>
      </c>
      <c r="D3153" t="s">
        <v>441</v>
      </c>
      <c r="E3153" s="18">
        <v>728000</v>
      </c>
    </row>
    <row r="3154" spans="1:5">
      <c r="A3154" t="s">
        <v>5661</v>
      </c>
      <c r="B3154">
        <v>51090101</v>
      </c>
      <c r="C3154" t="e">
        <f>VLOOKUP(B3154,[1]Hoja1!$A$2:$C$122,3,0)</f>
        <v>#N/A</v>
      </c>
      <c r="D3154" t="s">
        <v>441</v>
      </c>
      <c r="E3154" s="18">
        <v>83200</v>
      </c>
    </row>
    <row r="3155" spans="1:5">
      <c r="A3155" t="s">
        <v>5661</v>
      </c>
      <c r="B3155">
        <v>51090101</v>
      </c>
      <c r="C3155" t="e">
        <f>VLOOKUP(B3155,[1]Hoja1!$A$2:$C$122,3,0)</f>
        <v>#N/A</v>
      </c>
      <c r="D3155" t="s">
        <v>441</v>
      </c>
      <c r="E3155" s="18">
        <v>499200</v>
      </c>
    </row>
    <row r="3156" spans="1:5">
      <c r="A3156" t="s">
        <v>5661</v>
      </c>
      <c r="B3156">
        <v>51090101</v>
      </c>
      <c r="C3156" t="e">
        <f>VLOOKUP(B3156,[1]Hoja1!$A$2:$C$122,3,0)</f>
        <v>#N/A</v>
      </c>
      <c r="D3156" t="s">
        <v>441</v>
      </c>
      <c r="E3156" s="18">
        <v>499200</v>
      </c>
    </row>
    <row r="3157" spans="1:5">
      <c r="A3157" t="s">
        <v>5661</v>
      </c>
      <c r="B3157">
        <v>51090105</v>
      </c>
      <c r="C3157" t="e">
        <f>VLOOKUP(B3157,[1]Hoja1!$A$2:$C$122,3,0)</f>
        <v>#N/A</v>
      </c>
      <c r="D3157" t="s">
        <v>257</v>
      </c>
      <c r="E3157" s="18">
        <v>342160</v>
      </c>
    </row>
    <row r="3158" spans="1:5">
      <c r="A3158" t="s">
        <v>5661</v>
      </c>
      <c r="B3158">
        <v>51090105</v>
      </c>
      <c r="C3158" t="e">
        <f>VLOOKUP(B3158,[1]Hoja1!$A$2:$C$122,3,0)</f>
        <v>#N/A</v>
      </c>
      <c r="D3158" t="s">
        <v>257</v>
      </c>
      <c r="E3158" s="18">
        <v>1248000</v>
      </c>
    </row>
    <row r="3159" spans="1:5">
      <c r="A3159" t="s">
        <v>5661</v>
      </c>
      <c r="B3159">
        <v>51090105</v>
      </c>
      <c r="C3159" t="e">
        <f>VLOOKUP(B3159,[1]Hoja1!$A$2:$C$122,3,0)</f>
        <v>#N/A</v>
      </c>
      <c r="D3159" t="s">
        <v>257</v>
      </c>
      <c r="E3159" s="18">
        <v>1248000</v>
      </c>
    </row>
    <row r="3160" spans="1:5">
      <c r="A3160" t="s">
        <v>5661</v>
      </c>
      <c r="B3160">
        <v>51090105</v>
      </c>
      <c r="C3160" t="e">
        <f>VLOOKUP(B3160,[1]Hoja1!$A$2:$C$122,3,0)</f>
        <v>#N/A</v>
      </c>
      <c r="D3160" t="s">
        <v>257</v>
      </c>
      <c r="E3160" s="18">
        <v>1092000</v>
      </c>
    </row>
    <row r="3161" spans="1:5">
      <c r="A3161" t="s">
        <v>5661</v>
      </c>
      <c r="B3161">
        <v>51090105</v>
      </c>
      <c r="C3161" t="e">
        <f>VLOOKUP(B3161,[1]Hoja1!$A$2:$C$122,3,0)</f>
        <v>#N/A</v>
      </c>
      <c r="D3161" t="s">
        <v>257</v>
      </c>
      <c r="E3161" s="18">
        <v>1092000</v>
      </c>
    </row>
    <row r="3162" spans="1:5">
      <c r="A3162" t="s">
        <v>5661</v>
      </c>
      <c r="B3162">
        <v>51090106</v>
      </c>
      <c r="C3162" t="e">
        <f>VLOOKUP(B3162,[1]Hoja1!$A$2:$C$122,3,0)</f>
        <v>#N/A</v>
      </c>
      <c r="D3162" t="s">
        <v>219</v>
      </c>
      <c r="E3162" s="18">
        <v>630000</v>
      </c>
    </row>
    <row r="3163" spans="1:5">
      <c r="A3163" t="s">
        <v>5661</v>
      </c>
      <c r="B3163">
        <v>51090106</v>
      </c>
      <c r="C3163" t="e">
        <f>VLOOKUP(B3163,[1]Hoja1!$A$2:$C$122,3,0)</f>
        <v>#N/A</v>
      </c>
      <c r="D3163" t="s">
        <v>219</v>
      </c>
      <c r="E3163" s="18">
        <v>1260000</v>
      </c>
    </row>
    <row r="3164" spans="1:5">
      <c r="A3164" t="s">
        <v>5661</v>
      </c>
      <c r="B3164">
        <v>51090106</v>
      </c>
      <c r="C3164" t="e">
        <f>VLOOKUP(B3164,[1]Hoja1!$A$2:$C$122,3,0)</f>
        <v>#N/A</v>
      </c>
      <c r="D3164" t="s">
        <v>219</v>
      </c>
      <c r="E3164" s="18">
        <v>630000</v>
      </c>
    </row>
    <row r="3165" spans="1:5">
      <c r="A3165" t="s">
        <v>5661</v>
      </c>
      <c r="B3165">
        <v>51090106</v>
      </c>
      <c r="C3165" t="e">
        <f>VLOOKUP(B3165,[1]Hoja1!$A$2:$C$122,3,0)</f>
        <v>#N/A</v>
      </c>
      <c r="D3165" t="s">
        <v>219</v>
      </c>
      <c r="E3165" s="18">
        <v>405600</v>
      </c>
    </row>
    <row r="3166" spans="1:5">
      <c r="A3166" t="s">
        <v>5661</v>
      </c>
      <c r="B3166">
        <v>51090106</v>
      </c>
      <c r="C3166" t="e">
        <f>VLOOKUP(B3166,[1]Hoja1!$A$2:$C$122,3,0)</f>
        <v>#N/A</v>
      </c>
      <c r="D3166" t="s">
        <v>219</v>
      </c>
      <c r="E3166" s="18">
        <v>600000</v>
      </c>
    </row>
    <row r="3167" spans="1:5">
      <c r="A3167" t="s">
        <v>5661</v>
      </c>
      <c r="B3167">
        <v>51090106</v>
      </c>
      <c r="C3167" t="e">
        <f>VLOOKUP(B3167,[1]Hoja1!$A$2:$C$122,3,0)</f>
        <v>#N/A</v>
      </c>
      <c r="D3167" t="s">
        <v>219</v>
      </c>
      <c r="E3167" s="18">
        <v>480000</v>
      </c>
    </row>
    <row r="3168" spans="1:5">
      <c r="A3168" t="s">
        <v>5661</v>
      </c>
      <c r="B3168">
        <v>51090106</v>
      </c>
      <c r="C3168" t="e">
        <f>VLOOKUP(B3168,[1]Hoja1!$A$2:$C$122,3,0)</f>
        <v>#N/A</v>
      </c>
      <c r="D3168" t="s">
        <v>219</v>
      </c>
      <c r="E3168" s="18">
        <v>4836000</v>
      </c>
    </row>
    <row r="3169" spans="1:5">
      <c r="A3169" t="s">
        <v>5661</v>
      </c>
      <c r="B3169">
        <v>51090106</v>
      </c>
      <c r="C3169" t="e">
        <f>VLOOKUP(B3169,[1]Hoja1!$A$2:$C$122,3,0)</f>
        <v>#N/A</v>
      </c>
      <c r="D3169" t="s">
        <v>219</v>
      </c>
      <c r="E3169" s="18">
        <v>4836000</v>
      </c>
    </row>
    <row r="3170" spans="1:5">
      <c r="A3170" t="s">
        <v>5661</v>
      </c>
      <c r="B3170">
        <v>51090106</v>
      </c>
      <c r="C3170" t="e">
        <f>VLOOKUP(B3170,[1]Hoja1!$A$2:$C$122,3,0)</f>
        <v>#N/A</v>
      </c>
      <c r="D3170" t="s">
        <v>219</v>
      </c>
      <c r="E3170" s="18">
        <v>4532320</v>
      </c>
    </row>
    <row r="3171" spans="1:5">
      <c r="A3171" t="s">
        <v>5661</v>
      </c>
      <c r="B3171">
        <v>51090106</v>
      </c>
      <c r="C3171" t="e">
        <f>VLOOKUP(B3171,[1]Hoja1!$A$2:$C$122,3,0)</f>
        <v>#N/A</v>
      </c>
      <c r="D3171" t="s">
        <v>219</v>
      </c>
      <c r="E3171" s="18">
        <v>7487480</v>
      </c>
    </row>
    <row r="3172" spans="1:5">
      <c r="A3172" t="s">
        <v>5661</v>
      </c>
      <c r="B3172">
        <v>51090106</v>
      </c>
      <c r="C3172" t="e">
        <f>VLOOKUP(B3172,[1]Hoja1!$A$2:$C$122,3,0)</f>
        <v>#N/A</v>
      </c>
      <c r="D3172" t="s">
        <v>219</v>
      </c>
      <c r="E3172" s="18">
        <v>105000</v>
      </c>
    </row>
    <row r="3173" spans="1:5">
      <c r="A3173" t="s">
        <v>5661</v>
      </c>
      <c r="B3173">
        <v>51090107</v>
      </c>
      <c r="C3173" t="e">
        <f>VLOOKUP(B3173,[1]Hoja1!$A$2:$C$122,3,0)</f>
        <v>#N/A</v>
      </c>
      <c r="D3173" t="s">
        <v>808</v>
      </c>
      <c r="E3173" s="18">
        <v>9536800</v>
      </c>
    </row>
    <row r="3174" spans="1:5">
      <c r="A3174" t="s">
        <v>5661</v>
      </c>
      <c r="B3174">
        <v>51090106</v>
      </c>
      <c r="C3174" t="e">
        <f>VLOOKUP(B3174,[1]Hoja1!$A$2:$C$122,3,0)</f>
        <v>#N/A</v>
      </c>
      <c r="D3174" t="s">
        <v>219</v>
      </c>
      <c r="E3174" s="18">
        <v>9536800</v>
      </c>
    </row>
    <row r="3175" spans="1:5">
      <c r="A3175" t="s">
        <v>5661</v>
      </c>
      <c r="B3175">
        <v>51090110</v>
      </c>
      <c r="C3175" t="e">
        <f>VLOOKUP(B3175,[1]Hoja1!$A$2:$C$122,3,0)</f>
        <v>#N/A</v>
      </c>
      <c r="D3175" t="s">
        <v>78</v>
      </c>
      <c r="E3175" s="18">
        <v>26000000</v>
      </c>
    </row>
    <row r="3176" spans="1:5">
      <c r="A3176" t="s">
        <v>5661</v>
      </c>
      <c r="B3176">
        <v>51090110</v>
      </c>
      <c r="C3176" t="e">
        <f>VLOOKUP(B3176,[1]Hoja1!$A$2:$C$122,3,0)</f>
        <v>#N/A</v>
      </c>
      <c r="D3176" t="s">
        <v>78</v>
      </c>
      <c r="E3176" s="18">
        <v>26000000</v>
      </c>
    </row>
    <row r="3177" spans="1:5">
      <c r="A3177" t="s">
        <v>5661</v>
      </c>
      <c r="B3177">
        <v>51090110</v>
      </c>
      <c r="C3177" t="e">
        <f>VLOOKUP(B3177,[1]Hoja1!$A$2:$C$122,3,0)</f>
        <v>#N/A</v>
      </c>
      <c r="D3177" t="s">
        <v>78</v>
      </c>
      <c r="E3177" s="18">
        <v>1050000</v>
      </c>
    </row>
    <row r="3178" spans="1:5">
      <c r="A3178" t="s">
        <v>5661</v>
      </c>
      <c r="B3178">
        <v>51090110</v>
      </c>
      <c r="C3178" t="e">
        <f>VLOOKUP(B3178,[1]Hoja1!$A$2:$C$122,3,0)</f>
        <v>#N/A</v>
      </c>
      <c r="D3178" t="s">
        <v>78</v>
      </c>
      <c r="E3178" s="18">
        <v>420000</v>
      </c>
    </row>
    <row r="3179" spans="1:5">
      <c r="A3179" t="s">
        <v>5661</v>
      </c>
      <c r="B3179">
        <v>51090110</v>
      </c>
      <c r="C3179" t="e">
        <f>VLOOKUP(B3179,[1]Hoja1!$A$2:$C$122,3,0)</f>
        <v>#N/A</v>
      </c>
      <c r="D3179" t="s">
        <v>78</v>
      </c>
      <c r="E3179" s="18">
        <v>315000</v>
      </c>
    </row>
    <row r="3180" spans="1:5">
      <c r="A3180" t="s">
        <v>5661</v>
      </c>
      <c r="B3180">
        <v>51090110</v>
      </c>
      <c r="C3180" t="e">
        <f>VLOOKUP(B3180,[1]Hoja1!$A$2:$C$122,3,0)</f>
        <v>#N/A</v>
      </c>
      <c r="D3180" t="s">
        <v>78</v>
      </c>
      <c r="E3180" s="18">
        <v>420000</v>
      </c>
    </row>
    <row r="3181" spans="1:5">
      <c r="A3181" t="s">
        <v>5661</v>
      </c>
      <c r="B3181">
        <v>51090110</v>
      </c>
      <c r="C3181" t="e">
        <f>VLOOKUP(B3181,[1]Hoja1!$A$2:$C$122,3,0)</f>
        <v>#N/A</v>
      </c>
      <c r="D3181" t="s">
        <v>78</v>
      </c>
      <c r="E3181" s="18">
        <v>1123500</v>
      </c>
    </row>
    <row r="3182" spans="1:5">
      <c r="A3182" t="s">
        <v>5661</v>
      </c>
      <c r="B3182">
        <v>51090110</v>
      </c>
      <c r="C3182" t="e">
        <f>VLOOKUP(B3182,[1]Hoja1!$A$2:$C$122,3,0)</f>
        <v>#N/A</v>
      </c>
      <c r="D3182" t="s">
        <v>78</v>
      </c>
      <c r="E3182" s="18">
        <v>735000</v>
      </c>
    </row>
    <row r="3183" spans="1:5">
      <c r="A3183" t="s">
        <v>5661</v>
      </c>
      <c r="B3183">
        <v>51140115</v>
      </c>
      <c r="C3183" t="e">
        <f>VLOOKUP(B3183,[1]Hoja1!$A$2:$C$122,3,0)</f>
        <v>#N/A</v>
      </c>
      <c r="D3183" t="s">
        <v>112</v>
      </c>
      <c r="E3183" s="18">
        <v>17160000</v>
      </c>
    </row>
    <row r="3184" spans="1:5">
      <c r="A3184" t="s">
        <v>5661</v>
      </c>
      <c r="B3184">
        <v>51140115</v>
      </c>
      <c r="C3184" t="e">
        <f>VLOOKUP(B3184,[1]Hoja1!$A$2:$C$122,3,0)</f>
        <v>#N/A</v>
      </c>
      <c r="D3184" t="s">
        <v>112</v>
      </c>
      <c r="E3184" s="18">
        <v>17160000</v>
      </c>
    </row>
    <row r="3185" spans="1:5">
      <c r="A3185" t="s">
        <v>5661</v>
      </c>
      <c r="B3185">
        <v>51140115</v>
      </c>
      <c r="C3185" t="e">
        <f>VLOOKUP(B3185,[1]Hoja1!$A$2:$C$122,3,0)</f>
        <v>#N/A</v>
      </c>
      <c r="D3185" t="s">
        <v>112</v>
      </c>
      <c r="E3185" s="18">
        <v>17160000</v>
      </c>
    </row>
    <row r="3186" spans="1:5">
      <c r="A3186" t="s">
        <v>5661</v>
      </c>
      <c r="B3186">
        <v>51140115</v>
      </c>
      <c r="C3186" t="e">
        <f>VLOOKUP(B3186,[1]Hoja1!$A$2:$C$122,3,0)</f>
        <v>#N/A</v>
      </c>
      <c r="D3186" t="s">
        <v>112</v>
      </c>
      <c r="E3186" s="18">
        <v>17160000</v>
      </c>
    </row>
    <row r="3187" spans="1:5">
      <c r="A3187" t="s">
        <v>5661</v>
      </c>
      <c r="B3187">
        <v>51140115</v>
      </c>
      <c r="C3187" t="e">
        <f>VLOOKUP(B3187,[1]Hoja1!$A$2:$C$122,3,0)</f>
        <v>#N/A</v>
      </c>
      <c r="D3187" t="s">
        <v>112</v>
      </c>
      <c r="E3187" s="18">
        <v>17160000</v>
      </c>
    </row>
    <row r="3188" spans="1:5">
      <c r="A3188" t="s">
        <v>5661</v>
      </c>
      <c r="B3188">
        <v>51140115</v>
      </c>
      <c r="C3188" t="e">
        <f>VLOOKUP(B3188,[1]Hoja1!$A$2:$C$122,3,0)</f>
        <v>#N/A</v>
      </c>
      <c r="D3188" t="s">
        <v>112</v>
      </c>
      <c r="E3188" s="18">
        <v>17160000</v>
      </c>
    </row>
    <row r="3189" spans="1:5">
      <c r="A3189" t="s">
        <v>5661</v>
      </c>
      <c r="B3189">
        <v>51140115</v>
      </c>
      <c r="C3189" t="e">
        <f>VLOOKUP(B3189,[1]Hoja1!$A$2:$C$122,3,0)</f>
        <v>#N/A</v>
      </c>
      <c r="D3189" t="s">
        <v>112</v>
      </c>
      <c r="E3189" s="18">
        <v>17160000</v>
      </c>
    </row>
    <row r="3190" spans="1:5">
      <c r="A3190" t="s">
        <v>5661</v>
      </c>
      <c r="B3190">
        <v>51090110</v>
      </c>
      <c r="C3190" t="e">
        <f>VLOOKUP(B3190,[1]Hoja1!$A$2:$C$122,3,0)</f>
        <v>#N/A</v>
      </c>
      <c r="D3190" t="s">
        <v>78</v>
      </c>
      <c r="E3190" s="18">
        <v>17160000</v>
      </c>
    </row>
    <row r="3191" spans="1:5">
      <c r="A3191" t="s">
        <v>5661</v>
      </c>
      <c r="B3191">
        <v>51140115</v>
      </c>
      <c r="C3191" t="e">
        <f>VLOOKUP(B3191,[1]Hoja1!$A$2:$C$122,3,0)</f>
        <v>#N/A</v>
      </c>
      <c r="D3191" t="s">
        <v>112</v>
      </c>
      <c r="E3191" s="18">
        <v>8316672</v>
      </c>
    </row>
    <row r="3192" spans="1:5">
      <c r="A3192" t="s">
        <v>5661</v>
      </c>
      <c r="B3192">
        <v>51140115</v>
      </c>
      <c r="C3192" t="e">
        <f>VLOOKUP(B3192,[1]Hoja1!$A$2:$C$122,3,0)</f>
        <v>#N/A</v>
      </c>
      <c r="D3192" t="s">
        <v>112</v>
      </c>
      <c r="E3192" s="18">
        <v>11880960</v>
      </c>
    </row>
    <row r="3193" spans="1:5">
      <c r="A3193" t="s">
        <v>5661</v>
      </c>
      <c r="B3193">
        <v>51140115</v>
      </c>
      <c r="C3193" t="e">
        <f>VLOOKUP(B3193,[1]Hoja1!$A$2:$C$122,3,0)</f>
        <v>#N/A</v>
      </c>
      <c r="D3193" t="s">
        <v>112</v>
      </c>
      <c r="E3193" s="18">
        <v>5211648</v>
      </c>
    </row>
    <row r="3194" spans="1:5">
      <c r="A3194" t="s">
        <v>5661</v>
      </c>
      <c r="B3194">
        <v>51140115</v>
      </c>
      <c r="C3194" t="e">
        <f>VLOOKUP(B3194,[1]Hoja1!$A$2:$C$122,3,0)</f>
        <v>#N/A</v>
      </c>
      <c r="D3194" t="s">
        <v>112</v>
      </c>
      <c r="E3194" s="18">
        <v>1248000</v>
      </c>
    </row>
    <row r="3195" spans="1:5">
      <c r="A3195" t="s">
        <v>5661</v>
      </c>
      <c r="B3195">
        <v>51140116</v>
      </c>
      <c r="C3195" t="e">
        <f>VLOOKUP(B3195,[1]Hoja1!$A$2:$C$122,3,0)</f>
        <v>#N/A</v>
      </c>
      <c r="D3195" t="s">
        <v>305</v>
      </c>
      <c r="E3195" s="18">
        <v>2288000</v>
      </c>
    </row>
    <row r="3196" spans="1:5">
      <c r="A3196" t="s">
        <v>5661</v>
      </c>
      <c r="B3196">
        <v>51140127</v>
      </c>
      <c r="C3196" t="e">
        <f>VLOOKUP(B3196,[1]Hoja1!$A$2:$C$122,3,0)</f>
        <v>#N/A</v>
      </c>
      <c r="D3196" t="s">
        <v>34</v>
      </c>
      <c r="E3196" s="18">
        <v>2288000</v>
      </c>
    </row>
    <row r="3197" spans="1:5">
      <c r="A3197" t="s">
        <v>5661</v>
      </c>
      <c r="B3197">
        <v>51140144</v>
      </c>
      <c r="C3197" t="e">
        <f>VLOOKUP(B3197,[1]Hoja1!$A$2:$C$122,3,0)</f>
        <v>#N/A</v>
      </c>
      <c r="D3197" t="s">
        <v>71</v>
      </c>
      <c r="E3197" s="18">
        <v>6240000</v>
      </c>
    </row>
    <row r="3198" spans="1:5">
      <c r="A3198" t="s">
        <v>5661</v>
      </c>
      <c r="B3198">
        <v>51090110</v>
      </c>
      <c r="C3198" t="e">
        <f>VLOOKUP(B3198,[1]Hoja1!$A$2:$C$122,3,0)</f>
        <v>#N/A</v>
      </c>
      <c r="D3198" t="s">
        <v>78</v>
      </c>
      <c r="E3198" s="18">
        <v>3960320</v>
      </c>
    </row>
    <row r="3199" spans="1:5">
      <c r="A3199" t="s">
        <v>5661</v>
      </c>
      <c r="B3199">
        <v>51090110</v>
      </c>
      <c r="C3199" t="e">
        <f>VLOOKUP(B3199,[1]Hoja1!$A$2:$C$122,3,0)</f>
        <v>#N/A</v>
      </c>
      <c r="D3199" t="s">
        <v>78</v>
      </c>
      <c r="E3199" s="18">
        <v>3328000</v>
      </c>
    </row>
    <row r="3200" spans="1:5">
      <c r="A3200" t="s">
        <v>5661</v>
      </c>
      <c r="B3200">
        <v>51090106</v>
      </c>
      <c r="C3200" t="e">
        <f>VLOOKUP(B3200,[1]Hoja1!$A$2:$C$122,3,0)</f>
        <v>#N/A</v>
      </c>
      <c r="D3200" t="s">
        <v>219</v>
      </c>
      <c r="E3200" s="18">
        <v>1609920</v>
      </c>
    </row>
    <row r="3201" spans="1:5">
      <c r="A3201" t="s">
        <v>5661</v>
      </c>
      <c r="B3201">
        <v>51090106</v>
      </c>
      <c r="C3201" t="e">
        <f>VLOOKUP(B3201,[1]Hoja1!$A$2:$C$122,3,0)</f>
        <v>#N/A</v>
      </c>
      <c r="D3201" t="s">
        <v>219</v>
      </c>
      <c r="E3201" s="18">
        <v>1609920</v>
      </c>
    </row>
    <row r="3202" spans="1:5">
      <c r="A3202" t="s">
        <v>5661</v>
      </c>
      <c r="B3202">
        <v>51090106</v>
      </c>
      <c r="C3202" t="e">
        <f>VLOOKUP(B3202,[1]Hoja1!$A$2:$C$122,3,0)</f>
        <v>#N/A</v>
      </c>
      <c r="D3202" t="s">
        <v>219</v>
      </c>
      <c r="E3202" s="18">
        <v>5272800</v>
      </c>
    </row>
    <row r="3203" spans="1:5">
      <c r="A3203" t="s">
        <v>5661</v>
      </c>
      <c r="B3203">
        <v>51090106</v>
      </c>
      <c r="C3203" t="e">
        <f>VLOOKUP(B3203,[1]Hoja1!$A$2:$C$122,3,0)</f>
        <v>#N/A</v>
      </c>
      <c r="D3203" t="s">
        <v>219</v>
      </c>
      <c r="E3203" s="18">
        <v>569296</v>
      </c>
    </row>
    <row r="3204" spans="1:5">
      <c r="A3204" t="s">
        <v>5661</v>
      </c>
      <c r="B3204">
        <v>51071101</v>
      </c>
      <c r="C3204" t="e">
        <f>VLOOKUP(B3204,[1]Hoja1!$A$2:$C$122,3,0)</f>
        <v>#N/A</v>
      </c>
      <c r="D3204" t="s">
        <v>451</v>
      </c>
      <c r="E3204" s="18">
        <v>86667</v>
      </c>
    </row>
    <row r="3205" spans="1:5">
      <c r="A3205" t="s">
        <v>5661</v>
      </c>
      <c r="B3205">
        <v>51090105</v>
      </c>
      <c r="C3205" t="e">
        <f>VLOOKUP(B3205,[1]Hoja1!$A$2:$C$122,3,0)</f>
        <v>#N/A</v>
      </c>
      <c r="D3205" t="s">
        <v>257</v>
      </c>
      <c r="E3205" s="18">
        <v>780000</v>
      </c>
    </row>
    <row r="3206" spans="1:5">
      <c r="A3206" t="s">
        <v>5661</v>
      </c>
      <c r="B3206">
        <v>51090106</v>
      </c>
      <c r="C3206" t="e">
        <f>VLOOKUP(B3206,[1]Hoja1!$A$2:$C$122,3,0)</f>
        <v>#N/A</v>
      </c>
      <c r="D3206" t="s">
        <v>219</v>
      </c>
      <c r="E3206" s="18">
        <v>52500</v>
      </c>
    </row>
    <row r="3207" spans="1:5">
      <c r="A3207" t="s">
        <v>5661</v>
      </c>
      <c r="B3207">
        <v>51090110</v>
      </c>
      <c r="C3207" t="e">
        <f>VLOOKUP(B3207,[1]Hoja1!$A$2:$C$122,3,0)</f>
        <v>#N/A</v>
      </c>
      <c r="D3207" t="s">
        <v>78</v>
      </c>
      <c r="E3207" s="18">
        <v>409500</v>
      </c>
    </row>
    <row r="3208" spans="1:5">
      <c r="A3208" t="s">
        <v>5661</v>
      </c>
      <c r="B3208">
        <v>51090105</v>
      </c>
      <c r="C3208" t="e">
        <f>VLOOKUP(B3208,[1]Hoja1!$A$2:$C$122,3,0)</f>
        <v>#N/A</v>
      </c>
      <c r="D3208" t="s">
        <v>257</v>
      </c>
      <c r="E3208" s="18">
        <v>2808000</v>
      </c>
    </row>
    <row r="3209" spans="1:5">
      <c r="A3209" t="s">
        <v>5661</v>
      </c>
      <c r="B3209">
        <v>51090105</v>
      </c>
      <c r="C3209" t="e">
        <f>VLOOKUP(B3209,[1]Hoja1!$A$2:$C$122,3,0)</f>
        <v>#N/A</v>
      </c>
      <c r="D3209" t="s">
        <v>257</v>
      </c>
      <c r="E3209" s="18">
        <v>2340000</v>
      </c>
    </row>
    <row r="3210" spans="1:5">
      <c r="A3210" t="s">
        <v>5661</v>
      </c>
      <c r="B3210">
        <v>51140115</v>
      </c>
      <c r="C3210" t="e">
        <f>VLOOKUP(B3210,[1]Hoja1!$A$2:$C$122,3,0)</f>
        <v>#N/A</v>
      </c>
      <c r="D3210" t="s">
        <v>112</v>
      </c>
      <c r="E3210" s="18">
        <v>1732640</v>
      </c>
    </row>
    <row r="3211" spans="1:5">
      <c r="A3211" t="s">
        <v>5661</v>
      </c>
      <c r="B3211">
        <v>51090106</v>
      </c>
      <c r="C3211" t="e">
        <f>VLOOKUP(B3211,[1]Hoja1!$A$2:$C$122,3,0)</f>
        <v>#N/A</v>
      </c>
      <c r="D3211" t="s">
        <v>219</v>
      </c>
      <c r="E3211" s="18">
        <v>262500</v>
      </c>
    </row>
    <row r="3212" spans="1:5">
      <c r="A3212" t="s">
        <v>5661</v>
      </c>
      <c r="B3212">
        <v>51140127</v>
      </c>
      <c r="C3212" t="e">
        <f>VLOOKUP(B3212,[1]Hoja1!$A$2:$C$122,3,0)</f>
        <v>#N/A</v>
      </c>
      <c r="D3212" t="s">
        <v>34</v>
      </c>
      <c r="E3212" s="18">
        <v>270317</v>
      </c>
    </row>
    <row r="3213" spans="1:5">
      <c r="A3213" t="s">
        <v>5661</v>
      </c>
      <c r="B3213">
        <v>51070101</v>
      </c>
      <c r="C3213" t="e">
        <f>VLOOKUP(B3213,[1]Hoja1!$A$2:$C$122,3,0)</f>
        <v>#N/A</v>
      </c>
      <c r="D3213" t="s">
        <v>430</v>
      </c>
      <c r="E3213" s="18">
        <v>1908000000</v>
      </c>
    </row>
    <row r="3214" spans="1:5">
      <c r="A3214" t="s">
        <v>5661</v>
      </c>
      <c r="B3214">
        <v>51090106</v>
      </c>
      <c r="C3214" t="e">
        <f>VLOOKUP(B3214,[1]Hoja1!$A$2:$C$122,3,0)</f>
        <v>#N/A</v>
      </c>
      <c r="D3214" t="s">
        <v>219</v>
      </c>
      <c r="E3214" s="18">
        <v>5000000</v>
      </c>
    </row>
    <row r="3215" spans="1:5">
      <c r="A3215" t="s">
        <v>5661</v>
      </c>
      <c r="B3215">
        <v>51090106</v>
      </c>
      <c r="C3215" t="e">
        <f>VLOOKUP(B3215,[1]Hoja1!$A$2:$C$122,3,0)</f>
        <v>#N/A</v>
      </c>
      <c r="D3215" t="s">
        <v>219</v>
      </c>
      <c r="E3215" s="18">
        <v>5000000</v>
      </c>
    </row>
    <row r="3216" spans="1:5">
      <c r="A3216" t="s">
        <v>5661</v>
      </c>
      <c r="B3216">
        <v>51090106</v>
      </c>
      <c r="C3216" t="e">
        <f>VLOOKUP(B3216,[1]Hoja1!$A$2:$C$122,3,0)</f>
        <v>#N/A</v>
      </c>
      <c r="D3216" t="s">
        <v>219</v>
      </c>
      <c r="E3216" s="18">
        <v>5000000</v>
      </c>
    </row>
    <row r="3217" spans="1:5">
      <c r="A3217" t="s">
        <v>5661</v>
      </c>
      <c r="B3217">
        <v>51090106</v>
      </c>
      <c r="C3217" t="e">
        <f>VLOOKUP(B3217,[1]Hoja1!$A$2:$C$122,3,0)</f>
        <v>#N/A</v>
      </c>
      <c r="D3217" t="s">
        <v>219</v>
      </c>
      <c r="E3217" s="18">
        <v>5000000</v>
      </c>
    </row>
    <row r="3218" spans="1:5">
      <c r="A3218" t="s">
        <v>5661</v>
      </c>
      <c r="B3218">
        <v>51090106</v>
      </c>
      <c r="C3218" t="e">
        <f>VLOOKUP(B3218,[1]Hoja1!$A$2:$C$122,3,0)</f>
        <v>#N/A</v>
      </c>
      <c r="D3218" t="s">
        <v>219</v>
      </c>
      <c r="E3218" s="18">
        <v>300000</v>
      </c>
    </row>
    <row r="3219" spans="1:5">
      <c r="A3219" t="s">
        <v>5661</v>
      </c>
      <c r="B3219">
        <v>51090106</v>
      </c>
      <c r="C3219" t="e">
        <f>VLOOKUP(B3219,[1]Hoja1!$A$2:$C$122,3,0)</f>
        <v>#N/A</v>
      </c>
      <c r="D3219" t="s">
        <v>219</v>
      </c>
      <c r="E3219" s="18">
        <v>300000</v>
      </c>
    </row>
    <row r="3220" spans="1:5">
      <c r="A3220" t="s">
        <v>5661</v>
      </c>
      <c r="B3220">
        <v>51090106</v>
      </c>
      <c r="C3220" t="e">
        <f>VLOOKUP(B3220,[1]Hoja1!$A$2:$C$122,3,0)</f>
        <v>#N/A</v>
      </c>
      <c r="D3220" t="s">
        <v>219</v>
      </c>
      <c r="E3220" s="18">
        <v>300000</v>
      </c>
    </row>
    <row r="3221" spans="1:5">
      <c r="A3221" t="s">
        <v>5661</v>
      </c>
      <c r="B3221">
        <v>51090106</v>
      </c>
      <c r="C3221" t="e">
        <f>VLOOKUP(B3221,[1]Hoja1!$A$2:$C$122,3,0)</f>
        <v>#N/A</v>
      </c>
      <c r="D3221" t="s">
        <v>219</v>
      </c>
      <c r="E3221" s="18">
        <v>1600000</v>
      </c>
    </row>
    <row r="3222" spans="1:5">
      <c r="A3222" t="s">
        <v>5661</v>
      </c>
      <c r="B3222">
        <v>51090106</v>
      </c>
      <c r="C3222" t="e">
        <f>VLOOKUP(B3222,[1]Hoja1!$A$2:$C$122,3,0)</f>
        <v>#N/A</v>
      </c>
      <c r="D3222" t="s">
        <v>219</v>
      </c>
      <c r="E3222" s="18">
        <v>945000</v>
      </c>
    </row>
    <row r="3223" spans="1:5">
      <c r="A3223" t="s">
        <v>5661</v>
      </c>
      <c r="B3223">
        <v>51090106</v>
      </c>
      <c r="C3223" t="e">
        <f>VLOOKUP(B3223,[1]Hoja1!$A$2:$C$122,3,0)</f>
        <v>#N/A</v>
      </c>
      <c r="D3223" t="s">
        <v>219</v>
      </c>
      <c r="E3223" s="18">
        <v>300000</v>
      </c>
    </row>
    <row r="3224" spans="1:5">
      <c r="A3224" t="s">
        <v>5661</v>
      </c>
      <c r="B3224">
        <v>51090106</v>
      </c>
      <c r="C3224" t="e">
        <f>VLOOKUP(B3224,[1]Hoja1!$A$2:$C$122,3,0)</f>
        <v>#N/A</v>
      </c>
      <c r="D3224" t="s">
        <v>219</v>
      </c>
      <c r="E3224" s="18">
        <v>300000</v>
      </c>
    </row>
    <row r="3225" spans="1:5">
      <c r="A3225" t="s">
        <v>5661</v>
      </c>
      <c r="B3225">
        <v>51090106</v>
      </c>
      <c r="C3225" t="e">
        <f>VLOOKUP(B3225,[1]Hoja1!$A$2:$C$122,3,0)</f>
        <v>#N/A</v>
      </c>
      <c r="D3225" t="s">
        <v>219</v>
      </c>
      <c r="E3225" s="18">
        <v>300000</v>
      </c>
    </row>
    <row r="3226" spans="1:5">
      <c r="A3226" t="s">
        <v>5661</v>
      </c>
      <c r="B3226">
        <v>51090107</v>
      </c>
      <c r="C3226" t="e">
        <f>VLOOKUP(B3226,[1]Hoja1!$A$2:$C$122,3,0)</f>
        <v>#N/A</v>
      </c>
      <c r="D3226" t="s">
        <v>808</v>
      </c>
      <c r="E3226" s="18">
        <v>3000000</v>
      </c>
    </row>
    <row r="3227" spans="1:5">
      <c r="A3227" t="s">
        <v>5661</v>
      </c>
      <c r="B3227">
        <v>51090107</v>
      </c>
      <c r="C3227" t="e">
        <f>VLOOKUP(B3227,[1]Hoja1!$A$2:$C$122,3,0)</f>
        <v>#N/A</v>
      </c>
      <c r="D3227" t="s">
        <v>808</v>
      </c>
      <c r="E3227" s="18">
        <v>3000000</v>
      </c>
    </row>
    <row r="3228" spans="1:5">
      <c r="A3228" t="s">
        <v>5661</v>
      </c>
      <c r="B3228">
        <v>51090107</v>
      </c>
      <c r="C3228" t="e">
        <f>VLOOKUP(B3228,[1]Hoja1!$A$2:$C$122,3,0)</f>
        <v>#N/A</v>
      </c>
      <c r="D3228" t="s">
        <v>808</v>
      </c>
      <c r="E3228" s="18">
        <v>3000000</v>
      </c>
    </row>
    <row r="3229" spans="1:5">
      <c r="A3229" t="s">
        <v>5661</v>
      </c>
      <c r="B3229">
        <v>51090110</v>
      </c>
      <c r="C3229" t="e">
        <f>VLOOKUP(B3229,[1]Hoja1!$A$2:$C$122,3,0)</f>
        <v>#N/A</v>
      </c>
      <c r="D3229" t="s">
        <v>78</v>
      </c>
      <c r="E3229" s="18">
        <v>7000000</v>
      </c>
    </row>
    <row r="3230" spans="1:5">
      <c r="A3230" t="s">
        <v>5661</v>
      </c>
      <c r="B3230">
        <v>51090110</v>
      </c>
      <c r="C3230" t="e">
        <f>VLOOKUP(B3230,[1]Hoja1!$A$2:$C$122,3,0)</f>
        <v>#N/A</v>
      </c>
      <c r="D3230" t="s">
        <v>78</v>
      </c>
      <c r="E3230" s="18">
        <v>7000000</v>
      </c>
    </row>
    <row r="3231" spans="1:5">
      <c r="A3231" t="s">
        <v>5661</v>
      </c>
      <c r="B3231">
        <v>51090110</v>
      </c>
      <c r="C3231" t="e">
        <f>VLOOKUP(B3231,[1]Hoja1!$A$2:$C$122,3,0)</f>
        <v>#N/A</v>
      </c>
      <c r="D3231" t="s">
        <v>78</v>
      </c>
      <c r="E3231" s="18">
        <v>5000000</v>
      </c>
    </row>
    <row r="3232" spans="1:5">
      <c r="A3232" t="s">
        <v>5661</v>
      </c>
      <c r="B3232">
        <v>51140114</v>
      </c>
      <c r="C3232" t="e">
        <f>VLOOKUP(B3232,[1]Hoja1!$A$2:$C$122,3,0)</f>
        <v>#N/A</v>
      </c>
      <c r="D3232" t="s">
        <v>480</v>
      </c>
      <c r="E3232" s="18">
        <v>1000000</v>
      </c>
    </row>
    <row r="3233" spans="1:5">
      <c r="A3233" t="s">
        <v>5661</v>
      </c>
      <c r="B3233">
        <v>51140114</v>
      </c>
      <c r="C3233" t="e">
        <f>VLOOKUP(B3233,[1]Hoja1!$A$2:$C$122,3,0)</f>
        <v>#N/A</v>
      </c>
      <c r="D3233" t="s">
        <v>480</v>
      </c>
      <c r="E3233" s="18">
        <v>500000</v>
      </c>
    </row>
    <row r="3234" spans="1:5">
      <c r="A3234" t="s">
        <v>5661</v>
      </c>
      <c r="B3234">
        <v>51140114</v>
      </c>
      <c r="C3234" t="e">
        <f>VLOOKUP(B3234,[1]Hoja1!$A$2:$C$122,3,0)</f>
        <v>#N/A</v>
      </c>
      <c r="D3234" t="s">
        <v>480</v>
      </c>
      <c r="E3234" s="18">
        <v>700000</v>
      </c>
    </row>
    <row r="3235" spans="1:5">
      <c r="A3235" t="s">
        <v>5661</v>
      </c>
      <c r="B3235">
        <v>51140115</v>
      </c>
      <c r="C3235" t="e">
        <f>VLOOKUP(B3235,[1]Hoja1!$A$2:$C$122,3,0)</f>
        <v>#N/A</v>
      </c>
      <c r="D3235" t="s">
        <v>112</v>
      </c>
      <c r="E3235" s="18">
        <v>27000000</v>
      </c>
    </row>
    <row r="3236" spans="1:5">
      <c r="A3236" t="s">
        <v>5661</v>
      </c>
      <c r="B3236">
        <v>51140115</v>
      </c>
      <c r="C3236" t="e">
        <f>VLOOKUP(B3236,[1]Hoja1!$A$2:$C$122,3,0)</f>
        <v>#N/A</v>
      </c>
      <c r="D3236" t="s">
        <v>112</v>
      </c>
      <c r="E3236" s="18">
        <v>27000000</v>
      </c>
    </row>
    <row r="3237" spans="1:5">
      <c r="A3237" t="s">
        <v>5661</v>
      </c>
      <c r="B3237">
        <v>51140115</v>
      </c>
      <c r="C3237" t="e">
        <f>VLOOKUP(B3237,[1]Hoja1!$A$2:$C$122,3,0)</f>
        <v>#N/A</v>
      </c>
      <c r="D3237" t="s">
        <v>112</v>
      </c>
      <c r="E3237" s="18">
        <v>27000000</v>
      </c>
    </row>
    <row r="3238" spans="1:5">
      <c r="A3238" t="s">
        <v>5661</v>
      </c>
      <c r="B3238">
        <v>51140115</v>
      </c>
      <c r="C3238" t="e">
        <f>VLOOKUP(B3238,[1]Hoja1!$A$2:$C$122,3,0)</f>
        <v>#N/A</v>
      </c>
      <c r="D3238" t="s">
        <v>112</v>
      </c>
      <c r="E3238" s="18">
        <v>27000000</v>
      </c>
    </row>
    <row r="3239" spans="1:5">
      <c r="A3239" t="s">
        <v>5661</v>
      </c>
      <c r="B3239">
        <v>51140127</v>
      </c>
      <c r="C3239" t="e">
        <f>VLOOKUP(B3239,[1]Hoja1!$A$2:$C$122,3,0)</f>
        <v>#N/A</v>
      </c>
      <c r="D3239" t="s">
        <v>34</v>
      </c>
      <c r="E3239" s="18">
        <v>12573600</v>
      </c>
    </row>
    <row r="3240" spans="1:5">
      <c r="A3240" t="s">
        <v>5661</v>
      </c>
      <c r="B3240">
        <v>51140127</v>
      </c>
      <c r="C3240" t="e">
        <f>VLOOKUP(B3240,[1]Hoja1!$A$2:$C$122,3,0)</f>
        <v>#N/A</v>
      </c>
      <c r="D3240" t="s">
        <v>34</v>
      </c>
      <c r="E3240" s="18">
        <v>11939200</v>
      </c>
    </row>
    <row r="3241" spans="1:5">
      <c r="A3241" t="s">
        <v>5661</v>
      </c>
      <c r="B3241">
        <v>51140115</v>
      </c>
      <c r="C3241" t="e">
        <f>VLOOKUP(B3241,[1]Hoja1!$A$2:$C$122,3,0)</f>
        <v>#N/A</v>
      </c>
      <c r="D3241" t="s">
        <v>112</v>
      </c>
      <c r="E3241" s="18">
        <v>14000000</v>
      </c>
    </row>
    <row r="3242" spans="1:5">
      <c r="A3242" t="s">
        <v>5661</v>
      </c>
      <c r="B3242">
        <v>51140115</v>
      </c>
      <c r="C3242" t="e">
        <f>VLOOKUP(B3242,[1]Hoja1!$A$2:$C$122,3,0)</f>
        <v>#N/A</v>
      </c>
      <c r="D3242" t="s">
        <v>112</v>
      </c>
      <c r="E3242" s="18">
        <v>14000000</v>
      </c>
    </row>
    <row r="3243" spans="1:5">
      <c r="A3243" t="s">
        <v>5661</v>
      </c>
      <c r="B3243">
        <v>51140115</v>
      </c>
      <c r="C3243" t="e">
        <f>VLOOKUP(B3243,[1]Hoja1!$A$2:$C$122,3,0)</f>
        <v>#N/A</v>
      </c>
      <c r="D3243" t="s">
        <v>112</v>
      </c>
      <c r="E3243" s="18">
        <v>14000000</v>
      </c>
    </row>
    <row r="3244" spans="1:5">
      <c r="A3244" t="s">
        <v>5661</v>
      </c>
      <c r="B3244">
        <v>51140115</v>
      </c>
      <c r="C3244" t="e">
        <f>VLOOKUP(B3244,[1]Hoja1!$A$2:$C$122,3,0)</f>
        <v>#N/A</v>
      </c>
      <c r="D3244" t="s">
        <v>112</v>
      </c>
      <c r="E3244" s="18">
        <v>14000000</v>
      </c>
    </row>
    <row r="3245" spans="1:5">
      <c r="A3245" t="s">
        <v>6224</v>
      </c>
      <c r="B3245">
        <v>51140107</v>
      </c>
      <c r="C3245" t="e">
        <f>VLOOKUP(B3245,[1]Hoja1!$A$2:$C$122,3,0)</f>
        <v>#N/A</v>
      </c>
      <c r="D3245" t="s">
        <v>108</v>
      </c>
      <c r="E3245" s="18">
        <v>8000000</v>
      </c>
    </row>
    <row r="3246" spans="1:5">
      <c r="A3246" t="s">
        <v>6224</v>
      </c>
      <c r="B3246">
        <v>51140144</v>
      </c>
      <c r="C3246" t="e">
        <f>VLOOKUP(B3246,[1]Hoja1!$A$2:$C$122,3,0)</f>
        <v>#N/A</v>
      </c>
      <c r="D3246" t="s">
        <v>71</v>
      </c>
      <c r="E3246" s="18">
        <v>53898020</v>
      </c>
    </row>
    <row r="3247" spans="1:5">
      <c r="A3247" t="s">
        <v>6224</v>
      </c>
      <c r="B3247">
        <v>51090106</v>
      </c>
      <c r="C3247" t="e">
        <f>VLOOKUP(B3247,[1]Hoja1!$A$2:$C$122,3,0)</f>
        <v>#N/A</v>
      </c>
      <c r="D3247" t="s">
        <v>219</v>
      </c>
      <c r="E3247" s="18">
        <v>22836814</v>
      </c>
    </row>
    <row r="3248" spans="1:5">
      <c r="A3248" t="s">
        <v>6224</v>
      </c>
      <c r="B3248">
        <v>51090106</v>
      </c>
      <c r="C3248" t="e">
        <f>VLOOKUP(B3248,[1]Hoja1!$A$2:$C$122,3,0)</f>
        <v>#N/A</v>
      </c>
      <c r="D3248" t="s">
        <v>219</v>
      </c>
      <c r="E3248" s="18">
        <v>22919550</v>
      </c>
    </row>
    <row r="3249" spans="1:5">
      <c r="A3249" t="s">
        <v>6224</v>
      </c>
      <c r="B3249">
        <v>51090106</v>
      </c>
      <c r="C3249" t="e">
        <f>VLOOKUP(B3249,[1]Hoja1!$A$2:$C$122,3,0)</f>
        <v>#N/A</v>
      </c>
      <c r="D3249" t="s">
        <v>219</v>
      </c>
      <c r="E3249" s="18">
        <v>1500000</v>
      </c>
    </row>
    <row r="3250" spans="1:5">
      <c r="A3250" t="s">
        <v>6224</v>
      </c>
      <c r="B3250">
        <v>51090106</v>
      </c>
      <c r="C3250" t="e">
        <f>VLOOKUP(B3250,[1]Hoja1!$A$2:$C$122,3,0)</f>
        <v>#N/A</v>
      </c>
      <c r="D3250" t="s">
        <v>219</v>
      </c>
      <c r="E3250" s="18">
        <v>1343212</v>
      </c>
    </row>
    <row r="3251" spans="1:5">
      <c r="A3251" t="s">
        <v>6224</v>
      </c>
      <c r="B3251">
        <v>51090106</v>
      </c>
      <c r="C3251" t="e">
        <f>VLOOKUP(B3251,[1]Hoja1!$A$2:$C$122,3,0)</f>
        <v>#N/A</v>
      </c>
      <c r="D3251" t="s">
        <v>219</v>
      </c>
      <c r="E3251" s="18">
        <v>127567440</v>
      </c>
    </row>
    <row r="3252" spans="1:5">
      <c r="A3252" t="s">
        <v>6224</v>
      </c>
      <c r="B3252">
        <v>51020101</v>
      </c>
      <c r="C3252" t="e">
        <f>VLOOKUP(B3252,[1]Hoja1!$A$2:$C$122,3,0)</f>
        <v>#N/A</v>
      </c>
      <c r="D3252" t="s">
        <v>121</v>
      </c>
      <c r="E3252" s="18">
        <v>7641540</v>
      </c>
    </row>
    <row r="3253" spans="1:5">
      <c r="A3253" t="s">
        <v>6224</v>
      </c>
      <c r="B3253">
        <v>51090106</v>
      </c>
      <c r="C3253" t="e">
        <f>VLOOKUP(B3253,[1]Hoja1!$A$2:$C$122,3,0)</f>
        <v>#N/A</v>
      </c>
      <c r="D3253" t="s">
        <v>219</v>
      </c>
      <c r="E3253" s="18">
        <v>41100772</v>
      </c>
    </row>
    <row r="3254" spans="1:5">
      <c r="A3254" t="s">
        <v>6224</v>
      </c>
      <c r="B3254">
        <v>51090105</v>
      </c>
      <c r="C3254" t="e">
        <f>VLOOKUP(B3254,[1]Hoja1!$A$2:$C$122,3,0)</f>
        <v>#N/A</v>
      </c>
      <c r="D3254" t="s">
        <v>257</v>
      </c>
      <c r="E3254" s="18">
        <v>17709879</v>
      </c>
    </row>
    <row r="3255" spans="1:5">
      <c r="A3255" t="s">
        <v>6224</v>
      </c>
      <c r="B3255">
        <v>51090105</v>
      </c>
      <c r="C3255" t="e">
        <f>VLOOKUP(B3255,[1]Hoja1!$A$2:$C$122,3,0)</f>
        <v>#N/A</v>
      </c>
      <c r="D3255" t="s">
        <v>257</v>
      </c>
      <c r="E3255" s="18">
        <v>6198458</v>
      </c>
    </row>
    <row r="3256" spans="1:5">
      <c r="A3256" t="s">
        <v>6224</v>
      </c>
      <c r="B3256">
        <v>51020101</v>
      </c>
      <c r="C3256" t="e">
        <f>VLOOKUP(B3256,[1]Hoja1!$A$2:$C$122,3,0)</f>
        <v>#N/A</v>
      </c>
      <c r="D3256" t="s">
        <v>121</v>
      </c>
      <c r="E3256" s="18">
        <v>6000000</v>
      </c>
    </row>
    <row r="3257" spans="1:5">
      <c r="A3257" t="s">
        <v>6224</v>
      </c>
      <c r="B3257">
        <v>51090105</v>
      </c>
      <c r="C3257" t="e">
        <f>VLOOKUP(B3257,[1]Hoja1!$A$2:$C$122,3,0)</f>
        <v>#N/A</v>
      </c>
      <c r="D3257" t="s">
        <v>257</v>
      </c>
      <c r="E3257" s="18">
        <v>3550500</v>
      </c>
    </row>
    <row r="3258" spans="1:5">
      <c r="A3258" t="s">
        <v>6224</v>
      </c>
      <c r="B3258">
        <v>51090110</v>
      </c>
      <c r="C3258" t="e">
        <f>VLOOKUP(B3258,[1]Hoja1!$A$2:$C$122,3,0)</f>
        <v>#N/A</v>
      </c>
      <c r="D3258" t="s">
        <v>78</v>
      </c>
      <c r="E3258" s="18">
        <v>1325605</v>
      </c>
    </row>
    <row r="3259" spans="1:5">
      <c r="A3259" t="s">
        <v>6224</v>
      </c>
      <c r="B3259">
        <v>51090106</v>
      </c>
      <c r="C3259" t="e">
        <f>VLOOKUP(B3259,[1]Hoja1!$A$2:$C$122,3,0)</f>
        <v>#N/A</v>
      </c>
      <c r="D3259" t="s">
        <v>219</v>
      </c>
      <c r="E3259" s="18">
        <v>18000000</v>
      </c>
    </row>
    <row r="3260" spans="1:5">
      <c r="A3260" t="s">
        <v>6224</v>
      </c>
      <c r="B3260">
        <v>51020101</v>
      </c>
      <c r="C3260" t="e">
        <f>VLOOKUP(B3260,[1]Hoja1!$A$2:$C$122,3,0)</f>
        <v>#N/A</v>
      </c>
      <c r="D3260" t="s">
        <v>121</v>
      </c>
      <c r="E3260" s="18">
        <v>24119876</v>
      </c>
    </row>
    <row r="3261" spans="1:5">
      <c r="A3261" t="s">
        <v>6224</v>
      </c>
      <c r="B3261">
        <v>51020101</v>
      </c>
      <c r="C3261" t="e">
        <f>VLOOKUP(B3261,[1]Hoja1!$A$2:$C$122,3,0)</f>
        <v>#N/A</v>
      </c>
      <c r="D3261" t="s">
        <v>121</v>
      </c>
      <c r="E3261" s="18">
        <v>50000000</v>
      </c>
    </row>
    <row r="3262" spans="1:5">
      <c r="A3262" t="s">
        <v>6224</v>
      </c>
      <c r="B3262">
        <v>51090110</v>
      </c>
      <c r="C3262" t="e">
        <f>VLOOKUP(B3262,[1]Hoja1!$A$2:$C$122,3,0)</f>
        <v>#N/A</v>
      </c>
      <c r="D3262" t="s">
        <v>78</v>
      </c>
      <c r="E3262" s="18">
        <v>6576580</v>
      </c>
    </row>
    <row r="3263" spans="1:5">
      <c r="A3263" t="s">
        <v>6224</v>
      </c>
      <c r="B3263">
        <v>51090110</v>
      </c>
      <c r="C3263" t="e">
        <f>VLOOKUP(B3263,[1]Hoja1!$A$2:$C$122,3,0)</f>
        <v>#N/A</v>
      </c>
      <c r="D3263" t="s">
        <v>78</v>
      </c>
      <c r="E3263" s="18">
        <v>2282003</v>
      </c>
    </row>
    <row r="3264" spans="1:5">
      <c r="A3264" t="s">
        <v>6224</v>
      </c>
      <c r="B3264">
        <v>51090110</v>
      </c>
      <c r="C3264" t="e">
        <f>VLOOKUP(B3264,[1]Hoja1!$A$2:$C$122,3,0)</f>
        <v>#N/A</v>
      </c>
      <c r="D3264" t="s">
        <v>78</v>
      </c>
      <c r="E3264" s="18">
        <v>48159888</v>
      </c>
    </row>
    <row r="3265" spans="1:5">
      <c r="A3265" t="s">
        <v>6224</v>
      </c>
      <c r="B3265">
        <v>51090110</v>
      </c>
      <c r="C3265" t="e">
        <f>VLOOKUP(B3265,[1]Hoja1!$A$2:$C$122,3,0)</f>
        <v>#N/A</v>
      </c>
      <c r="D3265" t="s">
        <v>78</v>
      </c>
      <c r="E3265" s="18">
        <v>45519467</v>
      </c>
    </row>
    <row r="3266" spans="1:5">
      <c r="A3266" t="s">
        <v>6224</v>
      </c>
      <c r="B3266">
        <v>51090110</v>
      </c>
      <c r="C3266" t="e">
        <f>VLOOKUP(B3266,[1]Hoja1!$A$2:$C$122,3,0)</f>
        <v>#N/A</v>
      </c>
      <c r="D3266" t="s">
        <v>78</v>
      </c>
      <c r="E3266" s="18">
        <v>28610892</v>
      </c>
    </row>
    <row r="3267" spans="1:5">
      <c r="A3267" t="s">
        <v>6224</v>
      </c>
      <c r="B3267">
        <v>51090106</v>
      </c>
      <c r="C3267" t="e">
        <f>VLOOKUP(B3267,[1]Hoja1!$A$2:$C$122,3,0)</f>
        <v>#N/A</v>
      </c>
      <c r="D3267" t="s">
        <v>219</v>
      </c>
      <c r="E3267" s="18">
        <v>250000000</v>
      </c>
    </row>
    <row r="3268" spans="1:5">
      <c r="A3268" t="s">
        <v>6224</v>
      </c>
      <c r="B3268">
        <v>51090106</v>
      </c>
      <c r="C3268" t="e">
        <f>VLOOKUP(B3268,[1]Hoja1!$A$2:$C$122,3,0)</f>
        <v>#N/A</v>
      </c>
      <c r="D3268" t="s">
        <v>219</v>
      </c>
      <c r="E3268" s="18">
        <v>58831675</v>
      </c>
    </row>
    <row r="3269" spans="1:5">
      <c r="A3269" t="s">
        <v>6224</v>
      </c>
      <c r="B3269">
        <v>51090106</v>
      </c>
      <c r="C3269" t="e">
        <f>VLOOKUP(B3269,[1]Hoja1!$A$2:$C$122,3,0)</f>
        <v>#N/A</v>
      </c>
      <c r="D3269" t="s">
        <v>219</v>
      </c>
      <c r="E3269" s="18">
        <v>15000000</v>
      </c>
    </row>
    <row r="3270" spans="1:5">
      <c r="A3270" t="s">
        <v>6224</v>
      </c>
      <c r="B3270">
        <v>51090106</v>
      </c>
      <c r="C3270" t="e">
        <f>VLOOKUP(B3270,[1]Hoja1!$A$2:$C$122,3,0)</f>
        <v>#N/A</v>
      </c>
      <c r="D3270" t="s">
        <v>219</v>
      </c>
      <c r="E3270" s="18">
        <v>10500000</v>
      </c>
    </row>
    <row r="3271" spans="1:5">
      <c r="A3271" t="s">
        <v>6224</v>
      </c>
      <c r="B3271">
        <v>51090106</v>
      </c>
      <c r="C3271" t="e">
        <f>VLOOKUP(B3271,[1]Hoja1!$A$2:$C$122,3,0)</f>
        <v>#N/A</v>
      </c>
      <c r="D3271" t="s">
        <v>219</v>
      </c>
      <c r="E3271" s="18">
        <v>94500000</v>
      </c>
    </row>
    <row r="3272" spans="1:5">
      <c r="A3272" t="s">
        <v>6224</v>
      </c>
      <c r="B3272">
        <v>51090106</v>
      </c>
      <c r="C3272" t="e">
        <f>VLOOKUP(B3272,[1]Hoja1!$A$2:$C$122,3,0)</f>
        <v>#N/A</v>
      </c>
      <c r="D3272" t="s">
        <v>219</v>
      </c>
      <c r="E3272" s="18">
        <v>40498412</v>
      </c>
    </row>
    <row r="3273" spans="1:5">
      <c r="A3273" t="s">
        <v>6224</v>
      </c>
      <c r="B3273">
        <v>51071001</v>
      </c>
      <c r="C3273" t="e">
        <f>VLOOKUP(B3273,[1]Hoja1!$A$2:$C$122,3,0)</f>
        <v>#N/A</v>
      </c>
      <c r="D3273" t="s">
        <v>337</v>
      </c>
      <c r="E3273" s="18">
        <v>1750000</v>
      </c>
    </row>
    <row r="3274" spans="1:5">
      <c r="A3274" t="s">
        <v>6224</v>
      </c>
      <c r="B3274">
        <v>51090110</v>
      </c>
      <c r="C3274" t="e">
        <f>VLOOKUP(B3274,[1]Hoja1!$A$2:$C$122,3,0)</f>
        <v>#N/A</v>
      </c>
      <c r="D3274" t="s">
        <v>78</v>
      </c>
      <c r="E3274" s="18">
        <v>4500000</v>
      </c>
    </row>
    <row r="3275" spans="1:5">
      <c r="A3275" t="s">
        <v>6224</v>
      </c>
      <c r="B3275">
        <v>51090110</v>
      </c>
      <c r="C3275" t="e">
        <f>VLOOKUP(B3275,[1]Hoja1!$A$2:$C$122,3,0)</f>
        <v>#N/A</v>
      </c>
      <c r="D3275" t="s">
        <v>78</v>
      </c>
      <c r="E3275" s="18">
        <v>12000000</v>
      </c>
    </row>
    <row r="3276" spans="1:5">
      <c r="A3276" t="s">
        <v>6224</v>
      </c>
      <c r="B3276">
        <v>51090110</v>
      </c>
      <c r="C3276" t="e">
        <f>VLOOKUP(B3276,[1]Hoja1!$A$2:$C$122,3,0)</f>
        <v>#N/A</v>
      </c>
      <c r="D3276" t="s">
        <v>78</v>
      </c>
      <c r="E3276" s="18">
        <v>5618944</v>
      </c>
    </row>
    <row r="3277" spans="1:5">
      <c r="A3277" t="s">
        <v>6224</v>
      </c>
      <c r="B3277">
        <v>51090105</v>
      </c>
      <c r="C3277" t="e">
        <f>VLOOKUP(B3277,[1]Hoja1!$A$2:$C$122,3,0)</f>
        <v>#N/A</v>
      </c>
      <c r="D3277" t="s">
        <v>257</v>
      </c>
      <c r="E3277" s="18">
        <v>5000000</v>
      </c>
    </row>
    <row r="3278" spans="1:5">
      <c r="A3278" t="s">
        <v>6224</v>
      </c>
      <c r="B3278">
        <v>51090106</v>
      </c>
      <c r="C3278" t="e">
        <f>VLOOKUP(B3278,[1]Hoja1!$A$2:$C$122,3,0)</f>
        <v>#N/A</v>
      </c>
      <c r="D3278" t="s">
        <v>219</v>
      </c>
      <c r="E3278" s="18">
        <v>25117305</v>
      </c>
    </row>
    <row r="3279" spans="1:5">
      <c r="A3279" t="s">
        <v>6293</v>
      </c>
      <c r="B3279">
        <v>51020101</v>
      </c>
      <c r="C3279" t="e">
        <f>VLOOKUP(B3279,[1]Hoja1!$A$2:$C$122,3,0)</f>
        <v>#N/A</v>
      </c>
      <c r="D3279" t="s">
        <v>121</v>
      </c>
      <c r="E3279" s="18">
        <v>64649321</v>
      </c>
    </row>
    <row r="3280" spans="1:5">
      <c r="A3280" t="s">
        <v>6293</v>
      </c>
      <c r="B3280">
        <v>51110101</v>
      </c>
      <c r="C3280" t="e">
        <f>VLOOKUP(B3280,[1]Hoja1!$A$2:$C$122,3,0)</f>
        <v>#N/A</v>
      </c>
      <c r="D3280" t="s">
        <v>67</v>
      </c>
      <c r="E3280" s="18">
        <v>1000000</v>
      </c>
    </row>
    <row r="3281" spans="1:5">
      <c r="A3281" t="s">
        <v>6293</v>
      </c>
      <c r="B3281">
        <v>51110102</v>
      </c>
      <c r="C3281" t="e">
        <f>VLOOKUP(B3281,[1]Hoja1!$A$2:$C$122,3,0)</f>
        <v>#N/A</v>
      </c>
      <c r="D3281" t="s">
        <v>62</v>
      </c>
      <c r="E3281" s="18">
        <v>3400000</v>
      </c>
    </row>
    <row r="3282" spans="1:5">
      <c r="A3282" t="s">
        <v>6293</v>
      </c>
      <c r="B3282">
        <v>51110103</v>
      </c>
      <c r="C3282" t="e">
        <f>VLOOKUP(B3282,[1]Hoja1!$A$2:$C$122,3,0)</f>
        <v>#N/A</v>
      </c>
      <c r="D3282" t="s">
        <v>101</v>
      </c>
      <c r="E3282" s="18">
        <v>212000</v>
      </c>
    </row>
    <row r="3283" spans="1:5">
      <c r="A3283" t="s">
        <v>6293</v>
      </c>
      <c r="B3283">
        <v>51140102</v>
      </c>
      <c r="C3283" t="e">
        <f>VLOOKUP(B3283,[1]Hoja1!$A$2:$C$122,3,0)</f>
        <v>#N/A</v>
      </c>
      <c r="D3283" t="s">
        <v>105</v>
      </c>
      <c r="E3283" s="18">
        <v>1318300</v>
      </c>
    </row>
    <row r="3284" spans="1:5">
      <c r="A3284" t="s">
        <v>6293</v>
      </c>
      <c r="B3284">
        <v>51140107</v>
      </c>
      <c r="C3284" t="e">
        <f>VLOOKUP(B3284,[1]Hoja1!$A$2:$C$122,3,0)</f>
        <v>#N/A</v>
      </c>
      <c r="D3284" t="s">
        <v>108</v>
      </c>
      <c r="E3284" s="18">
        <v>1000000</v>
      </c>
    </row>
    <row r="3285" spans="1:5">
      <c r="A3285" t="s">
        <v>6293</v>
      </c>
      <c r="B3285">
        <v>51140127</v>
      </c>
      <c r="C3285" t="e">
        <f>VLOOKUP(B3285,[1]Hoja1!$A$2:$C$122,3,0)</f>
        <v>#N/A</v>
      </c>
      <c r="D3285" t="s">
        <v>34</v>
      </c>
      <c r="E3285" s="18">
        <v>1590000</v>
      </c>
    </row>
    <row r="3286" spans="1:5">
      <c r="A3286" t="s">
        <v>6293</v>
      </c>
      <c r="B3286">
        <v>51140130</v>
      </c>
      <c r="C3286" t="e">
        <f>VLOOKUP(B3286,[1]Hoja1!$A$2:$C$122,3,0)</f>
        <v>#N/A</v>
      </c>
      <c r="D3286" t="s">
        <v>117</v>
      </c>
      <c r="E3286" s="18">
        <v>900000</v>
      </c>
    </row>
    <row r="3287" spans="1:5">
      <c r="A3287" t="s">
        <v>6293</v>
      </c>
      <c r="B3287">
        <v>51140137</v>
      </c>
      <c r="C3287" t="e">
        <f>VLOOKUP(B3287,[1]Hoja1!$A$2:$C$122,3,0)</f>
        <v>#N/A</v>
      </c>
      <c r="D3287" t="s">
        <v>273</v>
      </c>
      <c r="E3287" s="18">
        <v>200000</v>
      </c>
    </row>
    <row r="3288" spans="1:5">
      <c r="A3288" t="s">
        <v>6293</v>
      </c>
      <c r="B3288">
        <v>51100701</v>
      </c>
      <c r="C3288" t="e">
        <f>VLOOKUP(B3288,[1]Hoja1!$A$2:$C$122,3,0)</f>
        <v>#N/A</v>
      </c>
      <c r="D3288" t="s">
        <v>28</v>
      </c>
      <c r="E3288" s="18">
        <v>29525815</v>
      </c>
    </row>
    <row r="3289" spans="1:5">
      <c r="A3289" t="s">
        <v>6293</v>
      </c>
      <c r="B3289">
        <v>51090106</v>
      </c>
      <c r="C3289" t="e">
        <f>VLOOKUP(B3289,[1]Hoja1!$A$2:$C$122,3,0)</f>
        <v>#N/A</v>
      </c>
      <c r="D3289" t="s">
        <v>219</v>
      </c>
      <c r="E3289" s="18">
        <v>500000</v>
      </c>
    </row>
    <row r="3290" spans="1:5">
      <c r="A3290" t="s">
        <v>6293</v>
      </c>
      <c r="B3290">
        <v>51071205</v>
      </c>
      <c r="C3290" t="e">
        <f>VLOOKUP(B3290,[1]Hoja1!$A$2:$C$122,3,0)</f>
        <v>#N/A</v>
      </c>
      <c r="D3290" t="s">
        <v>334</v>
      </c>
      <c r="E3290" s="18">
        <v>1590000</v>
      </c>
    </row>
    <row r="3291" spans="1:5">
      <c r="A3291" t="s">
        <v>6293</v>
      </c>
      <c r="B3291">
        <v>51060101</v>
      </c>
      <c r="C3291" t="e">
        <f>VLOOKUP(B3291,[1]Hoja1!$A$2:$C$122,3,0)</f>
        <v>#N/A</v>
      </c>
      <c r="D3291" t="s">
        <v>947</v>
      </c>
      <c r="E3291" s="18">
        <v>848000</v>
      </c>
    </row>
    <row r="3292" spans="1:5">
      <c r="A3292" t="s">
        <v>6293</v>
      </c>
      <c r="B3292">
        <v>51060202</v>
      </c>
      <c r="C3292" t="e">
        <f>VLOOKUP(B3292,[1]Hoja1!$A$2:$C$122,3,0)</f>
        <v>#N/A</v>
      </c>
      <c r="D3292" t="s">
        <v>949</v>
      </c>
      <c r="E3292" s="18">
        <v>5830000</v>
      </c>
    </row>
    <row r="3293" spans="1:5">
      <c r="A3293" t="s">
        <v>6293</v>
      </c>
      <c r="B3293">
        <v>51030801</v>
      </c>
      <c r="C3293" t="e">
        <f>VLOOKUP(B3293,[1]Hoja1!$A$2:$C$122,3,0)</f>
        <v>#N/A</v>
      </c>
      <c r="D3293" t="s">
        <v>1011</v>
      </c>
      <c r="E3293" s="18">
        <v>5300000</v>
      </c>
    </row>
    <row r="3294" spans="1:5">
      <c r="A3294" t="s">
        <v>6293</v>
      </c>
      <c r="B3294">
        <v>51080105</v>
      </c>
      <c r="C3294" t="e">
        <f>VLOOKUP(B3294,[1]Hoja1!$A$2:$C$122,3,0)</f>
        <v>#N/A</v>
      </c>
      <c r="D3294" t="s">
        <v>632</v>
      </c>
      <c r="E3294" s="18">
        <v>1000000</v>
      </c>
    </row>
    <row r="3295" spans="1:5">
      <c r="A3295" t="s">
        <v>6293</v>
      </c>
      <c r="B3295">
        <v>51090106</v>
      </c>
      <c r="C3295" t="e">
        <f>VLOOKUP(B3295,[1]Hoja1!$A$2:$C$122,3,0)</f>
        <v>#N/A</v>
      </c>
      <c r="D3295" t="s">
        <v>219</v>
      </c>
      <c r="E3295" s="18">
        <v>34954033</v>
      </c>
    </row>
    <row r="3296" spans="1:5">
      <c r="A3296" t="s">
        <v>6319</v>
      </c>
      <c r="B3296">
        <v>51090106</v>
      </c>
      <c r="C3296" t="e">
        <f>VLOOKUP(B3296,[1]Hoja1!$A$2:$C$122,3,0)</f>
        <v>#N/A</v>
      </c>
      <c r="D3296" t="s">
        <v>219</v>
      </c>
      <c r="E3296" s="18">
        <v>23000000</v>
      </c>
    </row>
    <row r="3297" spans="1:5">
      <c r="A3297" t="s">
        <v>6319</v>
      </c>
      <c r="B3297">
        <v>51090106</v>
      </c>
      <c r="C3297" t="e">
        <f>VLOOKUP(B3297,[1]Hoja1!$A$2:$C$122,3,0)</f>
        <v>#N/A</v>
      </c>
      <c r="D3297" t="s">
        <v>219</v>
      </c>
      <c r="E3297" s="18">
        <v>6500000</v>
      </c>
    </row>
    <row r="3298" spans="1:5">
      <c r="A3298" t="s">
        <v>6319</v>
      </c>
      <c r="B3298">
        <v>51020101</v>
      </c>
      <c r="C3298" t="e">
        <f>VLOOKUP(B3298,[1]Hoja1!$A$2:$C$122,3,0)</f>
        <v>#N/A</v>
      </c>
      <c r="D3298" t="s">
        <v>121</v>
      </c>
      <c r="E3298" s="18">
        <v>3200000</v>
      </c>
    </row>
    <row r="3299" spans="1:5">
      <c r="A3299" t="s">
        <v>6319</v>
      </c>
      <c r="B3299">
        <v>51090106</v>
      </c>
      <c r="C3299" t="e">
        <f>VLOOKUP(B3299,[1]Hoja1!$A$2:$C$122,3,0)</f>
        <v>#N/A</v>
      </c>
      <c r="D3299" t="s">
        <v>219</v>
      </c>
      <c r="E3299" s="18">
        <v>6500000</v>
      </c>
    </row>
    <row r="3300" spans="1:5">
      <c r="A3300" t="s">
        <v>6319</v>
      </c>
      <c r="B3300">
        <v>51020101</v>
      </c>
      <c r="C3300" t="e">
        <f>VLOOKUP(B3300,[1]Hoja1!$A$2:$C$122,3,0)</f>
        <v>#N/A</v>
      </c>
      <c r="D3300" t="s">
        <v>121</v>
      </c>
      <c r="E3300" s="18">
        <v>3200000</v>
      </c>
    </row>
    <row r="3301" spans="1:5">
      <c r="A3301" t="s">
        <v>6319</v>
      </c>
      <c r="B3301">
        <v>51090106</v>
      </c>
      <c r="C3301" t="e">
        <f>VLOOKUP(B3301,[1]Hoja1!$A$2:$C$122,3,0)</f>
        <v>#N/A</v>
      </c>
      <c r="D3301" t="s">
        <v>219</v>
      </c>
      <c r="E3301" s="18">
        <v>1300000</v>
      </c>
    </row>
    <row r="3302" spans="1:5">
      <c r="A3302" t="s">
        <v>6319</v>
      </c>
      <c r="B3302">
        <v>51090106</v>
      </c>
      <c r="C3302" t="e">
        <f>VLOOKUP(B3302,[1]Hoja1!$A$2:$C$122,3,0)</f>
        <v>#N/A</v>
      </c>
      <c r="D3302" t="s">
        <v>219</v>
      </c>
      <c r="E3302" s="18">
        <v>1730000</v>
      </c>
    </row>
    <row r="3303" spans="1:5">
      <c r="A3303" t="s">
        <v>6319</v>
      </c>
      <c r="B3303">
        <v>51090106</v>
      </c>
      <c r="C3303" t="e">
        <f>VLOOKUP(B3303,[1]Hoja1!$A$2:$C$122,3,0)</f>
        <v>#N/A</v>
      </c>
      <c r="D3303" t="s">
        <v>219</v>
      </c>
      <c r="E3303" s="18">
        <v>1680000</v>
      </c>
    </row>
    <row r="3304" spans="1:5">
      <c r="A3304" t="s">
        <v>6319</v>
      </c>
      <c r="B3304">
        <v>51090106</v>
      </c>
      <c r="C3304" t="e">
        <f>VLOOKUP(B3304,[1]Hoja1!$A$2:$C$122,3,0)</f>
        <v>#N/A</v>
      </c>
      <c r="D3304" t="s">
        <v>219</v>
      </c>
      <c r="E3304" s="18">
        <v>1250000</v>
      </c>
    </row>
    <row r="3305" spans="1:5">
      <c r="A3305" t="s">
        <v>6319</v>
      </c>
      <c r="B3305">
        <v>51090106</v>
      </c>
      <c r="C3305" t="e">
        <f>VLOOKUP(B3305,[1]Hoja1!$A$2:$C$122,3,0)</f>
        <v>#N/A</v>
      </c>
      <c r="D3305" t="s">
        <v>219</v>
      </c>
      <c r="E3305" s="18">
        <v>4600000</v>
      </c>
    </row>
    <row r="3306" spans="1:5">
      <c r="A3306" t="s">
        <v>6319</v>
      </c>
      <c r="B3306">
        <v>51090106</v>
      </c>
      <c r="C3306" t="e">
        <f>VLOOKUP(B3306,[1]Hoja1!$A$2:$C$122,3,0)</f>
        <v>#N/A</v>
      </c>
      <c r="D3306" t="s">
        <v>219</v>
      </c>
      <c r="E3306" s="18">
        <v>4600000</v>
      </c>
    </row>
    <row r="3307" spans="1:5">
      <c r="A3307" t="s">
        <v>6319</v>
      </c>
      <c r="B3307">
        <v>51090106</v>
      </c>
      <c r="C3307" t="e">
        <f>VLOOKUP(B3307,[1]Hoja1!$A$2:$C$122,3,0)</f>
        <v>#N/A</v>
      </c>
      <c r="D3307" t="s">
        <v>219</v>
      </c>
      <c r="E3307" s="18">
        <v>300000</v>
      </c>
    </row>
    <row r="3308" spans="1:5">
      <c r="A3308" t="s">
        <v>6319</v>
      </c>
      <c r="B3308">
        <v>51090106</v>
      </c>
      <c r="C3308" t="e">
        <f>VLOOKUP(B3308,[1]Hoja1!$A$2:$C$122,3,0)</f>
        <v>#N/A</v>
      </c>
      <c r="D3308" t="s">
        <v>219</v>
      </c>
      <c r="E3308" s="18">
        <v>3000000</v>
      </c>
    </row>
    <row r="3309" spans="1:5">
      <c r="A3309" t="s">
        <v>6319</v>
      </c>
      <c r="B3309">
        <v>51080103</v>
      </c>
      <c r="C3309" t="e">
        <f>VLOOKUP(B3309,[1]Hoja1!$A$2:$C$122,3,0)</f>
        <v>#N/A</v>
      </c>
      <c r="D3309" t="s">
        <v>6343</v>
      </c>
      <c r="E3309" s="18">
        <v>10000000</v>
      </c>
    </row>
    <row r="3310" spans="1:5">
      <c r="A3310" t="s">
        <v>6319</v>
      </c>
      <c r="B3310">
        <v>51090106</v>
      </c>
      <c r="C3310" t="e">
        <f>VLOOKUP(B3310,[1]Hoja1!$A$2:$C$122,3,0)</f>
        <v>#N/A</v>
      </c>
      <c r="D3310" t="s">
        <v>219</v>
      </c>
      <c r="E3310" s="18">
        <v>27000000</v>
      </c>
    </row>
    <row r="3311" spans="1:5">
      <c r="A3311" t="s">
        <v>6319</v>
      </c>
      <c r="B3311">
        <v>51080103</v>
      </c>
      <c r="C3311" t="e">
        <f>VLOOKUP(B3311,[1]Hoja1!$A$2:$C$122,3,0)</f>
        <v>#N/A</v>
      </c>
      <c r="D3311" t="s">
        <v>6343</v>
      </c>
      <c r="E3311" s="18">
        <v>170000</v>
      </c>
    </row>
    <row r="3312" spans="1:5">
      <c r="A3312" t="s">
        <v>6319</v>
      </c>
      <c r="B3312">
        <v>51090106</v>
      </c>
      <c r="C3312" t="e">
        <f>VLOOKUP(B3312,[1]Hoja1!$A$2:$C$122,3,0)</f>
        <v>#N/A</v>
      </c>
      <c r="D3312" t="s">
        <v>219</v>
      </c>
      <c r="E3312" s="18">
        <v>20000000</v>
      </c>
    </row>
    <row r="3313" spans="1:5">
      <c r="A3313" t="s">
        <v>6351</v>
      </c>
      <c r="B3313">
        <v>51020101</v>
      </c>
      <c r="C3313" t="e">
        <f>VLOOKUP(B3313,[1]Hoja1!$A$2:$C$122,3,0)</f>
        <v>#N/A</v>
      </c>
      <c r="D3313" t="s">
        <v>121</v>
      </c>
      <c r="E3313" s="18">
        <v>33000000</v>
      </c>
    </row>
    <row r="3314" spans="1:5">
      <c r="A3314" t="s">
        <v>6351</v>
      </c>
      <c r="B3314">
        <v>51110101</v>
      </c>
      <c r="C3314" t="e">
        <f>VLOOKUP(B3314,[1]Hoja1!$A$2:$C$122,3,0)</f>
        <v>#N/A</v>
      </c>
      <c r="D3314" t="s">
        <v>67</v>
      </c>
      <c r="E3314" s="18">
        <v>1000000</v>
      </c>
    </row>
    <row r="3315" spans="1:5">
      <c r="A3315" t="s">
        <v>6351</v>
      </c>
      <c r="B3315">
        <v>51110102</v>
      </c>
      <c r="C3315" t="e">
        <f>VLOOKUP(B3315,[1]Hoja1!$A$2:$C$122,3,0)</f>
        <v>#N/A</v>
      </c>
      <c r="D3315" t="s">
        <v>62</v>
      </c>
      <c r="E3315" s="18">
        <v>2000000</v>
      </c>
    </row>
    <row r="3316" spans="1:5">
      <c r="A3316" t="s">
        <v>6351</v>
      </c>
      <c r="B3316">
        <v>51110103</v>
      </c>
      <c r="C3316" t="e">
        <f>VLOOKUP(B3316,[1]Hoja1!$A$2:$C$122,3,0)</f>
        <v>#N/A</v>
      </c>
      <c r="D3316" t="s">
        <v>101</v>
      </c>
      <c r="E3316" s="18">
        <v>500000</v>
      </c>
    </row>
    <row r="3317" spans="1:5">
      <c r="A3317" t="s">
        <v>6351</v>
      </c>
      <c r="B3317">
        <v>51140102</v>
      </c>
      <c r="C3317" t="e">
        <f>VLOOKUP(B3317,[1]Hoja1!$A$2:$C$122,3,0)</f>
        <v>#N/A</v>
      </c>
      <c r="D3317" t="s">
        <v>105</v>
      </c>
      <c r="E3317" s="18">
        <v>10000000</v>
      </c>
    </row>
    <row r="3318" spans="1:5">
      <c r="A3318" t="s">
        <v>6351</v>
      </c>
      <c r="B3318">
        <v>51140105</v>
      </c>
      <c r="C3318" t="e">
        <f>VLOOKUP(B3318,[1]Hoja1!$A$2:$C$122,3,0)</f>
        <v>#N/A</v>
      </c>
      <c r="D3318" t="s">
        <v>301</v>
      </c>
      <c r="E3318" s="18">
        <v>1000000</v>
      </c>
    </row>
    <row r="3319" spans="1:5">
      <c r="A3319" t="s">
        <v>6351</v>
      </c>
      <c r="B3319">
        <v>51140107</v>
      </c>
      <c r="C3319" t="e">
        <f>VLOOKUP(B3319,[1]Hoja1!$A$2:$C$122,3,0)</f>
        <v>#N/A</v>
      </c>
      <c r="D3319" t="s">
        <v>108</v>
      </c>
      <c r="E3319" s="18">
        <v>37000000</v>
      </c>
    </row>
    <row r="3320" spans="1:5">
      <c r="A3320" t="s">
        <v>6351</v>
      </c>
      <c r="B3320">
        <v>51140110</v>
      </c>
      <c r="C3320" t="e">
        <f>VLOOKUP(B3320,[1]Hoja1!$A$2:$C$122,3,0)</f>
        <v>#N/A</v>
      </c>
      <c r="D3320" t="s">
        <v>658</v>
      </c>
      <c r="E3320" s="18">
        <v>3000000</v>
      </c>
    </row>
    <row r="3321" spans="1:5">
      <c r="A3321" t="s">
        <v>6351</v>
      </c>
      <c r="B3321">
        <v>51140114</v>
      </c>
      <c r="C3321" t="e">
        <f>VLOOKUP(B3321,[1]Hoja1!$A$2:$C$122,3,0)</f>
        <v>#N/A</v>
      </c>
      <c r="D3321" t="s">
        <v>480</v>
      </c>
      <c r="E3321" s="18">
        <v>12000000</v>
      </c>
    </row>
    <row r="3322" spans="1:5">
      <c r="A3322" t="s">
        <v>6351</v>
      </c>
      <c r="B3322">
        <v>51140115</v>
      </c>
      <c r="C3322" t="e">
        <f>VLOOKUP(B3322,[1]Hoja1!$A$2:$C$122,3,0)</f>
        <v>#N/A</v>
      </c>
      <c r="D3322" t="s">
        <v>112</v>
      </c>
      <c r="E3322" s="18">
        <v>20000000</v>
      </c>
    </row>
    <row r="3323" spans="1:5">
      <c r="A3323" t="s">
        <v>6351</v>
      </c>
      <c r="B3323">
        <v>51140144</v>
      </c>
      <c r="C3323" t="e">
        <f>VLOOKUP(B3323,[1]Hoja1!$A$2:$C$122,3,0)</f>
        <v>#N/A</v>
      </c>
      <c r="D3323" t="s">
        <v>71</v>
      </c>
      <c r="E3323" s="18">
        <v>2000000</v>
      </c>
    </row>
    <row r="3324" spans="1:5">
      <c r="A3324" t="s">
        <v>6351</v>
      </c>
      <c r="B3324">
        <v>51140125</v>
      </c>
      <c r="C3324" t="e">
        <f>VLOOKUP(B3324,[1]Hoja1!$A$2:$C$122,3,0)</f>
        <v>#N/A</v>
      </c>
      <c r="D3324" t="s">
        <v>342</v>
      </c>
      <c r="E3324" s="18">
        <v>2000000</v>
      </c>
    </row>
    <row r="3325" spans="1:5">
      <c r="A3325" t="s">
        <v>6351</v>
      </c>
      <c r="B3325">
        <v>51140141</v>
      </c>
      <c r="C3325" t="e">
        <f>VLOOKUP(B3325,[1]Hoja1!$A$2:$C$122,3,0)</f>
        <v>#N/A</v>
      </c>
      <c r="D3325" t="s">
        <v>6385</v>
      </c>
      <c r="E3325" s="18">
        <v>2000000</v>
      </c>
    </row>
    <row r="3326" spans="1:5">
      <c r="A3326" t="s">
        <v>6351</v>
      </c>
      <c r="B3326">
        <v>51140118</v>
      </c>
      <c r="C3326" t="e">
        <f>VLOOKUP(B3326,[1]Hoja1!$A$2:$C$122,3,0)</f>
        <v>#N/A</v>
      </c>
      <c r="D3326" t="s">
        <v>276</v>
      </c>
      <c r="E3326" s="18">
        <v>2000000</v>
      </c>
    </row>
    <row r="3327" spans="1:5">
      <c r="A3327" t="s">
        <v>6351</v>
      </c>
      <c r="B3327">
        <v>51140121</v>
      </c>
      <c r="C3327" t="e">
        <f>VLOOKUP(B3327,[1]Hoja1!$A$2:$C$122,3,0)</f>
        <v>#N/A</v>
      </c>
      <c r="D3327" t="s">
        <v>510</v>
      </c>
      <c r="E3327" s="18">
        <v>12000000</v>
      </c>
    </row>
    <row r="3328" spans="1:5">
      <c r="A3328" t="s">
        <v>6351</v>
      </c>
      <c r="B3328">
        <v>51140123</v>
      </c>
      <c r="C3328" t="e">
        <f>VLOOKUP(B3328,[1]Hoja1!$A$2:$C$122,3,0)</f>
        <v>#N/A</v>
      </c>
      <c r="D3328" t="s">
        <v>6395</v>
      </c>
      <c r="E3328" s="18">
        <v>1000000</v>
      </c>
    </row>
    <row r="3329" spans="1:5">
      <c r="A3329" t="s">
        <v>6351</v>
      </c>
      <c r="B3329">
        <v>51140146</v>
      </c>
      <c r="C3329" t="e">
        <f>VLOOKUP(B3329,[1]Hoja1!$A$2:$C$122,3,0)</f>
        <v>#N/A</v>
      </c>
      <c r="D3329" t="s">
        <v>4460</v>
      </c>
      <c r="E3329" s="18">
        <v>500000</v>
      </c>
    </row>
    <row r="3330" spans="1:5">
      <c r="A3330" t="s">
        <v>6351</v>
      </c>
      <c r="B3330">
        <v>51140127</v>
      </c>
      <c r="C3330" t="e">
        <f>VLOOKUP(B3330,[1]Hoja1!$A$2:$C$122,3,0)</f>
        <v>#N/A</v>
      </c>
      <c r="D3330" t="s">
        <v>34</v>
      </c>
      <c r="E3330" s="18">
        <v>4000000</v>
      </c>
    </row>
    <row r="3331" spans="1:5">
      <c r="A3331" t="s">
        <v>6351</v>
      </c>
      <c r="B3331">
        <v>51140130</v>
      </c>
      <c r="C3331" t="e">
        <f>VLOOKUP(B3331,[1]Hoja1!$A$2:$C$122,3,0)</f>
        <v>#N/A</v>
      </c>
      <c r="D3331" t="s">
        <v>117</v>
      </c>
      <c r="E3331" s="18">
        <v>500000</v>
      </c>
    </row>
    <row r="3332" spans="1:5">
      <c r="A3332" t="s">
        <v>6351</v>
      </c>
      <c r="B3332">
        <v>51140131</v>
      </c>
      <c r="C3332" t="e">
        <f>VLOOKUP(B3332,[1]Hoja1!$A$2:$C$122,3,0)</f>
        <v>#N/A</v>
      </c>
      <c r="D3332" t="s">
        <v>283</v>
      </c>
      <c r="E3332" s="18">
        <v>1000000</v>
      </c>
    </row>
    <row r="3333" spans="1:5">
      <c r="A3333" t="s">
        <v>6351</v>
      </c>
      <c r="B3333">
        <v>51140143</v>
      </c>
      <c r="C3333" t="e">
        <f>VLOOKUP(B3333,[1]Hoja1!$A$2:$C$122,3,0)</f>
        <v>#N/A</v>
      </c>
      <c r="D3333" t="s">
        <v>4687</v>
      </c>
      <c r="E3333" s="18">
        <v>1350000000</v>
      </c>
    </row>
    <row r="3334" spans="1:5">
      <c r="A3334" t="s">
        <v>6351</v>
      </c>
      <c r="B3334">
        <v>51140137</v>
      </c>
      <c r="C3334" t="e">
        <f>VLOOKUP(B3334,[1]Hoja1!$A$2:$C$122,3,0)</f>
        <v>#N/A</v>
      </c>
      <c r="D3334" t="s">
        <v>273</v>
      </c>
      <c r="E3334" s="18">
        <v>500000</v>
      </c>
    </row>
    <row r="3335" spans="1:5">
      <c r="A3335" t="s">
        <v>6351</v>
      </c>
      <c r="B3335">
        <v>51140138</v>
      </c>
      <c r="C3335" t="e">
        <f>VLOOKUP(B3335,[1]Hoja1!$A$2:$C$122,3,0)</f>
        <v>#N/A</v>
      </c>
      <c r="D3335" t="s">
        <v>473</v>
      </c>
      <c r="E3335" s="18">
        <v>500000</v>
      </c>
    </row>
    <row r="3336" spans="1:5">
      <c r="A3336" t="s">
        <v>6351</v>
      </c>
      <c r="B3336">
        <v>51040701</v>
      </c>
      <c r="C3336" t="e">
        <f>VLOOKUP(B3336,[1]Hoja1!$A$2:$C$122,3,0)</f>
        <v>#N/A</v>
      </c>
      <c r="D3336" t="s">
        <v>6420</v>
      </c>
      <c r="E3336" s="18">
        <v>3000000</v>
      </c>
    </row>
    <row r="3337" spans="1:5">
      <c r="A3337" t="s">
        <v>6351</v>
      </c>
      <c r="B3337">
        <v>51041101</v>
      </c>
      <c r="C3337" t="e">
        <f>VLOOKUP(B3337,[1]Hoja1!$A$2:$C$122,3,0)</f>
        <v>#N/A</v>
      </c>
      <c r="D3337" t="s">
        <v>6424</v>
      </c>
      <c r="E3337" s="18">
        <v>500000</v>
      </c>
    </row>
    <row r="3338" spans="1:5">
      <c r="A3338" t="s">
        <v>6351</v>
      </c>
      <c r="B3338">
        <v>51041301</v>
      </c>
      <c r="C3338" t="e">
        <f>VLOOKUP(B3338,[1]Hoja1!$A$2:$C$122,3,0)</f>
        <v>#N/A</v>
      </c>
      <c r="D3338" t="s">
        <v>2359</v>
      </c>
      <c r="E3338" s="18">
        <v>2000000</v>
      </c>
    </row>
    <row r="3339" spans="1:5">
      <c r="A3339" t="s">
        <v>6351</v>
      </c>
      <c r="B3339">
        <v>51090110</v>
      </c>
      <c r="C3339" t="e">
        <f>VLOOKUP(B3339,[1]Hoja1!$A$2:$C$122,3,0)</f>
        <v>#N/A</v>
      </c>
      <c r="D3339" t="s">
        <v>78</v>
      </c>
      <c r="E3339" s="18">
        <v>44500000</v>
      </c>
    </row>
    <row r="3340" spans="1:5">
      <c r="A3340" t="s">
        <v>6351</v>
      </c>
      <c r="B3340">
        <v>51090101</v>
      </c>
      <c r="C3340" t="e">
        <f>VLOOKUP(B3340,[1]Hoja1!$A$2:$C$122,3,0)</f>
        <v>#N/A</v>
      </c>
      <c r="D3340" t="s">
        <v>441</v>
      </c>
      <c r="E3340" s="18">
        <v>8000000</v>
      </c>
    </row>
    <row r="3341" spans="1:5">
      <c r="A3341" t="s">
        <v>6351</v>
      </c>
      <c r="B3341">
        <v>51090102</v>
      </c>
      <c r="C3341" t="e">
        <f>VLOOKUP(B3341,[1]Hoja1!$A$2:$C$122,3,0)</f>
        <v>#N/A</v>
      </c>
      <c r="D3341" t="s">
        <v>57</v>
      </c>
      <c r="E3341" s="18">
        <v>2500000</v>
      </c>
    </row>
    <row r="3342" spans="1:5">
      <c r="A3342" t="s">
        <v>6351</v>
      </c>
      <c r="B3342">
        <v>51090104</v>
      </c>
      <c r="C3342" t="e">
        <f>VLOOKUP(B3342,[1]Hoja1!$A$2:$C$122,3,0)</f>
        <v>#N/A</v>
      </c>
      <c r="D3342" t="s">
        <v>83</v>
      </c>
      <c r="E3342" s="18">
        <v>1000000</v>
      </c>
    </row>
    <row r="3343" spans="1:5">
      <c r="A3343" t="s">
        <v>6351</v>
      </c>
      <c r="B3343">
        <v>51090105</v>
      </c>
      <c r="C3343" t="e">
        <f>VLOOKUP(B3343,[1]Hoja1!$A$2:$C$122,3,0)</f>
        <v>#N/A</v>
      </c>
      <c r="D3343" t="s">
        <v>257</v>
      </c>
      <c r="E3343" s="18">
        <v>54000000</v>
      </c>
    </row>
    <row r="3344" spans="1:5">
      <c r="A3344" t="s">
        <v>6351</v>
      </c>
      <c r="B3344">
        <v>51090106</v>
      </c>
      <c r="C3344" t="e">
        <f>VLOOKUP(B3344,[1]Hoja1!$A$2:$C$122,3,0)</f>
        <v>#N/A</v>
      </c>
      <c r="D3344" t="s">
        <v>219</v>
      </c>
      <c r="E3344" s="18">
        <v>12500000</v>
      </c>
    </row>
    <row r="3345" spans="1:5">
      <c r="A3345" t="s">
        <v>6351</v>
      </c>
      <c r="B3345">
        <v>51090107</v>
      </c>
      <c r="C3345" t="e">
        <f>VLOOKUP(B3345,[1]Hoja1!$A$2:$C$122,3,0)</f>
        <v>#N/A</v>
      </c>
      <c r="D3345" t="s">
        <v>808</v>
      </c>
      <c r="E3345" s="18">
        <v>110000000</v>
      </c>
    </row>
    <row r="3346" spans="1:5">
      <c r="A3346" t="s">
        <v>6351</v>
      </c>
      <c r="B3346">
        <v>51071206</v>
      </c>
      <c r="C3346" t="e">
        <f>VLOOKUP(B3346,[1]Hoja1!$A$2:$C$122,3,0)</f>
        <v>#N/A</v>
      </c>
      <c r="D3346" t="s">
        <v>372</v>
      </c>
      <c r="E3346" s="18">
        <v>1000000</v>
      </c>
    </row>
    <row r="3347" spans="1:5">
      <c r="A3347" t="s">
        <v>6351</v>
      </c>
      <c r="B3347">
        <v>51070501</v>
      </c>
      <c r="C3347" t="e">
        <f>VLOOKUP(B3347,[1]Hoja1!$A$2:$C$122,3,0)</f>
        <v>#N/A</v>
      </c>
      <c r="D3347" t="s">
        <v>463</v>
      </c>
      <c r="E3347" s="18">
        <v>1500000</v>
      </c>
    </row>
    <row r="3348" spans="1:5">
      <c r="A3348" t="s">
        <v>6351</v>
      </c>
      <c r="B3348">
        <v>51070801</v>
      </c>
      <c r="C3348" t="e">
        <f>VLOOKUP(B3348,[1]Hoja1!$A$2:$C$122,3,0)</f>
        <v>#N/A</v>
      </c>
      <c r="D3348" t="s">
        <v>892</v>
      </c>
      <c r="E3348" s="18">
        <v>200000</v>
      </c>
    </row>
    <row r="3349" spans="1:5">
      <c r="A3349" t="s">
        <v>6351</v>
      </c>
      <c r="B3349">
        <v>51070601</v>
      </c>
      <c r="C3349" t="e">
        <f>VLOOKUP(B3349,[1]Hoja1!$A$2:$C$122,3,0)</f>
        <v>#N/A</v>
      </c>
      <c r="D3349" t="s">
        <v>459</v>
      </c>
      <c r="E3349" s="18">
        <v>220000000</v>
      </c>
    </row>
    <row r="3350" spans="1:5">
      <c r="A3350" t="s">
        <v>6351</v>
      </c>
      <c r="B3350">
        <v>51071101</v>
      </c>
      <c r="C3350" t="e">
        <f>VLOOKUP(B3350,[1]Hoja1!$A$2:$C$122,3,0)</f>
        <v>#N/A</v>
      </c>
      <c r="D3350" t="s">
        <v>451</v>
      </c>
      <c r="E3350" s="18">
        <v>5000000</v>
      </c>
    </row>
    <row r="3351" spans="1:5">
      <c r="A3351" t="s">
        <v>6351</v>
      </c>
      <c r="B3351">
        <v>51070502</v>
      </c>
      <c r="C3351" t="e">
        <f>VLOOKUP(B3351,[1]Hoja1!$A$2:$C$122,3,0)</f>
        <v>#N/A</v>
      </c>
      <c r="D3351" t="s">
        <v>998</v>
      </c>
      <c r="E3351" s="18">
        <v>4000000</v>
      </c>
    </row>
    <row r="3352" spans="1:5">
      <c r="A3352" t="s">
        <v>6351</v>
      </c>
      <c r="B3352">
        <v>51071203</v>
      </c>
      <c r="C3352" t="e">
        <f>VLOOKUP(B3352,[1]Hoja1!$A$2:$C$122,3,0)</f>
        <v>#N/A</v>
      </c>
      <c r="D3352" t="s">
        <v>444</v>
      </c>
      <c r="E3352" s="18">
        <v>120000000</v>
      </c>
    </row>
    <row r="3353" spans="1:5">
      <c r="A3353" t="s">
        <v>6351</v>
      </c>
      <c r="B3353">
        <v>51070701</v>
      </c>
      <c r="C3353" t="e">
        <f>VLOOKUP(B3353,[1]Hoja1!$A$2:$C$122,3,0)</f>
        <v>#N/A</v>
      </c>
      <c r="D3353" t="s">
        <v>51</v>
      </c>
      <c r="E3353" s="18">
        <v>2000000</v>
      </c>
    </row>
    <row r="3354" spans="1:5">
      <c r="A3354" t="s">
        <v>6351</v>
      </c>
      <c r="B3354">
        <v>51071205</v>
      </c>
      <c r="C3354" t="e">
        <f>VLOOKUP(B3354,[1]Hoja1!$A$2:$C$122,3,0)</f>
        <v>#N/A</v>
      </c>
      <c r="D3354" t="s">
        <v>334</v>
      </c>
      <c r="E3354" s="18">
        <v>3500000</v>
      </c>
    </row>
    <row r="3355" spans="1:5">
      <c r="A3355" t="s">
        <v>6351</v>
      </c>
      <c r="B3355">
        <v>51071001</v>
      </c>
      <c r="C3355" t="e">
        <f>VLOOKUP(B3355,[1]Hoja1!$A$2:$C$122,3,0)</f>
        <v>#N/A</v>
      </c>
      <c r="D3355" t="s">
        <v>337</v>
      </c>
      <c r="E3355" s="18">
        <v>2500000</v>
      </c>
    </row>
    <row r="3356" spans="1:5">
      <c r="A3356" t="s">
        <v>6351</v>
      </c>
      <c r="B3356">
        <v>51070101</v>
      </c>
      <c r="C3356" t="e">
        <f>VLOOKUP(B3356,[1]Hoja1!$A$2:$C$122,3,0)</f>
        <v>#N/A</v>
      </c>
      <c r="D3356" t="s">
        <v>430</v>
      </c>
      <c r="E3356" s="18">
        <v>390000000</v>
      </c>
    </row>
    <row r="3357" spans="1:5">
      <c r="A3357" t="s">
        <v>6351</v>
      </c>
      <c r="B3357">
        <v>51060101</v>
      </c>
      <c r="C3357" t="e">
        <f>VLOOKUP(B3357,[1]Hoja1!$A$2:$C$122,3,0)</f>
        <v>#N/A</v>
      </c>
      <c r="D3357" t="s">
        <v>947</v>
      </c>
      <c r="E3357" s="18">
        <v>6000000</v>
      </c>
    </row>
    <row r="3358" spans="1:5">
      <c r="A3358" t="s">
        <v>6351</v>
      </c>
      <c r="B3358">
        <v>51060202</v>
      </c>
      <c r="C3358" t="e">
        <f>VLOOKUP(B3358,[1]Hoja1!$A$2:$C$122,3,0)</f>
        <v>#N/A</v>
      </c>
      <c r="D3358" t="s">
        <v>949</v>
      </c>
      <c r="E3358" s="18">
        <v>2500000</v>
      </c>
    </row>
    <row r="3359" spans="1:5">
      <c r="A3359" t="s">
        <v>6351</v>
      </c>
      <c r="B3359">
        <v>51031102</v>
      </c>
      <c r="C3359" t="e">
        <f>VLOOKUP(B3359,[1]Hoja1!$A$2:$C$122,3,0)</f>
        <v>#N/A</v>
      </c>
      <c r="D3359" t="s">
        <v>6485</v>
      </c>
      <c r="E3359" s="18">
        <v>25000000</v>
      </c>
    </row>
    <row r="3360" spans="1:5">
      <c r="A3360" t="s">
        <v>6351</v>
      </c>
      <c r="B3360">
        <v>51030801</v>
      </c>
      <c r="C3360" t="e">
        <f>VLOOKUP(B3360,[1]Hoja1!$A$2:$C$122,3,0)</f>
        <v>#N/A</v>
      </c>
      <c r="D3360" t="s">
        <v>1011</v>
      </c>
      <c r="E3360" s="18">
        <v>2500000</v>
      </c>
    </row>
    <row r="3361" spans="1:5">
      <c r="A3361" t="s">
        <v>6351</v>
      </c>
      <c r="B3361">
        <v>51140133</v>
      </c>
      <c r="C3361" t="e">
        <f>VLOOKUP(B3361,[1]Hoja1!$A$2:$C$122,3,0)</f>
        <v>#N/A</v>
      </c>
      <c r="D3361" t="s">
        <v>412</v>
      </c>
      <c r="E3361" s="18">
        <v>2000000</v>
      </c>
    </row>
    <row r="3362" spans="1:5">
      <c r="A3362" t="s">
        <v>6351</v>
      </c>
      <c r="B3362">
        <v>51110101</v>
      </c>
      <c r="C3362" t="e">
        <f>VLOOKUP(B3362,[1]Hoja1!$A$2:$C$122,3,0)</f>
        <v>#N/A</v>
      </c>
      <c r="D3362" t="s">
        <v>67</v>
      </c>
      <c r="E3362" s="18">
        <v>800000</v>
      </c>
    </row>
    <row r="3363" spans="1:5">
      <c r="A3363" t="s">
        <v>6496</v>
      </c>
      <c r="B3363">
        <v>14080102</v>
      </c>
      <c r="C3363" t="e">
        <f>VLOOKUP(B3363,[1]Hoja1!$A$2:$C$122,3,0)</f>
        <v>#N/A</v>
      </c>
      <c r="E3363" s="18">
        <v>7000000</v>
      </c>
    </row>
    <row r="3364" spans="1:5">
      <c r="A3364" t="s">
        <v>6496</v>
      </c>
      <c r="B3364">
        <v>51090103</v>
      </c>
      <c r="C3364" t="e">
        <f>VLOOKUP(B3364,[1]Hoja1!$A$2:$C$122,3,0)</f>
        <v>#N/A</v>
      </c>
      <c r="D3364" t="s">
        <v>317</v>
      </c>
      <c r="E3364" s="18">
        <v>9000000</v>
      </c>
    </row>
    <row r="3365" spans="1:5">
      <c r="A3365" t="s">
        <v>6496</v>
      </c>
      <c r="B3365">
        <v>51090110</v>
      </c>
      <c r="C3365" t="e">
        <f>VLOOKUP(B3365,[1]Hoja1!$A$2:$C$122,3,0)</f>
        <v>#N/A</v>
      </c>
      <c r="D3365" t="s">
        <v>78</v>
      </c>
      <c r="E3365" s="18">
        <v>7000000</v>
      </c>
    </row>
    <row r="3366" spans="1:5">
      <c r="A3366" t="s">
        <v>6496</v>
      </c>
      <c r="B3366">
        <v>51110102</v>
      </c>
      <c r="C3366" t="e">
        <f>VLOOKUP(B3366,[1]Hoja1!$A$2:$C$122,3,0)</f>
        <v>#N/A</v>
      </c>
      <c r="D3366" t="s">
        <v>62</v>
      </c>
      <c r="E3366" s="18">
        <v>500000</v>
      </c>
    </row>
    <row r="3367" spans="1:5">
      <c r="A3367" t="s">
        <v>6496</v>
      </c>
      <c r="B3367">
        <v>51140115</v>
      </c>
      <c r="C3367" t="e">
        <f>VLOOKUP(B3367,[1]Hoja1!$A$2:$C$122,3,0)</f>
        <v>#N/A</v>
      </c>
      <c r="D3367" t="s">
        <v>112</v>
      </c>
      <c r="E3367" s="18">
        <v>700000</v>
      </c>
    </row>
    <row r="3368" spans="1:5">
      <c r="A3368" t="s">
        <v>6496</v>
      </c>
      <c r="B3368">
        <v>51140122</v>
      </c>
      <c r="C3368" t="e">
        <f>VLOOKUP(B3368,[1]Hoja1!$A$2:$C$122,3,0)</f>
        <v>#N/A</v>
      </c>
      <c r="D3368" t="s">
        <v>589</v>
      </c>
      <c r="E3368" s="18">
        <v>3500000</v>
      </c>
    </row>
    <row r="3369" spans="1:5">
      <c r="A3369" t="s">
        <v>6496</v>
      </c>
      <c r="B3369">
        <v>51140124</v>
      </c>
      <c r="C3369" t="e">
        <f>VLOOKUP(B3369,[1]Hoja1!$A$2:$C$122,3,0)</f>
        <v>#N/A</v>
      </c>
      <c r="D3369" t="s">
        <v>260</v>
      </c>
      <c r="E3369" s="18">
        <v>600000</v>
      </c>
    </row>
    <row r="3370" spans="1:5">
      <c r="A3370" t="s">
        <v>6496</v>
      </c>
      <c r="B3370">
        <v>51140127</v>
      </c>
      <c r="C3370" t="e">
        <f>VLOOKUP(B3370,[1]Hoja1!$A$2:$C$122,3,0)</f>
        <v>#N/A</v>
      </c>
      <c r="D3370" t="s">
        <v>34</v>
      </c>
      <c r="E3370" s="18">
        <v>500000</v>
      </c>
    </row>
    <row r="3371" spans="1:5">
      <c r="A3371" t="s">
        <v>6496</v>
      </c>
      <c r="B3371">
        <v>51140144</v>
      </c>
      <c r="C3371" t="e">
        <f>VLOOKUP(B3371,[1]Hoja1!$A$2:$C$122,3,0)</f>
        <v>#N/A</v>
      </c>
      <c r="D3371" t="s">
        <v>71</v>
      </c>
      <c r="E3371" s="18">
        <v>700000</v>
      </c>
    </row>
    <row r="3372" spans="1:5">
      <c r="A3372" t="s">
        <v>6496</v>
      </c>
      <c r="B3372">
        <v>51140145</v>
      </c>
      <c r="C3372" t="e">
        <f>VLOOKUP(B3372,[1]Hoja1!$A$2:$C$122,3,0)</f>
        <v>#N/A</v>
      </c>
      <c r="D3372" t="s">
        <v>208</v>
      </c>
      <c r="E3372" s="18">
        <v>500000</v>
      </c>
    </row>
  </sheetData>
  <autoFilter ref="A1:E3372" xr:uid="{D1A1AD06-4AAF-4DE3-BBF6-BBCDA1DA562B}"/>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A8B3-0EFC-46A8-A062-E715518D4FEF}">
  <dimension ref="B1:F10"/>
  <sheetViews>
    <sheetView workbookViewId="0">
      <selection activeCell="H5" sqref="H5"/>
    </sheetView>
  </sheetViews>
  <sheetFormatPr baseColWidth="10" defaultRowHeight="15"/>
  <cols>
    <col min="2" max="2" width="25.7109375" style="24" customWidth="1"/>
    <col min="3" max="3" width="19.28515625" bestFit="1" customWidth="1"/>
  </cols>
  <sheetData>
    <row r="1" spans="2:6" ht="36" customHeight="1">
      <c r="B1" s="24" t="s">
        <v>6527</v>
      </c>
      <c r="C1" s="23">
        <v>36982990000</v>
      </c>
      <c r="D1" s="30">
        <f>+C1/C1</f>
        <v>1</v>
      </c>
    </row>
    <row r="2" spans="2:6" s="22" customFormat="1" ht="60">
      <c r="B2" s="26" t="s">
        <v>6521</v>
      </c>
      <c r="C2" s="25">
        <v>10335039266</v>
      </c>
      <c r="D2" s="30">
        <f>+C2/C1</f>
        <v>0.27945385881455231</v>
      </c>
      <c r="F2" s="24" t="s">
        <v>6528</v>
      </c>
    </row>
    <row r="3" spans="2:6" s="22" customFormat="1" ht="30">
      <c r="B3" s="27" t="s">
        <v>6522</v>
      </c>
      <c r="C3" s="25">
        <v>5330535112.5572081</v>
      </c>
      <c r="D3" s="30">
        <f>+C3/C1</f>
        <v>0.14413477959886986</v>
      </c>
      <c r="E3" s="31">
        <f>+C3/C2</f>
        <v>0.51577308758695217</v>
      </c>
    </row>
    <row r="4" spans="2:6" s="22" customFormat="1"/>
    <row r="5" spans="2:6" s="22" customFormat="1">
      <c r="D5" s="29"/>
    </row>
    <row r="6" spans="2:6" s="22" customFormat="1">
      <c r="B6" s="33" t="s">
        <v>6529</v>
      </c>
      <c r="C6" s="17">
        <v>7745074462.9535885</v>
      </c>
      <c r="D6" s="32">
        <f>+C6/C6</f>
        <v>1</v>
      </c>
    </row>
    <row r="7" spans="2:6" s="22" customFormat="1">
      <c r="B7" s="34" t="s">
        <v>6526</v>
      </c>
      <c r="C7" s="28">
        <v>56584583.5</v>
      </c>
      <c r="D7" s="31">
        <f>+C7/C6</f>
        <v>7.3058798557272282E-3</v>
      </c>
    </row>
    <row r="8" spans="2:6">
      <c r="B8" s="34" t="s">
        <v>6523</v>
      </c>
      <c r="C8" s="22">
        <v>211</v>
      </c>
      <c r="D8" s="32">
        <f>+C8/C8</f>
        <v>1</v>
      </c>
    </row>
    <row r="9" spans="2:6">
      <c r="B9" s="34" t="s">
        <v>6524</v>
      </c>
      <c r="C9" s="22">
        <f>+C8-C10</f>
        <v>208</v>
      </c>
      <c r="D9" s="32">
        <f>+C9/C8</f>
        <v>0.98578199052132698</v>
      </c>
    </row>
    <row r="10" spans="2:6">
      <c r="B10" s="34" t="s">
        <v>6525</v>
      </c>
      <c r="C10" s="22">
        <v>3</v>
      </c>
      <c r="D10" s="32">
        <f>+C10/C8</f>
        <v>1.4218009478672985E-2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EFBEC-502E-4C96-8EEB-7281B097DC47}">
  <dimension ref="A1:M3372"/>
  <sheetViews>
    <sheetView topLeftCell="B1" workbookViewId="0">
      <selection activeCell="L7" sqref="L7"/>
    </sheetView>
  </sheetViews>
  <sheetFormatPr baseColWidth="10" defaultRowHeight="15"/>
  <cols>
    <col min="1" max="2" width="11.42578125" style="42"/>
    <col min="3" max="3" width="18.7109375" style="42" customWidth="1"/>
    <col min="4" max="4" width="23.85546875" style="42" customWidth="1"/>
    <col min="5" max="6" width="11.42578125" style="42"/>
  </cols>
  <sheetData>
    <row r="1" spans="1:13">
      <c r="A1" s="42" t="s">
        <v>6519</v>
      </c>
      <c r="B1" s="42" t="s">
        <v>12</v>
      </c>
      <c r="C1" s="42" t="s">
        <v>6536</v>
      </c>
      <c r="D1" s="42" t="s">
        <v>11</v>
      </c>
      <c r="E1" s="42" t="s">
        <v>9</v>
      </c>
      <c r="I1" t="s">
        <v>6519</v>
      </c>
      <c r="J1" t="s">
        <v>12</v>
      </c>
      <c r="K1" t="s">
        <v>6536</v>
      </c>
      <c r="L1" t="s">
        <v>11</v>
      </c>
      <c r="M1" t="s">
        <v>9</v>
      </c>
    </row>
    <row r="2" spans="1:13">
      <c r="A2" s="42" t="s">
        <v>21</v>
      </c>
      <c r="B2" s="42">
        <v>51100701</v>
      </c>
      <c r="C2" s="42" t="str">
        <f>VLOOKUP(B2,[2]Hoja2!$F$2:$J$692,5,0)</f>
        <v>PALANCA</v>
      </c>
      <c r="D2" s="42" t="s">
        <v>19</v>
      </c>
      <c r="E2" s="42">
        <v>3000000</v>
      </c>
      <c r="I2" t="s">
        <v>21</v>
      </c>
      <c r="J2">
        <v>51100701</v>
      </c>
      <c r="K2" t="s">
        <v>6532</v>
      </c>
      <c r="L2" t="s">
        <v>19</v>
      </c>
      <c r="M2">
        <v>3000000</v>
      </c>
    </row>
    <row r="3" spans="1:13">
      <c r="A3" s="42" t="s">
        <v>21</v>
      </c>
      <c r="B3" s="42">
        <v>51100701</v>
      </c>
      <c r="C3" s="42" t="str">
        <f>VLOOKUP(B3,[2]Hoja2!$F$2:$J$692,5,0)</f>
        <v>PALANCA</v>
      </c>
      <c r="D3" s="42" t="s">
        <v>28</v>
      </c>
      <c r="E3" s="42">
        <v>9000000</v>
      </c>
      <c r="I3" t="s">
        <v>21</v>
      </c>
      <c r="J3">
        <v>51100701</v>
      </c>
      <c r="K3" t="s">
        <v>6532</v>
      </c>
      <c r="L3" t="s">
        <v>28</v>
      </c>
      <c r="M3">
        <v>9000000</v>
      </c>
    </row>
    <row r="4" spans="1:13">
      <c r="A4" s="42" t="s">
        <v>21</v>
      </c>
      <c r="B4" s="42">
        <v>51140127</v>
      </c>
      <c r="C4" s="42" t="str">
        <f>VLOOKUP(B4,[2]Hoja2!$F$2:$J$692,5,0)</f>
        <v>RUTINARIOS</v>
      </c>
      <c r="D4" s="42" t="s">
        <v>34</v>
      </c>
      <c r="E4" s="42">
        <v>8600000</v>
      </c>
      <c r="I4" t="s">
        <v>21</v>
      </c>
      <c r="J4">
        <v>51140127</v>
      </c>
      <c r="K4" t="s">
        <v>6533</v>
      </c>
      <c r="L4" t="s">
        <v>34</v>
      </c>
      <c r="M4">
        <v>8600000</v>
      </c>
    </row>
    <row r="5" spans="1:13">
      <c r="A5" s="42" t="s">
        <v>21</v>
      </c>
      <c r="B5" s="42">
        <v>51140127</v>
      </c>
      <c r="C5" s="42" t="str">
        <f>VLOOKUP(B5,[2]Hoja2!$F$2:$J$692,5,0)</f>
        <v>RUTINARIOS</v>
      </c>
      <c r="D5" s="42" t="s">
        <v>34</v>
      </c>
      <c r="E5" s="42">
        <v>1200000</v>
      </c>
      <c r="I5" t="s">
        <v>21</v>
      </c>
      <c r="J5">
        <v>51140127</v>
      </c>
      <c r="K5" t="s">
        <v>6533</v>
      </c>
      <c r="L5" t="s">
        <v>34</v>
      </c>
      <c r="M5">
        <v>1200000</v>
      </c>
    </row>
    <row r="6" spans="1:13">
      <c r="A6" s="42" t="s">
        <v>21</v>
      </c>
      <c r="B6" s="42">
        <v>51140127</v>
      </c>
      <c r="C6" s="42" t="str">
        <f>VLOOKUP(B6,[2]Hoja2!$F$2:$J$692,5,0)</f>
        <v>RUTINARIOS</v>
      </c>
      <c r="D6" s="42" t="s">
        <v>34</v>
      </c>
      <c r="E6" s="42">
        <v>10000000</v>
      </c>
      <c r="I6" t="s">
        <v>21</v>
      </c>
      <c r="J6">
        <v>51140127</v>
      </c>
      <c r="K6" t="s">
        <v>6533</v>
      </c>
      <c r="L6" t="s">
        <v>34</v>
      </c>
      <c r="M6">
        <v>10000000</v>
      </c>
    </row>
    <row r="7" spans="1:13">
      <c r="A7" s="42" t="s">
        <v>21</v>
      </c>
      <c r="B7" s="42">
        <v>51140127</v>
      </c>
      <c r="C7" s="42" t="str">
        <f>VLOOKUP(B7,[2]Hoja2!$F$2:$J$692,5,0)</f>
        <v>RUTINARIOS</v>
      </c>
      <c r="D7" s="42" t="s">
        <v>34</v>
      </c>
      <c r="E7" s="42">
        <v>2600000</v>
      </c>
      <c r="I7" t="s">
        <v>21</v>
      </c>
      <c r="J7">
        <v>51140127</v>
      </c>
      <c r="K7" t="s">
        <v>6533</v>
      </c>
      <c r="L7" t="s">
        <v>34</v>
      </c>
      <c r="M7">
        <v>2600000</v>
      </c>
    </row>
    <row r="8" spans="1:13">
      <c r="A8" s="42" t="s">
        <v>21</v>
      </c>
      <c r="B8" s="42">
        <v>51140127</v>
      </c>
      <c r="C8" s="42" t="str">
        <f>VLOOKUP(B8,[2]Hoja2!$F$2:$J$692,5,0)</f>
        <v>RUTINARIOS</v>
      </c>
      <c r="D8" s="42" t="s">
        <v>34</v>
      </c>
      <c r="E8" s="42">
        <v>2600000</v>
      </c>
      <c r="I8" t="s">
        <v>21</v>
      </c>
      <c r="J8">
        <v>51140127</v>
      </c>
      <c r="K8" t="s">
        <v>6533</v>
      </c>
      <c r="L8" t="s">
        <v>34</v>
      </c>
      <c r="M8">
        <v>2600000</v>
      </c>
    </row>
    <row r="9" spans="1:13">
      <c r="A9" s="42" t="s">
        <v>21</v>
      </c>
      <c r="B9" s="42">
        <v>51070701</v>
      </c>
      <c r="C9" s="42" t="str">
        <f>VLOOKUP(B9,[2]Hoja2!$F$2:$J$692,5,0)</f>
        <v>RUTINARIOS</v>
      </c>
      <c r="D9" s="42" t="s">
        <v>51</v>
      </c>
      <c r="E9" s="42">
        <v>6000000</v>
      </c>
      <c r="I9" t="s">
        <v>21</v>
      </c>
      <c r="J9">
        <v>51070701</v>
      </c>
      <c r="K9" t="s">
        <v>6533</v>
      </c>
      <c r="L9" t="s">
        <v>51</v>
      </c>
      <c r="M9">
        <v>6000000</v>
      </c>
    </row>
    <row r="10" spans="1:13">
      <c r="A10" s="42" t="s">
        <v>21</v>
      </c>
      <c r="B10" s="42">
        <v>51090102</v>
      </c>
      <c r="C10" s="42" t="str">
        <f>VLOOKUP(B10,[2]Hoja2!$F$2:$J$692,5,0)</f>
        <v>PALANCA</v>
      </c>
      <c r="D10" s="42" t="s">
        <v>57</v>
      </c>
      <c r="E10" s="42">
        <v>5500000</v>
      </c>
      <c r="I10" t="s">
        <v>21</v>
      </c>
      <c r="J10">
        <v>51090102</v>
      </c>
      <c r="K10" t="s">
        <v>6532</v>
      </c>
      <c r="L10" t="s">
        <v>57</v>
      </c>
      <c r="M10">
        <v>5500000</v>
      </c>
    </row>
    <row r="11" spans="1:13">
      <c r="A11" s="42" t="s">
        <v>21</v>
      </c>
      <c r="B11" s="42">
        <v>51090102</v>
      </c>
      <c r="C11" s="42" t="str">
        <f>VLOOKUP(B11,[2]Hoja2!$F$2:$J$692,5,0)</f>
        <v>PALANCA</v>
      </c>
      <c r="D11" s="42" t="s">
        <v>57</v>
      </c>
      <c r="E11" s="42">
        <v>1500000</v>
      </c>
      <c r="I11" t="s">
        <v>21</v>
      </c>
      <c r="J11">
        <v>51090102</v>
      </c>
      <c r="K11" t="s">
        <v>6532</v>
      </c>
      <c r="L11" t="s">
        <v>57</v>
      </c>
      <c r="M11">
        <v>1500000</v>
      </c>
    </row>
    <row r="12" spans="1:13">
      <c r="A12" s="42" t="s">
        <v>21</v>
      </c>
      <c r="B12" s="42">
        <v>51110102</v>
      </c>
      <c r="C12" s="42" t="e">
        <f>VLOOKUP(B12,[2]Hoja2!$F$2:$J$692,5,0)</f>
        <v>#N/A</v>
      </c>
      <c r="D12" s="42" t="s">
        <v>62</v>
      </c>
      <c r="E12" s="42">
        <v>1200000</v>
      </c>
      <c r="I12" t="s">
        <v>21</v>
      </c>
      <c r="J12">
        <v>51110101</v>
      </c>
      <c r="K12" t="s">
        <v>6533</v>
      </c>
      <c r="L12" t="s">
        <v>67</v>
      </c>
      <c r="M12">
        <v>800000</v>
      </c>
    </row>
    <row r="13" spans="1:13">
      <c r="A13" s="42" t="s">
        <v>21</v>
      </c>
      <c r="B13" s="42">
        <v>51110101</v>
      </c>
      <c r="C13" s="42" t="str">
        <f>VLOOKUP(B13,[2]Hoja2!$F$2:$J$692,5,0)</f>
        <v>RUTINARIOS</v>
      </c>
      <c r="D13" s="42" t="s">
        <v>67</v>
      </c>
      <c r="E13" s="42">
        <v>800000</v>
      </c>
      <c r="I13" t="s">
        <v>21</v>
      </c>
      <c r="J13">
        <v>51140144</v>
      </c>
      <c r="K13" t="s">
        <v>6533</v>
      </c>
      <c r="L13" t="s">
        <v>71</v>
      </c>
      <c r="M13">
        <v>400000</v>
      </c>
    </row>
    <row r="14" spans="1:13">
      <c r="A14" s="42" t="s">
        <v>21</v>
      </c>
      <c r="B14" s="42">
        <v>51140144</v>
      </c>
      <c r="C14" s="42" t="str">
        <f>VLOOKUP(B14,[2]Hoja2!$F$2:$J$692,5,0)</f>
        <v>RUTINARIOS</v>
      </c>
      <c r="D14" s="42" t="s">
        <v>71</v>
      </c>
      <c r="E14" s="42">
        <v>400000</v>
      </c>
      <c r="I14" t="s">
        <v>21</v>
      </c>
      <c r="J14">
        <v>51140144</v>
      </c>
      <c r="K14" t="s">
        <v>6533</v>
      </c>
      <c r="L14" t="s">
        <v>71</v>
      </c>
      <c r="M14">
        <v>400000</v>
      </c>
    </row>
    <row r="15" spans="1:13">
      <c r="A15" s="42" t="s">
        <v>21</v>
      </c>
      <c r="B15" s="42">
        <v>51140144</v>
      </c>
      <c r="C15" s="42" t="str">
        <f>VLOOKUP(B15,[2]Hoja2!$F$2:$J$692,5,0)</f>
        <v>RUTINARIOS</v>
      </c>
      <c r="D15" s="42" t="s">
        <v>71</v>
      </c>
      <c r="E15" s="42">
        <v>400000</v>
      </c>
      <c r="I15" t="s">
        <v>21</v>
      </c>
      <c r="J15">
        <v>51090110</v>
      </c>
      <c r="K15" t="s">
        <v>6533</v>
      </c>
      <c r="L15" t="s">
        <v>78</v>
      </c>
      <c r="M15">
        <v>1600000</v>
      </c>
    </row>
    <row r="16" spans="1:13">
      <c r="A16" s="42" t="s">
        <v>21</v>
      </c>
      <c r="B16" s="42">
        <v>51090110</v>
      </c>
      <c r="C16" s="42" t="str">
        <f>VLOOKUP(B16,[2]Hoja2!$F$2:$J$692,5,0)</f>
        <v>RUTINARIOS</v>
      </c>
      <c r="D16" s="42" t="s">
        <v>78</v>
      </c>
      <c r="E16" s="42">
        <v>1600000</v>
      </c>
      <c r="I16" t="s">
        <v>21</v>
      </c>
      <c r="J16">
        <v>51090104</v>
      </c>
      <c r="K16" t="s">
        <v>6533</v>
      </c>
      <c r="L16" t="s">
        <v>83</v>
      </c>
      <c r="M16">
        <v>1600000</v>
      </c>
    </row>
    <row r="17" spans="1:13">
      <c r="A17" s="42" t="s">
        <v>21</v>
      </c>
      <c r="B17" s="42">
        <v>51090104</v>
      </c>
      <c r="C17" s="42" t="str">
        <f>VLOOKUP(B17,[2]Hoja2!$F$2:$J$692,5,0)</f>
        <v>RUTINARIOS</v>
      </c>
      <c r="D17" s="42" t="s">
        <v>83</v>
      </c>
      <c r="E17" s="42">
        <v>1600000</v>
      </c>
      <c r="I17" t="s">
        <v>89</v>
      </c>
      <c r="J17">
        <v>51050201</v>
      </c>
      <c r="K17" t="s">
        <v>6532</v>
      </c>
      <c r="L17" t="s">
        <v>90</v>
      </c>
      <c r="M17">
        <v>500000</v>
      </c>
    </row>
    <row r="18" spans="1:13">
      <c r="A18" s="42" t="s">
        <v>89</v>
      </c>
      <c r="B18" s="42">
        <v>51050201</v>
      </c>
      <c r="C18" s="42" t="str">
        <f>VLOOKUP(B18,[2]Hoja2!$F$2:$J$692,5,0)</f>
        <v>PALANCA</v>
      </c>
      <c r="D18" s="42" t="s">
        <v>90</v>
      </c>
      <c r="E18" s="42">
        <v>500000</v>
      </c>
      <c r="I18" t="s">
        <v>89</v>
      </c>
      <c r="J18">
        <v>51050201</v>
      </c>
      <c r="K18" t="s">
        <v>6532</v>
      </c>
      <c r="L18" t="s">
        <v>90</v>
      </c>
      <c r="M18">
        <v>500000</v>
      </c>
    </row>
    <row r="19" spans="1:13">
      <c r="A19" s="42" t="s">
        <v>89</v>
      </c>
      <c r="B19" s="42">
        <v>51050201</v>
      </c>
      <c r="C19" s="42" t="str">
        <f>VLOOKUP(B19,[2]Hoja2!$F$2:$J$692,5,0)</f>
        <v>PALANCA</v>
      </c>
      <c r="D19" s="42" t="s">
        <v>90</v>
      </c>
      <c r="E19" s="42">
        <v>500000</v>
      </c>
      <c r="I19" t="s">
        <v>89</v>
      </c>
      <c r="J19">
        <v>51140102</v>
      </c>
      <c r="K19" t="s">
        <v>6533</v>
      </c>
      <c r="L19" t="s">
        <v>105</v>
      </c>
      <c r="M19">
        <v>800000</v>
      </c>
    </row>
    <row r="20" spans="1:13">
      <c r="A20" s="42" t="s">
        <v>89</v>
      </c>
      <c r="B20" s="42">
        <v>51110102</v>
      </c>
      <c r="C20" s="42" t="e">
        <f>VLOOKUP(B20,[2]Hoja2!$F$2:$J$692,5,0)</f>
        <v>#N/A</v>
      </c>
      <c r="D20" s="42" t="s">
        <v>62</v>
      </c>
      <c r="E20" s="42">
        <v>3000000</v>
      </c>
      <c r="I20" t="s">
        <v>89</v>
      </c>
      <c r="J20">
        <v>51140107</v>
      </c>
      <c r="K20" t="s">
        <v>6533</v>
      </c>
      <c r="L20" t="s">
        <v>108</v>
      </c>
      <c r="M20">
        <v>200000</v>
      </c>
    </row>
    <row r="21" spans="1:13">
      <c r="A21" s="42" t="s">
        <v>89</v>
      </c>
      <c r="B21" s="42">
        <v>51110103</v>
      </c>
      <c r="C21" s="42" t="e">
        <f>VLOOKUP(B21,[2]Hoja2!$F$2:$J$692,5,0)</f>
        <v>#N/A</v>
      </c>
      <c r="D21" s="42" t="s">
        <v>101</v>
      </c>
      <c r="E21" s="42">
        <v>600000</v>
      </c>
      <c r="I21" t="s">
        <v>89</v>
      </c>
      <c r="J21">
        <v>51140115</v>
      </c>
      <c r="K21" t="s">
        <v>6533</v>
      </c>
      <c r="L21" t="s">
        <v>112</v>
      </c>
      <c r="M21">
        <v>280000</v>
      </c>
    </row>
    <row r="22" spans="1:13">
      <c r="A22" s="42" t="s">
        <v>89</v>
      </c>
      <c r="B22" s="42">
        <v>51140102</v>
      </c>
      <c r="C22" s="42" t="str">
        <f>VLOOKUP(B22,[2]Hoja2!$F$2:$J$692,5,0)</f>
        <v>RUTINARIOS</v>
      </c>
      <c r="D22" s="42" t="s">
        <v>105</v>
      </c>
      <c r="E22" s="42">
        <v>800000</v>
      </c>
      <c r="I22" t="s">
        <v>89</v>
      </c>
      <c r="J22">
        <v>51140127</v>
      </c>
      <c r="K22" t="s">
        <v>6533</v>
      </c>
      <c r="L22" t="s">
        <v>34</v>
      </c>
      <c r="M22">
        <v>1020000</v>
      </c>
    </row>
    <row r="23" spans="1:13">
      <c r="A23" s="42" t="s">
        <v>89</v>
      </c>
      <c r="B23" s="42">
        <v>51140107</v>
      </c>
      <c r="C23" s="42" t="str">
        <f>VLOOKUP(B23,[2]Hoja2!$F$2:$J$692,5,0)</f>
        <v>RUTINARIOS</v>
      </c>
      <c r="D23" s="42" t="s">
        <v>108</v>
      </c>
      <c r="E23" s="42">
        <v>200000</v>
      </c>
      <c r="I23" t="s">
        <v>89</v>
      </c>
      <c r="J23">
        <v>51020101</v>
      </c>
      <c r="K23" t="s">
        <v>6533</v>
      </c>
      <c r="L23" t="s">
        <v>121</v>
      </c>
      <c r="M23">
        <v>8000000</v>
      </c>
    </row>
    <row r="24" spans="1:13">
      <c r="A24" s="42" t="s">
        <v>89</v>
      </c>
      <c r="B24" s="42">
        <v>51140115</v>
      </c>
      <c r="C24" s="42" t="str">
        <f>VLOOKUP(B24,[2]Hoja2!$F$2:$J$692,5,0)</f>
        <v>RUTINARIOS</v>
      </c>
      <c r="D24" s="42" t="s">
        <v>112</v>
      </c>
      <c r="E24" s="42">
        <v>280000</v>
      </c>
      <c r="I24" t="s">
        <v>89</v>
      </c>
      <c r="J24">
        <v>51090110</v>
      </c>
      <c r="K24" t="s">
        <v>6533</v>
      </c>
      <c r="L24" t="s">
        <v>78</v>
      </c>
      <c r="M24">
        <v>200000</v>
      </c>
    </row>
    <row r="25" spans="1:13">
      <c r="A25" s="42" t="s">
        <v>89</v>
      </c>
      <c r="B25" s="42">
        <v>51140127</v>
      </c>
      <c r="C25" s="42" t="str">
        <f>VLOOKUP(B25,[2]Hoja2!$F$2:$J$692,5,0)</f>
        <v>RUTINARIOS</v>
      </c>
      <c r="D25" s="42" t="s">
        <v>34</v>
      </c>
      <c r="E25" s="42">
        <v>1020000</v>
      </c>
      <c r="I25" t="s">
        <v>89</v>
      </c>
      <c r="J25">
        <v>51020103</v>
      </c>
      <c r="K25" t="s">
        <v>6533</v>
      </c>
      <c r="L25" t="s">
        <v>130</v>
      </c>
      <c r="M25">
        <v>4800000</v>
      </c>
    </row>
    <row r="26" spans="1:13">
      <c r="A26" s="42" t="s">
        <v>89</v>
      </c>
      <c r="B26" s="42">
        <v>51140130</v>
      </c>
      <c r="C26" s="42" t="e">
        <f>VLOOKUP(B26,[2]Hoja2!$F$2:$J$692,5,0)</f>
        <v>#N/A</v>
      </c>
      <c r="D26" s="42" t="s">
        <v>117</v>
      </c>
      <c r="E26" s="42">
        <v>100000</v>
      </c>
      <c r="I26" t="s">
        <v>89</v>
      </c>
      <c r="J26">
        <v>51100701</v>
      </c>
      <c r="K26" t="s">
        <v>6532</v>
      </c>
      <c r="L26" t="s">
        <v>28</v>
      </c>
      <c r="M26">
        <v>3000000</v>
      </c>
    </row>
    <row r="27" spans="1:13">
      <c r="A27" s="42" t="s">
        <v>89</v>
      </c>
      <c r="B27" s="42">
        <v>51020101</v>
      </c>
      <c r="C27" s="42" t="str">
        <f>VLOOKUP(B27,[2]Hoja2!$F$2:$J$692,5,0)</f>
        <v>RUTINARIOS</v>
      </c>
      <c r="D27" s="42" t="s">
        <v>121</v>
      </c>
      <c r="E27" s="42">
        <v>8000000</v>
      </c>
      <c r="I27" t="s">
        <v>145</v>
      </c>
      <c r="J27">
        <v>51140136</v>
      </c>
      <c r="K27" t="s">
        <v>6532</v>
      </c>
      <c r="L27" t="s">
        <v>146</v>
      </c>
      <c r="M27">
        <v>70049175</v>
      </c>
    </row>
    <row r="28" spans="1:13">
      <c r="A28" s="42" t="s">
        <v>89</v>
      </c>
      <c r="B28" s="42">
        <v>51090110</v>
      </c>
      <c r="C28" s="42" t="str">
        <f>VLOOKUP(B28,[2]Hoja2!$F$2:$J$692,5,0)</f>
        <v>RUTINARIOS</v>
      </c>
      <c r="D28" s="42" t="s">
        <v>78</v>
      </c>
      <c r="E28" s="42">
        <v>200000</v>
      </c>
      <c r="I28" t="s">
        <v>145</v>
      </c>
      <c r="J28">
        <v>51140136</v>
      </c>
      <c r="K28" t="s">
        <v>6532</v>
      </c>
      <c r="L28" t="s">
        <v>146</v>
      </c>
      <c r="M28">
        <v>64940925</v>
      </c>
    </row>
    <row r="29" spans="1:13">
      <c r="A29" s="42" t="s">
        <v>89</v>
      </c>
      <c r="B29" s="42">
        <v>51010601</v>
      </c>
      <c r="C29" s="42" t="e">
        <f>VLOOKUP(B29,[2]Hoja2!$F$2:$J$692,5,0)</f>
        <v>#N/A</v>
      </c>
      <c r="D29" s="42" t="s">
        <v>126</v>
      </c>
      <c r="E29" s="42">
        <v>1000000</v>
      </c>
      <c r="I29" t="s">
        <v>145</v>
      </c>
      <c r="J29">
        <v>51140136</v>
      </c>
      <c r="K29" t="s">
        <v>6532</v>
      </c>
      <c r="L29" t="s">
        <v>146</v>
      </c>
      <c r="M29">
        <v>84014175</v>
      </c>
    </row>
    <row r="30" spans="1:13">
      <c r="A30" s="42" t="s">
        <v>89</v>
      </c>
      <c r="B30" s="42">
        <v>51020103</v>
      </c>
      <c r="C30" s="42" t="str">
        <f>VLOOKUP(B30,[2]Hoja2!$F$2:$J$692,5,0)</f>
        <v>RUTINARIOS</v>
      </c>
      <c r="D30" s="42" t="s">
        <v>130</v>
      </c>
      <c r="E30" s="42">
        <v>4800000</v>
      </c>
      <c r="I30" t="s">
        <v>145</v>
      </c>
      <c r="J30">
        <v>51140136</v>
      </c>
      <c r="K30" t="s">
        <v>6532</v>
      </c>
      <c r="L30" t="s">
        <v>146</v>
      </c>
      <c r="M30">
        <v>13248375</v>
      </c>
    </row>
    <row r="31" spans="1:13">
      <c r="A31" s="42" t="s">
        <v>89</v>
      </c>
      <c r="B31" s="42">
        <v>51100701</v>
      </c>
      <c r="C31" s="42" t="str">
        <f>VLOOKUP(B31,[2]Hoja2!$F$2:$J$692,5,0)</f>
        <v>PALANCA</v>
      </c>
      <c r="D31" s="42" t="s">
        <v>28</v>
      </c>
      <c r="E31" s="42">
        <v>3000000</v>
      </c>
      <c r="I31" t="s">
        <v>145</v>
      </c>
      <c r="J31">
        <v>51140136</v>
      </c>
      <c r="K31" t="s">
        <v>6532</v>
      </c>
      <c r="L31" t="s">
        <v>146</v>
      </c>
      <c r="M31">
        <v>82467000</v>
      </c>
    </row>
    <row r="32" spans="1:13">
      <c r="A32" s="42" t="s">
        <v>89</v>
      </c>
      <c r="B32" s="42" t="s">
        <v>136</v>
      </c>
      <c r="C32" s="42" t="e">
        <f>VLOOKUP(B32,[2]Hoja2!$F$2:$J$692,5,0)</f>
        <v>#N/A</v>
      </c>
      <c r="D32" s="42" t="s">
        <v>135</v>
      </c>
      <c r="E32" s="42">
        <v>2456431</v>
      </c>
      <c r="I32" t="s">
        <v>145</v>
      </c>
      <c r="J32">
        <v>51140136</v>
      </c>
      <c r="K32" t="s">
        <v>6532</v>
      </c>
      <c r="L32" t="s">
        <v>146</v>
      </c>
      <c r="M32">
        <v>55345500</v>
      </c>
    </row>
    <row r="33" spans="1:13">
      <c r="A33" s="42" t="s">
        <v>89</v>
      </c>
      <c r="B33" s="42">
        <v>51012802</v>
      </c>
      <c r="C33" s="42" t="e">
        <f>VLOOKUP(B33,[2]Hoja2!$F$2:$J$692,5,0)</f>
        <v>#N/A</v>
      </c>
      <c r="D33" s="42" t="s">
        <v>137</v>
      </c>
      <c r="E33" s="42">
        <v>9416</v>
      </c>
      <c r="I33" t="s">
        <v>145</v>
      </c>
      <c r="J33">
        <v>51140136</v>
      </c>
      <c r="K33" t="s">
        <v>6532</v>
      </c>
      <c r="L33" t="s">
        <v>146</v>
      </c>
      <c r="M33">
        <v>22919230</v>
      </c>
    </row>
    <row r="34" spans="1:13">
      <c r="A34" s="42" t="s">
        <v>89</v>
      </c>
      <c r="B34" s="42">
        <v>51012402</v>
      </c>
      <c r="C34" s="42" t="e">
        <f>VLOOKUP(B34,[2]Hoja2!$F$2:$J$692,5,0)</f>
        <v>#N/A</v>
      </c>
      <c r="D34" s="42" t="s">
        <v>138</v>
      </c>
      <c r="E34" s="42">
        <v>153909</v>
      </c>
      <c r="I34" t="s">
        <v>145</v>
      </c>
      <c r="J34">
        <v>51140136</v>
      </c>
      <c r="K34" t="s">
        <v>6532</v>
      </c>
      <c r="L34" t="s">
        <v>146</v>
      </c>
      <c r="M34">
        <v>86880675</v>
      </c>
    </row>
    <row r="35" spans="1:13">
      <c r="A35" s="42" t="s">
        <v>89</v>
      </c>
      <c r="B35" s="42">
        <v>51012702</v>
      </c>
      <c r="C35" s="42" t="e">
        <f>VLOOKUP(B35,[2]Hoja2!$F$2:$J$692,5,0)</f>
        <v>#N/A</v>
      </c>
      <c r="D35" s="42" t="s">
        <v>139</v>
      </c>
      <c r="E35" s="42">
        <v>72428</v>
      </c>
      <c r="I35" t="s">
        <v>145</v>
      </c>
      <c r="J35">
        <v>51140136</v>
      </c>
      <c r="K35" t="s">
        <v>6532</v>
      </c>
      <c r="L35" t="s">
        <v>146</v>
      </c>
      <c r="M35">
        <v>21530103</v>
      </c>
    </row>
    <row r="36" spans="1:13">
      <c r="A36" s="42" t="s">
        <v>89</v>
      </c>
      <c r="B36" s="42">
        <v>51012502</v>
      </c>
      <c r="C36" s="42" t="e">
        <f>VLOOKUP(B36,[2]Hoja2!$F$2:$J$692,5,0)</f>
        <v>#N/A</v>
      </c>
      <c r="D36" s="42" t="s">
        <v>140</v>
      </c>
      <c r="E36" s="42">
        <v>54321</v>
      </c>
      <c r="I36" t="s">
        <v>145</v>
      </c>
      <c r="J36">
        <v>51140136</v>
      </c>
      <c r="K36" t="s">
        <v>6532</v>
      </c>
      <c r="L36" t="s">
        <v>146</v>
      </c>
      <c r="M36">
        <v>131271000</v>
      </c>
    </row>
    <row r="37" spans="1:13">
      <c r="A37" s="42" t="s">
        <v>89</v>
      </c>
      <c r="B37" s="42">
        <v>51012602</v>
      </c>
      <c r="C37" s="42" t="e">
        <f>VLOOKUP(B37,[2]Hoja2!$F$2:$J$692,5,0)</f>
        <v>#N/A</v>
      </c>
      <c r="D37" s="42" t="s">
        <v>141</v>
      </c>
      <c r="E37" s="42">
        <v>36214</v>
      </c>
      <c r="I37" t="s">
        <v>145</v>
      </c>
      <c r="J37">
        <v>51140136</v>
      </c>
      <c r="K37" t="s">
        <v>6532</v>
      </c>
      <c r="L37" t="s">
        <v>146</v>
      </c>
      <c r="M37">
        <v>32025000</v>
      </c>
    </row>
    <row r="38" spans="1:13">
      <c r="A38" s="42" t="s">
        <v>89</v>
      </c>
      <c r="B38" s="42">
        <v>51013003</v>
      </c>
      <c r="C38" s="42" t="e">
        <f>VLOOKUP(B38,[2]Hoja2!$F$2:$J$692,5,0)</f>
        <v>#N/A</v>
      </c>
      <c r="D38" s="42" t="s">
        <v>142</v>
      </c>
      <c r="E38" s="42">
        <v>217281</v>
      </c>
      <c r="I38" t="s">
        <v>145</v>
      </c>
      <c r="J38">
        <v>51140136</v>
      </c>
      <c r="K38" t="s">
        <v>6532</v>
      </c>
      <c r="L38" t="s">
        <v>146</v>
      </c>
      <c r="M38">
        <v>586301600</v>
      </c>
    </row>
    <row r="39" spans="1:13">
      <c r="A39" s="42" t="s">
        <v>145</v>
      </c>
      <c r="B39" s="42">
        <v>51140136</v>
      </c>
      <c r="C39" s="42" t="str">
        <f>VLOOKUP(B39,[2]Hoja2!$F$2:$J$692,5,0)</f>
        <v>PALANCA</v>
      </c>
      <c r="D39" s="42" t="s">
        <v>146</v>
      </c>
      <c r="E39" s="42">
        <v>70049175</v>
      </c>
      <c r="I39" t="s">
        <v>145</v>
      </c>
      <c r="J39">
        <v>51140136</v>
      </c>
      <c r="K39" t="s">
        <v>6532</v>
      </c>
      <c r="L39" t="s">
        <v>146</v>
      </c>
      <c r="M39">
        <v>40031556</v>
      </c>
    </row>
    <row r="40" spans="1:13">
      <c r="A40" s="42" t="s">
        <v>145</v>
      </c>
      <c r="B40" s="42">
        <v>51140136</v>
      </c>
      <c r="C40" s="42" t="str">
        <f>VLOOKUP(B40,[2]Hoja2!$F$2:$J$692,5,0)</f>
        <v>PALANCA</v>
      </c>
      <c r="D40" s="42" t="s">
        <v>146</v>
      </c>
      <c r="E40" s="42">
        <v>64940925</v>
      </c>
      <c r="I40" t="s">
        <v>145</v>
      </c>
      <c r="J40">
        <v>51140136</v>
      </c>
      <c r="K40" t="s">
        <v>6532</v>
      </c>
      <c r="L40" t="s">
        <v>146</v>
      </c>
      <c r="M40">
        <v>17684100</v>
      </c>
    </row>
    <row r="41" spans="1:13">
      <c r="A41" s="42" t="s">
        <v>145</v>
      </c>
      <c r="B41" s="42">
        <v>51140136</v>
      </c>
      <c r="C41" s="42" t="str">
        <f>VLOOKUP(B41,[2]Hoja2!$F$2:$J$692,5,0)</f>
        <v>PALANCA</v>
      </c>
      <c r="D41" s="42" t="s">
        <v>146</v>
      </c>
      <c r="E41" s="42">
        <v>84014175</v>
      </c>
      <c r="I41" t="s">
        <v>145</v>
      </c>
      <c r="J41">
        <v>51140136</v>
      </c>
      <c r="K41" t="s">
        <v>6532</v>
      </c>
      <c r="L41" t="s">
        <v>146</v>
      </c>
      <c r="M41">
        <v>6798750</v>
      </c>
    </row>
    <row r="42" spans="1:13">
      <c r="A42" s="42" t="s">
        <v>145</v>
      </c>
      <c r="B42" s="42">
        <v>51140136</v>
      </c>
      <c r="C42" s="42" t="str">
        <f>VLOOKUP(B42,[2]Hoja2!$F$2:$J$692,5,0)</f>
        <v>PALANCA</v>
      </c>
      <c r="D42" s="42" t="s">
        <v>146</v>
      </c>
      <c r="E42" s="42">
        <v>13248375</v>
      </c>
      <c r="I42" t="s">
        <v>145</v>
      </c>
      <c r="J42">
        <v>51140136</v>
      </c>
      <c r="K42" t="s">
        <v>6532</v>
      </c>
      <c r="L42" t="s">
        <v>146</v>
      </c>
      <c r="M42">
        <v>4487175</v>
      </c>
    </row>
    <row r="43" spans="1:13">
      <c r="A43" s="42" t="s">
        <v>145</v>
      </c>
      <c r="B43" s="42">
        <v>51140136</v>
      </c>
      <c r="C43" s="42" t="str">
        <f>VLOOKUP(B43,[2]Hoja2!$F$2:$J$692,5,0)</f>
        <v>PALANCA</v>
      </c>
      <c r="D43" s="42" t="s">
        <v>146</v>
      </c>
      <c r="E43" s="42">
        <v>82467000</v>
      </c>
      <c r="I43" t="s">
        <v>145</v>
      </c>
      <c r="J43">
        <v>51140136</v>
      </c>
      <c r="K43" t="s">
        <v>6532</v>
      </c>
      <c r="L43" t="s">
        <v>146</v>
      </c>
      <c r="M43">
        <v>20000000</v>
      </c>
    </row>
    <row r="44" spans="1:13">
      <c r="A44" s="42" t="s">
        <v>145</v>
      </c>
      <c r="B44" s="42">
        <v>51140136</v>
      </c>
      <c r="C44" s="42" t="str">
        <f>VLOOKUP(B44,[2]Hoja2!$F$2:$J$692,5,0)</f>
        <v>PALANCA</v>
      </c>
      <c r="D44" s="42" t="s">
        <v>146</v>
      </c>
      <c r="E44" s="42">
        <v>55345500</v>
      </c>
      <c r="I44" t="s">
        <v>145</v>
      </c>
      <c r="J44">
        <v>51100701</v>
      </c>
      <c r="K44" t="s">
        <v>6532</v>
      </c>
      <c r="L44" t="s">
        <v>28</v>
      </c>
      <c r="M44">
        <v>36750000</v>
      </c>
    </row>
    <row r="45" spans="1:13">
      <c r="A45" s="42" t="s">
        <v>145</v>
      </c>
      <c r="B45" s="42">
        <v>51140136</v>
      </c>
      <c r="C45" s="42" t="str">
        <f>VLOOKUP(B45,[2]Hoja2!$F$2:$J$692,5,0)</f>
        <v>PALANCA</v>
      </c>
      <c r="D45" s="42" t="s">
        <v>146</v>
      </c>
      <c r="E45" s="42">
        <v>22919230</v>
      </c>
      <c r="I45" t="s">
        <v>145</v>
      </c>
      <c r="J45">
        <v>51140136</v>
      </c>
      <c r="K45" t="s">
        <v>6532</v>
      </c>
      <c r="L45" t="s">
        <v>146</v>
      </c>
      <c r="M45">
        <v>25000000</v>
      </c>
    </row>
    <row r="46" spans="1:13">
      <c r="A46" s="42" t="s">
        <v>145</v>
      </c>
      <c r="B46" s="42">
        <v>51140136</v>
      </c>
      <c r="C46" s="42" t="str">
        <f>VLOOKUP(B46,[2]Hoja2!$F$2:$J$692,5,0)</f>
        <v>PALANCA</v>
      </c>
      <c r="D46" s="42" t="s">
        <v>146</v>
      </c>
      <c r="E46" s="42">
        <v>86880675</v>
      </c>
      <c r="I46" t="s">
        <v>145</v>
      </c>
      <c r="J46">
        <v>51100701</v>
      </c>
      <c r="K46" t="s">
        <v>6532</v>
      </c>
      <c r="L46" t="s">
        <v>28</v>
      </c>
      <c r="M46">
        <v>42770029</v>
      </c>
    </row>
    <row r="47" spans="1:13">
      <c r="A47" s="42" t="s">
        <v>145</v>
      </c>
      <c r="B47" s="42">
        <v>51140136</v>
      </c>
      <c r="C47" s="42" t="str">
        <f>VLOOKUP(B47,[2]Hoja2!$F$2:$J$692,5,0)</f>
        <v>PALANCA</v>
      </c>
      <c r="D47" s="42" t="s">
        <v>146</v>
      </c>
      <c r="E47" s="42">
        <v>21530103</v>
      </c>
      <c r="I47" t="s">
        <v>145</v>
      </c>
      <c r="J47">
        <v>51100701</v>
      </c>
      <c r="K47" t="s">
        <v>6532</v>
      </c>
      <c r="L47" t="s">
        <v>28</v>
      </c>
      <c r="M47">
        <v>16364775.000000002</v>
      </c>
    </row>
    <row r="48" spans="1:13">
      <c r="A48" s="42" t="s">
        <v>145</v>
      </c>
      <c r="B48" s="42">
        <v>51140136</v>
      </c>
      <c r="C48" s="42" t="str">
        <f>VLOOKUP(B48,[2]Hoja2!$F$2:$J$692,5,0)</f>
        <v>PALANCA</v>
      </c>
      <c r="D48" s="42" t="s">
        <v>146</v>
      </c>
      <c r="E48" s="42">
        <v>131271000</v>
      </c>
      <c r="I48" t="s">
        <v>145</v>
      </c>
      <c r="J48">
        <v>51100701</v>
      </c>
      <c r="K48" t="s">
        <v>6532</v>
      </c>
      <c r="L48" t="s">
        <v>28</v>
      </c>
      <c r="M48">
        <v>6961278</v>
      </c>
    </row>
    <row r="49" spans="1:13">
      <c r="A49" s="42" t="s">
        <v>145</v>
      </c>
      <c r="B49" s="42">
        <v>51140136</v>
      </c>
      <c r="C49" s="42" t="str">
        <f>VLOOKUP(B49,[2]Hoja2!$F$2:$J$692,5,0)</f>
        <v>PALANCA</v>
      </c>
      <c r="D49" s="42" t="s">
        <v>146</v>
      </c>
      <c r="E49" s="42">
        <v>32025000</v>
      </c>
      <c r="I49" t="s">
        <v>145</v>
      </c>
      <c r="J49">
        <v>51100701</v>
      </c>
      <c r="K49" t="s">
        <v>6532</v>
      </c>
      <c r="L49" t="s">
        <v>28</v>
      </c>
      <c r="M49">
        <v>35000000</v>
      </c>
    </row>
    <row r="50" spans="1:13">
      <c r="A50" s="42" t="s">
        <v>145</v>
      </c>
      <c r="B50" s="42">
        <v>51140136</v>
      </c>
      <c r="C50" s="42" t="str">
        <f>VLOOKUP(B50,[2]Hoja2!$F$2:$J$692,5,0)</f>
        <v>PALANCA</v>
      </c>
      <c r="D50" s="42" t="s">
        <v>146</v>
      </c>
      <c r="E50" s="42">
        <v>586301600</v>
      </c>
      <c r="I50" t="s">
        <v>145</v>
      </c>
      <c r="J50">
        <v>51100701</v>
      </c>
      <c r="K50" t="s">
        <v>6532</v>
      </c>
      <c r="L50" t="s">
        <v>28</v>
      </c>
      <c r="M50">
        <v>7901250</v>
      </c>
    </row>
    <row r="51" spans="1:13">
      <c r="A51" s="42" t="s">
        <v>145</v>
      </c>
      <c r="B51" s="42">
        <v>51140136</v>
      </c>
      <c r="C51" s="42" t="str">
        <f>VLOOKUP(B51,[2]Hoja2!$F$2:$J$692,5,0)</f>
        <v>PALANCA</v>
      </c>
      <c r="D51" s="42" t="s">
        <v>146</v>
      </c>
      <c r="E51" s="42">
        <v>40031556</v>
      </c>
      <c r="I51" t="s">
        <v>145</v>
      </c>
      <c r="J51">
        <v>51100701</v>
      </c>
      <c r="K51" t="s">
        <v>6532</v>
      </c>
      <c r="L51" t="s">
        <v>28</v>
      </c>
      <c r="M51">
        <v>3206725</v>
      </c>
    </row>
    <row r="52" spans="1:13">
      <c r="A52" s="42" t="s">
        <v>145</v>
      </c>
      <c r="B52" s="42">
        <v>51140136</v>
      </c>
      <c r="C52" s="42" t="str">
        <f>VLOOKUP(B52,[2]Hoja2!$F$2:$J$692,5,0)</f>
        <v>PALANCA</v>
      </c>
      <c r="D52" s="42" t="s">
        <v>146</v>
      </c>
      <c r="E52" s="42">
        <v>17684100</v>
      </c>
      <c r="I52" t="s">
        <v>145</v>
      </c>
      <c r="J52">
        <v>51050201</v>
      </c>
      <c r="K52" t="s">
        <v>6532</v>
      </c>
      <c r="L52" t="s">
        <v>90</v>
      </c>
      <c r="M52">
        <v>500000</v>
      </c>
    </row>
    <row r="53" spans="1:13">
      <c r="A53" s="42" t="s">
        <v>145</v>
      </c>
      <c r="B53" s="42">
        <v>51140136</v>
      </c>
      <c r="C53" s="42" t="str">
        <f>VLOOKUP(B53,[2]Hoja2!$F$2:$J$692,5,0)</f>
        <v>PALANCA</v>
      </c>
      <c r="D53" s="42" t="s">
        <v>146</v>
      </c>
      <c r="E53" s="42">
        <v>6798750</v>
      </c>
      <c r="I53" t="s">
        <v>145</v>
      </c>
      <c r="J53">
        <v>51140115</v>
      </c>
      <c r="K53" t="s">
        <v>6533</v>
      </c>
      <c r="L53" t="s">
        <v>112</v>
      </c>
      <c r="M53">
        <v>750000</v>
      </c>
    </row>
    <row r="54" spans="1:13">
      <c r="A54" s="42" t="s">
        <v>145</v>
      </c>
      <c r="B54" s="42">
        <v>51140136</v>
      </c>
      <c r="C54" s="42" t="str">
        <f>VLOOKUP(B54,[2]Hoja2!$F$2:$J$692,5,0)</f>
        <v>PALANCA</v>
      </c>
      <c r="D54" s="42" t="s">
        <v>146</v>
      </c>
      <c r="E54" s="42">
        <v>4487175</v>
      </c>
      <c r="I54" t="s">
        <v>145</v>
      </c>
      <c r="J54">
        <v>51140115</v>
      </c>
      <c r="K54" t="s">
        <v>6533</v>
      </c>
      <c r="L54" t="s">
        <v>112</v>
      </c>
      <c r="M54">
        <v>750000</v>
      </c>
    </row>
    <row r="55" spans="1:13">
      <c r="A55" s="42" t="s">
        <v>145</v>
      </c>
      <c r="B55" s="42">
        <v>51140136</v>
      </c>
      <c r="C55" s="42" t="str">
        <f>VLOOKUP(B55,[2]Hoja2!$F$2:$J$692,5,0)</f>
        <v>PALANCA</v>
      </c>
      <c r="D55" s="42" t="s">
        <v>146</v>
      </c>
      <c r="E55" s="42">
        <v>20000000</v>
      </c>
      <c r="I55" t="s">
        <v>145</v>
      </c>
      <c r="J55">
        <v>51140144</v>
      </c>
      <c r="K55" t="s">
        <v>6533</v>
      </c>
      <c r="L55" t="s">
        <v>71</v>
      </c>
      <c r="M55">
        <v>1500000</v>
      </c>
    </row>
    <row r="56" spans="1:13">
      <c r="A56" s="42" t="s">
        <v>145</v>
      </c>
      <c r="B56" s="42">
        <v>51100701</v>
      </c>
      <c r="C56" s="42" t="str">
        <f>VLOOKUP(B56,[2]Hoja2!$F$2:$J$692,5,0)</f>
        <v>PALANCA</v>
      </c>
      <c r="D56" s="42" t="s">
        <v>28</v>
      </c>
      <c r="E56" s="42">
        <v>36750000</v>
      </c>
      <c r="I56" t="s">
        <v>145</v>
      </c>
      <c r="J56">
        <v>51140144</v>
      </c>
      <c r="K56" t="s">
        <v>6533</v>
      </c>
      <c r="L56" t="s">
        <v>71</v>
      </c>
      <c r="M56">
        <v>1500000</v>
      </c>
    </row>
    <row r="57" spans="1:13">
      <c r="A57" s="42" t="s">
        <v>145</v>
      </c>
      <c r="B57" s="42">
        <v>51140136</v>
      </c>
      <c r="C57" s="42" t="str">
        <f>VLOOKUP(B57,[2]Hoja2!$F$2:$J$692,5,0)</f>
        <v>PALANCA</v>
      </c>
      <c r="D57" s="42" t="s">
        <v>146</v>
      </c>
      <c r="E57" s="42">
        <v>25000000</v>
      </c>
      <c r="I57" t="s">
        <v>145</v>
      </c>
      <c r="J57">
        <v>51140145</v>
      </c>
      <c r="K57" t="s">
        <v>6533</v>
      </c>
      <c r="L57" t="s">
        <v>208</v>
      </c>
      <c r="M57">
        <v>3000000</v>
      </c>
    </row>
    <row r="58" spans="1:13">
      <c r="A58" s="42" t="s">
        <v>145</v>
      </c>
      <c r="B58" s="42">
        <v>51100701</v>
      </c>
      <c r="C58" s="42" t="str">
        <f>VLOOKUP(B58,[2]Hoja2!$F$2:$J$692,5,0)</f>
        <v>PALANCA</v>
      </c>
      <c r="D58" s="42" t="s">
        <v>28</v>
      </c>
      <c r="E58" s="42">
        <v>42770029</v>
      </c>
      <c r="I58" t="s">
        <v>145</v>
      </c>
      <c r="J58">
        <v>51140127</v>
      </c>
      <c r="K58" t="s">
        <v>6533</v>
      </c>
      <c r="L58" t="s">
        <v>34</v>
      </c>
      <c r="M58">
        <v>5000000</v>
      </c>
    </row>
    <row r="59" spans="1:13">
      <c r="A59" s="42" t="s">
        <v>145</v>
      </c>
      <c r="B59" s="42">
        <v>51100701</v>
      </c>
      <c r="C59" s="42" t="str">
        <f>VLOOKUP(B59,[2]Hoja2!$F$2:$J$692,5,0)</f>
        <v>PALANCA</v>
      </c>
      <c r="D59" s="42" t="s">
        <v>28</v>
      </c>
      <c r="E59" s="42">
        <v>16364775.000000002</v>
      </c>
      <c r="I59" t="s">
        <v>145</v>
      </c>
      <c r="J59">
        <v>51140127</v>
      </c>
      <c r="K59" t="s">
        <v>6533</v>
      </c>
      <c r="L59" t="s">
        <v>34</v>
      </c>
      <c r="M59">
        <v>5000000</v>
      </c>
    </row>
    <row r="60" spans="1:13">
      <c r="A60" s="42" t="s">
        <v>145</v>
      </c>
      <c r="B60" s="42">
        <v>51100701</v>
      </c>
      <c r="C60" s="42" t="str">
        <f>VLOOKUP(B60,[2]Hoja2!$F$2:$J$692,5,0)</f>
        <v>PALANCA</v>
      </c>
      <c r="D60" s="42" t="s">
        <v>28</v>
      </c>
      <c r="E60" s="42">
        <v>6961278</v>
      </c>
      <c r="I60" t="s">
        <v>145</v>
      </c>
      <c r="J60">
        <v>51140127</v>
      </c>
      <c r="K60" t="s">
        <v>6533</v>
      </c>
      <c r="L60" t="s">
        <v>34</v>
      </c>
      <c r="M60">
        <v>8000000</v>
      </c>
    </row>
    <row r="61" spans="1:13">
      <c r="A61" s="42" t="s">
        <v>145</v>
      </c>
      <c r="B61" s="42">
        <v>51100701</v>
      </c>
      <c r="C61" s="42" t="str">
        <f>VLOOKUP(B61,[2]Hoja2!$F$2:$J$692,5,0)</f>
        <v>PALANCA</v>
      </c>
      <c r="D61" s="42" t="s">
        <v>28</v>
      </c>
      <c r="E61" s="42">
        <v>35000000</v>
      </c>
      <c r="I61" t="s">
        <v>145</v>
      </c>
      <c r="J61">
        <v>51140127</v>
      </c>
      <c r="K61" t="s">
        <v>6533</v>
      </c>
      <c r="L61" t="s">
        <v>34</v>
      </c>
      <c r="M61">
        <v>5000000</v>
      </c>
    </row>
    <row r="62" spans="1:13">
      <c r="A62" s="42" t="s">
        <v>145</v>
      </c>
      <c r="B62" s="42">
        <v>51100701</v>
      </c>
      <c r="C62" s="42" t="str">
        <f>VLOOKUP(B62,[2]Hoja2!$F$2:$J$692,5,0)</f>
        <v>PALANCA</v>
      </c>
      <c r="D62" s="42" t="s">
        <v>28</v>
      </c>
      <c r="E62" s="42">
        <v>7901250</v>
      </c>
      <c r="I62" t="s">
        <v>145</v>
      </c>
      <c r="J62">
        <v>51090106</v>
      </c>
      <c r="K62" t="s">
        <v>6532</v>
      </c>
      <c r="L62" t="s">
        <v>219</v>
      </c>
      <c r="M62">
        <v>11000000</v>
      </c>
    </row>
    <row r="63" spans="1:13">
      <c r="A63" s="42" t="s">
        <v>145</v>
      </c>
      <c r="B63" s="42">
        <v>51100701</v>
      </c>
      <c r="C63" s="42" t="str">
        <f>VLOOKUP(B63,[2]Hoja2!$F$2:$J$692,5,0)</f>
        <v>PALANCA</v>
      </c>
      <c r="D63" s="42" t="s">
        <v>28</v>
      </c>
      <c r="E63" s="42">
        <v>3206725</v>
      </c>
      <c r="I63" t="s">
        <v>145</v>
      </c>
      <c r="J63">
        <v>51090106</v>
      </c>
      <c r="K63" t="s">
        <v>6532</v>
      </c>
      <c r="L63" t="s">
        <v>219</v>
      </c>
      <c r="M63">
        <v>4000000</v>
      </c>
    </row>
    <row r="64" spans="1:13">
      <c r="A64" s="42" t="s">
        <v>145</v>
      </c>
      <c r="B64" s="42">
        <v>51050201</v>
      </c>
      <c r="C64" s="42" t="str">
        <f>VLOOKUP(B64,[2]Hoja2!$F$2:$J$692,5,0)</f>
        <v>PALANCA</v>
      </c>
      <c r="D64" s="42" t="s">
        <v>90</v>
      </c>
      <c r="E64" s="42">
        <v>500000</v>
      </c>
      <c r="I64" t="s">
        <v>145</v>
      </c>
      <c r="J64">
        <v>51070201</v>
      </c>
      <c r="K64" t="s">
        <v>6532</v>
      </c>
      <c r="L64" t="s">
        <v>225</v>
      </c>
      <c r="M64">
        <v>20000000</v>
      </c>
    </row>
    <row r="65" spans="1:13">
      <c r="A65" s="42" t="s">
        <v>145</v>
      </c>
      <c r="B65" s="42">
        <v>51140115</v>
      </c>
      <c r="C65" s="42" t="str">
        <f>VLOOKUP(B65,[2]Hoja2!$F$2:$J$692,5,0)</f>
        <v>RUTINARIOS</v>
      </c>
      <c r="D65" s="42" t="s">
        <v>112</v>
      </c>
      <c r="E65" s="42">
        <v>750000</v>
      </c>
      <c r="I65" t="s">
        <v>145</v>
      </c>
      <c r="J65">
        <v>51020101</v>
      </c>
      <c r="K65" t="s">
        <v>6533</v>
      </c>
      <c r="L65" t="s">
        <v>121</v>
      </c>
      <c r="M65">
        <v>2000000</v>
      </c>
    </row>
    <row r="66" spans="1:13">
      <c r="A66" s="42" t="s">
        <v>145</v>
      </c>
      <c r="B66" s="42">
        <v>51140115</v>
      </c>
      <c r="C66" s="42" t="str">
        <f>VLOOKUP(B66,[2]Hoja2!$F$2:$J$692,5,0)</f>
        <v>RUTINARIOS</v>
      </c>
      <c r="D66" s="42" t="s">
        <v>112</v>
      </c>
      <c r="E66" s="42">
        <v>750000</v>
      </c>
      <c r="I66" t="s">
        <v>145</v>
      </c>
      <c r="J66">
        <v>51020101</v>
      </c>
      <c r="K66" t="s">
        <v>6533</v>
      </c>
      <c r="L66" t="s">
        <v>121</v>
      </c>
      <c r="M66">
        <v>20000000</v>
      </c>
    </row>
    <row r="67" spans="1:13">
      <c r="A67" s="42" t="s">
        <v>145</v>
      </c>
      <c r="B67" s="42">
        <v>51140144</v>
      </c>
      <c r="C67" s="42" t="str">
        <f>VLOOKUP(B67,[2]Hoja2!$F$2:$J$692,5,0)</f>
        <v>RUTINARIOS</v>
      </c>
      <c r="D67" s="42" t="s">
        <v>71</v>
      </c>
      <c r="E67" s="42">
        <v>1500000</v>
      </c>
      <c r="I67" t="s">
        <v>145</v>
      </c>
      <c r="J67">
        <v>51020101</v>
      </c>
      <c r="K67" t="s">
        <v>6533</v>
      </c>
      <c r="L67" t="s">
        <v>121</v>
      </c>
      <c r="M67">
        <v>5000000</v>
      </c>
    </row>
    <row r="68" spans="1:13">
      <c r="A68" s="42" t="s">
        <v>145</v>
      </c>
      <c r="B68" s="42">
        <v>51140144</v>
      </c>
      <c r="C68" s="42" t="str">
        <f>VLOOKUP(B68,[2]Hoja2!$F$2:$J$692,5,0)</f>
        <v>RUTINARIOS</v>
      </c>
      <c r="D68" s="42" t="s">
        <v>71</v>
      </c>
      <c r="E68" s="42">
        <v>1500000</v>
      </c>
      <c r="I68" t="s">
        <v>145</v>
      </c>
      <c r="J68">
        <v>51020101</v>
      </c>
      <c r="K68" t="s">
        <v>6533</v>
      </c>
      <c r="L68" t="s">
        <v>121</v>
      </c>
      <c r="M68">
        <v>1500000</v>
      </c>
    </row>
    <row r="69" spans="1:13">
      <c r="A69" s="42" t="s">
        <v>145</v>
      </c>
      <c r="B69" s="42">
        <v>51140145</v>
      </c>
      <c r="C69" s="42" t="str">
        <f>VLOOKUP(B69,[2]Hoja2!$F$2:$J$692,5,0)</f>
        <v>RUTINARIOS</v>
      </c>
      <c r="D69" s="42" t="s">
        <v>208</v>
      </c>
      <c r="E69" s="42">
        <v>3000000</v>
      </c>
      <c r="I69" t="s">
        <v>145</v>
      </c>
      <c r="J69">
        <v>51020101</v>
      </c>
      <c r="K69" t="s">
        <v>6533</v>
      </c>
      <c r="L69" t="s">
        <v>121</v>
      </c>
      <c r="M69">
        <v>1500000</v>
      </c>
    </row>
    <row r="70" spans="1:13">
      <c r="A70" s="42" t="s">
        <v>145</v>
      </c>
      <c r="B70" s="42">
        <v>51140127</v>
      </c>
      <c r="C70" s="42" t="str">
        <f>VLOOKUP(B70,[2]Hoja2!$F$2:$J$692,5,0)</f>
        <v>RUTINARIOS</v>
      </c>
      <c r="D70" s="42" t="s">
        <v>34</v>
      </c>
      <c r="E70" s="42">
        <v>5000000</v>
      </c>
      <c r="I70" t="s">
        <v>145</v>
      </c>
      <c r="J70">
        <v>51020101</v>
      </c>
      <c r="K70" t="s">
        <v>6533</v>
      </c>
      <c r="L70" t="s">
        <v>121</v>
      </c>
      <c r="M70">
        <v>5000000</v>
      </c>
    </row>
    <row r="71" spans="1:13">
      <c r="A71" s="42" t="s">
        <v>145</v>
      </c>
      <c r="B71" s="42">
        <v>51140127</v>
      </c>
      <c r="C71" s="42" t="str">
        <f>VLOOKUP(B71,[2]Hoja2!$F$2:$J$692,5,0)</f>
        <v>RUTINARIOS</v>
      </c>
      <c r="D71" s="42" t="s">
        <v>34</v>
      </c>
      <c r="E71" s="42">
        <v>5000000</v>
      </c>
      <c r="I71" t="s">
        <v>145</v>
      </c>
      <c r="J71">
        <v>51020101</v>
      </c>
      <c r="K71" t="s">
        <v>6533</v>
      </c>
      <c r="L71" t="s">
        <v>121</v>
      </c>
      <c r="M71">
        <v>5000000</v>
      </c>
    </row>
    <row r="72" spans="1:13">
      <c r="A72" s="42" t="s">
        <v>145</v>
      </c>
      <c r="B72" s="42">
        <v>51140127</v>
      </c>
      <c r="C72" s="42" t="str">
        <f>VLOOKUP(B72,[2]Hoja2!$F$2:$J$692,5,0)</f>
        <v>RUTINARIOS</v>
      </c>
      <c r="D72" s="42" t="s">
        <v>34</v>
      </c>
      <c r="E72" s="42">
        <v>8000000</v>
      </c>
      <c r="I72" t="s">
        <v>145</v>
      </c>
      <c r="J72">
        <v>51140102</v>
      </c>
      <c r="K72" t="s">
        <v>6533</v>
      </c>
      <c r="L72" t="s">
        <v>105</v>
      </c>
      <c r="M72">
        <v>1000000</v>
      </c>
    </row>
    <row r="73" spans="1:13">
      <c r="A73" s="42" t="s">
        <v>145</v>
      </c>
      <c r="B73" s="42">
        <v>51140127</v>
      </c>
      <c r="C73" s="42" t="str">
        <f>VLOOKUP(B73,[2]Hoja2!$F$2:$J$692,5,0)</f>
        <v>RUTINARIOS</v>
      </c>
      <c r="D73" s="42" t="s">
        <v>34</v>
      </c>
      <c r="E73" s="42">
        <v>5000000</v>
      </c>
      <c r="I73" t="s">
        <v>145</v>
      </c>
      <c r="J73">
        <v>51090102</v>
      </c>
      <c r="K73" t="s">
        <v>6532</v>
      </c>
      <c r="L73" t="s">
        <v>57</v>
      </c>
      <c r="M73">
        <v>4000000</v>
      </c>
    </row>
    <row r="74" spans="1:13">
      <c r="A74" s="42" t="s">
        <v>145</v>
      </c>
      <c r="B74" s="42">
        <v>51090106</v>
      </c>
      <c r="C74" s="42" t="str">
        <f>VLOOKUP(B74,[2]Hoja2!$F$2:$J$692,5,0)</f>
        <v>PALANCA</v>
      </c>
      <c r="D74" s="42" t="s">
        <v>219</v>
      </c>
      <c r="E74" s="42">
        <v>11000000</v>
      </c>
      <c r="I74" t="s">
        <v>145</v>
      </c>
      <c r="J74">
        <v>51090104</v>
      </c>
      <c r="K74" t="s">
        <v>6533</v>
      </c>
      <c r="L74" t="s">
        <v>83</v>
      </c>
      <c r="M74">
        <v>4000000</v>
      </c>
    </row>
    <row r="75" spans="1:13">
      <c r="A75" s="42" t="s">
        <v>145</v>
      </c>
      <c r="B75" s="42">
        <v>51090106</v>
      </c>
      <c r="C75" s="42" t="str">
        <f>VLOOKUP(B75,[2]Hoja2!$F$2:$J$692,5,0)</f>
        <v>PALANCA</v>
      </c>
      <c r="D75" s="42" t="s">
        <v>219</v>
      </c>
      <c r="E75" s="42">
        <v>4000000</v>
      </c>
      <c r="I75" t="s">
        <v>145</v>
      </c>
      <c r="J75">
        <v>51090105</v>
      </c>
      <c r="K75" t="s">
        <v>6532</v>
      </c>
      <c r="L75" t="s">
        <v>257</v>
      </c>
      <c r="M75">
        <v>2000000</v>
      </c>
    </row>
    <row r="76" spans="1:13">
      <c r="A76" s="42" t="s">
        <v>145</v>
      </c>
      <c r="B76" s="42">
        <v>51070201</v>
      </c>
      <c r="C76" s="42" t="str">
        <f>VLOOKUP(B76,[2]Hoja2!$F$2:$J$692,5,0)</f>
        <v>PALANCA</v>
      </c>
      <c r="D76" s="42" t="s">
        <v>225</v>
      </c>
      <c r="E76" s="42">
        <v>20000000</v>
      </c>
      <c r="I76" t="s">
        <v>145</v>
      </c>
      <c r="J76">
        <v>51140124</v>
      </c>
      <c r="K76" t="s">
        <v>6532</v>
      </c>
      <c r="L76" t="s">
        <v>260</v>
      </c>
      <c r="M76">
        <v>135000000</v>
      </c>
    </row>
    <row r="77" spans="1:13">
      <c r="A77" s="42" t="s">
        <v>145</v>
      </c>
      <c r="B77" s="42">
        <v>51020101</v>
      </c>
      <c r="C77" s="42" t="str">
        <f>VLOOKUP(B77,[2]Hoja2!$F$2:$J$692,5,0)</f>
        <v>RUTINARIOS</v>
      </c>
      <c r="D77" s="42" t="s">
        <v>121</v>
      </c>
      <c r="E77" s="42">
        <v>2000000</v>
      </c>
      <c r="I77" t="s">
        <v>145</v>
      </c>
      <c r="J77">
        <v>51140136</v>
      </c>
      <c r="K77" t="s">
        <v>6532</v>
      </c>
      <c r="L77" t="s">
        <v>146</v>
      </c>
      <c r="M77">
        <v>165005661</v>
      </c>
    </row>
    <row r="78" spans="1:13">
      <c r="A78" s="42" t="s">
        <v>145</v>
      </c>
      <c r="B78" s="42">
        <v>51020101</v>
      </c>
      <c r="C78" s="42" t="str">
        <f>VLOOKUP(B78,[2]Hoja2!$F$2:$J$692,5,0)</f>
        <v>RUTINARIOS</v>
      </c>
      <c r="D78" s="42" t="s">
        <v>121</v>
      </c>
      <c r="E78" s="42">
        <v>20000000</v>
      </c>
      <c r="I78" t="s">
        <v>145</v>
      </c>
      <c r="J78">
        <v>51100701</v>
      </c>
      <c r="K78" t="s">
        <v>6532</v>
      </c>
      <c r="L78" t="s">
        <v>28</v>
      </c>
      <c r="M78">
        <v>33797343</v>
      </c>
    </row>
    <row r="79" spans="1:13">
      <c r="A79" s="42" t="s">
        <v>145</v>
      </c>
      <c r="B79" s="42">
        <v>51020101</v>
      </c>
      <c r="C79" s="42" t="str">
        <f>VLOOKUP(B79,[2]Hoja2!$F$2:$J$692,5,0)</f>
        <v>RUTINARIOS</v>
      </c>
      <c r="D79" s="42" t="s">
        <v>121</v>
      </c>
      <c r="E79" s="42">
        <v>5000000</v>
      </c>
      <c r="I79" t="s">
        <v>269</v>
      </c>
      <c r="J79">
        <v>51140102</v>
      </c>
      <c r="K79" t="s">
        <v>6533</v>
      </c>
      <c r="L79" t="s">
        <v>105</v>
      </c>
      <c r="M79">
        <v>600000</v>
      </c>
    </row>
    <row r="80" spans="1:13">
      <c r="A80" s="42" t="s">
        <v>145</v>
      </c>
      <c r="B80" s="42">
        <v>51020101</v>
      </c>
      <c r="C80" s="42" t="str">
        <f>VLOOKUP(B80,[2]Hoja2!$F$2:$J$692,5,0)</f>
        <v>RUTINARIOS</v>
      </c>
      <c r="D80" s="42" t="s">
        <v>121</v>
      </c>
      <c r="E80" s="42">
        <v>1500000</v>
      </c>
      <c r="I80" t="s">
        <v>269</v>
      </c>
      <c r="J80">
        <v>51140137</v>
      </c>
      <c r="K80" t="s">
        <v>6533</v>
      </c>
      <c r="L80" t="s">
        <v>273</v>
      </c>
      <c r="M80">
        <v>300000</v>
      </c>
    </row>
    <row r="81" spans="1:13">
      <c r="A81" s="42" t="s">
        <v>145</v>
      </c>
      <c r="B81" s="42">
        <v>51020101</v>
      </c>
      <c r="C81" s="42" t="str">
        <f>VLOOKUP(B81,[2]Hoja2!$F$2:$J$692,5,0)</f>
        <v>RUTINARIOS</v>
      </c>
      <c r="D81" s="42" t="s">
        <v>121</v>
      </c>
      <c r="E81" s="42">
        <v>1500000</v>
      </c>
      <c r="I81" t="s">
        <v>269</v>
      </c>
      <c r="J81">
        <v>51140118</v>
      </c>
      <c r="K81" t="s">
        <v>6533</v>
      </c>
      <c r="L81" t="s">
        <v>276</v>
      </c>
      <c r="M81">
        <v>24000000</v>
      </c>
    </row>
    <row r="82" spans="1:13">
      <c r="A82" s="42" t="s">
        <v>145</v>
      </c>
      <c r="B82" s="42">
        <v>51020101</v>
      </c>
      <c r="C82" s="42" t="str">
        <f>VLOOKUP(B82,[2]Hoja2!$F$2:$J$692,5,0)</f>
        <v>RUTINARIOS</v>
      </c>
      <c r="D82" s="42" t="s">
        <v>121</v>
      </c>
      <c r="E82" s="42">
        <v>5000000</v>
      </c>
      <c r="I82" t="s">
        <v>269</v>
      </c>
      <c r="J82">
        <v>51090110</v>
      </c>
      <c r="K82" t="s">
        <v>6533</v>
      </c>
      <c r="L82" t="s">
        <v>78</v>
      </c>
      <c r="M82">
        <v>2500000</v>
      </c>
    </row>
    <row r="83" spans="1:13">
      <c r="A83" s="42" t="s">
        <v>145</v>
      </c>
      <c r="B83" s="42">
        <v>51020101</v>
      </c>
      <c r="C83" s="42" t="str">
        <f>VLOOKUP(B83,[2]Hoja2!$F$2:$J$692,5,0)</f>
        <v>RUTINARIOS</v>
      </c>
      <c r="D83" s="42" t="s">
        <v>121</v>
      </c>
      <c r="E83" s="42">
        <v>5000000</v>
      </c>
      <c r="I83" t="s">
        <v>269</v>
      </c>
      <c r="J83">
        <v>51090106</v>
      </c>
      <c r="K83" t="s">
        <v>6532</v>
      </c>
      <c r="L83" t="s">
        <v>219</v>
      </c>
      <c r="M83">
        <v>15000000</v>
      </c>
    </row>
    <row r="84" spans="1:13">
      <c r="A84" s="42" t="s">
        <v>145</v>
      </c>
      <c r="B84" s="42">
        <v>51010601</v>
      </c>
      <c r="C84" s="42" t="e">
        <f>VLOOKUP(B84,[2]Hoja2!$F$2:$J$692,5,0)</f>
        <v>#N/A</v>
      </c>
      <c r="D84" s="42" t="s">
        <v>126</v>
      </c>
      <c r="E84" s="42">
        <v>2000000</v>
      </c>
      <c r="I84" t="s">
        <v>269</v>
      </c>
      <c r="J84">
        <v>51140131</v>
      </c>
      <c r="K84" t="s">
        <v>6533</v>
      </c>
      <c r="L84" t="s">
        <v>283</v>
      </c>
      <c r="M84">
        <v>1000000</v>
      </c>
    </row>
    <row r="85" spans="1:13">
      <c r="A85" s="42" t="s">
        <v>145</v>
      </c>
      <c r="B85" s="42">
        <v>51110102</v>
      </c>
      <c r="C85" s="42" t="e">
        <f>VLOOKUP(B85,[2]Hoja2!$F$2:$J$692,5,0)</f>
        <v>#N/A</v>
      </c>
      <c r="D85" s="42" t="s">
        <v>62</v>
      </c>
      <c r="E85" s="42">
        <v>3000000</v>
      </c>
      <c r="I85" t="s">
        <v>269</v>
      </c>
      <c r="J85">
        <v>51140131</v>
      </c>
      <c r="K85" t="s">
        <v>6533</v>
      </c>
      <c r="L85" t="s">
        <v>283</v>
      </c>
      <c r="M85">
        <v>2000000</v>
      </c>
    </row>
    <row r="86" spans="1:13">
      <c r="A86" s="42" t="s">
        <v>145</v>
      </c>
      <c r="B86" s="42">
        <v>51140102</v>
      </c>
      <c r="C86" s="42" t="str">
        <f>VLOOKUP(B86,[2]Hoja2!$F$2:$J$692,5,0)</f>
        <v>RUTINARIOS</v>
      </c>
      <c r="D86" s="42" t="s">
        <v>105</v>
      </c>
      <c r="E86" s="42">
        <v>1000000</v>
      </c>
      <c r="I86" t="s">
        <v>269</v>
      </c>
      <c r="J86">
        <v>51140131</v>
      </c>
      <c r="K86" t="s">
        <v>6533</v>
      </c>
      <c r="L86" t="s">
        <v>283</v>
      </c>
      <c r="M86">
        <v>2600000</v>
      </c>
    </row>
    <row r="87" spans="1:13">
      <c r="A87" s="42" t="s">
        <v>145</v>
      </c>
      <c r="B87" s="42">
        <v>51090102</v>
      </c>
      <c r="C87" s="42" t="str">
        <f>VLOOKUP(B87,[2]Hoja2!$F$2:$J$692,5,0)</f>
        <v>PALANCA</v>
      </c>
      <c r="D87" s="42" t="s">
        <v>57</v>
      </c>
      <c r="E87" s="42">
        <v>4000000</v>
      </c>
      <c r="I87" t="s">
        <v>291</v>
      </c>
      <c r="J87">
        <v>51050201</v>
      </c>
      <c r="K87" t="s">
        <v>6532</v>
      </c>
      <c r="L87" t="s">
        <v>90</v>
      </c>
      <c r="M87">
        <v>20000000</v>
      </c>
    </row>
    <row r="88" spans="1:13">
      <c r="A88" s="42" t="s">
        <v>145</v>
      </c>
      <c r="B88" s="42">
        <v>51090104</v>
      </c>
      <c r="C88" s="42" t="str">
        <f>VLOOKUP(B88,[2]Hoja2!$F$2:$J$692,5,0)</f>
        <v>RUTINARIOS</v>
      </c>
      <c r="D88" s="42" t="s">
        <v>83</v>
      </c>
      <c r="E88" s="42">
        <v>4000000</v>
      </c>
      <c r="I88" t="s">
        <v>291</v>
      </c>
      <c r="J88">
        <v>51140102</v>
      </c>
      <c r="K88" t="s">
        <v>6533</v>
      </c>
      <c r="L88" t="s">
        <v>105</v>
      </c>
      <c r="M88">
        <v>2000000</v>
      </c>
    </row>
    <row r="89" spans="1:13">
      <c r="A89" s="42" t="s">
        <v>145</v>
      </c>
      <c r="B89" s="42">
        <v>51090105</v>
      </c>
      <c r="C89" s="42" t="str">
        <f>VLOOKUP(B89,[2]Hoja2!$F$2:$J$692,5,0)</f>
        <v>PALANCA</v>
      </c>
      <c r="D89" s="42" t="s">
        <v>257</v>
      </c>
      <c r="E89" s="42">
        <v>2000000</v>
      </c>
      <c r="I89" t="s">
        <v>291</v>
      </c>
      <c r="J89">
        <v>51140102</v>
      </c>
      <c r="K89" t="s">
        <v>6533</v>
      </c>
      <c r="L89" t="s">
        <v>105</v>
      </c>
      <c r="M89">
        <v>2100000</v>
      </c>
    </row>
    <row r="90" spans="1:13">
      <c r="A90" s="42" t="s">
        <v>145</v>
      </c>
      <c r="B90" s="42">
        <v>51140124</v>
      </c>
      <c r="C90" s="42" t="str">
        <f>VLOOKUP(B90,[2]Hoja2!$F$2:$J$692,5,0)</f>
        <v>PALANCA</v>
      </c>
      <c r="D90" s="42" t="s">
        <v>260</v>
      </c>
      <c r="E90" s="42">
        <v>135000000</v>
      </c>
      <c r="I90" t="s">
        <v>291</v>
      </c>
      <c r="J90">
        <v>51140115</v>
      </c>
      <c r="K90" t="s">
        <v>6533</v>
      </c>
      <c r="L90" t="s">
        <v>112</v>
      </c>
      <c r="M90">
        <v>3290000</v>
      </c>
    </row>
    <row r="91" spans="1:13">
      <c r="A91" s="42" t="s">
        <v>145</v>
      </c>
      <c r="B91" s="42">
        <v>51140136</v>
      </c>
      <c r="C91" s="42" t="str">
        <f>VLOOKUP(B91,[2]Hoja2!$F$2:$J$692,5,0)</f>
        <v>PALANCA</v>
      </c>
      <c r="D91" s="42" t="s">
        <v>146</v>
      </c>
      <c r="E91" s="42">
        <v>165005661</v>
      </c>
      <c r="I91" t="s">
        <v>291</v>
      </c>
      <c r="J91">
        <v>51140116</v>
      </c>
      <c r="K91" t="s">
        <v>6533</v>
      </c>
      <c r="L91" t="s">
        <v>305</v>
      </c>
      <c r="M91">
        <v>240000</v>
      </c>
    </row>
    <row r="92" spans="1:13">
      <c r="A92" s="42" t="s">
        <v>145</v>
      </c>
      <c r="B92" s="42">
        <v>51100701</v>
      </c>
      <c r="C92" s="42" t="str">
        <f>VLOOKUP(B92,[2]Hoja2!$F$2:$J$692,5,0)</f>
        <v>PALANCA</v>
      </c>
      <c r="D92" s="42" t="s">
        <v>28</v>
      </c>
      <c r="E92" s="42">
        <v>33797343</v>
      </c>
      <c r="I92" t="s">
        <v>291</v>
      </c>
      <c r="J92">
        <v>51140116</v>
      </c>
      <c r="K92" t="s">
        <v>6533</v>
      </c>
      <c r="L92" t="s">
        <v>305</v>
      </c>
      <c r="M92">
        <v>160000</v>
      </c>
    </row>
    <row r="93" spans="1:13">
      <c r="A93" s="42" t="s">
        <v>145</v>
      </c>
      <c r="B93" s="42">
        <v>51012802</v>
      </c>
      <c r="C93" s="42" t="e">
        <f>VLOOKUP(B93,[2]Hoja2!$F$2:$J$692,5,0)</f>
        <v>#N/A</v>
      </c>
      <c r="D93" s="42" t="s">
        <v>137</v>
      </c>
      <c r="E93" s="42">
        <v>4306</v>
      </c>
      <c r="I93" t="s">
        <v>291</v>
      </c>
      <c r="J93">
        <v>51140118</v>
      </c>
      <c r="K93" t="s">
        <v>6533</v>
      </c>
      <c r="L93" t="s">
        <v>276</v>
      </c>
      <c r="M93">
        <v>400000</v>
      </c>
    </row>
    <row r="94" spans="1:13">
      <c r="A94" s="42" t="s">
        <v>145</v>
      </c>
      <c r="B94" s="42">
        <v>51012402</v>
      </c>
      <c r="C94" s="42" t="e">
        <f>VLOOKUP(B94,[2]Hoja2!$F$2:$J$692,5,0)</f>
        <v>#N/A</v>
      </c>
      <c r="D94" s="42" t="s">
        <v>138</v>
      </c>
      <c r="E94" s="42">
        <v>70390</v>
      </c>
      <c r="I94" t="s">
        <v>291</v>
      </c>
      <c r="J94">
        <v>51090110</v>
      </c>
      <c r="K94" t="s">
        <v>6533</v>
      </c>
      <c r="L94" t="s">
        <v>78</v>
      </c>
      <c r="M94">
        <v>220000</v>
      </c>
    </row>
    <row r="95" spans="1:13">
      <c r="A95" s="42" t="s">
        <v>145</v>
      </c>
      <c r="B95" s="42">
        <v>51012702</v>
      </c>
      <c r="C95" s="42" t="e">
        <f>VLOOKUP(B95,[2]Hoja2!$F$2:$J$692,5,0)</f>
        <v>#N/A</v>
      </c>
      <c r="D95" s="42" t="s">
        <v>139</v>
      </c>
      <c r="E95" s="42">
        <v>33125</v>
      </c>
      <c r="I95" t="s">
        <v>291</v>
      </c>
      <c r="J95">
        <v>51090110</v>
      </c>
      <c r="K95" t="s">
        <v>6533</v>
      </c>
      <c r="L95" t="s">
        <v>78</v>
      </c>
      <c r="M95">
        <v>180000</v>
      </c>
    </row>
    <row r="96" spans="1:13">
      <c r="A96" s="42" t="s">
        <v>145</v>
      </c>
      <c r="B96" s="42">
        <v>51012502</v>
      </c>
      <c r="C96" s="42" t="e">
        <f>VLOOKUP(B96,[2]Hoja2!$F$2:$J$692,5,0)</f>
        <v>#N/A</v>
      </c>
      <c r="D96" s="42" t="s">
        <v>140</v>
      </c>
      <c r="E96" s="42">
        <v>24843</v>
      </c>
      <c r="I96" t="s">
        <v>291</v>
      </c>
      <c r="J96">
        <v>51090110</v>
      </c>
      <c r="K96" t="s">
        <v>6533</v>
      </c>
      <c r="L96" t="s">
        <v>78</v>
      </c>
      <c r="M96">
        <v>600000</v>
      </c>
    </row>
    <row r="97" spans="1:13">
      <c r="A97" s="42" t="s">
        <v>145</v>
      </c>
      <c r="B97" s="42">
        <v>51012602</v>
      </c>
      <c r="C97" s="42" t="e">
        <f>VLOOKUP(B97,[2]Hoja2!$F$2:$J$692,5,0)</f>
        <v>#N/A</v>
      </c>
      <c r="D97" s="42" t="s">
        <v>141</v>
      </c>
      <c r="E97" s="42">
        <v>16562</v>
      </c>
      <c r="I97" t="s">
        <v>291</v>
      </c>
      <c r="J97">
        <v>51090103</v>
      </c>
      <c r="K97" t="s">
        <v>6532</v>
      </c>
      <c r="L97" t="s">
        <v>317</v>
      </c>
      <c r="M97">
        <v>3000000</v>
      </c>
    </row>
    <row r="98" spans="1:13">
      <c r="A98" s="42" t="s">
        <v>145</v>
      </c>
      <c r="B98" s="42">
        <v>51013003</v>
      </c>
      <c r="C98" s="42" t="e">
        <f>VLOOKUP(B98,[2]Hoja2!$F$2:$J$692,5,0)</f>
        <v>#N/A</v>
      </c>
      <c r="D98" s="42" t="s">
        <v>142</v>
      </c>
      <c r="E98" s="42">
        <v>99374</v>
      </c>
      <c r="I98" t="s">
        <v>291</v>
      </c>
      <c r="J98">
        <v>51140127</v>
      </c>
      <c r="K98" t="s">
        <v>6533</v>
      </c>
      <c r="L98" t="s">
        <v>34</v>
      </c>
      <c r="M98">
        <v>430000</v>
      </c>
    </row>
    <row r="99" spans="1:13">
      <c r="A99" s="42" t="s">
        <v>269</v>
      </c>
      <c r="B99" s="42">
        <v>51140102</v>
      </c>
      <c r="C99" s="42" t="str">
        <f>VLOOKUP(B99,[2]Hoja2!$F$2:$J$692,5,0)</f>
        <v>RUTINARIOS</v>
      </c>
      <c r="D99" s="42" t="s">
        <v>105</v>
      </c>
      <c r="E99" s="42">
        <v>600000</v>
      </c>
      <c r="I99" t="s">
        <v>291</v>
      </c>
      <c r="J99">
        <v>51140129</v>
      </c>
      <c r="K99" t="s">
        <v>6533</v>
      </c>
      <c r="L99" t="s">
        <v>324</v>
      </c>
      <c r="M99">
        <v>2000000</v>
      </c>
    </row>
    <row r="100" spans="1:13">
      <c r="A100" s="42" t="s">
        <v>269</v>
      </c>
      <c r="B100" s="42">
        <v>51140137</v>
      </c>
      <c r="C100" s="42" t="str">
        <f>VLOOKUP(B100,[2]Hoja2!$F$2:$J$692,5,0)</f>
        <v>RUTINARIOS</v>
      </c>
      <c r="D100" s="42" t="s">
        <v>273</v>
      </c>
      <c r="E100" s="42">
        <v>300000</v>
      </c>
      <c r="I100" t="s">
        <v>291</v>
      </c>
      <c r="J100">
        <v>51140131</v>
      </c>
      <c r="K100" t="s">
        <v>6533</v>
      </c>
      <c r="L100" t="s">
        <v>283</v>
      </c>
      <c r="M100">
        <v>500000</v>
      </c>
    </row>
    <row r="101" spans="1:13">
      <c r="A101" s="42" t="s">
        <v>269</v>
      </c>
      <c r="B101" s="42">
        <v>51140118</v>
      </c>
      <c r="C101" s="42" t="str">
        <f>VLOOKUP(B101,[2]Hoja2!$F$2:$J$692,5,0)</f>
        <v>RUTINARIOS</v>
      </c>
      <c r="D101" s="42" t="s">
        <v>276</v>
      </c>
      <c r="E101" s="42">
        <v>24000000</v>
      </c>
      <c r="I101" t="s">
        <v>291</v>
      </c>
      <c r="J101">
        <v>51140131</v>
      </c>
      <c r="K101" t="s">
        <v>6533</v>
      </c>
      <c r="L101" t="s">
        <v>283</v>
      </c>
      <c r="M101">
        <v>2350000</v>
      </c>
    </row>
    <row r="102" spans="1:13">
      <c r="A102" s="42" t="s">
        <v>269</v>
      </c>
      <c r="B102" s="42">
        <v>51090110</v>
      </c>
      <c r="C102" s="42" t="str">
        <f>VLOOKUP(B102,[2]Hoja2!$F$2:$J$692,5,0)</f>
        <v>RUTINARIOS</v>
      </c>
      <c r="D102" s="42" t="s">
        <v>78</v>
      </c>
      <c r="E102" s="42">
        <v>2500000</v>
      </c>
      <c r="I102" t="s">
        <v>291</v>
      </c>
      <c r="J102">
        <v>51071001</v>
      </c>
      <c r="K102" t="s">
        <v>6533</v>
      </c>
      <c r="L102" t="s">
        <v>337</v>
      </c>
      <c r="M102">
        <v>2000000</v>
      </c>
    </row>
    <row r="103" spans="1:13">
      <c r="A103" s="42" t="s">
        <v>269</v>
      </c>
      <c r="B103" s="42">
        <v>51090106</v>
      </c>
      <c r="C103" s="42" t="str">
        <f>VLOOKUP(B103,[2]Hoja2!$F$2:$J$692,5,0)</f>
        <v>PALANCA</v>
      </c>
      <c r="D103" s="42" t="s">
        <v>219</v>
      </c>
      <c r="E103" s="42">
        <v>15000000</v>
      </c>
      <c r="I103" t="s">
        <v>291</v>
      </c>
      <c r="J103">
        <v>51140102</v>
      </c>
      <c r="K103" t="s">
        <v>6533</v>
      </c>
      <c r="L103" t="s">
        <v>105</v>
      </c>
      <c r="M103">
        <v>5500000</v>
      </c>
    </row>
    <row r="104" spans="1:13">
      <c r="A104" s="42" t="s">
        <v>269</v>
      </c>
      <c r="B104" s="42">
        <v>51140131</v>
      </c>
      <c r="C104" s="42" t="str">
        <f>VLOOKUP(B104,[2]Hoja2!$F$2:$J$692,5,0)</f>
        <v>RUTINARIOS</v>
      </c>
      <c r="D104" s="42" t="s">
        <v>283</v>
      </c>
      <c r="E104" s="42">
        <v>1000000</v>
      </c>
      <c r="I104" t="s">
        <v>291</v>
      </c>
      <c r="J104">
        <v>51140125</v>
      </c>
      <c r="K104" t="s">
        <v>6533</v>
      </c>
      <c r="L104" t="s">
        <v>342</v>
      </c>
      <c r="M104">
        <v>16500000</v>
      </c>
    </row>
    <row r="105" spans="1:13">
      <c r="A105" s="42" t="s">
        <v>269</v>
      </c>
      <c r="B105" s="42">
        <v>51140131</v>
      </c>
      <c r="C105" s="42" t="str">
        <f>VLOOKUP(B105,[2]Hoja2!$F$2:$J$692,5,0)</f>
        <v>RUTINARIOS</v>
      </c>
      <c r="D105" s="42" t="s">
        <v>283</v>
      </c>
      <c r="E105" s="42">
        <v>2000000</v>
      </c>
      <c r="I105" t="s">
        <v>291</v>
      </c>
      <c r="J105">
        <v>51140127</v>
      </c>
      <c r="K105" t="s">
        <v>6533</v>
      </c>
      <c r="L105" t="s">
        <v>34</v>
      </c>
      <c r="M105">
        <v>7970000</v>
      </c>
    </row>
    <row r="106" spans="1:13">
      <c r="A106" s="42" t="s">
        <v>269</v>
      </c>
      <c r="B106" s="42">
        <v>51140131</v>
      </c>
      <c r="C106" s="42" t="str">
        <f>VLOOKUP(B106,[2]Hoja2!$F$2:$J$692,5,0)</f>
        <v>RUTINARIOS</v>
      </c>
      <c r="D106" s="42" t="s">
        <v>283</v>
      </c>
      <c r="E106" s="42">
        <v>2600000</v>
      </c>
      <c r="I106" t="s">
        <v>291</v>
      </c>
      <c r="J106">
        <v>51020101</v>
      </c>
      <c r="K106" t="s">
        <v>6533</v>
      </c>
      <c r="L106" t="s">
        <v>121</v>
      </c>
      <c r="M106">
        <v>13500000</v>
      </c>
    </row>
    <row r="107" spans="1:13">
      <c r="A107" s="42" t="s">
        <v>291</v>
      </c>
      <c r="B107" s="42">
        <v>51050201</v>
      </c>
      <c r="C107" s="42" t="str">
        <f>VLOOKUP(B107,[2]Hoja2!$F$2:$J$692,5,0)</f>
        <v>PALANCA</v>
      </c>
      <c r="D107" s="42" t="s">
        <v>90</v>
      </c>
      <c r="E107" s="42">
        <v>20000000</v>
      </c>
      <c r="I107" t="s">
        <v>291</v>
      </c>
      <c r="J107">
        <v>51140137</v>
      </c>
      <c r="K107" t="s">
        <v>6533</v>
      </c>
      <c r="L107" t="s">
        <v>273</v>
      </c>
      <c r="M107">
        <v>1150000</v>
      </c>
    </row>
    <row r="108" spans="1:13">
      <c r="A108" s="42" t="s">
        <v>291</v>
      </c>
      <c r="B108" s="42">
        <v>51140102</v>
      </c>
      <c r="C108" s="42" t="str">
        <f>VLOOKUP(B108,[2]Hoja2!$F$2:$J$692,5,0)</f>
        <v>RUTINARIOS</v>
      </c>
      <c r="D108" s="42" t="s">
        <v>105</v>
      </c>
      <c r="E108" s="42">
        <v>2000000</v>
      </c>
      <c r="I108" t="s">
        <v>291</v>
      </c>
      <c r="J108">
        <v>51140137</v>
      </c>
      <c r="K108" t="s">
        <v>6533</v>
      </c>
      <c r="L108" t="s">
        <v>273</v>
      </c>
      <c r="M108">
        <v>850000</v>
      </c>
    </row>
    <row r="109" spans="1:13">
      <c r="A109" s="42" t="s">
        <v>291</v>
      </c>
      <c r="B109" s="42">
        <v>51140102</v>
      </c>
      <c r="C109" s="42" t="str">
        <f>VLOOKUP(B109,[2]Hoja2!$F$2:$J$692,5,0)</f>
        <v>RUTINARIOS</v>
      </c>
      <c r="D109" s="42" t="s">
        <v>105</v>
      </c>
      <c r="E109" s="42">
        <v>2100000</v>
      </c>
      <c r="I109" t="s">
        <v>291</v>
      </c>
      <c r="J109">
        <v>51012301</v>
      </c>
      <c r="K109" t="s">
        <v>6533</v>
      </c>
      <c r="L109" t="s">
        <v>355</v>
      </c>
      <c r="M109">
        <v>3000000</v>
      </c>
    </row>
    <row r="110" spans="1:13">
      <c r="A110" s="42" t="s">
        <v>291</v>
      </c>
      <c r="B110" s="42">
        <v>51140105</v>
      </c>
      <c r="C110" s="42" t="e">
        <f>VLOOKUP(B110,[2]Hoja2!$F$2:$J$692,5,0)</f>
        <v>#N/A</v>
      </c>
      <c r="D110" s="42" t="s">
        <v>301</v>
      </c>
      <c r="E110" s="42">
        <v>15000000</v>
      </c>
      <c r="I110" t="s">
        <v>291</v>
      </c>
      <c r="J110">
        <v>51110101</v>
      </c>
      <c r="K110" t="s">
        <v>6533</v>
      </c>
      <c r="L110" t="s">
        <v>67</v>
      </c>
      <c r="M110">
        <v>2000000</v>
      </c>
    </row>
    <row r="111" spans="1:13">
      <c r="A111" s="42" t="s">
        <v>291</v>
      </c>
      <c r="B111" s="42">
        <v>51140115</v>
      </c>
      <c r="C111" s="42" t="str">
        <f>VLOOKUP(B111,[2]Hoja2!$F$2:$J$692,5,0)</f>
        <v>RUTINARIOS</v>
      </c>
      <c r="D111" s="42" t="s">
        <v>112</v>
      </c>
      <c r="E111" s="42">
        <v>3290000</v>
      </c>
      <c r="I111" t="s">
        <v>291</v>
      </c>
      <c r="J111">
        <v>51140118</v>
      </c>
      <c r="K111" t="s">
        <v>6533</v>
      </c>
      <c r="L111" t="s">
        <v>276</v>
      </c>
      <c r="M111">
        <v>11000000</v>
      </c>
    </row>
    <row r="112" spans="1:13">
      <c r="A112" s="42" t="s">
        <v>291</v>
      </c>
      <c r="B112" s="42">
        <v>51140116</v>
      </c>
      <c r="C112" s="42" t="str">
        <f>VLOOKUP(B112,[2]Hoja2!$F$2:$J$692,5,0)</f>
        <v>RUTINARIOS</v>
      </c>
      <c r="D112" s="42" t="s">
        <v>305</v>
      </c>
      <c r="E112" s="42">
        <v>240000</v>
      </c>
      <c r="I112" t="s">
        <v>291</v>
      </c>
      <c r="J112">
        <v>51071206</v>
      </c>
      <c r="K112" t="s">
        <v>6533</v>
      </c>
      <c r="L112" t="s">
        <v>372</v>
      </c>
      <c r="M112">
        <v>12000000</v>
      </c>
    </row>
    <row r="113" spans="1:13">
      <c r="A113" s="42" t="s">
        <v>291</v>
      </c>
      <c r="B113" s="42">
        <v>51140116</v>
      </c>
      <c r="C113" s="42" t="str">
        <f>VLOOKUP(B113,[2]Hoja2!$F$2:$J$692,5,0)</f>
        <v>RUTINARIOS</v>
      </c>
      <c r="D113" s="42" t="s">
        <v>305</v>
      </c>
      <c r="E113" s="42">
        <v>160000</v>
      </c>
      <c r="I113" t="s">
        <v>375</v>
      </c>
      <c r="J113">
        <v>51020101</v>
      </c>
      <c r="K113" t="s">
        <v>6533</v>
      </c>
      <c r="L113" t="s">
        <v>121</v>
      </c>
      <c r="M113">
        <v>6000000</v>
      </c>
    </row>
    <row r="114" spans="1:13">
      <c r="A114" s="42" t="s">
        <v>291</v>
      </c>
      <c r="B114" s="42">
        <v>51140118</v>
      </c>
      <c r="C114" s="42" t="str">
        <f>VLOOKUP(B114,[2]Hoja2!$F$2:$J$692,5,0)</f>
        <v>RUTINARIOS</v>
      </c>
      <c r="D114" s="42" t="s">
        <v>276</v>
      </c>
      <c r="E114" s="42">
        <v>400000</v>
      </c>
      <c r="I114" t="s">
        <v>375</v>
      </c>
      <c r="J114">
        <v>51110101</v>
      </c>
      <c r="K114" t="s">
        <v>6533</v>
      </c>
      <c r="L114" t="s">
        <v>67</v>
      </c>
      <c r="M114">
        <v>500000</v>
      </c>
    </row>
    <row r="115" spans="1:13">
      <c r="A115" s="42" t="s">
        <v>291</v>
      </c>
      <c r="B115" s="42">
        <v>51090110</v>
      </c>
      <c r="C115" s="42" t="str">
        <f>VLOOKUP(B115,[2]Hoja2!$F$2:$J$692,5,0)</f>
        <v>RUTINARIOS</v>
      </c>
      <c r="D115" s="42" t="s">
        <v>78</v>
      </c>
      <c r="E115" s="42">
        <v>220000</v>
      </c>
      <c r="I115" t="s">
        <v>375</v>
      </c>
      <c r="J115">
        <v>51110101</v>
      </c>
      <c r="K115" t="s">
        <v>6533</v>
      </c>
      <c r="L115" t="s">
        <v>67</v>
      </c>
      <c r="M115">
        <v>500000</v>
      </c>
    </row>
    <row r="116" spans="1:13">
      <c r="A116" s="42" t="s">
        <v>291</v>
      </c>
      <c r="B116" s="42">
        <v>51090110</v>
      </c>
      <c r="C116" s="42" t="str">
        <f>VLOOKUP(B116,[2]Hoja2!$F$2:$J$692,5,0)</f>
        <v>RUTINARIOS</v>
      </c>
      <c r="D116" s="42" t="s">
        <v>78</v>
      </c>
      <c r="E116" s="42">
        <v>180000</v>
      </c>
      <c r="I116" t="s">
        <v>375</v>
      </c>
      <c r="J116">
        <v>51140115</v>
      </c>
      <c r="K116" t="s">
        <v>6533</v>
      </c>
      <c r="L116" t="s">
        <v>112</v>
      </c>
      <c r="M116">
        <v>250000</v>
      </c>
    </row>
    <row r="117" spans="1:13">
      <c r="A117" s="42" t="s">
        <v>291</v>
      </c>
      <c r="B117" s="42">
        <v>51090110</v>
      </c>
      <c r="C117" s="42" t="str">
        <f>VLOOKUP(B117,[2]Hoja2!$F$2:$J$692,5,0)</f>
        <v>RUTINARIOS</v>
      </c>
      <c r="D117" s="42" t="s">
        <v>78</v>
      </c>
      <c r="E117" s="42">
        <v>600000</v>
      </c>
      <c r="I117" t="s">
        <v>375</v>
      </c>
      <c r="J117">
        <v>51090102</v>
      </c>
      <c r="K117" t="s">
        <v>6532</v>
      </c>
      <c r="L117" t="s">
        <v>57</v>
      </c>
      <c r="M117">
        <v>1750000</v>
      </c>
    </row>
    <row r="118" spans="1:13">
      <c r="A118" s="42" t="s">
        <v>291</v>
      </c>
      <c r="B118" s="42">
        <v>51090103</v>
      </c>
      <c r="C118" s="42" t="str">
        <f>VLOOKUP(B118,[2]Hoja2!$F$2:$J$692,5,0)</f>
        <v>PALANCA</v>
      </c>
      <c r="D118" s="42" t="s">
        <v>317</v>
      </c>
      <c r="E118" s="42">
        <v>3000000</v>
      </c>
      <c r="I118" t="s">
        <v>375</v>
      </c>
      <c r="J118">
        <v>51090102</v>
      </c>
      <c r="K118" t="s">
        <v>6532</v>
      </c>
      <c r="L118" t="s">
        <v>57</v>
      </c>
      <c r="M118">
        <v>1750000</v>
      </c>
    </row>
    <row r="119" spans="1:13">
      <c r="A119" s="42" t="s">
        <v>291</v>
      </c>
      <c r="B119" s="42">
        <v>51140127</v>
      </c>
      <c r="C119" s="42" t="str">
        <f>VLOOKUP(B119,[2]Hoja2!$F$2:$J$692,5,0)</f>
        <v>RUTINARIOS</v>
      </c>
      <c r="D119" s="42" t="s">
        <v>34</v>
      </c>
      <c r="E119" s="42">
        <v>430000</v>
      </c>
      <c r="I119" t="s">
        <v>375</v>
      </c>
      <c r="J119">
        <v>51090104</v>
      </c>
      <c r="K119" t="s">
        <v>6533</v>
      </c>
      <c r="L119" t="s">
        <v>83</v>
      </c>
      <c r="M119">
        <v>1750000</v>
      </c>
    </row>
    <row r="120" spans="1:13">
      <c r="A120" s="42" t="s">
        <v>291</v>
      </c>
      <c r="B120" s="42">
        <v>51140128</v>
      </c>
      <c r="C120" s="42" t="e">
        <f>VLOOKUP(B120,[2]Hoja2!$F$2:$J$692,5,0)</f>
        <v>#N/A</v>
      </c>
      <c r="D120" s="42" t="s">
        <v>321</v>
      </c>
      <c r="E120" s="42">
        <v>60000</v>
      </c>
      <c r="I120" t="s">
        <v>375</v>
      </c>
      <c r="J120">
        <v>51090104</v>
      </c>
      <c r="K120" t="s">
        <v>6533</v>
      </c>
      <c r="L120" t="s">
        <v>83</v>
      </c>
      <c r="M120">
        <v>1750000</v>
      </c>
    </row>
    <row r="121" spans="1:13">
      <c r="A121" s="42" t="s">
        <v>291</v>
      </c>
      <c r="B121" s="42">
        <v>51140129</v>
      </c>
      <c r="C121" s="42" t="str">
        <f>VLOOKUP(B121,[2]Hoja2!$F$2:$J$692,5,0)</f>
        <v>RUTINARIOS</v>
      </c>
      <c r="D121" s="42" t="s">
        <v>324</v>
      </c>
      <c r="E121" s="42">
        <v>2000000</v>
      </c>
      <c r="I121" t="s">
        <v>375</v>
      </c>
      <c r="J121">
        <v>51070701</v>
      </c>
      <c r="K121" t="s">
        <v>6533</v>
      </c>
      <c r="L121" t="s">
        <v>51</v>
      </c>
      <c r="M121">
        <v>10000000</v>
      </c>
    </row>
    <row r="122" spans="1:13">
      <c r="A122" s="42" t="s">
        <v>291</v>
      </c>
      <c r="B122" s="42">
        <v>51110102</v>
      </c>
      <c r="C122" s="42" t="e">
        <f>VLOOKUP(B122,[2]Hoja2!$F$2:$J$692,5,0)</f>
        <v>#N/A</v>
      </c>
      <c r="D122" s="42" t="s">
        <v>62</v>
      </c>
      <c r="E122" s="42">
        <v>4000000</v>
      </c>
      <c r="I122" t="s">
        <v>375</v>
      </c>
      <c r="J122">
        <v>51140127</v>
      </c>
      <c r="K122" t="s">
        <v>6533</v>
      </c>
      <c r="L122" t="s">
        <v>34</v>
      </c>
      <c r="M122">
        <v>2500000</v>
      </c>
    </row>
    <row r="123" spans="1:13">
      <c r="A123" s="42" t="s">
        <v>291</v>
      </c>
      <c r="B123" s="42">
        <v>51140131</v>
      </c>
      <c r="C123" s="42" t="str">
        <f>VLOOKUP(B123,[2]Hoja2!$F$2:$J$692,5,0)</f>
        <v>RUTINARIOS</v>
      </c>
      <c r="D123" s="42" t="s">
        <v>283</v>
      </c>
      <c r="E123" s="42">
        <v>500000</v>
      </c>
      <c r="I123" t="s">
        <v>375</v>
      </c>
      <c r="J123">
        <v>51020101</v>
      </c>
      <c r="K123" t="s">
        <v>6533</v>
      </c>
      <c r="L123" t="s">
        <v>121</v>
      </c>
      <c r="M123">
        <v>6000000</v>
      </c>
    </row>
    <row r="124" spans="1:13">
      <c r="A124" s="42" t="s">
        <v>291</v>
      </c>
      <c r="B124" s="42">
        <v>51140131</v>
      </c>
      <c r="C124" s="42" t="str">
        <f>VLOOKUP(B124,[2]Hoja2!$F$2:$J$692,5,0)</f>
        <v>RUTINARIOS</v>
      </c>
      <c r="D124" s="42" t="s">
        <v>283</v>
      </c>
      <c r="E124" s="42">
        <v>2350000</v>
      </c>
      <c r="I124" t="s">
        <v>375</v>
      </c>
      <c r="J124">
        <v>51140115</v>
      </c>
      <c r="K124" t="s">
        <v>6533</v>
      </c>
      <c r="L124" t="s">
        <v>112</v>
      </c>
      <c r="M124">
        <v>250000</v>
      </c>
    </row>
    <row r="125" spans="1:13">
      <c r="A125" s="42" t="s">
        <v>291</v>
      </c>
      <c r="B125" s="42">
        <v>51071205</v>
      </c>
      <c r="C125" s="42" t="e">
        <f>VLOOKUP(B125,[2]Hoja2!$F$2:$J$692,5,0)</f>
        <v>#N/A</v>
      </c>
      <c r="D125" s="42" t="s">
        <v>334</v>
      </c>
      <c r="E125" s="42">
        <v>4500000</v>
      </c>
      <c r="I125" t="s">
        <v>404</v>
      </c>
      <c r="J125">
        <v>51140102</v>
      </c>
      <c r="K125" t="s">
        <v>6533</v>
      </c>
      <c r="L125" t="s">
        <v>105</v>
      </c>
      <c r="M125">
        <v>2000000</v>
      </c>
    </row>
    <row r="126" spans="1:13">
      <c r="A126" s="42" t="s">
        <v>291</v>
      </c>
      <c r="B126" s="42">
        <v>51071001</v>
      </c>
      <c r="C126" s="42" t="str">
        <f>VLOOKUP(B126,[2]Hoja2!$F$2:$J$692,5,0)</f>
        <v>RUTINARIOS</v>
      </c>
      <c r="D126" s="42" t="s">
        <v>337</v>
      </c>
      <c r="E126" s="42">
        <v>2000000</v>
      </c>
      <c r="I126" t="s">
        <v>404</v>
      </c>
      <c r="J126">
        <v>51140116</v>
      </c>
      <c r="K126" t="s">
        <v>6533</v>
      </c>
      <c r="L126" t="s">
        <v>305</v>
      </c>
      <c r="M126">
        <v>12000000</v>
      </c>
    </row>
    <row r="127" spans="1:13">
      <c r="A127" s="42" t="s">
        <v>291</v>
      </c>
      <c r="B127" s="42">
        <v>51140102</v>
      </c>
      <c r="C127" s="42" t="str">
        <f>VLOOKUP(B127,[2]Hoja2!$F$2:$J$692,5,0)</f>
        <v>RUTINARIOS</v>
      </c>
      <c r="D127" s="42" t="s">
        <v>105</v>
      </c>
      <c r="E127" s="42">
        <v>5500000</v>
      </c>
      <c r="I127" t="s">
        <v>404</v>
      </c>
      <c r="J127">
        <v>51140127</v>
      </c>
      <c r="K127" t="s">
        <v>6533</v>
      </c>
      <c r="L127" t="s">
        <v>34</v>
      </c>
      <c r="M127">
        <v>4000000</v>
      </c>
    </row>
    <row r="128" spans="1:13">
      <c r="A128" s="42" t="s">
        <v>291</v>
      </c>
      <c r="B128" s="42">
        <v>51140125</v>
      </c>
      <c r="C128" s="42" t="str">
        <f>VLOOKUP(B128,[2]Hoja2!$F$2:$J$692,5,0)</f>
        <v>RUTINARIOS</v>
      </c>
      <c r="D128" s="42" t="s">
        <v>342</v>
      </c>
      <c r="E128" s="42">
        <v>16500000</v>
      </c>
      <c r="I128" t="s">
        <v>404</v>
      </c>
      <c r="J128">
        <v>51140133</v>
      </c>
      <c r="K128" t="s">
        <v>6533</v>
      </c>
      <c r="L128" t="s">
        <v>412</v>
      </c>
      <c r="M128">
        <v>3500000</v>
      </c>
    </row>
    <row r="129" spans="1:13">
      <c r="A129" s="42" t="s">
        <v>291</v>
      </c>
      <c r="B129" s="42">
        <v>51140127</v>
      </c>
      <c r="C129" s="42" t="str">
        <f>VLOOKUP(B129,[2]Hoja2!$F$2:$J$692,5,0)</f>
        <v>RUTINARIOS</v>
      </c>
      <c r="D129" s="42" t="s">
        <v>34</v>
      </c>
      <c r="E129" s="42">
        <v>7970000</v>
      </c>
      <c r="I129" t="s">
        <v>404</v>
      </c>
      <c r="J129">
        <v>51020101</v>
      </c>
      <c r="K129" t="s">
        <v>6533</v>
      </c>
      <c r="L129" t="s">
        <v>121</v>
      </c>
      <c r="M129">
        <v>35000000</v>
      </c>
    </row>
    <row r="130" spans="1:13">
      <c r="A130" s="42" t="s">
        <v>291</v>
      </c>
      <c r="B130" s="42">
        <v>51020101</v>
      </c>
      <c r="C130" s="42" t="str">
        <f>VLOOKUP(B130,[2]Hoja2!$F$2:$J$692,5,0)</f>
        <v>RUTINARIOS</v>
      </c>
      <c r="D130" s="42" t="s">
        <v>121</v>
      </c>
      <c r="E130" s="42">
        <v>13500000</v>
      </c>
      <c r="I130" t="s">
        <v>404</v>
      </c>
      <c r="J130">
        <v>51090106</v>
      </c>
      <c r="K130" t="s">
        <v>6532</v>
      </c>
      <c r="L130" t="s">
        <v>219</v>
      </c>
      <c r="M130">
        <v>3000000</v>
      </c>
    </row>
    <row r="131" spans="1:13">
      <c r="A131" s="42" t="s">
        <v>291</v>
      </c>
      <c r="B131" s="42">
        <v>51140137</v>
      </c>
      <c r="C131" s="42" t="str">
        <f>VLOOKUP(B131,[2]Hoja2!$F$2:$J$692,5,0)</f>
        <v>RUTINARIOS</v>
      </c>
      <c r="D131" s="42" t="s">
        <v>273</v>
      </c>
      <c r="E131" s="42">
        <v>1150000</v>
      </c>
      <c r="I131" t="s">
        <v>404</v>
      </c>
      <c r="J131">
        <v>51020102</v>
      </c>
      <c r="K131" t="s">
        <v>6533</v>
      </c>
      <c r="L131" t="s">
        <v>422</v>
      </c>
      <c r="M131">
        <v>11000000</v>
      </c>
    </row>
    <row r="132" spans="1:13">
      <c r="A132" s="42" t="s">
        <v>291</v>
      </c>
      <c r="B132" s="42">
        <v>51140137</v>
      </c>
      <c r="C132" s="42" t="str">
        <f>VLOOKUP(B132,[2]Hoja2!$F$2:$J$692,5,0)</f>
        <v>RUTINARIOS</v>
      </c>
      <c r="D132" s="42" t="s">
        <v>273</v>
      </c>
      <c r="E132" s="42">
        <v>850000</v>
      </c>
      <c r="I132" t="s">
        <v>434</v>
      </c>
      <c r="J132">
        <v>51140107</v>
      </c>
      <c r="K132" t="s">
        <v>6533</v>
      </c>
      <c r="L132" t="s">
        <v>108</v>
      </c>
      <c r="M132">
        <v>1200000</v>
      </c>
    </row>
    <row r="133" spans="1:13">
      <c r="A133" s="42" t="s">
        <v>291</v>
      </c>
      <c r="B133" s="42" t="s">
        <v>136</v>
      </c>
      <c r="C133" s="42" t="e">
        <f>VLOOKUP(B133,[2]Hoja2!$F$2:$J$692,5,0)</f>
        <v>#N/A</v>
      </c>
      <c r="D133" s="42" t="s">
        <v>135</v>
      </c>
      <c r="E133" s="42">
        <v>600000</v>
      </c>
      <c r="I133" t="s">
        <v>434</v>
      </c>
      <c r="J133">
        <v>51140144</v>
      </c>
      <c r="K133" t="s">
        <v>6533</v>
      </c>
      <c r="L133" t="s">
        <v>71</v>
      </c>
      <c r="M133">
        <v>1500000</v>
      </c>
    </row>
    <row r="134" spans="1:13">
      <c r="A134" s="42" t="s">
        <v>291</v>
      </c>
      <c r="B134" s="42">
        <v>51012301</v>
      </c>
      <c r="C134" s="42" t="str">
        <f>VLOOKUP(B134,[2]Hoja2!$F$2:$J$692,5,0)</f>
        <v>RUTINARIOS</v>
      </c>
      <c r="D134" s="42" t="s">
        <v>355</v>
      </c>
      <c r="E134" s="42">
        <v>3000000</v>
      </c>
      <c r="I134" t="s">
        <v>434</v>
      </c>
      <c r="J134">
        <v>51090110</v>
      </c>
      <c r="K134" t="s">
        <v>6533</v>
      </c>
      <c r="L134" t="s">
        <v>78</v>
      </c>
      <c r="M134">
        <v>2000000</v>
      </c>
    </row>
    <row r="135" spans="1:13">
      <c r="A135" s="42" t="s">
        <v>291</v>
      </c>
      <c r="B135" s="42">
        <v>51110101</v>
      </c>
      <c r="C135" s="42" t="str">
        <f>VLOOKUP(B135,[2]Hoja2!$F$2:$J$692,5,0)</f>
        <v>RUTINARIOS</v>
      </c>
      <c r="D135" s="42" t="s">
        <v>67</v>
      </c>
      <c r="E135" s="42">
        <v>2000000</v>
      </c>
      <c r="I135" t="s">
        <v>434</v>
      </c>
      <c r="J135">
        <v>51090101</v>
      </c>
      <c r="K135" t="s">
        <v>6532</v>
      </c>
      <c r="L135" t="s">
        <v>441</v>
      </c>
      <c r="M135">
        <v>2300000</v>
      </c>
    </row>
    <row r="136" spans="1:13">
      <c r="A136" s="42" t="s">
        <v>291</v>
      </c>
      <c r="B136" s="42" t="s">
        <v>136</v>
      </c>
      <c r="C136" s="42" t="e">
        <f>VLOOKUP(B136,[2]Hoja2!$F$2:$J$692,5,0)</f>
        <v>#N/A</v>
      </c>
      <c r="D136" s="42" t="s">
        <v>135</v>
      </c>
      <c r="E136" s="42">
        <v>600000</v>
      </c>
      <c r="I136" t="s">
        <v>429</v>
      </c>
      <c r="J136">
        <v>51071203</v>
      </c>
      <c r="K136" t="s">
        <v>6532</v>
      </c>
      <c r="L136" t="s">
        <v>444</v>
      </c>
      <c r="M136">
        <v>10000000</v>
      </c>
    </row>
    <row r="137" spans="1:13">
      <c r="A137" s="42" t="s">
        <v>291</v>
      </c>
      <c r="B137" s="42" t="s">
        <v>136</v>
      </c>
      <c r="C137" s="42" t="e">
        <f>VLOOKUP(B137,[2]Hoja2!$F$2:$J$692,5,0)</f>
        <v>#N/A</v>
      </c>
      <c r="D137" s="42" t="s">
        <v>135</v>
      </c>
      <c r="E137" s="42">
        <v>600000</v>
      </c>
      <c r="I137" t="s">
        <v>429</v>
      </c>
      <c r="J137">
        <v>51071101</v>
      </c>
      <c r="K137" t="s">
        <v>6533</v>
      </c>
      <c r="L137" t="s">
        <v>451</v>
      </c>
      <c r="M137">
        <v>10000000</v>
      </c>
    </row>
    <row r="138" spans="1:13">
      <c r="A138" s="42" t="s">
        <v>291</v>
      </c>
      <c r="B138" s="42" t="s">
        <v>136</v>
      </c>
      <c r="C138" s="42" t="e">
        <f>VLOOKUP(B138,[2]Hoja2!$F$2:$J$692,5,0)</f>
        <v>#N/A</v>
      </c>
      <c r="D138" s="42" t="s">
        <v>135</v>
      </c>
      <c r="E138" s="42">
        <v>600000</v>
      </c>
      <c r="I138" t="s">
        <v>429</v>
      </c>
      <c r="J138">
        <v>51140107</v>
      </c>
      <c r="K138" t="s">
        <v>6533</v>
      </c>
      <c r="L138" t="s">
        <v>108</v>
      </c>
      <c r="M138">
        <v>1200000</v>
      </c>
    </row>
    <row r="139" spans="1:13">
      <c r="A139" s="42" t="s">
        <v>291</v>
      </c>
      <c r="B139" s="42" t="s">
        <v>136</v>
      </c>
      <c r="C139" s="42" t="e">
        <f>VLOOKUP(B139,[2]Hoja2!$F$2:$J$692,5,0)</f>
        <v>#N/A</v>
      </c>
      <c r="D139" s="42" t="s">
        <v>135</v>
      </c>
      <c r="E139" s="42">
        <v>600000</v>
      </c>
      <c r="I139" t="s">
        <v>429</v>
      </c>
      <c r="J139">
        <v>51140115</v>
      </c>
      <c r="K139" t="s">
        <v>6533</v>
      </c>
      <c r="L139" t="s">
        <v>112</v>
      </c>
      <c r="M139">
        <v>20000000</v>
      </c>
    </row>
    <row r="140" spans="1:13">
      <c r="A140" s="42" t="s">
        <v>291</v>
      </c>
      <c r="B140" s="42" t="s">
        <v>136</v>
      </c>
      <c r="C140" s="42" t="e">
        <f>VLOOKUP(B140,[2]Hoja2!$F$2:$J$692,5,0)</f>
        <v>#N/A</v>
      </c>
      <c r="D140" s="42" t="s">
        <v>135</v>
      </c>
      <c r="E140" s="42">
        <v>500000</v>
      </c>
      <c r="I140" t="s">
        <v>429</v>
      </c>
      <c r="J140">
        <v>51140138</v>
      </c>
      <c r="K140" t="s">
        <v>6533</v>
      </c>
      <c r="L140" t="s">
        <v>473</v>
      </c>
      <c r="M140">
        <v>72000000</v>
      </c>
    </row>
    <row r="141" spans="1:13">
      <c r="A141" s="42" t="s">
        <v>291</v>
      </c>
      <c r="B141" s="42">
        <v>51140118</v>
      </c>
      <c r="C141" s="42" t="str">
        <f>VLOOKUP(B141,[2]Hoja2!$F$2:$J$692,5,0)</f>
        <v>RUTINARIOS</v>
      </c>
      <c r="D141" s="42" t="s">
        <v>276</v>
      </c>
      <c r="E141" s="42">
        <v>11000000</v>
      </c>
      <c r="I141" t="s">
        <v>429</v>
      </c>
      <c r="J141">
        <v>51140127</v>
      </c>
      <c r="K141" t="s">
        <v>6533</v>
      </c>
      <c r="L141" t="s">
        <v>34</v>
      </c>
      <c r="M141">
        <v>1000000</v>
      </c>
    </row>
    <row r="142" spans="1:13">
      <c r="A142" s="42" t="s">
        <v>291</v>
      </c>
      <c r="B142" s="42">
        <v>51071206</v>
      </c>
      <c r="C142" s="42" t="str">
        <f>VLOOKUP(B142,[2]Hoja2!$F$2:$J$692,5,0)</f>
        <v>RUTINARIOS</v>
      </c>
      <c r="D142" s="42" t="s">
        <v>372</v>
      </c>
      <c r="E142" s="42">
        <v>12000000</v>
      </c>
      <c r="I142" t="s">
        <v>429</v>
      </c>
      <c r="J142">
        <v>51140144</v>
      </c>
      <c r="K142" t="s">
        <v>6533</v>
      </c>
      <c r="L142" t="s">
        <v>71</v>
      </c>
      <c r="M142">
        <v>2000000</v>
      </c>
    </row>
    <row r="143" spans="1:13">
      <c r="A143" s="42" t="s">
        <v>375</v>
      </c>
      <c r="B143" s="42">
        <v>51020101</v>
      </c>
      <c r="C143" s="42" t="str">
        <f>VLOOKUP(B143,[2]Hoja2!$F$2:$J$692,5,0)</f>
        <v>RUTINARIOS</v>
      </c>
      <c r="D143" s="42" t="s">
        <v>121</v>
      </c>
      <c r="E143" s="42">
        <v>6000000</v>
      </c>
      <c r="I143" t="s">
        <v>429</v>
      </c>
      <c r="J143">
        <v>51140145</v>
      </c>
      <c r="K143" t="s">
        <v>6533</v>
      </c>
      <c r="L143" t="s">
        <v>208</v>
      </c>
      <c r="M143">
        <v>1000000</v>
      </c>
    </row>
    <row r="144" spans="1:13">
      <c r="A144" s="42" t="s">
        <v>375</v>
      </c>
      <c r="B144" s="42">
        <v>51110102</v>
      </c>
      <c r="C144" s="42" t="e">
        <f>VLOOKUP(B144,[2]Hoja2!$F$2:$J$692,5,0)</f>
        <v>#N/A</v>
      </c>
      <c r="D144" s="42" t="s">
        <v>62</v>
      </c>
      <c r="E144" s="42">
        <v>1000000</v>
      </c>
      <c r="I144" t="s">
        <v>429</v>
      </c>
      <c r="J144">
        <v>51140118</v>
      </c>
      <c r="K144" t="s">
        <v>6533</v>
      </c>
      <c r="L144" t="s">
        <v>276</v>
      </c>
      <c r="M144">
        <v>800000</v>
      </c>
    </row>
    <row r="145" spans="1:13">
      <c r="A145" s="42" t="s">
        <v>375</v>
      </c>
      <c r="B145" s="42">
        <v>51110102</v>
      </c>
      <c r="C145" s="42" t="e">
        <f>VLOOKUP(B145,[2]Hoja2!$F$2:$J$692,5,0)</f>
        <v>#N/A</v>
      </c>
      <c r="D145" s="42" t="s">
        <v>62</v>
      </c>
      <c r="E145" s="42">
        <v>1000000</v>
      </c>
      <c r="I145" t="s">
        <v>429</v>
      </c>
      <c r="J145">
        <v>51140137</v>
      </c>
      <c r="K145" t="s">
        <v>6533</v>
      </c>
      <c r="L145" t="s">
        <v>273</v>
      </c>
      <c r="M145">
        <v>1000000</v>
      </c>
    </row>
    <row r="146" spans="1:13">
      <c r="A146" s="42" t="s">
        <v>375</v>
      </c>
      <c r="B146" s="42">
        <v>51110101</v>
      </c>
      <c r="C146" s="42" t="str">
        <f>VLOOKUP(B146,[2]Hoja2!$F$2:$J$692,5,0)</f>
        <v>RUTINARIOS</v>
      </c>
      <c r="D146" s="42" t="s">
        <v>67</v>
      </c>
      <c r="E146" s="42">
        <v>500000</v>
      </c>
      <c r="I146" t="s">
        <v>429</v>
      </c>
      <c r="J146">
        <v>51140116</v>
      </c>
      <c r="K146" t="s">
        <v>6533</v>
      </c>
      <c r="L146" t="s">
        <v>305</v>
      </c>
      <c r="M146">
        <v>100000</v>
      </c>
    </row>
    <row r="147" spans="1:13">
      <c r="A147" s="42" t="s">
        <v>375</v>
      </c>
      <c r="B147" s="42">
        <v>51110101</v>
      </c>
      <c r="C147" s="42" t="str">
        <f>VLOOKUP(B147,[2]Hoja2!$F$2:$J$692,5,0)</f>
        <v>RUTINARIOS</v>
      </c>
      <c r="D147" s="42" t="s">
        <v>67</v>
      </c>
      <c r="E147" s="42">
        <v>500000</v>
      </c>
      <c r="I147" t="s">
        <v>429</v>
      </c>
      <c r="J147">
        <v>51140133</v>
      </c>
      <c r="K147" t="s">
        <v>6533</v>
      </c>
      <c r="L147" t="s">
        <v>412</v>
      </c>
      <c r="M147">
        <v>1200000</v>
      </c>
    </row>
    <row r="148" spans="1:13">
      <c r="A148" s="42" t="s">
        <v>375</v>
      </c>
      <c r="B148" s="42">
        <v>51140115</v>
      </c>
      <c r="C148" s="42" t="str">
        <f>VLOOKUP(B148,[2]Hoja2!$F$2:$J$692,5,0)</f>
        <v>RUTINARIOS</v>
      </c>
      <c r="D148" s="42" t="s">
        <v>112</v>
      </c>
      <c r="E148" s="42">
        <v>250000</v>
      </c>
      <c r="I148" t="s">
        <v>429</v>
      </c>
      <c r="J148">
        <v>51090105</v>
      </c>
      <c r="K148" t="s">
        <v>6532</v>
      </c>
      <c r="L148" t="s">
        <v>257</v>
      </c>
      <c r="M148">
        <v>3000000</v>
      </c>
    </row>
    <row r="149" spans="1:13">
      <c r="A149" s="42" t="s">
        <v>375</v>
      </c>
      <c r="B149" s="42">
        <v>51090102</v>
      </c>
      <c r="C149" s="42" t="str">
        <f>VLOOKUP(B149,[2]Hoja2!$F$2:$J$692,5,0)</f>
        <v>PALANCA</v>
      </c>
      <c r="D149" s="42" t="s">
        <v>57</v>
      </c>
      <c r="E149" s="42">
        <v>1750000</v>
      </c>
      <c r="I149" t="s">
        <v>429</v>
      </c>
      <c r="J149">
        <v>51090106</v>
      </c>
      <c r="K149" t="s">
        <v>6532</v>
      </c>
      <c r="L149" t="s">
        <v>219</v>
      </c>
      <c r="M149">
        <v>8000000</v>
      </c>
    </row>
    <row r="150" spans="1:13">
      <c r="A150" s="42" t="s">
        <v>375</v>
      </c>
      <c r="B150" s="42">
        <v>51090102</v>
      </c>
      <c r="C150" s="42" t="str">
        <f>VLOOKUP(B150,[2]Hoja2!$F$2:$J$692,5,0)</f>
        <v>PALANCA</v>
      </c>
      <c r="D150" s="42" t="s">
        <v>57</v>
      </c>
      <c r="E150" s="42">
        <v>1750000</v>
      </c>
      <c r="I150" t="s">
        <v>429</v>
      </c>
      <c r="J150">
        <v>51090110</v>
      </c>
      <c r="K150" t="s">
        <v>6533</v>
      </c>
      <c r="L150" t="s">
        <v>78</v>
      </c>
      <c r="M150">
        <v>8000000</v>
      </c>
    </row>
    <row r="151" spans="1:13">
      <c r="A151" s="42" t="s">
        <v>375</v>
      </c>
      <c r="B151" s="42">
        <v>51090104</v>
      </c>
      <c r="C151" s="42" t="str">
        <f>VLOOKUP(B151,[2]Hoja2!$F$2:$J$692,5,0)</f>
        <v>RUTINARIOS</v>
      </c>
      <c r="D151" s="42" t="s">
        <v>83</v>
      </c>
      <c r="E151" s="42">
        <v>1750000</v>
      </c>
      <c r="I151" t="s">
        <v>429</v>
      </c>
      <c r="J151">
        <v>51140121</v>
      </c>
      <c r="K151" t="s">
        <v>6533</v>
      </c>
      <c r="L151" t="s">
        <v>510</v>
      </c>
      <c r="M151">
        <v>200000</v>
      </c>
    </row>
    <row r="152" spans="1:13">
      <c r="A152" s="42" t="s">
        <v>375</v>
      </c>
      <c r="B152" s="42">
        <v>51090104</v>
      </c>
      <c r="C152" s="42" t="str">
        <f>VLOOKUP(B152,[2]Hoja2!$F$2:$J$692,5,0)</f>
        <v>RUTINARIOS</v>
      </c>
      <c r="D152" s="42" t="s">
        <v>83</v>
      </c>
      <c r="E152" s="42">
        <v>1750000</v>
      </c>
      <c r="I152" t="s">
        <v>434</v>
      </c>
      <c r="J152">
        <v>51140121</v>
      </c>
      <c r="K152" t="s">
        <v>6533</v>
      </c>
      <c r="L152" t="s">
        <v>510</v>
      </c>
      <c r="M152">
        <v>24000000</v>
      </c>
    </row>
    <row r="153" spans="1:13">
      <c r="A153" s="42" t="s">
        <v>375</v>
      </c>
      <c r="B153" s="42">
        <v>51070701</v>
      </c>
      <c r="C153" s="42" t="str">
        <f>VLOOKUP(B153,[2]Hoja2!$F$2:$J$692,5,0)</f>
        <v>RUTINARIOS</v>
      </c>
      <c r="D153" s="42" t="s">
        <v>51</v>
      </c>
      <c r="E153" s="42">
        <v>10000000</v>
      </c>
      <c r="I153" t="s">
        <v>517</v>
      </c>
      <c r="J153">
        <v>51050201</v>
      </c>
      <c r="K153" t="s">
        <v>6532</v>
      </c>
      <c r="L153" t="s">
        <v>90</v>
      </c>
      <c r="M153">
        <v>650000</v>
      </c>
    </row>
    <row r="154" spans="1:13">
      <c r="A154" s="42" t="s">
        <v>375</v>
      </c>
      <c r="B154" s="42">
        <v>51140127</v>
      </c>
      <c r="C154" s="42" t="str">
        <f>VLOOKUP(B154,[2]Hoja2!$F$2:$J$692,5,0)</f>
        <v>RUTINARIOS</v>
      </c>
      <c r="D154" s="42" t="s">
        <v>34</v>
      </c>
      <c r="E154" s="42">
        <v>2500000</v>
      </c>
      <c r="I154" t="s">
        <v>517</v>
      </c>
      <c r="J154">
        <v>51050201</v>
      </c>
      <c r="K154" t="s">
        <v>6532</v>
      </c>
      <c r="L154" t="s">
        <v>90</v>
      </c>
      <c r="M154">
        <v>1500000</v>
      </c>
    </row>
    <row r="155" spans="1:13">
      <c r="A155" s="42" t="s">
        <v>375</v>
      </c>
      <c r="B155" s="42">
        <v>51020101</v>
      </c>
      <c r="C155" s="42" t="str">
        <f>VLOOKUP(B155,[2]Hoja2!$F$2:$J$692,5,0)</f>
        <v>RUTINARIOS</v>
      </c>
      <c r="D155" s="42" t="s">
        <v>121</v>
      </c>
      <c r="E155" s="42">
        <v>6000000</v>
      </c>
      <c r="I155" t="s">
        <v>517</v>
      </c>
      <c r="J155">
        <v>51050201</v>
      </c>
      <c r="K155" t="s">
        <v>6532</v>
      </c>
      <c r="L155" t="s">
        <v>90</v>
      </c>
      <c r="M155">
        <v>520000</v>
      </c>
    </row>
    <row r="156" spans="1:13">
      <c r="A156" s="42" t="s">
        <v>375</v>
      </c>
      <c r="B156" s="42">
        <v>51140115</v>
      </c>
      <c r="C156" s="42" t="str">
        <f>VLOOKUP(B156,[2]Hoja2!$F$2:$J$692,5,0)</f>
        <v>RUTINARIOS</v>
      </c>
      <c r="D156" s="42" t="s">
        <v>112</v>
      </c>
      <c r="E156" s="42">
        <v>250000</v>
      </c>
      <c r="I156" t="s">
        <v>517</v>
      </c>
      <c r="J156">
        <v>51050201</v>
      </c>
      <c r="K156" t="s">
        <v>6532</v>
      </c>
      <c r="L156" t="s">
        <v>90</v>
      </c>
      <c r="M156">
        <v>380000</v>
      </c>
    </row>
    <row r="157" spans="1:13">
      <c r="A157" s="42" t="s">
        <v>404</v>
      </c>
      <c r="B157" s="42">
        <v>51140102</v>
      </c>
      <c r="C157" s="42" t="str">
        <f>VLOOKUP(B157,[2]Hoja2!$F$2:$J$692,5,0)</f>
        <v>RUTINARIOS</v>
      </c>
      <c r="D157" s="42" t="s">
        <v>105</v>
      </c>
      <c r="E157" s="42">
        <v>2000000</v>
      </c>
      <c r="I157" t="s">
        <v>517</v>
      </c>
      <c r="J157">
        <v>51090103</v>
      </c>
      <c r="K157" t="s">
        <v>6532</v>
      </c>
      <c r="L157" t="s">
        <v>317</v>
      </c>
      <c r="M157">
        <v>530000</v>
      </c>
    </row>
    <row r="158" spans="1:13">
      <c r="A158" s="42" t="s">
        <v>404</v>
      </c>
      <c r="B158" s="42">
        <v>51140116</v>
      </c>
      <c r="C158" s="42" t="str">
        <f>VLOOKUP(B158,[2]Hoja2!$F$2:$J$692,5,0)</f>
        <v>RUTINARIOS</v>
      </c>
      <c r="D158" s="42" t="s">
        <v>305</v>
      </c>
      <c r="E158" s="42">
        <v>12000000</v>
      </c>
      <c r="I158" t="s">
        <v>517</v>
      </c>
      <c r="J158">
        <v>51090103</v>
      </c>
      <c r="K158" t="s">
        <v>6532</v>
      </c>
      <c r="L158" t="s">
        <v>317</v>
      </c>
      <c r="M158">
        <v>530000</v>
      </c>
    </row>
    <row r="159" spans="1:13">
      <c r="A159" s="42" t="s">
        <v>404</v>
      </c>
      <c r="B159" s="42">
        <v>51140127</v>
      </c>
      <c r="C159" s="42" t="str">
        <f>VLOOKUP(B159,[2]Hoja2!$F$2:$J$692,5,0)</f>
        <v>RUTINARIOS</v>
      </c>
      <c r="D159" s="42" t="s">
        <v>34</v>
      </c>
      <c r="E159" s="42">
        <v>4000000</v>
      </c>
      <c r="I159" t="s">
        <v>517</v>
      </c>
      <c r="J159">
        <v>51090103</v>
      </c>
      <c r="K159" t="s">
        <v>6532</v>
      </c>
      <c r="L159" t="s">
        <v>317</v>
      </c>
      <c r="M159">
        <v>400000</v>
      </c>
    </row>
    <row r="160" spans="1:13">
      <c r="A160" s="42" t="s">
        <v>404</v>
      </c>
      <c r="B160" s="42">
        <v>51140133</v>
      </c>
      <c r="C160" s="42" t="str">
        <f>VLOOKUP(B160,[2]Hoja2!$F$2:$J$692,5,0)</f>
        <v>RUTINARIOS</v>
      </c>
      <c r="D160" s="42" t="s">
        <v>412</v>
      </c>
      <c r="E160" s="42">
        <v>3500000</v>
      </c>
      <c r="I160" t="s">
        <v>517</v>
      </c>
      <c r="J160">
        <v>51090103</v>
      </c>
      <c r="K160" t="s">
        <v>6532</v>
      </c>
      <c r="L160" t="s">
        <v>317</v>
      </c>
      <c r="M160">
        <v>280000</v>
      </c>
    </row>
    <row r="161" spans="1:13">
      <c r="A161" s="42" t="s">
        <v>404</v>
      </c>
      <c r="B161" s="42">
        <v>51020101</v>
      </c>
      <c r="C161" s="42" t="str">
        <f>VLOOKUP(B161,[2]Hoja2!$F$2:$J$692,5,0)</f>
        <v>RUTINARIOS</v>
      </c>
      <c r="D161" s="42" t="s">
        <v>121</v>
      </c>
      <c r="E161" s="42">
        <v>35000000</v>
      </c>
      <c r="I161" t="s">
        <v>517</v>
      </c>
      <c r="J161">
        <v>51090103</v>
      </c>
      <c r="K161" t="s">
        <v>6532</v>
      </c>
      <c r="L161" t="s">
        <v>317</v>
      </c>
      <c r="M161">
        <v>260000</v>
      </c>
    </row>
    <row r="162" spans="1:13">
      <c r="A162" s="42" t="s">
        <v>404</v>
      </c>
      <c r="B162" s="42">
        <v>51090106</v>
      </c>
      <c r="C162" s="42" t="str">
        <f>VLOOKUP(B162,[2]Hoja2!$F$2:$J$692,5,0)</f>
        <v>PALANCA</v>
      </c>
      <c r="D162" s="42" t="s">
        <v>219</v>
      </c>
      <c r="E162" s="42">
        <v>3000000</v>
      </c>
      <c r="I162" t="s">
        <v>517</v>
      </c>
      <c r="J162">
        <v>51090102</v>
      </c>
      <c r="K162" t="s">
        <v>6532</v>
      </c>
      <c r="L162" t="s">
        <v>57</v>
      </c>
      <c r="M162">
        <v>480000</v>
      </c>
    </row>
    <row r="163" spans="1:13">
      <c r="A163" s="42" t="s">
        <v>404</v>
      </c>
      <c r="B163" s="42">
        <v>51020102</v>
      </c>
      <c r="C163" s="42" t="str">
        <f>VLOOKUP(B163,[2]Hoja2!$F$2:$J$692,5,0)</f>
        <v>RUTINARIOS</v>
      </c>
      <c r="D163" s="42" t="s">
        <v>422</v>
      </c>
      <c r="E163" s="42">
        <v>11000000</v>
      </c>
      <c r="I163" t="s">
        <v>517</v>
      </c>
      <c r="J163">
        <v>51090104</v>
      </c>
      <c r="K163" t="s">
        <v>6533</v>
      </c>
      <c r="L163" t="s">
        <v>83</v>
      </c>
      <c r="M163">
        <v>450000</v>
      </c>
    </row>
    <row r="164" spans="1:13">
      <c r="A164" s="42" t="s">
        <v>404</v>
      </c>
      <c r="B164" s="42">
        <v>51140150</v>
      </c>
      <c r="C164" s="42" t="e">
        <f>VLOOKUP(B164,[2]Hoja2!$F$2:$J$692,5,0)</f>
        <v>#N/A</v>
      </c>
      <c r="D164" s="42" t="s">
        <v>425</v>
      </c>
      <c r="E164" s="42">
        <v>1000000</v>
      </c>
      <c r="I164" t="s">
        <v>517</v>
      </c>
      <c r="J164">
        <v>51090105</v>
      </c>
      <c r="K164" t="s">
        <v>6532</v>
      </c>
      <c r="L164" t="s">
        <v>257</v>
      </c>
      <c r="M164">
        <v>450000</v>
      </c>
    </row>
    <row r="165" spans="1:13">
      <c r="A165" s="42" t="s">
        <v>429</v>
      </c>
      <c r="B165" s="42">
        <v>51070101</v>
      </c>
      <c r="C165" s="42" t="e">
        <f>VLOOKUP(B165,[2]Hoja2!$F$2:$J$692,5,0)</f>
        <v>#N/A</v>
      </c>
      <c r="D165" s="42" t="s">
        <v>430</v>
      </c>
      <c r="E165" s="42">
        <v>111000000</v>
      </c>
      <c r="I165" t="s">
        <v>517</v>
      </c>
      <c r="J165">
        <v>51071001</v>
      </c>
      <c r="K165" t="s">
        <v>6533</v>
      </c>
      <c r="L165" t="s">
        <v>337</v>
      </c>
      <c r="M165">
        <v>200000</v>
      </c>
    </row>
    <row r="166" spans="1:13">
      <c r="A166" s="42" t="s">
        <v>434</v>
      </c>
      <c r="B166" s="42">
        <v>51140107</v>
      </c>
      <c r="C166" s="42" t="str">
        <f>VLOOKUP(B166,[2]Hoja2!$F$2:$J$692,5,0)</f>
        <v>RUTINARIOS</v>
      </c>
      <c r="D166" s="42" t="s">
        <v>108</v>
      </c>
      <c r="E166" s="42">
        <v>1200000</v>
      </c>
      <c r="I166" t="s">
        <v>517</v>
      </c>
      <c r="J166">
        <v>51140102</v>
      </c>
      <c r="K166" t="s">
        <v>6533</v>
      </c>
      <c r="L166" t="s">
        <v>105</v>
      </c>
      <c r="M166">
        <v>900000</v>
      </c>
    </row>
    <row r="167" spans="1:13">
      <c r="A167" s="42" t="s">
        <v>434</v>
      </c>
      <c r="B167" s="42">
        <v>51140144</v>
      </c>
      <c r="C167" s="42" t="str">
        <f>VLOOKUP(B167,[2]Hoja2!$F$2:$J$692,5,0)</f>
        <v>RUTINARIOS</v>
      </c>
      <c r="D167" s="42" t="s">
        <v>71</v>
      </c>
      <c r="E167" s="42">
        <v>1500000</v>
      </c>
      <c r="I167" t="s">
        <v>517</v>
      </c>
      <c r="J167">
        <v>51140115</v>
      </c>
      <c r="K167" t="s">
        <v>6533</v>
      </c>
      <c r="L167" t="s">
        <v>112</v>
      </c>
      <c r="M167">
        <v>250000</v>
      </c>
    </row>
    <row r="168" spans="1:13">
      <c r="A168" s="42" t="s">
        <v>434</v>
      </c>
      <c r="B168" s="42">
        <v>51090110</v>
      </c>
      <c r="C168" s="42" t="str">
        <f>VLOOKUP(B168,[2]Hoja2!$F$2:$J$692,5,0)</f>
        <v>RUTINARIOS</v>
      </c>
      <c r="D168" s="42" t="s">
        <v>78</v>
      </c>
      <c r="E168" s="42">
        <v>2000000</v>
      </c>
      <c r="I168" t="s">
        <v>517</v>
      </c>
      <c r="J168">
        <v>51140115</v>
      </c>
      <c r="K168" t="s">
        <v>6533</v>
      </c>
      <c r="L168" t="s">
        <v>112</v>
      </c>
      <c r="M168">
        <v>250000</v>
      </c>
    </row>
    <row r="169" spans="1:13">
      <c r="A169" s="42" t="s">
        <v>434</v>
      </c>
      <c r="B169" s="42">
        <v>51090101</v>
      </c>
      <c r="C169" s="42" t="str">
        <f>VLOOKUP(B169,[2]Hoja2!$F$2:$J$692,5,0)</f>
        <v>PALANCA</v>
      </c>
      <c r="D169" s="42" t="s">
        <v>441</v>
      </c>
      <c r="E169" s="42">
        <v>2300000</v>
      </c>
      <c r="I169" t="s">
        <v>517</v>
      </c>
      <c r="J169">
        <v>51140115</v>
      </c>
      <c r="K169" t="s">
        <v>6533</v>
      </c>
      <c r="L169" t="s">
        <v>112</v>
      </c>
      <c r="M169">
        <v>300000</v>
      </c>
    </row>
    <row r="170" spans="1:13">
      <c r="A170" s="42" t="s">
        <v>429</v>
      </c>
      <c r="B170" s="42">
        <v>51071203</v>
      </c>
      <c r="C170" s="42" t="str">
        <f>VLOOKUP(B170,[2]Hoja2!$F$2:$J$692,5,0)</f>
        <v>PALANCA</v>
      </c>
      <c r="D170" s="42" t="s">
        <v>444</v>
      </c>
      <c r="E170" s="42">
        <v>10000000</v>
      </c>
      <c r="I170" t="s">
        <v>517</v>
      </c>
      <c r="J170">
        <v>51140116</v>
      </c>
      <c r="K170" t="s">
        <v>6533</v>
      </c>
      <c r="L170" t="s">
        <v>305</v>
      </c>
      <c r="M170">
        <v>330000</v>
      </c>
    </row>
    <row r="171" spans="1:13">
      <c r="A171" s="42" t="s">
        <v>429</v>
      </c>
      <c r="B171" s="42">
        <v>51071205</v>
      </c>
      <c r="C171" s="42" t="e">
        <f>VLOOKUP(B171,[2]Hoja2!$F$2:$J$692,5,0)</f>
        <v>#N/A</v>
      </c>
      <c r="D171" s="42" t="s">
        <v>334</v>
      </c>
      <c r="E171" s="42">
        <v>10000000</v>
      </c>
      <c r="I171" t="s">
        <v>517</v>
      </c>
      <c r="J171">
        <v>51140121</v>
      </c>
      <c r="K171" t="s">
        <v>6533</v>
      </c>
      <c r="L171" t="s">
        <v>510</v>
      </c>
      <c r="M171">
        <v>900000</v>
      </c>
    </row>
    <row r="172" spans="1:13">
      <c r="A172" s="42" t="s">
        <v>429</v>
      </c>
      <c r="B172" s="42">
        <v>51071101</v>
      </c>
      <c r="C172" s="42" t="str">
        <f>VLOOKUP(B172,[2]Hoja2!$F$2:$J$692,5,0)</f>
        <v>RUTINARIOS</v>
      </c>
      <c r="D172" s="42" t="s">
        <v>451</v>
      </c>
      <c r="E172" s="42">
        <v>10000000</v>
      </c>
      <c r="I172" t="s">
        <v>517</v>
      </c>
      <c r="J172">
        <v>51140121</v>
      </c>
      <c r="K172" t="s">
        <v>6533</v>
      </c>
      <c r="L172" t="s">
        <v>510</v>
      </c>
      <c r="M172">
        <v>600000</v>
      </c>
    </row>
    <row r="173" spans="1:13">
      <c r="A173" s="42" t="s">
        <v>429</v>
      </c>
      <c r="B173" s="42">
        <v>51030301</v>
      </c>
      <c r="C173" s="42" t="e">
        <f>VLOOKUP(B173,[2]Hoja2!$F$2:$J$692,5,0)</f>
        <v>#N/A</v>
      </c>
      <c r="D173" s="42" t="s">
        <v>455</v>
      </c>
      <c r="E173" s="42">
        <v>18500000</v>
      </c>
      <c r="I173" t="s">
        <v>517</v>
      </c>
      <c r="J173">
        <v>51140127</v>
      </c>
      <c r="K173" t="s">
        <v>6533</v>
      </c>
      <c r="L173" t="s">
        <v>34</v>
      </c>
      <c r="M173">
        <v>1500000</v>
      </c>
    </row>
    <row r="174" spans="1:13">
      <c r="A174" s="42" t="s">
        <v>429</v>
      </c>
      <c r="B174" s="42">
        <v>51070601</v>
      </c>
      <c r="C174" s="42" t="e">
        <f>VLOOKUP(B174,[2]Hoja2!$F$2:$J$692,5,0)</f>
        <v>#N/A</v>
      </c>
      <c r="D174" s="42" t="s">
        <v>459</v>
      </c>
      <c r="E174" s="42">
        <v>19000000</v>
      </c>
      <c r="I174" t="s">
        <v>517</v>
      </c>
      <c r="J174">
        <v>51140127</v>
      </c>
      <c r="K174" t="s">
        <v>6533</v>
      </c>
      <c r="L174" t="s">
        <v>34</v>
      </c>
      <c r="M174">
        <v>2000000</v>
      </c>
    </row>
    <row r="175" spans="1:13">
      <c r="A175" s="42" t="s">
        <v>429</v>
      </c>
      <c r="B175" s="42">
        <v>51070501</v>
      </c>
      <c r="C175" s="42" t="e">
        <f>VLOOKUP(B175,[2]Hoja2!$F$2:$J$692,5,0)</f>
        <v>#N/A</v>
      </c>
      <c r="D175" s="42" t="s">
        <v>463</v>
      </c>
      <c r="E175" s="42">
        <v>42000000</v>
      </c>
      <c r="I175" t="s">
        <v>517</v>
      </c>
      <c r="J175">
        <v>51140131</v>
      </c>
      <c r="K175" t="s">
        <v>6533</v>
      </c>
      <c r="L175" t="s">
        <v>283</v>
      </c>
      <c r="M175">
        <v>70000</v>
      </c>
    </row>
    <row r="176" spans="1:13">
      <c r="A176" s="42" t="s">
        <v>429</v>
      </c>
      <c r="B176" s="42">
        <v>51140107</v>
      </c>
      <c r="C176" s="42" t="str">
        <f>VLOOKUP(B176,[2]Hoja2!$F$2:$J$692,5,0)</f>
        <v>RUTINARIOS</v>
      </c>
      <c r="D176" s="42" t="s">
        <v>108</v>
      </c>
      <c r="E176" s="42">
        <v>1200000</v>
      </c>
      <c r="I176" t="s">
        <v>517</v>
      </c>
      <c r="J176">
        <v>51140131</v>
      </c>
      <c r="K176" t="s">
        <v>6533</v>
      </c>
      <c r="L176" t="s">
        <v>283</v>
      </c>
      <c r="M176">
        <v>70000</v>
      </c>
    </row>
    <row r="177" spans="1:13">
      <c r="A177" s="42" t="s">
        <v>429</v>
      </c>
      <c r="B177" s="42">
        <v>51140115</v>
      </c>
      <c r="C177" s="42" t="str">
        <f>VLOOKUP(B177,[2]Hoja2!$F$2:$J$692,5,0)</f>
        <v>RUTINARIOS</v>
      </c>
      <c r="D177" s="42" t="s">
        <v>112</v>
      </c>
      <c r="E177" s="42">
        <v>20000000</v>
      </c>
      <c r="I177" t="s">
        <v>517</v>
      </c>
      <c r="J177">
        <v>51140137</v>
      </c>
      <c r="K177" t="s">
        <v>6533</v>
      </c>
      <c r="L177" t="s">
        <v>273</v>
      </c>
      <c r="M177">
        <v>300000</v>
      </c>
    </row>
    <row r="178" spans="1:13">
      <c r="A178" s="42" t="s">
        <v>429</v>
      </c>
      <c r="B178" s="42">
        <v>51140138</v>
      </c>
      <c r="C178" s="42" t="str">
        <f>VLOOKUP(B178,[2]Hoja2!$F$2:$J$692,5,0)</f>
        <v>RUTINARIOS</v>
      </c>
      <c r="D178" s="42" t="s">
        <v>473</v>
      </c>
      <c r="E178" s="42">
        <v>72000000</v>
      </c>
      <c r="I178" t="s">
        <v>517</v>
      </c>
      <c r="J178">
        <v>51140144</v>
      </c>
      <c r="K178" t="s">
        <v>6533</v>
      </c>
      <c r="L178" t="s">
        <v>71</v>
      </c>
      <c r="M178">
        <v>1200000</v>
      </c>
    </row>
    <row r="179" spans="1:13">
      <c r="A179" s="42" t="s">
        <v>429</v>
      </c>
      <c r="B179" s="42">
        <v>51140127</v>
      </c>
      <c r="C179" s="42" t="str">
        <f>VLOOKUP(B179,[2]Hoja2!$F$2:$J$692,5,0)</f>
        <v>RUTINARIOS</v>
      </c>
      <c r="D179" s="42" t="s">
        <v>34</v>
      </c>
      <c r="E179" s="42">
        <v>1000000</v>
      </c>
      <c r="I179" t="s">
        <v>517</v>
      </c>
      <c r="J179">
        <v>51140122</v>
      </c>
      <c r="K179" t="s">
        <v>6532</v>
      </c>
      <c r="L179" t="s">
        <v>589</v>
      </c>
      <c r="M179">
        <v>2500000</v>
      </c>
    </row>
    <row r="180" spans="1:13">
      <c r="A180" s="42" t="s">
        <v>429</v>
      </c>
      <c r="B180" s="42">
        <v>51140114</v>
      </c>
      <c r="C180" s="42" t="e">
        <f>VLOOKUP(B180,[2]Hoja2!$F$2:$J$692,5,0)</f>
        <v>#N/A</v>
      </c>
      <c r="D180" s="42" t="s">
        <v>480</v>
      </c>
      <c r="E180" s="42">
        <v>10000000</v>
      </c>
      <c r="I180" t="s">
        <v>517</v>
      </c>
      <c r="J180">
        <v>51140122</v>
      </c>
      <c r="K180" t="s">
        <v>6532</v>
      </c>
      <c r="L180" t="s">
        <v>589</v>
      </c>
      <c r="M180">
        <v>3500000</v>
      </c>
    </row>
    <row r="181" spans="1:13">
      <c r="A181" s="42" t="s">
        <v>429</v>
      </c>
      <c r="B181" s="42">
        <v>51140144</v>
      </c>
      <c r="C181" s="42" t="str">
        <f>VLOOKUP(B181,[2]Hoja2!$F$2:$J$692,5,0)</f>
        <v>RUTINARIOS</v>
      </c>
      <c r="D181" s="42" t="s">
        <v>71</v>
      </c>
      <c r="E181" s="42">
        <v>2000000</v>
      </c>
      <c r="I181" t="s">
        <v>517</v>
      </c>
      <c r="J181">
        <v>51140145</v>
      </c>
      <c r="K181" t="s">
        <v>6533</v>
      </c>
      <c r="L181" t="s">
        <v>208</v>
      </c>
      <c r="M181">
        <v>1100000</v>
      </c>
    </row>
    <row r="182" spans="1:13">
      <c r="A182" s="42" t="s">
        <v>429</v>
      </c>
      <c r="B182" s="42">
        <v>51140145</v>
      </c>
      <c r="C182" s="42" t="str">
        <f>VLOOKUP(B182,[2]Hoja2!$F$2:$J$692,5,0)</f>
        <v>RUTINARIOS</v>
      </c>
      <c r="D182" s="42" t="s">
        <v>208</v>
      </c>
      <c r="E182" s="42">
        <v>1000000</v>
      </c>
      <c r="I182" t="s">
        <v>517</v>
      </c>
      <c r="J182">
        <v>51140145</v>
      </c>
      <c r="K182" t="s">
        <v>6533</v>
      </c>
      <c r="L182" t="s">
        <v>208</v>
      </c>
      <c r="M182">
        <v>900000</v>
      </c>
    </row>
    <row r="183" spans="1:13">
      <c r="A183" s="42" t="s">
        <v>429</v>
      </c>
      <c r="B183" s="42">
        <v>51140118</v>
      </c>
      <c r="C183" s="42" t="str">
        <f>VLOOKUP(B183,[2]Hoja2!$F$2:$J$692,5,0)</f>
        <v>RUTINARIOS</v>
      </c>
      <c r="D183" s="42" t="s">
        <v>276</v>
      </c>
      <c r="E183" s="42">
        <v>800000</v>
      </c>
      <c r="I183" t="s">
        <v>517</v>
      </c>
      <c r="J183">
        <v>51140145</v>
      </c>
      <c r="K183" t="s">
        <v>6533</v>
      </c>
      <c r="L183" t="s">
        <v>208</v>
      </c>
      <c r="M183">
        <v>1000000</v>
      </c>
    </row>
    <row r="184" spans="1:13">
      <c r="A184" s="42" t="s">
        <v>429</v>
      </c>
      <c r="B184" s="42">
        <v>51140137</v>
      </c>
      <c r="C184" s="42" t="str">
        <f>VLOOKUP(B184,[2]Hoja2!$F$2:$J$692,5,0)</f>
        <v>RUTINARIOS</v>
      </c>
      <c r="D184" s="42" t="s">
        <v>273</v>
      </c>
      <c r="E184" s="42">
        <v>1000000</v>
      </c>
      <c r="I184" t="s">
        <v>517</v>
      </c>
      <c r="J184">
        <v>51090106</v>
      </c>
      <c r="K184" t="s">
        <v>6532</v>
      </c>
      <c r="L184" t="s">
        <v>219</v>
      </c>
      <c r="M184">
        <v>9000000</v>
      </c>
    </row>
    <row r="185" spans="1:13">
      <c r="A185" s="42" t="s">
        <v>429</v>
      </c>
      <c r="B185" s="42">
        <v>51140116</v>
      </c>
      <c r="C185" s="42" t="str">
        <f>VLOOKUP(B185,[2]Hoja2!$F$2:$J$692,5,0)</f>
        <v>RUTINARIOS</v>
      </c>
      <c r="D185" s="42" t="s">
        <v>305</v>
      </c>
      <c r="E185" s="42">
        <v>100000</v>
      </c>
      <c r="I185" t="s">
        <v>517</v>
      </c>
      <c r="J185">
        <v>51090110</v>
      </c>
      <c r="K185" t="s">
        <v>6533</v>
      </c>
      <c r="L185" t="s">
        <v>78</v>
      </c>
      <c r="M185">
        <v>2600000</v>
      </c>
    </row>
    <row r="186" spans="1:13">
      <c r="A186" s="42" t="s">
        <v>429</v>
      </c>
      <c r="B186" s="42">
        <v>51140133</v>
      </c>
      <c r="C186" s="42" t="str">
        <f>VLOOKUP(B186,[2]Hoja2!$F$2:$J$692,5,0)</f>
        <v>RUTINARIOS</v>
      </c>
      <c r="D186" s="42" t="s">
        <v>412</v>
      </c>
      <c r="E186" s="42">
        <v>1200000</v>
      </c>
      <c r="I186" t="s">
        <v>517</v>
      </c>
      <c r="J186">
        <v>51140144</v>
      </c>
      <c r="K186" t="s">
        <v>6533</v>
      </c>
      <c r="L186" t="s">
        <v>71</v>
      </c>
      <c r="M186">
        <v>1050000</v>
      </c>
    </row>
    <row r="187" spans="1:13">
      <c r="A187" s="42" t="s">
        <v>429</v>
      </c>
      <c r="B187" s="42">
        <v>51090105</v>
      </c>
      <c r="C187" s="42" t="str">
        <f>VLOOKUP(B187,[2]Hoja2!$F$2:$J$692,5,0)</f>
        <v>PALANCA</v>
      </c>
      <c r="D187" s="42" t="s">
        <v>257</v>
      </c>
      <c r="E187" s="42">
        <v>3000000</v>
      </c>
      <c r="I187" t="s">
        <v>517</v>
      </c>
      <c r="J187">
        <v>51140144</v>
      </c>
      <c r="K187" t="s">
        <v>6533</v>
      </c>
      <c r="L187" t="s">
        <v>71</v>
      </c>
      <c r="M187">
        <v>250000</v>
      </c>
    </row>
    <row r="188" spans="1:13">
      <c r="A188" s="42" t="s">
        <v>429</v>
      </c>
      <c r="B188" s="42">
        <v>51090106</v>
      </c>
      <c r="C188" s="42" t="str">
        <f>VLOOKUP(B188,[2]Hoja2!$F$2:$J$692,5,0)</f>
        <v>PALANCA</v>
      </c>
      <c r="D188" s="42" t="s">
        <v>219</v>
      </c>
      <c r="E188" s="42">
        <v>8000000</v>
      </c>
      <c r="I188" t="s">
        <v>614</v>
      </c>
      <c r="J188">
        <v>51050201</v>
      </c>
      <c r="K188" t="s">
        <v>6532</v>
      </c>
      <c r="L188" t="s">
        <v>90</v>
      </c>
      <c r="M188">
        <v>4000000</v>
      </c>
    </row>
    <row r="189" spans="1:13">
      <c r="A189" s="42" t="s">
        <v>429</v>
      </c>
      <c r="B189" s="42">
        <v>51090110</v>
      </c>
      <c r="C189" s="42" t="str">
        <f>VLOOKUP(B189,[2]Hoja2!$F$2:$J$692,5,0)</f>
        <v>RUTINARIOS</v>
      </c>
      <c r="D189" s="42" t="s">
        <v>78</v>
      </c>
      <c r="E189" s="42">
        <v>8000000</v>
      </c>
      <c r="I189" t="s">
        <v>614</v>
      </c>
      <c r="J189">
        <v>51140102</v>
      </c>
      <c r="K189" t="s">
        <v>6533</v>
      </c>
      <c r="L189" t="s">
        <v>105</v>
      </c>
      <c r="M189">
        <v>1500000</v>
      </c>
    </row>
    <row r="190" spans="1:13">
      <c r="A190" s="42" t="s">
        <v>429</v>
      </c>
      <c r="B190" s="42">
        <v>51140121</v>
      </c>
      <c r="C190" s="42" t="str">
        <f>VLOOKUP(B190,[2]Hoja2!$F$2:$J$692,5,0)</f>
        <v>RUTINARIOS</v>
      </c>
      <c r="D190" s="42" t="s">
        <v>510</v>
      </c>
      <c r="E190" s="42">
        <v>200000</v>
      </c>
      <c r="I190" t="s">
        <v>614</v>
      </c>
      <c r="J190">
        <v>51140129</v>
      </c>
      <c r="K190" t="s">
        <v>6533</v>
      </c>
      <c r="L190" t="s">
        <v>324</v>
      </c>
      <c r="M190">
        <v>5000000</v>
      </c>
    </row>
    <row r="191" spans="1:13">
      <c r="A191" s="42" t="s">
        <v>434</v>
      </c>
      <c r="B191" s="42">
        <v>51140121</v>
      </c>
      <c r="C191" s="42" t="str">
        <f>VLOOKUP(B191,[2]Hoja2!$F$2:$J$692,5,0)</f>
        <v>RUTINARIOS</v>
      </c>
      <c r="D191" s="42" t="s">
        <v>510</v>
      </c>
      <c r="E191" s="42">
        <v>24000000</v>
      </c>
      <c r="I191" t="s">
        <v>614</v>
      </c>
      <c r="J191">
        <v>51140137</v>
      </c>
      <c r="K191" t="s">
        <v>6533</v>
      </c>
      <c r="L191" t="s">
        <v>273</v>
      </c>
      <c r="M191">
        <v>400000</v>
      </c>
    </row>
    <row r="192" spans="1:13">
      <c r="A192" s="42" t="s">
        <v>517</v>
      </c>
      <c r="B192" s="42">
        <v>51050201</v>
      </c>
      <c r="C192" s="42" t="str">
        <f>VLOOKUP(B192,[2]Hoja2!$F$2:$J$692,5,0)</f>
        <v>PALANCA</v>
      </c>
      <c r="D192" s="42" t="s">
        <v>90</v>
      </c>
      <c r="E192" s="42">
        <v>650000</v>
      </c>
      <c r="I192" t="s">
        <v>614</v>
      </c>
      <c r="J192">
        <v>51080105</v>
      </c>
      <c r="K192" t="s">
        <v>6534</v>
      </c>
      <c r="L192" t="s">
        <v>632</v>
      </c>
      <c r="M192">
        <v>600000</v>
      </c>
    </row>
    <row r="193" spans="1:13">
      <c r="A193" s="42" t="s">
        <v>517</v>
      </c>
      <c r="B193" s="42">
        <v>51050201</v>
      </c>
      <c r="C193" s="42" t="str">
        <f>VLOOKUP(B193,[2]Hoja2!$F$2:$J$692,5,0)</f>
        <v>PALANCA</v>
      </c>
      <c r="D193" s="42" t="s">
        <v>90</v>
      </c>
      <c r="E193" s="42">
        <v>1500000</v>
      </c>
      <c r="I193" t="s">
        <v>614</v>
      </c>
      <c r="J193">
        <v>51090103</v>
      </c>
      <c r="K193" t="s">
        <v>6532</v>
      </c>
      <c r="L193" t="s">
        <v>317</v>
      </c>
      <c r="M193">
        <v>11000000</v>
      </c>
    </row>
    <row r="194" spans="1:13">
      <c r="A194" s="42" t="s">
        <v>517</v>
      </c>
      <c r="B194" s="42">
        <v>51050201</v>
      </c>
      <c r="C194" s="42" t="str">
        <f>VLOOKUP(B194,[2]Hoja2!$F$2:$J$692,5,0)</f>
        <v>PALANCA</v>
      </c>
      <c r="D194" s="42" t="s">
        <v>90</v>
      </c>
      <c r="E194" s="42">
        <v>520000</v>
      </c>
      <c r="I194" t="s">
        <v>614</v>
      </c>
      <c r="J194">
        <v>51090106</v>
      </c>
      <c r="K194" t="s">
        <v>6532</v>
      </c>
      <c r="L194" t="s">
        <v>219</v>
      </c>
      <c r="M194">
        <v>500000</v>
      </c>
    </row>
    <row r="195" spans="1:13">
      <c r="A195" s="42" t="s">
        <v>517</v>
      </c>
      <c r="B195" s="42">
        <v>51050201</v>
      </c>
      <c r="C195" s="42" t="str">
        <f>VLOOKUP(B195,[2]Hoja2!$F$2:$J$692,5,0)</f>
        <v>PALANCA</v>
      </c>
      <c r="D195" s="42" t="s">
        <v>90</v>
      </c>
      <c r="E195" s="42">
        <v>380000</v>
      </c>
      <c r="I195" t="s">
        <v>614</v>
      </c>
      <c r="J195">
        <v>51140115</v>
      </c>
      <c r="K195" t="s">
        <v>6533</v>
      </c>
      <c r="L195" t="s">
        <v>112</v>
      </c>
      <c r="M195">
        <v>1500000</v>
      </c>
    </row>
    <row r="196" spans="1:13">
      <c r="A196" s="42" t="s">
        <v>517</v>
      </c>
      <c r="B196" s="42">
        <v>51090103</v>
      </c>
      <c r="C196" s="42" t="str">
        <f>VLOOKUP(B196,[2]Hoja2!$F$2:$J$692,5,0)</f>
        <v>PALANCA</v>
      </c>
      <c r="D196" s="42" t="s">
        <v>317</v>
      </c>
      <c r="E196" s="42">
        <v>530000</v>
      </c>
      <c r="I196" t="s">
        <v>614</v>
      </c>
      <c r="J196">
        <v>51140127</v>
      </c>
      <c r="K196" t="s">
        <v>6533</v>
      </c>
      <c r="L196" t="s">
        <v>34</v>
      </c>
      <c r="M196">
        <v>250000</v>
      </c>
    </row>
    <row r="197" spans="1:13">
      <c r="A197" s="42" t="s">
        <v>517</v>
      </c>
      <c r="B197" s="42">
        <v>51090103</v>
      </c>
      <c r="C197" s="42" t="str">
        <f>VLOOKUP(B197,[2]Hoja2!$F$2:$J$692,5,0)</f>
        <v>PALANCA</v>
      </c>
      <c r="D197" s="42" t="s">
        <v>317</v>
      </c>
      <c r="E197" s="42">
        <v>530000</v>
      </c>
      <c r="I197" t="s">
        <v>614</v>
      </c>
      <c r="J197">
        <v>51140144</v>
      </c>
      <c r="K197" t="s">
        <v>6533</v>
      </c>
      <c r="L197" t="s">
        <v>71</v>
      </c>
      <c r="M197">
        <v>2300000</v>
      </c>
    </row>
    <row r="198" spans="1:13">
      <c r="A198" s="42" t="s">
        <v>517</v>
      </c>
      <c r="B198" s="42">
        <v>51090103</v>
      </c>
      <c r="C198" s="42" t="str">
        <f>VLOOKUP(B198,[2]Hoja2!$F$2:$J$692,5,0)</f>
        <v>PALANCA</v>
      </c>
      <c r="D198" s="42" t="s">
        <v>317</v>
      </c>
      <c r="E198" s="42">
        <v>400000</v>
      </c>
      <c r="I198" t="s">
        <v>614</v>
      </c>
      <c r="J198">
        <v>51110101</v>
      </c>
      <c r="K198" t="s">
        <v>6533</v>
      </c>
      <c r="L198" t="s">
        <v>67</v>
      </c>
      <c r="M198">
        <v>700000</v>
      </c>
    </row>
    <row r="199" spans="1:13">
      <c r="A199" s="42" t="s">
        <v>517</v>
      </c>
      <c r="B199" s="42">
        <v>51090103</v>
      </c>
      <c r="C199" s="42" t="str">
        <f>VLOOKUP(B199,[2]Hoja2!$F$2:$J$692,5,0)</f>
        <v>PALANCA</v>
      </c>
      <c r="D199" s="42" t="s">
        <v>317</v>
      </c>
      <c r="E199" s="42">
        <v>280000</v>
      </c>
      <c r="I199" t="s">
        <v>614</v>
      </c>
      <c r="J199">
        <v>51140107</v>
      </c>
      <c r="K199" t="s">
        <v>6533</v>
      </c>
      <c r="L199" t="s">
        <v>108</v>
      </c>
      <c r="M199">
        <v>800000</v>
      </c>
    </row>
    <row r="200" spans="1:13">
      <c r="A200" s="42" t="s">
        <v>517</v>
      </c>
      <c r="B200" s="42">
        <v>51090103</v>
      </c>
      <c r="C200" s="42" t="str">
        <f>VLOOKUP(B200,[2]Hoja2!$F$2:$J$692,5,0)</f>
        <v>PALANCA</v>
      </c>
      <c r="D200" s="42" t="s">
        <v>317</v>
      </c>
      <c r="E200" s="42">
        <v>260000</v>
      </c>
      <c r="I200" t="s">
        <v>614</v>
      </c>
      <c r="J200">
        <v>51140110</v>
      </c>
      <c r="K200" t="s">
        <v>6533</v>
      </c>
      <c r="L200" t="s">
        <v>658</v>
      </c>
      <c r="M200">
        <v>600000</v>
      </c>
    </row>
    <row r="201" spans="1:13">
      <c r="A201" s="42" t="s">
        <v>517</v>
      </c>
      <c r="B201" s="42">
        <v>51090102</v>
      </c>
      <c r="C201" s="42" t="str">
        <f>VLOOKUP(B201,[2]Hoja2!$F$2:$J$692,5,0)</f>
        <v>PALANCA</v>
      </c>
      <c r="D201" s="42" t="s">
        <v>57</v>
      </c>
      <c r="E201" s="42">
        <v>480000</v>
      </c>
      <c r="I201" t="s">
        <v>614</v>
      </c>
      <c r="J201">
        <v>51140122</v>
      </c>
      <c r="K201" t="s">
        <v>6532</v>
      </c>
      <c r="L201" t="s">
        <v>589</v>
      </c>
      <c r="M201">
        <v>8000000</v>
      </c>
    </row>
    <row r="202" spans="1:13">
      <c r="A202" s="42" t="s">
        <v>517</v>
      </c>
      <c r="B202" s="42">
        <v>51090104</v>
      </c>
      <c r="C202" s="42" t="str">
        <f>VLOOKUP(B202,[2]Hoja2!$F$2:$J$692,5,0)</f>
        <v>RUTINARIOS</v>
      </c>
      <c r="D202" s="42" t="s">
        <v>83</v>
      </c>
      <c r="E202" s="42">
        <v>450000</v>
      </c>
      <c r="I202" t="s">
        <v>670</v>
      </c>
      <c r="J202">
        <v>51090103</v>
      </c>
      <c r="K202" t="s">
        <v>6532</v>
      </c>
      <c r="L202" t="s">
        <v>317</v>
      </c>
      <c r="M202">
        <v>1500000</v>
      </c>
    </row>
    <row r="203" spans="1:13">
      <c r="A203" s="42" t="s">
        <v>517</v>
      </c>
      <c r="B203" s="42">
        <v>51090105</v>
      </c>
      <c r="C203" s="42" t="str">
        <f>VLOOKUP(B203,[2]Hoja2!$F$2:$J$692,5,0)</f>
        <v>PALANCA</v>
      </c>
      <c r="D203" s="42" t="s">
        <v>257</v>
      </c>
      <c r="E203" s="42">
        <v>450000</v>
      </c>
      <c r="I203" t="s">
        <v>670</v>
      </c>
      <c r="J203">
        <v>51090106</v>
      </c>
      <c r="K203" t="s">
        <v>6532</v>
      </c>
      <c r="L203" t="s">
        <v>219</v>
      </c>
      <c r="M203">
        <v>500000</v>
      </c>
    </row>
    <row r="204" spans="1:13">
      <c r="A204" s="42" t="s">
        <v>517</v>
      </c>
      <c r="B204" s="42">
        <v>51071001</v>
      </c>
      <c r="C204" s="42" t="str">
        <f>VLOOKUP(B204,[2]Hoja2!$F$2:$J$692,5,0)</f>
        <v>RUTINARIOS</v>
      </c>
      <c r="D204" s="42" t="s">
        <v>337</v>
      </c>
      <c r="E204" s="42">
        <v>200000</v>
      </c>
      <c r="I204" t="s">
        <v>614</v>
      </c>
      <c r="J204">
        <v>51090110</v>
      </c>
      <c r="K204" t="s">
        <v>6533</v>
      </c>
      <c r="L204" t="s">
        <v>78</v>
      </c>
      <c r="M204">
        <v>2500000</v>
      </c>
    </row>
    <row r="205" spans="1:13">
      <c r="A205" s="42" t="s">
        <v>517</v>
      </c>
      <c r="B205" s="42">
        <v>51140102</v>
      </c>
      <c r="C205" s="42" t="str">
        <f>VLOOKUP(B205,[2]Hoja2!$F$2:$J$692,5,0)</f>
        <v>RUTINARIOS</v>
      </c>
      <c r="D205" s="42" t="s">
        <v>105</v>
      </c>
      <c r="E205" s="42">
        <v>900000</v>
      </c>
      <c r="I205" t="s">
        <v>670</v>
      </c>
      <c r="J205">
        <v>51090110</v>
      </c>
      <c r="K205" t="s">
        <v>6533</v>
      </c>
      <c r="L205" t="s">
        <v>78</v>
      </c>
      <c r="M205">
        <v>200000</v>
      </c>
    </row>
    <row r="206" spans="1:13">
      <c r="A206" s="42" t="s">
        <v>517</v>
      </c>
      <c r="B206" s="42">
        <v>51140105</v>
      </c>
      <c r="C206" s="42" t="e">
        <f>VLOOKUP(B206,[2]Hoja2!$F$2:$J$692,5,0)</f>
        <v>#N/A</v>
      </c>
      <c r="D206" s="42" t="s">
        <v>301</v>
      </c>
      <c r="E206" s="42">
        <v>2000000</v>
      </c>
      <c r="I206" t="s">
        <v>670</v>
      </c>
      <c r="J206">
        <v>51140102</v>
      </c>
      <c r="K206" t="s">
        <v>6533</v>
      </c>
      <c r="L206" t="s">
        <v>105</v>
      </c>
      <c r="M206">
        <v>1000000</v>
      </c>
    </row>
    <row r="207" spans="1:13">
      <c r="A207" s="42" t="s">
        <v>517</v>
      </c>
      <c r="B207" s="42">
        <v>51140115</v>
      </c>
      <c r="C207" s="42" t="str">
        <f>VLOOKUP(B207,[2]Hoja2!$F$2:$J$692,5,0)</f>
        <v>RUTINARIOS</v>
      </c>
      <c r="D207" s="42" t="s">
        <v>112</v>
      </c>
      <c r="E207" s="42">
        <v>250000</v>
      </c>
      <c r="I207" t="s">
        <v>670</v>
      </c>
      <c r="J207">
        <v>51140122</v>
      </c>
      <c r="K207" t="s">
        <v>6532</v>
      </c>
      <c r="L207" t="s">
        <v>589</v>
      </c>
      <c r="M207">
        <v>2500000</v>
      </c>
    </row>
    <row r="208" spans="1:13">
      <c r="A208" s="42" t="s">
        <v>517</v>
      </c>
      <c r="B208" s="42">
        <v>51140115</v>
      </c>
      <c r="C208" s="42" t="str">
        <f>VLOOKUP(B208,[2]Hoja2!$F$2:$J$692,5,0)</f>
        <v>RUTINARIOS</v>
      </c>
      <c r="D208" s="42" t="s">
        <v>112</v>
      </c>
      <c r="E208" s="42">
        <v>250000</v>
      </c>
      <c r="I208" t="s">
        <v>670</v>
      </c>
      <c r="J208">
        <v>51140122</v>
      </c>
      <c r="K208" t="s">
        <v>6532</v>
      </c>
      <c r="L208" t="s">
        <v>589</v>
      </c>
      <c r="M208">
        <v>2500000</v>
      </c>
    </row>
    <row r="209" spans="1:13">
      <c r="A209" s="42" t="s">
        <v>517</v>
      </c>
      <c r="B209" s="42">
        <v>51140115</v>
      </c>
      <c r="C209" s="42" t="str">
        <f>VLOOKUP(B209,[2]Hoja2!$F$2:$J$692,5,0)</f>
        <v>RUTINARIOS</v>
      </c>
      <c r="D209" s="42" t="s">
        <v>112</v>
      </c>
      <c r="E209" s="42">
        <v>300000</v>
      </c>
      <c r="I209" t="s">
        <v>670</v>
      </c>
      <c r="J209">
        <v>51140127</v>
      </c>
      <c r="K209" t="s">
        <v>6533</v>
      </c>
      <c r="L209" t="s">
        <v>34</v>
      </c>
      <c r="M209">
        <v>500000</v>
      </c>
    </row>
    <row r="210" spans="1:13">
      <c r="A210" s="42" t="s">
        <v>517</v>
      </c>
      <c r="B210" s="42">
        <v>51140116</v>
      </c>
      <c r="C210" s="42" t="str">
        <f>VLOOKUP(B210,[2]Hoja2!$F$2:$J$692,5,0)</f>
        <v>RUTINARIOS</v>
      </c>
      <c r="D210" s="42" t="s">
        <v>305</v>
      </c>
      <c r="E210" s="42">
        <v>330000</v>
      </c>
      <c r="I210" t="s">
        <v>670</v>
      </c>
      <c r="J210">
        <v>51140137</v>
      </c>
      <c r="K210" t="s">
        <v>6533</v>
      </c>
      <c r="L210" t="s">
        <v>273</v>
      </c>
      <c r="M210">
        <v>100000</v>
      </c>
    </row>
    <row r="211" spans="1:13">
      <c r="A211" s="42" t="s">
        <v>517</v>
      </c>
      <c r="B211" s="42">
        <v>51140121</v>
      </c>
      <c r="C211" s="42" t="str">
        <f>VLOOKUP(B211,[2]Hoja2!$F$2:$J$692,5,0)</f>
        <v>RUTINARIOS</v>
      </c>
      <c r="D211" s="42" t="s">
        <v>510</v>
      </c>
      <c r="E211" s="42">
        <v>900000</v>
      </c>
      <c r="I211" t="s">
        <v>670</v>
      </c>
      <c r="J211">
        <v>51140116</v>
      </c>
      <c r="K211" t="s">
        <v>6533</v>
      </c>
      <c r="L211" t="s">
        <v>305</v>
      </c>
      <c r="M211">
        <v>199500</v>
      </c>
    </row>
    <row r="212" spans="1:13">
      <c r="A212" s="42" t="s">
        <v>517</v>
      </c>
      <c r="B212" s="42">
        <v>51140121</v>
      </c>
      <c r="C212" s="42" t="str">
        <f>VLOOKUP(B212,[2]Hoja2!$F$2:$J$692,5,0)</f>
        <v>RUTINARIOS</v>
      </c>
      <c r="D212" s="42" t="s">
        <v>510</v>
      </c>
      <c r="E212" s="42">
        <v>600000</v>
      </c>
      <c r="I212" t="s">
        <v>692</v>
      </c>
      <c r="J212">
        <v>51140122</v>
      </c>
      <c r="K212" t="s">
        <v>6532</v>
      </c>
      <c r="L212" t="s">
        <v>589</v>
      </c>
      <c r="M212">
        <v>5279520</v>
      </c>
    </row>
    <row r="213" spans="1:13">
      <c r="A213" s="42" t="s">
        <v>517</v>
      </c>
      <c r="B213" s="42">
        <v>51140127</v>
      </c>
      <c r="C213" s="42" t="str">
        <f>VLOOKUP(B213,[2]Hoja2!$F$2:$J$692,5,0)</f>
        <v>RUTINARIOS</v>
      </c>
      <c r="D213" s="42" t="s">
        <v>34</v>
      </c>
      <c r="E213" s="42">
        <v>1500000</v>
      </c>
      <c r="I213" t="s">
        <v>614</v>
      </c>
      <c r="J213">
        <v>51011601</v>
      </c>
      <c r="K213" t="s">
        <v>6533</v>
      </c>
      <c r="L213" t="s">
        <v>697</v>
      </c>
      <c r="M213">
        <v>2000000</v>
      </c>
    </row>
    <row r="214" spans="1:13">
      <c r="A214" s="42" t="s">
        <v>517</v>
      </c>
      <c r="B214" s="42">
        <v>51140127</v>
      </c>
      <c r="C214" s="42" t="str">
        <f>VLOOKUP(B214,[2]Hoja2!$F$2:$J$692,5,0)</f>
        <v>RUTINARIOS</v>
      </c>
      <c r="D214" s="42" t="s">
        <v>34</v>
      </c>
      <c r="E214" s="42">
        <v>2000000</v>
      </c>
      <c r="I214" t="s">
        <v>614</v>
      </c>
      <c r="J214">
        <v>51140122</v>
      </c>
      <c r="K214" t="s">
        <v>6532</v>
      </c>
      <c r="L214" t="s">
        <v>589</v>
      </c>
      <c r="M214">
        <v>5299600</v>
      </c>
    </row>
    <row r="215" spans="1:13">
      <c r="A215" s="42" t="s">
        <v>517</v>
      </c>
      <c r="B215" s="42">
        <v>51140131</v>
      </c>
      <c r="C215" s="42" t="str">
        <f>VLOOKUP(B215,[2]Hoja2!$F$2:$J$692,5,0)</f>
        <v>RUTINARIOS</v>
      </c>
      <c r="D215" s="42" t="s">
        <v>283</v>
      </c>
      <c r="E215" s="42">
        <v>70000</v>
      </c>
      <c r="I215" t="s">
        <v>614</v>
      </c>
      <c r="J215">
        <v>51140115</v>
      </c>
      <c r="K215" t="s">
        <v>6533</v>
      </c>
      <c r="L215" t="s">
        <v>112</v>
      </c>
      <c r="M215">
        <v>1000000</v>
      </c>
    </row>
    <row r="216" spans="1:13">
      <c r="A216" s="42" t="s">
        <v>517</v>
      </c>
      <c r="B216" s="42">
        <v>51140131</v>
      </c>
      <c r="C216" s="42" t="str">
        <f>VLOOKUP(B216,[2]Hoja2!$F$2:$J$692,5,0)</f>
        <v>RUTINARIOS</v>
      </c>
      <c r="D216" s="42" t="s">
        <v>283</v>
      </c>
      <c r="E216" s="42">
        <v>70000</v>
      </c>
      <c r="I216" t="s">
        <v>614</v>
      </c>
      <c r="J216">
        <v>51140127</v>
      </c>
      <c r="K216" t="s">
        <v>6533</v>
      </c>
      <c r="L216" t="s">
        <v>34</v>
      </c>
      <c r="M216">
        <v>1800000</v>
      </c>
    </row>
    <row r="217" spans="1:13">
      <c r="A217" s="42" t="s">
        <v>517</v>
      </c>
      <c r="B217" s="42">
        <v>51140137</v>
      </c>
      <c r="C217" s="42" t="str">
        <f>VLOOKUP(B217,[2]Hoja2!$F$2:$J$692,5,0)</f>
        <v>RUTINARIOS</v>
      </c>
      <c r="D217" s="42" t="s">
        <v>273</v>
      </c>
      <c r="E217" s="42">
        <v>300000</v>
      </c>
      <c r="I217" t="s">
        <v>614</v>
      </c>
      <c r="J217">
        <v>51140127</v>
      </c>
      <c r="K217" t="s">
        <v>6533</v>
      </c>
      <c r="L217" t="s">
        <v>34</v>
      </c>
      <c r="M217">
        <v>1250000</v>
      </c>
    </row>
    <row r="218" spans="1:13">
      <c r="A218" s="42" t="s">
        <v>517</v>
      </c>
      <c r="B218" s="42">
        <v>51140144</v>
      </c>
      <c r="C218" s="42" t="str">
        <f>VLOOKUP(B218,[2]Hoja2!$F$2:$J$692,5,0)</f>
        <v>RUTINARIOS</v>
      </c>
      <c r="D218" s="42" t="s">
        <v>71</v>
      </c>
      <c r="E218" s="42">
        <v>1200000</v>
      </c>
      <c r="I218" t="s">
        <v>705</v>
      </c>
      <c r="J218">
        <v>51050101</v>
      </c>
      <c r="K218" t="s">
        <v>6533</v>
      </c>
      <c r="L218" t="s">
        <v>706</v>
      </c>
      <c r="M218">
        <v>600000</v>
      </c>
    </row>
    <row r="219" spans="1:13">
      <c r="A219" s="42" t="s">
        <v>517</v>
      </c>
      <c r="B219" s="42">
        <v>51140122</v>
      </c>
      <c r="C219" s="42" t="str">
        <f>VLOOKUP(B219,[2]Hoja2!$F$2:$J$692,5,0)</f>
        <v>PALANCA</v>
      </c>
      <c r="D219" s="42" t="s">
        <v>589</v>
      </c>
      <c r="E219" s="42">
        <v>2500000</v>
      </c>
      <c r="I219" t="s">
        <v>705</v>
      </c>
      <c r="J219">
        <v>51140102</v>
      </c>
      <c r="K219" t="s">
        <v>6533</v>
      </c>
      <c r="L219" t="s">
        <v>105</v>
      </c>
      <c r="M219">
        <v>1670000</v>
      </c>
    </row>
    <row r="220" spans="1:13">
      <c r="A220" s="42" t="s">
        <v>517</v>
      </c>
      <c r="B220" s="42">
        <v>51140122</v>
      </c>
      <c r="C220" s="42" t="str">
        <f>VLOOKUP(B220,[2]Hoja2!$F$2:$J$692,5,0)</f>
        <v>PALANCA</v>
      </c>
      <c r="D220" s="42" t="s">
        <v>589</v>
      </c>
      <c r="E220" s="42">
        <v>3500000</v>
      </c>
      <c r="I220" t="s">
        <v>705</v>
      </c>
      <c r="J220">
        <v>51140115</v>
      </c>
      <c r="K220" t="s">
        <v>6533</v>
      </c>
      <c r="L220" t="s">
        <v>112</v>
      </c>
      <c r="M220">
        <v>4000000</v>
      </c>
    </row>
    <row r="221" spans="1:13">
      <c r="A221" s="42" t="s">
        <v>517</v>
      </c>
      <c r="B221" s="42">
        <v>51140145</v>
      </c>
      <c r="C221" s="42" t="str">
        <f>VLOOKUP(B221,[2]Hoja2!$F$2:$J$692,5,0)</f>
        <v>RUTINARIOS</v>
      </c>
      <c r="D221" s="42" t="s">
        <v>208</v>
      </c>
      <c r="E221" s="42">
        <v>1100000</v>
      </c>
      <c r="I221" t="s">
        <v>705</v>
      </c>
      <c r="J221">
        <v>51140125</v>
      </c>
      <c r="K221" t="s">
        <v>6533</v>
      </c>
      <c r="L221" t="s">
        <v>342</v>
      </c>
      <c r="M221">
        <v>10000000</v>
      </c>
    </row>
    <row r="222" spans="1:13">
      <c r="A222" s="42" t="s">
        <v>517</v>
      </c>
      <c r="B222" s="42">
        <v>51140145</v>
      </c>
      <c r="C222" s="42" t="str">
        <f>VLOOKUP(B222,[2]Hoja2!$F$2:$J$692,5,0)</f>
        <v>RUTINARIOS</v>
      </c>
      <c r="D222" s="42" t="s">
        <v>208</v>
      </c>
      <c r="E222" s="42">
        <v>900000</v>
      </c>
      <c r="I222" t="s">
        <v>705</v>
      </c>
      <c r="J222">
        <v>51140122</v>
      </c>
      <c r="K222" t="s">
        <v>6532</v>
      </c>
      <c r="L222" t="s">
        <v>589</v>
      </c>
      <c r="M222">
        <v>500000</v>
      </c>
    </row>
    <row r="223" spans="1:13">
      <c r="A223" s="42" t="s">
        <v>517</v>
      </c>
      <c r="B223" s="42">
        <v>51140145</v>
      </c>
      <c r="C223" s="42" t="str">
        <f>VLOOKUP(B223,[2]Hoja2!$F$2:$J$692,5,0)</f>
        <v>RUTINARIOS</v>
      </c>
      <c r="D223" s="42" t="s">
        <v>208</v>
      </c>
      <c r="E223" s="42">
        <v>1000000</v>
      </c>
      <c r="I223" t="s">
        <v>705</v>
      </c>
      <c r="J223">
        <v>51140142</v>
      </c>
      <c r="K223" t="s">
        <v>6533</v>
      </c>
      <c r="L223" t="s">
        <v>717</v>
      </c>
      <c r="M223">
        <v>44000000</v>
      </c>
    </row>
    <row r="224" spans="1:13">
      <c r="A224" s="42" t="s">
        <v>517</v>
      </c>
      <c r="B224" s="42" t="s">
        <v>136</v>
      </c>
      <c r="C224" s="42" t="e">
        <f>VLOOKUP(B224,[2]Hoja2!$F$2:$J$692,5,0)</f>
        <v>#N/A</v>
      </c>
      <c r="D224" s="42" t="s">
        <v>135</v>
      </c>
      <c r="E224" s="42">
        <v>800000</v>
      </c>
      <c r="I224" t="s">
        <v>705</v>
      </c>
      <c r="J224">
        <v>51140142</v>
      </c>
      <c r="K224" t="s">
        <v>6533</v>
      </c>
      <c r="L224" t="s">
        <v>717</v>
      </c>
      <c r="M224">
        <v>10000000</v>
      </c>
    </row>
    <row r="225" spans="1:13">
      <c r="A225" s="42" t="s">
        <v>517</v>
      </c>
      <c r="B225" s="42">
        <v>51090106</v>
      </c>
      <c r="C225" s="42" t="str">
        <f>VLOOKUP(B225,[2]Hoja2!$F$2:$J$692,5,0)</f>
        <v>PALANCA</v>
      </c>
      <c r="D225" s="42" t="s">
        <v>219</v>
      </c>
      <c r="E225" s="42">
        <v>9000000</v>
      </c>
      <c r="I225" t="s">
        <v>705</v>
      </c>
      <c r="J225">
        <v>51140142</v>
      </c>
      <c r="K225" t="s">
        <v>6533</v>
      </c>
      <c r="L225" t="s">
        <v>717</v>
      </c>
      <c r="M225">
        <v>15000000</v>
      </c>
    </row>
    <row r="226" spans="1:13">
      <c r="A226" s="42" t="s">
        <v>517</v>
      </c>
      <c r="B226" s="42">
        <v>51090110</v>
      </c>
      <c r="C226" s="42" t="str">
        <f>VLOOKUP(B226,[2]Hoja2!$F$2:$J$692,5,0)</f>
        <v>RUTINARIOS</v>
      </c>
      <c r="D226" s="42" t="s">
        <v>78</v>
      </c>
      <c r="E226" s="42">
        <v>2600000</v>
      </c>
      <c r="I226" t="s">
        <v>705</v>
      </c>
      <c r="J226">
        <v>51140142</v>
      </c>
      <c r="K226" t="s">
        <v>6533</v>
      </c>
      <c r="L226" t="s">
        <v>717</v>
      </c>
      <c r="M226">
        <v>10000000</v>
      </c>
    </row>
    <row r="227" spans="1:13">
      <c r="A227" s="42" t="s">
        <v>517</v>
      </c>
      <c r="B227" s="42">
        <v>51140144</v>
      </c>
      <c r="C227" s="42" t="str">
        <f>VLOOKUP(B227,[2]Hoja2!$F$2:$J$692,5,0)</f>
        <v>RUTINARIOS</v>
      </c>
      <c r="D227" s="42" t="s">
        <v>71</v>
      </c>
      <c r="E227" s="42">
        <v>1050000</v>
      </c>
      <c r="I227" t="s">
        <v>705</v>
      </c>
      <c r="J227">
        <v>51140142</v>
      </c>
      <c r="K227" t="s">
        <v>6533</v>
      </c>
      <c r="L227" t="s">
        <v>717</v>
      </c>
      <c r="M227">
        <v>14000000</v>
      </c>
    </row>
    <row r="228" spans="1:13">
      <c r="A228" s="42" t="s">
        <v>517</v>
      </c>
      <c r="B228" s="42">
        <v>51140144</v>
      </c>
      <c r="C228" s="42" t="str">
        <f>VLOOKUP(B228,[2]Hoja2!$F$2:$J$692,5,0)</f>
        <v>RUTINARIOS</v>
      </c>
      <c r="D228" s="42" t="s">
        <v>71</v>
      </c>
      <c r="E228" s="42">
        <v>250000</v>
      </c>
      <c r="I228" t="s">
        <v>705</v>
      </c>
      <c r="J228">
        <v>51140142</v>
      </c>
      <c r="K228" t="s">
        <v>6533</v>
      </c>
      <c r="L228" t="s">
        <v>717</v>
      </c>
      <c r="M228">
        <v>10000000</v>
      </c>
    </row>
    <row r="229" spans="1:13">
      <c r="A229" s="42" t="s">
        <v>614</v>
      </c>
      <c r="B229" s="42" t="s">
        <v>136</v>
      </c>
      <c r="C229" s="42" t="e">
        <f>VLOOKUP(B229,[2]Hoja2!$F$2:$J$692,5,0)</f>
        <v>#N/A</v>
      </c>
      <c r="D229" s="42" t="s">
        <v>135</v>
      </c>
      <c r="E229" s="42">
        <v>5000000</v>
      </c>
      <c r="I229" t="s">
        <v>705</v>
      </c>
      <c r="J229">
        <v>51140142</v>
      </c>
      <c r="K229" t="s">
        <v>6533</v>
      </c>
      <c r="L229" t="s">
        <v>717</v>
      </c>
      <c r="M229">
        <v>10000000</v>
      </c>
    </row>
    <row r="230" spans="1:13">
      <c r="A230" s="42" t="s">
        <v>614</v>
      </c>
      <c r="B230" s="42">
        <v>51050201</v>
      </c>
      <c r="C230" s="42" t="str">
        <f>VLOOKUP(B230,[2]Hoja2!$F$2:$J$692,5,0)</f>
        <v>PALANCA</v>
      </c>
      <c r="D230" s="42" t="s">
        <v>90</v>
      </c>
      <c r="E230" s="42">
        <v>4000000</v>
      </c>
      <c r="I230" t="s">
        <v>705</v>
      </c>
      <c r="J230">
        <v>51140142</v>
      </c>
      <c r="K230" t="s">
        <v>6533</v>
      </c>
      <c r="L230" t="s">
        <v>717</v>
      </c>
      <c r="M230">
        <v>12000000</v>
      </c>
    </row>
    <row r="231" spans="1:13">
      <c r="A231" s="42" t="s">
        <v>614</v>
      </c>
      <c r="B231" s="42">
        <v>51110102</v>
      </c>
      <c r="C231" s="42" t="e">
        <f>VLOOKUP(B231,[2]Hoja2!$F$2:$J$692,5,0)</f>
        <v>#N/A</v>
      </c>
      <c r="D231" s="42" t="s">
        <v>62</v>
      </c>
      <c r="E231" s="42">
        <v>6000000</v>
      </c>
      <c r="I231" t="s">
        <v>705</v>
      </c>
      <c r="J231">
        <v>51140142</v>
      </c>
      <c r="K231" t="s">
        <v>6533</v>
      </c>
      <c r="L231" t="s">
        <v>717</v>
      </c>
      <c r="M231">
        <v>95000000</v>
      </c>
    </row>
    <row r="232" spans="1:13">
      <c r="A232" s="42" t="s">
        <v>614</v>
      </c>
      <c r="B232" s="42">
        <v>51140102</v>
      </c>
      <c r="C232" s="42" t="str">
        <f>VLOOKUP(B232,[2]Hoja2!$F$2:$J$692,5,0)</f>
        <v>RUTINARIOS</v>
      </c>
      <c r="D232" s="42" t="s">
        <v>105</v>
      </c>
      <c r="E232" s="42">
        <v>1500000</v>
      </c>
      <c r="I232" t="s">
        <v>705</v>
      </c>
      <c r="J232">
        <v>51140142</v>
      </c>
      <c r="K232" t="s">
        <v>6533</v>
      </c>
      <c r="L232" t="s">
        <v>717</v>
      </c>
      <c r="M232">
        <v>95000000</v>
      </c>
    </row>
    <row r="233" spans="1:13">
      <c r="A233" s="42" t="s">
        <v>614</v>
      </c>
      <c r="B233" s="42">
        <v>51140129</v>
      </c>
      <c r="C233" s="42" t="str">
        <f>VLOOKUP(B233,[2]Hoja2!$F$2:$J$692,5,0)</f>
        <v>RUTINARIOS</v>
      </c>
      <c r="D233" s="42" t="s">
        <v>324</v>
      </c>
      <c r="E233" s="42">
        <v>5000000</v>
      </c>
      <c r="I233" t="s">
        <v>705</v>
      </c>
      <c r="J233">
        <v>51140142</v>
      </c>
      <c r="K233" t="s">
        <v>6533</v>
      </c>
      <c r="L233" t="s">
        <v>717</v>
      </c>
      <c r="M233">
        <v>10000000</v>
      </c>
    </row>
    <row r="234" spans="1:13">
      <c r="A234" s="42" t="s">
        <v>614</v>
      </c>
      <c r="B234" s="42">
        <v>51140137</v>
      </c>
      <c r="C234" s="42" t="str">
        <f>VLOOKUP(B234,[2]Hoja2!$F$2:$J$692,5,0)</f>
        <v>RUTINARIOS</v>
      </c>
      <c r="D234" s="42" t="s">
        <v>273</v>
      </c>
      <c r="E234" s="42">
        <v>400000</v>
      </c>
      <c r="I234" t="s">
        <v>705</v>
      </c>
      <c r="J234">
        <v>51140142</v>
      </c>
      <c r="K234" t="s">
        <v>6533</v>
      </c>
      <c r="L234" t="s">
        <v>717</v>
      </c>
      <c r="M234">
        <v>10000000</v>
      </c>
    </row>
    <row r="235" spans="1:13">
      <c r="A235" s="42" t="s">
        <v>614</v>
      </c>
      <c r="B235" s="42">
        <v>51080105</v>
      </c>
      <c r="C235" s="42" t="str">
        <f>VLOOKUP(B235,[2]Hoja2!$F$2:$J$692,5,0)</f>
        <v>CUELLO BOTELLA</v>
      </c>
      <c r="D235" s="42" t="s">
        <v>632</v>
      </c>
      <c r="E235" s="42">
        <v>600000</v>
      </c>
      <c r="I235" t="s">
        <v>705</v>
      </c>
      <c r="J235">
        <v>51140142</v>
      </c>
      <c r="K235" t="s">
        <v>6533</v>
      </c>
      <c r="L235" t="s">
        <v>717</v>
      </c>
      <c r="M235">
        <v>20000000</v>
      </c>
    </row>
    <row r="236" spans="1:13">
      <c r="A236" s="42" t="s">
        <v>614</v>
      </c>
      <c r="B236" s="42">
        <v>51090103</v>
      </c>
      <c r="C236" s="42" t="str">
        <f>VLOOKUP(B236,[2]Hoja2!$F$2:$J$692,5,0)</f>
        <v>PALANCA</v>
      </c>
      <c r="D236" s="42" t="s">
        <v>317</v>
      </c>
      <c r="E236" s="42">
        <v>11000000</v>
      </c>
      <c r="I236" t="s">
        <v>705</v>
      </c>
      <c r="J236">
        <v>51140142</v>
      </c>
      <c r="K236" t="s">
        <v>6533</v>
      </c>
      <c r="L236" t="s">
        <v>717</v>
      </c>
      <c r="M236">
        <v>15000000</v>
      </c>
    </row>
    <row r="237" spans="1:13">
      <c r="A237" s="42" t="s">
        <v>614</v>
      </c>
      <c r="B237" s="42">
        <v>51090106</v>
      </c>
      <c r="C237" s="42" t="str">
        <f>VLOOKUP(B237,[2]Hoja2!$F$2:$J$692,5,0)</f>
        <v>PALANCA</v>
      </c>
      <c r="D237" s="42" t="s">
        <v>219</v>
      </c>
      <c r="E237" s="42">
        <v>500000</v>
      </c>
      <c r="I237" t="s">
        <v>705</v>
      </c>
      <c r="J237">
        <v>51140127</v>
      </c>
      <c r="K237" t="s">
        <v>6533</v>
      </c>
      <c r="L237" t="s">
        <v>34</v>
      </c>
      <c r="M237">
        <v>5000000</v>
      </c>
    </row>
    <row r="238" spans="1:13">
      <c r="A238" s="42" t="s">
        <v>614</v>
      </c>
      <c r="B238" s="42">
        <v>51140115</v>
      </c>
      <c r="C238" s="42" t="str">
        <f>VLOOKUP(B238,[2]Hoja2!$F$2:$J$692,5,0)</f>
        <v>RUTINARIOS</v>
      </c>
      <c r="D238" s="42" t="s">
        <v>112</v>
      </c>
      <c r="E238" s="42">
        <v>1500000</v>
      </c>
      <c r="I238" t="s">
        <v>705</v>
      </c>
      <c r="J238">
        <v>51090110</v>
      </c>
      <c r="K238" t="s">
        <v>6533</v>
      </c>
      <c r="L238" t="s">
        <v>78</v>
      </c>
      <c r="M238">
        <v>10000000</v>
      </c>
    </row>
    <row r="239" spans="1:13">
      <c r="A239" s="42" t="s">
        <v>614</v>
      </c>
      <c r="B239" s="42">
        <v>51140127</v>
      </c>
      <c r="C239" s="42" t="str">
        <f>VLOOKUP(B239,[2]Hoja2!$F$2:$J$692,5,0)</f>
        <v>RUTINARIOS</v>
      </c>
      <c r="D239" s="42" t="s">
        <v>34</v>
      </c>
      <c r="E239" s="42">
        <v>250000</v>
      </c>
      <c r="I239" t="s">
        <v>705</v>
      </c>
      <c r="J239">
        <v>51090102</v>
      </c>
      <c r="K239" t="s">
        <v>6532</v>
      </c>
      <c r="L239" t="s">
        <v>57</v>
      </c>
      <c r="M239">
        <v>1500000</v>
      </c>
    </row>
    <row r="240" spans="1:13">
      <c r="A240" s="42" t="s">
        <v>614</v>
      </c>
      <c r="B240" s="42">
        <v>51140144</v>
      </c>
      <c r="C240" s="42" t="str">
        <f>VLOOKUP(B240,[2]Hoja2!$F$2:$J$692,5,0)</f>
        <v>RUTINARIOS</v>
      </c>
      <c r="D240" s="42" t="s">
        <v>71</v>
      </c>
      <c r="E240" s="42">
        <v>2300000</v>
      </c>
      <c r="I240" t="s">
        <v>705</v>
      </c>
      <c r="J240">
        <v>51090103</v>
      </c>
      <c r="K240" t="s">
        <v>6532</v>
      </c>
      <c r="L240" t="s">
        <v>317</v>
      </c>
      <c r="M240">
        <v>25000000</v>
      </c>
    </row>
    <row r="241" spans="1:13">
      <c r="A241" s="42" t="s">
        <v>614</v>
      </c>
      <c r="B241" s="42">
        <v>51110101</v>
      </c>
      <c r="C241" s="42" t="str">
        <f>VLOOKUP(B241,[2]Hoja2!$F$2:$J$692,5,0)</f>
        <v>RUTINARIOS</v>
      </c>
      <c r="D241" s="42" t="s">
        <v>67</v>
      </c>
      <c r="E241" s="42">
        <v>700000</v>
      </c>
      <c r="I241" t="s">
        <v>705</v>
      </c>
      <c r="J241">
        <v>51090103</v>
      </c>
      <c r="K241" t="s">
        <v>6532</v>
      </c>
      <c r="L241" t="s">
        <v>317</v>
      </c>
      <c r="M241">
        <v>9000000</v>
      </c>
    </row>
    <row r="242" spans="1:13">
      <c r="A242" s="42" t="s">
        <v>614</v>
      </c>
      <c r="B242" s="42">
        <v>51140107</v>
      </c>
      <c r="C242" s="42" t="str">
        <f>VLOOKUP(B242,[2]Hoja2!$F$2:$J$692,5,0)</f>
        <v>RUTINARIOS</v>
      </c>
      <c r="D242" s="42" t="s">
        <v>108</v>
      </c>
      <c r="E242" s="42">
        <v>800000</v>
      </c>
      <c r="I242" t="s">
        <v>705</v>
      </c>
      <c r="J242">
        <v>51090103</v>
      </c>
      <c r="K242" t="s">
        <v>6532</v>
      </c>
      <c r="L242" t="s">
        <v>317</v>
      </c>
      <c r="M242">
        <v>8000000</v>
      </c>
    </row>
    <row r="243" spans="1:13">
      <c r="A243" s="42" t="s">
        <v>614</v>
      </c>
      <c r="B243" s="42">
        <v>51110103</v>
      </c>
      <c r="C243" s="42" t="e">
        <f>VLOOKUP(B243,[2]Hoja2!$F$2:$J$692,5,0)</f>
        <v>#N/A</v>
      </c>
      <c r="D243" s="42" t="s">
        <v>101</v>
      </c>
      <c r="E243" s="42">
        <v>600000</v>
      </c>
      <c r="I243" t="s">
        <v>705</v>
      </c>
      <c r="J243">
        <v>51090106</v>
      </c>
      <c r="K243" t="s">
        <v>6532</v>
      </c>
      <c r="L243" t="s">
        <v>219</v>
      </c>
      <c r="M243">
        <v>2000000</v>
      </c>
    </row>
    <row r="244" spans="1:13">
      <c r="A244" s="42" t="s">
        <v>614</v>
      </c>
      <c r="B244" s="42">
        <v>51140110</v>
      </c>
      <c r="C244" s="42" t="str">
        <f>VLOOKUP(B244,[2]Hoja2!$F$2:$J$692,5,0)</f>
        <v>RUTINARIOS</v>
      </c>
      <c r="D244" s="42" t="s">
        <v>658</v>
      </c>
      <c r="E244" s="42">
        <v>600000</v>
      </c>
      <c r="I244" t="s">
        <v>769</v>
      </c>
      <c r="J244">
        <v>51020101</v>
      </c>
      <c r="K244" t="s">
        <v>6533</v>
      </c>
      <c r="L244" t="s">
        <v>121</v>
      </c>
      <c r="M244">
        <v>600000</v>
      </c>
    </row>
    <row r="245" spans="1:13">
      <c r="A245" s="42" t="s">
        <v>614</v>
      </c>
      <c r="B245" s="42">
        <v>51140135</v>
      </c>
      <c r="C245" s="42" t="e">
        <f>VLOOKUP(B245,[2]Hoja2!$F$2:$J$692,5,0)</f>
        <v>#N/A</v>
      </c>
      <c r="D245" s="42" t="s">
        <v>662</v>
      </c>
      <c r="E245" s="42">
        <v>900000</v>
      </c>
      <c r="I245" t="s">
        <v>769</v>
      </c>
      <c r="J245">
        <v>51140102</v>
      </c>
      <c r="K245" t="s">
        <v>6533</v>
      </c>
      <c r="L245" t="s">
        <v>105</v>
      </c>
      <c r="M245">
        <v>1000000</v>
      </c>
    </row>
    <row r="246" spans="1:13">
      <c r="A246" s="42" t="s">
        <v>614</v>
      </c>
      <c r="B246" s="42">
        <v>51140135</v>
      </c>
      <c r="C246" s="42" t="e">
        <f>VLOOKUP(B246,[2]Hoja2!$F$2:$J$692,5,0)</f>
        <v>#N/A</v>
      </c>
      <c r="D246" s="42" t="s">
        <v>662</v>
      </c>
      <c r="E246" s="42">
        <v>900000</v>
      </c>
      <c r="I246" t="s">
        <v>769</v>
      </c>
      <c r="J246">
        <v>51140144</v>
      </c>
      <c r="K246" t="s">
        <v>6533</v>
      </c>
      <c r="L246" t="s">
        <v>71</v>
      </c>
      <c r="M246">
        <v>5000000</v>
      </c>
    </row>
    <row r="247" spans="1:13">
      <c r="A247" s="42" t="s">
        <v>614</v>
      </c>
      <c r="B247" s="42">
        <v>51140122</v>
      </c>
      <c r="C247" s="42" t="str">
        <f>VLOOKUP(B247,[2]Hoja2!$F$2:$J$692,5,0)</f>
        <v>PALANCA</v>
      </c>
      <c r="D247" s="42" t="s">
        <v>589</v>
      </c>
      <c r="E247" s="42">
        <v>8000000</v>
      </c>
      <c r="I247" t="s">
        <v>769</v>
      </c>
      <c r="J247">
        <v>51140145</v>
      </c>
      <c r="K247" t="s">
        <v>6533</v>
      </c>
      <c r="L247" t="s">
        <v>208</v>
      </c>
      <c r="M247">
        <v>5000000</v>
      </c>
    </row>
    <row r="248" spans="1:13">
      <c r="A248" s="42" t="s">
        <v>670</v>
      </c>
      <c r="B248" s="42">
        <v>51090103</v>
      </c>
      <c r="C248" s="42" t="str">
        <f>VLOOKUP(B248,[2]Hoja2!$F$2:$J$692,5,0)</f>
        <v>PALANCA</v>
      </c>
      <c r="D248" s="42" t="s">
        <v>317</v>
      </c>
      <c r="E248" s="42">
        <v>1500000</v>
      </c>
      <c r="I248" t="s">
        <v>769</v>
      </c>
      <c r="J248">
        <v>51140121</v>
      </c>
      <c r="K248" t="s">
        <v>6533</v>
      </c>
      <c r="L248" t="s">
        <v>510</v>
      </c>
      <c r="M248">
        <v>3500000</v>
      </c>
    </row>
    <row r="249" spans="1:13">
      <c r="A249" s="42" t="s">
        <v>670</v>
      </c>
      <c r="B249" s="42">
        <v>51090106</v>
      </c>
      <c r="C249" s="42" t="str">
        <f>VLOOKUP(B249,[2]Hoja2!$F$2:$J$692,5,0)</f>
        <v>PALANCA</v>
      </c>
      <c r="D249" s="42" t="s">
        <v>219</v>
      </c>
      <c r="E249" s="42">
        <v>500000</v>
      </c>
      <c r="I249" t="s">
        <v>769</v>
      </c>
      <c r="J249">
        <v>51140122</v>
      </c>
      <c r="K249" t="s">
        <v>6532</v>
      </c>
      <c r="L249" t="s">
        <v>589</v>
      </c>
      <c r="M249">
        <v>45000000</v>
      </c>
    </row>
    <row r="250" spans="1:13">
      <c r="A250" s="42" t="s">
        <v>614</v>
      </c>
      <c r="B250" s="42">
        <v>51090110</v>
      </c>
      <c r="C250" s="42" t="str">
        <f>VLOOKUP(B250,[2]Hoja2!$F$2:$J$692,5,0)</f>
        <v>RUTINARIOS</v>
      </c>
      <c r="D250" s="42" t="s">
        <v>78</v>
      </c>
      <c r="E250" s="42">
        <v>2500000</v>
      </c>
      <c r="I250" t="s">
        <v>769</v>
      </c>
      <c r="J250">
        <v>51140127</v>
      </c>
      <c r="K250" t="s">
        <v>6533</v>
      </c>
      <c r="L250" t="s">
        <v>34</v>
      </c>
      <c r="M250">
        <v>9000000</v>
      </c>
    </row>
    <row r="251" spans="1:13">
      <c r="A251" s="42" t="s">
        <v>670</v>
      </c>
      <c r="B251" s="42">
        <v>51090110</v>
      </c>
      <c r="C251" s="42" t="str">
        <f>VLOOKUP(B251,[2]Hoja2!$F$2:$J$692,5,0)</f>
        <v>RUTINARIOS</v>
      </c>
      <c r="D251" s="42" t="s">
        <v>78</v>
      </c>
      <c r="E251" s="42">
        <v>200000</v>
      </c>
      <c r="I251" t="s">
        <v>769</v>
      </c>
      <c r="J251">
        <v>51140129</v>
      </c>
      <c r="K251" t="s">
        <v>6533</v>
      </c>
      <c r="L251" t="s">
        <v>324</v>
      </c>
      <c r="M251">
        <v>3000000</v>
      </c>
    </row>
    <row r="252" spans="1:13">
      <c r="A252" s="42" t="s">
        <v>670</v>
      </c>
      <c r="B252" s="42">
        <v>51140102</v>
      </c>
      <c r="C252" s="42" t="str">
        <f>VLOOKUP(B252,[2]Hoja2!$F$2:$J$692,5,0)</f>
        <v>RUTINARIOS</v>
      </c>
      <c r="D252" s="42" t="s">
        <v>105</v>
      </c>
      <c r="E252" s="42">
        <v>1000000</v>
      </c>
      <c r="I252" t="s">
        <v>769</v>
      </c>
      <c r="J252">
        <v>51090101</v>
      </c>
      <c r="K252" t="s">
        <v>6532</v>
      </c>
      <c r="L252" t="s">
        <v>441</v>
      </c>
      <c r="M252">
        <v>500000</v>
      </c>
    </row>
    <row r="253" spans="1:13">
      <c r="A253" s="42" t="s">
        <v>670</v>
      </c>
      <c r="B253" s="42">
        <v>51140105</v>
      </c>
      <c r="C253" s="42" t="e">
        <f>VLOOKUP(B253,[2]Hoja2!$F$2:$J$692,5,0)</f>
        <v>#N/A</v>
      </c>
      <c r="D253" s="42" t="s">
        <v>301</v>
      </c>
      <c r="E253" s="42">
        <v>4000000</v>
      </c>
      <c r="I253" t="s">
        <v>769</v>
      </c>
      <c r="J253">
        <v>51090102</v>
      </c>
      <c r="K253" t="s">
        <v>6532</v>
      </c>
      <c r="L253" t="s">
        <v>57</v>
      </c>
      <c r="M253">
        <v>1200000</v>
      </c>
    </row>
    <row r="254" spans="1:13">
      <c r="A254" s="42" t="s">
        <v>670</v>
      </c>
      <c r="B254" s="42">
        <v>51140122</v>
      </c>
      <c r="C254" s="42" t="str">
        <f>VLOOKUP(B254,[2]Hoja2!$F$2:$J$692,5,0)</f>
        <v>PALANCA</v>
      </c>
      <c r="D254" s="42" t="s">
        <v>589</v>
      </c>
      <c r="E254" s="42">
        <v>2500000</v>
      </c>
      <c r="I254" t="s">
        <v>769</v>
      </c>
      <c r="J254">
        <v>51090103</v>
      </c>
      <c r="K254" t="s">
        <v>6532</v>
      </c>
      <c r="L254" t="s">
        <v>317</v>
      </c>
      <c r="M254">
        <v>30000000</v>
      </c>
    </row>
    <row r="255" spans="1:13">
      <c r="A255" s="42" t="s">
        <v>670</v>
      </c>
      <c r="B255" s="42">
        <v>51140122</v>
      </c>
      <c r="C255" s="42" t="str">
        <f>VLOOKUP(B255,[2]Hoja2!$F$2:$J$692,5,0)</f>
        <v>PALANCA</v>
      </c>
      <c r="D255" s="42" t="s">
        <v>589</v>
      </c>
      <c r="E255" s="42">
        <v>2500000</v>
      </c>
      <c r="I255" t="s">
        <v>769</v>
      </c>
      <c r="J255">
        <v>51090105</v>
      </c>
      <c r="K255" t="s">
        <v>6532</v>
      </c>
      <c r="L255" t="s">
        <v>257</v>
      </c>
      <c r="M255">
        <v>5000000</v>
      </c>
    </row>
    <row r="256" spans="1:13">
      <c r="A256" s="42" t="s">
        <v>670</v>
      </c>
      <c r="B256" s="42">
        <v>51140127</v>
      </c>
      <c r="C256" s="42" t="str">
        <f>VLOOKUP(B256,[2]Hoja2!$F$2:$J$692,5,0)</f>
        <v>RUTINARIOS</v>
      </c>
      <c r="D256" s="42" t="s">
        <v>34</v>
      </c>
      <c r="E256" s="42">
        <v>500000</v>
      </c>
      <c r="I256" t="s">
        <v>769</v>
      </c>
      <c r="J256">
        <v>51090106</v>
      </c>
      <c r="K256" t="s">
        <v>6532</v>
      </c>
      <c r="L256" t="s">
        <v>219</v>
      </c>
      <c r="M256">
        <v>10000000</v>
      </c>
    </row>
    <row r="257" spans="1:13">
      <c r="A257" s="42" t="s">
        <v>670</v>
      </c>
      <c r="B257" s="42">
        <v>51140137</v>
      </c>
      <c r="C257" s="42" t="str">
        <f>VLOOKUP(B257,[2]Hoja2!$F$2:$J$692,5,0)</f>
        <v>RUTINARIOS</v>
      </c>
      <c r="D257" s="42" t="s">
        <v>273</v>
      </c>
      <c r="E257" s="42">
        <v>100000</v>
      </c>
      <c r="I257" t="s">
        <v>769</v>
      </c>
      <c r="J257">
        <v>51090107</v>
      </c>
      <c r="K257" t="s">
        <v>6532</v>
      </c>
      <c r="L257" t="s">
        <v>808</v>
      </c>
      <c r="M257">
        <v>1200000</v>
      </c>
    </row>
    <row r="258" spans="1:13">
      <c r="A258" s="42" t="s">
        <v>670</v>
      </c>
      <c r="B258" s="42" t="s">
        <v>136</v>
      </c>
      <c r="C258" s="42" t="e">
        <f>VLOOKUP(B258,[2]Hoja2!$F$2:$J$692,5,0)</f>
        <v>#N/A</v>
      </c>
      <c r="D258" s="42" t="s">
        <v>135</v>
      </c>
      <c r="E258" s="42">
        <v>6250000</v>
      </c>
      <c r="I258" t="s">
        <v>811</v>
      </c>
      <c r="J258">
        <v>51140102</v>
      </c>
      <c r="K258" t="s">
        <v>6533</v>
      </c>
      <c r="L258" t="s">
        <v>105</v>
      </c>
      <c r="M258">
        <v>1200000</v>
      </c>
    </row>
    <row r="259" spans="1:13">
      <c r="A259" s="42" t="s">
        <v>670</v>
      </c>
      <c r="B259" s="42">
        <v>51140116</v>
      </c>
      <c r="C259" s="42" t="str">
        <f>VLOOKUP(B259,[2]Hoja2!$F$2:$J$692,5,0)</f>
        <v>RUTINARIOS</v>
      </c>
      <c r="D259" s="42" t="s">
        <v>305</v>
      </c>
      <c r="E259" s="42">
        <v>199500</v>
      </c>
      <c r="I259" t="s">
        <v>811</v>
      </c>
      <c r="J259">
        <v>51110101</v>
      </c>
      <c r="K259" t="s">
        <v>6533</v>
      </c>
      <c r="L259" t="s">
        <v>67</v>
      </c>
      <c r="M259">
        <v>1000000</v>
      </c>
    </row>
    <row r="260" spans="1:13">
      <c r="A260" s="42" t="s">
        <v>692</v>
      </c>
      <c r="B260" s="42" t="s">
        <v>136</v>
      </c>
      <c r="C260" s="42" t="e">
        <f>VLOOKUP(B260,[2]Hoja2!$F$2:$J$692,5,0)</f>
        <v>#N/A</v>
      </c>
      <c r="D260" s="42" t="s">
        <v>135</v>
      </c>
      <c r="E260" s="42">
        <v>6000000</v>
      </c>
      <c r="I260" t="s">
        <v>811</v>
      </c>
      <c r="J260">
        <v>51140102</v>
      </c>
      <c r="K260" t="s">
        <v>6533</v>
      </c>
      <c r="L260" t="s">
        <v>105</v>
      </c>
      <c r="M260">
        <v>4995588</v>
      </c>
    </row>
    <row r="261" spans="1:13">
      <c r="A261" s="42" t="s">
        <v>692</v>
      </c>
      <c r="B261" s="42">
        <v>51140122</v>
      </c>
      <c r="C261" s="42" t="str">
        <f>VLOOKUP(B261,[2]Hoja2!$F$2:$J$692,5,0)</f>
        <v>PALANCA</v>
      </c>
      <c r="D261" s="42" t="s">
        <v>589</v>
      </c>
      <c r="E261" s="42">
        <v>5279520</v>
      </c>
      <c r="I261" t="s">
        <v>811</v>
      </c>
      <c r="J261">
        <v>51140102</v>
      </c>
      <c r="K261" t="s">
        <v>6533</v>
      </c>
      <c r="L261" t="s">
        <v>105</v>
      </c>
      <c r="M261">
        <v>3842698</v>
      </c>
    </row>
    <row r="262" spans="1:13">
      <c r="A262" s="42" t="s">
        <v>614</v>
      </c>
      <c r="B262" s="42">
        <v>51011601</v>
      </c>
      <c r="C262" s="42" t="str">
        <f>VLOOKUP(B262,[2]Hoja2!$F$2:$J$692,5,0)</f>
        <v>RUTINARIOS</v>
      </c>
      <c r="D262" s="42" t="s">
        <v>697</v>
      </c>
      <c r="E262" s="42">
        <v>2000000</v>
      </c>
      <c r="I262" t="s">
        <v>811</v>
      </c>
      <c r="J262">
        <v>51140102</v>
      </c>
      <c r="K262" t="s">
        <v>6533</v>
      </c>
      <c r="L262" t="s">
        <v>105</v>
      </c>
      <c r="M262">
        <v>1601124</v>
      </c>
    </row>
    <row r="263" spans="1:13">
      <c r="A263" s="42" t="s">
        <v>614</v>
      </c>
      <c r="B263" s="42">
        <v>51140122</v>
      </c>
      <c r="C263" s="42" t="str">
        <f>VLOOKUP(B263,[2]Hoja2!$F$2:$J$692,5,0)</f>
        <v>PALANCA</v>
      </c>
      <c r="D263" s="42" t="s">
        <v>589</v>
      </c>
      <c r="E263" s="42">
        <v>5299600</v>
      </c>
      <c r="I263" t="s">
        <v>811</v>
      </c>
      <c r="J263">
        <v>51140102</v>
      </c>
      <c r="K263" t="s">
        <v>6533</v>
      </c>
      <c r="L263" t="s">
        <v>105</v>
      </c>
      <c r="M263">
        <v>1756099.9999999998</v>
      </c>
    </row>
    <row r="264" spans="1:13">
      <c r="A264" s="42" t="s">
        <v>614</v>
      </c>
      <c r="B264" s="42">
        <v>51140115</v>
      </c>
      <c r="C264" s="42" t="str">
        <f>VLOOKUP(B264,[2]Hoja2!$F$2:$J$692,5,0)</f>
        <v>RUTINARIOS</v>
      </c>
      <c r="D264" s="42" t="s">
        <v>112</v>
      </c>
      <c r="E264" s="42">
        <v>1000000</v>
      </c>
      <c r="I264" t="s">
        <v>811</v>
      </c>
      <c r="J264">
        <v>51140115</v>
      </c>
      <c r="K264" t="s">
        <v>6533</v>
      </c>
      <c r="L264" t="s">
        <v>112</v>
      </c>
      <c r="M264">
        <v>207000</v>
      </c>
    </row>
    <row r="265" spans="1:13">
      <c r="A265" s="42" t="s">
        <v>614</v>
      </c>
      <c r="B265" s="42">
        <v>51140127</v>
      </c>
      <c r="C265" s="42" t="str">
        <f>VLOOKUP(B265,[2]Hoja2!$F$2:$J$692,5,0)</f>
        <v>RUTINARIOS</v>
      </c>
      <c r="D265" s="42" t="s">
        <v>34</v>
      </c>
      <c r="E265" s="42">
        <v>1800000</v>
      </c>
      <c r="I265" t="s">
        <v>811</v>
      </c>
      <c r="J265">
        <v>51140145</v>
      </c>
      <c r="K265" t="s">
        <v>6533</v>
      </c>
      <c r="L265" t="s">
        <v>208</v>
      </c>
      <c r="M265">
        <v>31982999.999999993</v>
      </c>
    </row>
    <row r="266" spans="1:13">
      <c r="A266" s="42" t="s">
        <v>614</v>
      </c>
      <c r="B266" s="42">
        <v>51140127</v>
      </c>
      <c r="C266" s="42" t="str">
        <f>VLOOKUP(B266,[2]Hoja2!$F$2:$J$692,5,0)</f>
        <v>RUTINARIOS</v>
      </c>
      <c r="D266" s="42" t="s">
        <v>34</v>
      </c>
      <c r="E266" s="42">
        <v>1250000</v>
      </c>
      <c r="I266" t="s">
        <v>811</v>
      </c>
      <c r="J266">
        <v>51140145</v>
      </c>
      <c r="K266" t="s">
        <v>6533</v>
      </c>
      <c r="L266" t="s">
        <v>208</v>
      </c>
      <c r="M266">
        <v>990000</v>
      </c>
    </row>
    <row r="267" spans="1:13">
      <c r="A267" s="42" t="s">
        <v>692</v>
      </c>
      <c r="B267" s="42">
        <v>51012802</v>
      </c>
      <c r="C267" s="42" t="e">
        <f>VLOOKUP(B267,[2]Hoja2!$F$2:$J$692,5,0)</f>
        <v>#N/A</v>
      </c>
      <c r="D267" s="42" t="s">
        <v>137</v>
      </c>
      <c r="E267" s="42">
        <v>12480</v>
      </c>
      <c r="I267" t="s">
        <v>811</v>
      </c>
      <c r="J267">
        <v>51020101</v>
      </c>
      <c r="K267" t="s">
        <v>6533</v>
      </c>
      <c r="L267" t="s">
        <v>121</v>
      </c>
      <c r="M267">
        <v>5300000</v>
      </c>
    </row>
    <row r="268" spans="1:13">
      <c r="A268" s="42" t="s">
        <v>692</v>
      </c>
      <c r="B268" s="42">
        <v>51012402</v>
      </c>
      <c r="C268" s="42" t="e">
        <f>VLOOKUP(B268,[2]Hoja2!$F$2:$J$692,5,0)</f>
        <v>#N/A</v>
      </c>
      <c r="D268" s="42" t="s">
        <v>138</v>
      </c>
      <c r="E268" s="42">
        <v>204000.00000000003</v>
      </c>
      <c r="I268" t="s">
        <v>811</v>
      </c>
      <c r="J268">
        <v>51020101</v>
      </c>
      <c r="K268" t="s">
        <v>6533</v>
      </c>
      <c r="L268" t="s">
        <v>121</v>
      </c>
      <c r="M268">
        <v>27000100</v>
      </c>
    </row>
    <row r="269" spans="1:13">
      <c r="A269" s="42" t="s">
        <v>692</v>
      </c>
      <c r="B269" s="42">
        <v>51012702</v>
      </c>
      <c r="C269" s="42" t="e">
        <f>VLOOKUP(B269,[2]Hoja2!$F$2:$J$692,5,0)</f>
        <v>#N/A</v>
      </c>
      <c r="D269" s="42" t="s">
        <v>139</v>
      </c>
      <c r="E269" s="42">
        <v>96000</v>
      </c>
      <c r="I269" t="s">
        <v>811</v>
      </c>
      <c r="J269">
        <v>51020101</v>
      </c>
      <c r="K269" t="s">
        <v>6533</v>
      </c>
      <c r="L269" t="s">
        <v>121</v>
      </c>
      <c r="M269">
        <v>27000100</v>
      </c>
    </row>
    <row r="270" spans="1:13">
      <c r="A270" s="42" t="s">
        <v>692</v>
      </c>
      <c r="B270" s="42">
        <v>51012502</v>
      </c>
      <c r="C270" s="42" t="e">
        <f>VLOOKUP(B270,[2]Hoja2!$F$2:$J$692,5,0)</f>
        <v>#N/A</v>
      </c>
      <c r="D270" s="42" t="s">
        <v>140</v>
      </c>
      <c r="E270" s="42">
        <v>72000</v>
      </c>
      <c r="I270" t="s">
        <v>811</v>
      </c>
      <c r="J270">
        <v>51020101</v>
      </c>
      <c r="K270" t="s">
        <v>6533</v>
      </c>
      <c r="L270" t="s">
        <v>121</v>
      </c>
      <c r="M270">
        <v>20322000</v>
      </c>
    </row>
    <row r="271" spans="1:13">
      <c r="A271" s="42" t="s">
        <v>692</v>
      </c>
      <c r="B271" s="42">
        <v>51012602</v>
      </c>
      <c r="C271" s="42" t="e">
        <f>VLOOKUP(B271,[2]Hoja2!$F$2:$J$692,5,0)</f>
        <v>#N/A</v>
      </c>
      <c r="D271" s="42" t="s">
        <v>141</v>
      </c>
      <c r="E271" s="42">
        <v>48000</v>
      </c>
      <c r="I271" t="s">
        <v>811</v>
      </c>
      <c r="J271">
        <v>51020101</v>
      </c>
      <c r="K271" t="s">
        <v>6533</v>
      </c>
      <c r="L271" t="s">
        <v>121</v>
      </c>
      <c r="M271">
        <v>20000000</v>
      </c>
    </row>
    <row r="272" spans="1:13">
      <c r="A272" s="42" t="s">
        <v>692</v>
      </c>
      <c r="B272" s="42">
        <v>51013003</v>
      </c>
      <c r="C272" s="42" t="e">
        <f>VLOOKUP(B272,[2]Hoja2!$F$2:$J$692,5,0)</f>
        <v>#N/A</v>
      </c>
      <c r="D272" s="42" t="s">
        <v>142</v>
      </c>
      <c r="E272" s="42">
        <v>288000</v>
      </c>
      <c r="I272" t="s">
        <v>811</v>
      </c>
      <c r="J272">
        <v>51020101</v>
      </c>
      <c r="K272" t="s">
        <v>6533</v>
      </c>
      <c r="L272" t="s">
        <v>121</v>
      </c>
      <c r="M272">
        <v>67280000</v>
      </c>
    </row>
    <row r="273" spans="1:13">
      <c r="A273" s="42" t="s">
        <v>670</v>
      </c>
      <c r="B273" s="42">
        <v>51012802</v>
      </c>
      <c r="C273" s="42" t="e">
        <f>VLOOKUP(B273,[2]Hoja2!$F$2:$J$692,5,0)</f>
        <v>#N/A</v>
      </c>
      <c r="D273" s="42" t="s">
        <v>137</v>
      </c>
      <c r="E273" s="42">
        <v>13000</v>
      </c>
      <c r="I273" t="s">
        <v>811</v>
      </c>
      <c r="J273">
        <v>51020101</v>
      </c>
      <c r="K273" t="s">
        <v>6533</v>
      </c>
      <c r="L273" t="s">
        <v>121</v>
      </c>
      <c r="M273">
        <v>10000000</v>
      </c>
    </row>
    <row r="274" spans="1:13">
      <c r="A274" s="42" t="s">
        <v>670</v>
      </c>
      <c r="B274" s="42">
        <v>51012402</v>
      </c>
      <c r="C274" s="42" t="e">
        <f>VLOOKUP(B274,[2]Hoja2!$F$2:$J$692,5,0)</f>
        <v>#N/A</v>
      </c>
      <c r="D274" s="42" t="s">
        <v>138</v>
      </c>
      <c r="E274" s="42">
        <v>212500.00000000003</v>
      </c>
      <c r="I274" t="s">
        <v>811</v>
      </c>
      <c r="J274">
        <v>51020101</v>
      </c>
      <c r="K274" t="s">
        <v>6533</v>
      </c>
      <c r="L274" t="s">
        <v>121</v>
      </c>
      <c r="M274">
        <v>3000000</v>
      </c>
    </row>
    <row r="275" spans="1:13">
      <c r="A275" s="42" t="s">
        <v>670</v>
      </c>
      <c r="B275" s="42">
        <v>51012702</v>
      </c>
      <c r="C275" s="42" t="e">
        <f>VLOOKUP(B275,[2]Hoja2!$F$2:$J$692,5,0)</f>
        <v>#N/A</v>
      </c>
      <c r="D275" s="42" t="s">
        <v>139</v>
      </c>
      <c r="E275" s="42">
        <v>100000</v>
      </c>
      <c r="I275" t="s">
        <v>811</v>
      </c>
      <c r="J275">
        <v>51020101</v>
      </c>
      <c r="K275" t="s">
        <v>6533</v>
      </c>
      <c r="L275" t="s">
        <v>121</v>
      </c>
      <c r="M275">
        <v>148282330</v>
      </c>
    </row>
    <row r="276" spans="1:13">
      <c r="A276" s="42" t="s">
        <v>670</v>
      </c>
      <c r="B276" s="42">
        <v>51012502</v>
      </c>
      <c r="C276" s="42" t="e">
        <f>VLOOKUP(B276,[2]Hoja2!$F$2:$J$692,5,0)</f>
        <v>#N/A</v>
      </c>
      <c r="D276" s="42" t="s">
        <v>140</v>
      </c>
      <c r="E276" s="42">
        <v>75000</v>
      </c>
      <c r="I276" t="s">
        <v>811</v>
      </c>
      <c r="J276">
        <v>51020101</v>
      </c>
      <c r="K276" t="s">
        <v>6533</v>
      </c>
      <c r="L276" t="s">
        <v>121</v>
      </c>
      <c r="M276">
        <v>20000000</v>
      </c>
    </row>
    <row r="277" spans="1:13">
      <c r="A277" s="42" t="s">
        <v>670</v>
      </c>
      <c r="B277" s="42">
        <v>51012602</v>
      </c>
      <c r="C277" s="42" t="e">
        <f>VLOOKUP(B277,[2]Hoja2!$F$2:$J$692,5,0)</f>
        <v>#N/A</v>
      </c>
      <c r="D277" s="42" t="s">
        <v>141</v>
      </c>
      <c r="E277" s="42">
        <v>50000</v>
      </c>
      <c r="I277" t="s">
        <v>811</v>
      </c>
      <c r="J277">
        <v>51100701</v>
      </c>
      <c r="K277" t="s">
        <v>6532</v>
      </c>
      <c r="L277" t="s">
        <v>28</v>
      </c>
      <c r="M277">
        <v>950000</v>
      </c>
    </row>
    <row r="278" spans="1:13">
      <c r="A278" s="42" t="s">
        <v>670</v>
      </c>
      <c r="B278" s="42">
        <v>51013003</v>
      </c>
      <c r="C278" s="42" t="e">
        <f>VLOOKUP(B278,[2]Hoja2!$F$2:$J$692,5,0)</f>
        <v>#N/A</v>
      </c>
      <c r="D278" s="42" t="s">
        <v>142</v>
      </c>
      <c r="E278" s="42">
        <v>300000</v>
      </c>
      <c r="I278" t="s">
        <v>811</v>
      </c>
      <c r="J278">
        <v>51100701</v>
      </c>
      <c r="K278" t="s">
        <v>6532</v>
      </c>
      <c r="L278" t="s">
        <v>28</v>
      </c>
      <c r="M278">
        <v>950000</v>
      </c>
    </row>
    <row r="279" spans="1:13">
      <c r="A279" s="42" t="s">
        <v>614</v>
      </c>
      <c r="B279" s="42">
        <v>51012802</v>
      </c>
      <c r="C279" s="42" t="e">
        <f>VLOOKUP(B279,[2]Hoja2!$F$2:$J$692,5,0)</f>
        <v>#N/A</v>
      </c>
      <c r="D279" s="42" t="s">
        <v>137</v>
      </c>
      <c r="E279" s="42">
        <v>10400</v>
      </c>
      <c r="I279" t="s">
        <v>811</v>
      </c>
      <c r="J279">
        <v>51100701</v>
      </c>
      <c r="K279" t="s">
        <v>6532</v>
      </c>
      <c r="L279" t="s">
        <v>28</v>
      </c>
      <c r="M279">
        <v>2318400</v>
      </c>
    </row>
    <row r="280" spans="1:13">
      <c r="A280" s="42" t="s">
        <v>614</v>
      </c>
      <c r="B280" s="42">
        <v>51012402</v>
      </c>
      <c r="C280" s="42" t="e">
        <f>VLOOKUP(B280,[2]Hoja2!$F$2:$J$692,5,0)</f>
        <v>#N/A</v>
      </c>
      <c r="D280" s="42" t="s">
        <v>138</v>
      </c>
      <c r="E280" s="42">
        <v>170000</v>
      </c>
      <c r="I280" t="s">
        <v>811</v>
      </c>
      <c r="J280">
        <v>51100701</v>
      </c>
      <c r="K280" t="s">
        <v>6532</v>
      </c>
      <c r="L280" t="s">
        <v>28</v>
      </c>
      <c r="M280">
        <v>830500</v>
      </c>
    </row>
    <row r="281" spans="1:13">
      <c r="A281" s="42" t="s">
        <v>614</v>
      </c>
      <c r="B281" s="42">
        <v>51012702</v>
      </c>
      <c r="C281" s="42" t="e">
        <f>VLOOKUP(B281,[2]Hoja2!$F$2:$J$692,5,0)</f>
        <v>#N/A</v>
      </c>
      <c r="D281" s="42" t="s">
        <v>139</v>
      </c>
      <c r="E281" s="42">
        <v>80000</v>
      </c>
      <c r="I281" t="s">
        <v>811</v>
      </c>
      <c r="J281">
        <v>51090102</v>
      </c>
      <c r="K281" t="s">
        <v>6532</v>
      </c>
      <c r="L281" t="s">
        <v>57</v>
      </c>
      <c r="M281">
        <v>13137600</v>
      </c>
    </row>
    <row r="282" spans="1:13">
      <c r="A282" s="42" t="s">
        <v>614</v>
      </c>
      <c r="B282" s="42">
        <v>51012502</v>
      </c>
      <c r="C282" s="42" t="e">
        <f>VLOOKUP(B282,[2]Hoja2!$F$2:$J$692,5,0)</f>
        <v>#N/A</v>
      </c>
      <c r="D282" s="42" t="s">
        <v>140</v>
      </c>
      <c r="E282" s="42">
        <v>60000</v>
      </c>
      <c r="I282" t="s">
        <v>811</v>
      </c>
      <c r="J282">
        <v>51090102</v>
      </c>
      <c r="K282" t="s">
        <v>6532</v>
      </c>
      <c r="L282" t="s">
        <v>57</v>
      </c>
      <c r="M282">
        <v>4377000</v>
      </c>
    </row>
    <row r="283" spans="1:13">
      <c r="A283" s="42" t="s">
        <v>614</v>
      </c>
      <c r="B283" s="42">
        <v>51012602</v>
      </c>
      <c r="C283" s="42" t="e">
        <f>VLOOKUP(B283,[2]Hoja2!$F$2:$J$692,5,0)</f>
        <v>#N/A</v>
      </c>
      <c r="D283" s="42" t="s">
        <v>141</v>
      </c>
      <c r="E283" s="42">
        <v>40000</v>
      </c>
      <c r="I283" t="s">
        <v>811</v>
      </c>
      <c r="J283">
        <v>51090104</v>
      </c>
      <c r="K283" t="s">
        <v>6533</v>
      </c>
      <c r="L283" t="s">
        <v>83</v>
      </c>
      <c r="M283">
        <v>800000</v>
      </c>
    </row>
    <row r="284" spans="1:13">
      <c r="A284" s="42" t="s">
        <v>614</v>
      </c>
      <c r="B284" s="42">
        <v>51013003</v>
      </c>
      <c r="C284" s="42" t="e">
        <f>VLOOKUP(B284,[2]Hoja2!$F$2:$J$692,5,0)</f>
        <v>#N/A</v>
      </c>
      <c r="D284" s="42" t="s">
        <v>142</v>
      </c>
      <c r="E284" s="42">
        <v>240000</v>
      </c>
      <c r="I284" t="s">
        <v>811</v>
      </c>
      <c r="J284">
        <v>51090106</v>
      </c>
      <c r="K284" t="s">
        <v>6532</v>
      </c>
      <c r="L284" t="s">
        <v>219</v>
      </c>
      <c r="M284">
        <v>1800000</v>
      </c>
    </row>
    <row r="285" spans="1:13">
      <c r="A285" s="42" t="s">
        <v>705</v>
      </c>
      <c r="B285" s="42">
        <v>51050101</v>
      </c>
      <c r="C285" s="42" t="str">
        <f>VLOOKUP(B285,[2]Hoja2!$F$2:$J$692,5,0)</f>
        <v>RUTINARIOS</v>
      </c>
      <c r="D285" s="42" t="s">
        <v>706</v>
      </c>
      <c r="E285" s="42">
        <v>600000</v>
      </c>
      <c r="I285" t="s">
        <v>811</v>
      </c>
      <c r="J285">
        <v>51140127</v>
      </c>
      <c r="K285" t="s">
        <v>6533</v>
      </c>
      <c r="L285" t="s">
        <v>34</v>
      </c>
      <c r="M285">
        <v>5677444.7999999998</v>
      </c>
    </row>
    <row r="286" spans="1:13">
      <c r="A286" s="42" t="s">
        <v>705</v>
      </c>
      <c r="B286" s="42">
        <v>51140102</v>
      </c>
      <c r="C286" s="42" t="str">
        <f>VLOOKUP(B286,[2]Hoja2!$F$2:$J$692,5,0)</f>
        <v>RUTINARIOS</v>
      </c>
      <c r="D286" s="42" t="s">
        <v>105</v>
      </c>
      <c r="E286" s="42">
        <v>1670000</v>
      </c>
      <c r="I286" t="s">
        <v>811</v>
      </c>
      <c r="J286">
        <v>51140127</v>
      </c>
      <c r="K286" t="s">
        <v>6533</v>
      </c>
      <c r="L286" t="s">
        <v>34</v>
      </c>
      <c r="M286">
        <v>929700</v>
      </c>
    </row>
    <row r="287" spans="1:13">
      <c r="A287" s="42" t="s">
        <v>705</v>
      </c>
      <c r="B287" s="42">
        <v>51140115</v>
      </c>
      <c r="C287" s="42" t="str">
        <f>VLOOKUP(B287,[2]Hoja2!$F$2:$J$692,5,0)</f>
        <v>RUTINARIOS</v>
      </c>
      <c r="D287" s="42" t="s">
        <v>112</v>
      </c>
      <c r="E287" s="42">
        <v>4000000</v>
      </c>
      <c r="I287" t="s">
        <v>811</v>
      </c>
      <c r="J287">
        <v>51140127</v>
      </c>
      <c r="K287" t="s">
        <v>6533</v>
      </c>
      <c r="L287" t="s">
        <v>34</v>
      </c>
      <c r="M287">
        <v>6999999.8000000007</v>
      </c>
    </row>
    <row r="288" spans="1:13">
      <c r="A288" s="42" t="s">
        <v>705</v>
      </c>
      <c r="B288" s="42">
        <v>51140125</v>
      </c>
      <c r="C288" s="42" t="str">
        <f>VLOOKUP(B288,[2]Hoja2!$F$2:$J$692,5,0)</f>
        <v>RUTINARIOS</v>
      </c>
      <c r="D288" s="42" t="s">
        <v>342</v>
      </c>
      <c r="E288" s="42">
        <v>10000000</v>
      </c>
      <c r="I288" t="s">
        <v>811</v>
      </c>
      <c r="J288">
        <v>51140133</v>
      </c>
      <c r="K288" t="s">
        <v>6533</v>
      </c>
      <c r="L288" t="s">
        <v>412</v>
      </c>
      <c r="M288">
        <v>264792000</v>
      </c>
    </row>
    <row r="289" spans="1:13">
      <c r="A289" s="42" t="s">
        <v>705</v>
      </c>
      <c r="B289" s="42">
        <v>51140122</v>
      </c>
      <c r="C289" s="42" t="str">
        <f>VLOOKUP(B289,[2]Hoja2!$F$2:$J$692,5,0)</f>
        <v>PALANCA</v>
      </c>
      <c r="D289" s="42" t="s">
        <v>589</v>
      </c>
      <c r="E289" s="42">
        <v>500000</v>
      </c>
      <c r="I289" t="s">
        <v>811</v>
      </c>
      <c r="J289">
        <v>51140133</v>
      </c>
      <c r="K289" t="s">
        <v>6533</v>
      </c>
      <c r="L289" t="s">
        <v>412</v>
      </c>
      <c r="M289">
        <v>618352600</v>
      </c>
    </row>
    <row r="290" spans="1:13">
      <c r="A290" s="42" t="s">
        <v>705</v>
      </c>
      <c r="B290" s="42">
        <v>51140142</v>
      </c>
      <c r="C290" s="42" t="str">
        <f>VLOOKUP(B290,[2]Hoja2!$F$2:$J$692,5,0)</f>
        <v>RUTINARIOS</v>
      </c>
      <c r="D290" s="42" t="s">
        <v>717</v>
      </c>
      <c r="E290" s="42">
        <v>44000000</v>
      </c>
      <c r="I290" t="s">
        <v>811</v>
      </c>
      <c r="J290">
        <v>51140133</v>
      </c>
      <c r="K290" t="s">
        <v>6533</v>
      </c>
      <c r="L290" t="s">
        <v>412</v>
      </c>
      <c r="M290">
        <v>3000000</v>
      </c>
    </row>
    <row r="291" spans="1:13">
      <c r="A291" s="42" t="s">
        <v>705</v>
      </c>
      <c r="B291" s="42">
        <v>51140142</v>
      </c>
      <c r="C291" s="42" t="str">
        <f>VLOOKUP(B291,[2]Hoja2!$F$2:$J$692,5,0)</f>
        <v>RUTINARIOS</v>
      </c>
      <c r="D291" s="42" t="s">
        <v>717</v>
      </c>
      <c r="E291" s="42">
        <v>10000000</v>
      </c>
      <c r="I291" t="s">
        <v>811</v>
      </c>
      <c r="J291">
        <v>51140133</v>
      </c>
      <c r="K291" t="s">
        <v>6533</v>
      </c>
      <c r="L291" t="s">
        <v>412</v>
      </c>
      <c r="M291">
        <v>20898000</v>
      </c>
    </row>
    <row r="292" spans="1:13">
      <c r="A292" s="42" t="s">
        <v>705</v>
      </c>
      <c r="B292" s="42">
        <v>51140142</v>
      </c>
      <c r="C292" s="42" t="str">
        <f>VLOOKUP(B292,[2]Hoja2!$F$2:$J$692,5,0)</f>
        <v>RUTINARIOS</v>
      </c>
      <c r="D292" s="42" t="s">
        <v>717</v>
      </c>
      <c r="E292" s="42">
        <v>15000000</v>
      </c>
      <c r="I292" t="s">
        <v>811</v>
      </c>
      <c r="J292">
        <v>51140133</v>
      </c>
      <c r="K292" t="s">
        <v>6533</v>
      </c>
      <c r="L292" t="s">
        <v>412</v>
      </c>
      <c r="M292">
        <v>31669414.32</v>
      </c>
    </row>
    <row r="293" spans="1:13">
      <c r="A293" s="42" t="s">
        <v>705</v>
      </c>
      <c r="B293" s="42">
        <v>51140142</v>
      </c>
      <c r="C293" s="42" t="str">
        <f>VLOOKUP(B293,[2]Hoja2!$F$2:$J$692,5,0)</f>
        <v>RUTINARIOS</v>
      </c>
      <c r="D293" s="42" t="s">
        <v>717</v>
      </c>
      <c r="E293" s="42">
        <v>10000000</v>
      </c>
      <c r="I293" t="s">
        <v>811</v>
      </c>
      <c r="J293">
        <v>51140133</v>
      </c>
      <c r="K293" t="s">
        <v>6533</v>
      </c>
      <c r="L293" t="s">
        <v>412</v>
      </c>
      <c r="M293">
        <v>29502480</v>
      </c>
    </row>
    <row r="294" spans="1:13">
      <c r="A294" s="42" t="s">
        <v>705</v>
      </c>
      <c r="B294" s="42">
        <v>51140142</v>
      </c>
      <c r="C294" s="42" t="str">
        <f>VLOOKUP(B294,[2]Hoja2!$F$2:$J$692,5,0)</f>
        <v>RUTINARIOS</v>
      </c>
      <c r="D294" s="42" t="s">
        <v>717</v>
      </c>
      <c r="E294" s="42">
        <v>14000000</v>
      </c>
      <c r="I294" t="s">
        <v>811</v>
      </c>
      <c r="J294">
        <v>51070801</v>
      </c>
      <c r="K294" t="s">
        <v>6533</v>
      </c>
      <c r="L294" t="s">
        <v>892</v>
      </c>
      <c r="M294">
        <v>150000</v>
      </c>
    </row>
    <row r="295" spans="1:13">
      <c r="A295" s="42" t="s">
        <v>705</v>
      </c>
      <c r="B295" s="42">
        <v>51140142</v>
      </c>
      <c r="C295" s="42" t="str">
        <f>VLOOKUP(B295,[2]Hoja2!$F$2:$J$692,5,0)</f>
        <v>RUTINARIOS</v>
      </c>
      <c r="D295" s="42" t="s">
        <v>717</v>
      </c>
      <c r="E295" s="42">
        <v>10000000</v>
      </c>
      <c r="I295" t="s">
        <v>811</v>
      </c>
      <c r="J295">
        <v>51140136</v>
      </c>
      <c r="K295" t="s">
        <v>6532</v>
      </c>
      <c r="L295" t="s">
        <v>146</v>
      </c>
      <c r="M295">
        <v>6228000</v>
      </c>
    </row>
    <row r="296" spans="1:13">
      <c r="A296" s="42" t="s">
        <v>705</v>
      </c>
      <c r="B296" s="42">
        <v>51140142</v>
      </c>
      <c r="C296" s="42" t="str">
        <f>VLOOKUP(B296,[2]Hoja2!$F$2:$J$692,5,0)</f>
        <v>RUTINARIOS</v>
      </c>
      <c r="D296" s="42" t="s">
        <v>717</v>
      </c>
      <c r="E296" s="42">
        <v>10000000</v>
      </c>
      <c r="I296" t="s">
        <v>811</v>
      </c>
      <c r="J296">
        <v>51071001</v>
      </c>
      <c r="K296" t="s">
        <v>6533</v>
      </c>
      <c r="L296" t="s">
        <v>337</v>
      </c>
      <c r="M296">
        <v>1500000</v>
      </c>
    </row>
    <row r="297" spans="1:13">
      <c r="A297" s="42" t="s">
        <v>705</v>
      </c>
      <c r="B297" s="42">
        <v>51140142</v>
      </c>
      <c r="C297" s="42" t="str">
        <f>VLOOKUP(B297,[2]Hoja2!$F$2:$J$692,5,0)</f>
        <v>RUTINARIOS</v>
      </c>
      <c r="D297" s="42" t="s">
        <v>717</v>
      </c>
      <c r="E297" s="42">
        <v>12000000</v>
      </c>
      <c r="I297" t="s">
        <v>811</v>
      </c>
      <c r="J297">
        <v>51140137</v>
      </c>
      <c r="K297" t="s">
        <v>6533</v>
      </c>
      <c r="L297" t="s">
        <v>273</v>
      </c>
      <c r="M297">
        <v>2606601</v>
      </c>
    </row>
    <row r="298" spans="1:13">
      <c r="A298" s="42" t="s">
        <v>705</v>
      </c>
      <c r="B298" s="42">
        <v>51140142</v>
      </c>
      <c r="C298" s="42" t="str">
        <f>VLOOKUP(B298,[2]Hoja2!$F$2:$J$692,5,0)</f>
        <v>RUTINARIOS</v>
      </c>
      <c r="D298" s="42" t="s">
        <v>717</v>
      </c>
      <c r="E298" s="42">
        <v>95000000</v>
      </c>
      <c r="I298" t="s">
        <v>811</v>
      </c>
      <c r="J298">
        <v>51140145</v>
      </c>
      <c r="K298" t="s">
        <v>6533</v>
      </c>
      <c r="L298" t="s">
        <v>208</v>
      </c>
      <c r="M298">
        <v>4214640</v>
      </c>
    </row>
    <row r="299" spans="1:13">
      <c r="A299" s="42" t="s">
        <v>705</v>
      </c>
      <c r="B299" s="42">
        <v>51140142</v>
      </c>
      <c r="C299" s="42" t="str">
        <f>VLOOKUP(B299,[2]Hoja2!$F$2:$J$692,5,0)</f>
        <v>RUTINARIOS</v>
      </c>
      <c r="D299" s="42" t="s">
        <v>717</v>
      </c>
      <c r="E299" s="42">
        <v>95000000</v>
      </c>
      <c r="I299" t="s">
        <v>811</v>
      </c>
      <c r="J299">
        <v>51140136</v>
      </c>
      <c r="K299" t="s">
        <v>6532</v>
      </c>
      <c r="L299" t="s">
        <v>146</v>
      </c>
      <c r="M299">
        <v>826000</v>
      </c>
    </row>
    <row r="300" spans="1:13">
      <c r="A300" s="42" t="s">
        <v>705</v>
      </c>
      <c r="B300" s="42">
        <v>51140142</v>
      </c>
      <c r="C300" s="42" t="str">
        <f>VLOOKUP(B300,[2]Hoja2!$F$2:$J$692,5,0)</f>
        <v>RUTINARIOS</v>
      </c>
      <c r="D300" s="42" t="s">
        <v>717</v>
      </c>
      <c r="E300" s="42">
        <v>10000000</v>
      </c>
      <c r="I300" t="s">
        <v>811</v>
      </c>
      <c r="J300">
        <v>51100701</v>
      </c>
      <c r="K300" t="s">
        <v>6532</v>
      </c>
      <c r="L300" t="s">
        <v>28</v>
      </c>
      <c r="M300">
        <v>13000000</v>
      </c>
    </row>
    <row r="301" spans="1:13">
      <c r="A301" s="42" t="s">
        <v>705</v>
      </c>
      <c r="B301" s="42">
        <v>51140142</v>
      </c>
      <c r="C301" s="42" t="str">
        <f>VLOOKUP(B301,[2]Hoja2!$F$2:$J$692,5,0)</f>
        <v>RUTINARIOS</v>
      </c>
      <c r="D301" s="42" t="s">
        <v>717</v>
      </c>
      <c r="E301" s="42">
        <v>10000000</v>
      </c>
      <c r="I301" t="s">
        <v>811</v>
      </c>
      <c r="J301">
        <v>51140107</v>
      </c>
      <c r="K301" t="s">
        <v>6533</v>
      </c>
      <c r="L301" t="s">
        <v>108</v>
      </c>
      <c r="M301">
        <v>207000</v>
      </c>
    </row>
    <row r="302" spans="1:13">
      <c r="A302" s="42" t="s">
        <v>705</v>
      </c>
      <c r="B302" s="42">
        <v>51140142</v>
      </c>
      <c r="C302" s="42" t="str">
        <f>VLOOKUP(B302,[2]Hoja2!$F$2:$J$692,5,0)</f>
        <v>RUTINARIOS</v>
      </c>
      <c r="D302" s="42" t="s">
        <v>717</v>
      </c>
      <c r="E302" s="42">
        <v>20000000</v>
      </c>
      <c r="I302" t="s">
        <v>811</v>
      </c>
      <c r="J302">
        <v>51020101</v>
      </c>
      <c r="K302" t="s">
        <v>6533</v>
      </c>
      <c r="L302" t="s">
        <v>121</v>
      </c>
      <c r="M302">
        <v>26150900</v>
      </c>
    </row>
    <row r="303" spans="1:13">
      <c r="A303" s="42" t="s">
        <v>705</v>
      </c>
      <c r="B303" s="42">
        <v>51140142</v>
      </c>
      <c r="C303" s="42" t="str">
        <f>VLOOKUP(B303,[2]Hoja2!$F$2:$J$692,5,0)</f>
        <v>RUTINARIOS</v>
      </c>
      <c r="D303" s="42" t="s">
        <v>717</v>
      </c>
      <c r="E303" s="42">
        <v>15000000</v>
      </c>
      <c r="I303" t="s">
        <v>811</v>
      </c>
      <c r="J303">
        <v>51140127</v>
      </c>
      <c r="K303" t="s">
        <v>6533</v>
      </c>
      <c r="L303" t="s">
        <v>34</v>
      </c>
      <c r="M303">
        <v>7500000</v>
      </c>
    </row>
    <row r="304" spans="1:13">
      <c r="A304" s="42" t="s">
        <v>705</v>
      </c>
      <c r="B304" s="42">
        <v>51140127</v>
      </c>
      <c r="C304" s="42" t="str">
        <f>VLOOKUP(B304,[2]Hoja2!$F$2:$J$692,5,0)</f>
        <v>RUTINARIOS</v>
      </c>
      <c r="D304" s="42" t="s">
        <v>34</v>
      </c>
      <c r="E304" s="42">
        <v>5000000</v>
      </c>
      <c r="I304" t="s">
        <v>811</v>
      </c>
      <c r="J304">
        <v>51140102</v>
      </c>
      <c r="K304" t="s">
        <v>6533</v>
      </c>
      <c r="L304" t="s">
        <v>105</v>
      </c>
      <c r="M304">
        <v>25500000</v>
      </c>
    </row>
    <row r="305" spans="1:13">
      <c r="A305" s="42" t="s">
        <v>705</v>
      </c>
      <c r="B305" s="42">
        <v>51090110</v>
      </c>
      <c r="C305" s="42" t="str">
        <f>VLOOKUP(B305,[2]Hoja2!$F$2:$J$692,5,0)</f>
        <v>RUTINARIOS</v>
      </c>
      <c r="D305" s="42" t="s">
        <v>78</v>
      </c>
      <c r="E305" s="42">
        <v>10000000</v>
      </c>
      <c r="I305" t="s">
        <v>811</v>
      </c>
      <c r="J305">
        <v>51020101</v>
      </c>
      <c r="K305" t="s">
        <v>6533</v>
      </c>
      <c r="L305" t="s">
        <v>121</v>
      </c>
      <c r="M305">
        <v>41300046.999999993</v>
      </c>
    </row>
    <row r="306" spans="1:13">
      <c r="A306" s="42" t="s">
        <v>705</v>
      </c>
      <c r="B306" s="42">
        <v>51090102</v>
      </c>
      <c r="C306" s="42" t="str">
        <f>VLOOKUP(B306,[2]Hoja2!$F$2:$J$692,5,0)</f>
        <v>PALANCA</v>
      </c>
      <c r="D306" s="42" t="s">
        <v>57</v>
      </c>
      <c r="E306" s="42">
        <v>1500000</v>
      </c>
      <c r="I306" t="s">
        <v>811</v>
      </c>
      <c r="J306">
        <v>51140145</v>
      </c>
      <c r="K306" t="s">
        <v>6533</v>
      </c>
      <c r="L306" t="s">
        <v>208</v>
      </c>
      <c r="M306">
        <v>31340400</v>
      </c>
    </row>
    <row r="307" spans="1:13">
      <c r="A307" s="42" t="s">
        <v>705</v>
      </c>
      <c r="B307" s="42">
        <v>51090103</v>
      </c>
      <c r="C307" s="42" t="str">
        <f>VLOOKUP(B307,[2]Hoja2!$F$2:$J$692,5,0)</f>
        <v>PALANCA</v>
      </c>
      <c r="D307" s="42" t="s">
        <v>317</v>
      </c>
      <c r="E307" s="42">
        <v>25000000</v>
      </c>
      <c r="I307" t="s">
        <v>811</v>
      </c>
      <c r="J307">
        <v>51020101</v>
      </c>
      <c r="K307" t="s">
        <v>6533</v>
      </c>
      <c r="L307" t="s">
        <v>121</v>
      </c>
      <c r="M307">
        <v>88996000</v>
      </c>
    </row>
    <row r="308" spans="1:13">
      <c r="A308" s="42" t="s">
        <v>705</v>
      </c>
      <c r="B308" s="42">
        <v>51090103</v>
      </c>
      <c r="C308" s="42" t="str">
        <f>VLOOKUP(B308,[2]Hoja2!$F$2:$J$692,5,0)</f>
        <v>PALANCA</v>
      </c>
      <c r="D308" s="42" t="s">
        <v>317</v>
      </c>
      <c r="E308" s="42">
        <v>9000000</v>
      </c>
      <c r="I308" t="s">
        <v>811</v>
      </c>
      <c r="J308">
        <v>51020101</v>
      </c>
      <c r="K308" t="s">
        <v>6533</v>
      </c>
      <c r="L308" t="s">
        <v>121</v>
      </c>
      <c r="M308">
        <v>27333400</v>
      </c>
    </row>
    <row r="309" spans="1:13">
      <c r="A309" s="42" t="s">
        <v>705</v>
      </c>
      <c r="B309" s="42">
        <v>51090103</v>
      </c>
      <c r="C309" s="42" t="str">
        <f>VLOOKUP(B309,[2]Hoja2!$F$2:$J$692,5,0)</f>
        <v>PALANCA</v>
      </c>
      <c r="D309" s="42" t="s">
        <v>317</v>
      </c>
      <c r="E309" s="42">
        <v>8000000</v>
      </c>
      <c r="I309" t="s">
        <v>811</v>
      </c>
      <c r="J309">
        <v>51020101</v>
      </c>
      <c r="K309" t="s">
        <v>6533</v>
      </c>
      <c r="L309" t="s">
        <v>121</v>
      </c>
      <c r="M309">
        <v>17251433</v>
      </c>
    </row>
    <row r="310" spans="1:13">
      <c r="A310" s="42" t="s">
        <v>705</v>
      </c>
      <c r="B310" s="42">
        <v>51090106</v>
      </c>
      <c r="C310" s="42" t="str">
        <f>VLOOKUP(B310,[2]Hoja2!$F$2:$J$692,5,0)</f>
        <v>PALANCA</v>
      </c>
      <c r="D310" s="42" t="s">
        <v>219</v>
      </c>
      <c r="E310" s="42">
        <v>2000000</v>
      </c>
      <c r="I310" t="s">
        <v>929</v>
      </c>
      <c r="J310">
        <v>51071206</v>
      </c>
      <c r="K310" t="s">
        <v>6533</v>
      </c>
      <c r="L310" t="s">
        <v>372</v>
      </c>
      <c r="M310">
        <v>1540000</v>
      </c>
    </row>
    <row r="311" spans="1:13">
      <c r="A311" s="42" t="s">
        <v>705</v>
      </c>
      <c r="B311" s="42">
        <v>51060105</v>
      </c>
      <c r="C311" s="42" t="e">
        <f>VLOOKUP(B311,[2]Hoja2!$F$2:$J$692,5,0)</f>
        <v>#N/A</v>
      </c>
      <c r="D311" s="42" t="s">
        <v>763</v>
      </c>
      <c r="E311" s="42">
        <v>2100000</v>
      </c>
      <c r="I311" t="s">
        <v>929</v>
      </c>
      <c r="J311">
        <v>51140102</v>
      </c>
      <c r="K311" t="s">
        <v>6533</v>
      </c>
      <c r="L311" t="s">
        <v>105</v>
      </c>
      <c r="M311">
        <v>3420000</v>
      </c>
    </row>
    <row r="312" spans="1:13">
      <c r="A312" s="42" t="s">
        <v>705</v>
      </c>
      <c r="B312" s="42">
        <v>51060203</v>
      </c>
      <c r="C312" s="42" t="e">
        <f>VLOOKUP(B312,[2]Hoja2!$F$2:$J$692,5,0)</f>
        <v>#N/A</v>
      </c>
      <c r="D312" s="42" t="s">
        <v>766</v>
      </c>
      <c r="E312" s="42">
        <v>2630000</v>
      </c>
      <c r="I312" t="s">
        <v>811</v>
      </c>
      <c r="J312">
        <v>51140137</v>
      </c>
      <c r="K312" t="s">
        <v>6533</v>
      </c>
      <c r="L312" t="s">
        <v>273</v>
      </c>
      <c r="M312">
        <v>15300000</v>
      </c>
    </row>
    <row r="313" spans="1:13">
      <c r="A313" s="42" t="s">
        <v>769</v>
      </c>
      <c r="B313" s="42">
        <v>51020101</v>
      </c>
      <c r="C313" s="42" t="str">
        <f>VLOOKUP(B313,[2]Hoja2!$F$2:$J$692,5,0)</f>
        <v>RUTINARIOS</v>
      </c>
      <c r="D313" s="42" t="s">
        <v>121</v>
      </c>
      <c r="E313" s="42">
        <v>600000</v>
      </c>
      <c r="I313" t="s">
        <v>811</v>
      </c>
      <c r="J313">
        <v>51140137</v>
      </c>
      <c r="K313" t="s">
        <v>6533</v>
      </c>
      <c r="L313" t="s">
        <v>273</v>
      </c>
      <c r="M313">
        <v>6300000</v>
      </c>
    </row>
    <row r="314" spans="1:13">
      <c r="A314" s="42" t="s">
        <v>769</v>
      </c>
      <c r="B314" s="42">
        <v>51140102</v>
      </c>
      <c r="C314" s="42" t="str">
        <f>VLOOKUP(B314,[2]Hoja2!$F$2:$J$692,5,0)</f>
        <v>RUTINARIOS</v>
      </c>
      <c r="D314" s="42" t="s">
        <v>105</v>
      </c>
      <c r="E314" s="42">
        <v>1000000</v>
      </c>
      <c r="I314" t="s">
        <v>811</v>
      </c>
      <c r="J314">
        <v>51140102</v>
      </c>
      <c r="K314" t="s">
        <v>6533</v>
      </c>
      <c r="L314" t="s">
        <v>105</v>
      </c>
      <c r="M314">
        <v>3600000</v>
      </c>
    </row>
    <row r="315" spans="1:13">
      <c r="A315" s="42" t="s">
        <v>769</v>
      </c>
      <c r="B315" s="42">
        <v>51140144</v>
      </c>
      <c r="C315" s="42" t="str">
        <f>VLOOKUP(B315,[2]Hoja2!$F$2:$J$692,5,0)</f>
        <v>RUTINARIOS</v>
      </c>
      <c r="D315" s="42" t="s">
        <v>71</v>
      </c>
      <c r="E315" s="42">
        <v>5000000</v>
      </c>
      <c r="I315" t="s">
        <v>929</v>
      </c>
      <c r="J315">
        <v>51140131</v>
      </c>
      <c r="K315" t="s">
        <v>6533</v>
      </c>
      <c r="L315" t="s">
        <v>283</v>
      </c>
      <c r="M315">
        <v>500000</v>
      </c>
    </row>
    <row r="316" spans="1:13">
      <c r="A316" s="42" t="s">
        <v>769</v>
      </c>
      <c r="B316" s="42">
        <v>51140145</v>
      </c>
      <c r="C316" s="42" t="str">
        <f>VLOOKUP(B316,[2]Hoja2!$F$2:$J$692,5,0)</f>
        <v>RUTINARIOS</v>
      </c>
      <c r="D316" s="42" t="s">
        <v>208</v>
      </c>
      <c r="E316" s="42">
        <v>5000000</v>
      </c>
      <c r="I316" t="s">
        <v>929</v>
      </c>
      <c r="J316">
        <v>51140127</v>
      </c>
      <c r="K316" t="s">
        <v>6533</v>
      </c>
      <c r="L316" t="s">
        <v>34</v>
      </c>
      <c r="M316">
        <v>700000</v>
      </c>
    </row>
    <row r="317" spans="1:13">
      <c r="A317" s="42" t="s">
        <v>769</v>
      </c>
      <c r="B317" s="42">
        <v>51140121</v>
      </c>
      <c r="C317" s="42" t="str">
        <f>VLOOKUP(B317,[2]Hoja2!$F$2:$J$692,5,0)</f>
        <v>RUTINARIOS</v>
      </c>
      <c r="D317" s="42" t="s">
        <v>510</v>
      </c>
      <c r="E317" s="42">
        <v>3500000</v>
      </c>
      <c r="I317" t="s">
        <v>929</v>
      </c>
      <c r="J317">
        <v>14080102</v>
      </c>
      <c r="K317" t="s">
        <v>6532</v>
      </c>
      <c r="L317" t="s">
        <v>941</v>
      </c>
      <c r="M317">
        <v>23840000</v>
      </c>
    </row>
    <row r="318" spans="1:13">
      <c r="A318" s="42" t="s">
        <v>769</v>
      </c>
      <c r="B318" s="42">
        <v>51140122</v>
      </c>
      <c r="C318" s="42" t="str">
        <f>VLOOKUP(B318,[2]Hoja2!$F$2:$J$692,5,0)</f>
        <v>PALANCA</v>
      </c>
      <c r="D318" s="42" t="s">
        <v>589</v>
      </c>
      <c r="E318" s="42">
        <v>45000000</v>
      </c>
      <c r="I318" t="s">
        <v>943</v>
      </c>
      <c r="J318">
        <v>51020101</v>
      </c>
      <c r="K318" t="s">
        <v>6533</v>
      </c>
      <c r="L318" t="s">
        <v>121</v>
      </c>
      <c r="M318">
        <v>40000000</v>
      </c>
    </row>
    <row r="319" spans="1:13">
      <c r="A319" s="42" t="s">
        <v>769</v>
      </c>
      <c r="B319" s="42">
        <v>51140127</v>
      </c>
      <c r="C319" s="42" t="str">
        <f>VLOOKUP(B319,[2]Hoja2!$F$2:$J$692,5,0)</f>
        <v>RUTINARIOS</v>
      </c>
      <c r="D319" s="42" t="s">
        <v>34</v>
      </c>
      <c r="E319" s="42">
        <v>9000000</v>
      </c>
      <c r="I319" t="s">
        <v>943</v>
      </c>
      <c r="J319">
        <v>51070801</v>
      </c>
      <c r="K319" t="s">
        <v>6533</v>
      </c>
      <c r="L319" t="s">
        <v>892</v>
      </c>
      <c r="M319">
        <v>75000000</v>
      </c>
    </row>
    <row r="320" spans="1:13">
      <c r="A320" s="42" t="s">
        <v>769</v>
      </c>
      <c r="B320" s="42">
        <v>51140129</v>
      </c>
      <c r="C320" s="42" t="str">
        <f>VLOOKUP(B320,[2]Hoja2!$F$2:$J$692,5,0)</f>
        <v>RUTINARIOS</v>
      </c>
      <c r="D320" s="42" t="s">
        <v>324</v>
      </c>
      <c r="E320" s="42">
        <v>3000000</v>
      </c>
      <c r="I320" t="s">
        <v>943</v>
      </c>
      <c r="J320">
        <v>51080105</v>
      </c>
      <c r="K320" t="s">
        <v>6534</v>
      </c>
      <c r="L320" t="s">
        <v>632</v>
      </c>
      <c r="M320">
        <v>250000</v>
      </c>
    </row>
    <row r="321" spans="1:13">
      <c r="A321" s="42" t="s">
        <v>769</v>
      </c>
      <c r="B321" s="42">
        <v>51090101</v>
      </c>
      <c r="C321" s="42" t="str">
        <f>VLOOKUP(B321,[2]Hoja2!$F$2:$J$692,5,0)</f>
        <v>PALANCA</v>
      </c>
      <c r="D321" s="42" t="s">
        <v>441</v>
      </c>
      <c r="E321" s="42">
        <v>500000</v>
      </c>
      <c r="I321" t="s">
        <v>943</v>
      </c>
      <c r="J321">
        <v>51090102</v>
      </c>
      <c r="K321" t="s">
        <v>6532</v>
      </c>
      <c r="L321" t="s">
        <v>57</v>
      </c>
      <c r="M321">
        <v>100000</v>
      </c>
    </row>
    <row r="322" spans="1:13">
      <c r="A322" s="42" t="s">
        <v>769</v>
      </c>
      <c r="B322" s="42">
        <v>51090102</v>
      </c>
      <c r="C322" s="42" t="str">
        <f>VLOOKUP(B322,[2]Hoja2!$F$2:$J$692,5,0)</f>
        <v>PALANCA</v>
      </c>
      <c r="D322" s="42" t="s">
        <v>57</v>
      </c>
      <c r="E322" s="42">
        <v>1200000</v>
      </c>
      <c r="I322" t="s">
        <v>943</v>
      </c>
      <c r="J322">
        <v>51090102</v>
      </c>
      <c r="K322" t="s">
        <v>6532</v>
      </c>
      <c r="L322" t="s">
        <v>57</v>
      </c>
      <c r="M322">
        <v>100000</v>
      </c>
    </row>
    <row r="323" spans="1:13">
      <c r="A323" s="42" t="s">
        <v>769</v>
      </c>
      <c r="B323" s="42">
        <v>51090103</v>
      </c>
      <c r="C323" s="42" t="str">
        <f>VLOOKUP(B323,[2]Hoja2!$F$2:$J$692,5,0)</f>
        <v>PALANCA</v>
      </c>
      <c r="D323" s="42" t="s">
        <v>317</v>
      </c>
      <c r="E323" s="42">
        <v>30000000</v>
      </c>
      <c r="I323" t="s">
        <v>943</v>
      </c>
      <c r="J323">
        <v>51090102</v>
      </c>
      <c r="K323" t="s">
        <v>6532</v>
      </c>
      <c r="L323" t="s">
        <v>57</v>
      </c>
      <c r="M323">
        <v>300000</v>
      </c>
    </row>
    <row r="324" spans="1:13">
      <c r="A324" s="42" t="s">
        <v>769</v>
      </c>
      <c r="B324" s="42">
        <v>51090105</v>
      </c>
      <c r="C324" s="42" t="str">
        <f>VLOOKUP(B324,[2]Hoja2!$F$2:$J$692,5,0)</f>
        <v>PALANCA</v>
      </c>
      <c r="D324" s="42" t="s">
        <v>257</v>
      </c>
      <c r="E324" s="42">
        <v>5000000</v>
      </c>
      <c r="I324" t="s">
        <v>943</v>
      </c>
      <c r="J324">
        <v>51090104</v>
      </c>
      <c r="K324" t="s">
        <v>6533</v>
      </c>
      <c r="L324" t="s">
        <v>83</v>
      </c>
      <c r="M324">
        <v>1000000</v>
      </c>
    </row>
    <row r="325" spans="1:13">
      <c r="A325" s="42" t="s">
        <v>769</v>
      </c>
      <c r="B325" s="42">
        <v>51090106</v>
      </c>
      <c r="C325" s="42" t="str">
        <f>VLOOKUP(B325,[2]Hoja2!$F$2:$J$692,5,0)</f>
        <v>PALANCA</v>
      </c>
      <c r="D325" s="42" t="s">
        <v>219</v>
      </c>
      <c r="E325" s="42">
        <v>10000000</v>
      </c>
      <c r="I325" t="s">
        <v>943</v>
      </c>
      <c r="J325">
        <v>51090105</v>
      </c>
      <c r="K325" t="s">
        <v>6532</v>
      </c>
      <c r="L325" t="s">
        <v>257</v>
      </c>
      <c r="M325">
        <v>700000</v>
      </c>
    </row>
    <row r="326" spans="1:13">
      <c r="A326" s="42" t="s">
        <v>769</v>
      </c>
      <c r="B326" s="42">
        <v>51090107</v>
      </c>
      <c r="C326" s="42" t="str">
        <f>VLOOKUP(B326,[2]Hoja2!$F$2:$J$692,5,0)</f>
        <v>PALANCA</v>
      </c>
      <c r="D326" s="42" t="s">
        <v>808</v>
      </c>
      <c r="E326" s="42">
        <v>1200000</v>
      </c>
      <c r="I326" t="s">
        <v>943</v>
      </c>
      <c r="J326">
        <v>51090106</v>
      </c>
      <c r="K326" t="s">
        <v>6532</v>
      </c>
      <c r="L326" t="s">
        <v>219</v>
      </c>
      <c r="M326">
        <v>1500000</v>
      </c>
    </row>
    <row r="327" spans="1:13">
      <c r="A327" s="42" t="s">
        <v>811</v>
      </c>
      <c r="B327" s="42">
        <v>51140102</v>
      </c>
      <c r="C327" s="42" t="str">
        <f>VLOOKUP(B327,[2]Hoja2!$F$2:$J$692,5,0)</f>
        <v>RUTINARIOS</v>
      </c>
      <c r="D327" s="42" t="s">
        <v>105</v>
      </c>
      <c r="E327" s="42">
        <v>1200000</v>
      </c>
      <c r="I327" t="s">
        <v>943</v>
      </c>
      <c r="J327">
        <v>51090106</v>
      </c>
      <c r="K327" t="s">
        <v>6532</v>
      </c>
      <c r="L327" t="s">
        <v>219</v>
      </c>
      <c r="M327">
        <v>2500000</v>
      </c>
    </row>
    <row r="328" spans="1:13">
      <c r="A328" s="42" t="s">
        <v>811</v>
      </c>
      <c r="B328" s="42">
        <v>51110101</v>
      </c>
      <c r="C328" s="42" t="str">
        <f>VLOOKUP(B328,[2]Hoja2!$F$2:$J$692,5,0)</f>
        <v>RUTINARIOS</v>
      </c>
      <c r="D328" s="42" t="s">
        <v>67</v>
      </c>
      <c r="E328" s="42">
        <v>1000000</v>
      </c>
      <c r="I328" t="s">
        <v>943</v>
      </c>
      <c r="J328">
        <v>51090107</v>
      </c>
      <c r="K328" t="s">
        <v>6532</v>
      </c>
      <c r="L328" t="s">
        <v>808</v>
      </c>
      <c r="M328">
        <v>6000000</v>
      </c>
    </row>
    <row r="329" spans="1:13">
      <c r="A329" s="42" t="s">
        <v>811</v>
      </c>
      <c r="B329" s="42">
        <v>51140102</v>
      </c>
      <c r="C329" s="42" t="str">
        <f>VLOOKUP(B329,[2]Hoja2!$F$2:$J$692,5,0)</f>
        <v>RUTINARIOS</v>
      </c>
      <c r="D329" s="42" t="s">
        <v>105</v>
      </c>
      <c r="E329" s="42">
        <v>4995588</v>
      </c>
      <c r="I329" t="s">
        <v>943</v>
      </c>
      <c r="J329">
        <v>51090110</v>
      </c>
      <c r="K329" t="s">
        <v>6533</v>
      </c>
      <c r="L329" t="s">
        <v>78</v>
      </c>
      <c r="M329">
        <v>4000000</v>
      </c>
    </row>
    <row r="330" spans="1:13">
      <c r="A330" s="42" t="s">
        <v>811</v>
      </c>
      <c r="B330" s="42">
        <v>51140102</v>
      </c>
      <c r="C330" s="42" t="str">
        <f>VLOOKUP(B330,[2]Hoja2!$F$2:$J$692,5,0)</f>
        <v>RUTINARIOS</v>
      </c>
      <c r="D330" s="42" t="s">
        <v>105</v>
      </c>
      <c r="E330" s="42">
        <v>3842698</v>
      </c>
      <c r="I330" t="s">
        <v>943</v>
      </c>
      <c r="J330">
        <v>51100701</v>
      </c>
      <c r="K330" t="s">
        <v>6532</v>
      </c>
      <c r="L330" t="s">
        <v>28</v>
      </c>
      <c r="M330">
        <v>203364000</v>
      </c>
    </row>
    <row r="331" spans="1:13">
      <c r="A331" s="42" t="s">
        <v>811</v>
      </c>
      <c r="B331" s="42">
        <v>51140102</v>
      </c>
      <c r="C331" s="42" t="str">
        <f>VLOOKUP(B331,[2]Hoja2!$F$2:$J$692,5,0)</f>
        <v>RUTINARIOS</v>
      </c>
      <c r="D331" s="42" t="s">
        <v>105</v>
      </c>
      <c r="E331" s="42">
        <v>1601124</v>
      </c>
      <c r="I331" t="s">
        <v>943</v>
      </c>
      <c r="J331">
        <v>51100701</v>
      </c>
      <c r="K331" t="s">
        <v>6532</v>
      </c>
      <c r="L331" t="s">
        <v>28</v>
      </c>
      <c r="M331">
        <v>46636000</v>
      </c>
    </row>
    <row r="332" spans="1:13">
      <c r="A332" s="42" t="s">
        <v>811</v>
      </c>
      <c r="B332" s="42">
        <v>51140102</v>
      </c>
      <c r="C332" s="42" t="str">
        <f>VLOOKUP(B332,[2]Hoja2!$F$2:$J$692,5,0)</f>
        <v>RUTINARIOS</v>
      </c>
      <c r="D332" s="42" t="s">
        <v>105</v>
      </c>
      <c r="E332" s="42">
        <v>1756099.9999999998</v>
      </c>
      <c r="I332" t="s">
        <v>943</v>
      </c>
      <c r="J332">
        <v>51140102</v>
      </c>
      <c r="K332" t="s">
        <v>6533</v>
      </c>
      <c r="L332" t="s">
        <v>105</v>
      </c>
      <c r="M332">
        <v>1500000</v>
      </c>
    </row>
    <row r="333" spans="1:13">
      <c r="A333" s="42" t="s">
        <v>811</v>
      </c>
      <c r="B333" s="42" t="s">
        <v>136</v>
      </c>
      <c r="C333" s="42" t="e">
        <f>VLOOKUP(B333,[2]Hoja2!$F$2:$J$692,5,0)</f>
        <v>#N/A</v>
      </c>
      <c r="D333" s="42" t="s">
        <v>135</v>
      </c>
      <c r="E333" s="42">
        <v>5000000</v>
      </c>
      <c r="I333" t="s">
        <v>943</v>
      </c>
      <c r="J333">
        <v>51140107</v>
      </c>
      <c r="K333" t="s">
        <v>6533</v>
      </c>
      <c r="L333" t="s">
        <v>108</v>
      </c>
      <c r="M333">
        <v>1000000</v>
      </c>
    </row>
    <row r="334" spans="1:13">
      <c r="A334" s="42" t="s">
        <v>811</v>
      </c>
      <c r="B334" s="42">
        <v>51140105</v>
      </c>
      <c r="C334" s="42" t="e">
        <f>VLOOKUP(B334,[2]Hoja2!$F$2:$J$692,5,0)</f>
        <v>#N/A</v>
      </c>
      <c r="D334" s="42" t="s">
        <v>301</v>
      </c>
      <c r="E334" s="42">
        <v>7200000</v>
      </c>
      <c r="I334" t="s">
        <v>943</v>
      </c>
      <c r="J334">
        <v>51140127</v>
      </c>
      <c r="K334" t="s">
        <v>6533</v>
      </c>
      <c r="L334" t="s">
        <v>34</v>
      </c>
      <c r="M334">
        <v>7500000</v>
      </c>
    </row>
    <row r="335" spans="1:13">
      <c r="A335" s="42" t="s">
        <v>811</v>
      </c>
      <c r="B335" s="42">
        <v>51140105</v>
      </c>
      <c r="C335" s="42" t="e">
        <f>VLOOKUP(B335,[2]Hoja2!$F$2:$J$692,5,0)</f>
        <v>#N/A</v>
      </c>
      <c r="D335" s="42" t="s">
        <v>301</v>
      </c>
      <c r="E335" s="42">
        <v>10000000</v>
      </c>
      <c r="I335" t="s">
        <v>943</v>
      </c>
      <c r="J335">
        <v>51140127</v>
      </c>
      <c r="K335" t="s">
        <v>6533</v>
      </c>
      <c r="L335" t="s">
        <v>34</v>
      </c>
      <c r="M335">
        <v>7500000</v>
      </c>
    </row>
    <row r="336" spans="1:13">
      <c r="A336" s="42" t="s">
        <v>811</v>
      </c>
      <c r="B336" s="42">
        <v>51140115</v>
      </c>
      <c r="C336" s="42" t="str">
        <f>VLOOKUP(B336,[2]Hoja2!$F$2:$J$692,5,0)</f>
        <v>RUTINARIOS</v>
      </c>
      <c r="D336" s="42" t="s">
        <v>112</v>
      </c>
      <c r="E336" s="42">
        <v>207000</v>
      </c>
      <c r="I336" t="s">
        <v>943</v>
      </c>
      <c r="J336">
        <v>51140137</v>
      </c>
      <c r="K336" t="s">
        <v>6533</v>
      </c>
      <c r="L336" t="s">
        <v>273</v>
      </c>
      <c r="M336">
        <v>1200000</v>
      </c>
    </row>
    <row r="337" spans="1:13">
      <c r="A337" s="42" t="s">
        <v>811</v>
      </c>
      <c r="B337" s="42">
        <v>51140145</v>
      </c>
      <c r="C337" s="42" t="str">
        <f>VLOOKUP(B337,[2]Hoja2!$F$2:$J$692,5,0)</f>
        <v>RUTINARIOS</v>
      </c>
      <c r="D337" s="42" t="s">
        <v>208</v>
      </c>
      <c r="E337" s="42">
        <v>31982999.999999993</v>
      </c>
      <c r="I337" t="s">
        <v>943</v>
      </c>
      <c r="J337">
        <v>51140144</v>
      </c>
      <c r="K337" t="s">
        <v>6533</v>
      </c>
      <c r="L337" t="s">
        <v>71</v>
      </c>
      <c r="M337">
        <v>3500000</v>
      </c>
    </row>
    <row r="338" spans="1:13">
      <c r="A338" s="42" t="s">
        <v>811</v>
      </c>
      <c r="B338" s="42">
        <v>51140145</v>
      </c>
      <c r="C338" s="42" t="str">
        <f>VLOOKUP(B338,[2]Hoja2!$F$2:$J$692,5,0)</f>
        <v>RUTINARIOS</v>
      </c>
      <c r="D338" s="42" t="s">
        <v>208</v>
      </c>
      <c r="E338" s="42">
        <v>990000</v>
      </c>
      <c r="I338" t="s">
        <v>943</v>
      </c>
      <c r="J338">
        <v>51070701</v>
      </c>
      <c r="K338" t="s">
        <v>6533</v>
      </c>
      <c r="L338" t="s">
        <v>51</v>
      </c>
      <c r="M338">
        <v>1242934</v>
      </c>
    </row>
    <row r="339" spans="1:13">
      <c r="A339" s="42" t="s">
        <v>811</v>
      </c>
      <c r="B339" s="42">
        <v>51020101</v>
      </c>
      <c r="C339" s="42" t="str">
        <f>VLOOKUP(B339,[2]Hoja2!$F$2:$J$692,5,0)</f>
        <v>RUTINARIOS</v>
      </c>
      <c r="D339" s="42" t="s">
        <v>121</v>
      </c>
      <c r="E339" s="42">
        <v>5300000</v>
      </c>
      <c r="I339" t="s">
        <v>943</v>
      </c>
      <c r="J339">
        <v>51140115</v>
      </c>
      <c r="K339" t="s">
        <v>6533</v>
      </c>
      <c r="L339" t="s">
        <v>112</v>
      </c>
      <c r="M339">
        <v>500000</v>
      </c>
    </row>
    <row r="340" spans="1:13">
      <c r="A340" s="42" t="s">
        <v>811</v>
      </c>
      <c r="B340" s="42">
        <v>51020101</v>
      </c>
      <c r="C340" s="42" t="str">
        <f>VLOOKUP(B340,[2]Hoja2!$F$2:$J$692,5,0)</f>
        <v>RUTINARIOS</v>
      </c>
      <c r="D340" s="42" t="s">
        <v>121</v>
      </c>
      <c r="E340" s="42">
        <v>27000100</v>
      </c>
      <c r="I340" t="s">
        <v>943</v>
      </c>
      <c r="J340">
        <v>51140127</v>
      </c>
      <c r="K340" t="s">
        <v>6533</v>
      </c>
      <c r="L340" t="s">
        <v>34</v>
      </c>
      <c r="M340">
        <v>3090000</v>
      </c>
    </row>
    <row r="341" spans="1:13">
      <c r="A341" s="42" t="s">
        <v>811</v>
      </c>
      <c r="B341" s="42">
        <v>51020101</v>
      </c>
      <c r="C341" s="42" t="str">
        <f>VLOOKUP(B341,[2]Hoja2!$F$2:$J$692,5,0)</f>
        <v>RUTINARIOS</v>
      </c>
      <c r="D341" s="42" t="s">
        <v>121</v>
      </c>
      <c r="E341" s="42">
        <v>27000100</v>
      </c>
      <c r="I341" t="s">
        <v>943</v>
      </c>
      <c r="J341">
        <v>51110101</v>
      </c>
      <c r="K341" t="s">
        <v>6533</v>
      </c>
      <c r="L341" t="s">
        <v>67</v>
      </c>
      <c r="M341">
        <v>280000</v>
      </c>
    </row>
    <row r="342" spans="1:13">
      <c r="A342" s="42" t="s">
        <v>811</v>
      </c>
      <c r="B342" s="42">
        <v>51020101</v>
      </c>
      <c r="C342" s="42" t="str">
        <f>VLOOKUP(B342,[2]Hoja2!$F$2:$J$692,5,0)</f>
        <v>RUTINARIOS</v>
      </c>
      <c r="D342" s="42" t="s">
        <v>121</v>
      </c>
      <c r="E342" s="42">
        <v>20322000</v>
      </c>
      <c r="I342" t="s">
        <v>943</v>
      </c>
      <c r="J342">
        <v>51110101</v>
      </c>
      <c r="K342" t="s">
        <v>6533</v>
      </c>
      <c r="L342" t="s">
        <v>67</v>
      </c>
      <c r="M342">
        <v>300000</v>
      </c>
    </row>
    <row r="343" spans="1:13">
      <c r="A343" s="42" t="s">
        <v>811</v>
      </c>
      <c r="B343" s="42">
        <v>51020101</v>
      </c>
      <c r="C343" s="42" t="str">
        <f>VLOOKUP(B343,[2]Hoja2!$F$2:$J$692,5,0)</f>
        <v>RUTINARIOS</v>
      </c>
      <c r="D343" s="42" t="s">
        <v>121</v>
      </c>
      <c r="E343" s="42">
        <v>20000000</v>
      </c>
      <c r="I343" t="s">
        <v>1016</v>
      </c>
      <c r="J343">
        <v>51070201</v>
      </c>
      <c r="K343" t="s">
        <v>6532</v>
      </c>
      <c r="L343" t="s">
        <v>225</v>
      </c>
      <c r="M343">
        <v>300000000</v>
      </c>
    </row>
    <row r="344" spans="1:13">
      <c r="A344" s="42" t="s">
        <v>811</v>
      </c>
      <c r="B344" s="42">
        <v>51020101</v>
      </c>
      <c r="C344" s="42" t="str">
        <f>VLOOKUP(B344,[2]Hoja2!$F$2:$J$692,5,0)</f>
        <v>RUTINARIOS</v>
      </c>
      <c r="D344" s="42" t="s">
        <v>121</v>
      </c>
      <c r="E344" s="42">
        <v>67280000</v>
      </c>
      <c r="I344" t="s">
        <v>1016</v>
      </c>
      <c r="J344">
        <v>51140127</v>
      </c>
      <c r="K344" t="s">
        <v>6533</v>
      </c>
      <c r="L344" t="s">
        <v>34</v>
      </c>
      <c r="M344">
        <v>100000000</v>
      </c>
    </row>
    <row r="345" spans="1:13">
      <c r="A345" s="42" t="s">
        <v>811</v>
      </c>
      <c r="B345" s="42">
        <v>51020101</v>
      </c>
      <c r="C345" s="42" t="str">
        <f>VLOOKUP(B345,[2]Hoja2!$F$2:$J$692,5,0)</f>
        <v>RUTINARIOS</v>
      </c>
      <c r="D345" s="42" t="s">
        <v>121</v>
      </c>
      <c r="E345" s="42">
        <v>10000000</v>
      </c>
      <c r="I345" t="s">
        <v>1016</v>
      </c>
      <c r="J345">
        <v>51020101</v>
      </c>
      <c r="K345" t="s">
        <v>6533</v>
      </c>
      <c r="L345" t="s">
        <v>121</v>
      </c>
      <c r="M345">
        <v>26000000</v>
      </c>
    </row>
    <row r="346" spans="1:13">
      <c r="A346" s="42" t="s">
        <v>811</v>
      </c>
      <c r="B346" s="42">
        <v>51020101</v>
      </c>
      <c r="C346" s="42" t="str">
        <f>VLOOKUP(B346,[2]Hoja2!$F$2:$J$692,5,0)</f>
        <v>RUTINARIOS</v>
      </c>
      <c r="D346" s="42" t="s">
        <v>121</v>
      </c>
      <c r="E346" s="42">
        <v>3000000</v>
      </c>
      <c r="I346" t="s">
        <v>1016</v>
      </c>
      <c r="J346">
        <v>51090106</v>
      </c>
      <c r="K346" t="s">
        <v>6532</v>
      </c>
      <c r="L346" t="s">
        <v>219</v>
      </c>
      <c r="M346">
        <v>1000000</v>
      </c>
    </row>
    <row r="347" spans="1:13">
      <c r="A347" s="42" t="s">
        <v>811</v>
      </c>
      <c r="B347" s="42">
        <v>51020101</v>
      </c>
      <c r="C347" s="42" t="str">
        <f>VLOOKUP(B347,[2]Hoja2!$F$2:$J$692,5,0)</f>
        <v>RUTINARIOS</v>
      </c>
      <c r="D347" s="42" t="s">
        <v>121</v>
      </c>
      <c r="E347" s="42">
        <v>148282330</v>
      </c>
      <c r="I347" t="s">
        <v>1016</v>
      </c>
      <c r="J347">
        <v>51140102</v>
      </c>
      <c r="K347" t="s">
        <v>6533</v>
      </c>
      <c r="L347" t="s">
        <v>105</v>
      </c>
      <c r="M347">
        <v>1000000</v>
      </c>
    </row>
    <row r="348" spans="1:13">
      <c r="A348" s="42" t="s">
        <v>811</v>
      </c>
      <c r="B348" s="42">
        <v>51020101</v>
      </c>
      <c r="C348" s="42" t="str">
        <f>VLOOKUP(B348,[2]Hoja2!$F$2:$J$692,5,0)</f>
        <v>RUTINARIOS</v>
      </c>
      <c r="D348" s="42" t="s">
        <v>121</v>
      </c>
      <c r="E348" s="42">
        <v>20000000</v>
      </c>
      <c r="I348" t="s">
        <v>1016</v>
      </c>
      <c r="J348">
        <v>51140137</v>
      </c>
      <c r="K348" t="s">
        <v>6533</v>
      </c>
      <c r="L348" t="s">
        <v>273</v>
      </c>
      <c r="M348">
        <v>1000000</v>
      </c>
    </row>
    <row r="349" spans="1:13">
      <c r="A349" s="42" t="s">
        <v>811</v>
      </c>
      <c r="B349" s="42">
        <v>51100701</v>
      </c>
      <c r="C349" s="42" t="str">
        <f>VLOOKUP(B349,[2]Hoja2!$F$2:$J$692,5,0)</f>
        <v>PALANCA</v>
      </c>
      <c r="D349" s="42" t="s">
        <v>28</v>
      </c>
      <c r="E349" s="42">
        <v>950000</v>
      </c>
      <c r="I349" t="s">
        <v>1016</v>
      </c>
      <c r="J349">
        <v>51140115</v>
      </c>
      <c r="K349" t="s">
        <v>6533</v>
      </c>
      <c r="L349" t="s">
        <v>112</v>
      </c>
      <c r="M349">
        <v>500000</v>
      </c>
    </row>
    <row r="350" spans="1:13">
      <c r="A350" s="42" t="s">
        <v>811</v>
      </c>
      <c r="B350" s="42">
        <v>51100701</v>
      </c>
      <c r="C350" s="42" t="str">
        <f>VLOOKUP(B350,[2]Hoja2!$F$2:$J$692,5,0)</f>
        <v>PALANCA</v>
      </c>
      <c r="D350" s="42" t="s">
        <v>28</v>
      </c>
      <c r="E350" s="42">
        <v>950000</v>
      </c>
      <c r="I350" t="s">
        <v>1016</v>
      </c>
      <c r="J350">
        <v>51090110</v>
      </c>
      <c r="K350" t="s">
        <v>6533</v>
      </c>
      <c r="L350" t="s">
        <v>78</v>
      </c>
      <c r="M350">
        <v>500000</v>
      </c>
    </row>
    <row r="351" spans="1:13">
      <c r="A351" s="42" t="s">
        <v>811</v>
      </c>
      <c r="B351" s="42">
        <v>51100701</v>
      </c>
      <c r="C351" s="42" t="str">
        <f>VLOOKUP(B351,[2]Hoja2!$F$2:$J$692,5,0)</f>
        <v>PALANCA</v>
      </c>
      <c r="D351" s="42" t="s">
        <v>28</v>
      </c>
      <c r="E351" s="42">
        <v>2318400</v>
      </c>
      <c r="I351" t="s">
        <v>1037</v>
      </c>
      <c r="J351">
        <v>51090110</v>
      </c>
      <c r="K351" t="s">
        <v>6533</v>
      </c>
      <c r="L351" t="s">
        <v>78</v>
      </c>
      <c r="M351">
        <v>2500000</v>
      </c>
    </row>
    <row r="352" spans="1:13">
      <c r="A352" s="42" t="s">
        <v>811</v>
      </c>
      <c r="B352" s="42">
        <v>51100701</v>
      </c>
      <c r="C352" s="42" t="str">
        <f>VLOOKUP(B352,[2]Hoja2!$F$2:$J$692,5,0)</f>
        <v>PALANCA</v>
      </c>
      <c r="D352" s="42" t="s">
        <v>28</v>
      </c>
      <c r="E352" s="42">
        <v>830500</v>
      </c>
      <c r="I352" t="s">
        <v>1037</v>
      </c>
      <c r="J352">
        <v>51100701</v>
      </c>
      <c r="K352" t="s">
        <v>6532</v>
      </c>
      <c r="L352" t="s">
        <v>28</v>
      </c>
      <c r="M352">
        <v>1100000</v>
      </c>
    </row>
    <row r="353" spans="1:13">
      <c r="A353" s="42" t="s">
        <v>811</v>
      </c>
      <c r="B353" s="42">
        <v>51090102</v>
      </c>
      <c r="C353" s="42" t="str">
        <f>VLOOKUP(B353,[2]Hoja2!$F$2:$J$692,5,0)</f>
        <v>PALANCA</v>
      </c>
      <c r="D353" s="42" t="s">
        <v>57</v>
      </c>
      <c r="E353" s="42">
        <v>13137600</v>
      </c>
      <c r="I353" t="s">
        <v>1037</v>
      </c>
      <c r="J353">
        <v>51100701</v>
      </c>
      <c r="K353" t="s">
        <v>6532</v>
      </c>
      <c r="L353" t="s">
        <v>28</v>
      </c>
      <c r="M353">
        <v>5550000</v>
      </c>
    </row>
    <row r="354" spans="1:13">
      <c r="A354" s="42" t="s">
        <v>811</v>
      </c>
      <c r="B354" s="42">
        <v>51090102</v>
      </c>
      <c r="C354" s="42" t="str">
        <f>VLOOKUP(B354,[2]Hoja2!$F$2:$J$692,5,0)</f>
        <v>PALANCA</v>
      </c>
      <c r="D354" s="42" t="s">
        <v>57</v>
      </c>
      <c r="E354" s="42">
        <v>4377000</v>
      </c>
      <c r="I354" t="s">
        <v>1037</v>
      </c>
      <c r="J354">
        <v>51100701</v>
      </c>
      <c r="K354" t="s">
        <v>6532</v>
      </c>
      <c r="L354" t="s">
        <v>28</v>
      </c>
      <c r="M354">
        <v>30000000</v>
      </c>
    </row>
    <row r="355" spans="1:13">
      <c r="A355" s="42" t="s">
        <v>811</v>
      </c>
      <c r="B355" s="42">
        <v>51090104</v>
      </c>
      <c r="C355" s="42" t="str">
        <f>VLOOKUP(B355,[2]Hoja2!$F$2:$J$692,5,0)</f>
        <v>RUTINARIOS</v>
      </c>
      <c r="D355" s="42" t="s">
        <v>83</v>
      </c>
      <c r="E355" s="42">
        <v>800000</v>
      </c>
      <c r="I355" t="s">
        <v>1037</v>
      </c>
      <c r="J355">
        <v>51100701</v>
      </c>
      <c r="K355" t="s">
        <v>6532</v>
      </c>
      <c r="L355" t="s">
        <v>28</v>
      </c>
      <c r="M355">
        <v>132000000</v>
      </c>
    </row>
    <row r="356" spans="1:13">
      <c r="A356" s="42" t="s">
        <v>811</v>
      </c>
      <c r="B356" s="42">
        <v>51090106</v>
      </c>
      <c r="C356" s="42" t="str">
        <f>VLOOKUP(B356,[2]Hoja2!$F$2:$J$692,5,0)</f>
        <v>PALANCA</v>
      </c>
      <c r="D356" s="42" t="s">
        <v>219</v>
      </c>
      <c r="E356" s="42">
        <v>1800000</v>
      </c>
      <c r="I356" t="s">
        <v>1037</v>
      </c>
      <c r="J356">
        <v>51100701</v>
      </c>
      <c r="K356" t="s">
        <v>6532</v>
      </c>
      <c r="L356" t="s">
        <v>28</v>
      </c>
      <c r="M356">
        <v>40000000</v>
      </c>
    </row>
    <row r="357" spans="1:13">
      <c r="A357" s="42" t="s">
        <v>811</v>
      </c>
      <c r="B357" s="42">
        <v>51140127</v>
      </c>
      <c r="C357" s="42" t="str">
        <f>VLOOKUP(B357,[2]Hoja2!$F$2:$J$692,5,0)</f>
        <v>RUTINARIOS</v>
      </c>
      <c r="D357" s="42" t="s">
        <v>34</v>
      </c>
      <c r="E357" s="42">
        <v>5677444.7999999998</v>
      </c>
      <c r="I357" t="s">
        <v>1037</v>
      </c>
      <c r="J357">
        <v>51100701</v>
      </c>
      <c r="K357" t="s">
        <v>6532</v>
      </c>
      <c r="L357" t="s">
        <v>28</v>
      </c>
      <c r="M357">
        <v>300000</v>
      </c>
    </row>
    <row r="358" spans="1:13">
      <c r="A358" s="42" t="s">
        <v>811</v>
      </c>
      <c r="B358" s="42">
        <v>51140127</v>
      </c>
      <c r="C358" s="42" t="str">
        <f>VLOOKUP(B358,[2]Hoja2!$F$2:$J$692,5,0)</f>
        <v>RUTINARIOS</v>
      </c>
      <c r="D358" s="42" t="s">
        <v>34</v>
      </c>
      <c r="E358" s="42">
        <v>929700</v>
      </c>
      <c r="I358" t="s">
        <v>1037</v>
      </c>
      <c r="J358">
        <v>51100701</v>
      </c>
      <c r="K358" t="s">
        <v>6532</v>
      </c>
      <c r="L358" t="s">
        <v>28</v>
      </c>
      <c r="M358">
        <v>1600000</v>
      </c>
    </row>
    <row r="359" spans="1:13">
      <c r="A359" s="42" t="s">
        <v>811</v>
      </c>
      <c r="B359" s="42">
        <v>51140127</v>
      </c>
      <c r="C359" s="42" t="str">
        <f>VLOOKUP(B359,[2]Hoja2!$F$2:$J$692,5,0)</f>
        <v>RUTINARIOS</v>
      </c>
      <c r="D359" s="42" t="s">
        <v>34</v>
      </c>
      <c r="E359" s="42">
        <v>6999999.8000000007</v>
      </c>
      <c r="I359" t="s">
        <v>1037</v>
      </c>
      <c r="J359">
        <v>51140133</v>
      </c>
      <c r="K359" t="s">
        <v>6533</v>
      </c>
      <c r="L359" t="s">
        <v>412</v>
      </c>
      <c r="M359">
        <v>3000000</v>
      </c>
    </row>
    <row r="360" spans="1:13">
      <c r="A360" s="42" t="s">
        <v>811</v>
      </c>
      <c r="B360" s="42">
        <v>51110102</v>
      </c>
      <c r="C360" s="42" t="e">
        <f>VLOOKUP(B360,[2]Hoja2!$F$2:$J$692,5,0)</f>
        <v>#N/A</v>
      </c>
      <c r="D360" s="42" t="s">
        <v>62</v>
      </c>
      <c r="E360" s="42">
        <v>5000000</v>
      </c>
      <c r="I360" t="s">
        <v>1037</v>
      </c>
      <c r="J360">
        <v>51100701</v>
      </c>
      <c r="K360" t="s">
        <v>6532</v>
      </c>
      <c r="L360" t="s">
        <v>28</v>
      </c>
      <c r="M360">
        <v>10000000</v>
      </c>
    </row>
    <row r="361" spans="1:13">
      <c r="A361" s="42" t="s">
        <v>811</v>
      </c>
      <c r="B361" s="42">
        <v>51140133</v>
      </c>
      <c r="C361" s="42" t="str">
        <f>VLOOKUP(B361,[2]Hoja2!$F$2:$J$692,5,0)</f>
        <v>RUTINARIOS</v>
      </c>
      <c r="D361" s="42" t="s">
        <v>412</v>
      </c>
      <c r="E361" s="42">
        <v>264792000</v>
      </c>
      <c r="I361" t="s">
        <v>1037</v>
      </c>
      <c r="J361">
        <v>51100701</v>
      </c>
      <c r="K361" t="s">
        <v>6532</v>
      </c>
      <c r="L361" t="s">
        <v>28</v>
      </c>
      <c r="M361">
        <v>8600000</v>
      </c>
    </row>
    <row r="362" spans="1:13">
      <c r="A362" s="42" t="s">
        <v>811</v>
      </c>
      <c r="B362" s="42">
        <v>51140133</v>
      </c>
      <c r="C362" s="42" t="str">
        <f>VLOOKUP(B362,[2]Hoja2!$F$2:$J$692,5,0)</f>
        <v>RUTINARIOS</v>
      </c>
      <c r="D362" s="42" t="s">
        <v>412</v>
      </c>
      <c r="E362" s="42">
        <v>618352600</v>
      </c>
      <c r="I362" t="s">
        <v>1037</v>
      </c>
      <c r="J362">
        <v>51100701</v>
      </c>
      <c r="K362" t="s">
        <v>6532</v>
      </c>
      <c r="L362" t="s">
        <v>28</v>
      </c>
      <c r="M362">
        <v>9600000</v>
      </c>
    </row>
    <row r="363" spans="1:13">
      <c r="A363" s="42" t="s">
        <v>811</v>
      </c>
      <c r="B363" s="42">
        <v>51140133</v>
      </c>
      <c r="C363" s="42" t="str">
        <f>VLOOKUP(B363,[2]Hoja2!$F$2:$J$692,5,0)</f>
        <v>RUTINARIOS</v>
      </c>
      <c r="D363" s="42" t="s">
        <v>412</v>
      </c>
      <c r="E363" s="42">
        <v>3000000</v>
      </c>
      <c r="I363" t="s">
        <v>1037</v>
      </c>
      <c r="J363">
        <v>51100701</v>
      </c>
      <c r="K363" t="s">
        <v>6532</v>
      </c>
      <c r="L363" t="s">
        <v>28</v>
      </c>
      <c r="M363">
        <v>6000000</v>
      </c>
    </row>
    <row r="364" spans="1:13">
      <c r="A364" s="42" t="s">
        <v>811</v>
      </c>
      <c r="B364" s="42">
        <v>51140133</v>
      </c>
      <c r="C364" s="42" t="str">
        <f>VLOOKUP(B364,[2]Hoja2!$F$2:$J$692,5,0)</f>
        <v>RUTINARIOS</v>
      </c>
      <c r="D364" s="42" t="s">
        <v>412</v>
      </c>
      <c r="E364" s="42">
        <v>20898000</v>
      </c>
      <c r="I364" t="s">
        <v>1037</v>
      </c>
      <c r="J364">
        <v>51100701</v>
      </c>
      <c r="K364" t="s">
        <v>6532</v>
      </c>
      <c r="L364" t="s">
        <v>28</v>
      </c>
      <c r="M364">
        <v>3000000</v>
      </c>
    </row>
    <row r="365" spans="1:13">
      <c r="A365" s="42" t="s">
        <v>811</v>
      </c>
      <c r="B365" s="42">
        <v>51140133</v>
      </c>
      <c r="C365" s="42" t="str">
        <f>VLOOKUP(B365,[2]Hoja2!$F$2:$J$692,5,0)</f>
        <v>RUTINARIOS</v>
      </c>
      <c r="D365" s="42" t="s">
        <v>412</v>
      </c>
      <c r="E365" s="42">
        <v>31669414.32</v>
      </c>
      <c r="I365" t="s">
        <v>1037</v>
      </c>
      <c r="J365">
        <v>51090104</v>
      </c>
      <c r="K365" t="s">
        <v>6533</v>
      </c>
      <c r="L365" t="s">
        <v>83</v>
      </c>
      <c r="M365">
        <v>3000000</v>
      </c>
    </row>
    <row r="366" spans="1:13">
      <c r="A366" s="42" t="s">
        <v>811</v>
      </c>
      <c r="B366" s="42">
        <v>51140133</v>
      </c>
      <c r="C366" s="42" t="str">
        <f>VLOOKUP(B366,[2]Hoja2!$F$2:$J$692,5,0)</f>
        <v>RUTINARIOS</v>
      </c>
      <c r="D366" s="42" t="s">
        <v>412</v>
      </c>
      <c r="E366" s="42">
        <v>29502480</v>
      </c>
      <c r="I366" t="s">
        <v>1037</v>
      </c>
      <c r="J366">
        <v>51100701</v>
      </c>
      <c r="K366" t="s">
        <v>6532</v>
      </c>
      <c r="L366" t="s">
        <v>28</v>
      </c>
      <c r="M366">
        <v>5600000</v>
      </c>
    </row>
    <row r="367" spans="1:13">
      <c r="A367" s="42" t="s">
        <v>811</v>
      </c>
      <c r="B367" s="42">
        <v>51070801</v>
      </c>
      <c r="C367" s="42" t="str">
        <f>VLOOKUP(B367,[2]Hoja2!$F$2:$J$692,5,0)</f>
        <v>RUTINARIOS</v>
      </c>
      <c r="D367" s="42" t="s">
        <v>892</v>
      </c>
      <c r="E367" s="42">
        <v>150000</v>
      </c>
      <c r="I367" t="s">
        <v>1037</v>
      </c>
      <c r="J367">
        <v>51100701</v>
      </c>
      <c r="K367" t="s">
        <v>6532</v>
      </c>
      <c r="L367" t="s">
        <v>28</v>
      </c>
      <c r="M367">
        <v>5100000</v>
      </c>
    </row>
    <row r="368" spans="1:13">
      <c r="A368" s="42" t="s">
        <v>811</v>
      </c>
      <c r="B368" s="42">
        <v>51140136</v>
      </c>
      <c r="C368" s="42" t="str">
        <f>VLOOKUP(B368,[2]Hoja2!$F$2:$J$692,5,0)</f>
        <v>PALANCA</v>
      </c>
      <c r="D368" s="42" t="s">
        <v>146</v>
      </c>
      <c r="E368" s="42">
        <v>6228000</v>
      </c>
      <c r="I368" t="s">
        <v>1037</v>
      </c>
      <c r="J368">
        <v>51090102</v>
      </c>
      <c r="K368" t="s">
        <v>6532</v>
      </c>
      <c r="L368" t="s">
        <v>57</v>
      </c>
      <c r="M368">
        <v>7000000</v>
      </c>
    </row>
    <row r="369" spans="1:13">
      <c r="A369" s="42" t="s">
        <v>811</v>
      </c>
      <c r="B369" s="42">
        <v>51071001</v>
      </c>
      <c r="C369" s="42" t="str">
        <f>VLOOKUP(B369,[2]Hoja2!$F$2:$J$692,5,0)</f>
        <v>RUTINARIOS</v>
      </c>
      <c r="D369" s="42" t="s">
        <v>337</v>
      </c>
      <c r="E369" s="42">
        <v>1500000</v>
      </c>
      <c r="I369" t="s">
        <v>1037</v>
      </c>
      <c r="J369">
        <v>51140124</v>
      </c>
      <c r="K369" t="s">
        <v>6532</v>
      </c>
      <c r="L369" t="s">
        <v>260</v>
      </c>
      <c r="M369">
        <v>3000000</v>
      </c>
    </row>
    <row r="370" spans="1:13">
      <c r="A370" s="42" t="s">
        <v>811</v>
      </c>
      <c r="B370" s="42">
        <v>51140137</v>
      </c>
      <c r="C370" s="42" t="str">
        <f>VLOOKUP(B370,[2]Hoja2!$F$2:$J$692,5,0)</f>
        <v>RUTINARIOS</v>
      </c>
      <c r="D370" s="42" t="s">
        <v>273</v>
      </c>
      <c r="E370" s="42">
        <v>2606601</v>
      </c>
      <c r="I370" t="s">
        <v>1037</v>
      </c>
      <c r="J370">
        <v>51140127</v>
      </c>
      <c r="K370" t="s">
        <v>6533</v>
      </c>
      <c r="L370" t="s">
        <v>34</v>
      </c>
      <c r="M370">
        <v>2000000</v>
      </c>
    </row>
    <row r="371" spans="1:13">
      <c r="A371" s="42" t="s">
        <v>811</v>
      </c>
      <c r="B371" s="42">
        <v>51140145</v>
      </c>
      <c r="C371" s="42" t="str">
        <f>VLOOKUP(B371,[2]Hoja2!$F$2:$J$692,5,0)</f>
        <v>RUTINARIOS</v>
      </c>
      <c r="D371" s="42" t="s">
        <v>208</v>
      </c>
      <c r="E371" s="42">
        <v>4214640</v>
      </c>
      <c r="I371" t="s">
        <v>1037</v>
      </c>
      <c r="J371">
        <v>51140129</v>
      </c>
      <c r="K371" t="s">
        <v>6533</v>
      </c>
      <c r="L371" t="s">
        <v>324</v>
      </c>
      <c r="M371">
        <v>3000000</v>
      </c>
    </row>
    <row r="372" spans="1:13">
      <c r="A372" s="42" t="s">
        <v>811</v>
      </c>
      <c r="B372" s="42">
        <v>51140128</v>
      </c>
      <c r="C372" s="42" t="e">
        <f>VLOOKUP(B372,[2]Hoja2!$F$2:$J$692,5,0)</f>
        <v>#N/A</v>
      </c>
      <c r="D372" s="42" t="s">
        <v>321</v>
      </c>
      <c r="E372" s="42">
        <v>50000</v>
      </c>
      <c r="I372" t="s">
        <v>1037</v>
      </c>
      <c r="J372">
        <v>51110101</v>
      </c>
      <c r="K372" t="s">
        <v>6533</v>
      </c>
      <c r="L372" t="s">
        <v>67</v>
      </c>
      <c r="M372">
        <v>2500000</v>
      </c>
    </row>
    <row r="373" spans="1:13">
      <c r="A373" s="42" t="s">
        <v>811</v>
      </c>
      <c r="B373" s="42">
        <v>51140130</v>
      </c>
      <c r="C373" s="42" t="e">
        <f>VLOOKUP(B373,[2]Hoja2!$F$2:$J$692,5,0)</f>
        <v>#N/A</v>
      </c>
      <c r="D373" s="42" t="s">
        <v>117</v>
      </c>
      <c r="E373" s="42">
        <v>100000</v>
      </c>
      <c r="I373" t="s">
        <v>1037</v>
      </c>
      <c r="J373">
        <v>51020101</v>
      </c>
      <c r="K373" t="s">
        <v>6533</v>
      </c>
      <c r="L373" t="s">
        <v>121</v>
      </c>
      <c r="M373">
        <v>21550000</v>
      </c>
    </row>
    <row r="374" spans="1:13">
      <c r="A374" s="42" t="s">
        <v>811</v>
      </c>
      <c r="B374" s="42">
        <v>51140136</v>
      </c>
      <c r="C374" s="42" t="str">
        <f>VLOOKUP(B374,[2]Hoja2!$F$2:$J$692,5,0)</f>
        <v>PALANCA</v>
      </c>
      <c r="D374" s="42" t="s">
        <v>146</v>
      </c>
      <c r="E374" s="42">
        <v>826000</v>
      </c>
      <c r="I374" t="s">
        <v>1071</v>
      </c>
      <c r="J374">
        <v>51140102</v>
      </c>
      <c r="K374" t="s">
        <v>6533</v>
      </c>
      <c r="L374" t="s">
        <v>105</v>
      </c>
      <c r="M374">
        <v>400000</v>
      </c>
    </row>
    <row r="375" spans="1:13">
      <c r="A375" s="42" t="s">
        <v>811</v>
      </c>
      <c r="B375" s="42">
        <v>51100701</v>
      </c>
      <c r="C375" s="42" t="str">
        <f>VLOOKUP(B375,[2]Hoja2!$F$2:$J$692,5,0)</f>
        <v>PALANCA</v>
      </c>
      <c r="D375" s="42" t="s">
        <v>28</v>
      </c>
      <c r="E375" s="42">
        <v>13000000</v>
      </c>
      <c r="I375" t="s">
        <v>1071</v>
      </c>
      <c r="J375">
        <v>51140102</v>
      </c>
      <c r="K375" t="s">
        <v>6533</v>
      </c>
      <c r="L375" t="s">
        <v>105</v>
      </c>
      <c r="M375">
        <v>400000</v>
      </c>
    </row>
    <row r="376" spans="1:13">
      <c r="A376" s="42" t="s">
        <v>811</v>
      </c>
      <c r="B376" s="42">
        <v>51140107</v>
      </c>
      <c r="C376" s="42" t="str">
        <f>VLOOKUP(B376,[2]Hoja2!$F$2:$J$692,5,0)</f>
        <v>RUTINARIOS</v>
      </c>
      <c r="D376" s="42" t="s">
        <v>108</v>
      </c>
      <c r="E376" s="42">
        <v>207000</v>
      </c>
      <c r="I376" t="s">
        <v>1071</v>
      </c>
      <c r="J376">
        <v>51140102</v>
      </c>
      <c r="K376" t="s">
        <v>6533</v>
      </c>
      <c r="L376" t="s">
        <v>105</v>
      </c>
      <c r="M376">
        <v>450000</v>
      </c>
    </row>
    <row r="377" spans="1:13">
      <c r="A377" s="42" t="s">
        <v>811</v>
      </c>
      <c r="B377" s="42">
        <v>51020101</v>
      </c>
      <c r="C377" s="42" t="str">
        <f>VLOOKUP(B377,[2]Hoja2!$F$2:$J$692,5,0)</f>
        <v>RUTINARIOS</v>
      </c>
      <c r="D377" s="42" t="s">
        <v>121</v>
      </c>
      <c r="E377" s="42">
        <v>26150900</v>
      </c>
      <c r="I377" t="s">
        <v>1071</v>
      </c>
      <c r="J377">
        <v>51140107</v>
      </c>
      <c r="K377" t="s">
        <v>6533</v>
      </c>
      <c r="L377" t="s">
        <v>108</v>
      </c>
      <c r="M377">
        <v>40800</v>
      </c>
    </row>
    <row r="378" spans="1:13">
      <c r="A378" s="42" t="s">
        <v>811</v>
      </c>
      <c r="B378" s="42">
        <v>51140127</v>
      </c>
      <c r="C378" s="42" t="str">
        <f>VLOOKUP(B378,[2]Hoja2!$F$2:$J$692,5,0)</f>
        <v>RUTINARIOS</v>
      </c>
      <c r="D378" s="42" t="s">
        <v>34</v>
      </c>
      <c r="E378" s="42">
        <v>7500000</v>
      </c>
      <c r="I378" t="s">
        <v>1071</v>
      </c>
      <c r="J378">
        <v>51140107</v>
      </c>
      <c r="K378" t="s">
        <v>6533</v>
      </c>
      <c r="L378" t="s">
        <v>108</v>
      </c>
      <c r="M378">
        <v>40800</v>
      </c>
    </row>
    <row r="379" spans="1:13">
      <c r="A379" s="42" t="s">
        <v>811</v>
      </c>
      <c r="B379" s="42">
        <v>51140102</v>
      </c>
      <c r="C379" s="42" t="str">
        <f>VLOOKUP(B379,[2]Hoja2!$F$2:$J$692,5,0)</f>
        <v>RUTINARIOS</v>
      </c>
      <c r="D379" s="42" t="s">
        <v>105</v>
      </c>
      <c r="E379" s="42">
        <v>25500000</v>
      </c>
      <c r="I379" t="s">
        <v>1071</v>
      </c>
      <c r="J379">
        <v>51140107</v>
      </c>
      <c r="K379" t="s">
        <v>6533</v>
      </c>
      <c r="L379" t="s">
        <v>108</v>
      </c>
      <c r="M379">
        <v>40800</v>
      </c>
    </row>
    <row r="380" spans="1:13">
      <c r="A380" s="42" t="s">
        <v>811</v>
      </c>
      <c r="B380" s="42">
        <v>51020101</v>
      </c>
      <c r="C380" s="42" t="str">
        <f>VLOOKUP(B380,[2]Hoja2!$F$2:$J$692,5,0)</f>
        <v>RUTINARIOS</v>
      </c>
      <c r="D380" s="42" t="s">
        <v>121</v>
      </c>
      <c r="E380" s="42">
        <v>41300046.999999993</v>
      </c>
      <c r="I380" t="s">
        <v>1071</v>
      </c>
      <c r="J380">
        <v>51140107</v>
      </c>
      <c r="K380" t="s">
        <v>6533</v>
      </c>
      <c r="L380" t="s">
        <v>108</v>
      </c>
      <c r="M380">
        <v>40800</v>
      </c>
    </row>
    <row r="381" spans="1:13">
      <c r="A381" s="42" t="s">
        <v>811</v>
      </c>
      <c r="B381" s="42">
        <v>51140145</v>
      </c>
      <c r="C381" s="42" t="str">
        <f>VLOOKUP(B381,[2]Hoja2!$F$2:$J$692,5,0)</f>
        <v>RUTINARIOS</v>
      </c>
      <c r="D381" s="42" t="s">
        <v>208</v>
      </c>
      <c r="E381" s="42">
        <v>31340400</v>
      </c>
      <c r="I381" t="s">
        <v>1071</v>
      </c>
      <c r="J381">
        <v>51140107</v>
      </c>
      <c r="K381" t="s">
        <v>6533</v>
      </c>
      <c r="L381" t="s">
        <v>108</v>
      </c>
      <c r="M381">
        <v>40800</v>
      </c>
    </row>
    <row r="382" spans="1:13">
      <c r="A382" s="42" t="s">
        <v>811</v>
      </c>
      <c r="B382" s="42">
        <v>51020101</v>
      </c>
      <c r="C382" s="42" t="str">
        <f>VLOOKUP(B382,[2]Hoja2!$F$2:$J$692,5,0)</f>
        <v>RUTINARIOS</v>
      </c>
      <c r="D382" s="42" t="s">
        <v>121</v>
      </c>
      <c r="E382" s="42">
        <v>88996000</v>
      </c>
      <c r="I382" t="s">
        <v>1071</v>
      </c>
      <c r="J382">
        <v>51140107</v>
      </c>
      <c r="K382" t="s">
        <v>6533</v>
      </c>
      <c r="L382" t="s">
        <v>108</v>
      </c>
      <c r="M382">
        <v>40800</v>
      </c>
    </row>
    <row r="383" spans="1:13">
      <c r="A383" s="42" t="s">
        <v>811</v>
      </c>
      <c r="B383" s="42">
        <v>51020101</v>
      </c>
      <c r="C383" s="42" t="str">
        <f>VLOOKUP(B383,[2]Hoja2!$F$2:$J$692,5,0)</f>
        <v>RUTINARIOS</v>
      </c>
      <c r="D383" s="42" t="s">
        <v>121</v>
      </c>
      <c r="E383" s="42">
        <v>27333400</v>
      </c>
      <c r="I383" t="s">
        <v>1071</v>
      </c>
      <c r="J383">
        <v>51140107</v>
      </c>
      <c r="K383" t="s">
        <v>6533</v>
      </c>
      <c r="L383" t="s">
        <v>108</v>
      </c>
      <c r="M383">
        <v>40800</v>
      </c>
    </row>
    <row r="384" spans="1:13">
      <c r="A384" s="42" t="s">
        <v>811</v>
      </c>
      <c r="B384" s="42">
        <v>51020101</v>
      </c>
      <c r="C384" s="42" t="str">
        <f>VLOOKUP(B384,[2]Hoja2!$F$2:$J$692,5,0)</f>
        <v>RUTINARIOS</v>
      </c>
      <c r="D384" s="42" t="s">
        <v>121</v>
      </c>
      <c r="E384" s="42">
        <v>17251433</v>
      </c>
      <c r="I384" t="s">
        <v>1071</v>
      </c>
      <c r="J384">
        <v>51140107</v>
      </c>
      <c r="K384" t="s">
        <v>6533</v>
      </c>
      <c r="L384" t="s">
        <v>108</v>
      </c>
      <c r="M384">
        <v>40800</v>
      </c>
    </row>
    <row r="385" spans="1:13">
      <c r="A385" s="42" t="s">
        <v>929</v>
      </c>
      <c r="B385" s="42">
        <v>51071206</v>
      </c>
      <c r="C385" s="42" t="str">
        <f>VLOOKUP(B385,[2]Hoja2!$F$2:$J$692,5,0)</f>
        <v>RUTINARIOS</v>
      </c>
      <c r="D385" s="42" t="s">
        <v>372</v>
      </c>
      <c r="E385" s="42">
        <v>1540000</v>
      </c>
      <c r="I385" t="s">
        <v>1071</v>
      </c>
      <c r="J385">
        <v>51140107</v>
      </c>
      <c r="K385" t="s">
        <v>6533</v>
      </c>
      <c r="L385" t="s">
        <v>108</v>
      </c>
      <c r="M385">
        <v>40800</v>
      </c>
    </row>
    <row r="386" spans="1:13">
      <c r="A386" s="42" t="s">
        <v>929</v>
      </c>
      <c r="B386" s="42">
        <v>51140102</v>
      </c>
      <c r="C386" s="42" t="str">
        <f>VLOOKUP(B386,[2]Hoja2!$F$2:$J$692,5,0)</f>
        <v>RUTINARIOS</v>
      </c>
      <c r="D386" s="42" t="s">
        <v>105</v>
      </c>
      <c r="E386" s="42">
        <v>3420000</v>
      </c>
      <c r="I386" t="s">
        <v>1071</v>
      </c>
      <c r="J386">
        <v>51140107</v>
      </c>
      <c r="K386" t="s">
        <v>6533</v>
      </c>
      <c r="L386" t="s">
        <v>108</v>
      </c>
      <c r="M386">
        <v>40800</v>
      </c>
    </row>
    <row r="387" spans="1:13">
      <c r="A387" s="42" t="s">
        <v>811</v>
      </c>
      <c r="B387" s="42">
        <v>51140137</v>
      </c>
      <c r="C387" s="42" t="str">
        <f>VLOOKUP(B387,[2]Hoja2!$F$2:$J$692,5,0)</f>
        <v>RUTINARIOS</v>
      </c>
      <c r="D387" s="42" t="s">
        <v>273</v>
      </c>
      <c r="E387" s="42">
        <v>15300000</v>
      </c>
      <c r="I387" t="s">
        <v>1071</v>
      </c>
      <c r="J387">
        <v>51140115</v>
      </c>
      <c r="K387" t="s">
        <v>6533</v>
      </c>
      <c r="L387" t="s">
        <v>112</v>
      </c>
      <c r="M387">
        <v>102000</v>
      </c>
    </row>
    <row r="388" spans="1:13">
      <c r="A388" s="42" t="s">
        <v>811</v>
      </c>
      <c r="B388" s="42">
        <v>51140137</v>
      </c>
      <c r="C388" s="42" t="str">
        <f>VLOOKUP(B388,[2]Hoja2!$F$2:$J$692,5,0)</f>
        <v>RUTINARIOS</v>
      </c>
      <c r="D388" s="42" t="s">
        <v>273</v>
      </c>
      <c r="E388" s="42">
        <v>6300000</v>
      </c>
      <c r="I388" t="s">
        <v>1071</v>
      </c>
      <c r="J388">
        <v>51140115</v>
      </c>
      <c r="K388" t="s">
        <v>6533</v>
      </c>
      <c r="L388" t="s">
        <v>112</v>
      </c>
      <c r="M388">
        <v>102000</v>
      </c>
    </row>
    <row r="389" spans="1:13">
      <c r="A389" s="42" t="s">
        <v>811</v>
      </c>
      <c r="B389" s="42">
        <v>51140102</v>
      </c>
      <c r="C389" s="42" t="str">
        <f>VLOOKUP(B389,[2]Hoja2!$F$2:$J$692,5,0)</f>
        <v>RUTINARIOS</v>
      </c>
      <c r="D389" s="42" t="s">
        <v>105</v>
      </c>
      <c r="E389" s="42">
        <v>3600000</v>
      </c>
      <c r="I389" t="s">
        <v>1071</v>
      </c>
      <c r="J389">
        <v>51140127</v>
      </c>
      <c r="K389" t="s">
        <v>6533</v>
      </c>
      <c r="L389" t="s">
        <v>34</v>
      </c>
      <c r="M389">
        <v>2000000</v>
      </c>
    </row>
    <row r="390" spans="1:13">
      <c r="A390" s="42" t="s">
        <v>929</v>
      </c>
      <c r="B390" s="42">
        <v>51140131</v>
      </c>
      <c r="C390" s="42" t="str">
        <f>VLOOKUP(B390,[2]Hoja2!$F$2:$J$692,5,0)</f>
        <v>RUTINARIOS</v>
      </c>
      <c r="D390" s="42" t="s">
        <v>283</v>
      </c>
      <c r="E390" s="42">
        <v>500000</v>
      </c>
      <c r="I390" t="s">
        <v>1071</v>
      </c>
      <c r="J390">
        <v>51140127</v>
      </c>
      <c r="K390" t="s">
        <v>6533</v>
      </c>
      <c r="L390" t="s">
        <v>34</v>
      </c>
      <c r="M390">
        <v>2590000</v>
      </c>
    </row>
    <row r="391" spans="1:13">
      <c r="A391" s="42" t="s">
        <v>929</v>
      </c>
      <c r="B391" s="42">
        <v>51140127</v>
      </c>
      <c r="C391" s="42" t="str">
        <f>VLOOKUP(B391,[2]Hoja2!$F$2:$J$692,5,0)</f>
        <v>RUTINARIOS</v>
      </c>
      <c r="D391" s="42" t="s">
        <v>34</v>
      </c>
      <c r="E391" s="42">
        <v>700000</v>
      </c>
      <c r="I391" t="s">
        <v>1071</v>
      </c>
      <c r="J391">
        <v>51140133</v>
      </c>
      <c r="K391" t="s">
        <v>6533</v>
      </c>
      <c r="L391" t="s">
        <v>412</v>
      </c>
      <c r="M391">
        <v>4590000</v>
      </c>
    </row>
    <row r="392" spans="1:13">
      <c r="A392" s="42" t="s">
        <v>811</v>
      </c>
      <c r="B392" s="42">
        <v>51012802</v>
      </c>
      <c r="C392" s="42" t="e">
        <f>VLOOKUP(B392,[2]Hoja2!$F$2:$J$692,5,0)</f>
        <v>#N/A</v>
      </c>
      <c r="D392" s="42" t="s">
        <v>137</v>
      </c>
      <c r="E392" s="42">
        <v>10400</v>
      </c>
      <c r="I392" t="s">
        <v>1071</v>
      </c>
      <c r="J392">
        <v>51140137</v>
      </c>
      <c r="K392" t="s">
        <v>6533</v>
      </c>
      <c r="L392" t="s">
        <v>273</v>
      </c>
      <c r="M392">
        <v>1836000</v>
      </c>
    </row>
    <row r="393" spans="1:13">
      <c r="A393" s="42" t="s">
        <v>811</v>
      </c>
      <c r="B393" s="42">
        <v>51012402</v>
      </c>
      <c r="C393" s="42" t="e">
        <f>VLOOKUP(B393,[2]Hoja2!$F$2:$J$692,5,0)</f>
        <v>#N/A</v>
      </c>
      <c r="D393" s="42" t="s">
        <v>138</v>
      </c>
      <c r="E393" s="42">
        <v>170000</v>
      </c>
      <c r="I393" t="s">
        <v>1071</v>
      </c>
      <c r="J393">
        <v>51090104</v>
      </c>
      <c r="K393" t="s">
        <v>6533</v>
      </c>
      <c r="L393" t="s">
        <v>83</v>
      </c>
      <c r="M393">
        <v>612000</v>
      </c>
    </row>
    <row r="394" spans="1:13">
      <c r="A394" s="42" t="s">
        <v>811</v>
      </c>
      <c r="B394" s="42">
        <v>51012702</v>
      </c>
      <c r="C394" s="42" t="e">
        <f>VLOOKUP(B394,[2]Hoja2!$F$2:$J$692,5,0)</f>
        <v>#N/A</v>
      </c>
      <c r="D394" s="42" t="s">
        <v>139</v>
      </c>
      <c r="E394" s="42">
        <v>80000</v>
      </c>
      <c r="I394" t="s">
        <v>1071</v>
      </c>
      <c r="J394">
        <v>51140129</v>
      </c>
      <c r="K394" t="s">
        <v>6533</v>
      </c>
      <c r="L394" t="s">
        <v>324</v>
      </c>
      <c r="M394">
        <v>3060000</v>
      </c>
    </row>
    <row r="395" spans="1:13">
      <c r="A395" s="42" t="s">
        <v>811</v>
      </c>
      <c r="B395" s="42">
        <v>51012502</v>
      </c>
      <c r="C395" s="42" t="e">
        <f>VLOOKUP(B395,[2]Hoja2!$F$2:$J$692,5,0)</f>
        <v>#N/A</v>
      </c>
      <c r="D395" s="42" t="s">
        <v>140</v>
      </c>
      <c r="E395" s="42">
        <v>60000</v>
      </c>
      <c r="I395" t="s">
        <v>1071</v>
      </c>
      <c r="J395">
        <v>51080105</v>
      </c>
      <c r="K395" t="s">
        <v>6534</v>
      </c>
      <c r="L395" t="s">
        <v>632</v>
      </c>
      <c r="M395">
        <v>1000000</v>
      </c>
    </row>
    <row r="396" spans="1:13">
      <c r="A396" s="42" t="s">
        <v>811</v>
      </c>
      <c r="B396" s="42">
        <v>51012602</v>
      </c>
      <c r="C396" s="42" t="e">
        <f>VLOOKUP(B396,[2]Hoja2!$F$2:$J$692,5,0)</f>
        <v>#N/A</v>
      </c>
      <c r="D396" s="42" t="s">
        <v>141</v>
      </c>
      <c r="E396" s="42">
        <v>40000</v>
      </c>
      <c r="I396" t="s">
        <v>1071</v>
      </c>
      <c r="J396">
        <v>51070801</v>
      </c>
      <c r="K396" t="s">
        <v>6533</v>
      </c>
      <c r="L396" t="s">
        <v>892</v>
      </c>
      <c r="M396">
        <v>400000</v>
      </c>
    </row>
    <row r="397" spans="1:13">
      <c r="A397" s="42" t="s">
        <v>811</v>
      </c>
      <c r="B397" s="42">
        <v>51013003</v>
      </c>
      <c r="C397" s="42" t="e">
        <f>VLOOKUP(B397,[2]Hoja2!$F$2:$J$692,5,0)</f>
        <v>#N/A</v>
      </c>
      <c r="D397" s="42" t="s">
        <v>142</v>
      </c>
      <c r="E397" s="42">
        <v>240000</v>
      </c>
      <c r="I397" t="s">
        <v>1071</v>
      </c>
      <c r="J397">
        <v>51140102</v>
      </c>
      <c r="K397" t="s">
        <v>6533</v>
      </c>
      <c r="L397" t="s">
        <v>105</v>
      </c>
      <c r="M397">
        <v>11736</v>
      </c>
    </row>
    <row r="398" spans="1:13">
      <c r="A398" s="42" t="s">
        <v>929</v>
      </c>
      <c r="B398" s="42">
        <v>14080102</v>
      </c>
      <c r="C398" s="42" t="str">
        <f>VLOOKUP(B398,[2]Hoja2!$F$2:$J$692,5,0)</f>
        <v>PALANCA</v>
      </c>
      <c r="D398" s="42" t="s">
        <v>941</v>
      </c>
      <c r="E398" s="42">
        <v>23840000</v>
      </c>
      <c r="I398" t="s">
        <v>1118</v>
      </c>
      <c r="J398">
        <v>51020101</v>
      </c>
      <c r="K398" t="s">
        <v>6533</v>
      </c>
      <c r="L398" t="s">
        <v>121</v>
      </c>
      <c r="M398">
        <v>21049778</v>
      </c>
    </row>
    <row r="399" spans="1:13">
      <c r="A399" s="42" t="s">
        <v>943</v>
      </c>
      <c r="B399" s="42">
        <v>51020101</v>
      </c>
      <c r="C399" s="42" t="str">
        <f>VLOOKUP(B399,[2]Hoja2!$F$2:$J$692,5,0)</f>
        <v>RUTINARIOS</v>
      </c>
      <c r="D399" s="42" t="s">
        <v>121</v>
      </c>
      <c r="E399" s="42">
        <v>40000000</v>
      </c>
      <c r="I399" t="s">
        <v>1118</v>
      </c>
      <c r="J399">
        <v>51020101</v>
      </c>
      <c r="K399" t="s">
        <v>6533</v>
      </c>
      <c r="L399" t="s">
        <v>121</v>
      </c>
      <c r="M399">
        <v>21049778</v>
      </c>
    </row>
    <row r="400" spans="1:13">
      <c r="A400" s="42" t="s">
        <v>943</v>
      </c>
      <c r="B400" s="42">
        <v>51060101</v>
      </c>
      <c r="C400" s="42" t="e">
        <f>VLOOKUP(B400,[2]Hoja2!$F$2:$J$692,5,0)</f>
        <v>#N/A</v>
      </c>
      <c r="D400" s="42" t="s">
        <v>947</v>
      </c>
      <c r="E400" s="42">
        <v>510000</v>
      </c>
      <c r="I400" t="s">
        <v>1118</v>
      </c>
      <c r="J400">
        <v>51020101</v>
      </c>
      <c r="K400" t="s">
        <v>6533</v>
      </c>
      <c r="L400" t="s">
        <v>121</v>
      </c>
      <c r="M400">
        <v>21049778</v>
      </c>
    </row>
    <row r="401" spans="1:13">
      <c r="A401" s="42" t="s">
        <v>943</v>
      </c>
      <c r="B401" s="42">
        <v>51060202</v>
      </c>
      <c r="C401" s="42" t="e">
        <f>VLOOKUP(B401,[2]Hoja2!$F$2:$J$692,5,0)</f>
        <v>#N/A</v>
      </c>
      <c r="D401" s="42" t="s">
        <v>949</v>
      </c>
      <c r="E401" s="42">
        <v>600000</v>
      </c>
      <c r="I401" t="s">
        <v>1118</v>
      </c>
      <c r="J401">
        <v>51020101</v>
      </c>
      <c r="K401" t="s">
        <v>6533</v>
      </c>
      <c r="L401" t="s">
        <v>121</v>
      </c>
      <c r="M401">
        <v>16761185</v>
      </c>
    </row>
    <row r="402" spans="1:13">
      <c r="A402" s="42" t="s">
        <v>943</v>
      </c>
      <c r="B402" s="42">
        <v>51070801</v>
      </c>
      <c r="C402" s="42" t="str">
        <f>VLOOKUP(B402,[2]Hoja2!$F$2:$J$692,5,0)</f>
        <v>RUTINARIOS</v>
      </c>
      <c r="D402" s="42" t="s">
        <v>892</v>
      </c>
      <c r="E402" s="42">
        <v>75000000</v>
      </c>
      <c r="I402" t="s">
        <v>1118</v>
      </c>
      <c r="J402">
        <v>51020101</v>
      </c>
      <c r="K402" t="s">
        <v>6533</v>
      </c>
      <c r="L402" t="s">
        <v>121</v>
      </c>
      <c r="M402">
        <v>16761185</v>
      </c>
    </row>
    <row r="403" spans="1:13">
      <c r="A403" s="42" t="s">
        <v>943</v>
      </c>
      <c r="B403" s="42">
        <v>51080101</v>
      </c>
      <c r="C403" s="42" t="e">
        <f>VLOOKUP(B403,[2]Hoja2!$F$2:$J$692,5,0)</f>
        <v>#N/A</v>
      </c>
      <c r="D403" s="42" t="s">
        <v>953</v>
      </c>
      <c r="E403" s="42">
        <v>100000</v>
      </c>
      <c r="I403" t="s">
        <v>1118</v>
      </c>
      <c r="J403">
        <v>51020101</v>
      </c>
      <c r="K403" t="s">
        <v>6533</v>
      </c>
      <c r="L403" t="s">
        <v>121</v>
      </c>
      <c r="M403">
        <v>16761185</v>
      </c>
    </row>
    <row r="404" spans="1:13">
      <c r="A404" s="42" t="s">
        <v>943</v>
      </c>
      <c r="B404" s="42">
        <v>51080105</v>
      </c>
      <c r="C404" s="42" t="str">
        <f>VLOOKUP(B404,[2]Hoja2!$F$2:$J$692,5,0)</f>
        <v>CUELLO BOTELLA</v>
      </c>
      <c r="D404" s="42" t="s">
        <v>632</v>
      </c>
      <c r="E404" s="42">
        <v>250000</v>
      </c>
      <c r="I404" t="s">
        <v>1118</v>
      </c>
      <c r="J404">
        <v>51020101</v>
      </c>
      <c r="K404" t="s">
        <v>6533</v>
      </c>
      <c r="L404" t="s">
        <v>121</v>
      </c>
      <c r="M404">
        <v>16761185</v>
      </c>
    </row>
    <row r="405" spans="1:13">
      <c r="A405" s="42" t="s">
        <v>943</v>
      </c>
      <c r="B405" s="42">
        <v>51090102</v>
      </c>
      <c r="C405" s="42" t="str">
        <f>VLOOKUP(B405,[2]Hoja2!$F$2:$J$692,5,0)</f>
        <v>PALANCA</v>
      </c>
      <c r="D405" s="42" t="s">
        <v>57</v>
      </c>
      <c r="E405" s="42">
        <v>100000</v>
      </c>
      <c r="I405" t="s">
        <v>1118</v>
      </c>
      <c r="J405">
        <v>51020101</v>
      </c>
      <c r="K405" t="s">
        <v>6533</v>
      </c>
      <c r="L405" t="s">
        <v>121</v>
      </c>
      <c r="M405">
        <v>16761185</v>
      </c>
    </row>
    <row r="406" spans="1:13">
      <c r="A406" s="42" t="s">
        <v>943</v>
      </c>
      <c r="B406" s="42">
        <v>51090102</v>
      </c>
      <c r="C406" s="42" t="str">
        <f>VLOOKUP(B406,[2]Hoja2!$F$2:$J$692,5,0)</f>
        <v>PALANCA</v>
      </c>
      <c r="D406" s="42" t="s">
        <v>57</v>
      </c>
      <c r="E406" s="42">
        <v>100000</v>
      </c>
      <c r="I406" t="s">
        <v>1118</v>
      </c>
      <c r="J406">
        <v>51020101</v>
      </c>
      <c r="K406" t="s">
        <v>6533</v>
      </c>
      <c r="L406" t="s">
        <v>121</v>
      </c>
      <c r="M406">
        <v>16761185</v>
      </c>
    </row>
    <row r="407" spans="1:13">
      <c r="A407" s="42" t="s">
        <v>943</v>
      </c>
      <c r="B407" s="42">
        <v>51090102</v>
      </c>
      <c r="C407" s="42" t="str">
        <f>VLOOKUP(B407,[2]Hoja2!$F$2:$J$692,5,0)</f>
        <v>PALANCA</v>
      </c>
      <c r="D407" s="42" t="s">
        <v>57</v>
      </c>
      <c r="E407" s="42">
        <v>300000</v>
      </c>
      <c r="I407" t="s">
        <v>1118</v>
      </c>
      <c r="J407">
        <v>51020101</v>
      </c>
      <c r="K407" t="s">
        <v>6533</v>
      </c>
      <c r="L407" t="s">
        <v>121</v>
      </c>
      <c r="M407">
        <v>16761185</v>
      </c>
    </row>
    <row r="408" spans="1:13">
      <c r="A408" s="42" t="s">
        <v>943</v>
      </c>
      <c r="B408" s="42">
        <v>51090104</v>
      </c>
      <c r="C408" s="42" t="str">
        <f>VLOOKUP(B408,[2]Hoja2!$F$2:$J$692,5,0)</f>
        <v>RUTINARIOS</v>
      </c>
      <c r="D408" s="42" t="s">
        <v>83</v>
      </c>
      <c r="E408" s="42">
        <v>1000000</v>
      </c>
      <c r="I408" t="s">
        <v>1118</v>
      </c>
      <c r="J408">
        <v>51020101</v>
      </c>
      <c r="K408" t="s">
        <v>6533</v>
      </c>
      <c r="L408" t="s">
        <v>121</v>
      </c>
      <c r="M408">
        <v>16761185</v>
      </c>
    </row>
    <row r="409" spans="1:13">
      <c r="A409" s="42" t="s">
        <v>943</v>
      </c>
      <c r="B409" s="42">
        <v>51090105</v>
      </c>
      <c r="C409" s="42" t="str">
        <f>VLOOKUP(B409,[2]Hoja2!$F$2:$J$692,5,0)</f>
        <v>PALANCA</v>
      </c>
      <c r="D409" s="42" t="s">
        <v>257</v>
      </c>
      <c r="E409" s="42">
        <v>700000</v>
      </c>
      <c r="I409" t="s">
        <v>1118</v>
      </c>
      <c r="J409">
        <v>51020101</v>
      </c>
      <c r="K409" t="s">
        <v>6533</v>
      </c>
      <c r="L409" t="s">
        <v>121</v>
      </c>
      <c r="M409">
        <v>16761186</v>
      </c>
    </row>
    <row r="410" spans="1:13">
      <c r="A410" s="42" t="s">
        <v>943</v>
      </c>
      <c r="B410" s="42">
        <v>51090106</v>
      </c>
      <c r="C410" s="42" t="str">
        <f>VLOOKUP(B410,[2]Hoja2!$F$2:$J$692,5,0)</f>
        <v>PALANCA</v>
      </c>
      <c r="D410" s="42" t="s">
        <v>219</v>
      </c>
      <c r="E410" s="42">
        <v>1500000</v>
      </c>
      <c r="I410" t="s">
        <v>1144</v>
      </c>
      <c r="J410">
        <v>51170201</v>
      </c>
      <c r="K410" t="s">
        <v>6533</v>
      </c>
      <c r="L410" t="s">
        <v>1196</v>
      </c>
      <c r="M410">
        <v>12075000</v>
      </c>
    </row>
    <row r="411" spans="1:13">
      <c r="A411" s="42" t="s">
        <v>943</v>
      </c>
      <c r="B411" s="42">
        <v>51090106</v>
      </c>
      <c r="C411" s="42" t="str">
        <f>VLOOKUP(B411,[2]Hoja2!$F$2:$J$692,5,0)</f>
        <v>PALANCA</v>
      </c>
      <c r="D411" s="42" t="s">
        <v>219</v>
      </c>
      <c r="E411" s="42">
        <v>2500000</v>
      </c>
      <c r="I411" t="s">
        <v>1144</v>
      </c>
      <c r="J411">
        <v>51170201</v>
      </c>
      <c r="K411" t="s">
        <v>6533</v>
      </c>
      <c r="L411" t="s">
        <v>1196</v>
      </c>
      <c r="M411">
        <v>12075000</v>
      </c>
    </row>
    <row r="412" spans="1:13">
      <c r="A412" s="42" t="s">
        <v>943</v>
      </c>
      <c r="B412" s="42">
        <v>51090107</v>
      </c>
      <c r="C412" s="42" t="str">
        <f>VLOOKUP(B412,[2]Hoja2!$F$2:$J$692,5,0)</f>
        <v>PALANCA</v>
      </c>
      <c r="D412" s="42" t="s">
        <v>808</v>
      </c>
      <c r="E412" s="42">
        <v>6000000</v>
      </c>
      <c r="I412" t="s">
        <v>1144</v>
      </c>
      <c r="J412">
        <v>51170201</v>
      </c>
      <c r="K412" t="s">
        <v>6533</v>
      </c>
      <c r="L412" t="s">
        <v>1196</v>
      </c>
      <c r="M412">
        <v>12075000</v>
      </c>
    </row>
    <row r="413" spans="1:13">
      <c r="A413" s="42" t="s">
        <v>943</v>
      </c>
      <c r="B413" s="42">
        <v>51090110</v>
      </c>
      <c r="C413" s="42" t="str">
        <f>VLOOKUP(B413,[2]Hoja2!$F$2:$J$692,5,0)</f>
        <v>RUTINARIOS</v>
      </c>
      <c r="D413" s="42" t="s">
        <v>78</v>
      </c>
      <c r="E413" s="42">
        <v>4000000</v>
      </c>
      <c r="I413" t="s">
        <v>1144</v>
      </c>
      <c r="J413">
        <v>51170201</v>
      </c>
      <c r="K413" t="s">
        <v>6533</v>
      </c>
      <c r="L413" t="s">
        <v>1196</v>
      </c>
      <c r="M413">
        <v>12075000</v>
      </c>
    </row>
    <row r="414" spans="1:13">
      <c r="A414" s="42" t="s">
        <v>943</v>
      </c>
      <c r="B414" s="42">
        <v>51100701</v>
      </c>
      <c r="C414" s="42" t="str">
        <f>VLOOKUP(B414,[2]Hoja2!$F$2:$J$692,5,0)</f>
        <v>PALANCA</v>
      </c>
      <c r="D414" s="42" t="s">
        <v>28</v>
      </c>
      <c r="E414" s="42">
        <v>203364000</v>
      </c>
      <c r="I414" t="s">
        <v>1144</v>
      </c>
      <c r="J414">
        <v>51170201</v>
      </c>
      <c r="K414" t="s">
        <v>6533</v>
      </c>
      <c r="L414" t="s">
        <v>1196</v>
      </c>
      <c r="M414">
        <v>12075000</v>
      </c>
    </row>
    <row r="415" spans="1:13">
      <c r="A415" s="42" t="s">
        <v>943</v>
      </c>
      <c r="B415" s="42">
        <v>51100701</v>
      </c>
      <c r="C415" s="42" t="str">
        <f>VLOOKUP(B415,[2]Hoja2!$F$2:$J$692,5,0)</f>
        <v>PALANCA</v>
      </c>
      <c r="D415" s="42" t="s">
        <v>28</v>
      </c>
      <c r="E415" s="42">
        <v>46636000</v>
      </c>
      <c r="I415" t="s">
        <v>1144</v>
      </c>
      <c r="J415">
        <v>51170201</v>
      </c>
      <c r="K415" t="s">
        <v>6533</v>
      </c>
      <c r="L415" t="s">
        <v>1196</v>
      </c>
      <c r="M415">
        <v>12075000</v>
      </c>
    </row>
    <row r="416" spans="1:13">
      <c r="A416" s="42" t="s">
        <v>943</v>
      </c>
      <c r="B416" s="42">
        <v>51110102</v>
      </c>
      <c r="C416" s="42" t="e">
        <f>VLOOKUP(B416,[2]Hoja2!$F$2:$J$692,5,0)</f>
        <v>#N/A</v>
      </c>
      <c r="D416" s="42" t="s">
        <v>62</v>
      </c>
      <c r="E416" s="42">
        <v>1200000</v>
      </c>
      <c r="I416" t="s">
        <v>1144</v>
      </c>
      <c r="J416">
        <v>51170201</v>
      </c>
      <c r="K416" t="s">
        <v>6533</v>
      </c>
      <c r="L416" t="s">
        <v>1196</v>
      </c>
      <c r="M416">
        <v>12075000</v>
      </c>
    </row>
    <row r="417" spans="1:13">
      <c r="A417" s="42" t="s">
        <v>943</v>
      </c>
      <c r="B417" s="42">
        <v>51140102</v>
      </c>
      <c r="C417" s="42" t="str">
        <f>VLOOKUP(B417,[2]Hoja2!$F$2:$J$692,5,0)</f>
        <v>RUTINARIOS</v>
      </c>
      <c r="D417" s="42" t="s">
        <v>105</v>
      </c>
      <c r="E417" s="42">
        <v>1500000</v>
      </c>
      <c r="I417" t="s">
        <v>1144</v>
      </c>
      <c r="J417">
        <v>51170201</v>
      </c>
      <c r="K417" t="s">
        <v>6533</v>
      </c>
      <c r="L417" t="s">
        <v>1196</v>
      </c>
      <c r="M417">
        <v>12075000</v>
      </c>
    </row>
    <row r="418" spans="1:13">
      <c r="A418" s="42" t="s">
        <v>943</v>
      </c>
      <c r="B418" s="42">
        <v>51140107</v>
      </c>
      <c r="C418" s="42" t="str">
        <f>VLOOKUP(B418,[2]Hoja2!$F$2:$J$692,5,0)</f>
        <v>RUTINARIOS</v>
      </c>
      <c r="D418" s="42" t="s">
        <v>108</v>
      </c>
      <c r="E418" s="42">
        <v>1000000</v>
      </c>
      <c r="I418" t="s">
        <v>1144</v>
      </c>
      <c r="J418">
        <v>51170201</v>
      </c>
      <c r="K418" t="s">
        <v>6533</v>
      </c>
      <c r="L418" t="s">
        <v>1196</v>
      </c>
      <c r="M418">
        <v>12075000</v>
      </c>
    </row>
    <row r="419" spans="1:13">
      <c r="A419" s="42" t="s">
        <v>943</v>
      </c>
      <c r="B419" s="42">
        <v>51140127</v>
      </c>
      <c r="C419" s="42" t="str">
        <f>VLOOKUP(B419,[2]Hoja2!$F$2:$J$692,5,0)</f>
        <v>RUTINARIOS</v>
      </c>
      <c r="D419" s="42" t="s">
        <v>34</v>
      </c>
      <c r="E419" s="42">
        <v>7500000</v>
      </c>
      <c r="I419" t="s">
        <v>1144</v>
      </c>
      <c r="J419">
        <v>51170201</v>
      </c>
      <c r="K419" t="s">
        <v>6533</v>
      </c>
      <c r="L419" t="s">
        <v>1196</v>
      </c>
      <c r="M419">
        <v>12075000</v>
      </c>
    </row>
    <row r="420" spans="1:13">
      <c r="A420" s="42" t="s">
        <v>943</v>
      </c>
      <c r="B420" s="42">
        <v>51140127</v>
      </c>
      <c r="C420" s="42" t="str">
        <f>VLOOKUP(B420,[2]Hoja2!$F$2:$J$692,5,0)</f>
        <v>RUTINARIOS</v>
      </c>
      <c r="D420" s="42" t="s">
        <v>34</v>
      </c>
      <c r="E420" s="42">
        <v>7500000</v>
      </c>
      <c r="I420" t="s">
        <v>1144</v>
      </c>
      <c r="J420">
        <v>51170201</v>
      </c>
      <c r="K420" t="s">
        <v>6533</v>
      </c>
      <c r="L420" t="s">
        <v>1196</v>
      </c>
      <c r="M420">
        <v>12075000</v>
      </c>
    </row>
    <row r="421" spans="1:13">
      <c r="A421" s="42" t="s">
        <v>943</v>
      </c>
      <c r="B421" s="42">
        <v>51140128</v>
      </c>
      <c r="C421" s="42" t="e">
        <f>VLOOKUP(B421,[2]Hoja2!$F$2:$J$692,5,0)</f>
        <v>#N/A</v>
      </c>
      <c r="D421" s="42" t="s">
        <v>321</v>
      </c>
      <c r="E421" s="42">
        <v>200000</v>
      </c>
      <c r="I421" t="s">
        <v>1144</v>
      </c>
      <c r="J421">
        <v>51170201</v>
      </c>
      <c r="K421" t="s">
        <v>6533</v>
      </c>
      <c r="L421" t="s">
        <v>1196</v>
      </c>
      <c r="M421">
        <v>12075000</v>
      </c>
    </row>
    <row r="422" spans="1:13">
      <c r="A422" s="42" t="s">
        <v>943</v>
      </c>
      <c r="B422" s="42">
        <v>51140137</v>
      </c>
      <c r="C422" s="42" t="str">
        <f>VLOOKUP(B422,[2]Hoja2!$F$2:$J$692,5,0)</f>
        <v>RUTINARIOS</v>
      </c>
      <c r="D422" s="42" t="s">
        <v>273</v>
      </c>
      <c r="E422" s="42">
        <v>1200000</v>
      </c>
      <c r="I422" t="s">
        <v>1144</v>
      </c>
      <c r="J422">
        <v>51170201</v>
      </c>
      <c r="K422" t="s">
        <v>6533</v>
      </c>
      <c r="L422" t="s">
        <v>1196</v>
      </c>
      <c r="M422">
        <v>2193630</v>
      </c>
    </row>
    <row r="423" spans="1:13">
      <c r="A423" s="42" t="s">
        <v>943</v>
      </c>
      <c r="B423" s="42">
        <v>51140144</v>
      </c>
      <c r="C423" s="42" t="str">
        <f>VLOOKUP(B423,[2]Hoja2!$F$2:$J$692,5,0)</f>
        <v>RUTINARIOS</v>
      </c>
      <c r="D423" s="42" t="s">
        <v>71</v>
      </c>
      <c r="E423" s="42">
        <v>3500000</v>
      </c>
      <c r="I423" t="s">
        <v>1144</v>
      </c>
      <c r="J423">
        <v>51170201</v>
      </c>
      <c r="K423" t="s">
        <v>6533</v>
      </c>
      <c r="L423" t="s">
        <v>1196</v>
      </c>
      <c r="M423">
        <v>2193630</v>
      </c>
    </row>
    <row r="424" spans="1:13">
      <c r="A424" s="42" t="s">
        <v>943</v>
      </c>
      <c r="B424" s="42">
        <v>51070501</v>
      </c>
      <c r="C424" s="42" t="e">
        <f>VLOOKUP(B424,[2]Hoja2!$F$2:$J$692,5,0)</f>
        <v>#N/A</v>
      </c>
      <c r="D424" s="42" t="s">
        <v>463</v>
      </c>
      <c r="E424" s="42">
        <v>551000</v>
      </c>
      <c r="I424" t="s">
        <v>1144</v>
      </c>
      <c r="J424">
        <v>51170201</v>
      </c>
      <c r="K424" t="s">
        <v>6533</v>
      </c>
      <c r="L424" t="s">
        <v>1196</v>
      </c>
      <c r="M424">
        <v>2193630</v>
      </c>
    </row>
    <row r="425" spans="1:13">
      <c r="A425" s="42" t="s">
        <v>943</v>
      </c>
      <c r="B425" s="42">
        <v>51070502</v>
      </c>
      <c r="C425" s="42" t="e">
        <f>VLOOKUP(B425,[2]Hoja2!$F$2:$J$692,5,0)</f>
        <v>#N/A</v>
      </c>
      <c r="D425" s="42" t="s">
        <v>998</v>
      </c>
      <c r="E425" s="42">
        <v>2246066</v>
      </c>
      <c r="I425" t="s">
        <v>1144</v>
      </c>
      <c r="J425">
        <v>51170201</v>
      </c>
      <c r="K425" t="s">
        <v>6533</v>
      </c>
      <c r="L425" t="s">
        <v>1196</v>
      </c>
      <c r="M425">
        <v>2193630</v>
      </c>
    </row>
    <row r="426" spans="1:13">
      <c r="A426" s="42" t="s">
        <v>943</v>
      </c>
      <c r="B426" s="42">
        <v>51070601</v>
      </c>
      <c r="C426" s="42" t="e">
        <f>VLOOKUP(B426,[2]Hoja2!$F$2:$J$692,5,0)</f>
        <v>#N/A</v>
      </c>
      <c r="D426" s="42" t="s">
        <v>459</v>
      </c>
      <c r="E426" s="42">
        <v>8200000</v>
      </c>
      <c r="I426" t="s">
        <v>1144</v>
      </c>
      <c r="J426">
        <v>51170201</v>
      </c>
      <c r="K426" t="s">
        <v>6533</v>
      </c>
      <c r="L426" t="s">
        <v>1196</v>
      </c>
      <c r="M426">
        <v>2193630</v>
      </c>
    </row>
    <row r="427" spans="1:13">
      <c r="A427" s="42" t="s">
        <v>943</v>
      </c>
      <c r="B427" s="42">
        <v>51070701</v>
      </c>
      <c r="C427" s="42" t="str">
        <f>VLOOKUP(B427,[2]Hoja2!$F$2:$J$692,5,0)</f>
        <v>RUTINARIOS</v>
      </c>
      <c r="D427" s="42" t="s">
        <v>51</v>
      </c>
      <c r="E427" s="42">
        <v>1242934</v>
      </c>
      <c r="I427" t="s">
        <v>1144</v>
      </c>
      <c r="J427">
        <v>51170201</v>
      </c>
      <c r="K427" t="s">
        <v>6533</v>
      </c>
      <c r="L427" t="s">
        <v>1196</v>
      </c>
      <c r="M427">
        <v>2193630</v>
      </c>
    </row>
    <row r="428" spans="1:13">
      <c r="A428" s="42" t="s">
        <v>943</v>
      </c>
      <c r="B428" s="42">
        <v>51140115</v>
      </c>
      <c r="C428" s="42" t="str">
        <f>VLOOKUP(B428,[2]Hoja2!$F$2:$J$692,5,0)</f>
        <v>RUTINARIOS</v>
      </c>
      <c r="D428" s="42" t="s">
        <v>112</v>
      </c>
      <c r="E428" s="42">
        <v>500000</v>
      </c>
      <c r="I428" t="s">
        <v>1144</v>
      </c>
      <c r="J428">
        <v>51170201</v>
      </c>
      <c r="K428" t="s">
        <v>6533</v>
      </c>
      <c r="L428" t="s">
        <v>1196</v>
      </c>
      <c r="M428">
        <v>2193630</v>
      </c>
    </row>
    <row r="429" spans="1:13">
      <c r="A429" s="42" t="s">
        <v>943</v>
      </c>
      <c r="B429" s="42">
        <v>51140127</v>
      </c>
      <c r="C429" s="42" t="str">
        <f>VLOOKUP(B429,[2]Hoja2!$F$2:$J$692,5,0)</f>
        <v>RUTINARIOS</v>
      </c>
      <c r="D429" s="42" t="s">
        <v>34</v>
      </c>
      <c r="E429" s="42">
        <v>3090000</v>
      </c>
      <c r="I429" t="s">
        <v>1144</v>
      </c>
      <c r="J429">
        <v>51170201</v>
      </c>
      <c r="K429" t="s">
        <v>6533</v>
      </c>
      <c r="L429" t="s">
        <v>1196</v>
      </c>
      <c r="M429">
        <v>2193630</v>
      </c>
    </row>
    <row r="430" spans="1:13">
      <c r="A430" s="42" t="s">
        <v>943</v>
      </c>
      <c r="B430" s="42">
        <v>51110101</v>
      </c>
      <c r="C430" s="42" t="str">
        <f>VLOOKUP(B430,[2]Hoja2!$F$2:$J$692,5,0)</f>
        <v>RUTINARIOS</v>
      </c>
      <c r="D430" s="42" t="s">
        <v>67</v>
      </c>
      <c r="E430" s="42">
        <v>280000</v>
      </c>
      <c r="I430" t="s">
        <v>1144</v>
      </c>
      <c r="J430">
        <v>51170201</v>
      </c>
      <c r="K430" t="s">
        <v>6533</v>
      </c>
      <c r="L430" t="s">
        <v>1196</v>
      </c>
      <c r="M430">
        <v>2193630</v>
      </c>
    </row>
    <row r="431" spans="1:13">
      <c r="A431" s="42" t="s">
        <v>943</v>
      </c>
      <c r="B431" s="42">
        <v>51110101</v>
      </c>
      <c r="C431" s="42" t="str">
        <f>VLOOKUP(B431,[2]Hoja2!$F$2:$J$692,5,0)</f>
        <v>RUTINARIOS</v>
      </c>
      <c r="D431" s="42" t="s">
        <v>67</v>
      </c>
      <c r="E431" s="42">
        <v>300000</v>
      </c>
      <c r="I431" t="s">
        <v>1144</v>
      </c>
      <c r="J431">
        <v>51170201</v>
      </c>
      <c r="K431" t="s">
        <v>6533</v>
      </c>
      <c r="L431" t="s">
        <v>1196</v>
      </c>
      <c r="M431">
        <v>2193630</v>
      </c>
    </row>
    <row r="432" spans="1:13">
      <c r="A432" s="42" t="s">
        <v>943</v>
      </c>
      <c r="B432" s="42">
        <v>51030801</v>
      </c>
      <c r="C432" s="42" t="e">
        <f>VLOOKUP(B432,[2]Hoja2!$F$2:$J$692,5,0)</f>
        <v>#N/A</v>
      </c>
      <c r="D432" s="42" t="s">
        <v>1011</v>
      </c>
      <c r="E432" s="42">
        <v>210000</v>
      </c>
      <c r="I432" t="s">
        <v>1144</v>
      </c>
      <c r="J432">
        <v>51170201</v>
      </c>
      <c r="K432" t="s">
        <v>6533</v>
      </c>
      <c r="L432" t="s">
        <v>1196</v>
      </c>
      <c r="M432">
        <v>2193630</v>
      </c>
    </row>
    <row r="433" spans="1:13">
      <c r="A433" s="42" t="s">
        <v>943</v>
      </c>
      <c r="B433" s="42" t="s">
        <v>136</v>
      </c>
      <c r="C433" s="42" t="e">
        <f>VLOOKUP(B433,[2]Hoja2!$F$2:$J$692,5,0)</f>
        <v>#N/A</v>
      </c>
      <c r="D433" s="42" t="s">
        <v>135</v>
      </c>
      <c r="E433" s="42">
        <v>120000</v>
      </c>
      <c r="I433" t="s">
        <v>1144</v>
      </c>
      <c r="J433">
        <v>51170201</v>
      </c>
      <c r="K433" t="s">
        <v>6533</v>
      </c>
      <c r="L433" t="s">
        <v>1196</v>
      </c>
      <c r="M433">
        <v>2194070</v>
      </c>
    </row>
    <row r="434" spans="1:13">
      <c r="A434" s="42" t="s">
        <v>1016</v>
      </c>
      <c r="B434" s="42">
        <v>51070201</v>
      </c>
      <c r="C434" s="42" t="str">
        <f>VLOOKUP(B434,[2]Hoja2!$F$2:$J$692,5,0)</f>
        <v>PALANCA</v>
      </c>
      <c r="D434" s="42" t="s">
        <v>225</v>
      </c>
      <c r="E434" s="42">
        <v>300000000</v>
      </c>
      <c r="I434" t="s">
        <v>1144</v>
      </c>
      <c r="J434">
        <v>51170201</v>
      </c>
      <c r="K434" t="s">
        <v>6533</v>
      </c>
      <c r="L434" t="s">
        <v>1196</v>
      </c>
      <c r="M434">
        <v>1365000</v>
      </c>
    </row>
    <row r="435" spans="1:13">
      <c r="A435" s="42" t="s">
        <v>1016</v>
      </c>
      <c r="B435" s="42">
        <v>51140127</v>
      </c>
      <c r="C435" s="42" t="str">
        <f>VLOOKUP(B435,[2]Hoja2!$F$2:$J$692,5,0)</f>
        <v>RUTINARIOS</v>
      </c>
      <c r="D435" s="42" t="s">
        <v>34</v>
      </c>
      <c r="E435" s="42">
        <v>100000000</v>
      </c>
      <c r="I435" t="s">
        <v>1144</v>
      </c>
      <c r="J435">
        <v>51170201</v>
      </c>
      <c r="K435" t="s">
        <v>6533</v>
      </c>
      <c r="L435" t="s">
        <v>1196</v>
      </c>
      <c r="M435">
        <v>1365000</v>
      </c>
    </row>
    <row r="436" spans="1:13">
      <c r="A436" s="42" t="s">
        <v>1016</v>
      </c>
      <c r="B436" s="42">
        <v>51020101</v>
      </c>
      <c r="C436" s="42" t="str">
        <f>VLOOKUP(B436,[2]Hoja2!$F$2:$J$692,5,0)</f>
        <v>RUTINARIOS</v>
      </c>
      <c r="D436" s="42" t="s">
        <v>121</v>
      </c>
      <c r="E436" s="42">
        <v>26000000</v>
      </c>
      <c r="I436" t="s">
        <v>1144</v>
      </c>
      <c r="J436">
        <v>51170201</v>
      </c>
      <c r="K436" t="s">
        <v>6533</v>
      </c>
      <c r="L436" t="s">
        <v>1196</v>
      </c>
      <c r="M436">
        <v>1365000</v>
      </c>
    </row>
    <row r="437" spans="1:13">
      <c r="A437" s="42" t="s">
        <v>1016</v>
      </c>
      <c r="B437" s="42">
        <v>51041201</v>
      </c>
      <c r="C437" s="42" t="e">
        <f>VLOOKUP(B437,[2]Hoja2!$F$2:$J$692,5,0)</f>
        <v>#N/A</v>
      </c>
      <c r="D437" s="42" t="s">
        <v>1025</v>
      </c>
      <c r="E437" s="42">
        <v>20000000</v>
      </c>
      <c r="I437" t="s">
        <v>1144</v>
      </c>
      <c r="J437">
        <v>51170201</v>
      </c>
      <c r="K437" t="s">
        <v>6533</v>
      </c>
      <c r="L437" t="s">
        <v>1196</v>
      </c>
      <c r="M437">
        <v>1365000</v>
      </c>
    </row>
    <row r="438" spans="1:13">
      <c r="A438" s="42" t="s">
        <v>1016</v>
      </c>
      <c r="B438" s="42">
        <v>51090106</v>
      </c>
      <c r="C438" s="42" t="str">
        <f>VLOOKUP(B438,[2]Hoja2!$F$2:$J$692,5,0)</f>
        <v>PALANCA</v>
      </c>
      <c r="D438" s="42" t="s">
        <v>219</v>
      </c>
      <c r="E438" s="42">
        <v>1000000</v>
      </c>
      <c r="I438" t="s">
        <v>1144</v>
      </c>
      <c r="J438">
        <v>51170201</v>
      </c>
      <c r="K438" t="s">
        <v>6533</v>
      </c>
      <c r="L438" t="s">
        <v>1196</v>
      </c>
      <c r="M438">
        <v>1365000</v>
      </c>
    </row>
    <row r="439" spans="1:13">
      <c r="A439" s="42" t="s">
        <v>1016</v>
      </c>
      <c r="B439" s="42">
        <v>51140102</v>
      </c>
      <c r="C439" s="42" t="str">
        <f>VLOOKUP(B439,[2]Hoja2!$F$2:$J$692,5,0)</f>
        <v>RUTINARIOS</v>
      </c>
      <c r="D439" s="42" t="s">
        <v>105</v>
      </c>
      <c r="E439" s="42">
        <v>1000000</v>
      </c>
      <c r="I439" t="s">
        <v>1144</v>
      </c>
      <c r="J439">
        <v>51170201</v>
      </c>
      <c r="K439" t="s">
        <v>6533</v>
      </c>
      <c r="L439" t="s">
        <v>1196</v>
      </c>
      <c r="M439">
        <v>1365000</v>
      </c>
    </row>
    <row r="440" spans="1:13">
      <c r="A440" s="42" t="s">
        <v>1016</v>
      </c>
      <c r="B440" s="42">
        <v>51140137</v>
      </c>
      <c r="C440" s="42" t="str">
        <f>VLOOKUP(B440,[2]Hoja2!$F$2:$J$692,5,0)</f>
        <v>RUTINARIOS</v>
      </c>
      <c r="D440" s="42" t="s">
        <v>273</v>
      </c>
      <c r="E440" s="42">
        <v>1000000</v>
      </c>
      <c r="I440" t="s">
        <v>1144</v>
      </c>
      <c r="J440">
        <v>51170201</v>
      </c>
      <c r="K440" t="s">
        <v>6533</v>
      </c>
      <c r="L440" t="s">
        <v>1196</v>
      </c>
      <c r="M440">
        <v>1365000</v>
      </c>
    </row>
    <row r="441" spans="1:13">
      <c r="A441" s="42" t="s">
        <v>1016</v>
      </c>
      <c r="B441" s="42">
        <v>51140115</v>
      </c>
      <c r="C441" s="42" t="str">
        <f>VLOOKUP(B441,[2]Hoja2!$F$2:$J$692,5,0)</f>
        <v>RUTINARIOS</v>
      </c>
      <c r="D441" s="42" t="s">
        <v>112</v>
      </c>
      <c r="E441" s="42">
        <v>500000</v>
      </c>
      <c r="I441" t="s">
        <v>1144</v>
      </c>
      <c r="J441">
        <v>51170201</v>
      </c>
      <c r="K441" t="s">
        <v>6533</v>
      </c>
      <c r="L441" t="s">
        <v>1196</v>
      </c>
      <c r="M441">
        <v>1365000</v>
      </c>
    </row>
    <row r="442" spans="1:13">
      <c r="A442" s="42" t="s">
        <v>1016</v>
      </c>
      <c r="B442" s="42">
        <v>51090110</v>
      </c>
      <c r="C442" s="42" t="str">
        <f>VLOOKUP(B442,[2]Hoja2!$F$2:$J$692,5,0)</f>
        <v>RUTINARIOS</v>
      </c>
      <c r="D442" s="42" t="s">
        <v>78</v>
      </c>
      <c r="E442" s="42">
        <v>500000</v>
      </c>
      <c r="I442" t="s">
        <v>1144</v>
      </c>
      <c r="J442">
        <v>51170201</v>
      </c>
      <c r="K442" t="s">
        <v>6533</v>
      </c>
      <c r="L442" t="s">
        <v>1196</v>
      </c>
      <c r="M442">
        <v>1365000</v>
      </c>
    </row>
    <row r="443" spans="1:13">
      <c r="A443" s="42" t="s">
        <v>1037</v>
      </c>
      <c r="B443" s="42">
        <v>51090110</v>
      </c>
      <c r="C443" s="42" t="str">
        <f>VLOOKUP(B443,[2]Hoja2!$F$2:$J$692,5,0)</f>
        <v>RUTINARIOS</v>
      </c>
      <c r="D443" s="42" t="s">
        <v>78</v>
      </c>
      <c r="E443" s="42">
        <v>2500000</v>
      </c>
      <c r="I443" t="s">
        <v>1144</v>
      </c>
      <c r="J443">
        <v>51170201</v>
      </c>
      <c r="K443" t="s">
        <v>6533</v>
      </c>
      <c r="L443" t="s">
        <v>1196</v>
      </c>
      <c r="M443">
        <v>1365000</v>
      </c>
    </row>
    <row r="444" spans="1:13">
      <c r="A444" s="42" t="s">
        <v>1037</v>
      </c>
      <c r="B444" s="42">
        <v>51100701</v>
      </c>
      <c r="C444" s="42" t="str">
        <f>VLOOKUP(B444,[2]Hoja2!$F$2:$J$692,5,0)</f>
        <v>PALANCA</v>
      </c>
      <c r="D444" s="42" t="s">
        <v>28</v>
      </c>
      <c r="E444" s="42">
        <v>1100000</v>
      </c>
      <c r="I444" t="s">
        <v>1144</v>
      </c>
      <c r="J444">
        <v>51170201</v>
      </c>
      <c r="K444" t="s">
        <v>6533</v>
      </c>
      <c r="L444" t="s">
        <v>1196</v>
      </c>
      <c r="M444">
        <v>1365000</v>
      </c>
    </row>
    <row r="445" spans="1:13">
      <c r="A445" s="42" t="s">
        <v>1037</v>
      </c>
      <c r="B445" s="42">
        <v>51100701</v>
      </c>
      <c r="C445" s="42" t="str">
        <f>VLOOKUP(B445,[2]Hoja2!$F$2:$J$692,5,0)</f>
        <v>PALANCA</v>
      </c>
      <c r="D445" s="42" t="s">
        <v>28</v>
      </c>
      <c r="E445" s="42">
        <v>5550000</v>
      </c>
      <c r="I445" t="s">
        <v>1144</v>
      </c>
      <c r="J445">
        <v>51170201</v>
      </c>
      <c r="K445" t="s">
        <v>6533</v>
      </c>
      <c r="L445" t="s">
        <v>1196</v>
      </c>
      <c r="M445">
        <v>1365000</v>
      </c>
    </row>
    <row r="446" spans="1:13">
      <c r="A446" s="42" t="s">
        <v>1037</v>
      </c>
      <c r="B446" s="42">
        <v>51100701</v>
      </c>
      <c r="C446" s="42" t="str">
        <f>VLOOKUP(B446,[2]Hoja2!$F$2:$J$692,5,0)</f>
        <v>PALANCA</v>
      </c>
      <c r="D446" s="42" t="s">
        <v>28</v>
      </c>
      <c r="E446" s="42">
        <v>30000000</v>
      </c>
      <c r="I446" t="s">
        <v>1144</v>
      </c>
      <c r="J446">
        <v>51170201</v>
      </c>
      <c r="K446" t="s">
        <v>6533</v>
      </c>
      <c r="L446" t="s">
        <v>1196</v>
      </c>
      <c r="M446">
        <v>11033000</v>
      </c>
    </row>
    <row r="447" spans="1:13">
      <c r="A447" s="42" t="s">
        <v>1037</v>
      </c>
      <c r="B447" s="42">
        <v>51100701</v>
      </c>
      <c r="C447" s="42" t="str">
        <f>VLOOKUP(B447,[2]Hoja2!$F$2:$J$692,5,0)</f>
        <v>PALANCA</v>
      </c>
      <c r="D447" s="42" t="s">
        <v>28</v>
      </c>
      <c r="E447" s="42">
        <v>132000000</v>
      </c>
      <c r="I447" t="s">
        <v>1144</v>
      </c>
      <c r="J447">
        <v>51170201</v>
      </c>
      <c r="K447" t="s">
        <v>6533</v>
      </c>
      <c r="L447" t="s">
        <v>1196</v>
      </c>
      <c r="M447">
        <v>11033000</v>
      </c>
    </row>
    <row r="448" spans="1:13">
      <c r="A448" s="42" t="s">
        <v>1037</v>
      </c>
      <c r="B448" s="42">
        <v>51100701</v>
      </c>
      <c r="C448" s="42" t="str">
        <f>VLOOKUP(B448,[2]Hoja2!$F$2:$J$692,5,0)</f>
        <v>PALANCA</v>
      </c>
      <c r="D448" s="42" t="s">
        <v>28</v>
      </c>
      <c r="E448" s="42">
        <v>40000000</v>
      </c>
      <c r="I448" t="s">
        <v>1144</v>
      </c>
      <c r="J448">
        <v>51170201</v>
      </c>
      <c r="K448" t="s">
        <v>6533</v>
      </c>
      <c r="L448" t="s">
        <v>1196</v>
      </c>
      <c r="M448">
        <v>11033000</v>
      </c>
    </row>
    <row r="449" spans="1:13">
      <c r="A449" s="42" t="s">
        <v>1037</v>
      </c>
      <c r="B449" s="42">
        <v>51100701</v>
      </c>
      <c r="C449" s="42" t="str">
        <f>VLOOKUP(B449,[2]Hoja2!$F$2:$J$692,5,0)</f>
        <v>PALANCA</v>
      </c>
      <c r="D449" s="42" t="s">
        <v>28</v>
      </c>
      <c r="E449" s="42">
        <v>300000</v>
      </c>
      <c r="I449" t="s">
        <v>1144</v>
      </c>
      <c r="J449">
        <v>51170201</v>
      </c>
      <c r="K449" t="s">
        <v>6533</v>
      </c>
      <c r="L449" t="s">
        <v>1196</v>
      </c>
      <c r="M449">
        <v>11033000</v>
      </c>
    </row>
    <row r="450" spans="1:13">
      <c r="A450" s="42" t="s">
        <v>1037</v>
      </c>
      <c r="B450" s="42">
        <v>51100701</v>
      </c>
      <c r="C450" s="42" t="str">
        <f>VLOOKUP(B450,[2]Hoja2!$F$2:$J$692,5,0)</f>
        <v>PALANCA</v>
      </c>
      <c r="D450" s="42" t="s">
        <v>28</v>
      </c>
      <c r="E450" s="42">
        <v>1600000</v>
      </c>
      <c r="I450" t="s">
        <v>1144</v>
      </c>
      <c r="J450">
        <v>51170201</v>
      </c>
      <c r="K450" t="s">
        <v>6533</v>
      </c>
      <c r="L450" t="s">
        <v>1196</v>
      </c>
      <c r="M450">
        <v>11033000</v>
      </c>
    </row>
    <row r="451" spans="1:13">
      <c r="A451" s="42" t="s">
        <v>1037</v>
      </c>
      <c r="B451" s="42">
        <v>51140133</v>
      </c>
      <c r="C451" s="42" t="str">
        <f>VLOOKUP(B451,[2]Hoja2!$F$2:$J$692,5,0)</f>
        <v>RUTINARIOS</v>
      </c>
      <c r="D451" s="42" t="s">
        <v>412</v>
      </c>
      <c r="E451" s="42">
        <v>3000000</v>
      </c>
      <c r="I451" t="s">
        <v>1144</v>
      </c>
      <c r="J451">
        <v>51170201</v>
      </c>
      <c r="K451" t="s">
        <v>6533</v>
      </c>
      <c r="L451" t="s">
        <v>1196</v>
      </c>
      <c r="M451">
        <v>11033000</v>
      </c>
    </row>
    <row r="452" spans="1:13">
      <c r="A452" s="42" t="s">
        <v>1037</v>
      </c>
      <c r="B452" s="42">
        <v>51100701</v>
      </c>
      <c r="C452" s="42" t="str">
        <f>VLOOKUP(B452,[2]Hoja2!$F$2:$J$692,5,0)</f>
        <v>PALANCA</v>
      </c>
      <c r="D452" s="42" t="s">
        <v>28</v>
      </c>
      <c r="E452" s="42">
        <v>10000000</v>
      </c>
      <c r="I452" t="s">
        <v>1144</v>
      </c>
      <c r="J452">
        <v>51170201</v>
      </c>
      <c r="K452" t="s">
        <v>6533</v>
      </c>
      <c r="L452" t="s">
        <v>1196</v>
      </c>
      <c r="M452">
        <v>11033000</v>
      </c>
    </row>
    <row r="453" spans="1:13">
      <c r="A453" s="42" t="s">
        <v>1037</v>
      </c>
      <c r="B453" s="42">
        <v>51100701</v>
      </c>
      <c r="C453" s="42" t="str">
        <f>VLOOKUP(B453,[2]Hoja2!$F$2:$J$692,5,0)</f>
        <v>PALANCA</v>
      </c>
      <c r="D453" s="42" t="s">
        <v>28</v>
      </c>
      <c r="E453" s="42">
        <v>8600000</v>
      </c>
      <c r="I453" t="s">
        <v>1144</v>
      </c>
      <c r="J453">
        <v>51170201</v>
      </c>
      <c r="K453" t="s">
        <v>6533</v>
      </c>
      <c r="L453" t="s">
        <v>1196</v>
      </c>
      <c r="M453">
        <v>11033000</v>
      </c>
    </row>
    <row r="454" spans="1:13">
      <c r="A454" s="42" t="s">
        <v>1037</v>
      </c>
      <c r="B454" s="42">
        <v>51100701</v>
      </c>
      <c r="C454" s="42" t="str">
        <f>VLOOKUP(B454,[2]Hoja2!$F$2:$J$692,5,0)</f>
        <v>PALANCA</v>
      </c>
      <c r="D454" s="42" t="s">
        <v>28</v>
      </c>
      <c r="E454" s="42">
        <v>9600000</v>
      </c>
      <c r="I454" t="s">
        <v>1144</v>
      </c>
      <c r="J454">
        <v>51170201</v>
      </c>
      <c r="K454" t="s">
        <v>6533</v>
      </c>
      <c r="L454" t="s">
        <v>1196</v>
      </c>
      <c r="M454">
        <v>11033000</v>
      </c>
    </row>
    <row r="455" spans="1:13">
      <c r="A455" s="42" t="s">
        <v>1037</v>
      </c>
      <c r="B455" s="42">
        <v>51100701</v>
      </c>
      <c r="C455" s="42" t="str">
        <f>VLOOKUP(B455,[2]Hoja2!$F$2:$J$692,5,0)</f>
        <v>PALANCA</v>
      </c>
      <c r="D455" s="42" t="s">
        <v>28</v>
      </c>
      <c r="E455" s="42">
        <v>6000000</v>
      </c>
      <c r="I455" t="s">
        <v>1144</v>
      </c>
      <c r="J455">
        <v>51170201</v>
      </c>
      <c r="K455" t="s">
        <v>6533</v>
      </c>
      <c r="L455" t="s">
        <v>1196</v>
      </c>
      <c r="M455">
        <v>11033000</v>
      </c>
    </row>
    <row r="456" spans="1:13">
      <c r="A456" s="42" t="s">
        <v>1037</v>
      </c>
      <c r="B456" s="42">
        <v>51100701</v>
      </c>
      <c r="C456" s="42" t="str">
        <f>VLOOKUP(B456,[2]Hoja2!$F$2:$J$692,5,0)</f>
        <v>PALANCA</v>
      </c>
      <c r="D456" s="42" t="s">
        <v>28</v>
      </c>
      <c r="E456" s="42">
        <v>3000000</v>
      </c>
      <c r="I456" t="s">
        <v>1144</v>
      </c>
      <c r="J456">
        <v>51170201</v>
      </c>
      <c r="K456" t="s">
        <v>6533</v>
      </c>
      <c r="L456" t="s">
        <v>1196</v>
      </c>
      <c r="M456">
        <v>11033000</v>
      </c>
    </row>
    <row r="457" spans="1:13">
      <c r="A457" s="42" t="s">
        <v>1037</v>
      </c>
      <c r="B457" s="42">
        <v>51090104</v>
      </c>
      <c r="C457" s="42" t="str">
        <f>VLOOKUP(B457,[2]Hoja2!$F$2:$J$692,5,0)</f>
        <v>RUTINARIOS</v>
      </c>
      <c r="D457" s="42" t="s">
        <v>83</v>
      </c>
      <c r="E457" s="42">
        <v>3000000</v>
      </c>
      <c r="I457" t="s">
        <v>1144</v>
      </c>
      <c r="J457">
        <v>51170201</v>
      </c>
      <c r="K457" t="s">
        <v>6533</v>
      </c>
      <c r="L457" t="s">
        <v>1196</v>
      </c>
      <c r="M457">
        <v>11033000</v>
      </c>
    </row>
    <row r="458" spans="1:13">
      <c r="A458" s="42" t="s">
        <v>1037</v>
      </c>
      <c r="B458" s="42">
        <v>51100701</v>
      </c>
      <c r="C458" s="42" t="str">
        <f>VLOOKUP(B458,[2]Hoja2!$F$2:$J$692,5,0)</f>
        <v>PALANCA</v>
      </c>
      <c r="D458" s="42" t="s">
        <v>28</v>
      </c>
      <c r="E458" s="42">
        <v>5600000</v>
      </c>
      <c r="I458" t="s">
        <v>1144</v>
      </c>
      <c r="J458">
        <v>51080105</v>
      </c>
      <c r="K458" t="s">
        <v>6534</v>
      </c>
      <c r="L458" t="s">
        <v>632</v>
      </c>
      <c r="M458">
        <v>833333</v>
      </c>
    </row>
    <row r="459" spans="1:13">
      <c r="A459" s="42" t="s">
        <v>1037</v>
      </c>
      <c r="B459" s="42">
        <v>51100701</v>
      </c>
      <c r="C459" s="42" t="str">
        <f>VLOOKUP(B459,[2]Hoja2!$F$2:$J$692,5,0)</f>
        <v>PALANCA</v>
      </c>
      <c r="D459" s="42" t="s">
        <v>28</v>
      </c>
      <c r="E459" s="42">
        <v>5100000</v>
      </c>
      <c r="I459" t="s">
        <v>1144</v>
      </c>
      <c r="J459">
        <v>51080105</v>
      </c>
      <c r="K459" t="s">
        <v>6534</v>
      </c>
      <c r="L459" t="s">
        <v>632</v>
      </c>
      <c r="M459">
        <v>833333</v>
      </c>
    </row>
    <row r="460" spans="1:13">
      <c r="A460" s="42" t="s">
        <v>1037</v>
      </c>
      <c r="B460" s="42">
        <v>51090102</v>
      </c>
      <c r="C460" s="42" t="str">
        <f>VLOOKUP(B460,[2]Hoja2!$F$2:$J$692,5,0)</f>
        <v>PALANCA</v>
      </c>
      <c r="D460" s="42" t="s">
        <v>57</v>
      </c>
      <c r="E460" s="42">
        <v>7000000</v>
      </c>
      <c r="I460" t="s">
        <v>1144</v>
      </c>
      <c r="J460">
        <v>51080105</v>
      </c>
      <c r="K460" t="s">
        <v>6534</v>
      </c>
      <c r="L460" t="s">
        <v>632</v>
      </c>
      <c r="M460">
        <v>833333</v>
      </c>
    </row>
    <row r="461" spans="1:13">
      <c r="A461" s="42" t="s">
        <v>1037</v>
      </c>
      <c r="B461" s="42">
        <v>51140124</v>
      </c>
      <c r="C461" s="42" t="str">
        <f>VLOOKUP(B461,[2]Hoja2!$F$2:$J$692,5,0)</f>
        <v>PALANCA</v>
      </c>
      <c r="D461" s="42" t="s">
        <v>260</v>
      </c>
      <c r="E461" s="42">
        <v>3000000</v>
      </c>
      <c r="I461" t="s">
        <v>1144</v>
      </c>
      <c r="J461">
        <v>51080105</v>
      </c>
      <c r="K461" t="s">
        <v>6534</v>
      </c>
      <c r="L461" t="s">
        <v>632</v>
      </c>
      <c r="M461">
        <v>833333</v>
      </c>
    </row>
    <row r="462" spans="1:13">
      <c r="A462" s="42" t="s">
        <v>1037</v>
      </c>
      <c r="B462" s="42">
        <v>51140127</v>
      </c>
      <c r="C462" s="42" t="str">
        <f>VLOOKUP(B462,[2]Hoja2!$F$2:$J$692,5,0)</f>
        <v>RUTINARIOS</v>
      </c>
      <c r="D462" s="42" t="s">
        <v>34</v>
      </c>
      <c r="E462" s="42">
        <v>2000000</v>
      </c>
      <c r="I462" t="s">
        <v>1144</v>
      </c>
      <c r="J462">
        <v>51080105</v>
      </c>
      <c r="K462" t="s">
        <v>6534</v>
      </c>
      <c r="L462" t="s">
        <v>632</v>
      </c>
      <c r="M462">
        <v>833333</v>
      </c>
    </row>
    <row r="463" spans="1:13">
      <c r="A463" s="42" t="s">
        <v>1037</v>
      </c>
      <c r="B463" s="42">
        <v>51110102</v>
      </c>
      <c r="C463" s="42" t="e">
        <f>VLOOKUP(B463,[2]Hoja2!$F$2:$J$692,5,0)</f>
        <v>#N/A</v>
      </c>
      <c r="D463" s="42" t="s">
        <v>62</v>
      </c>
      <c r="E463" s="42">
        <v>4000000</v>
      </c>
      <c r="I463" t="s">
        <v>1144</v>
      </c>
      <c r="J463">
        <v>51080105</v>
      </c>
      <c r="K463" t="s">
        <v>6534</v>
      </c>
      <c r="L463" t="s">
        <v>632</v>
      </c>
      <c r="M463">
        <v>833333</v>
      </c>
    </row>
    <row r="464" spans="1:13">
      <c r="A464" s="42" t="s">
        <v>1037</v>
      </c>
      <c r="B464" s="42">
        <v>51140129</v>
      </c>
      <c r="C464" s="42" t="str">
        <f>VLOOKUP(B464,[2]Hoja2!$F$2:$J$692,5,0)</f>
        <v>RUTINARIOS</v>
      </c>
      <c r="D464" s="42" t="s">
        <v>324</v>
      </c>
      <c r="E464" s="42">
        <v>3000000</v>
      </c>
      <c r="I464" t="s">
        <v>1144</v>
      </c>
      <c r="J464">
        <v>51080105</v>
      </c>
      <c r="K464" t="s">
        <v>6534</v>
      </c>
      <c r="L464" t="s">
        <v>632</v>
      </c>
      <c r="M464">
        <v>833333</v>
      </c>
    </row>
    <row r="465" spans="1:13">
      <c r="A465" s="42" t="s">
        <v>1037</v>
      </c>
      <c r="B465" s="42">
        <v>51110101</v>
      </c>
      <c r="C465" s="42" t="str">
        <f>VLOOKUP(B465,[2]Hoja2!$F$2:$J$692,5,0)</f>
        <v>RUTINARIOS</v>
      </c>
      <c r="D465" s="42" t="s">
        <v>67</v>
      </c>
      <c r="E465" s="42">
        <v>2500000</v>
      </c>
      <c r="I465" t="s">
        <v>1144</v>
      </c>
      <c r="J465">
        <v>51080105</v>
      </c>
      <c r="K465" t="s">
        <v>6534</v>
      </c>
      <c r="L465" t="s">
        <v>632</v>
      </c>
      <c r="M465">
        <v>833333</v>
      </c>
    </row>
    <row r="466" spans="1:13">
      <c r="A466" s="42" t="s">
        <v>1037</v>
      </c>
      <c r="B466" s="42">
        <v>51020101</v>
      </c>
      <c r="C466" s="42" t="str">
        <f>VLOOKUP(B466,[2]Hoja2!$F$2:$J$692,5,0)</f>
        <v>RUTINARIOS</v>
      </c>
      <c r="D466" s="42" t="s">
        <v>121</v>
      </c>
      <c r="E466" s="42">
        <v>21550000</v>
      </c>
      <c r="I466" t="s">
        <v>1144</v>
      </c>
      <c r="J466">
        <v>51080105</v>
      </c>
      <c r="K466" t="s">
        <v>6534</v>
      </c>
      <c r="L466" t="s">
        <v>632</v>
      </c>
      <c r="M466">
        <v>833333</v>
      </c>
    </row>
    <row r="467" spans="1:13">
      <c r="A467" s="42" t="s">
        <v>1071</v>
      </c>
      <c r="B467" s="42">
        <v>51010601</v>
      </c>
      <c r="C467" s="42" t="e">
        <f>VLOOKUP(B467,[2]Hoja2!$F$2:$J$692,5,0)</f>
        <v>#N/A</v>
      </c>
      <c r="D467" s="42" t="s">
        <v>126</v>
      </c>
      <c r="E467" s="42">
        <v>1650000</v>
      </c>
      <c r="I467" t="s">
        <v>1144</v>
      </c>
      <c r="J467">
        <v>51080105</v>
      </c>
      <c r="K467" t="s">
        <v>6534</v>
      </c>
      <c r="L467" t="s">
        <v>632</v>
      </c>
      <c r="M467">
        <v>833333</v>
      </c>
    </row>
    <row r="468" spans="1:13">
      <c r="A468" s="42" t="s">
        <v>1071</v>
      </c>
      <c r="B468" s="42">
        <v>51010601</v>
      </c>
      <c r="C468" s="42" t="e">
        <f>VLOOKUP(B468,[2]Hoja2!$F$2:$J$692,5,0)</f>
        <v>#N/A</v>
      </c>
      <c r="D468" s="42" t="s">
        <v>126</v>
      </c>
      <c r="E468" s="42">
        <v>1650000</v>
      </c>
      <c r="I468" t="s">
        <v>1144</v>
      </c>
      <c r="J468">
        <v>51080105</v>
      </c>
      <c r="K468" t="s">
        <v>6534</v>
      </c>
      <c r="L468" t="s">
        <v>632</v>
      </c>
      <c r="M468">
        <v>833333</v>
      </c>
    </row>
    <row r="469" spans="1:13">
      <c r="A469" s="42" t="s">
        <v>1071</v>
      </c>
      <c r="B469" s="42">
        <v>51110102</v>
      </c>
      <c r="C469" s="42" t="e">
        <f>VLOOKUP(B469,[2]Hoja2!$F$2:$J$692,5,0)</f>
        <v>#N/A</v>
      </c>
      <c r="D469" s="42" t="s">
        <v>62</v>
      </c>
      <c r="E469" s="42">
        <v>1887000</v>
      </c>
      <c r="I469" t="s">
        <v>1144</v>
      </c>
      <c r="J469">
        <v>51080105</v>
      </c>
      <c r="K469" t="s">
        <v>6534</v>
      </c>
      <c r="L469" t="s">
        <v>632</v>
      </c>
      <c r="M469">
        <v>833337</v>
      </c>
    </row>
    <row r="470" spans="1:13">
      <c r="A470" s="42" t="s">
        <v>1071</v>
      </c>
      <c r="B470" s="42">
        <v>51110102</v>
      </c>
      <c r="C470" s="42" t="e">
        <f>VLOOKUP(B470,[2]Hoja2!$F$2:$J$692,5,0)</f>
        <v>#N/A</v>
      </c>
      <c r="D470" s="42" t="s">
        <v>62</v>
      </c>
      <c r="E470" s="42">
        <v>1887000</v>
      </c>
      <c r="I470" t="s">
        <v>1379</v>
      </c>
      <c r="J470">
        <v>51070201</v>
      </c>
      <c r="K470" t="s">
        <v>6532</v>
      </c>
      <c r="L470" t="s">
        <v>225</v>
      </c>
      <c r="M470">
        <v>1500000000</v>
      </c>
    </row>
    <row r="471" spans="1:13">
      <c r="A471" s="42" t="s">
        <v>1071</v>
      </c>
      <c r="B471" s="42">
        <v>51140102</v>
      </c>
      <c r="C471" s="42" t="str">
        <f>VLOOKUP(B471,[2]Hoja2!$F$2:$J$692,5,0)</f>
        <v>RUTINARIOS</v>
      </c>
      <c r="D471" s="42" t="s">
        <v>105</v>
      </c>
      <c r="E471" s="42">
        <v>400000</v>
      </c>
      <c r="I471" t="s">
        <v>1144</v>
      </c>
      <c r="J471">
        <v>51070201</v>
      </c>
      <c r="K471" t="s">
        <v>6532</v>
      </c>
      <c r="L471" t="s">
        <v>225</v>
      </c>
      <c r="M471">
        <v>750000</v>
      </c>
    </row>
    <row r="472" spans="1:13">
      <c r="A472" s="42" t="s">
        <v>1071</v>
      </c>
      <c r="B472" s="42">
        <v>51140102</v>
      </c>
      <c r="C472" s="42" t="str">
        <f>VLOOKUP(B472,[2]Hoja2!$F$2:$J$692,5,0)</f>
        <v>RUTINARIOS</v>
      </c>
      <c r="D472" s="42" t="s">
        <v>105</v>
      </c>
      <c r="E472" s="42">
        <v>400000</v>
      </c>
      <c r="I472" t="s">
        <v>1144</v>
      </c>
      <c r="J472">
        <v>51070201</v>
      </c>
      <c r="K472" t="s">
        <v>6532</v>
      </c>
      <c r="L472" t="s">
        <v>225</v>
      </c>
      <c r="M472">
        <v>750000</v>
      </c>
    </row>
    <row r="473" spans="1:13">
      <c r="A473" s="42" t="s">
        <v>1071</v>
      </c>
      <c r="B473" s="42">
        <v>51140102</v>
      </c>
      <c r="C473" s="42" t="str">
        <f>VLOOKUP(B473,[2]Hoja2!$F$2:$J$692,5,0)</f>
        <v>RUTINARIOS</v>
      </c>
      <c r="D473" s="42" t="s">
        <v>105</v>
      </c>
      <c r="E473" s="42">
        <v>450000</v>
      </c>
      <c r="I473" t="s">
        <v>1144</v>
      </c>
      <c r="J473">
        <v>51070201</v>
      </c>
      <c r="K473" t="s">
        <v>6532</v>
      </c>
      <c r="L473" t="s">
        <v>225</v>
      </c>
      <c r="M473">
        <v>750000</v>
      </c>
    </row>
    <row r="474" spans="1:13">
      <c r="A474" s="42" t="s">
        <v>1071</v>
      </c>
      <c r="B474" s="42">
        <v>51140107</v>
      </c>
      <c r="C474" s="42" t="str">
        <f>VLOOKUP(B474,[2]Hoja2!$F$2:$J$692,5,0)</f>
        <v>RUTINARIOS</v>
      </c>
      <c r="D474" s="42" t="s">
        <v>108</v>
      </c>
      <c r="E474" s="42">
        <v>40800</v>
      </c>
      <c r="I474" t="s">
        <v>1144</v>
      </c>
      <c r="J474">
        <v>51070201</v>
      </c>
      <c r="K474" t="s">
        <v>6532</v>
      </c>
      <c r="L474" t="s">
        <v>225</v>
      </c>
      <c r="M474">
        <v>750000</v>
      </c>
    </row>
    <row r="475" spans="1:13">
      <c r="A475" s="42" t="s">
        <v>1071</v>
      </c>
      <c r="B475" s="42">
        <v>51140107</v>
      </c>
      <c r="C475" s="42" t="str">
        <f>VLOOKUP(B475,[2]Hoja2!$F$2:$J$692,5,0)</f>
        <v>RUTINARIOS</v>
      </c>
      <c r="D475" s="42" t="s">
        <v>108</v>
      </c>
      <c r="E475" s="42">
        <v>40800</v>
      </c>
      <c r="I475" t="s">
        <v>1144</v>
      </c>
      <c r="J475">
        <v>51070201</v>
      </c>
      <c r="K475" t="s">
        <v>6532</v>
      </c>
      <c r="L475" t="s">
        <v>225</v>
      </c>
      <c r="M475">
        <v>750000</v>
      </c>
    </row>
    <row r="476" spans="1:13">
      <c r="A476" s="42" t="s">
        <v>1071</v>
      </c>
      <c r="B476" s="42">
        <v>51140107</v>
      </c>
      <c r="C476" s="42" t="str">
        <f>VLOOKUP(B476,[2]Hoja2!$F$2:$J$692,5,0)</f>
        <v>RUTINARIOS</v>
      </c>
      <c r="D476" s="42" t="s">
        <v>108</v>
      </c>
      <c r="E476" s="42">
        <v>40800</v>
      </c>
      <c r="I476" t="s">
        <v>1144</v>
      </c>
      <c r="J476">
        <v>51070201</v>
      </c>
      <c r="K476" t="s">
        <v>6532</v>
      </c>
      <c r="L476" t="s">
        <v>225</v>
      </c>
      <c r="M476">
        <v>750000</v>
      </c>
    </row>
    <row r="477" spans="1:13">
      <c r="A477" s="42" t="s">
        <v>1071</v>
      </c>
      <c r="B477" s="42">
        <v>51140107</v>
      </c>
      <c r="C477" s="42" t="str">
        <f>VLOOKUP(B477,[2]Hoja2!$F$2:$J$692,5,0)</f>
        <v>RUTINARIOS</v>
      </c>
      <c r="D477" s="42" t="s">
        <v>108</v>
      </c>
      <c r="E477" s="42">
        <v>40800</v>
      </c>
      <c r="I477" t="s">
        <v>1144</v>
      </c>
      <c r="J477">
        <v>51070201</v>
      </c>
      <c r="K477" t="s">
        <v>6532</v>
      </c>
      <c r="L477" t="s">
        <v>225</v>
      </c>
      <c r="M477">
        <v>750000</v>
      </c>
    </row>
    <row r="478" spans="1:13">
      <c r="A478" s="42" t="s">
        <v>1071</v>
      </c>
      <c r="B478" s="42">
        <v>51140107</v>
      </c>
      <c r="C478" s="42" t="str">
        <f>VLOOKUP(B478,[2]Hoja2!$F$2:$J$692,5,0)</f>
        <v>RUTINARIOS</v>
      </c>
      <c r="D478" s="42" t="s">
        <v>108</v>
      </c>
      <c r="E478" s="42">
        <v>40800</v>
      </c>
      <c r="I478" t="s">
        <v>1144</v>
      </c>
      <c r="J478">
        <v>51070201</v>
      </c>
      <c r="K478" t="s">
        <v>6532</v>
      </c>
      <c r="L478" t="s">
        <v>225</v>
      </c>
      <c r="M478">
        <v>750000</v>
      </c>
    </row>
    <row r="479" spans="1:13">
      <c r="A479" s="42" t="s">
        <v>1071</v>
      </c>
      <c r="B479" s="42">
        <v>51140107</v>
      </c>
      <c r="C479" s="42" t="str">
        <f>VLOOKUP(B479,[2]Hoja2!$F$2:$J$692,5,0)</f>
        <v>RUTINARIOS</v>
      </c>
      <c r="D479" s="42" t="s">
        <v>108</v>
      </c>
      <c r="E479" s="42">
        <v>40800</v>
      </c>
      <c r="I479" t="s">
        <v>1144</v>
      </c>
      <c r="J479">
        <v>51070201</v>
      </c>
      <c r="K479" t="s">
        <v>6532</v>
      </c>
      <c r="L479" t="s">
        <v>225</v>
      </c>
      <c r="M479">
        <v>750000</v>
      </c>
    </row>
    <row r="480" spans="1:13">
      <c r="A480" s="42" t="s">
        <v>1071</v>
      </c>
      <c r="B480" s="42">
        <v>51140107</v>
      </c>
      <c r="C480" s="42" t="str">
        <f>VLOOKUP(B480,[2]Hoja2!$F$2:$J$692,5,0)</f>
        <v>RUTINARIOS</v>
      </c>
      <c r="D480" s="42" t="s">
        <v>108</v>
      </c>
      <c r="E480" s="42">
        <v>40800</v>
      </c>
      <c r="I480" t="s">
        <v>1144</v>
      </c>
      <c r="J480">
        <v>51070201</v>
      </c>
      <c r="K480" t="s">
        <v>6532</v>
      </c>
      <c r="L480" t="s">
        <v>225</v>
      </c>
      <c r="M480">
        <v>750000</v>
      </c>
    </row>
    <row r="481" spans="1:13">
      <c r="A481" s="42" t="s">
        <v>1071</v>
      </c>
      <c r="B481" s="42">
        <v>51140107</v>
      </c>
      <c r="C481" s="42" t="str">
        <f>VLOOKUP(B481,[2]Hoja2!$F$2:$J$692,5,0)</f>
        <v>RUTINARIOS</v>
      </c>
      <c r="D481" s="42" t="s">
        <v>108</v>
      </c>
      <c r="E481" s="42">
        <v>40800</v>
      </c>
      <c r="I481" t="s">
        <v>1144</v>
      </c>
      <c r="J481">
        <v>51070201</v>
      </c>
      <c r="K481" t="s">
        <v>6532</v>
      </c>
      <c r="L481" t="s">
        <v>225</v>
      </c>
      <c r="M481">
        <v>750000</v>
      </c>
    </row>
    <row r="482" spans="1:13">
      <c r="A482" s="42" t="s">
        <v>1071</v>
      </c>
      <c r="B482" s="42">
        <v>51140107</v>
      </c>
      <c r="C482" s="42" t="str">
        <f>VLOOKUP(B482,[2]Hoja2!$F$2:$J$692,5,0)</f>
        <v>RUTINARIOS</v>
      </c>
      <c r="D482" s="42" t="s">
        <v>108</v>
      </c>
      <c r="E482" s="42">
        <v>40800</v>
      </c>
      <c r="I482" t="s">
        <v>1144</v>
      </c>
      <c r="J482">
        <v>51070201</v>
      </c>
      <c r="K482" t="s">
        <v>6532</v>
      </c>
      <c r="L482" t="s">
        <v>225</v>
      </c>
      <c r="M482">
        <v>750000</v>
      </c>
    </row>
    <row r="483" spans="1:13">
      <c r="A483" s="42" t="s">
        <v>1071</v>
      </c>
      <c r="B483" s="42">
        <v>51140107</v>
      </c>
      <c r="C483" s="42" t="str">
        <f>VLOOKUP(B483,[2]Hoja2!$F$2:$J$692,5,0)</f>
        <v>RUTINARIOS</v>
      </c>
      <c r="D483" s="42" t="s">
        <v>108</v>
      </c>
      <c r="E483" s="42">
        <v>40800</v>
      </c>
      <c r="I483" t="s">
        <v>1144</v>
      </c>
      <c r="J483">
        <v>51070201</v>
      </c>
      <c r="K483" t="s">
        <v>6532</v>
      </c>
      <c r="L483" t="s">
        <v>225</v>
      </c>
      <c r="M483">
        <v>15833333</v>
      </c>
    </row>
    <row r="484" spans="1:13">
      <c r="A484" s="42" t="s">
        <v>1071</v>
      </c>
      <c r="B484" s="42">
        <v>51140115</v>
      </c>
      <c r="C484" s="42" t="str">
        <f>VLOOKUP(B484,[2]Hoja2!$F$2:$J$692,5,0)</f>
        <v>RUTINARIOS</v>
      </c>
      <c r="D484" s="42" t="s">
        <v>112</v>
      </c>
      <c r="E484" s="42">
        <v>102000</v>
      </c>
      <c r="I484" t="s">
        <v>1144</v>
      </c>
      <c r="J484">
        <v>51070201</v>
      </c>
      <c r="K484" t="s">
        <v>6532</v>
      </c>
      <c r="L484" t="s">
        <v>225</v>
      </c>
      <c r="M484">
        <v>15833333</v>
      </c>
    </row>
    <row r="485" spans="1:13">
      <c r="A485" s="42" t="s">
        <v>1071</v>
      </c>
      <c r="B485" s="42">
        <v>51140115</v>
      </c>
      <c r="C485" s="42" t="str">
        <f>VLOOKUP(B485,[2]Hoja2!$F$2:$J$692,5,0)</f>
        <v>RUTINARIOS</v>
      </c>
      <c r="D485" s="42" t="s">
        <v>112</v>
      </c>
      <c r="E485" s="42">
        <v>102000</v>
      </c>
      <c r="I485" t="s">
        <v>1144</v>
      </c>
      <c r="J485">
        <v>51070201</v>
      </c>
      <c r="K485" t="s">
        <v>6532</v>
      </c>
      <c r="L485" t="s">
        <v>225</v>
      </c>
      <c r="M485">
        <v>15833333</v>
      </c>
    </row>
    <row r="486" spans="1:13">
      <c r="A486" s="42" t="s">
        <v>1071</v>
      </c>
      <c r="B486" s="42">
        <v>51140127</v>
      </c>
      <c r="C486" s="42" t="str">
        <f>VLOOKUP(B486,[2]Hoja2!$F$2:$J$692,5,0)</f>
        <v>RUTINARIOS</v>
      </c>
      <c r="D486" s="42" t="s">
        <v>34</v>
      </c>
      <c r="E486" s="42">
        <v>2000000</v>
      </c>
      <c r="I486" t="s">
        <v>1144</v>
      </c>
      <c r="J486">
        <v>51070201</v>
      </c>
      <c r="K486" t="s">
        <v>6532</v>
      </c>
      <c r="L486" t="s">
        <v>225</v>
      </c>
      <c r="M486">
        <v>15833333</v>
      </c>
    </row>
    <row r="487" spans="1:13">
      <c r="A487" s="42" t="s">
        <v>1071</v>
      </c>
      <c r="B487" s="42">
        <v>51140127</v>
      </c>
      <c r="C487" s="42" t="str">
        <f>VLOOKUP(B487,[2]Hoja2!$F$2:$J$692,5,0)</f>
        <v>RUTINARIOS</v>
      </c>
      <c r="D487" s="42" t="s">
        <v>34</v>
      </c>
      <c r="E487" s="42">
        <v>2590000</v>
      </c>
      <c r="I487" t="s">
        <v>1144</v>
      </c>
      <c r="J487">
        <v>51070201</v>
      </c>
      <c r="K487" t="s">
        <v>6532</v>
      </c>
      <c r="L487" t="s">
        <v>225</v>
      </c>
      <c r="M487">
        <v>15833333</v>
      </c>
    </row>
    <row r="488" spans="1:13">
      <c r="A488" s="42" t="s">
        <v>1071</v>
      </c>
      <c r="B488" s="42">
        <v>51140128</v>
      </c>
      <c r="C488" s="42" t="e">
        <f>VLOOKUP(B488,[2]Hoja2!$F$2:$J$692,5,0)</f>
        <v>#N/A</v>
      </c>
      <c r="D488" s="42" t="s">
        <v>321</v>
      </c>
      <c r="E488" s="42">
        <v>204000</v>
      </c>
      <c r="I488" t="s">
        <v>1144</v>
      </c>
      <c r="J488">
        <v>51070201</v>
      </c>
      <c r="K488" t="s">
        <v>6532</v>
      </c>
      <c r="L488" t="s">
        <v>225</v>
      </c>
      <c r="M488">
        <v>15833333</v>
      </c>
    </row>
    <row r="489" spans="1:13">
      <c r="A489" s="42" t="s">
        <v>1071</v>
      </c>
      <c r="B489" s="42">
        <v>51140130</v>
      </c>
      <c r="C489" s="42" t="e">
        <f>VLOOKUP(B489,[2]Hoja2!$F$2:$J$692,5,0)</f>
        <v>#N/A</v>
      </c>
      <c r="D489" s="42" t="s">
        <v>117</v>
      </c>
      <c r="E489" s="42">
        <v>204000</v>
      </c>
      <c r="I489" t="s">
        <v>1144</v>
      </c>
      <c r="J489">
        <v>51070201</v>
      </c>
      <c r="K489" t="s">
        <v>6532</v>
      </c>
      <c r="L489" t="s">
        <v>225</v>
      </c>
      <c r="M489">
        <v>15833333</v>
      </c>
    </row>
    <row r="490" spans="1:13">
      <c r="A490" s="42" t="s">
        <v>1071</v>
      </c>
      <c r="B490" s="42">
        <v>51140133</v>
      </c>
      <c r="C490" s="42" t="str">
        <f>VLOOKUP(B490,[2]Hoja2!$F$2:$J$692,5,0)</f>
        <v>RUTINARIOS</v>
      </c>
      <c r="D490" s="42" t="s">
        <v>412</v>
      </c>
      <c r="E490" s="42">
        <v>4590000</v>
      </c>
      <c r="I490" t="s">
        <v>1144</v>
      </c>
      <c r="J490">
        <v>51070201</v>
      </c>
      <c r="K490" t="s">
        <v>6532</v>
      </c>
      <c r="L490" t="s">
        <v>225</v>
      </c>
      <c r="M490">
        <v>15833333</v>
      </c>
    </row>
    <row r="491" spans="1:13">
      <c r="A491" s="42" t="s">
        <v>1071</v>
      </c>
      <c r="B491" s="42">
        <v>51140137</v>
      </c>
      <c r="C491" s="42" t="str">
        <f>VLOOKUP(B491,[2]Hoja2!$F$2:$J$692,5,0)</f>
        <v>RUTINARIOS</v>
      </c>
      <c r="D491" s="42" t="s">
        <v>273</v>
      </c>
      <c r="E491" s="42">
        <v>1836000</v>
      </c>
      <c r="I491" t="s">
        <v>1144</v>
      </c>
      <c r="J491">
        <v>51070201</v>
      </c>
      <c r="K491" t="s">
        <v>6532</v>
      </c>
      <c r="L491" t="s">
        <v>225</v>
      </c>
      <c r="M491">
        <v>15833333</v>
      </c>
    </row>
    <row r="492" spans="1:13">
      <c r="A492" s="42" t="s">
        <v>1071</v>
      </c>
      <c r="B492" s="42">
        <v>51090104</v>
      </c>
      <c r="C492" s="42" t="str">
        <f>VLOOKUP(B492,[2]Hoja2!$F$2:$J$692,5,0)</f>
        <v>RUTINARIOS</v>
      </c>
      <c r="D492" s="42" t="s">
        <v>83</v>
      </c>
      <c r="E492" s="42">
        <v>612000</v>
      </c>
      <c r="I492" t="s">
        <v>1144</v>
      </c>
      <c r="J492">
        <v>51070201</v>
      </c>
      <c r="K492" t="s">
        <v>6532</v>
      </c>
      <c r="L492" t="s">
        <v>225</v>
      </c>
      <c r="M492">
        <v>15833333</v>
      </c>
    </row>
    <row r="493" spans="1:13">
      <c r="A493" s="42" t="s">
        <v>1071</v>
      </c>
      <c r="B493" s="42">
        <v>51140129</v>
      </c>
      <c r="C493" s="42" t="str">
        <f>VLOOKUP(B493,[2]Hoja2!$F$2:$J$692,5,0)</f>
        <v>RUTINARIOS</v>
      </c>
      <c r="D493" s="42" t="s">
        <v>324</v>
      </c>
      <c r="E493" s="42">
        <v>3060000</v>
      </c>
      <c r="I493" t="s">
        <v>1144</v>
      </c>
      <c r="J493">
        <v>51070201</v>
      </c>
      <c r="K493" t="s">
        <v>6532</v>
      </c>
      <c r="L493" t="s">
        <v>225</v>
      </c>
      <c r="M493">
        <v>15833333</v>
      </c>
    </row>
    <row r="494" spans="1:13">
      <c r="A494" s="42" t="s">
        <v>1071</v>
      </c>
      <c r="B494" s="42">
        <v>51080105</v>
      </c>
      <c r="C494" s="42" t="str">
        <f>VLOOKUP(B494,[2]Hoja2!$F$2:$J$692,5,0)</f>
        <v>CUELLO BOTELLA</v>
      </c>
      <c r="D494" s="42" t="s">
        <v>632</v>
      </c>
      <c r="E494" s="42">
        <v>1000000</v>
      </c>
      <c r="I494" t="s">
        <v>1144</v>
      </c>
      <c r="J494">
        <v>51070201</v>
      </c>
      <c r="K494" t="s">
        <v>6532</v>
      </c>
      <c r="L494" t="s">
        <v>225</v>
      </c>
      <c r="M494">
        <v>15833337</v>
      </c>
    </row>
    <row r="495" spans="1:13">
      <c r="A495" s="42" t="s">
        <v>1071</v>
      </c>
      <c r="B495" s="42">
        <v>51070801</v>
      </c>
      <c r="C495" s="42" t="str">
        <f>VLOOKUP(B495,[2]Hoja2!$F$2:$J$692,5,0)</f>
        <v>RUTINARIOS</v>
      </c>
      <c r="D495" s="42" t="s">
        <v>892</v>
      </c>
      <c r="E495" s="42">
        <v>400000</v>
      </c>
      <c r="I495" t="s">
        <v>1144</v>
      </c>
      <c r="J495">
        <v>51070201</v>
      </c>
      <c r="K495" t="s">
        <v>6532</v>
      </c>
      <c r="L495" t="s">
        <v>225</v>
      </c>
      <c r="M495">
        <v>10416667</v>
      </c>
    </row>
    <row r="496" spans="1:13">
      <c r="A496" s="42" t="s">
        <v>1071</v>
      </c>
      <c r="B496" s="42">
        <v>51060201</v>
      </c>
      <c r="C496" s="42" t="e">
        <f>VLOOKUP(B496,[2]Hoja2!$F$2:$J$692,5,0)</f>
        <v>#N/A</v>
      </c>
      <c r="D496" s="42" t="s">
        <v>1115</v>
      </c>
      <c r="E496" s="42">
        <v>8160000</v>
      </c>
      <c r="I496" t="s">
        <v>1144</v>
      </c>
      <c r="J496">
        <v>51070201</v>
      </c>
      <c r="K496" t="s">
        <v>6532</v>
      </c>
      <c r="L496" t="s">
        <v>225</v>
      </c>
      <c r="M496">
        <v>10416667</v>
      </c>
    </row>
    <row r="497" spans="1:13">
      <c r="A497" s="42" t="s">
        <v>1071</v>
      </c>
      <c r="B497" s="42">
        <v>51140102</v>
      </c>
      <c r="C497" s="42" t="str">
        <f>VLOOKUP(B497,[2]Hoja2!$F$2:$J$692,5,0)</f>
        <v>RUTINARIOS</v>
      </c>
      <c r="D497" s="42" t="s">
        <v>105</v>
      </c>
      <c r="E497" s="42">
        <v>11736</v>
      </c>
      <c r="I497" t="s">
        <v>1144</v>
      </c>
      <c r="J497">
        <v>51070201</v>
      </c>
      <c r="K497" t="s">
        <v>6532</v>
      </c>
      <c r="L497" t="s">
        <v>225</v>
      </c>
      <c r="M497">
        <v>10416667</v>
      </c>
    </row>
    <row r="498" spans="1:13">
      <c r="A498" s="42" t="s">
        <v>1071</v>
      </c>
      <c r="B498" s="42">
        <v>51012802</v>
      </c>
      <c r="C498" s="42" t="e">
        <f>VLOOKUP(B498,[2]Hoja2!$F$2:$J$692,5,0)</f>
        <v>#N/A</v>
      </c>
      <c r="D498" s="42" t="s">
        <v>137</v>
      </c>
      <c r="E498" s="42">
        <v>6864</v>
      </c>
      <c r="I498" t="s">
        <v>1144</v>
      </c>
      <c r="J498">
        <v>51070201</v>
      </c>
      <c r="K498" t="s">
        <v>6532</v>
      </c>
      <c r="L498" t="s">
        <v>225</v>
      </c>
      <c r="M498">
        <v>10416667</v>
      </c>
    </row>
    <row r="499" spans="1:13">
      <c r="A499" s="42" t="s">
        <v>1071</v>
      </c>
      <c r="B499" s="42">
        <v>51012402</v>
      </c>
      <c r="C499" s="42" t="e">
        <f>VLOOKUP(B499,[2]Hoja2!$F$2:$J$692,5,0)</f>
        <v>#N/A</v>
      </c>
      <c r="D499" s="42" t="s">
        <v>138</v>
      </c>
      <c r="E499" s="42">
        <v>112200.00000000001</v>
      </c>
      <c r="I499" t="s">
        <v>1144</v>
      </c>
      <c r="J499">
        <v>51070201</v>
      </c>
      <c r="K499" t="s">
        <v>6532</v>
      </c>
      <c r="L499" t="s">
        <v>225</v>
      </c>
      <c r="M499">
        <v>10416667</v>
      </c>
    </row>
    <row r="500" spans="1:13">
      <c r="A500" s="42" t="s">
        <v>1071</v>
      </c>
      <c r="B500" s="42">
        <v>51012702</v>
      </c>
      <c r="C500" s="42" t="e">
        <f>VLOOKUP(B500,[2]Hoja2!$F$2:$J$692,5,0)</f>
        <v>#N/A</v>
      </c>
      <c r="D500" s="42" t="s">
        <v>139</v>
      </c>
      <c r="E500" s="42">
        <v>52800</v>
      </c>
      <c r="I500" t="s">
        <v>1144</v>
      </c>
      <c r="J500">
        <v>51070201</v>
      </c>
      <c r="K500" t="s">
        <v>6532</v>
      </c>
      <c r="L500" t="s">
        <v>225</v>
      </c>
      <c r="M500">
        <v>10416667</v>
      </c>
    </row>
    <row r="501" spans="1:13">
      <c r="A501" s="42" t="s">
        <v>1071</v>
      </c>
      <c r="B501" s="42">
        <v>51012502</v>
      </c>
      <c r="C501" s="42" t="e">
        <f>VLOOKUP(B501,[2]Hoja2!$F$2:$J$692,5,0)</f>
        <v>#N/A</v>
      </c>
      <c r="D501" s="42" t="s">
        <v>140</v>
      </c>
      <c r="E501" s="42">
        <v>39600</v>
      </c>
      <c r="I501" t="s">
        <v>1144</v>
      </c>
      <c r="J501">
        <v>51070201</v>
      </c>
      <c r="K501" t="s">
        <v>6532</v>
      </c>
      <c r="L501" t="s">
        <v>225</v>
      </c>
      <c r="M501">
        <v>10416667</v>
      </c>
    </row>
    <row r="502" spans="1:13">
      <c r="A502" s="42" t="s">
        <v>1071</v>
      </c>
      <c r="B502" s="42">
        <v>51012602</v>
      </c>
      <c r="C502" s="42" t="e">
        <f>VLOOKUP(B502,[2]Hoja2!$F$2:$J$692,5,0)</f>
        <v>#N/A</v>
      </c>
      <c r="D502" s="42" t="s">
        <v>141</v>
      </c>
      <c r="E502" s="42">
        <v>26400</v>
      </c>
      <c r="I502" t="s">
        <v>1144</v>
      </c>
      <c r="J502">
        <v>51070201</v>
      </c>
      <c r="K502" t="s">
        <v>6532</v>
      </c>
      <c r="L502" t="s">
        <v>225</v>
      </c>
      <c r="M502">
        <v>10416667</v>
      </c>
    </row>
    <row r="503" spans="1:13">
      <c r="A503" s="42" t="s">
        <v>1071</v>
      </c>
      <c r="B503" s="42">
        <v>51013003</v>
      </c>
      <c r="C503" s="42" t="e">
        <f>VLOOKUP(B503,[2]Hoja2!$F$2:$J$692,5,0)</f>
        <v>#N/A</v>
      </c>
      <c r="D503" s="42" t="s">
        <v>142</v>
      </c>
      <c r="E503" s="42">
        <v>158400</v>
      </c>
      <c r="I503" t="s">
        <v>1144</v>
      </c>
      <c r="J503">
        <v>51070201</v>
      </c>
      <c r="K503" t="s">
        <v>6532</v>
      </c>
      <c r="L503" t="s">
        <v>225</v>
      </c>
      <c r="M503">
        <v>10416667</v>
      </c>
    </row>
    <row r="504" spans="1:13">
      <c r="A504" s="42" t="s">
        <v>1118</v>
      </c>
      <c r="B504" s="42">
        <v>51020101</v>
      </c>
      <c r="C504" s="42" t="str">
        <f>VLOOKUP(B504,[2]Hoja2!$F$2:$J$692,5,0)</f>
        <v>RUTINARIOS</v>
      </c>
      <c r="D504" s="42" t="s">
        <v>121</v>
      </c>
      <c r="E504" s="42">
        <v>21049778</v>
      </c>
      <c r="I504" t="s">
        <v>1144</v>
      </c>
      <c r="J504">
        <v>51070201</v>
      </c>
      <c r="K504" t="s">
        <v>6532</v>
      </c>
      <c r="L504" t="s">
        <v>225</v>
      </c>
      <c r="M504">
        <v>10416667</v>
      </c>
    </row>
    <row r="505" spans="1:13">
      <c r="A505" s="42" t="s">
        <v>1118</v>
      </c>
      <c r="B505" s="42">
        <v>51020101</v>
      </c>
      <c r="C505" s="42" t="str">
        <f>VLOOKUP(B505,[2]Hoja2!$F$2:$J$692,5,0)</f>
        <v>RUTINARIOS</v>
      </c>
      <c r="D505" s="42" t="s">
        <v>121</v>
      </c>
      <c r="E505" s="42">
        <v>21049778</v>
      </c>
      <c r="I505" t="s">
        <v>1144</v>
      </c>
      <c r="J505">
        <v>51070201</v>
      </c>
      <c r="K505" t="s">
        <v>6532</v>
      </c>
      <c r="L505" t="s">
        <v>225</v>
      </c>
      <c r="M505">
        <v>10416667</v>
      </c>
    </row>
    <row r="506" spans="1:13">
      <c r="A506" s="42" t="s">
        <v>1118</v>
      </c>
      <c r="B506" s="42">
        <v>51020101</v>
      </c>
      <c r="C506" s="42" t="str">
        <f>VLOOKUP(B506,[2]Hoja2!$F$2:$J$692,5,0)</f>
        <v>RUTINARIOS</v>
      </c>
      <c r="D506" s="42" t="s">
        <v>121</v>
      </c>
      <c r="E506" s="42">
        <v>21049778</v>
      </c>
      <c r="I506" t="s">
        <v>1144</v>
      </c>
      <c r="J506">
        <v>51070201</v>
      </c>
      <c r="K506" t="s">
        <v>6532</v>
      </c>
      <c r="L506" t="s">
        <v>225</v>
      </c>
      <c r="M506">
        <v>10416663</v>
      </c>
    </row>
    <row r="507" spans="1:13">
      <c r="A507" s="42" t="s">
        <v>1118</v>
      </c>
      <c r="B507" s="42">
        <v>51020101</v>
      </c>
      <c r="C507" s="42" t="str">
        <f>VLOOKUP(B507,[2]Hoja2!$F$2:$J$692,5,0)</f>
        <v>RUTINARIOS</v>
      </c>
      <c r="D507" s="42" t="s">
        <v>121</v>
      </c>
      <c r="E507" s="42">
        <v>16761185</v>
      </c>
      <c r="I507" t="s">
        <v>1457</v>
      </c>
      <c r="J507">
        <v>51070701</v>
      </c>
      <c r="K507" t="s">
        <v>6533</v>
      </c>
      <c r="L507" t="s">
        <v>51</v>
      </c>
      <c r="M507">
        <v>29166667</v>
      </c>
    </row>
    <row r="508" spans="1:13">
      <c r="A508" s="42" t="s">
        <v>1118</v>
      </c>
      <c r="B508" s="42">
        <v>51020101</v>
      </c>
      <c r="C508" s="42" t="str">
        <f>VLOOKUP(B508,[2]Hoja2!$F$2:$J$692,5,0)</f>
        <v>RUTINARIOS</v>
      </c>
      <c r="D508" s="42" t="s">
        <v>121</v>
      </c>
      <c r="E508" s="42">
        <v>16761185</v>
      </c>
      <c r="I508" t="s">
        <v>1457</v>
      </c>
      <c r="J508">
        <v>51070701</v>
      </c>
      <c r="K508" t="s">
        <v>6533</v>
      </c>
      <c r="L508" t="s">
        <v>51</v>
      </c>
      <c r="M508">
        <v>29166667</v>
      </c>
    </row>
    <row r="509" spans="1:13">
      <c r="A509" s="42" t="s">
        <v>1118</v>
      </c>
      <c r="B509" s="42">
        <v>51020101</v>
      </c>
      <c r="C509" s="42" t="str">
        <f>VLOOKUP(B509,[2]Hoja2!$F$2:$J$692,5,0)</f>
        <v>RUTINARIOS</v>
      </c>
      <c r="D509" s="42" t="s">
        <v>121</v>
      </c>
      <c r="E509" s="42">
        <v>16761185</v>
      </c>
      <c r="I509" t="s">
        <v>1457</v>
      </c>
      <c r="J509">
        <v>51070701</v>
      </c>
      <c r="K509" t="s">
        <v>6533</v>
      </c>
      <c r="L509" t="s">
        <v>51</v>
      </c>
      <c r="M509">
        <v>29166667</v>
      </c>
    </row>
    <row r="510" spans="1:13">
      <c r="A510" s="42" t="s">
        <v>1118</v>
      </c>
      <c r="B510" s="42">
        <v>51020101</v>
      </c>
      <c r="C510" s="42" t="str">
        <f>VLOOKUP(B510,[2]Hoja2!$F$2:$J$692,5,0)</f>
        <v>RUTINARIOS</v>
      </c>
      <c r="D510" s="42" t="s">
        <v>121</v>
      </c>
      <c r="E510" s="42">
        <v>16761185</v>
      </c>
      <c r="I510" t="s">
        <v>1457</v>
      </c>
      <c r="J510">
        <v>51070701</v>
      </c>
      <c r="K510" t="s">
        <v>6533</v>
      </c>
      <c r="L510" t="s">
        <v>51</v>
      </c>
      <c r="M510">
        <v>29166667</v>
      </c>
    </row>
    <row r="511" spans="1:13">
      <c r="A511" s="42" t="s">
        <v>1118</v>
      </c>
      <c r="B511" s="42">
        <v>51020101</v>
      </c>
      <c r="C511" s="42" t="str">
        <f>VLOOKUP(B511,[2]Hoja2!$F$2:$J$692,5,0)</f>
        <v>RUTINARIOS</v>
      </c>
      <c r="D511" s="42" t="s">
        <v>121</v>
      </c>
      <c r="E511" s="42">
        <v>16761185</v>
      </c>
      <c r="I511" t="s">
        <v>1457</v>
      </c>
      <c r="J511">
        <v>51070701</v>
      </c>
      <c r="K511" t="s">
        <v>6533</v>
      </c>
      <c r="L511" t="s">
        <v>51</v>
      </c>
      <c r="M511">
        <v>29166667</v>
      </c>
    </row>
    <row r="512" spans="1:13">
      <c r="A512" s="42" t="s">
        <v>1118</v>
      </c>
      <c r="B512" s="42">
        <v>51020101</v>
      </c>
      <c r="C512" s="42" t="str">
        <f>VLOOKUP(B512,[2]Hoja2!$F$2:$J$692,5,0)</f>
        <v>RUTINARIOS</v>
      </c>
      <c r="D512" s="42" t="s">
        <v>121</v>
      </c>
      <c r="E512" s="42">
        <v>16761185</v>
      </c>
      <c r="I512" t="s">
        <v>1457</v>
      </c>
      <c r="J512">
        <v>51070701</v>
      </c>
      <c r="K512" t="s">
        <v>6533</v>
      </c>
      <c r="L512" t="s">
        <v>51</v>
      </c>
      <c r="M512">
        <v>29166667</v>
      </c>
    </row>
    <row r="513" spans="1:13">
      <c r="A513" s="42" t="s">
        <v>1118</v>
      </c>
      <c r="B513" s="42">
        <v>51020101</v>
      </c>
      <c r="C513" s="42" t="str">
        <f>VLOOKUP(B513,[2]Hoja2!$F$2:$J$692,5,0)</f>
        <v>RUTINARIOS</v>
      </c>
      <c r="D513" s="42" t="s">
        <v>121</v>
      </c>
      <c r="E513" s="42">
        <v>16761185</v>
      </c>
      <c r="I513" t="s">
        <v>1457</v>
      </c>
      <c r="J513">
        <v>51070701</v>
      </c>
      <c r="K513" t="s">
        <v>6533</v>
      </c>
      <c r="L513" t="s">
        <v>51</v>
      </c>
      <c r="M513">
        <v>29166667</v>
      </c>
    </row>
    <row r="514" spans="1:13">
      <c r="A514" s="42" t="s">
        <v>1118</v>
      </c>
      <c r="B514" s="42">
        <v>51020101</v>
      </c>
      <c r="C514" s="42" t="str">
        <f>VLOOKUP(B514,[2]Hoja2!$F$2:$J$692,5,0)</f>
        <v>RUTINARIOS</v>
      </c>
      <c r="D514" s="42" t="s">
        <v>121</v>
      </c>
      <c r="E514" s="42">
        <v>16761185</v>
      </c>
      <c r="I514" t="s">
        <v>1457</v>
      </c>
      <c r="J514">
        <v>51070701</v>
      </c>
      <c r="K514" t="s">
        <v>6533</v>
      </c>
      <c r="L514" t="s">
        <v>51</v>
      </c>
      <c r="M514">
        <v>29166667</v>
      </c>
    </row>
    <row r="515" spans="1:13">
      <c r="A515" s="42" t="s">
        <v>1118</v>
      </c>
      <c r="B515" s="42">
        <v>51020101</v>
      </c>
      <c r="C515" s="42" t="str">
        <f>VLOOKUP(B515,[2]Hoja2!$F$2:$J$692,5,0)</f>
        <v>RUTINARIOS</v>
      </c>
      <c r="D515" s="42" t="s">
        <v>121</v>
      </c>
      <c r="E515" s="42">
        <v>16761186</v>
      </c>
      <c r="I515" t="s">
        <v>1457</v>
      </c>
      <c r="J515">
        <v>51070701</v>
      </c>
      <c r="K515" t="s">
        <v>6533</v>
      </c>
      <c r="L515" t="s">
        <v>51</v>
      </c>
      <c r="M515">
        <v>29166667</v>
      </c>
    </row>
    <row r="516" spans="1:13">
      <c r="A516" s="42" t="s">
        <v>1144</v>
      </c>
      <c r="B516" s="42">
        <v>51170101</v>
      </c>
      <c r="C516" s="42" t="e">
        <f>VLOOKUP(B516,[2]Hoja2!$F$2:$J$692,5,0)</f>
        <v>#N/A</v>
      </c>
      <c r="D516" s="42" t="s">
        <v>1145</v>
      </c>
      <c r="E516" s="42">
        <v>500000</v>
      </c>
      <c r="I516" t="s">
        <v>1457</v>
      </c>
      <c r="J516">
        <v>51070701</v>
      </c>
      <c r="K516" t="s">
        <v>6533</v>
      </c>
      <c r="L516" t="s">
        <v>51</v>
      </c>
      <c r="M516">
        <v>29166667</v>
      </c>
    </row>
    <row r="517" spans="1:13">
      <c r="A517" s="42" t="s">
        <v>1144</v>
      </c>
      <c r="B517" s="42">
        <v>51170101</v>
      </c>
      <c r="C517" s="42" t="e">
        <f>VLOOKUP(B517,[2]Hoja2!$F$2:$J$692,5,0)</f>
        <v>#N/A</v>
      </c>
      <c r="D517" s="42" t="s">
        <v>1145</v>
      </c>
      <c r="E517" s="42">
        <v>500000</v>
      </c>
      <c r="I517" t="s">
        <v>1457</v>
      </c>
      <c r="J517">
        <v>51070701</v>
      </c>
      <c r="K517" t="s">
        <v>6533</v>
      </c>
      <c r="L517" t="s">
        <v>51</v>
      </c>
      <c r="M517">
        <v>29166667</v>
      </c>
    </row>
    <row r="518" spans="1:13">
      <c r="A518" s="42" t="s">
        <v>1144</v>
      </c>
      <c r="B518" s="42">
        <v>51170101</v>
      </c>
      <c r="C518" s="42" t="e">
        <f>VLOOKUP(B518,[2]Hoja2!$F$2:$J$692,5,0)</f>
        <v>#N/A</v>
      </c>
      <c r="D518" s="42" t="s">
        <v>1145</v>
      </c>
      <c r="E518" s="42">
        <v>500000</v>
      </c>
      <c r="I518" t="s">
        <v>1457</v>
      </c>
      <c r="J518">
        <v>51070701</v>
      </c>
      <c r="K518" t="s">
        <v>6533</v>
      </c>
      <c r="L518" t="s">
        <v>51</v>
      </c>
      <c r="M518">
        <v>29166663</v>
      </c>
    </row>
    <row r="519" spans="1:13">
      <c r="A519" s="42" t="s">
        <v>1144</v>
      </c>
      <c r="B519" s="42">
        <v>51170101</v>
      </c>
      <c r="C519" s="42" t="e">
        <f>VLOOKUP(B519,[2]Hoja2!$F$2:$J$692,5,0)</f>
        <v>#N/A</v>
      </c>
      <c r="D519" s="42" t="s">
        <v>1145</v>
      </c>
      <c r="E519" s="42">
        <v>500000</v>
      </c>
      <c r="I519" t="s">
        <v>1457</v>
      </c>
      <c r="J519">
        <v>51071101</v>
      </c>
      <c r="K519" t="s">
        <v>6533</v>
      </c>
      <c r="L519" t="s">
        <v>451</v>
      </c>
      <c r="M519">
        <v>100000</v>
      </c>
    </row>
    <row r="520" spans="1:13">
      <c r="A520" s="42" t="s">
        <v>1144</v>
      </c>
      <c r="B520" s="42">
        <v>51170101</v>
      </c>
      <c r="C520" s="42" t="e">
        <f>VLOOKUP(B520,[2]Hoja2!$F$2:$J$692,5,0)</f>
        <v>#N/A</v>
      </c>
      <c r="D520" s="42" t="s">
        <v>1145</v>
      </c>
      <c r="E520" s="42">
        <v>500000</v>
      </c>
      <c r="I520" t="s">
        <v>1457</v>
      </c>
      <c r="J520">
        <v>51071101</v>
      </c>
      <c r="K520" t="s">
        <v>6533</v>
      </c>
      <c r="L520" t="s">
        <v>451</v>
      </c>
      <c r="M520">
        <v>100000</v>
      </c>
    </row>
    <row r="521" spans="1:13">
      <c r="A521" s="42" t="s">
        <v>1144</v>
      </c>
      <c r="B521" s="42">
        <v>51170101</v>
      </c>
      <c r="C521" s="42" t="e">
        <f>VLOOKUP(B521,[2]Hoja2!$F$2:$J$692,5,0)</f>
        <v>#N/A</v>
      </c>
      <c r="D521" s="42" t="s">
        <v>1145</v>
      </c>
      <c r="E521" s="42">
        <v>500000</v>
      </c>
      <c r="I521" t="s">
        <v>1457</v>
      </c>
      <c r="J521">
        <v>51071101</v>
      </c>
      <c r="K521" t="s">
        <v>6533</v>
      </c>
      <c r="L521" t="s">
        <v>451</v>
      </c>
      <c r="M521">
        <v>100000</v>
      </c>
    </row>
    <row r="522" spans="1:13">
      <c r="A522" s="42" t="s">
        <v>1144</v>
      </c>
      <c r="B522" s="42">
        <v>51170101</v>
      </c>
      <c r="C522" s="42" t="e">
        <f>VLOOKUP(B522,[2]Hoja2!$F$2:$J$692,5,0)</f>
        <v>#N/A</v>
      </c>
      <c r="D522" s="42" t="s">
        <v>1145</v>
      </c>
      <c r="E522" s="42">
        <v>500000</v>
      </c>
      <c r="I522" t="s">
        <v>1457</v>
      </c>
      <c r="J522">
        <v>51071101</v>
      </c>
      <c r="K522" t="s">
        <v>6533</v>
      </c>
      <c r="L522" t="s">
        <v>451</v>
      </c>
      <c r="M522">
        <v>100000</v>
      </c>
    </row>
    <row r="523" spans="1:13">
      <c r="A523" s="42" t="s">
        <v>1144</v>
      </c>
      <c r="B523" s="42">
        <v>51170101</v>
      </c>
      <c r="C523" s="42" t="e">
        <f>VLOOKUP(B523,[2]Hoja2!$F$2:$J$692,5,0)</f>
        <v>#N/A</v>
      </c>
      <c r="D523" s="42" t="s">
        <v>1145</v>
      </c>
      <c r="E523" s="42">
        <v>500000</v>
      </c>
      <c r="I523" t="s">
        <v>1457</v>
      </c>
      <c r="J523">
        <v>51071101</v>
      </c>
      <c r="K523" t="s">
        <v>6533</v>
      </c>
      <c r="L523" t="s">
        <v>451</v>
      </c>
      <c r="M523">
        <v>100000</v>
      </c>
    </row>
    <row r="524" spans="1:13">
      <c r="A524" s="42" t="s">
        <v>1144</v>
      </c>
      <c r="B524" s="42">
        <v>51170101</v>
      </c>
      <c r="C524" s="42" t="e">
        <f>VLOOKUP(B524,[2]Hoja2!$F$2:$J$692,5,0)</f>
        <v>#N/A</v>
      </c>
      <c r="D524" s="42" t="s">
        <v>1145</v>
      </c>
      <c r="E524" s="42">
        <v>500000</v>
      </c>
      <c r="I524" t="s">
        <v>1457</v>
      </c>
      <c r="J524">
        <v>51071101</v>
      </c>
      <c r="K524" t="s">
        <v>6533</v>
      </c>
      <c r="L524" t="s">
        <v>451</v>
      </c>
      <c r="M524">
        <v>100000</v>
      </c>
    </row>
    <row r="525" spans="1:13">
      <c r="A525" s="42" t="s">
        <v>1144</v>
      </c>
      <c r="B525" s="42">
        <v>51170101</v>
      </c>
      <c r="C525" s="42" t="e">
        <f>VLOOKUP(B525,[2]Hoja2!$F$2:$J$692,5,0)</f>
        <v>#N/A</v>
      </c>
      <c r="D525" s="42" t="s">
        <v>1145</v>
      </c>
      <c r="E525" s="42">
        <v>500000</v>
      </c>
      <c r="I525" t="s">
        <v>1457</v>
      </c>
      <c r="J525">
        <v>51071101</v>
      </c>
      <c r="K525" t="s">
        <v>6533</v>
      </c>
      <c r="L525" t="s">
        <v>451</v>
      </c>
      <c r="M525">
        <v>100000</v>
      </c>
    </row>
    <row r="526" spans="1:13">
      <c r="A526" s="42" t="s">
        <v>1144</v>
      </c>
      <c r="B526" s="42">
        <v>51170101</v>
      </c>
      <c r="C526" s="42" t="e">
        <f>VLOOKUP(B526,[2]Hoja2!$F$2:$J$692,5,0)</f>
        <v>#N/A</v>
      </c>
      <c r="D526" s="42" t="s">
        <v>1145</v>
      </c>
      <c r="E526" s="42">
        <v>500000</v>
      </c>
      <c r="I526" t="s">
        <v>1457</v>
      </c>
      <c r="J526">
        <v>51071101</v>
      </c>
      <c r="K526" t="s">
        <v>6533</v>
      </c>
      <c r="L526" t="s">
        <v>451</v>
      </c>
      <c r="M526">
        <v>100000</v>
      </c>
    </row>
    <row r="527" spans="1:13">
      <c r="A527" s="42" t="s">
        <v>1144</v>
      </c>
      <c r="B527" s="42">
        <v>51170101</v>
      </c>
      <c r="C527" s="42" t="e">
        <f>VLOOKUP(B527,[2]Hoja2!$F$2:$J$692,5,0)</f>
        <v>#N/A</v>
      </c>
      <c r="D527" s="42" t="s">
        <v>1145</v>
      </c>
      <c r="E527" s="42">
        <v>500000</v>
      </c>
      <c r="I527" t="s">
        <v>1457</v>
      </c>
      <c r="J527">
        <v>51071101</v>
      </c>
      <c r="K527" t="s">
        <v>6533</v>
      </c>
      <c r="L527" t="s">
        <v>451</v>
      </c>
      <c r="M527">
        <v>100000</v>
      </c>
    </row>
    <row r="528" spans="1:13">
      <c r="A528" s="42" t="s">
        <v>1144</v>
      </c>
      <c r="B528" s="42">
        <v>51071204</v>
      </c>
      <c r="C528" s="42" t="e">
        <f>VLOOKUP(B528,[2]Hoja2!$F$2:$J$692,5,0)</f>
        <v>#N/A</v>
      </c>
      <c r="D528" s="42" t="s">
        <v>1170</v>
      </c>
      <c r="E528" s="42">
        <v>2083333</v>
      </c>
      <c r="I528" t="s">
        <v>1457</v>
      </c>
      <c r="J528">
        <v>51071101</v>
      </c>
      <c r="K528" t="s">
        <v>6533</v>
      </c>
      <c r="L528" t="s">
        <v>451</v>
      </c>
      <c r="M528">
        <v>100000</v>
      </c>
    </row>
    <row r="529" spans="1:13">
      <c r="A529" s="42" t="s">
        <v>1144</v>
      </c>
      <c r="B529" s="42">
        <v>51071204</v>
      </c>
      <c r="C529" s="42" t="e">
        <f>VLOOKUP(B529,[2]Hoja2!$F$2:$J$692,5,0)</f>
        <v>#N/A</v>
      </c>
      <c r="D529" s="42" t="s">
        <v>1170</v>
      </c>
      <c r="E529" s="42">
        <v>2083333</v>
      </c>
      <c r="I529" t="s">
        <v>1457</v>
      </c>
      <c r="J529">
        <v>51071101</v>
      </c>
      <c r="K529" t="s">
        <v>6533</v>
      </c>
      <c r="L529" t="s">
        <v>451</v>
      </c>
      <c r="M529">
        <v>100000</v>
      </c>
    </row>
    <row r="530" spans="1:13">
      <c r="A530" s="42" t="s">
        <v>1144</v>
      </c>
      <c r="B530" s="42">
        <v>51071204</v>
      </c>
      <c r="C530" s="42" t="e">
        <f>VLOOKUP(B530,[2]Hoja2!$F$2:$J$692,5,0)</f>
        <v>#N/A</v>
      </c>
      <c r="D530" s="42" t="s">
        <v>1170</v>
      </c>
      <c r="E530" s="42">
        <v>2083333</v>
      </c>
      <c r="I530" t="s">
        <v>1457</v>
      </c>
      <c r="J530">
        <v>51071101</v>
      </c>
      <c r="K530" t="s">
        <v>6533</v>
      </c>
      <c r="L530" t="s">
        <v>451</v>
      </c>
      <c r="M530">
        <v>100000</v>
      </c>
    </row>
    <row r="531" spans="1:13">
      <c r="A531" s="42" t="s">
        <v>1144</v>
      </c>
      <c r="B531" s="42">
        <v>51071204</v>
      </c>
      <c r="C531" s="42" t="e">
        <f>VLOOKUP(B531,[2]Hoja2!$F$2:$J$692,5,0)</f>
        <v>#N/A</v>
      </c>
      <c r="D531" s="42" t="s">
        <v>1170</v>
      </c>
      <c r="E531" s="42">
        <v>2083333</v>
      </c>
      <c r="I531" t="s">
        <v>1600</v>
      </c>
      <c r="J531">
        <v>51020103</v>
      </c>
      <c r="K531" t="s">
        <v>6533</v>
      </c>
      <c r="L531" t="s">
        <v>130</v>
      </c>
      <c r="M531">
        <v>6000000</v>
      </c>
    </row>
    <row r="532" spans="1:13">
      <c r="A532" s="42" t="s">
        <v>1144</v>
      </c>
      <c r="B532" s="42">
        <v>51071204</v>
      </c>
      <c r="C532" s="42" t="e">
        <f>VLOOKUP(B532,[2]Hoja2!$F$2:$J$692,5,0)</f>
        <v>#N/A</v>
      </c>
      <c r="D532" s="42" t="s">
        <v>1170</v>
      </c>
      <c r="E532" s="42">
        <v>2083333</v>
      </c>
      <c r="I532" t="s">
        <v>1600</v>
      </c>
      <c r="J532">
        <v>51020101</v>
      </c>
      <c r="K532" t="s">
        <v>6533</v>
      </c>
      <c r="L532" t="s">
        <v>121</v>
      </c>
      <c r="M532">
        <v>5041182</v>
      </c>
    </row>
    <row r="533" spans="1:13">
      <c r="A533" s="42" t="s">
        <v>1144</v>
      </c>
      <c r="B533" s="42">
        <v>51071204</v>
      </c>
      <c r="C533" s="42" t="e">
        <f>VLOOKUP(B533,[2]Hoja2!$F$2:$J$692,5,0)</f>
        <v>#N/A</v>
      </c>
      <c r="D533" s="42" t="s">
        <v>1170</v>
      </c>
      <c r="E533" s="42">
        <v>2083333</v>
      </c>
      <c r="I533" t="s">
        <v>1600</v>
      </c>
      <c r="J533">
        <v>51020101</v>
      </c>
      <c r="K533" t="s">
        <v>6533</v>
      </c>
      <c r="L533" t="s">
        <v>121</v>
      </c>
      <c r="M533">
        <v>5041182</v>
      </c>
    </row>
    <row r="534" spans="1:13">
      <c r="A534" s="42" t="s">
        <v>1144</v>
      </c>
      <c r="B534" s="42">
        <v>51071204</v>
      </c>
      <c r="C534" s="42" t="e">
        <f>VLOOKUP(B534,[2]Hoja2!$F$2:$J$692,5,0)</f>
        <v>#N/A</v>
      </c>
      <c r="D534" s="42" t="s">
        <v>1170</v>
      </c>
      <c r="E534" s="42">
        <v>2083333</v>
      </c>
      <c r="I534" t="s">
        <v>1600</v>
      </c>
      <c r="J534">
        <v>51020101</v>
      </c>
      <c r="K534" t="s">
        <v>6533</v>
      </c>
      <c r="L534" t="s">
        <v>121</v>
      </c>
      <c r="M534">
        <v>5041182</v>
      </c>
    </row>
    <row r="535" spans="1:13">
      <c r="A535" s="42" t="s">
        <v>1144</v>
      </c>
      <c r="B535" s="42">
        <v>51071204</v>
      </c>
      <c r="C535" s="42" t="e">
        <f>VLOOKUP(B535,[2]Hoja2!$F$2:$J$692,5,0)</f>
        <v>#N/A</v>
      </c>
      <c r="D535" s="42" t="s">
        <v>1170</v>
      </c>
      <c r="E535" s="42">
        <v>2083333</v>
      </c>
      <c r="I535" t="s">
        <v>1600</v>
      </c>
      <c r="J535">
        <v>51020101</v>
      </c>
      <c r="K535" t="s">
        <v>6533</v>
      </c>
      <c r="L535" t="s">
        <v>121</v>
      </c>
      <c r="M535">
        <v>5041182</v>
      </c>
    </row>
    <row r="536" spans="1:13">
      <c r="A536" s="42" t="s">
        <v>1144</v>
      </c>
      <c r="B536" s="42">
        <v>51071204</v>
      </c>
      <c r="C536" s="42" t="e">
        <f>VLOOKUP(B536,[2]Hoja2!$F$2:$J$692,5,0)</f>
        <v>#N/A</v>
      </c>
      <c r="D536" s="42" t="s">
        <v>1170</v>
      </c>
      <c r="E536" s="42">
        <v>2083333</v>
      </c>
      <c r="I536" t="s">
        <v>1600</v>
      </c>
      <c r="J536">
        <v>51020101</v>
      </c>
      <c r="K536" t="s">
        <v>6533</v>
      </c>
      <c r="L536" t="s">
        <v>121</v>
      </c>
      <c r="M536">
        <v>5041182</v>
      </c>
    </row>
    <row r="537" spans="1:13">
      <c r="A537" s="42" t="s">
        <v>1144</v>
      </c>
      <c r="B537" s="42">
        <v>51071204</v>
      </c>
      <c r="C537" s="42" t="e">
        <f>VLOOKUP(B537,[2]Hoja2!$F$2:$J$692,5,0)</f>
        <v>#N/A</v>
      </c>
      <c r="D537" s="42" t="s">
        <v>1170</v>
      </c>
      <c r="E537" s="42">
        <v>2083333</v>
      </c>
      <c r="I537" t="s">
        <v>1600</v>
      </c>
      <c r="J537">
        <v>51020101</v>
      </c>
      <c r="K537" t="s">
        <v>6533</v>
      </c>
      <c r="L537" t="s">
        <v>121</v>
      </c>
      <c r="M537">
        <v>5041182</v>
      </c>
    </row>
    <row r="538" spans="1:13">
      <c r="A538" s="42" t="s">
        <v>1144</v>
      </c>
      <c r="B538" s="42">
        <v>51071204</v>
      </c>
      <c r="C538" s="42" t="e">
        <f>VLOOKUP(B538,[2]Hoja2!$F$2:$J$692,5,0)</f>
        <v>#N/A</v>
      </c>
      <c r="D538" s="42" t="s">
        <v>1170</v>
      </c>
      <c r="E538" s="42">
        <v>2083333</v>
      </c>
      <c r="I538" t="s">
        <v>1600</v>
      </c>
      <c r="J538">
        <v>51020101</v>
      </c>
      <c r="K538" t="s">
        <v>6533</v>
      </c>
      <c r="L538" t="s">
        <v>121</v>
      </c>
      <c r="M538">
        <v>5293241</v>
      </c>
    </row>
    <row r="539" spans="1:13">
      <c r="A539" s="42" t="s">
        <v>1144</v>
      </c>
      <c r="B539" s="42">
        <v>51071204</v>
      </c>
      <c r="C539" s="42" t="e">
        <f>VLOOKUP(B539,[2]Hoja2!$F$2:$J$692,5,0)</f>
        <v>#N/A</v>
      </c>
      <c r="D539" s="42" t="s">
        <v>1170</v>
      </c>
      <c r="E539" s="42">
        <v>2083337</v>
      </c>
      <c r="I539" t="s">
        <v>1600</v>
      </c>
      <c r="J539">
        <v>51020101</v>
      </c>
      <c r="K539" t="s">
        <v>6533</v>
      </c>
      <c r="L539" t="s">
        <v>121</v>
      </c>
      <c r="M539">
        <v>5293241</v>
      </c>
    </row>
    <row r="540" spans="1:13">
      <c r="A540" s="42" t="s">
        <v>1144</v>
      </c>
      <c r="B540" s="42">
        <v>51170201</v>
      </c>
      <c r="C540" s="42" t="str">
        <f>VLOOKUP(B540,[2]Hoja2!$F$2:$J$692,5,0)</f>
        <v>RUTINARIOS</v>
      </c>
      <c r="D540" s="42" t="s">
        <v>1196</v>
      </c>
      <c r="E540" s="42">
        <v>12075000</v>
      </c>
      <c r="I540" t="s">
        <v>1600</v>
      </c>
      <c r="J540">
        <v>51020101</v>
      </c>
      <c r="K540" t="s">
        <v>6533</v>
      </c>
      <c r="L540" t="s">
        <v>121</v>
      </c>
      <c r="M540">
        <v>5293241</v>
      </c>
    </row>
    <row r="541" spans="1:13">
      <c r="A541" s="42" t="s">
        <v>1144</v>
      </c>
      <c r="B541" s="42">
        <v>51170201</v>
      </c>
      <c r="C541" s="42" t="str">
        <f>VLOOKUP(B541,[2]Hoja2!$F$2:$J$692,5,0)</f>
        <v>RUTINARIOS</v>
      </c>
      <c r="D541" s="42" t="s">
        <v>1196</v>
      </c>
      <c r="E541" s="42">
        <v>12075000</v>
      </c>
      <c r="I541" t="s">
        <v>1600</v>
      </c>
      <c r="J541">
        <v>51020101</v>
      </c>
      <c r="K541" t="s">
        <v>6533</v>
      </c>
      <c r="L541" t="s">
        <v>121</v>
      </c>
      <c r="M541">
        <v>5293241</v>
      </c>
    </row>
    <row r="542" spans="1:13">
      <c r="A542" s="42" t="s">
        <v>1144</v>
      </c>
      <c r="B542" s="42">
        <v>51170201</v>
      </c>
      <c r="C542" s="42" t="str">
        <f>VLOOKUP(B542,[2]Hoja2!$F$2:$J$692,5,0)</f>
        <v>RUTINARIOS</v>
      </c>
      <c r="D542" s="42" t="s">
        <v>1196</v>
      </c>
      <c r="E542" s="42">
        <v>12075000</v>
      </c>
      <c r="I542" t="s">
        <v>1600</v>
      </c>
      <c r="J542">
        <v>51020101</v>
      </c>
      <c r="K542" t="s">
        <v>6533</v>
      </c>
      <c r="L542" t="s">
        <v>121</v>
      </c>
      <c r="M542">
        <v>5293239</v>
      </c>
    </row>
    <row r="543" spans="1:13">
      <c r="A543" s="42" t="s">
        <v>1144</v>
      </c>
      <c r="B543" s="42">
        <v>51170201</v>
      </c>
      <c r="C543" s="42" t="str">
        <f>VLOOKUP(B543,[2]Hoja2!$F$2:$J$692,5,0)</f>
        <v>RUTINARIOS</v>
      </c>
      <c r="D543" s="42" t="s">
        <v>1196</v>
      </c>
      <c r="E543" s="42">
        <v>12075000</v>
      </c>
      <c r="I543" t="s">
        <v>1600</v>
      </c>
      <c r="J543">
        <v>51020101</v>
      </c>
      <c r="K543" t="s">
        <v>6533</v>
      </c>
      <c r="L543" t="s">
        <v>121</v>
      </c>
      <c r="M543">
        <v>5293239</v>
      </c>
    </row>
    <row r="544" spans="1:13">
      <c r="A544" s="42" t="s">
        <v>1144</v>
      </c>
      <c r="B544" s="42">
        <v>51170201</v>
      </c>
      <c r="C544" s="42" t="str">
        <f>VLOOKUP(B544,[2]Hoja2!$F$2:$J$692,5,0)</f>
        <v>RUTINARIOS</v>
      </c>
      <c r="D544" s="42" t="s">
        <v>1196</v>
      </c>
      <c r="E544" s="42">
        <v>12075000</v>
      </c>
      <c r="I544" t="s">
        <v>1600</v>
      </c>
      <c r="J544">
        <v>51020101</v>
      </c>
      <c r="K544" t="s">
        <v>6533</v>
      </c>
      <c r="L544" t="s">
        <v>121</v>
      </c>
      <c r="M544">
        <v>130000000</v>
      </c>
    </row>
    <row r="545" spans="1:13">
      <c r="A545" s="42" t="s">
        <v>1144</v>
      </c>
      <c r="B545" s="42">
        <v>51170201</v>
      </c>
      <c r="C545" s="42" t="str">
        <f>VLOOKUP(B545,[2]Hoja2!$F$2:$J$692,5,0)</f>
        <v>RUTINARIOS</v>
      </c>
      <c r="D545" s="42" t="s">
        <v>1196</v>
      </c>
      <c r="E545" s="42">
        <v>12075000</v>
      </c>
      <c r="I545" t="s">
        <v>1600</v>
      </c>
      <c r="J545">
        <v>51071206</v>
      </c>
      <c r="K545" t="s">
        <v>6533</v>
      </c>
      <c r="L545" t="s">
        <v>372</v>
      </c>
      <c r="M545">
        <v>3000000</v>
      </c>
    </row>
    <row r="546" spans="1:13">
      <c r="A546" s="42" t="s">
        <v>1144</v>
      </c>
      <c r="B546" s="42">
        <v>51170201</v>
      </c>
      <c r="C546" s="42" t="str">
        <f>VLOOKUP(B546,[2]Hoja2!$F$2:$J$692,5,0)</f>
        <v>RUTINARIOS</v>
      </c>
      <c r="D546" s="42" t="s">
        <v>1196</v>
      </c>
      <c r="E546" s="42">
        <v>12075000</v>
      </c>
      <c r="I546" t="s">
        <v>1600</v>
      </c>
      <c r="J546">
        <v>51071206</v>
      </c>
      <c r="K546" t="s">
        <v>6533</v>
      </c>
      <c r="L546" t="s">
        <v>372</v>
      </c>
      <c r="M546">
        <v>3000000</v>
      </c>
    </row>
    <row r="547" spans="1:13">
      <c r="A547" s="42" t="s">
        <v>1144</v>
      </c>
      <c r="B547" s="42">
        <v>51170201</v>
      </c>
      <c r="C547" s="42" t="str">
        <f>VLOOKUP(B547,[2]Hoja2!$F$2:$J$692,5,0)</f>
        <v>RUTINARIOS</v>
      </c>
      <c r="D547" s="42" t="s">
        <v>1196</v>
      </c>
      <c r="E547" s="42">
        <v>12075000</v>
      </c>
      <c r="I547" t="s">
        <v>1600</v>
      </c>
      <c r="J547">
        <v>51071206</v>
      </c>
      <c r="K547" t="s">
        <v>6533</v>
      </c>
      <c r="L547" t="s">
        <v>372</v>
      </c>
      <c r="M547">
        <v>3000000</v>
      </c>
    </row>
    <row r="548" spans="1:13">
      <c r="A548" s="42" t="s">
        <v>1144</v>
      </c>
      <c r="B548" s="42">
        <v>51170201</v>
      </c>
      <c r="C548" s="42" t="str">
        <f>VLOOKUP(B548,[2]Hoja2!$F$2:$J$692,5,0)</f>
        <v>RUTINARIOS</v>
      </c>
      <c r="D548" s="42" t="s">
        <v>1196</v>
      </c>
      <c r="E548" s="42">
        <v>12075000</v>
      </c>
      <c r="I548" t="s">
        <v>1600</v>
      </c>
      <c r="J548">
        <v>51071206</v>
      </c>
      <c r="K548" t="s">
        <v>6533</v>
      </c>
      <c r="L548" t="s">
        <v>372</v>
      </c>
      <c r="M548">
        <v>3000000</v>
      </c>
    </row>
    <row r="549" spans="1:13">
      <c r="A549" s="42" t="s">
        <v>1144</v>
      </c>
      <c r="B549" s="42">
        <v>51170201</v>
      </c>
      <c r="C549" s="42" t="str">
        <f>VLOOKUP(B549,[2]Hoja2!$F$2:$J$692,5,0)</f>
        <v>RUTINARIOS</v>
      </c>
      <c r="D549" s="42" t="s">
        <v>1196</v>
      </c>
      <c r="E549" s="42">
        <v>12075000</v>
      </c>
      <c r="I549" t="s">
        <v>1600</v>
      </c>
      <c r="J549">
        <v>51071206</v>
      </c>
      <c r="K549" t="s">
        <v>6533</v>
      </c>
      <c r="L549" t="s">
        <v>372</v>
      </c>
      <c r="M549">
        <v>3000000</v>
      </c>
    </row>
    <row r="550" spans="1:13">
      <c r="A550" s="42" t="s">
        <v>1144</v>
      </c>
      <c r="B550" s="42">
        <v>51170201</v>
      </c>
      <c r="C550" s="42" t="str">
        <f>VLOOKUP(B550,[2]Hoja2!$F$2:$J$692,5,0)</f>
        <v>RUTINARIOS</v>
      </c>
      <c r="D550" s="42" t="s">
        <v>1196</v>
      </c>
      <c r="E550" s="42">
        <v>12075000</v>
      </c>
      <c r="I550" t="s">
        <v>1600</v>
      </c>
      <c r="J550">
        <v>51071206</v>
      </c>
      <c r="K550" t="s">
        <v>6533</v>
      </c>
      <c r="L550" t="s">
        <v>372</v>
      </c>
      <c r="M550">
        <v>3000000</v>
      </c>
    </row>
    <row r="551" spans="1:13">
      <c r="A551" s="42" t="s">
        <v>1144</v>
      </c>
      <c r="B551" s="42">
        <v>51170201</v>
      </c>
      <c r="C551" s="42" t="str">
        <f>VLOOKUP(B551,[2]Hoja2!$F$2:$J$692,5,0)</f>
        <v>RUTINARIOS</v>
      </c>
      <c r="D551" s="42" t="s">
        <v>1196</v>
      </c>
      <c r="E551" s="42">
        <v>12075000</v>
      </c>
      <c r="I551" t="s">
        <v>1600</v>
      </c>
      <c r="J551">
        <v>51071206</v>
      </c>
      <c r="K551" t="s">
        <v>6533</v>
      </c>
      <c r="L551" t="s">
        <v>372</v>
      </c>
      <c r="M551">
        <v>3000000</v>
      </c>
    </row>
    <row r="552" spans="1:13">
      <c r="A552" s="42" t="s">
        <v>1144</v>
      </c>
      <c r="B552" s="42">
        <v>51170201</v>
      </c>
      <c r="C552" s="42" t="str">
        <f>VLOOKUP(B552,[2]Hoja2!$F$2:$J$692,5,0)</f>
        <v>RUTINARIOS</v>
      </c>
      <c r="D552" s="42" t="s">
        <v>1196</v>
      </c>
      <c r="E552" s="42">
        <v>2193630</v>
      </c>
      <c r="I552" t="s">
        <v>1600</v>
      </c>
      <c r="J552">
        <v>51071206</v>
      </c>
      <c r="K552" t="s">
        <v>6533</v>
      </c>
      <c r="L552" t="s">
        <v>372</v>
      </c>
      <c r="M552">
        <v>3000000</v>
      </c>
    </row>
    <row r="553" spans="1:13">
      <c r="A553" s="42" t="s">
        <v>1144</v>
      </c>
      <c r="B553" s="42">
        <v>51170201</v>
      </c>
      <c r="C553" s="42" t="str">
        <f>VLOOKUP(B553,[2]Hoja2!$F$2:$J$692,5,0)</f>
        <v>RUTINARIOS</v>
      </c>
      <c r="D553" s="42" t="s">
        <v>1196</v>
      </c>
      <c r="E553" s="42">
        <v>2193630</v>
      </c>
      <c r="I553" t="s">
        <v>1600</v>
      </c>
      <c r="J553">
        <v>51071206</v>
      </c>
      <c r="K553" t="s">
        <v>6533</v>
      </c>
      <c r="L553" t="s">
        <v>372</v>
      </c>
      <c r="M553">
        <v>3000000</v>
      </c>
    </row>
    <row r="554" spans="1:13">
      <c r="A554" s="42" t="s">
        <v>1144</v>
      </c>
      <c r="B554" s="42">
        <v>51170201</v>
      </c>
      <c r="C554" s="42" t="str">
        <f>VLOOKUP(B554,[2]Hoja2!$F$2:$J$692,5,0)</f>
        <v>RUTINARIOS</v>
      </c>
      <c r="D554" s="42" t="s">
        <v>1196</v>
      </c>
      <c r="E554" s="42">
        <v>2193630</v>
      </c>
      <c r="I554" t="s">
        <v>1600</v>
      </c>
      <c r="J554">
        <v>51071206</v>
      </c>
      <c r="K554" t="s">
        <v>6533</v>
      </c>
      <c r="L554" t="s">
        <v>372</v>
      </c>
      <c r="M554">
        <v>3000000</v>
      </c>
    </row>
    <row r="555" spans="1:13">
      <c r="A555" s="42" t="s">
        <v>1144</v>
      </c>
      <c r="B555" s="42">
        <v>51170201</v>
      </c>
      <c r="C555" s="42" t="str">
        <f>VLOOKUP(B555,[2]Hoja2!$F$2:$J$692,5,0)</f>
        <v>RUTINARIOS</v>
      </c>
      <c r="D555" s="42" t="s">
        <v>1196</v>
      </c>
      <c r="E555" s="42">
        <v>2193630</v>
      </c>
      <c r="I555" t="s">
        <v>1600</v>
      </c>
      <c r="J555">
        <v>51071206</v>
      </c>
      <c r="K555" t="s">
        <v>6533</v>
      </c>
      <c r="L555" t="s">
        <v>372</v>
      </c>
      <c r="M555">
        <v>3000000</v>
      </c>
    </row>
    <row r="556" spans="1:13">
      <c r="A556" s="42" t="s">
        <v>1144</v>
      </c>
      <c r="B556" s="42">
        <v>51170201</v>
      </c>
      <c r="C556" s="42" t="str">
        <f>VLOOKUP(B556,[2]Hoja2!$F$2:$J$692,5,0)</f>
        <v>RUTINARIOS</v>
      </c>
      <c r="D556" s="42" t="s">
        <v>1196</v>
      </c>
      <c r="E556" s="42">
        <v>2193630</v>
      </c>
      <c r="I556" t="s">
        <v>1600</v>
      </c>
      <c r="J556">
        <v>51071206</v>
      </c>
      <c r="K556" t="s">
        <v>6533</v>
      </c>
      <c r="L556" t="s">
        <v>372</v>
      </c>
      <c r="M556">
        <v>3000000</v>
      </c>
    </row>
    <row r="557" spans="1:13">
      <c r="A557" s="42" t="s">
        <v>1144</v>
      </c>
      <c r="B557" s="42">
        <v>51170201</v>
      </c>
      <c r="C557" s="42" t="str">
        <f>VLOOKUP(B557,[2]Hoja2!$F$2:$J$692,5,0)</f>
        <v>RUTINARIOS</v>
      </c>
      <c r="D557" s="42" t="s">
        <v>1196</v>
      </c>
      <c r="E557" s="42">
        <v>2193630</v>
      </c>
      <c r="I557" t="s">
        <v>1600</v>
      </c>
      <c r="J557">
        <v>51100703</v>
      </c>
      <c r="K557" t="s">
        <v>6532</v>
      </c>
      <c r="L557" t="s">
        <v>1659</v>
      </c>
      <c r="M557">
        <v>3100000</v>
      </c>
    </row>
    <row r="558" spans="1:13">
      <c r="A558" s="42" t="s">
        <v>1144</v>
      </c>
      <c r="B558" s="42">
        <v>51170201</v>
      </c>
      <c r="C558" s="42" t="str">
        <f>VLOOKUP(B558,[2]Hoja2!$F$2:$J$692,5,0)</f>
        <v>RUTINARIOS</v>
      </c>
      <c r="D558" s="42" t="s">
        <v>1196</v>
      </c>
      <c r="E558" s="42">
        <v>2193630</v>
      </c>
      <c r="I558" t="s">
        <v>1600</v>
      </c>
      <c r="J558">
        <v>51071206</v>
      </c>
      <c r="K558" t="s">
        <v>6533</v>
      </c>
      <c r="L558" t="s">
        <v>372</v>
      </c>
      <c r="M558">
        <v>1445000</v>
      </c>
    </row>
    <row r="559" spans="1:13">
      <c r="A559" s="42" t="s">
        <v>1144</v>
      </c>
      <c r="B559" s="42">
        <v>51170201</v>
      </c>
      <c r="C559" s="42" t="str">
        <f>VLOOKUP(B559,[2]Hoja2!$F$2:$J$692,5,0)</f>
        <v>RUTINARIOS</v>
      </c>
      <c r="D559" s="42" t="s">
        <v>1196</v>
      </c>
      <c r="E559" s="42">
        <v>2193630</v>
      </c>
      <c r="I559" t="s">
        <v>1600</v>
      </c>
      <c r="J559">
        <v>51071206</v>
      </c>
      <c r="K559" t="s">
        <v>6533</v>
      </c>
      <c r="L559" t="s">
        <v>372</v>
      </c>
      <c r="M559">
        <v>1581000</v>
      </c>
    </row>
    <row r="560" spans="1:13">
      <c r="A560" s="42" t="s">
        <v>1144</v>
      </c>
      <c r="B560" s="42">
        <v>51170201</v>
      </c>
      <c r="C560" s="42" t="str">
        <f>VLOOKUP(B560,[2]Hoja2!$F$2:$J$692,5,0)</f>
        <v>RUTINARIOS</v>
      </c>
      <c r="D560" s="42" t="s">
        <v>1196</v>
      </c>
      <c r="E560" s="42">
        <v>2193630</v>
      </c>
      <c r="I560" t="s">
        <v>1600</v>
      </c>
      <c r="J560">
        <v>51071206</v>
      </c>
      <c r="K560" t="s">
        <v>6533</v>
      </c>
      <c r="L560" t="s">
        <v>372</v>
      </c>
      <c r="M560">
        <v>3557000</v>
      </c>
    </row>
    <row r="561" spans="1:13">
      <c r="A561" s="42" t="s">
        <v>1144</v>
      </c>
      <c r="B561" s="42">
        <v>51170201</v>
      </c>
      <c r="C561" s="42" t="str">
        <f>VLOOKUP(B561,[2]Hoja2!$F$2:$J$692,5,0)</f>
        <v>RUTINARIOS</v>
      </c>
      <c r="D561" s="42" t="s">
        <v>1196</v>
      </c>
      <c r="E561" s="42">
        <v>2193630</v>
      </c>
      <c r="I561" t="s">
        <v>1600</v>
      </c>
      <c r="J561">
        <v>51071206</v>
      </c>
      <c r="K561" t="s">
        <v>6533</v>
      </c>
      <c r="L561" t="s">
        <v>372</v>
      </c>
      <c r="M561">
        <v>18307000</v>
      </c>
    </row>
    <row r="562" spans="1:13">
      <c r="A562" s="42" t="s">
        <v>1144</v>
      </c>
      <c r="B562" s="42">
        <v>51170201</v>
      </c>
      <c r="C562" s="42" t="str">
        <f>VLOOKUP(B562,[2]Hoja2!$F$2:$J$692,5,0)</f>
        <v>RUTINARIOS</v>
      </c>
      <c r="D562" s="42" t="s">
        <v>1196</v>
      </c>
      <c r="E562" s="42">
        <v>2193630</v>
      </c>
      <c r="I562" t="s">
        <v>1600</v>
      </c>
      <c r="J562">
        <v>51071206</v>
      </c>
      <c r="K562" t="s">
        <v>6533</v>
      </c>
      <c r="L562" t="s">
        <v>372</v>
      </c>
      <c r="M562">
        <v>9130000</v>
      </c>
    </row>
    <row r="563" spans="1:13">
      <c r="A563" s="42" t="s">
        <v>1144</v>
      </c>
      <c r="B563" s="42">
        <v>51170201</v>
      </c>
      <c r="C563" s="42" t="str">
        <f>VLOOKUP(B563,[2]Hoja2!$F$2:$J$692,5,0)</f>
        <v>RUTINARIOS</v>
      </c>
      <c r="D563" s="42" t="s">
        <v>1196</v>
      </c>
      <c r="E563" s="42">
        <v>2194070</v>
      </c>
      <c r="I563" t="s">
        <v>1600</v>
      </c>
      <c r="J563">
        <v>51070801</v>
      </c>
      <c r="K563" t="s">
        <v>6533</v>
      </c>
      <c r="L563" t="s">
        <v>892</v>
      </c>
      <c r="M563">
        <v>240000</v>
      </c>
    </row>
    <row r="564" spans="1:13">
      <c r="A564" s="42" t="s">
        <v>1144</v>
      </c>
      <c r="B564" s="42">
        <v>51170201</v>
      </c>
      <c r="C564" s="42" t="str">
        <f>VLOOKUP(B564,[2]Hoja2!$F$2:$J$692,5,0)</f>
        <v>RUTINARIOS</v>
      </c>
      <c r="D564" s="42" t="s">
        <v>1196</v>
      </c>
      <c r="E564" s="42">
        <v>1365000</v>
      </c>
      <c r="I564" t="s">
        <v>1600</v>
      </c>
      <c r="J564">
        <v>51080105</v>
      </c>
      <c r="K564" t="s">
        <v>6534</v>
      </c>
      <c r="L564" t="s">
        <v>632</v>
      </c>
      <c r="M564">
        <v>400000</v>
      </c>
    </row>
    <row r="565" spans="1:13">
      <c r="A565" s="42" t="s">
        <v>1144</v>
      </c>
      <c r="B565" s="42">
        <v>51170201</v>
      </c>
      <c r="C565" s="42" t="str">
        <f>VLOOKUP(B565,[2]Hoja2!$F$2:$J$692,5,0)</f>
        <v>RUTINARIOS</v>
      </c>
      <c r="D565" s="42" t="s">
        <v>1196</v>
      </c>
      <c r="E565" s="42">
        <v>1365000</v>
      </c>
      <c r="I565" t="s">
        <v>1600</v>
      </c>
      <c r="J565">
        <v>51090106</v>
      </c>
      <c r="K565" t="s">
        <v>6532</v>
      </c>
      <c r="L565" t="s">
        <v>219</v>
      </c>
      <c r="M565">
        <v>180000</v>
      </c>
    </row>
    <row r="566" spans="1:13">
      <c r="A566" s="42" t="s">
        <v>1144</v>
      </c>
      <c r="B566" s="42">
        <v>51170201</v>
      </c>
      <c r="C566" s="42" t="str">
        <f>VLOOKUP(B566,[2]Hoja2!$F$2:$J$692,5,0)</f>
        <v>RUTINARIOS</v>
      </c>
      <c r="D566" s="42" t="s">
        <v>1196</v>
      </c>
      <c r="E566" s="42">
        <v>1365000</v>
      </c>
      <c r="I566" t="s">
        <v>1600</v>
      </c>
      <c r="J566">
        <v>51090107</v>
      </c>
      <c r="K566" t="s">
        <v>6532</v>
      </c>
      <c r="L566" t="s">
        <v>808</v>
      </c>
      <c r="M566">
        <v>2500000</v>
      </c>
    </row>
    <row r="567" spans="1:13">
      <c r="A567" s="42" t="s">
        <v>1144</v>
      </c>
      <c r="B567" s="42">
        <v>51170201</v>
      </c>
      <c r="C567" s="42" t="str">
        <f>VLOOKUP(B567,[2]Hoja2!$F$2:$J$692,5,0)</f>
        <v>RUTINARIOS</v>
      </c>
      <c r="D567" s="42" t="s">
        <v>1196</v>
      </c>
      <c r="E567" s="42">
        <v>1365000</v>
      </c>
      <c r="I567" t="s">
        <v>1600</v>
      </c>
      <c r="J567">
        <v>51140102</v>
      </c>
      <c r="K567" t="s">
        <v>6533</v>
      </c>
      <c r="L567" t="s">
        <v>105</v>
      </c>
      <c r="M567">
        <v>800000</v>
      </c>
    </row>
    <row r="568" spans="1:13">
      <c r="A568" s="42" t="s">
        <v>1144</v>
      </c>
      <c r="B568" s="42">
        <v>51170201</v>
      </c>
      <c r="C568" s="42" t="str">
        <f>VLOOKUP(B568,[2]Hoja2!$F$2:$J$692,5,0)</f>
        <v>RUTINARIOS</v>
      </c>
      <c r="D568" s="42" t="s">
        <v>1196</v>
      </c>
      <c r="E568" s="42">
        <v>1365000</v>
      </c>
      <c r="I568" t="s">
        <v>1600</v>
      </c>
      <c r="J568">
        <v>51140115</v>
      </c>
      <c r="K568" t="s">
        <v>6533</v>
      </c>
      <c r="L568" t="s">
        <v>112</v>
      </c>
      <c r="M568">
        <v>100000</v>
      </c>
    </row>
    <row r="569" spans="1:13">
      <c r="A569" s="42" t="s">
        <v>1144</v>
      </c>
      <c r="B569" s="42">
        <v>51170201</v>
      </c>
      <c r="C569" s="42" t="str">
        <f>VLOOKUP(B569,[2]Hoja2!$F$2:$J$692,5,0)</f>
        <v>RUTINARIOS</v>
      </c>
      <c r="D569" s="42" t="s">
        <v>1196</v>
      </c>
      <c r="E569" s="42">
        <v>1365000</v>
      </c>
      <c r="I569" t="s">
        <v>1600</v>
      </c>
      <c r="J569">
        <v>51140116</v>
      </c>
      <c r="K569" t="s">
        <v>6533</v>
      </c>
      <c r="L569" t="s">
        <v>305</v>
      </c>
      <c r="M569">
        <v>120000</v>
      </c>
    </row>
    <row r="570" spans="1:13">
      <c r="A570" s="42" t="s">
        <v>1144</v>
      </c>
      <c r="B570" s="42">
        <v>51170201</v>
      </c>
      <c r="C570" s="42" t="str">
        <f>VLOOKUP(B570,[2]Hoja2!$F$2:$J$692,5,0)</f>
        <v>RUTINARIOS</v>
      </c>
      <c r="D570" s="42" t="s">
        <v>1196</v>
      </c>
      <c r="E570" s="42">
        <v>1365000</v>
      </c>
      <c r="I570" t="s">
        <v>1600</v>
      </c>
      <c r="J570">
        <v>51140127</v>
      </c>
      <c r="K570" t="s">
        <v>6533</v>
      </c>
      <c r="L570" t="s">
        <v>34</v>
      </c>
      <c r="M570">
        <v>875000</v>
      </c>
    </row>
    <row r="571" spans="1:13">
      <c r="A571" s="42" t="s">
        <v>1144</v>
      </c>
      <c r="B571" s="42">
        <v>51170201</v>
      </c>
      <c r="C571" s="42" t="str">
        <f>VLOOKUP(B571,[2]Hoja2!$F$2:$J$692,5,0)</f>
        <v>RUTINARIOS</v>
      </c>
      <c r="D571" s="42" t="s">
        <v>1196</v>
      </c>
      <c r="E571" s="42">
        <v>1365000</v>
      </c>
      <c r="I571" t="s">
        <v>1600</v>
      </c>
      <c r="J571">
        <v>51140127</v>
      </c>
      <c r="K571" t="s">
        <v>6533</v>
      </c>
      <c r="L571" t="s">
        <v>34</v>
      </c>
      <c r="M571">
        <v>875000</v>
      </c>
    </row>
    <row r="572" spans="1:13">
      <c r="A572" s="42" t="s">
        <v>1144</v>
      </c>
      <c r="B572" s="42">
        <v>51170201</v>
      </c>
      <c r="C572" s="42" t="str">
        <f>VLOOKUP(B572,[2]Hoja2!$F$2:$J$692,5,0)</f>
        <v>RUTINARIOS</v>
      </c>
      <c r="D572" s="42" t="s">
        <v>1196</v>
      </c>
      <c r="E572" s="42">
        <v>1365000</v>
      </c>
      <c r="I572" t="s">
        <v>1600</v>
      </c>
      <c r="J572">
        <v>51140127</v>
      </c>
      <c r="K572" t="s">
        <v>6533</v>
      </c>
      <c r="L572" t="s">
        <v>34</v>
      </c>
      <c r="M572">
        <v>875000</v>
      </c>
    </row>
    <row r="573" spans="1:13">
      <c r="A573" s="42" t="s">
        <v>1144</v>
      </c>
      <c r="B573" s="42">
        <v>51170201</v>
      </c>
      <c r="C573" s="42" t="str">
        <f>VLOOKUP(B573,[2]Hoja2!$F$2:$J$692,5,0)</f>
        <v>RUTINARIOS</v>
      </c>
      <c r="D573" s="42" t="s">
        <v>1196</v>
      </c>
      <c r="E573" s="42">
        <v>1365000</v>
      </c>
      <c r="I573" t="s">
        <v>1600</v>
      </c>
      <c r="J573">
        <v>51140127</v>
      </c>
      <c r="K573" t="s">
        <v>6533</v>
      </c>
      <c r="L573" t="s">
        <v>34</v>
      </c>
      <c r="M573">
        <v>875000</v>
      </c>
    </row>
    <row r="574" spans="1:13">
      <c r="A574" s="42" t="s">
        <v>1144</v>
      </c>
      <c r="B574" s="42">
        <v>51170201</v>
      </c>
      <c r="C574" s="42" t="str">
        <f>VLOOKUP(B574,[2]Hoja2!$F$2:$J$692,5,0)</f>
        <v>RUTINARIOS</v>
      </c>
      <c r="D574" s="42" t="s">
        <v>1196</v>
      </c>
      <c r="E574" s="42">
        <v>1365000</v>
      </c>
      <c r="I574" t="s">
        <v>1600</v>
      </c>
      <c r="J574">
        <v>51140137</v>
      </c>
      <c r="K574" t="s">
        <v>6533</v>
      </c>
      <c r="L574" t="s">
        <v>273</v>
      </c>
      <c r="M574">
        <v>1500000</v>
      </c>
    </row>
    <row r="575" spans="1:13">
      <c r="A575" s="42" t="s">
        <v>1144</v>
      </c>
      <c r="B575" s="42">
        <v>51170201</v>
      </c>
      <c r="C575" s="42" t="str">
        <f>VLOOKUP(B575,[2]Hoja2!$F$2:$J$692,5,0)</f>
        <v>RUTINARIOS</v>
      </c>
      <c r="D575" s="42" t="s">
        <v>1196</v>
      </c>
      <c r="E575" s="42">
        <v>1365000</v>
      </c>
      <c r="I575" t="s">
        <v>1600</v>
      </c>
      <c r="J575">
        <v>51020101</v>
      </c>
      <c r="K575" t="s">
        <v>6533</v>
      </c>
      <c r="L575" t="s">
        <v>121</v>
      </c>
      <c r="M575">
        <v>3000000</v>
      </c>
    </row>
    <row r="576" spans="1:13">
      <c r="A576" s="42" t="s">
        <v>1144</v>
      </c>
      <c r="B576" s="42">
        <v>51170201</v>
      </c>
      <c r="C576" s="42" t="str">
        <f>VLOOKUP(B576,[2]Hoja2!$F$2:$J$692,5,0)</f>
        <v>RUTINARIOS</v>
      </c>
      <c r="D576" s="42" t="s">
        <v>1196</v>
      </c>
      <c r="E576" s="42">
        <v>11033000</v>
      </c>
      <c r="I576" t="s">
        <v>1600</v>
      </c>
      <c r="J576">
        <v>51020101</v>
      </c>
      <c r="K576" t="s">
        <v>6533</v>
      </c>
      <c r="L576" t="s">
        <v>121</v>
      </c>
      <c r="M576">
        <v>19000000</v>
      </c>
    </row>
    <row r="577" spans="1:13">
      <c r="A577" s="42" t="s">
        <v>1144</v>
      </c>
      <c r="B577" s="42">
        <v>51170201</v>
      </c>
      <c r="C577" s="42" t="str">
        <f>VLOOKUP(B577,[2]Hoja2!$F$2:$J$692,5,0)</f>
        <v>RUTINARIOS</v>
      </c>
      <c r="D577" s="42" t="s">
        <v>1196</v>
      </c>
      <c r="E577" s="42">
        <v>11033000</v>
      </c>
      <c r="I577" t="s">
        <v>1600</v>
      </c>
      <c r="J577">
        <v>51020101</v>
      </c>
      <c r="K577" t="s">
        <v>6533</v>
      </c>
      <c r="L577" t="s">
        <v>121</v>
      </c>
      <c r="M577">
        <v>54033466</v>
      </c>
    </row>
    <row r="578" spans="1:13">
      <c r="A578" s="42" t="s">
        <v>1144</v>
      </c>
      <c r="B578" s="42">
        <v>51170201</v>
      </c>
      <c r="C578" s="42" t="str">
        <f>VLOOKUP(B578,[2]Hoja2!$F$2:$J$692,5,0)</f>
        <v>RUTINARIOS</v>
      </c>
      <c r="D578" s="42" t="s">
        <v>1196</v>
      </c>
      <c r="E578" s="42">
        <v>11033000</v>
      </c>
      <c r="I578" t="s">
        <v>1118</v>
      </c>
      <c r="J578">
        <v>51110101</v>
      </c>
      <c r="K578" t="s">
        <v>6533</v>
      </c>
      <c r="L578" t="s">
        <v>67</v>
      </c>
      <c r="M578">
        <v>2000000</v>
      </c>
    </row>
    <row r="579" spans="1:13">
      <c r="A579" s="42" t="s">
        <v>1144</v>
      </c>
      <c r="B579" s="42">
        <v>51170201</v>
      </c>
      <c r="C579" s="42" t="str">
        <f>VLOOKUP(B579,[2]Hoja2!$F$2:$J$692,5,0)</f>
        <v>RUTINARIOS</v>
      </c>
      <c r="D579" s="42" t="s">
        <v>1196</v>
      </c>
      <c r="E579" s="42">
        <v>11033000</v>
      </c>
      <c r="I579" t="s">
        <v>1941</v>
      </c>
      <c r="J579">
        <v>51140131</v>
      </c>
      <c r="K579" t="s">
        <v>6533</v>
      </c>
      <c r="L579" t="s">
        <v>283</v>
      </c>
      <c r="M579">
        <v>25000000</v>
      </c>
    </row>
    <row r="580" spans="1:13">
      <c r="A580" s="42" t="s">
        <v>1144</v>
      </c>
      <c r="B580" s="42">
        <v>51170201</v>
      </c>
      <c r="C580" s="42" t="str">
        <f>VLOOKUP(B580,[2]Hoja2!$F$2:$J$692,5,0)</f>
        <v>RUTINARIOS</v>
      </c>
      <c r="D580" s="42" t="s">
        <v>1196</v>
      </c>
      <c r="E580" s="42">
        <v>11033000</v>
      </c>
      <c r="I580" t="s">
        <v>1941</v>
      </c>
      <c r="J580">
        <v>51020101</v>
      </c>
      <c r="K580" t="s">
        <v>6533</v>
      </c>
      <c r="L580" t="s">
        <v>121</v>
      </c>
      <c r="M580">
        <v>15000000</v>
      </c>
    </row>
    <row r="581" spans="1:13">
      <c r="A581" s="42" t="s">
        <v>1144</v>
      </c>
      <c r="B581" s="42">
        <v>51170201</v>
      </c>
      <c r="C581" s="42" t="str">
        <f>VLOOKUP(B581,[2]Hoja2!$F$2:$J$692,5,0)</f>
        <v>RUTINARIOS</v>
      </c>
      <c r="D581" s="42" t="s">
        <v>1196</v>
      </c>
      <c r="E581" s="42">
        <v>11033000</v>
      </c>
      <c r="I581" t="s">
        <v>1941</v>
      </c>
      <c r="J581">
        <v>51020101</v>
      </c>
      <c r="K581" t="s">
        <v>6533</v>
      </c>
      <c r="L581" t="s">
        <v>121</v>
      </c>
      <c r="M581">
        <v>15000000</v>
      </c>
    </row>
    <row r="582" spans="1:13">
      <c r="A582" s="42" t="s">
        <v>1144</v>
      </c>
      <c r="B582" s="42">
        <v>51170201</v>
      </c>
      <c r="C582" s="42" t="str">
        <f>VLOOKUP(B582,[2]Hoja2!$F$2:$J$692,5,0)</f>
        <v>RUTINARIOS</v>
      </c>
      <c r="D582" s="42" t="s">
        <v>1196</v>
      </c>
      <c r="E582" s="42">
        <v>11033000</v>
      </c>
      <c r="I582" t="s">
        <v>1941</v>
      </c>
      <c r="J582">
        <v>51020101</v>
      </c>
      <c r="K582" t="s">
        <v>6533</v>
      </c>
      <c r="L582" t="s">
        <v>121</v>
      </c>
      <c r="M582">
        <v>10000000</v>
      </c>
    </row>
    <row r="583" spans="1:13">
      <c r="A583" s="42" t="s">
        <v>1144</v>
      </c>
      <c r="B583" s="42">
        <v>51170201</v>
      </c>
      <c r="C583" s="42" t="str">
        <f>VLOOKUP(B583,[2]Hoja2!$F$2:$J$692,5,0)</f>
        <v>RUTINARIOS</v>
      </c>
      <c r="D583" s="42" t="s">
        <v>1196</v>
      </c>
      <c r="E583" s="42">
        <v>11033000</v>
      </c>
      <c r="I583" t="s">
        <v>1953</v>
      </c>
      <c r="J583">
        <v>51050201</v>
      </c>
      <c r="K583" t="s">
        <v>6532</v>
      </c>
      <c r="L583" t="s">
        <v>90</v>
      </c>
      <c r="M583">
        <v>2000000</v>
      </c>
    </row>
    <row r="584" spans="1:13">
      <c r="A584" s="42" t="s">
        <v>1144</v>
      </c>
      <c r="B584" s="42">
        <v>51170201</v>
      </c>
      <c r="C584" s="42" t="str">
        <f>VLOOKUP(B584,[2]Hoja2!$F$2:$J$692,5,0)</f>
        <v>RUTINARIOS</v>
      </c>
      <c r="D584" s="42" t="s">
        <v>1196</v>
      </c>
      <c r="E584" s="42">
        <v>11033000</v>
      </c>
      <c r="I584" t="s">
        <v>1953</v>
      </c>
      <c r="J584">
        <v>51020101</v>
      </c>
      <c r="K584" t="s">
        <v>6533</v>
      </c>
      <c r="L584" t="s">
        <v>121</v>
      </c>
      <c r="M584">
        <v>15000000</v>
      </c>
    </row>
    <row r="585" spans="1:13">
      <c r="A585" s="42" t="s">
        <v>1144</v>
      </c>
      <c r="B585" s="42">
        <v>51170201</v>
      </c>
      <c r="C585" s="42" t="str">
        <f>VLOOKUP(B585,[2]Hoja2!$F$2:$J$692,5,0)</f>
        <v>RUTINARIOS</v>
      </c>
      <c r="D585" s="42" t="s">
        <v>1196</v>
      </c>
      <c r="E585" s="42">
        <v>11033000</v>
      </c>
      <c r="I585" t="s">
        <v>1953</v>
      </c>
      <c r="J585">
        <v>51020101</v>
      </c>
      <c r="K585" t="s">
        <v>6533</v>
      </c>
      <c r="L585" t="s">
        <v>121</v>
      </c>
      <c r="M585">
        <v>15000000</v>
      </c>
    </row>
    <row r="586" spans="1:13">
      <c r="A586" s="42" t="s">
        <v>1144</v>
      </c>
      <c r="B586" s="42">
        <v>51170201</v>
      </c>
      <c r="C586" s="42" t="str">
        <f>VLOOKUP(B586,[2]Hoja2!$F$2:$J$692,5,0)</f>
        <v>RUTINARIOS</v>
      </c>
      <c r="D586" s="42" t="s">
        <v>1196</v>
      </c>
      <c r="E586" s="42">
        <v>11033000</v>
      </c>
      <c r="I586" t="s">
        <v>1953</v>
      </c>
      <c r="J586">
        <v>51020101</v>
      </c>
      <c r="K586" t="s">
        <v>6533</v>
      </c>
      <c r="L586" t="s">
        <v>121</v>
      </c>
      <c r="M586">
        <v>15000000</v>
      </c>
    </row>
    <row r="587" spans="1:13">
      <c r="A587" s="42" t="s">
        <v>1144</v>
      </c>
      <c r="B587" s="42">
        <v>51170201</v>
      </c>
      <c r="C587" s="42" t="str">
        <f>VLOOKUP(B587,[2]Hoja2!$F$2:$J$692,5,0)</f>
        <v>RUTINARIOS</v>
      </c>
      <c r="D587" s="42" t="s">
        <v>1196</v>
      </c>
      <c r="E587" s="42">
        <v>11033000</v>
      </c>
      <c r="I587" t="s">
        <v>1966</v>
      </c>
      <c r="J587">
        <v>51012301</v>
      </c>
      <c r="K587" t="s">
        <v>6533</v>
      </c>
      <c r="L587" t="s">
        <v>355</v>
      </c>
      <c r="M587">
        <v>4000000</v>
      </c>
    </row>
    <row r="588" spans="1:13">
      <c r="A588" s="42" t="s">
        <v>1144</v>
      </c>
      <c r="B588" s="42">
        <v>51140147</v>
      </c>
      <c r="C588" s="42" t="e">
        <f>VLOOKUP(B588,[2]Hoja2!$F$2:$J$692,5,0)</f>
        <v>#N/A</v>
      </c>
      <c r="D588" s="42" t="s">
        <v>1296</v>
      </c>
      <c r="E588" s="42">
        <v>16666667</v>
      </c>
      <c r="I588" t="s">
        <v>1966</v>
      </c>
      <c r="J588">
        <v>51140110</v>
      </c>
      <c r="K588" t="s">
        <v>6533</v>
      </c>
      <c r="L588" t="s">
        <v>658</v>
      </c>
      <c r="M588">
        <v>25000000</v>
      </c>
    </row>
    <row r="589" spans="1:13">
      <c r="A589" s="42" t="s">
        <v>1144</v>
      </c>
      <c r="B589" s="42">
        <v>51140147</v>
      </c>
      <c r="C589" s="42" t="e">
        <f>VLOOKUP(B589,[2]Hoja2!$F$2:$J$692,5,0)</f>
        <v>#N/A</v>
      </c>
      <c r="D589" s="42" t="s">
        <v>1296</v>
      </c>
      <c r="E589" s="42">
        <v>16666667</v>
      </c>
      <c r="I589" t="s">
        <v>1966</v>
      </c>
      <c r="J589">
        <v>51012301</v>
      </c>
      <c r="K589" t="s">
        <v>6533</v>
      </c>
      <c r="L589" t="s">
        <v>355</v>
      </c>
      <c r="M589">
        <v>1500000</v>
      </c>
    </row>
    <row r="590" spans="1:13">
      <c r="A590" s="42" t="s">
        <v>1144</v>
      </c>
      <c r="B590" s="42">
        <v>51140147</v>
      </c>
      <c r="C590" s="42" t="e">
        <f>VLOOKUP(B590,[2]Hoja2!$F$2:$J$692,5,0)</f>
        <v>#N/A</v>
      </c>
      <c r="D590" s="42" t="s">
        <v>1296</v>
      </c>
      <c r="E590" s="42">
        <v>16666667</v>
      </c>
      <c r="I590" t="s">
        <v>1966</v>
      </c>
      <c r="J590">
        <v>51140110</v>
      </c>
      <c r="K590" t="s">
        <v>6533</v>
      </c>
      <c r="L590" t="s">
        <v>658</v>
      </c>
      <c r="M590">
        <v>18000000</v>
      </c>
    </row>
    <row r="591" spans="1:13">
      <c r="A591" s="42" t="s">
        <v>1144</v>
      </c>
      <c r="B591" s="42">
        <v>51140147</v>
      </c>
      <c r="C591" s="42" t="e">
        <f>VLOOKUP(B591,[2]Hoja2!$F$2:$J$692,5,0)</f>
        <v>#N/A</v>
      </c>
      <c r="D591" s="42" t="s">
        <v>1296</v>
      </c>
      <c r="E591" s="42">
        <v>16666667</v>
      </c>
      <c r="I591" t="s">
        <v>1966</v>
      </c>
      <c r="J591">
        <v>51140110</v>
      </c>
      <c r="K591" t="s">
        <v>6533</v>
      </c>
      <c r="L591" t="s">
        <v>658</v>
      </c>
      <c r="M591">
        <v>14000000</v>
      </c>
    </row>
    <row r="592" spans="1:13">
      <c r="A592" s="42" t="s">
        <v>1144</v>
      </c>
      <c r="B592" s="42">
        <v>51140147</v>
      </c>
      <c r="C592" s="42" t="e">
        <f>VLOOKUP(B592,[2]Hoja2!$F$2:$J$692,5,0)</f>
        <v>#N/A</v>
      </c>
      <c r="D592" s="42" t="s">
        <v>1296</v>
      </c>
      <c r="E592" s="42">
        <v>16666667</v>
      </c>
      <c r="I592" t="s">
        <v>1966</v>
      </c>
      <c r="J592">
        <v>51140110</v>
      </c>
      <c r="K592" t="s">
        <v>6533</v>
      </c>
      <c r="L592" t="s">
        <v>658</v>
      </c>
      <c r="M592">
        <v>15000000</v>
      </c>
    </row>
    <row r="593" spans="1:13">
      <c r="A593" s="42" t="s">
        <v>1144</v>
      </c>
      <c r="B593" s="42">
        <v>51140147</v>
      </c>
      <c r="C593" s="42" t="e">
        <f>VLOOKUP(B593,[2]Hoja2!$F$2:$J$692,5,0)</f>
        <v>#N/A</v>
      </c>
      <c r="D593" s="42" t="s">
        <v>1296</v>
      </c>
      <c r="E593" s="42">
        <v>16666667</v>
      </c>
      <c r="I593" t="s">
        <v>1966</v>
      </c>
      <c r="J593">
        <v>51140110</v>
      </c>
      <c r="K593" t="s">
        <v>6533</v>
      </c>
      <c r="L593" t="s">
        <v>658</v>
      </c>
      <c r="M593">
        <v>92000000</v>
      </c>
    </row>
    <row r="594" spans="1:13">
      <c r="A594" s="42" t="s">
        <v>1144</v>
      </c>
      <c r="B594" s="42">
        <v>51140147</v>
      </c>
      <c r="C594" s="42" t="e">
        <f>VLOOKUP(B594,[2]Hoja2!$F$2:$J$692,5,0)</f>
        <v>#N/A</v>
      </c>
      <c r="D594" s="42" t="s">
        <v>1296</v>
      </c>
      <c r="E594" s="42">
        <v>16666667</v>
      </c>
      <c r="I594" t="s">
        <v>1966</v>
      </c>
      <c r="J594">
        <v>51140110</v>
      </c>
      <c r="K594" t="s">
        <v>6533</v>
      </c>
      <c r="L594" t="s">
        <v>658</v>
      </c>
      <c r="M594">
        <v>140000000</v>
      </c>
    </row>
    <row r="595" spans="1:13">
      <c r="A595" s="42" t="s">
        <v>1144</v>
      </c>
      <c r="B595" s="42">
        <v>51140147</v>
      </c>
      <c r="C595" s="42" t="e">
        <f>VLOOKUP(B595,[2]Hoja2!$F$2:$J$692,5,0)</f>
        <v>#N/A</v>
      </c>
      <c r="D595" s="42" t="s">
        <v>1296</v>
      </c>
      <c r="E595" s="42">
        <v>16666667</v>
      </c>
      <c r="I595" t="s">
        <v>1966</v>
      </c>
      <c r="J595">
        <v>51140131</v>
      </c>
      <c r="K595" t="s">
        <v>6533</v>
      </c>
      <c r="L595" t="s">
        <v>283</v>
      </c>
      <c r="M595">
        <v>5000000</v>
      </c>
    </row>
    <row r="596" spans="1:13">
      <c r="A596" s="42" t="s">
        <v>1144</v>
      </c>
      <c r="B596" s="42">
        <v>51140147</v>
      </c>
      <c r="C596" s="42" t="e">
        <f>VLOOKUP(B596,[2]Hoja2!$F$2:$J$692,5,0)</f>
        <v>#N/A</v>
      </c>
      <c r="D596" s="42" t="s">
        <v>1296</v>
      </c>
      <c r="E596" s="42">
        <v>16666667</v>
      </c>
      <c r="I596" t="s">
        <v>1966</v>
      </c>
      <c r="J596">
        <v>51140131</v>
      </c>
      <c r="K596" t="s">
        <v>6533</v>
      </c>
      <c r="L596" t="s">
        <v>283</v>
      </c>
      <c r="M596">
        <v>10000000</v>
      </c>
    </row>
    <row r="597" spans="1:13">
      <c r="A597" s="42" t="s">
        <v>1144</v>
      </c>
      <c r="B597" s="42">
        <v>51140147</v>
      </c>
      <c r="C597" s="42" t="e">
        <f>VLOOKUP(B597,[2]Hoja2!$F$2:$J$692,5,0)</f>
        <v>#N/A</v>
      </c>
      <c r="D597" s="42" t="s">
        <v>1296</v>
      </c>
      <c r="E597" s="42">
        <v>16666667</v>
      </c>
      <c r="I597" t="s">
        <v>1966</v>
      </c>
      <c r="J597">
        <v>51071001</v>
      </c>
      <c r="K597" t="s">
        <v>6533</v>
      </c>
      <c r="L597" t="s">
        <v>337</v>
      </c>
      <c r="M597">
        <v>3000000</v>
      </c>
    </row>
    <row r="598" spans="1:13">
      <c r="A598" s="42" t="s">
        <v>1144</v>
      </c>
      <c r="B598" s="42">
        <v>51140147</v>
      </c>
      <c r="C598" s="42" t="e">
        <f>VLOOKUP(B598,[2]Hoja2!$F$2:$J$692,5,0)</f>
        <v>#N/A</v>
      </c>
      <c r="D598" s="42" t="s">
        <v>1296</v>
      </c>
      <c r="E598" s="42">
        <v>16666667</v>
      </c>
      <c r="I598" t="s">
        <v>1966</v>
      </c>
      <c r="J598">
        <v>51071001</v>
      </c>
      <c r="K598" t="s">
        <v>6533</v>
      </c>
      <c r="L598" t="s">
        <v>337</v>
      </c>
      <c r="M598">
        <v>6000000</v>
      </c>
    </row>
    <row r="599" spans="1:13">
      <c r="A599" s="42" t="s">
        <v>1144</v>
      </c>
      <c r="B599" s="42">
        <v>51140147</v>
      </c>
      <c r="C599" s="42" t="e">
        <f>VLOOKUP(B599,[2]Hoja2!$F$2:$J$692,5,0)</f>
        <v>#N/A</v>
      </c>
      <c r="D599" s="42" t="s">
        <v>1296</v>
      </c>
      <c r="E599" s="42">
        <v>16666663</v>
      </c>
      <c r="I599" t="s">
        <v>1966</v>
      </c>
      <c r="J599">
        <v>51071001</v>
      </c>
      <c r="K599" t="s">
        <v>6533</v>
      </c>
      <c r="L599" t="s">
        <v>337</v>
      </c>
      <c r="M599">
        <v>7000000</v>
      </c>
    </row>
    <row r="600" spans="1:13">
      <c r="A600" s="42" t="s">
        <v>1144</v>
      </c>
      <c r="B600" s="42">
        <v>51080101</v>
      </c>
      <c r="C600" s="42" t="e">
        <f>VLOOKUP(B600,[2]Hoja2!$F$2:$J$692,5,0)</f>
        <v>#N/A</v>
      </c>
      <c r="D600" s="42" t="s">
        <v>953</v>
      </c>
      <c r="E600" s="42">
        <v>833333</v>
      </c>
      <c r="I600" t="s">
        <v>1966</v>
      </c>
      <c r="J600">
        <v>51140110</v>
      </c>
      <c r="K600" t="s">
        <v>6533</v>
      </c>
      <c r="L600" t="s">
        <v>658</v>
      </c>
      <c r="M600">
        <v>12000000</v>
      </c>
    </row>
    <row r="601" spans="1:13">
      <c r="A601" s="42" t="s">
        <v>1144</v>
      </c>
      <c r="B601" s="42">
        <v>51080101</v>
      </c>
      <c r="C601" s="42" t="e">
        <f>VLOOKUP(B601,[2]Hoja2!$F$2:$J$692,5,0)</f>
        <v>#N/A</v>
      </c>
      <c r="D601" s="42" t="s">
        <v>953</v>
      </c>
      <c r="E601" s="42">
        <v>833333</v>
      </c>
      <c r="I601" t="s">
        <v>1966</v>
      </c>
      <c r="J601">
        <v>51012301</v>
      </c>
      <c r="K601" t="s">
        <v>6533</v>
      </c>
      <c r="L601" t="s">
        <v>355</v>
      </c>
      <c r="M601">
        <v>4000000</v>
      </c>
    </row>
    <row r="602" spans="1:13">
      <c r="A602" s="42" t="s">
        <v>1144</v>
      </c>
      <c r="B602" s="42">
        <v>51080101</v>
      </c>
      <c r="C602" s="42" t="e">
        <f>VLOOKUP(B602,[2]Hoja2!$F$2:$J$692,5,0)</f>
        <v>#N/A</v>
      </c>
      <c r="D602" s="42" t="s">
        <v>953</v>
      </c>
      <c r="E602" s="42">
        <v>833333</v>
      </c>
      <c r="I602" t="s">
        <v>1966</v>
      </c>
      <c r="J602">
        <v>51012301</v>
      </c>
      <c r="K602" t="s">
        <v>6533</v>
      </c>
      <c r="L602" t="s">
        <v>355</v>
      </c>
      <c r="M602">
        <v>13500000</v>
      </c>
    </row>
    <row r="603" spans="1:13">
      <c r="A603" s="42" t="s">
        <v>1144</v>
      </c>
      <c r="B603" s="42">
        <v>51080101</v>
      </c>
      <c r="C603" s="42" t="e">
        <f>VLOOKUP(B603,[2]Hoja2!$F$2:$J$692,5,0)</f>
        <v>#N/A</v>
      </c>
      <c r="D603" s="42" t="s">
        <v>953</v>
      </c>
      <c r="E603" s="42">
        <v>833333</v>
      </c>
      <c r="I603" t="s">
        <v>2017</v>
      </c>
      <c r="J603">
        <v>51140125</v>
      </c>
      <c r="K603" t="s">
        <v>6533</v>
      </c>
      <c r="L603" t="s">
        <v>342</v>
      </c>
      <c r="M603">
        <v>31000000</v>
      </c>
    </row>
    <row r="604" spans="1:13">
      <c r="A604" s="42" t="s">
        <v>1144</v>
      </c>
      <c r="B604" s="42">
        <v>51080101</v>
      </c>
      <c r="C604" s="42" t="e">
        <f>VLOOKUP(B604,[2]Hoja2!$F$2:$J$692,5,0)</f>
        <v>#N/A</v>
      </c>
      <c r="D604" s="42" t="s">
        <v>953</v>
      </c>
      <c r="E604" s="42">
        <v>833333</v>
      </c>
      <c r="I604" t="s">
        <v>2017</v>
      </c>
      <c r="J604">
        <v>51020101</v>
      </c>
      <c r="K604" t="s">
        <v>6533</v>
      </c>
      <c r="L604" t="s">
        <v>121</v>
      </c>
      <c r="M604">
        <v>15000000</v>
      </c>
    </row>
    <row r="605" spans="1:13">
      <c r="A605" s="42" t="s">
        <v>1144</v>
      </c>
      <c r="B605" s="42">
        <v>51080101</v>
      </c>
      <c r="C605" s="42" t="e">
        <f>VLOOKUP(B605,[2]Hoja2!$F$2:$J$692,5,0)</f>
        <v>#N/A</v>
      </c>
      <c r="D605" s="42" t="s">
        <v>953</v>
      </c>
      <c r="E605" s="42">
        <v>833335</v>
      </c>
      <c r="I605" t="s">
        <v>2017</v>
      </c>
      <c r="J605">
        <v>51140144</v>
      </c>
      <c r="K605" t="s">
        <v>6533</v>
      </c>
      <c r="L605" t="s">
        <v>71</v>
      </c>
      <c r="M605">
        <v>80000000</v>
      </c>
    </row>
    <row r="606" spans="1:13">
      <c r="A606" s="42" t="s">
        <v>1144</v>
      </c>
      <c r="B606" s="42">
        <v>51080105</v>
      </c>
      <c r="C606" s="42" t="str">
        <f>VLOOKUP(B606,[2]Hoja2!$F$2:$J$692,5,0)</f>
        <v>CUELLO BOTELLA</v>
      </c>
      <c r="D606" s="42" t="s">
        <v>632</v>
      </c>
      <c r="E606" s="42">
        <v>833333</v>
      </c>
      <c r="I606" t="s">
        <v>2017</v>
      </c>
      <c r="J606">
        <v>51090103</v>
      </c>
      <c r="K606" t="s">
        <v>6532</v>
      </c>
      <c r="L606" t="s">
        <v>317</v>
      </c>
      <c r="M606">
        <v>1500000</v>
      </c>
    </row>
    <row r="607" spans="1:13">
      <c r="A607" s="42" t="s">
        <v>1144</v>
      </c>
      <c r="B607" s="42">
        <v>51080105</v>
      </c>
      <c r="C607" s="42" t="str">
        <f>VLOOKUP(B607,[2]Hoja2!$F$2:$J$692,5,0)</f>
        <v>CUELLO BOTELLA</v>
      </c>
      <c r="D607" s="42" t="s">
        <v>632</v>
      </c>
      <c r="E607" s="42">
        <v>833333</v>
      </c>
      <c r="I607" t="s">
        <v>2017</v>
      </c>
      <c r="J607">
        <v>51090110</v>
      </c>
      <c r="K607" t="s">
        <v>6533</v>
      </c>
      <c r="L607" t="s">
        <v>78</v>
      </c>
      <c r="M607">
        <v>250000</v>
      </c>
    </row>
    <row r="608" spans="1:13">
      <c r="A608" s="42" t="s">
        <v>1144</v>
      </c>
      <c r="B608" s="42">
        <v>51080105</v>
      </c>
      <c r="C608" s="42" t="str">
        <f>VLOOKUP(B608,[2]Hoja2!$F$2:$J$692,5,0)</f>
        <v>CUELLO BOTELLA</v>
      </c>
      <c r="D608" s="42" t="s">
        <v>632</v>
      </c>
      <c r="E608" s="42">
        <v>833333</v>
      </c>
      <c r="I608" t="s">
        <v>2017</v>
      </c>
      <c r="J608">
        <v>51140127</v>
      </c>
      <c r="K608" t="s">
        <v>6533</v>
      </c>
      <c r="L608" t="s">
        <v>34</v>
      </c>
      <c r="M608">
        <v>1000000</v>
      </c>
    </row>
    <row r="609" spans="1:13">
      <c r="A609" s="42" t="s">
        <v>1144</v>
      </c>
      <c r="B609" s="42">
        <v>51080105</v>
      </c>
      <c r="C609" s="42" t="str">
        <f>VLOOKUP(B609,[2]Hoja2!$F$2:$J$692,5,0)</f>
        <v>CUELLO BOTELLA</v>
      </c>
      <c r="D609" s="42" t="s">
        <v>632</v>
      </c>
      <c r="E609" s="42">
        <v>833333</v>
      </c>
      <c r="I609" t="s">
        <v>2017</v>
      </c>
      <c r="J609">
        <v>51140137</v>
      </c>
      <c r="K609" t="s">
        <v>6533</v>
      </c>
      <c r="L609" t="s">
        <v>273</v>
      </c>
      <c r="M609">
        <v>250000</v>
      </c>
    </row>
    <row r="610" spans="1:13">
      <c r="A610" s="42" t="s">
        <v>1144</v>
      </c>
      <c r="B610" s="42">
        <v>51080105</v>
      </c>
      <c r="C610" s="42" t="str">
        <f>VLOOKUP(B610,[2]Hoja2!$F$2:$J$692,5,0)</f>
        <v>CUELLO BOTELLA</v>
      </c>
      <c r="D610" s="42" t="s">
        <v>632</v>
      </c>
      <c r="E610" s="42">
        <v>833333</v>
      </c>
      <c r="I610" t="s">
        <v>2042</v>
      </c>
      <c r="J610">
        <v>51020101</v>
      </c>
      <c r="K610" t="s">
        <v>6533</v>
      </c>
      <c r="L610" t="s">
        <v>121</v>
      </c>
      <c r="M610">
        <v>52000000</v>
      </c>
    </row>
    <row r="611" spans="1:13">
      <c r="A611" s="42" t="s">
        <v>1144</v>
      </c>
      <c r="B611" s="42">
        <v>51080105</v>
      </c>
      <c r="C611" s="42" t="str">
        <f>VLOOKUP(B611,[2]Hoja2!$F$2:$J$692,5,0)</f>
        <v>CUELLO BOTELLA</v>
      </c>
      <c r="D611" s="42" t="s">
        <v>632</v>
      </c>
      <c r="E611" s="42">
        <v>833333</v>
      </c>
      <c r="I611" t="s">
        <v>2042</v>
      </c>
      <c r="J611">
        <v>51020101</v>
      </c>
      <c r="K611" t="s">
        <v>6533</v>
      </c>
      <c r="L611" t="s">
        <v>121</v>
      </c>
      <c r="M611">
        <v>52000000</v>
      </c>
    </row>
    <row r="612" spans="1:13">
      <c r="A612" s="42" t="s">
        <v>1144</v>
      </c>
      <c r="B612" s="42">
        <v>51080105</v>
      </c>
      <c r="C612" s="42" t="str">
        <f>VLOOKUP(B612,[2]Hoja2!$F$2:$J$692,5,0)</f>
        <v>CUELLO BOTELLA</v>
      </c>
      <c r="D612" s="42" t="s">
        <v>632</v>
      </c>
      <c r="E612" s="42">
        <v>833333</v>
      </c>
      <c r="I612" t="s">
        <v>2042</v>
      </c>
      <c r="J612">
        <v>51071206</v>
      </c>
      <c r="K612" t="s">
        <v>6533</v>
      </c>
      <c r="L612" t="s">
        <v>372</v>
      </c>
      <c r="M612">
        <v>53000000</v>
      </c>
    </row>
    <row r="613" spans="1:13">
      <c r="A613" s="42" t="s">
        <v>1144</v>
      </c>
      <c r="B613" s="42">
        <v>51080105</v>
      </c>
      <c r="C613" s="42" t="str">
        <f>VLOOKUP(B613,[2]Hoja2!$F$2:$J$692,5,0)</f>
        <v>CUELLO BOTELLA</v>
      </c>
      <c r="D613" s="42" t="s">
        <v>632</v>
      </c>
      <c r="E613" s="42">
        <v>833333</v>
      </c>
      <c r="I613" t="s">
        <v>2042</v>
      </c>
      <c r="J613">
        <v>51140136</v>
      </c>
      <c r="K613" t="s">
        <v>6532</v>
      </c>
      <c r="L613" t="s">
        <v>146</v>
      </c>
      <c r="M613">
        <v>2600000</v>
      </c>
    </row>
    <row r="614" spans="1:13">
      <c r="A614" s="42" t="s">
        <v>1144</v>
      </c>
      <c r="B614" s="42">
        <v>51080105</v>
      </c>
      <c r="C614" s="42" t="str">
        <f>VLOOKUP(B614,[2]Hoja2!$F$2:$J$692,5,0)</f>
        <v>CUELLO BOTELLA</v>
      </c>
      <c r="D614" s="42" t="s">
        <v>632</v>
      </c>
      <c r="E614" s="42">
        <v>833333</v>
      </c>
      <c r="I614" t="s">
        <v>2042</v>
      </c>
      <c r="J614">
        <v>51100701</v>
      </c>
      <c r="K614" t="s">
        <v>6532</v>
      </c>
      <c r="L614" t="s">
        <v>28</v>
      </c>
      <c r="M614">
        <v>12000000</v>
      </c>
    </row>
    <row r="615" spans="1:13">
      <c r="A615" s="42" t="s">
        <v>1144</v>
      </c>
      <c r="B615" s="42">
        <v>51080105</v>
      </c>
      <c r="C615" s="42" t="str">
        <f>VLOOKUP(B615,[2]Hoja2!$F$2:$J$692,5,0)</f>
        <v>CUELLO BOTELLA</v>
      </c>
      <c r="D615" s="42" t="s">
        <v>632</v>
      </c>
      <c r="E615" s="42">
        <v>833333</v>
      </c>
      <c r="I615" t="s">
        <v>2042</v>
      </c>
      <c r="J615">
        <v>51100701</v>
      </c>
      <c r="K615" t="s">
        <v>6532</v>
      </c>
      <c r="L615" t="s">
        <v>28</v>
      </c>
      <c r="M615">
        <v>24000000</v>
      </c>
    </row>
    <row r="616" spans="1:13">
      <c r="A616" s="42" t="s">
        <v>1144</v>
      </c>
      <c r="B616" s="42">
        <v>51080105</v>
      </c>
      <c r="C616" s="42" t="str">
        <f>VLOOKUP(B616,[2]Hoja2!$F$2:$J$692,5,0)</f>
        <v>CUELLO BOTELLA</v>
      </c>
      <c r="D616" s="42" t="s">
        <v>632</v>
      </c>
      <c r="E616" s="42">
        <v>833333</v>
      </c>
      <c r="I616" t="s">
        <v>2042</v>
      </c>
      <c r="J616">
        <v>51100701</v>
      </c>
      <c r="K616" t="s">
        <v>6532</v>
      </c>
      <c r="L616" t="s">
        <v>28</v>
      </c>
      <c r="M616">
        <v>4000000</v>
      </c>
    </row>
    <row r="617" spans="1:13">
      <c r="A617" s="42" t="s">
        <v>1144</v>
      </c>
      <c r="B617" s="42">
        <v>51080105</v>
      </c>
      <c r="C617" s="42" t="str">
        <f>VLOOKUP(B617,[2]Hoja2!$F$2:$J$692,5,0)</f>
        <v>CUELLO BOTELLA</v>
      </c>
      <c r="D617" s="42" t="s">
        <v>632</v>
      </c>
      <c r="E617" s="42">
        <v>833337</v>
      </c>
      <c r="I617" t="s">
        <v>2042</v>
      </c>
      <c r="J617">
        <v>51011601</v>
      </c>
      <c r="K617" t="s">
        <v>6533</v>
      </c>
      <c r="L617" t="s">
        <v>697</v>
      </c>
      <c r="M617">
        <v>250000000</v>
      </c>
    </row>
    <row r="618" spans="1:13">
      <c r="A618" s="42" t="s">
        <v>1144</v>
      </c>
      <c r="B618" s="42">
        <v>51170401</v>
      </c>
      <c r="C618" s="42" t="e">
        <f>VLOOKUP(B618,[2]Hoja2!$F$2:$J$692,5,0)</f>
        <v>#N/A</v>
      </c>
      <c r="D618" s="42" t="s">
        <v>1353</v>
      </c>
      <c r="E618" s="42">
        <v>58333333</v>
      </c>
      <c r="I618" t="s">
        <v>2042</v>
      </c>
      <c r="J618">
        <v>51140127</v>
      </c>
      <c r="K618" t="s">
        <v>6533</v>
      </c>
      <c r="L618" t="s">
        <v>34</v>
      </c>
      <c r="M618">
        <v>1000000</v>
      </c>
    </row>
    <row r="619" spans="1:13">
      <c r="A619" s="42" t="s">
        <v>1144</v>
      </c>
      <c r="B619" s="42">
        <v>51170401</v>
      </c>
      <c r="C619" s="42" t="e">
        <f>VLOOKUP(B619,[2]Hoja2!$F$2:$J$692,5,0)</f>
        <v>#N/A</v>
      </c>
      <c r="D619" s="42" t="s">
        <v>1353</v>
      </c>
      <c r="E619" s="42">
        <v>58333333</v>
      </c>
      <c r="I619" t="s">
        <v>2042</v>
      </c>
      <c r="J619">
        <v>51020101</v>
      </c>
      <c r="K619" t="s">
        <v>6533</v>
      </c>
      <c r="L619" t="s">
        <v>121</v>
      </c>
      <c r="M619">
        <v>500000</v>
      </c>
    </row>
    <row r="620" spans="1:13">
      <c r="A620" s="42" t="s">
        <v>1144</v>
      </c>
      <c r="B620" s="42">
        <v>51170401</v>
      </c>
      <c r="C620" s="42" t="e">
        <f>VLOOKUP(B620,[2]Hoja2!$F$2:$J$692,5,0)</f>
        <v>#N/A</v>
      </c>
      <c r="D620" s="42" t="s">
        <v>1353</v>
      </c>
      <c r="E620" s="42">
        <v>58333333</v>
      </c>
      <c r="I620" t="s">
        <v>2042</v>
      </c>
      <c r="J620">
        <v>51080105</v>
      </c>
      <c r="K620" t="s">
        <v>6534</v>
      </c>
      <c r="L620" t="s">
        <v>632</v>
      </c>
      <c r="M620">
        <v>800000</v>
      </c>
    </row>
    <row r="621" spans="1:13">
      <c r="A621" s="42" t="s">
        <v>1144</v>
      </c>
      <c r="B621" s="42">
        <v>51170401</v>
      </c>
      <c r="C621" s="42" t="e">
        <f>VLOOKUP(B621,[2]Hoja2!$F$2:$J$692,5,0)</f>
        <v>#N/A</v>
      </c>
      <c r="D621" s="42" t="s">
        <v>1353</v>
      </c>
      <c r="E621" s="42">
        <v>58333333</v>
      </c>
      <c r="I621" t="s">
        <v>2042</v>
      </c>
      <c r="J621">
        <v>51020101</v>
      </c>
      <c r="K621" t="s">
        <v>6533</v>
      </c>
      <c r="L621" t="s">
        <v>121</v>
      </c>
      <c r="M621">
        <v>6600000</v>
      </c>
    </row>
    <row r="622" spans="1:13">
      <c r="A622" s="42" t="s">
        <v>1144</v>
      </c>
      <c r="B622" s="42">
        <v>51170401</v>
      </c>
      <c r="C622" s="42" t="e">
        <f>VLOOKUP(B622,[2]Hoja2!$F$2:$J$692,5,0)</f>
        <v>#N/A</v>
      </c>
      <c r="D622" s="42" t="s">
        <v>1353</v>
      </c>
      <c r="E622" s="42">
        <v>58333333</v>
      </c>
      <c r="I622" t="s">
        <v>2086</v>
      </c>
      <c r="J622">
        <v>51110101</v>
      </c>
      <c r="K622" t="s">
        <v>6533</v>
      </c>
      <c r="L622" t="s">
        <v>67</v>
      </c>
      <c r="M622">
        <v>500000</v>
      </c>
    </row>
    <row r="623" spans="1:13">
      <c r="A623" s="42" t="s">
        <v>1144</v>
      </c>
      <c r="B623" s="42">
        <v>51170401</v>
      </c>
      <c r="C623" s="42" t="e">
        <f>VLOOKUP(B623,[2]Hoja2!$F$2:$J$692,5,0)</f>
        <v>#N/A</v>
      </c>
      <c r="D623" s="42" t="s">
        <v>1353</v>
      </c>
      <c r="E623" s="42">
        <v>58333333</v>
      </c>
      <c r="I623" t="s">
        <v>2086</v>
      </c>
      <c r="J623">
        <v>51140144</v>
      </c>
      <c r="K623" t="s">
        <v>6533</v>
      </c>
      <c r="L623" t="s">
        <v>71</v>
      </c>
      <c r="M623">
        <v>200000</v>
      </c>
    </row>
    <row r="624" spans="1:13">
      <c r="A624" s="42" t="s">
        <v>1144</v>
      </c>
      <c r="B624" s="42">
        <v>51170401</v>
      </c>
      <c r="C624" s="42" t="e">
        <f>VLOOKUP(B624,[2]Hoja2!$F$2:$J$692,5,0)</f>
        <v>#N/A</v>
      </c>
      <c r="D624" s="42" t="s">
        <v>1353</v>
      </c>
      <c r="E624" s="42">
        <v>58333333</v>
      </c>
      <c r="I624" t="s">
        <v>2086</v>
      </c>
      <c r="J624">
        <v>51140127</v>
      </c>
      <c r="K624" t="s">
        <v>6533</v>
      </c>
      <c r="L624" t="s">
        <v>34</v>
      </c>
      <c r="M624">
        <v>500000</v>
      </c>
    </row>
    <row r="625" spans="1:13">
      <c r="A625" s="42" t="s">
        <v>1144</v>
      </c>
      <c r="B625" s="42">
        <v>51170401</v>
      </c>
      <c r="C625" s="42" t="e">
        <f>VLOOKUP(B625,[2]Hoja2!$F$2:$J$692,5,0)</f>
        <v>#N/A</v>
      </c>
      <c r="D625" s="42" t="s">
        <v>1353</v>
      </c>
      <c r="E625" s="42">
        <v>58333333</v>
      </c>
      <c r="I625" t="s">
        <v>2086</v>
      </c>
      <c r="J625">
        <v>51140116</v>
      </c>
      <c r="K625" t="s">
        <v>6533</v>
      </c>
      <c r="L625" t="s">
        <v>305</v>
      </c>
      <c r="M625">
        <v>1000000</v>
      </c>
    </row>
    <row r="626" spans="1:13">
      <c r="A626" s="42" t="s">
        <v>1144</v>
      </c>
      <c r="B626" s="42">
        <v>51170401</v>
      </c>
      <c r="C626" s="42" t="e">
        <f>VLOOKUP(B626,[2]Hoja2!$F$2:$J$692,5,0)</f>
        <v>#N/A</v>
      </c>
      <c r="D626" s="42" t="s">
        <v>1353</v>
      </c>
      <c r="E626" s="42">
        <v>58333333</v>
      </c>
      <c r="I626" t="s">
        <v>2086</v>
      </c>
      <c r="J626">
        <v>51140127</v>
      </c>
      <c r="K626" t="s">
        <v>6533</v>
      </c>
      <c r="L626" t="s">
        <v>34</v>
      </c>
      <c r="M626">
        <v>500000</v>
      </c>
    </row>
    <row r="627" spans="1:13">
      <c r="A627" s="42" t="s">
        <v>1144</v>
      </c>
      <c r="B627" s="42">
        <v>51170401</v>
      </c>
      <c r="C627" s="42" t="e">
        <f>VLOOKUP(B627,[2]Hoja2!$F$2:$J$692,5,0)</f>
        <v>#N/A</v>
      </c>
      <c r="D627" s="42" t="s">
        <v>1353</v>
      </c>
      <c r="E627" s="42">
        <v>58333333</v>
      </c>
      <c r="I627" t="s">
        <v>2086</v>
      </c>
      <c r="J627">
        <v>51090104</v>
      </c>
      <c r="K627" t="s">
        <v>6533</v>
      </c>
      <c r="L627" t="s">
        <v>83</v>
      </c>
      <c r="M627">
        <v>600000</v>
      </c>
    </row>
    <row r="628" spans="1:13">
      <c r="A628" s="42" t="s">
        <v>1144</v>
      </c>
      <c r="B628" s="42">
        <v>51170401</v>
      </c>
      <c r="C628" s="42" t="e">
        <f>VLOOKUP(B628,[2]Hoja2!$F$2:$J$692,5,0)</f>
        <v>#N/A</v>
      </c>
      <c r="D628" s="42" t="s">
        <v>1353</v>
      </c>
      <c r="E628" s="42">
        <v>58333333</v>
      </c>
      <c r="I628" t="s">
        <v>2086</v>
      </c>
      <c r="J628">
        <v>51020101</v>
      </c>
      <c r="K628" t="s">
        <v>6533</v>
      </c>
      <c r="L628" t="s">
        <v>121</v>
      </c>
      <c r="M628">
        <v>2400000</v>
      </c>
    </row>
    <row r="629" spans="1:13">
      <c r="A629" s="42" t="s">
        <v>1144</v>
      </c>
      <c r="B629" s="42">
        <v>51170401</v>
      </c>
      <c r="C629" s="42" t="e">
        <f>VLOOKUP(B629,[2]Hoja2!$F$2:$J$692,5,0)</f>
        <v>#N/A</v>
      </c>
      <c r="D629" s="42" t="s">
        <v>1353</v>
      </c>
      <c r="E629" s="42">
        <v>58333337</v>
      </c>
      <c r="I629" t="s">
        <v>2086</v>
      </c>
      <c r="J629">
        <v>51140136</v>
      </c>
      <c r="K629" t="s">
        <v>6532</v>
      </c>
      <c r="L629" t="s">
        <v>146</v>
      </c>
      <c r="M629">
        <v>2500000</v>
      </c>
    </row>
    <row r="630" spans="1:13">
      <c r="A630" s="42" t="s">
        <v>1379</v>
      </c>
      <c r="B630" s="42">
        <v>51070201</v>
      </c>
      <c r="C630" s="42" t="str">
        <f>VLOOKUP(B630,[2]Hoja2!$F$2:$J$692,5,0)</f>
        <v>PALANCA</v>
      </c>
      <c r="D630" s="42" t="s">
        <v>225</v>
      </c>
      <c r="E630" s="42">
        <v>1500000000</v>
      </c>
      <c r="I630" t="s">
        <v>2086</v>
      </c>
      <c r="J630">
        <v>51090106</v>
      </c>
      <c r="K630" t="s">
        <v>6532</v>
      </c>
      <c r="L630" t="s">
        <v>219</v>
      </c>
      <c r="M630">
        <v>800000</v>
      </c>
    </row>
    <row r="631" spans="1:13">
      <c r="A631" s="42" t="s">
        <v>1144</v>
      </c>
      <c r="B631" s="42">
        <v>51070201</v>
      </c>
      <c r="C631" s="42" t="str">
        <f>VLOOKUP(B631,[2]Hoja2!$F$2:$J$692,5,0)</f>
        <v>PALANCA</v>
      </c>
      <c r="D631" s="42" t="s">
        <v>225</v>
      </c>
      <c r="E631" s="42">
        <v>750000</v>
      </c>
      <c r="I631" t="s">
        <v>2086</v>
      </c>
      <c r="J631">
        <v>51140124</v>
      </c>
      <c r="K631" t="s">
        <v>6532</v>
      </c>
      <c r="L631" t="s">
        <v>260</v>
      </c>
      <c r="M631">
        <v>500000</v>
      </c>
    </row>
    <row r="632" spans="1:13">
      <c r="A632" s="42" t="s">
        <v>1144</v>
      </c>
      <c r="B632" s="42">
        <v>51070201</v>
      </c>
      <c r="C632" s="42" t="str">
        <f>VLOOKUP(B632,[2]Hoja2!$F$2:$J$692,5,0)</f>
        <v>PALANCA</v>
      </c>
      <c r="D632" s="42" t="s">
        <v>225</v>
      </c>
      <c r="E632" s="42">
        <v>750000</v>
      </c>
      <c r="I632" t="s">
        <v>2086</v>
      </c>
      <c r="J632">
        <v>51140129</v>
      </c>
      <c r="K632" t="s">
        <v>6533</v>
      </c>
      <c r="L632" t="s">
        <v>324</v>
      </c>
      <c r="M632">
        <v>2000000</v>
      </c>
    </row>
    <row r="633" spans="1:13">
      <c r="A633" s="42" t="s">
        <v>1144</v>
      </c>
      <c r="B633" s="42">
        <v>51070201</v>
      </c>
      <c r="C633" s="42" t="str">
        <f>VLOOKUP(B633,[2]Hoja2!$F$2:$J$692,5,0)</f>
        <v>PALANCA</v>
      </c>
      <c r="D633" s="42" t="s">
        <v>225</v>
      </c>
      <c r="E633" s="42">
        <v>750000</v>
      </c>
      <c r="I633" t="s">
        <v>2086</v>
      </c>
      <c r="J633">
        <v>51140137</v>
      </c>
      <c r="K633" t="s">
        <v>6533</v>
      </c>
      <c r="L633" t="s">
        <v>273</v>
      </c>
      <c r="M633">
        <v>700000</v>
      </c>
    </row>
    <row r="634" spans="1:13">
      <c r="A634" s="42" t="s">
        <v>1144</v>
      </c>
      <c r="B634" s="42">
        <v>51070201</v>
      </c>
      <c r="C634" s="42" t="str">
        <f>VLOOKUP(B634,[2]Hoja2!$F$2:$J$692,5,0)</f>
        <v>PALANCA</v>
      </c>
      <c r="D634" s="42" t="s">
        <v>225</v>
      </c>
      <c r="E634" s="42">
        <v>750000</v>
      </c>
      <c r="I634" t="s">
        <v>2086</v>
      </c>
      <c r="J634">
        <v>51080105</v>
      </c>
      <c r="K634" t="s">
        <v>6534</v>
      </c>
      <c r="L634" t="s">
        <v>632</v>
      </c>
      <c r="M634">
        <v>2100000</v>
      </c>
    </row>
    <row r="635" spans="1:13">
      <c r="A635" s="42" t="s">
        <v>1144</v>
      </c>
      <c r="B635" s="42">
        <v>51070201</v>
      </c>
      <c r="C635" s="42" t="str">
        <f>VLOOKUP(B635,[2]Hoja2!$F$2:$J$692,5,0)</f>
        <v>PALANCA</v>
      </c>
      <c r="D635" s="42" t="s">
        <v>225</v>
      </c>
      <c r="E635" s="42">
        <v>750000</v>
      </c>
      <c r="I635" t="s">
        <v>2122</v>
      </c>
      <c r="J635">
        <v>51050201</v>
      </c>
      <c r="K635" t="s">
        <v>6532</v>
      </c>
      <c r="L635" t="s">
        <v>90</v>
      </c>
      <c r="M635">
        <v>850000</v>
      </c>
    </row>
    <row r="636" spans="1:13">
      <c r="A636" s="42" t="s">
        <v>1144</v>
      </c>
      <c r="B636" s="42">
        <v>51070201</v>
      </c>
      <c r="C636" s="42" t="str">
        <f>VLOOKUP(B636,[2]Hoja2!$F$2:$J$692,5,0)</f>
        <v>PALANCA</v>
      </c>
      <c r="D636" s="42" t="s">
        <v>225</v>
      </c>
      <c r="E636" s="42">
        <v>750000</v>
      </c>
      <c r="I636" t="s">
        <v>2122</v>
      </c>
      <c r="J636">
        <v>51100703</v>
      </c>
      <c r="K636" t="s">
        <v>6532</v>
      </c>
      <c r="L636" t="s">
        <v>1659</v>
      </c>
      <c r="M636">
        <v>9500000</v>
      </c>
    </row>
    <row r="637" spans="1:13">
      <c r="A637" s="42" t="s">
        <v>1144</v>
      </c>
      <c r="B637" s="42">
        <v>51070201</v>
      </c>
      <c r="C637" s="42" t="str">
        <f>VLOOKUP(B637,[2]Hoja2!$F$2:$J$692,5,0)</f>
        <v>PALANCA</v>
      </c>
      <c r="D637" s="42" t="s">
        <v>225</v>
      </c>
      <c r="E637" s="42">
        <v>750000</v>
      </c>
      <c r="I637" t="s">
        <v>2122</v>
      </c>
      <c r="J637">
        <v>51100701</v>
      </c>
      <c r="K637" t="s">
        <v>6532</v>
      </c>
      <c r="L637" t="s">
        <v>28</v>
      </c>
      <c r="M637">
        <v>1400000</v>
      </c>
    </row>
    <row r="638" spans="1:13">
      <c r="A638" s="42" t="s">
        <v>1144</v>
      </c>
      <c r="B638" s="42">
        <v>51070201</v>
      </c>
      <c r="C638" s="42" t="str">
        <f>VLOOKUP(B638,[2]Hoja2!$F$2:$J$692,5,0)</f>
        <v>PALANCA</v>
      </c>
      <c r="D638" s="42" t="s">
        <v>225</v>
      </c>
      <c r="E638" s="42">
        <v>750000</v>
      </c>
      <c r="I638" t="s">
        <v>2122</v>
      </c>
      <c r="J638">
        <v>51100701</v>
      </c>
      <c r="K638" t="s">
        <v>6532</v>
      </c>
      <c r="L638" t="s">
        <v>28</v>
      </c>
      <c r="M638">
        <v>1000000</v>
      </c>
    </row>
    <row r="639" spans="1:13">
      <c r="A639" s="42" t="s">
        <v>1144</v>
      </c>
      <c r="B639" s="42">
        <v>51070201</v>
      </c>
      <c r="C639" s="42" t="str">
        <f>VLOOKUP(B639,[2]Hoja2!$F$2:$J$692,5,0)</f>
        <v>PALANCA</v>
      </c>
      <c r="D639" s="42" t="s">
        <v>225</v>
      </c>
      <c r="E639" s="42">
        <v>750000</v>
      </c>
      <c r="I639" t="s">
        <v>2122</v>
      </c>
      <c r="J639">
        <v>51020101</v>
      </c>
      <c r="K639" t="s">
        <v>6533</v>
      </c>
      <c r="L639" t="s">
        <v>121</v>
      </c>
      <c r="M639">
        <v>10000000</v>
      </c>
    </row>
    <row r="640" spans="1:13">
      <c r="A640" s="42" t="s">
        <v>1144</v>
      </c>
      <c r="B640" s="42">
        <v>51070201</v>
      </c>
      <c r="C640" s="42" t="str">
        <f>VLOOKUP(B640,[2]Hoja2!$F$2:$J$692,5,0)</f>
        <v>PALANCA</v>
      </c>
      <c r="D640" s="42" t="s">
        <v>225</v>
      </c>
      <c r="E640" s="42">
        <v>750000</v>
      </c>
      <c r="I640" t="s">
        <v>2122</v>
      </c>
      <c r="J640">
        <v>51020101</v>
      </c>
      <c r="K640" t="s">
        <v>6533</v>
      </c>
      <c r="L640" t="s">
        <v>121</v>
      </c>
      <c r="M640">
        <v>5000000</v>
      </c>
    </row>
    <row r="641" spans="1:13">
      <c r="A641" s="42" t="s">
        <v>1144</v>
      </c>
      <c r="B641" s="42">
        <v>51070201</v>
      </c>
      <c r="C641" s="42" t="str">
        <f>VLOOKUP(B641,[2]Hoja2!$F$2:$J$692,5,0)</f>
        <v>PALANCA</v>
      </c>
      <c r="D641" s="42" t="s">
        <v>225</v>
      </c>
      <c r="E641" s="42">
        <v>750000</v>
      </c>
      <c r="I641" t="s">
        <v>2122</v>
      </c>
      <c r="J641">
        <v>51020101</v>
      </c>
      <c r="K641" t="s">
        <v>6533</v>
      </c>
      <c r="L641" t="s">
        <v>121</v>
      </c>
      <c r="M641">
        <v>30000000</v>
      </c>
    </row>
    <row r="642" spans="1:13">
      <c r="A642" s="42" t="s">
        <v>1144</v>
      </c>
      <c r="B642" s="42">
        <v>51070201</v>
      </c>
      <c r="C642" s="42" t="str">
        <f>VLOOKUP(B642,[2]Hoja2!$F$2:$J$692,5,0)</f>
        <v>PALANCA</v>
      </c>
      <c r="D642" s="42" t="s">
        <v>225</v>
      </c>
      <c r="E642" s="42">
        <v>750000</v>
      </c>
      <c r="I642" t="s">
        <v>2122</v>
      </c>
      <c r="J642">
        <v>51110101</v>
      </c>
      <c r="K642" t="s">
        <v>6533</v>
      </c>
      <c r="L642" t="s">
        <v>67</v>
      </c>
      <c r="M642">
        <v>1000000</v>
      </c>
    </row>
    <row r="643" spans="1:13">
      <c r="A643" s="42" t="s">
        <v>1144</v>
      </c>
      <c r="B643" s="42">
        <v>51070201</v>
      </c>
      <c r="C643" s="42" t="str">
        <f>VLOOKUP(B643,[2]Hoja2!$F$2:$J$692,5,0)</f>
        <v>PALANCA</v>
      </c>
      <c r="D643" s="42" t="s">
        <v>225</v>
      </c>
      <c r="E643" s="42">
        <v>15833333</v>
      </c>
      <c r="I643" t="s">
        <v>2122</v>
      </c>
      <c r="J643">
        <v>51080105</v>
      </c>
      <c r="K643" t="s">
        <v>6534</v>
      </c>
      <c r="L643" t="s">
        <v>632</v>
      </c>
      <c r="M643">
        <v>33000000</v>
      </c>
    </row>
    <row r="644" spans="1:13">
      <c r="A644" s="42" t="s">
        <v>1144</v>
      </c>
      <c r="B644" s="42">
        <v>51070201</v>
      </c>
      <c r="C644" s="42" t="str">
        <f>VLOOKUP(B644,[2]Hoja2!$F$2:$J$692,5,0)</f>
        <v>PALANCA</v>
      </c>
      <c r="D644" s="42" t="s">
        <v>225</v>
      </c>
      <c r="E644" s="42">
        <v>15833333</v>
      </c>
      <c r="I644" t="s">
        <v>2122</v>
      </c>
      <c r="J644">
        <v>51140137</v>
      </c>
      <c r="K644" t="s">
        <v>6533</v>
      </c>
      <c r="L644" t="s">
        <v>273</v>
      </c>
      <c r="M644">
        <v>600000</v>
      </c>
    </row>
    <row r="645" spans="1:13">
      <c r="A645" s="42" t="s">
        <v>1144</v>
      </c>
      <c r="B645" s="42">
        <v>51070201</v>
      </c>
      <c r="C645" s="42" t="str">
        <f>VLOOKUP(B645,[2]Hoja2!$F$2:$J$692,5,0)</f>
        <v>PALANCA</v>
      </c>
      <c r="D645" s="42" t="s">
        <v>225</v>
      </c>
      <c r="E645" s="42">
        <v>15833333</v>
      </c>
      <c r="I645" t="s">
        <v>2122</v>
      </c>
      <c r="J645">
        <v>51140127</v>
      </c>
      <c r="K645" t="s">
        <v>6533</v>
      </c>
      <c r="L645" t="s">
        <v>34</v>
      </c>
      <c r="M645">
        <v>2500000</v>
      </c>
    </row>
    <row r="646" spans="1:13">
      <c r="A646" s="42" t="s">
        <v>1144</v>
      </c>
      <c r="B646" s="42">
        <v>51070201</v>
      </c>
      <c r="C646" s="42" t="str">
        <f>VLOOKUP(B646,[2]Hoja2!$F$2:$J$692,5,0)</f>
        <v>PALANCA</v>
      </c>
      <c r="D646" s="42" t="s">
        <v>225</v>
      </c>
      <c r="E646" s="42">
        <v>15833333</v>
      </c>
      <c r="I646" t="s">
        <v>2122</v>
      </c>
      <c r="J646">
        <v>51090106</v>
      </c>
      <c r="K646" t="s">
        <v>6532</v>
      </c>
      <c r="L646" t="s">
        <v>219</v>
      </c>
      <c r="M646">
        <v>800000</v>
      </c>
    </row>
    <row r="647" spans="1:13">
      <c r="A647" s="42" t="s">
        <v>1144</v>
      </c>
      <c r="B647" s="42">
        <v>51070201</v>
      </c>
      <c r="C647" s="42" t="str">
        <f>VLOOKUP(B647,[2]Hoja2!$F$2:$J$692,5,0)</f>
        <v>PALANCA</v>
      </c>
      <c r="D647" s="42" t="s">
        <v>225</v>
      </c>
      <c r="E647" s="42">
        <v>15833333</v>
      </c>
      <c r="I647" t="s">
        <v>2122</v>
      </c>
      <c r="J647">
        <v>51090102</v>
      </c>
      <c r="K647" t="s">
        <v>6532</v>
      </c>
      <c r="L647" t="s">
        <v>57</v>
      </c>
      <c r="M647">
        <v>600000</v>
      </c>
    </row>
    <row r="648" spans="1:13">
      <c r="A648" s="42" t="s">
        <v>1144</v>
      </c>
      <c r="B648" s="42">
        <v>51070201</v>
      </c>
      <c r="C648" s="42" t="str">
        <f>VLOOKUP(B648,[2]Hoja2!$F$2:$J$692,5,0)</f>
        <v>PALANCA</v>
      </c>
      <c r="D648" s="42" t="s">
        <v>225</v>
      </c>
      <c r="E648" s="42">
        <v>15833333</v>
      </c>
      <c r="I648" t="s">
        <v>2122</v>
      </c>
      <c r="J648">
        <v>51090110</v>
      </c>
      <c r="K648" t="s">
        <v>6533</v>
      </c>
      <c r="L648" t="s">
        <v>78</v>
      </c>
      <c r="M648">
        <v>600000</v>
      </c>
    </row>
    <row r="649" spans="1:13">
      <c r="A649" s="42" t="s">
        <v>1144</v>
      </c>
      <c r="B649" s="42">
        <v>51070201</v>
      </c>
      <c r="C649" s="42" t="str">
        <f>VLOOKUP(B649,[2]Hoja2!$F$2:$J$692,5,0)</f>
        <v>PALANCA</v>
      </c>
      <c r="D649" s="42" t="s">
        <v>225</v>
      </c>
      <c r="E649" s="42">
        <v>15833333</v>
      </c>
      <c r="I649" t="s">
        <v>2122</v>
      </c>
      <c r="J649">
        <v>51140102</v>
      </c>
      <c r="K649" t="s">
        <v>6533</v>
      </c>
      <c r="L649" t="s">
        <v>105</v>
      </c>
      <c r="M649">
        <v>2800000</v>
      </c>
    </row>
    <row r="650" spans="1:13">
      <c r="A650" s="42" t="s">
        <v>1144</v>
      </c>
      <c r="B650" s="42">
        <v>51070201</v>
      </c>
      <c r="C650" s="42" t="str">
        <f>VLOOKUP(B650,[2]Hoja2!$F$2:$J$692,5,0)</f>
        <v>PALANCA</v>
      </c>
      <c r="D650" s="42" t="s">
        <v>225</v>
      </c>
      <c r="E650" s="42">
        <v>15833333</v>
      </c>
      <c r="I650" t="s">
        <v>2122</v>
      </c>
      <c r="J650">
        <v>51140115</v>
      </c>
      <c r="K650" t="s">
        <v>6533</v>
      </c>
      <c r="L650" t="s">
        <v>112</v>
      </c>
      <c r="M650">
        <v>200000</v>
      </c>
    </row>
    <row r="651" spans="1:13">
      <c r="A651" s="42" t="s">
        <v>1144</v>
      </c>
      <c r="B651" s="42">
        <v>51070201</v>
      </c>
      <c r="C651" s="42" t="str">
        <f>VLOOKUP(B651,[2]Hoja2!$F$2:$J$692,5,0)</f>
        <v>PALANCA</v>
      </c>
      <c r="D651" s="42" t="s">
        <v>225</v>
      </c>
      <c r="E651" s="42">
        <v>15833333</v>
      </c>
      <c r="I651" t="s">
        <v>2122</v>
      </c>
      <c r="J651">
        <v>51140102</v>
      </c>
      <c r="K651" t="s">
        <v>6533</v>
      </c>
      <c r="L651" t="s">
        <v>105</v>
      </c>
      <c r="M651">
        <v>7150000</v>
      </c>
    </row>
    <row r="652" spans="1:13">
      <c r="A652" s="42" t="s">
        <v>1144</v>
      </c>
      <c r="B652" s="42">
        <v>51070201</v>
      </c>
      <c r="C652" s="42" t="str">
        <f>VLOOKUP(B652,[2]Hoja2!$F$2:$J$692,5,0)</f>
        <v>PALANCA</v>
      </c>
      <c r="D652" s="42" t="s">
        <v>225</v>
      </c>
      <c r="E652" s="42">
        <v>15833333</v>
      </c>
      <c r="I652" t="s">
        <v>2159</v>
      </c>
      <c r="J652">
        <v>51020101</v>
      </c>
      <c r="K652" t="s">
        <v>6533</v>
      </c>
      <c r="L652" t="s">
        <v>121</v>
      </c>
      <c r="M652">
        <v>4000000</v>
      </c>
    </row>
    <row r="653" spans="1:13">
      <c r="A653" s="42" t="s">
        <v>1144</v>
      </c>
      <c r="B653" s="42">
        <v>51070201</v>
      </c>
      <c r="C653" s="42" t="str">
        <f>VLOOKUP(B653,[2]Hoja2!$F$2:$J$692,5,0)</f>
        <v>PALANCA</v>
      </c>
      <c r="D653" s="42" t="s">
        <v>225</v>
      </c>
      <c r="E653" s="42">
        <v>15833333</v>
      </c>
      <c r="I653" t="s">
        <v>2159</v>
      </c>
      <c r="J653">
        <v>51020102</v>
      </c>
      <c r="K653" t="s">
        <v>6533</v>
      </c>
      <c r="L653" t="s">
        <v>422</v>
      </c>
      <c r="M653">
        <v>3000000</v>
      </c>
    </row>
    <row r="654" spans="1:13">
      <c r="A654" s="42" t="s">
        <v>1144</v>
      </c>
      <c r="B654" s="42">
        <v>51070201</v>
      </c>
      <c r="C654" s="42" t="str">
        <f>VLOOKUP(B654,[2]Hoja2!$F$2:$J$692,5,0)</f>
        <v>PALANCA</v>
      </c>
      <c r="D654" s="42" t="s">
        <v>225</v>
      </c>
      <c r="E654" s="42">
        <v>15833337</v>
      </c>
      <c r="I654" t="s">
        <v>2159</v>
      </c>
      <c r="J654">
        <v>51110101</v>
      </c>
      <c r="K654" t="s">
        <v>6533</v>
      </c>
      <c r="L654" t="s">
        <v>67</v>
      </c>
      <c r="M654">
        <v>3000000</v>
      </c>
    </row>
    <row r="655" spans="1:13">
      <c r="A655" s="42" t="s">
        <v>1144</v>
      </c>
      <c r="B655" s="42">
        <v>51070201</v>
      </c>
      <c r="C655" s="42" t="str">
        <f>VLOOKUP(B655,[2]Hoja2!$F$2:$J$692,5,0)</f>
        <v>PALANCA</v>
      </c>
      <c r="D655" s="42" t="s">
        <v>225</v>
      </c>
      <c r="E655" s="42">
        <v>10416667</v>
      </c>
      <c r="I655" t="s">
        <v>2159</v>
      </c>
      <c r="J655">
        <v>51140102</v>
      </c>
      <c r="K655" t="s">
        <v>6533</v>
      </c>
      <c r="L655" t="s">
        <v>105</v>
      </c>
      <c r="M655">
        <v>6000000</v>
      </c>
    </row>
    <row r="656" spans="1:13">
      <c r="A656" s="42" t="s">
        <v>1144</v>
      </c>
      <c r="B656" s="42">
        <v>51070201</v>
      </c>
      <c r="C656" s="42" t="str">
        <f>VLOOKUP(B656,[2]Hoja2!$F$2:$J$692,5,0)</f>
        <v>PALANCA</v>
      </c>
      <c r="D656" s="42" t="s">
        <v>225</v>
      </c>
      <c r="E656" s="42">
        <v>10416667</v>
      </c>
      <c r="I656" t="s">
        <v>2159</v>
      </c>
      <c r="J656">
        <v>51140110</v>
      </c>
      <c r="K656" t="s">
        <v>6533</v>
      </c>
      <c r="L656" t="s">
        <v>658</v>
      </c>
      <c r="M656">
        <v>4000000</v>
      </c>
    </row>
    <row r="657" spans="1:13">
      <c r="A657" s="42" t="s">
        <v>1144</v>
      </c>
      <c r="B657" s="42">
        <v>51070201</v>
      </c>
      <c r="C657" s="42" t="str">
        <f>VLOOKUP(B657,[2]Hoja2!$F$2:$J$692,5,0)</f>
        <v>PALANCA</v>
      </c>
      <c r="D657" s="42" t="s">
        <v>225</v>
      </c>
      <c r="E657" s="42">
        <v>10416667</v>
      </c>
      <c r="I657" t="s">
        <v>2159</v>
      </c>
      <c r="J657">
        <v>51140115</v>
      </c>
      <c r="K657" t="s">
        <v>6533</v>
      </c>
      <c r="L657" t="s">
        <v>112</v>
      </c>
      <c r="M657">
        <v>2000000</v>
      </c>
    </row>
    <row r="658" spans="1:13">
      <c r="A658" s="42" t="s">
        <v>1144</v>
      </c>
      <c r="B658" s="42">
        <v>51070201</v>
      </c>
      <c r="C658" s="42" t="str">
        <f>VLOOKUP(B658,[2]Hoja2!$F$2:$J$692,5,0)</f>
        <v>PALANCA</v>
      </c>
      <c r="D658" s="42" t="s">
        <v>225</v>
      </c>
      <c r="E658" s="42">
        <v>10416667</v>
      </c>
      <c r="I658" t="s">
        <v>2159</v>
      </c>
      <c r="J658">
        <v>51140116</v>
      </c>
      <c r="K658" t="s">
        <v>6533</v>
      </c>
      <c r="L658" t="s">
        <v>305</v>
      </c>
      <c r="M658">
        <v>500000</v>
      </c>
    </row>
    <row r="659" spans="1:13">
      <c r="A659" s="42" t="s">
        <v>1144</v>
      </c>
      <c r="B659" s="42">
        <v>51070201</v>
      </c>
      <c r="C659" s="42" t="str">
        <f>VLOOKUP(B659,[2]Hoja2!$F$2:$J$692,5,0)</f>
        <v>PALANCA</v>
      </c>
      <c r="D659" s="42" t="s">
        <v>225</v>
      </c>
      <c r="E659" s="42">
        <v>10416667</v>
      </c>
      <c r="I659" t="s">
        <v>2159</v>
      </c>
      <c r="J659">
        <v>51140127</v>
      </c>
      <c r="K659" t="s">
        <v>6533</v>
      </c>
      <c r="L659" t="s">
        <v>34</v>
      </c>
      <c r="M659">
        <v>6000000</v>
      </c>
    </row>
    <row r="660" spans="1:13">
      <c r="A660" s="42" t="s">
        <v>1144</v>
      </c>
      <c r="B660" s="42">
        <v>51070201</v>
      </c>
      <c r="C660" s="42" t="str">
        <f>VLOOKUP(B660,[2]Hoja2!$F$2:$J$692,5,0)</f>
        <v>PALANCA</v>
      </c>
      <c r="D660" s="42" t="s">
        <v>225</v>
      </c>
      <c r="E660" s="42">
        <v>10416667</v>
      </c>
      <c r="I660" t="s">
        <v>2159</v>
      </c>
      <c r="J660">
        <v>51140132</v>
      </c>
      <c r="K660" t="s">
        <v>6533</v>
      </c>
      <c r="L660" t="s">
        <v>2183</v>
      </c>
      <c r="M660">
        <v>6000000</v>
      </c>
    </row>
    <row r="661" spans="1:13">
      <c r="A661" s="42" t="s">
        <v>1144</v>
      </c>
      <c r="B661" s="42">
        <v>51070201</v>
      </c>
      <c r="C661" s="42" t="str">
        <f>VLOOKUP(B661,[2]Hoja2!$F$2:$J$692,5,0)</f>
        <v>PALANCA</v>
      </c>
      <c r="D661" s="42" t="s">
        <v>225</v>
      </c>
      <c r="E661" s="42">
        <v>10416667</v>
      </c>
      <c r="I661" t="s">
        <v>2159</v>
      </c>
      <c r="J661">
        <v>51140145</v>
      </c>
      <c r="K661" t="s">
        <v>6533</v>
      </c>
      <c r="L661" t="s">
        <v>208</v>
      </c>
      <c r="M661">
        <v>3000000</v>
      </c>
    </row>
    <row r="662" spans="1:13">
      <c r="A662" s="42" t="s">
        <v>1144</v>
      </c>
      <c r="B662" s="42">
        <v>51070201</v>
      </c>
      <c r="C662" s="42" t="str">
        <f>VLOOKUP(B662,[2]Hoja2!$F$2:$J$692,5,0)</f>
        <v>PALANCA</v>
      </c>
      <c r="D662" s="42" t="s">
        <v>225</v>
      </c>
      <c r="E662" s="42">
        <v>10416667</v>
      </c>
      <c r="I662" t="s">
        <v>2159</v>
      </c>
      <c r="J662">
        <v>51140129</v>
      </c>
      <c r="K662" t="s">
        <v>6533</v>
      </c>
      <c r="L662" t="s">
        <v>324</v>
      </c>
      <c r="M662">
        <v>12000000</v>
      </c>
    </row>
    <row r="663" spans="1:13">
      <c r="A663" s="42" t="s">
        <v>1144</v>
      </c>
      <c r="B663" s="42">
        <v>51070201</v>
      </c>
      <c r="C663" s="42" t="str">
        <f>VLOOKUP(B663,[2]Hoja2!$F$2:$J$692,5,0)</f>
        <v>PALANCA</v>
      </c>
      <c r="D663" s="42" t="s">
        <v>225</v>
      </c>
      <c r="E663" s="42">
        <v>10416667</v>
      </c>
      <c r="I663" t="s">
        <v>2159</v>
      </c>
      <c r="J663">
        <v>51090102</v>
      </c>
      <c r="K663" t="s">
        <v>6532</v>
      </c>
      <c r="L663" t="s">
        <v>57</v>
      </c>
      <c r="M663">
        <v>3000000</v>
      </c>
    </row>
    <row r="664" spans="1:13">
      <c r="A664" s="42" t="s">
        <v>1144</v>
      </c>
      <c r="B664" s="42">
        <v>51070201</v>
      </c>
      <c r="C664" s="42" t="str">
        <f>VLOOKUP(B664,[2]Hoja2!$F$2:$J$692,5,0)</f>
        <v>PALANCA</v>
      </c>
      <c r="D664" s="42" t="s">
        <v>225</v>
      </c>
      <c r="E664" s="42">
        <v>10416667</v>
      </c>
      <c r="I664" t="s">
        <v>2159</v>
      </c>
      <c r="J664">
        <v>51090104</v>
      </c>
      <c r="K664" t="s">
        <v>6533</v>
      </c>
      <c r="L664" t="s">
        <v>83</v>
      </c>
      <c r="M664">
        <v>2000000</v>
      </c>
    </row>
    <row r="665" spans="1:13">
      <c r="A665" s="42" t="s">
        <v>1144</v>
      </c>
      <c r="B665" s="42">
        <v>51070201</v>
      </c>
      <c r="C665" s="42" t="str">
        <f>VLOOKUP(B665,[2]Hoja2!$F$2:$J$692,5,0)</f>
        <v>PALANCA</v>
      </c>
      <c r="D665" s="42" t="s">
        <v>225</v>
      </c>
      <c r="E665" s="42">
        <v>10416667</v>
      </c>
      <c r="I665" t="s">
        <v>2159</v>
      </c>
      <c r="J665">
        <v>51090106</v>
      </c>
      <c r="K665" t="s">
        <v>6532</v>
      </c>
      <c r="L665" t="s">
        <v>219</v>
      </c>
      <c r="M665">
        <v>2000000</v>
      </c>
    </row>
    <row r="666" spans="1:13">
      <c r="A666" s="42" t="s">
        <v>1144</v>
      </c>
      <c r="B666" s="42">
        <v>51070201</v>
      </c>
      <c r="C666" s="42" t="str">
        <f>VLOOKUP(B666,[2]Hoja2!$F$2:$J$692,5,0)</f>
        <v>PALANCA</v>
      </c>
      <c r="D666" s="42" t="s">
        <v>225</v>
      </c>
      <c r="E666" s="42">
        <v>10416663</v>
      </c>
      <c r="I666" t="s">
        <v>2159</v>
      </c>
      <c r="J666">
        <v>51090107</v>
      </c>
      <c r="K666" t="s">
        <v>6532</v>
      </c>
      <c r="L666" t="s">
        <v>808</v>
      </c>
      <c r="M666">
        <v>2000000</v>
      </c>
    </row>
    <row r="667" spans="1:13">
      <c r="A667" s="42" t="s">
        <v>1457</v>
      </c>
      <c r="B667" s="42">
        <v>51070501</v>
      </c>
      <c r="C667" s="42" t="e">
        <f>VLOOKUP(B667,[2]Hoja2!$F$2:$J$692,5,0)</f>
        <v>#N/A</v>
      </c>
      <c r="D667" s="42" t="s">
        <v>463</v>
      </c>
      <c r="E667" s="42">
        <v>25000000</v>
      </c>
      <c r="I667" t="s">
        <v>2198</v>
      </c>
      <c r="J667">
        <v>51050201</v>
      </c>
      <c r="K667" t="s">
        <v>6532</v>
      </c>
      <c r="L667" t="s">
        <v>90</v>
      </c>
      <c r="M667">
        <v>9000000</v>
      </c>
    </row>
    <row r="668" spans="1:13">
      <c r="A668" s="42" t="s">
        <v>1457</v>
      </c>
      <c r="B668" s="42">
        <v>51070501</v>
      </c>
      <c r="C668" s="42" t="e">
        <f>VLOOKUP(B668,[2]Hoja2!$F$2:$J$692,5,0)</f>
        <v>#N/A</v>
      </c>
      <c r="D668" s="42" t="s">
        <v>463</v>
      </c>
      <c r="E668" s="42">
        <v>25000000</v>
      </c>
      <c r="I668" t="s">
        <v>2198</v>
      </c>
      <c r="J668">
        <v>51140102</v>
      </c>
      <c r="K668" t="s">
        <v>6533</v>
      </c>
      <c r="L668" t="s">
        <v>105</v>
      </c>
      <c r="M668">
        <v>4000000</v>
      </c>
    </row>
    <row r="669" spans="1:13">
      <c r="A669" s="42" t="s">
        <v>1457</v>
      </c>
      <c r="B669" s="42">
        <v>51070501</v>
      </c>
      <c r="C669" s="42" t="e">
        <f>VLOOKUP(B669,[2]Hoja2!$F$2:$J$692,5,0)</f>
        <v>#N/A</v>
      </c>
      <c r="D669" s="42" t="s">
        <v>463</v>
      </c>
      <c r="E669" s="42">
        <v>25000000</v>
      </c>
      <c r="I669" t="s">
        <v>2198</v>
      </c>
      <c r="J669">
        <v>51060205</v>
      </c>
      <c r="K669" t="s">
        <v>6537</v>
      </c>
      <c r="L669" t="s">
        <v>2205</v>
      </c>
      <c r="M669">
        <v>3000000</v>
      </c>
    </row>
    <row r="670" spans="1:13">
      <c r="A670" s="42" t="s">
        <v>1457</v>
      </c>
      <c r="B670" s="42">
        <v>51070501</v>
      </c>
      <c r="C670" s="42" t="e">
        <f>VLOOKUP(B670,[2]Hoja2!$F$2:$J$692,5,0)</f>
        <v>#N/A</v>
      </c>
      <c r="D670" s="42" t="s">
        <v>463</v>
      </c>
      <c r="E670" s="42">
        <v>25000000</v>
      </c>
      <c r="I670" t="s">
        <v>2198</v>
      </c>
      <c r="J670">
        <v>51140129</v>
      </c>
      <c r="K670" t="s">
        <v>6533</v>
      </c>
      <c r="L670" t="s">
        <v>324</v>
      </c>
      <c r="M670">
        <v>6800000</v>
      </c>
    </row>
    <row r="671" spans="1:13">
      <c r="A671" s="42" t="s">
        <v>1457</v>
      </c>
      <c r="B671" s="42">
        <v>51070501</v>
      </c>
      <c r="C671" s="42" t="e">
        <f>VLOOKUP(B671,[2]Hoja2!$F$2:$J$692,5,0)</f>
        <v>#N/A</v>
      </c>
      <c r="D671" s="42" t="s">
        <v>463</v>
      </c>
      <c r="E671" s="42">
        <v>25000000</v>
      </c>
      <c r="I671" t="s">
        <v>2198</v>
      </c>
      <c r="J671">
        <v>51071001</v>
      </c>
      <c r="K671" t="s">
        <v>6533</v>
      </c>
      <c r="L671" t="s">
        <v>337</v>
      </c>
      <c r="M671">
        <v>1250000</v>
      </c>
    </row>
    <row r="672" spans="1:13">
      <c r="A672" s="42" t="s">
        <v>1457</v>
      </c>
      <c r="B672" s="42">
        <v>51070501</v>
      </c>
      <c r="C672" s="42" t="e">
        <f>VLOOKUP(B672,[2]Hoja2!$F$2:$J$692,5,0)</f>
        <v>#N/A</v>
      </c>
      <c r="D672" s="42" t="s">
        <v>463</v>
      </c>
      <c r="E672" s="42">
        <v>25000000</v>
      </c>
      <c r="I672" t="s">
        <v>2198</v>
      </c>
      <c r="J672">
        <v>51090102</v>
      </c>
      <c r="K672" t="s">
        <v>6532</v>
      </c>
      <c r="L672" t="s">
        <v>57</v>
      </c>
      <c r="M672">
        <v>500000</v>
      </c>
    </row>
    <row r="673" spans="1:13">
      <c r="A673" s="42" t="s">
        <v>1457</v>
      </c>
      <c r="B673" s="42">
        <v>51070501</v>
      </c>
      <c r="C673" s="42" t="e">
        <f>VLOOKUP(B673,[2]Hoja2!$F$2:$J$692,5,0)</f>
        <v>#N/A</v>
      </c>
      <c r="D673" s="42" t="s">
        <v>463</v>
      </c>
      <c r="E673" s="42">
        <v>25000000</v>
      </c>
      <c r="I673" t="s">
        <v>2198</v>
      </c>
      <c r="J673">
        <v>51100701</v>
      </c>
      <c r="K673" t="s">
        <v>6532</v>
      </c>
      <c r="L673" t="s">
        <v>28</v>
      </c>
      <c r="M673">
        <v>1200000</v>
      </c>
    </row>
    <row r="674" spans="1:13">
      <c r="A674" s="42" t="s">
        <v>1457</v>
      </c>
      <c r="B674" s="42">
        <v>51070501</v>
      </c>
      <c r="C674" s="42" t="e">
        <f>VLOOKUP(B674,[2]Hoja2!$F$2:$J$692,5,0)</f>
        <v>#N/A</v>
      </c>
      <c r="D674" s="42" t="s">
        <v>463</v>
      </c>
      <c r="E674" s="42">
        <v>25000000</v>
      </c>
      <c r="I674" t="s">
        <v>2229</v>
      </c>
      <c r="J674">
        <v>51110101</v>
      </c>
      <c r="K674" t="s">
        <v>6533</v>
      </c>
      <c r="L674" t="s">
        <v>67</v>
      </c>
      <c r="M674">
        <v>61292000</v>
      </c>
    </row>
    <row r="675" spans="1:13">
      <c r="A675" s="42" t="s">
        <v>1457</v>
      </c>
      <c r="B675" s="42">
        <v>51070501</v>
      </c>
      <c r="C675" s="42" t="e">
        <f>VLOOKUP(B675,[2]Hoja2!$F$2:$J$692,5,0)</f>
        <v>#N/A</v>
      </c>
      <c r="D675" s="42" t="s">
        <v>463</v>
      </c>
      <c r="E675" s="42">
        <v>25000000</v>
      </c>
      <c r="I675" t="s">
        <v>2229</v>
      </c>
      <c r="J675">
        <v>51071001</v>
      </c>
      <c r="K675" t="s">
        <v>6533</v>
      </c>
      <c r="L675" t="s">
        <v>337</v>
      </c>
      <c r="M675">
        <v>3180000</v>
      </c>
    </row>
    <row r="676" spans="1:13">
      <c r="A676" s="42" t="s">
        <v>1457</v>
      </c>
      <c r="B676" s="42">
        <v>51070501</v>
      </c>
      <c r="C676" s="42" t="e">
        <f>VLOOKUP(B676,[2]Hoja2!$F$2:$J$692,5,0)</f>
        <v>#N/A</v>
      </c>
      <c r="D676" s="42" t="s">
        <v>463</v>
      </c>
      <c r="E676" s="42">
        <v>25000000</v>
      </c>
      <c r="I676" t="s">
        <v>2229</v>
      </c>
      <c r="J676">
        <v>51140102</v>
      </c>
      <c r="K676" t="s">
        <v>6533</v>
      </c>
      <c r="L676" t="s">
        <v>105</v>
      </c>
      <c r="M676">
        <v>4500000</v>
      </c>
    </row>
    <row r="677" spans="1:13">
      <c r="A677" s="42" t="s">
        <v>1457</v>
      </c>
      <c r="B677" s="42">
        <v>51070501</v>
      </c>
      <c r="C677" s="42" t="e">
        <f>VLOOKUP(B677,[2]Hoja2!$F$2:$J$692,5,0)</f>
        <v>#N/A</v>
      </c>
      <c r="D677" s="42" t="s">
        <v>463</v>
      </c>
      <c r="E677" s="42">
        <v>25000000</v>
      </c>
      <c r="I677" t="s">
        <v>2229</v>
      </c>
      <c r="J677">
        <v>51140115</v>
      </c>
      <c r="K677" t="s">
        <v>6533</v>
      </c>
      <c r="L677" t="s">
        <v>112</v>
      </c>
      <c r="M677">
        <v>100000</v>
      </c>
    </row>
    <row r="678" spans="1:13">
      <c r="A678" s="42" t="s">
        <v>1457</v>
      </c>
      <c r="B678" s="42">
        <v>51070501</v>
      </c>
      <c r="C678" s="42" t="e">
        <f>VLOOKUP(B678,[2]Hoja2!$F$2:$J$692,5,0)</f>
        <v>#N/A</v>
      </c>
      <c r="D678" s="42" t="s">
        <v>463</v>
      </c>
      <c r="E678" s="42">
        <v>25000000</v>
      </c>
      <c r="I678" t="s">
        <v>2229</v>
      </c>
      <c r="J678">
        <v>51140127</v>
      </c>
      <c r="K678" t="s">
        <v>6533</v>
      </c>
      <c r="L678" t="s">
        <v>34</v>
      </c>
      <c r="M678">
        <v>2278000</v>
      </c>
    </row>
    <row r="679" spans="1:13">
      <c r="A679" s="42" t="s">
        <v>1457</v>
      </c>
      <c r="B679" s="42">
        <v>51070502</v>
      </c>
      <c r="C679" s="42" t="e">
        <f>VLOOKUP(B679,[2]Hoja2!$F$2:$J$692,5,0)</f>
        <v>#N/A</v>
      </c>
      <c r="D679" s="42" t="s">
        <v>998</v>
      </c>
      <c r="E679" s="42">
        <v>12916667</v>
      </c>
      <c r="I679" t="s">
        <v>2229</v>
      </c>
      <c r="J679">
        <v>51140145</v>
      </c>
      <c r="K679" t="s">
        <v>6533</v>
      </c>
      <c r="L679" t="s">
        <v>208</v>
      </c>
      <c r="M679">
        <v>1000000</v>
      </c>
    </row>
    <row r="680" spans="1:13">
      <c r="A680" s="42" t="s">
        <v>1457</v>
      </c>
      <c r="B680" s="42">
        <v>51070502</v>
      </c>
      <c r="C680" s="42" t="e">
        <f>VLOOKUP(B680,[2]Hoja2!$F$2:$J$692,5,0)</f>
        <v>#N/A</v>
      </c>
      <c r="D680" s="42" t="s">
        <v>998</v>
      </c>
      <c r="E680" s="42">
        <v>12916667</v>
      </c>
      <c r="I680" t="s">
        <v>2198</v>
      </c>
      <c r="J680">
        <v>51140137</v>
      </c>
      <c r="K680" t="s">
        <v>6533</v>
      </c>
      <c r="L680" t="s">
        <v>273</v>
      </c>
      <c r="M680">
        <v>488660</v>
      </c>
    </row>
    <row r="681" spans="1:13">
      <c r="A681" s="42" t="s">
        <v>1457</v>
      </c>
      <c r="B681" s="42">
        <v>51070502</v>
      </c>
      <c r="C681" s="42" t="e">
        <f>VLOOKUP(B681,[2]Hoja2!$F$2:$J$692,5,0)</f>
        <v>#N/A</v>
      </c>
      <c r="D681" s="42" t="s">
        <v>998</v>
      </c>
      <c r="E681" s="42">
        <v>12916667</v>
      </c>
      <c r="I681" t="s">
        <v>2254</v>
      </c>
      <c r="J681">
        <v>51020101</v>
      </c>
      <c r="K681" t="s">
        <v>6533</v>
      </c>
      <c r="L681" t="s">
        <v>121</v>
      </c>
      <c r="M681">
        <v>11500000</v>
      </c>
    </row>
    <row r="682" spans="1:13">
      <c r="A682" s="42" t="s">
        <v>1457</v>
      </c>
      <c r="B682" s="42">
        <v>51070502</v>
      </c>
      <c r="C682" s="42" t="e">
        <f>VLOOKUP(B682,[2]Hoja2!$F$2:$J$692,5,0)</f>
        <v>#N/A</v>
      </c>
      <c r="D682" s="42" t="s">
        <v>998</v>
      </c>
      <c r="E682" s="42">
        <v>12916667</v>
      </c>
      <c r="I682" t="s">
        <v>2254</v>
      </c>
      <c r="J682">
        <v>51071203</v>
      </c>
      <c r="K682" t="s">
        <v>6532</v>
      </c>
      <c r="L682" t="s">
        <v>444</v>
      </c>
      <c r="M682">
        <v>492406577</v>
      </c>
    </row>
    <row r="683" spans="1:13">
      <c r="A683" s="42" t="s">
        <v>1457</v>
      </c>
      <c r="B683" s="42">
        <v>51070502</v>
      </c>
      <c r="C683" s="42" t="e">
        <f>VLOOKUP(B683,[2]Hoja2!$F$2:$J$692,5,0)</f>
        <v>#N/A</v>
      </c>
      <c r="D683" s="42" t="s">
        <v>998</v>
      </c>
      <c r="E683" s="42">
        <v>12916667</v>
      </c>
      <c r="I683" t="s">
        <v>2254</v>
      </c>
      <c r="J683">
        <v>51071203</v>
      </c>
      <c r="K683" t="s">
        <v>6532</v>
      </c>
      <c r="L683" t="s">
        <v>444</v>
      </c>
      <c r="M683">
        <v>28109326</v>
      </c>
    </row>
    <row r="684" spans="1:13">
      <c r="A684" s="42" t="s">
        <v>1457</v>
      </c>
      <c r="B684" s="42">
        <v>51070502</v>
      </c>
      <c r="C684" s="42" t="e">
        <f>VLOOKUP(B684,[2]Hoja2!$F$2:$J$692,5,0)</f>
        <v>#N/A</v>
      </c>
      <c r="D684" s="42" t="s">
        <v>998</v>
      </c>
      <c r="E684" s="42">
        <v>12916667</v>
      </c>
      <c r="I684" t="s">
        <v>2254</v>
      </c>
      <c r="J684">
        <v>51071206</v>
      </c>
      <c r="K684" t="s">
        <v>6533</v>
      </c>
      <c r="L684" t="s">
        <v>372</v>
      </c>
      <c r="M684">
        <v>12000000</v>
      </c>
    </row>
    <row r="685" spans="1:13">
      <c r="A685" s="42" t="s">
        <v>1457</v>
      </c>
      <c r="B685" s="42">
        <v>51070502</v>
      </c>
      <c r="C685" s="42" t="e">
        <f>VLOOKUP(B685,[2]Hoja2!$F$2:$J$692,5,0)</f>
        <v>#N/A</v>
      </c>
      <c r="D685" s="42" t="s">
        <v>998</v>
      </c>
      <c r="E685" s="42">
        <v>12916667</v>
      </c>
      <c r="I685" t="s">
        <v>2254</v>
      </c>
      <c r="J685">
        <v>51071206</v>
      </c>
      <c r="K685" t="s">
        <v>6533</v>
      </c>
      <c r="L685" t="s">
        <v>372</v>
      </c>
      <c r="M685">
        <v>171384500</v>
      </c>
    </row>
    <row r="686" spans="1:13">
      <c r="A686" s="42" t="s">
        <v>1457</v>
      </c>
      <c r="B686" s="42">
        <v>51070502</v>
      </c>
      <c r="C686" s="42" t="e">
        <f>VLOOKUP(B686,[2]Hoja2!$F$2:$J$692,5,0)</f>
        <v>#N/A</v>
      </c>
      <c r="D686" s="42" t="s">
        <v>998</v>
      </c>
      <c r="E686" s="42">
        <v>12916667</v>
      </c>
      <c r="I686" t="s">
        <v>2254</v>
      </c>
      <c r="J686">
        <v>51071206</v>
      </c>
      <c r="K686" t="s">
        <v>6533</v>
      </c>
      <c r="L686" t="s">
        <v>372</v>
      </c>
      <c r="M686">
        <v>8200000</v>
      </c>
    </row>
    <row r="687" spans="1:13">
      <c r="A687" s="42" t="s">
        <v>1457</v>
      </c>
      <c r="B687" s="42">
        <v>51070502</v>
      </c>
      <c r="C687" s="42" t="e">
        <f>VLOOKUP(B687,[2]Hoja2!$F$2:$J$692,5,0)</f>
        <v>#N/A</v>
      </c>
      <c r="D687" s="42" t="s">
        <v>998</v>
      </c>
      <c r="E687" s="42">
        <v>12916667</v>
      </c>
      <c r="I687" t="s">
        <v>2254</v>
      </c>
      <c r="J687">
        <v>51071206</v>
      </c>
      <c r="K687" t="s">
        <v>6533</v>
      </c>
      <c r="L687" t="s">
        <v>372</v>
      </c>
      <c r="M687">
        <v>21000000</v>
      </c>
    </row>
    <row r="688" spans="1:13">
      <c r="A688" s="42" t="s">
        <v>1457</v>
      </c>
      <c r="B688" s="42">
        <v>51070502</v>
      </c>
      <c r="C688" s="42" t="e">
        <f>VLOOKUP(B688,[2]Hoja2!$F$2:$J$692,5,0)</f>
        <v>#N/A</v>
      </c>
      <c r="D688" s="42" t="s">
        <v>998</v>
      </c>
      <c r="E688" s="42">
        <v>12916667</v>
      </c>
      <c r="I688" t="s">
        <v>2254</v>
      </c>
      <c r="J688">
        <v>51071206</v>
      </c>
      <c r="K688" t="s">
        <v>6533</v>
      </c>
      <c r="L688" t="s">
        <v>372</v>
      </c>
      <c r="M688">
        <v>37100000</v>
      </c>
    </row>
    <row r="689" spans="1:13">
      <c r="A689" s="42" t="s">
        <v>1457</v>
      </c>
      <c r="B689" s="42">
        <v>51070502</v>
      </c>
      <c r="C689" s="42" t="e">
        <f>VLOOKUP(B689,[2]Hoja2!$F$2:$J$692,5,0)</f>
        <v>#N/A</v>
      </c>
      <c r="D689" s="42" t="s">
        <v>998</v>
      </c>
      <c r="E689" s="42">
        <v>12916667</v>
      </c>
      <c r="I689" t="s">
        <v>2254</v>
      </c>
      <c r="J689">
        <v>51071206</v>
      </c>
      <c r="K689" t="s">
        <v>6533</v>
      </c>
      <c r="L689" t="s">
        <v>372</v>
      </c>
      <c r="M689">
        <v>11106850</v>
      </c>
    </row>
    <row r="690" spans="1:13">
      <c r="A690" s="42" t="s">
        <v>1457</v>
      </c>
      <c r="B690" s="42">
        <v>51070502</v>
      </c>
      <c r="C690" s="42" t="e">
        <f>VLOOKUP(B690,[2]Hoja2!$F$2:$J$692,5,0)</f>
        <v>#N/A</v>
      </c>
      <c r="D690" s="42" t="s">
        <v>998</v>
      </c>
      <c r="E690" s="42">
        <v>12916663</v>
      </c>
      <c r="I690" t="s">
        <v>2254</v>
      </c>
      <c r="J690">
        <v>51071206</v>
      </c>
      <c r="K690" t="s">
        <v>6533</v>
      </c>
      <c r="L690" t="s">
        <v>372</v>
      </c>
      <c r="M690">
        <v>116000000</v>
      </c>
    </row>
    <row r="691" spans="1:13">
      <c r="A691" s="42" t="s">
        <v>1457</v>
      </c>
      <c r="B691" s="42">
        <v>51070601</v>
      </c>
      <c r="C691" s="42" t="e">
        <f>VLOOKUP(B691,[2]Hoja2!$F$2:$J$692,5,0)</f>
        <v>#N/A</v>
      </c>
      <c r="D691" s="42" t="s">
        <v>459</v>
      </c>
      <c r="E691" s="42">
        <v>104166667</v>
      </c>
      <c r="I691" t="s">
        <v>2254</v>
      </c>
      <c r="J691">
        <v>51071206</v>
      </c>
      <c r="K691" t="s">
        <v>6533</v>
      </c>
      <c r="L691" t="s">
        <v>372</v>
      </c>
      <c r="M691">
        <v>319300</v>
      </c>
    </row>
    <row r="692" spans="1:13">
      <c r="A692" s="42" t="s">
        <v>1457</v>
      </c>
      <c r="B692" s="42">
        <v>51070601</v>
      </c>
      <c r="C692" s="42" t="e">
        <f>VLOOKUP(B692,[2]Hoja2!$F$2:$J$692,5,0)</f>
        <v>#N/A</v>
      </c>
      <c r="D692" s="42" t="s">
        <v>459</v>
      </c>
      <c r="E692" s="42">
        <v>104166667</v>
      </c>
      <c r="I692" t="s">
        <v>2254</v>
      </c>
      <c r="J692">
        <v>51071206</v>
      </c>
      <c r="K692" t="s">
        <v>6533</v>
      </c>
      <c r="L692" t="s">
        <v>372</v>
      </c>
      <c r="M692">
        <v>111000</v>
      </c>
    </row>
    <row r="693" spans="1:13">
      <c r="A693" s="42" t="s">
        <v>1457</v>
      </c>
      <c r="B693" s="42">
        <v>51070601</v>
      </c>
      <c r="C693" s="42" t="e">
        <f>VLOOKUP(B693,[2]Hoja2!$F$2:$J$692,5,0)</f>
        <v>#N/A</v>
      </c>
      <c r="D693" s="42" t="s">
        <v>459</v>
      </c>
      <c r="E693" s="42">
        <v>104166667</v>
      </c>
      <c r="I693" t="s">
        <v>2254</v>
      </c>
      <c r="J693">
        <v>51071206</v>
      </c>
      <c r="K693" t="s">
        <v>6533</v>
      </c>
      <c r="L693" t="s">
        <v>372</v>
      </c>
      <c r="M693">
        <v>45000000</v>
      </c>
    </row>
    <row r="694" spans="1:13">
      <c r="A694" s="42" t="s">
        <v>1457</v>
      </c>
      <c r="B694" s="42">
        <v>51070601</v>
      </c>
      <c r="C694" s="42" t="e">
        <f>VLOOKUP(B694,[2]Hoja2!$F$2:$J$692,5,0)</f>
        <v>#N/A</v>
      </c>
      <c r="D694" s="42" t="s">
        <v>459</v>
      </c>
      <c r="E694" s="42">
        <v>104166667</v>
      </c>
      <c r="I694" t="s">
        <v>2254</v>
      </c>
      <c r="J694">
        <v>51071206</v>
      </c>
      <c r="K694" t="s">
        <v>6533</v>
      </c>
      <c r="L694" t="s">
        <v>372</v>
      </c>
      <c r="M694">
        <v>51500000</v>
      </c>
    </row>
    <row r="695" spans="1:13">
      <c r="A695" s="42" t="s">
        <v>1457</v>
      </c>
      <c r="B695" s="42">
        <v>51070601</v>
      </c>
      <c r="C695" s="42" t="e">
        <f>VLOOKUP(B695,[2]Hoja2!$F$2:$J$692,5,0)</f>
        <v>#N/A</v>
      </c>
      <c r="D695" s="42" t="s">
        <v>459</v>
      </c>
      <c r="E695" s="42">
        <v>104166667</v>
      </c>
      <c r="I695" t="s">
        <v>2254</v>
      </c>
      <c r="J695">
        <v>51071206</v>
      </c>
      <c r="K695" t="s">
        <v>6533</v>
      </c>
      <c r="L695" t="s">
        <v>372</v>
      </c>
      <c r="M695">
        <v>51500000</v>
      </c>
    </row>
    <row r="696" spans="1:13">
      <c r="A696" s="42" t="s">
        <v>1457</v>
      </c>
      <c r="B696" s="42">
        <v>51070601</v>
      </c>
      <c r="C696" s="42" t="e">
        <f>VLOOKUP(B696,[2]Hoja2!$F$2:$J$692,5,0)</f>
        <v>#N/A</v>
      </c>
      <c r="D696" s="42" t="s">
        <v>459</v>
      </c>
      <c r="E696" s="42">
        <v>104166667</v>
      </c>
      <c r="I696" t="s">
        <v>2254</v>
      </c>
      <c r="J696">
        <v>51090102</v>
      </c>
      <c r="K696" t="s">
        <v>6532</v>
      </c>
      <c r="L696" t="s">
        <v>57</v>
      </c>
      <c r="M696">
        <v>54250000</v>
      </c>
    </row>
    <row r="697" spans="1:13">
      <c r="A697" s="42" t="s">
        <v>1457</v>
      </c>
      <c r="B697" s="42">
        <v>51070601</v>
      </c>
      <c r="C697" s="42" t="e">
        <f>VLOOKUP(B697,[2]Hoja2!$F$2:$J$692,5,0)</f>
        <v>#N/A</v>
      </c>
      <c r="D697" s="42" t="s">
        <v>459</v>
      </c>
      <c r="E697" s="42">
        <v>104166667</v>
      </c>
      <c r="I697" t="s">
        <v>2254</v>
      </c>
      <c r="J697">
        <v>51090102</v>
      </c>
      <c r="K697" t="s">
        <v>6532</v>
      </c>
      <c r="L697" t="s">
        <v>57</v>
      </c>
      <c r="M697">
        <v>18550000</v>
      </c>
    </row>
    <row r="698" spans="1:13">
      <c r="A698" s="42" t="s">
        <v>1457</v>
      </c>
      <c r="B698" s="42">
        <v>51070601</v>
      </c>
      <c r="C698" s="42" t="e">
        <f>VLOOKUP(B698,[2]Hoja2!$F$2:$J$692,5,0)</f>
        <v>#N/A</v>
      </c>
      <c r="D698" s="42" t="s">
        <v>459</v>
      </c>
      <c r="E698" s="42">
        <v>104166667</v>
      </c>
      <c r="I698" t="s">
        <v>2254</v>
      </c>
      <c r="J698">
        <v>51090102</v>
      </c>
      <c r="K698" t="s">
        <v>6532</v>
      </c>
      <c r="L698" t="s">
        <v>57</v>
      </c>
      <c r="M698">
        <v>56400000</v>
      </c>
    </row>
    <row r="699" spans="1:13">
      <c r="A699" s="42" t="s">
        <v>1457</v>
      </c>
      <c r="B699" s="42">
        <v>51070601</v>
      </c>
      <c r="C699" s="42" t="e">
        <f>VLOOKUP(B699,[2]Hoja2!$F$2:$J$692,5,0)</f>
        <v>#N/A</v>
      </c>
      <c r="D699" s="42" t="s">
        <v>459</v>
      </c>
      <c r="E699" s="42">
        <v>104166667</v>
      </c>
      <c r="I699" t="s">
        <v>2254</v>
      </c>
      <c r="J699">
        <v>51090102</v>
      </c>
      <c r="K699" t="s">
        <v>6532</v>
      </c>
      <c r="L699" t="s">
        <v>57</v>
      </c>
      <c r="M699">
        <v>5500000</v>
      </c>
    </row>
    <row r="700" spans="1:13">
      <c r="A700" s="42" t="s">
        <v>1457</v>
      </c>
      <c r="B700" s="42">
        <v>51070601</v>
      </c>
      <c r="C700" s="42" t="e">
        <f>VLOOKUP(B700,[2]Hoja2!$F$2:$J$692,5,0)</f>
        <v>#N/A</v>
      </c>
      <c r="D700" s="42" t="s">
        <v>459</v>
      </c>
      <c r="E700" s="42">
        <v>104166667</v>
      </c>
      <c r="I700" t="s">
        <v>2254</v>
      </c>
      <c r="J700">
        <v>51090102</v>
      </c>
      <c r="K700" t="s">
        <v>6532</v>
      </c>
      <c r="L700" t="s">
        <v>57</v>
      </c>
      <c r="M700">
        <v>210000000</v>
      </c>
    </row>
    <row r="701" spans="1:13">
      <c r="A701" s="42" t="s">
        <v>1457</v>
      </c>
      <c r="B701" s="42">
        <v>51070601</v>
      </c>
      <c r="C701" s="42" t="e">
        <f>VLOOKUP(B701,[2]Hoja2!$F$2:$J$692,5,0)</f>
        <v>#N/A</v>
      </c>
      <c r="D701" s="42" t="s">
        <v>459</v>
      </c>
      <c r="E701" s="42">
        <v>104166667</v>
      </c>
      <c r="I701" t="s">
        <v>2254</v>
      </c>
      <c r="J701">
        <v>51090102</v>
      </c>
      <c r="K701" t="s">
        <v>6532</v>
      </c>
      <c r="L701" t="s">
        <v>57</v>
      </c>
      <c r="M701">
        <v>20000000</v>
      </c>
    </row>
    <row r="702" spans="1:13">
      <c r="A702" s="42" t="s">
        <v>1457</v>
      </c>
      <c r="B702" s="42">
        <v>51070601</v>
      </c>
      <c r="C702" s="42" t="e">
        <f>VLOOKUP(B702,[2]Hoja2!$F$2:$J$692,5,0)</f>
        <v>#N/A</v>
      </c>
      <c r="D702" s="42" t="s">
        <v>459</v>
      </c>
      <c r="E702" s="42">
        <v>104166663</v>
      </c>
      <c r="I702" t="s">
        <v>2254</v>
      </c>
      <c r="J702">
        <v>51090105</v>
      </c>
      <c r="K702" t="s">
        <v>6532</v>
      </c>
      <c r="L702" t="s">
        <v>257</v>
      </c>
      <c r="M702">
        <v>58114011</v>
      </c>
    </row>
    <row r="703" spans="1:13">
      <c r="A703" s="42" t="s">
        <v>1457</v>
      </c>
      <c r="B703" s="42">
        <v>51070701</v>
      </c>
      <c r="C703" s="42" t="str">
        <f>VLOOKUP(B703,[2]Hoja2!$F$2:$J$692,5,0)</f>
        <v>RUTINARIOS</v>
      </c>
      <c r="D703" s="42" t="s">
        <v>51</v>
      </c>
      <c r="E703" s="42">
        <v>29166667</v>
      </c>
      <c r="I703" t="s">
        <v>2254</v>
      </c>
      <c r="J703">
        <v>51090105</v>
      </c>
      <c r="K703" t="s">
        <v>6532</v>
      </c>
      <c r="L703" t="s">
        <v>257</v>
      </c>
      <c r="M703">
        <v>2148000</v>
      </c>
    </row>
    <row r="704" spans="1:13">
      <c r="A704" s="42" t="s">
        <v>1457</v>
      </c>
      <c r="B704" s="42">
        <v>51070701</v>
      </c>
      <c r="C704" s="42" t="str">
        <f>VLOOKUP(B704,[2]Hoja2!$F$2:$J$692,5,0)</f>
        <v>RUTINARIOS</v>
      </c>
      <c r="D704" s="42" t="s">
        <v>51</v>
      </c>
      <c r="E704" s="42">
        <v>29166667</v>
      </c>
      <c r="I704" t="s">
        <v>2254</v>
      </c>
      <c r="J704">
        <v>51090105</v>
      </c>
      <c r="K704" t="s">
        <v>6532</v>
      </c>
      <c r="L704" t="s">
        <v>257</v>
      </c>
      <c r="M704">
        <v>19984088</v>
      </c>
    </row>
    <row r="705" spans="1:13">
      <c r="A705" s="42" t="s">
        <v>1457</v>
      </c>
      <c r="B705" s="42">
        <v>51070701</v>
      </c>
      <c r="C705" s="42" t="str">
        <f>VLOOKUP(B705,[2]Hoja2!$F$2:$J$692,5,0)</f>
        <v>RUTINARIOS</v>
      </c>
      <c r="D705" s="42" t="s">
        <v>51</v>
      </c>
      <c r="E705" s="42">
        <v>29166667</v>
      </c>
      <c r="I705" t="s">
        <v>2254</v>
      </c>
      <c r="J705">
        <v>51090105</v>
      </c>
      <c r="K705" t="s">
        <v>6532</v>
      </c>
      <c r="L705" t="s">
        <v>257</v>
      </c>
      <c r="M705">
        <v>19870246</v>
      </c>
    </row>
    <row r="706" spans="1:13">
      <c r="A706" s="42" t="s">
        <v>1457</v>
      </c>
      <c r="B706" s="42">
        <v>51070701</v>
      </c>
      <c r="C706" s="42" t="str">
        <f>VLOOKUP(B706,[2]Hoja2!$F$2:$J$692,5,0)</f>
        <v>RUTINARIOS</v>
      </c>
      <c r="D706" s="42" t="s">
        <v>51</v>
      </c>
      <c r="E706" s="42">
        <v>29166667</v>
      </c>
      <c r="I706" t="s">
        <v>2254</v>
      </c>
      <c r="J706">
        <v>51090105</v>
      </c>
      <c r="K706" t="s">
        <v>6532</v>
      </c>
      <c r="L706" t="s">
        <v>257</v>
      </c>
      <c r="M706">
        <v>5133232</v>
      </c>
    </row>
    <row r="707" spans="1:13">
      <c r="A707" s="42" t="s">
        <v>1457</v>
      </c>
      <c r="B707" s="42">
        <v>51070701</v>
      </c>
      <c r="C707" s="42" t="str">
        <f>VLOOKUP(B707,[2]Hoja2!$F$2:$J$692,5,0)</f>
        <v>RUTINARIOS</v>
      </c>
      <c r="D707" s="42" t="s">
        <v>51</v>
      </c>
      <c r="E707" s="42">
        <v>29166667</v>
      </c>
      <c r="I707" t="s">
        <v>2254</v>
      </c>
      <c r="J707">
        <v>51090105</v>
      </c>
      <c r="K707" t="s">
        <v>6532</v>
      </c>
      <c r="L707" t="s">
        <v>257</v>
      </c>
      <c r="M707">
        <v>6700000</v>
      </c>
    </row>
    <row r="708" spans="1:13">
      <c r="A708" s="42" t="s">
        <v>1457</v>
      </c>
      <c r="B708" s="42">
        <v>51070701</v>
      </c>
      <c r="C708" s="42" t="str">
        <f>VLOOKUP(B708,[2]Hoja2!$F$2:$J$692,5,0)</f>
        <v>RUTINARIOS</v>
      </c>
      <c r="D708" s="42" t="s">
        <v>51</v>
      </c>
      <c r="E708" s="42">
        <v>29166667</v>
      </c>
      <c r="I708" t="s">
        <v>2254</v>
      </c>
      <c r="J708">
        <v>51090106</v>
      </c>
      <c r="K708" t="s">
        <v>6532</v>
      </c>
      <c r="L708" t="s">
        <v>219</v>
      </c>
      <c r="M708">
        <v>3500000</v>
      </c>
    </row>
    <row r="709" spans="1:13">
      <c r="A709" s="42" t="s">
        <v>1457</v>
      </c>
      <c r="B709" s="42">
        <v>51070701</v>
      </c>
      <c r="C709" s="42" t="str">
        <f>VLOOKUP(B709,[2]Hoja2!$F$2:$J$692,5,0)</f>
        <v>RUTINARIOS</v>
      </c>
      <c r="D709" s="42" t="s">
        <v>51</v>
      </c>
      <c r="E709" s="42">
        <v>29166667</v>
      </c>
      <c r="I709" t="s">
        <v>2254</v>
      </c>
      <c r="J709">
        <v>51090106</v>
      </c>
      <c r="K709" t="s">
        <v>6532</v>
      </c>
      <c r="L709" t="s">
        <v>219</v>
      </c>
      <c r="M709">
        <v>5000000</v>
      </c>
    </row>
    <row r="710" spans="1:13">
      <c r="A710" s="42" t="s">
        <v>1457</v>
      </c>
      <c r="B710" s="42">
        <v>51070701</v>
      </c>
      <c r="C710" s="42" t="str">
        <f>VLOOKUP(B710,[2]Hoja2!$F$2:$J$692,5,0)</f>
        <v>RUTINARIOS</v>
      </c>
      <c r="D710" s="42" t="s">
        <v>51</v>
      </c>
      <c r="E710" s="42">
        <v>29166667</v>
      </c>
      <c r="I710" t="s">
        <v>2254</v>
      </c>
      <c r="J710">
        <v>51090106</v>
      </c>
      <c r="K710" t="s">
        <v>6532</v>
      </c>
      <c r="L710" t="s">
        <v>219</v>
      </c>
      <c r="M710">
        <v>8231585</v>
      </c>
    </row>
    <row r="711" spans="1:13">
      <c r="A711" s="42" t="s">
        <v>1457</v>
      </c>
      <c r="B711" s="42">
        <v>51070701</v>
      </c>
      <c r="C711" s="42" t="str">
        <f>VLOOKUP(B711,[2]Hoja2!$F$2:$J$692,5,0)</f>
        <v>RUTINARIOS</v>
      </c>
      <c r="D711" s="42" t="s">
        <v>51</v>
      </c>
      <c r="E711" s="42">
        <v>29166667</v>
      </c>
      <c r="I711" t="s">
        <v>2254</v>
      </c>
      <c r="J711">
        <v>51100701</v>
      </c>
      <c r="K711" t="s">
        <v>6532</v>
      </c>
      <c r="L711" t="s">
        <v>28</v>
      </c>
      <c r="M711">
        <v>474020508</v>
      </c>
    </row>
    <row r="712" spans="1:13">
      <c r="A712" s="42" t="s">
        <v>1457</v>
      </c>
      <c r="B712" s="42">
        <v>51070701</v>
      </c>
      <c r="C712" s="42" t="str">
        <f>VLOOKUP(B712,[2]Hoja2!$F$2:$J$692,5,0)</f>
        <v>RUTINARIOS</v>
      </c>
      <c r="D712" s="42" t="s">
        <v>51</v>
      </c>
      <c r="E712" s="42">
        <v>29166667</v>
      </c>
      <c r="I712" t="s">
        <v>2254</v>
      </c>
      <c r="J712">
        <v>51100701</v>
      </c>
      <c r="K712" t="s">
        <v>6532</v>
      </c>
      <c r="L712" t="s">
        <v>28</v>
      </c>
      <c r="M712">
        <v>1402000</v>
      </c>
    </row>
    <row r="713" spans="1:13">
      <c r="A713" s="42" t="s">
        <v>1457</v>
      </c>
      <c r="B713" s="42">
        <v>51070701</v>
      </c>
      <c r="C713" s="42" t="str">
        <f>VLOOKUP(B713,[2]Hoja2!$F$2:$J$692,5,0)</f>
        <v>RUTINARIOS</v>
      </c>
      <c r="D713" s="42" t="s">
        <v>51</v>
      </c>
      <c r="E713" s="42">
        <v>29166667</v>
      </c>
      <c r="I713" t="s">
        <v>2254</v>
      </c>
      <c r="J713">
        <v>51100701</v>
      </c>
      <c r="K713" t="s">
        <v>6532</v>
      </c>
      <c r="L713" t="s">
        <v>28</v>
      </c>
      <c r="M713">
        <v>217959</v>
      </c>
    </row>
    <row r="714" spans="1:13">
      <c r="A714" s="42" t="s">
        <v>1457</v>
      </c>
      <c r="B714" s="42">
        <v>51070701</v>
      </c>
      <c r="C714" s="42" t="str">
        <f>VLOOKUP(B714,[2]Hoja2!$F$2:$J$692,5,0)</f>
        <v>RUTINARIOS</v>
      </c>
      <c r="D714" s="42" t="s">
        <v>51</v>
      </c>
      <c r="E714" s="42">
        <v>29166663</v>
      </c>
      <c r="I714" t="s">
        <v>2254</v>
      </c>
      <c r="J714">
        <v>51100701</v>
      </c>
      <c r="K714" t="s">
        <v>6532</v>
      </c>
      <c r="L714" t="s">
        <v>28</v>
      </c>
      <c r="M714">
        <v>87500000</v>
      </c>
    </row>
    <row r="715" spans="1:13">
      <c r="A715" s="42" t="s">
        <v>1457</v>
      </c>
      <c r="B715" s="42">
        <v>51071101</v>
      </c>
      <c r="C715" s="42" t="str">
        <f>VLOOKUP(B715,[2]Hoja2!$F$2:$J$692,5,0)</f>
        <v>RUTINARIOS</v>
      </c>
      <c r="D715" s="42" t="s">
        <v>451</v>
      </c>
      <c r="E715" s="42">
        <v>100000</v>
      </c>
      <c r="I715" t="s">
        <v>2254</v>
      </c>
      <c r="J715">
        <v>51100701</v>
      </c>
      <c r="K715" t="s">
        <v>6532</v>
      </c>
      <c r="L715" t="s">
        <v>28</v>
      </c>
      <c r="M715">
        <v>1200000</v>
      </c>
    </row>
    <row r="716" spans="1:13">
      <c r="A716" s="42" t="s">
        <v>1457</v>
      </c>
      <c r="B716" s="42">
        <v>51071101</v>
      </c>
      <c r="C716" s="42" t="str">
        <f>VLOOKUP(B716,[2]Hoja2!$F$2:$J$692,5,0)</f>
        <v>RUTINARIOS</v>
      </c>
      <c r="D716" s="42" t="s">
        <v>451</v>
      </c>
      <c r="E716" s="42">
        <v>100000</v>
      </c>
      <c r="I716" t="s">
        <v>2254</v>
      </c>
      <c r="J716">
        <v>51100701</v>
      </c>
      <c r="K716" t="s">
        <v>6532</v>
      </c>
      <c r="L716" t="s">
        <v>28</v>
      </c>
      <c r="M716">
        <v>25000000</v>
      </c>
    </row>
    <row r="717" spans="1:13">
      <c r="A717" s="42" t="s">
        <v>1457</v>
      </c>
      <c r="B717" s="42">
        <v>51071101</v>
      </c>
      <c r="C717" s="42" t="str">
        <f>VLOOKUP(B717,[2]Hoja2!$F$2:$J$692,5,0)</f>
        <v>RUTINARIOS</v>
      </c>
      <c r="D717" s="42" t="s">
        <v>451</v>
      </c>
      <c r="E717" s="42">
        <v>100000</v>
      </c>
      <c r="I717" t="s">
        <v>2254</v>
      </c>
      <c r="J717">
        <v>51100701</v>
      </c>
      <c r="K717" t="s">
        <v>6532</v>
      </c>
      <c r="L717" t="s">
        <v>28</v>
      </c>
      <c r="M717">
        <v>653877</v>
      </c>
    </row>
    <row r="718" spans="1:13">
      <c r="A718" s="42" t="s">
        <v>1457</v>
      </c>
      <c r="B718" s="42">
        <v>51071101</v>
      </c>
      <c r="C718" s="42" t="str">
        <f>VLOOKUP(B718,[2]Hoja2!$F$2:$J$692,5,0)</f>
        <v>RUTINARIOS</v>
      </c>
      <c r="D718" s="42" t="s">
        <v>451</v>
      </c>
      <c r="E718" s="42">
        <v>100000</v>
      </c>
      <c r="I718" t="s">
        <v>2254</v>
      </c>
      <c r="J718">
        <v>51100703</v>
      </c>
      <c r="K718" t="s">
        <v>6532</v>
      </c>
      <c r="L718" t="s">
        <v>1659</v>
      </c>
      <c r="M718">
        <v>5757500</v>
      </c>
    </row>
    <row r="719" spans="1:13">
      <c r="A719" s="42" t="s">
        <v>1457</v>
      </c>
      <c r="B719" s="42">
        <v>51071101</v>
      </c>
      <c r="C719" s="42" t="str">
        <f>VLOOKUP(B719,[2]Hoja2!$F$2:$J$692,5,0)</f>
        <v>RUTINARIOS</v>
      </c>
      <c r="D719" s="42" t="s">
        <v>451</v>
      </c>
      <c r="E719" s="42">
        <v>100000</v>
      </c>
      <c r="I719" t="s">
        <v>2254</v>
      </c>
      <c r="J719">
        <v>51100703</v>
      </c>
      <c r="K719" t="s">
        <v>6532</v>
      </c>
      <c r="L719" t="s">
        <v>1659</v>
      </c>
      <c r="M719">
        <v>280000000</v>
      </c>
    </row>
    <row r="720" spans="1:13">
      <c r="A720" s="42" t="s">
        <v>1457</v>
      </c>
      <c r="B720" s="42">
        <v>51071101</v>
      </c>
      <c r="C720" s="42" t="str">
        <f>VLOOKUP(B720,[2]Hoja2!$F$2:$J$692,5,0)</f>
        <v>RUTINARIOS</v>
      </c>
      <c r="D720" s="42" t="s">
        <v>451</v>
      </c>
      <c r="E720" s="42">
        <v>100000</v>
      </c>
      <c r="I720" t="s">
        <v>2254</v>
      </c>
      <c r="J720">
        <v>51100703</v>
      </c>
      <c r="K720" t="s">
        <v>6532</v>
      </c>
      <c r="L720" t="s">
        <v>1659</v>
      </c>
      <c r="M720">
        <v>10301000</v>
      </c>
    </row>
    <row r="721" spans="1:13">
      <c r="A721" s="42" t="s">
        <v>1457</v>
      </c>
      <c r="B721" s="42">
        <v>51071101</v>
      </c>
      <c r="C721" s="42" t="str">
        <f>VLOOKUP(B721,[2]Hoja2!$F$2:$J$692,5,0)</f>
        <v>RUTINARIOS</v>
      </c>
      <c r="D721" s="42" t="s">
        <v>451</v>
      </c>
      <c r="E721" s="42">
        <v>100000</v>
      </c>
      <c r="I721" t="s">
        <v>2254</v>
      </c>
      <c r="J721">
        <v>51100703</v>
      </c>
      <c r="K721" t="s">
        <v>6532</v>
      </c>
      <c r="L721" t="s">
        <v>1659</v>
      </c>
      <c r="M721">
        <v>16000000</v>
      </c>
    </row>
    <row r="722" spans="1:13">
      <c r="A722" s="42" t="s">
        <v>1457</v>
      </c>
      <c r="B722" s="42">
        <v>51071101</v>
      </c>
      <c r="C722" s="42" t="str">
        <f>VLOOKUP(B722,[2]Hoja2!$F$2:$J$692,5,0)</f>
        <v>RUTINARIOS</v>
      </c>
      <c r="D722" s="42" t="s">
        <v>451</v>
      </c>
      <c r="E722" s="42">
        <v>100000</v>
      </c>
      <c r="I722" t="s">
        <v>2254</v>
      </c>
      <c r="J722">
        <v>51090110</v>
      </c>
      <c r="K722" t="s">
        <v>6533</v>
      </c>
      <c r="L722" t="s">
        <v>78</v>
      </c>
      <c r="M722">
        <v>8000000</v>
      </c>
    </row>
    <row r="723" spans="1:13">
      <c r="A723" s="42" t="s">
        <v>1457</v>
      </c>
      <c r="B723" s="42">
        <v>51071101</v>
      </c>
      <c r="C723" s="42" t="str">
        <f>VLOOKUP(B723,[2]Hoja2!$F$2:$J$692,5,0)</f>
        <v>RUTINARIOS</v>
      </c>
      <c r="D723" s="42" t="s">
        <v>451</v>
      </c>
      <c r="E723" s="42">
        <v>100000</v>
      </c>
      <c r="I723" t="s">
        <v>2254</v>
      </c>
      <c r="J723">
        <v>51140127</v>
      </c>
      <c r="K723" t="s">
        <v>6533</v>
      </c>
      <c r="L723" t="s">
        <v>34</v>
      </c>
      <c r="M723">
        <v>2500000</v>
      </c>
    </row>
    <row r="724" spans="1:13">
      <c r="A724" s="42" t="s">
        <v>1457</v>
      </c>
      <c r="B724" s="42">
        <v>51071101</v>
      </c>
      <c r="C724" s="42" t="str">
        <f>VLOOKUP(B724,[2]Hoja2!$F$2:$J$692,5,0)</f>
        <v>RUTINARIOS</v>
      </c>
      <c r="D724" s="42" t="s">
        <v>451</v>
      </c>
      <c r="E724" s="42">
        <v>100000</v>
      </c>
      <c r="I724" t="s">
        <v>2254</v>
      </c>
      <c r="J724">
        <v>51140127</v>
      </c>
      <c r="K724" t="s">
        <v>6533</v>
      </c>
      <c r="L724" t="s">
        <v>34</v>
      </c>
      <c r="M724">
        <v>28441</v>
      </c>
    </row>
    <row r="725" spans="1:13">
      <c r="A725" s="42" t="s">
        <v>1457</v>
      </c>
      <c r="B725" s="42">
        <v>51071101</v>
      </c>
      <c r="C725" s="42" t="str">
        <f>VLOOKUP(B725,[2]Hoja2!$F$2:$J$692,5,0)</f>
        <v>RUTINARIOS</v>
      </c>
      <c r="D725" s="42" t="s">
        <v>451</v>
      </c>
      <c r="E725" s="42">
        <v>100000</v>
      </c>
      <c r="I725" t="s">
        <v>2347</v>
      </c>
      <c r="J725">
        <v>51020101</v>
      </c>
      <c r="K725" t="s">
        <v>6533</v>
      </c>
      <c r="L725" t="s">
        <v>121</v>
      </c>
      <c r="M725">
        <v>75000000</v>
      </c>
    </row>
    <row r="726" spans="1:13">
      <c r="A726" s="42" t="s">
        <v>1457</v>
      </c>
      <c r="B726" s="42">
        <v>51071101</v>
      </c>
      <c r="C726" s="42" t="str">
        <f>VLOOKUP(B726,[2]Hoja2!$F$2:$J$692,5,0)</f>
        <v>RUTINARIOS</v>
      </c>
      <c r="D726" s="42" t="s">
        <v>451</v>
      </c>
      <c r="E726" s="42">
        <v>100000</v>
      </c>
      <c r="I726" t="s">
        <v>2347</v>
      </c>
      <c r="J726">
        <v>51020101</v>
      </c>
      <c r="K726" t="s">
        <v>6533</v>
      </c>
      <c r="L726" t="s">
        <v>121</v>
      </c>
      <c r="M726">
        <v>75000000</v>
      </c>
    </row>
    <row r="727" spans="1:13">
      <c r="A727" s="42" t="s">
        <v>1457</v>
      </c>
      <c r="B727" s="42">
        <v>51030101</v>
      </c>
      <c r="C727" s="42" t="e">
        <f>VLOOKUP(B727,[2]Hoja2!$F$2:$J$692,5,0)</f>
        <v>#N/A</v>
      </c>
      <c r="D727" s="42" t="s">
        <v>1583</v>
      </c>
      <c r="E727" s="42">
        <v>496000</v>
      </c>
      <c r="I727" t="s">
        <v>2347</v>
      </c>
      <c r="J727">
        <v>51020101</v>
      </c>
      <c r="K727" t="s">
        <v>6533</v>
      </c>
      <c r="L727" t="s">
        <v>121</v>
      </c>
      <c r="M727">
        <v>10400000</v>
      </c>
    </row>
    <row r="728" spans="1:13">
      <c r="A728" s="42" t="s">
        <v>1457</v>
      </c>
      <c r="B728" s="42">
        <v>51030101</v>
      </c>
      <c r="C728" s="42" t="e">
        <f>VLOOKUP(B728,[2]Hoja2!$F$2:$J$692,5,0)</f>
        <v>#N/A</v>
      </c>
      <c r="D728" s="42" t="s">
        <v>1583</v>
      </c>
      <c r="E728" s="42">
        <v>4953000</v>
      </c>
      <c r="I728" t="s">
        <v>2347</v>
      </c>
      <c r="J728">
        <v>51020103</v>
      </c>
      <c r="K728" t="s">
        <v>6533</v>
      </c>
      <c r="L728" t="s">
        <v>130</v>
      </c>
      <c r="M728">
        <v>10000000</v>
      </c>
    </row>
    <row r="729" spans="1:13">
      <c r="A729" s="42" t="s">
        <v>1457</v>
      </c>
      <c r="B729" s="42">
        <v>51030101</v>
      </c>
      <c r="C729" s="42" t="e">
        <f>VLOOKUP(B729,[2]Hoja2!$F$2:$J$692,5,0)</f>
        <v>#N/A</v>
      </c>
      <c r="D729" s="42" t="s">
        <v>1583</v>
      </c>
      <c r="E729" s="42">
        <v>127771000</v>
      </c>
      <c r="I729" t="s">
        <v>2347</v>
      </c>
      <c r="J729">
        <v>51041301</v>
      </c>
      <c r="K729" t="s">
        <v>6533</v>
      </c>
      <c r="L729" t="s">
        <v>2359</v>
      </c>
      <c r="M729">
        <v>20000000</v>
      </c>
    </row>
    <row r="730" spans="1:13">
      <c r="A730" s="42" t="s">
        <v>1457</v>
      </c>
      <c r="B730" s="42">
        <v>51030101</v>
      </c>
      <c r="C730" s="42" t="e">
        <f>VLOOKUP(B730,[2]Hoja2!$F$2:$J$692,5,0)</f>
        <v>#N/A</v>
      </c>
      <c r="D730" s="42" t="s">
        <v>1583</v>
      </c>
      <c r="E730" s="42">
        <v>74428000</v>
      </c>
      <c r="I730" t="s">
        <v>2347</v>
      </c>
      <c r="J730">
        <v>51050201</v>
      </c>
      <c r="K730" t="s">
        <v>6532</v>
      </c>
      <c r="L730" t="s">
        <v>90</v>
      </c>
      <c r="M730">
        <v>1190000</v>
      </c>
    </row>
    <row r="731" spans="1:13">
      <c r="A731" s="42" t="s">
        <v>1457</v>
      </c>
      <c r="B731" s="42">
        <v>51030101</v>
      </c>
      <c r="C731" s="42" t="e">
        <f>VLOOKUP(B731,[2]Hoja2!$F$2:$J$692,5,0)</f>
        <v>#N/A</v>
      </c>
      <c r="D731" s="42" t="s">
        <v>1583</v>
      </c>
      <c r="E731" s="42">
        <v>68625000</v>
      </c>
      <c r="I731" t="s">
        <v>2347</v>
      </c>
      <c r="J731">
        <v>51050201</v>
      </c>
      <c r="K731" t="s">
        <v>6532</v>
      </c>
      <c r="L731" t="s">
        <v>90</v>
      </c>
      <c r="M731">
        <v>3500000</v>
      </c>
    </row>
    <row r="732" spans="1:13">
      <c r="A732" s="42" t="s">
        <v>1457</v>
      </c>
      <c r="B732" s="42">
        <v>51030101</v>
      </c>
      <c r="C732" s="42" t="e">
        <f>VLOOKUP(B732,[2]Hoja2!$F$2:$J$692,5,0)</f>
        <v>#N/A</v>
      </c>
      <c r="D732" s="42" t="s">
        <v>1583</v>
      </c>
      <c r="E732" s="42">
        <v>122530000</v>
      </c>
      <c r="I732" t="s">
        <v>2347</v>
      </c>
      <c r="J732">
        <v>51050201</v>
      </c>
      <c r="K732" t="s">
        <v>6532</v>
      </c>
      <c r="L732" t="s">
        <v>90</v>
      </c>
      <c r="M732">
        <v>1000000</v>
      </c>
    </row>
    <row r="733" spans="1:13">
      <c r="A733" s="42" t="s">
        <v>1457</v>
      </c>
      <c r="B733" s="42">
        <v>51030101</v>
      </c>
      <c r="C733" s="42" t="e">
        <f>VLOOKUP(B733,[2]Hoja2!$F$2:$J$692,5,0)</f>
        <v>#N/A</v>
      </c>
      <c r="D733" s="42" t="s">
        <v>1583</v>
      </c>
      <c r="E733" s="42">
        <v>728197000</v>
      </c>
      <c r="I733" t="s">
        <v>2347</v>
      </c>
      <c r="J733">
        <v>51050201</v>
      </c>
      <c r="K733" t="s">
        <v>6532</v>
      </c>
      <c r="L733" t="s">
        <v>90</v>
      </c>
      <c r="M733">
        <v>6310000</v>
      </c>
    </row>
    <row r="734" spans="1:13">
      <c r="A734" s="42" t="s">
        <v>1457</v>
      </c>
      <c r="B734" s="42">
        <v>51030301</v>
      </c>
      <c r="C734" s="42" t="e">
        <f>VLOOKUP(B734,[2]Hoja2!$F$2:$J$692,5,0)</f>
        <v>#N/A</v>
      </c>
      <c r="D734" s="42" t="s">
        <v>455</v>
      </c>
      <c r="E734" s="42">
        <v>54876000</v>
      </c>
      <c r="I734" t="s">
        <v>2347</v>
      </c>
      <c r="J734">
        <v>51100701</v>
      </c>
      <c r="K734" t="s">
        <v>6532</v>
      </c>
      <c r="L734" t="s">
        <v>28</v>
      </c>
      <c r="M734">
        <v>2715300</v>
      </c>
    </row>
    <row r="735" spans="1:13">
      <c r="A735" s="42" t="s">
        <v>1457</v>
      </c>
      <c r="B735" s="42">
        <v>51030301</v>
      </c>
      <c r="C735" s="42" t="e">
        <f>VLOOKUP(B735,[2]Hoja2!$F$2:$J$692,5,0)</f>
        <v>#N/A</v>
      </c>
      <c r="D735" s="42" t="s">
        <v>455</v>
      </c>
      <c r="E735" s="42">
        <v>11758000</v>
      </c>
      <c r="I735" t="s">
        <v>2347</v>
      </c>
      <c r="J735">
        <v>51100701</v>
      </c>
      <c r="K735" t="s">
        <v>6532</v>
      </c>
      <c r="L735" t="s">
        <v>28</v>
      </c>
      <c r="M735">
        <v>105000000</v>
      </c>
    </row>
    <row r="736" spans="1:13">
      <c r="A736" s="42" t="s">
        <v>1457</v>
      </c>
      <c r="B736" s="42">
        <v>51030301</v>
      </c>
      <c r="C736" s="42" t="e">
        <f>VLOOKUP(B736,[2]Hoja2!$F$2:$J$692,5,0)</f>
        <v>#N/A</v>
      </c>
      <c r="D736" s="42" t="s">
        <v>455</v>
      </c>
      <c r="E736" s="42">
        <v>305499000</v>
      </c>
      <c r="I736" t="s">
        <v>2347</v>
      </c>
      <c r="J736">
        <v>51100701</v>
      </c>
      <c r="K736" t="s">
        <v>6532</v>
      </c>
      <c r="L736" t="s">
        <v>28</v>
      </c>
      <c r="M736">
        <v>27562500</v>
      </c>
    </row>
    <row r="737" spans="1:13">
      <c r="A737" s="42" t="s">
        <v>1457</v>
      </c>
      <c r="B737" s="42">
        <v>51030301</v>
      </c>
      <c r="C737" s="42" t="e">
        <f>VLOOKUP(B737,[2]Hoja2!$F$2:$J$692,5,0)</f>
        <v>#N/A</v>
      </c>
      <c r="D737" s="42" t="s">
        <v>455</v>
      </c>
      <c r="E737" s="42">
        <v>993702000</v>
      </c>
      <c r="I737" t="s">
        <v>2347</v>
      </c>
      <c r="J737">
        <v>51140132</v>
      </c>
      <c r="K737" t="s">
        <v>6533</v>
      </c>
      <c r="L737" t="s">
        <v>2183</v>
      </c>
      <c r="M737">
        <v>100000000</v>
      </c>
    </row>
    <row r="738" spans="1:13">
      <c r="A738" s="42" t="s">
        <v>1457</v>
      </c>
      <c r="B738" s="42">
        <v>51030301</v>
      </c>
      <c r="C738" s="42" t="e">
        <f>VLOOKUP(B738,[2]Hoja2!$F$2:$J$692,5,0)</f>
        <v>#N/A</v>
      </c>
      <c r="D738" s="42" t="s">
        <v>455</v>
      </c>
      <c r="E738" s="42">
        <v>134165000</v>
      </c>
      <c r="I738" t="s">
        <v>2347</v>
      </c>
      <c r="J738">
        <v>51110101</v>
      </c>
      <c r="K738" t="s">
        <v>6533</v>
      </c>
      <c r="L738" t="s">
        <v>67</v>
      </c>
      <c r="M738">
        <v>10000000</v>
      </c>
    </row>
    <row r="739" spans="1:13">
      <c r="A739" s="42" t="s">
        <v>1457</v>
      </c>
      <c r="B739" s="42">
        <v>51030501</v>
      </c>
      <c r="C739" s="42" t="e">
        <f>VLOOKUP(B739,[2]Hoja2!$F$2:$J$692,5,0)</f>
        <v>#N/A</v>
      </c>
      <c r="D739" s="42" t="s">
        <v>1597</v>
      </c>
      <c r="E739" s="42">
        <v>450000000</v>
      </c>
      <c r="I739" t="s">
        <v>2347</v>
      </c>
      <c r="J739">
        <v>51140102</v>
      </c>
      <c r="K739" t="s">
        <v>6533</v>
      </c>
      <c r="L739" t="s">
        <v>105</v>
      </c>
      <c r="M739">
        <v>2500000</v>
      </c>
    </row>
    <row r="740" spans="1:13">
      <c r="A740" s="42" t="s">
        <v>1600</v>
      </c>
      <c r="B740" s="42">
        <v>51020103</v>
      </c>
      <c r="C740" s="42" t="str">
        <f>VLOOKUP(B740,[2]Hoja2!$F$2:$J$692,5,0)</f>
        <v>RUTINARIOS</v>
      </c>
      <c r="D740" s="42" t="s">
        <v>130</v>
      </c>
      <c r="E740" s="42">
        <v>6000000</v>
      </c>
      <c r="I740" t="s">
        <v>2347</v>
      </c>
      <c r="J740">
        <v>51140144</v>
      </c>
      <c r="K740" t="s">
        <v>6533</v>
      </c>
      <c r="L740" t="s">
        <v>71</v>
      </c>
      <c r="M740">
        <v>500000</v>
      </c>
    </row>
    <row r="741" spans="1:13">
      <c r="A741" s="42" t="s">
        <v>1600</v>
      </c>
      <c r="B741" s="42">
        <v>51020101</v>
      </c>
      <c r="C741" s="42" t="str">
        <f>VLOOKUP(B741,[2]Hoja2!$F$2:$J$692,5,0)</f>
        <v>RUTINARIOS</v>
      </c>
      <c r="D741" s="42" t="s">
        <v>121</v>
      </c>
      <c r="E741" s="42">
        <v>5041182</v>
      </c>
      <c r="I741" t="s">
        <v>2347</v>
      </c>
      <c r="J741">
        <v>51140127</v>
      </c>
      <c r="K741" t="s">
        <v>6533</v>
      </c>
      <c r="L741" t="s">
        <v>34</v>
      </c>
      <c r="M741">
        <v>3000000</v>
      </c>
    </row>
    <row r="742" spans="1:13">
      <c r="A742" s="42" t="s">
        <v>1600</v>
      </c>
      <c r="B742" s="42">
        <v>51020101</v>
      </c>
      <c r="C742" s="42" t="str">
        <f>VLOOKUP(B742,[2]Hoja2!$F$2:$J$692,5,0)</f>
        <v>RUTINARIOS</v>
      </c>
      <c r="D742" s="42" t="s">
        <v>121</v>
      </c>
      <c r="E742" s="42">
        <v>5041182</v>
      </c>
      <c r="I742" t="s">
        <v>2347</v>
      </c>
      <c r="J742">
        <v>51140136</v>
      </c>
      <c r="K742" t="s">
        <v>6532</v>
      </c>
      <c r="L742" t="s">
        <v>146</v>
      </c>
      <c r="M742">
        <v>140000</v>
      </c>
    </row>
    <row r="743" spans="1:13">
      <c r="A743" s="42" t="s">
        <v>1600</v>
      </c>
      <c r="B743" s="42">
        <v>51020101</v>
      </c>
      <c r="C743" s="42" t="str">
        <f>VLOOKUP(B743,[2]Hoja2!$F$2:$J$692,5,0)</f>
        <v>RUTINARIOS</v>
      </c>
      <c r="D743" s="42" t="s">
        <v>121</v>
      </c>
      <c r="E743" s="42">
        <v>5041182</v>
      </c>
      <c r="I743" t="s">
        <v>2347</v>
      </c>
      <c r="J743">
        <v>51080105</v>
      </c>
      <c r="K743" t="s">
        <v>6534</v>
      </c>
      <c r="L743" t="s">
        <v>632</v>
      </c>
      <c r="M743">
        <v>5000000</v>
      </c>
    </row>
    <row r="744" spans="1:13">
      <c r="A744" s="42" t="s">
        <v>1600</v>
      </c>
      <c r="B744" s="42">
        <v>51020101</v>
      </c>
      <c r="C744" s="42" t="str">
        <f>VLOOKUP(B744,[2]Hoja2!$F$2:$J$692,5,0)</f>
        <v>RUTINARIOS</v>
      </c>
      <c r="D744" s="42" t="s">
        <v>121</v>
      </c>
      <c r="E744" s="42">
        <v>5041182</v>
      </c>
      <c r="I744" t="s">
        <v>2347</v>
      </c>
      <c r="J744">
        <v>51090102</v>
      </c>
      <c r="K744" t="s">
        <v>6532</v>
      </c>
      <c r="L744" t="s">
        <v>57</v>
      </c>
      <c r="M744">
        <v>200000</v>
      </c>
    </row>
    <row r="745" spans="1:13">
      <c r="A745" s="42" t="s">
        <v>1600</v>
      </c>
      <c r="B745" s="42">
        <v>51020101</v>
      </c>
      <c r="C745" s="42" t="str">
        <f>VLOOKUP(B745,[2]Hoja2!$F$2:$J$692,5,0)</f>
        <v>RUTINARIOS</v>
      </c>
      <c r="D745" s="42" t="s">
        <v>121</v>
      </c>
      <c r="E745" s="42">
        <v>5041182</v>
      </c>
      <c r="I745" t="s">
        <v>2347</v>
      </c>
      <c r="J745">
        <v>51071206</v>
      </c>
      <c r="K745" t="s">
        <v>6533</v>
      </c>
      <c r="L745" t="s">
        <v>372</v>
      </c>
      <c r="M745">
        <v>9982200</v>
      </c>
    </row>
    <row r="746" spans="1:13">
      <c r="A746" s="42" t="s">
        <v>1600</v>
      </c>
      <c r="B746" s="42">
        <v>51020101</v>
      </c>
      <c r="C746" s="42" t="str">
        <f>VLOOKUP(B746,[2]Hoja2!$F$2:$J$692,5,0)</f>
        <v>RUTINARIOS</v>
      </c>
      <c r="D746" s="42" t="s">
        <v>121</v>
      </c>
      <c r="E746" s="42">
        <v>5041182</v>
      </c>
      <c r="I746" t="s">
        <v>2410</v>
      </c>
      <c r="J746">
        <v>51020101</v>
      </c>
      <c r="K746" t="s">
        <v>6533</v>
      </c>
      <c r="L746" t="s">
        <v>121</v>
      </c>
      <c r="M746">
        <v>7000000</v>
      </c>
    </row>
    <row r="747" spans="1:13">
      <c r="A747" s="42" t="s">
        <v>1600</v>
      </c>
      <c r="B747" s="42">
        <v>51020101</v>
      </c>
      <c r="C747" s="42" t="str">
        <f>VLOOKUP(B747,[2]Hoja2!$F$2:$J$692,5,0)</f>
        <v>RUTINARIOS</v>
      </c>
      <c r="D747" s="42" t="s">
        <v>121</v>
      </c>
      <c r="E747" s="42">
        <v>5293241</v>
      </c>
      <c r="I747" t="s">
        <v>2410</v>
      </c>
      <c r="J747">
        <v>51140115</v>
      </c>
      <c r="K747" t="s">
        <v>6533</v>
      </c>
      <c r="L747" t="s">
        <v>112</v>
      </c>
      <c r="M747">
        <v>50000</v>
      </c>
    </row>
    <row r="748" spans="1:13">
      <c r="A748" s="42" t="s">
        <v>1600</v>
      </c>
      <c r="B748" s="42">
        <v>51020101</v>
      </c>
      <c r="C748" s="42" t="str">
        <f>VLOOKUP(B748,[2]Hoja2!$F$2:$J$692,5,0)</f>
        <v>RUTINARIOS</v>
      </c>
      <c r="D748" s="42" t="s">
        <v>121</v>
      </c>
      <c r="E748" s="42">
        <v>5293241</v>
      </c>
      <c r="I748" t="s">
        <v>2410</v>
      </c>
      <c r="J748">
        <v>51090106</v>
      </c>
      <c r="K748" t="s">
        <v>6532</v>
      </c>
      <c r="L748" t="s">
        <v>219</v>
      </c>
      <c r="M748">
        <v>5000000</v>
      </c>
    </row>
    <row r="749" spans="1:13">
      <c r="A749" s="42" t="s">
        <v>1600</v>
      </c>
      <c r="B749" s="42">
        <v>51020101</v>
      </c>
      <c r="C749" s="42" t="str">
        <f>VLOOKUP(B749,[2]Hoja2!$F$2:$J$692,5,0)</f>
        <v>RUTINARIOS</v>
      </c>
      <c r="D749" s="42" t="s">
        <v>121</v>
      </c>
      <c r="E749" s="42">
        <v>5293241</v>
      </c>
      <c r="I749" t="s">
        <v>2410</v>
      </c>
      <c r="J749">
        <v>51041301</v>
      </c>
      <c r="K749" t="s">
        <v>6533</v>
      </c>
      <c r="L749" t="s">
        <v>2359</v>
      </c>
      <c r="M749">
        <v>30000000</v>
      </c>
    </row>
    <row r="750" spans="1:13">
      <c r="A750" s="42" t="s">
        <v>1600</v>
      </c>
      <c r="B750" s="42">
        <v>51020101</v>
      </c>
      <c r="C750" s="42" t="str">
        <f>VLOOKUP(B750,[2]Hoja2!$F$2:$J$692,5,0)</f>
        <v>RUTINARIOS</v>
      </c>
      <c r="D750" s="42" t="s">
        <v>121</v>
      </c>
      <c r="E750" s="42">
        <v>5293241</v>
      </c>
      <c r="I750" t="s">
        <v>2410</v>
      </c>
      <c r="J750">
        <v>51140102</v>
      </c>
      <c r="K750" t="s">
        <v>6533</v>
      </c>
      <c r="L750" t="s">
        <v>105</v>
      </c>
      <c r="M750">
        <v>8550000</v>
      </c>
    </row>
    <row r="751" spans="1:13">
      <c r="A751" s="42" t="s">
        <v>1600</v>
      </c>
      <c r="B751" s="42">
        <v>51020101</v>
      </c>
      <c r="C751" s="42" t="str">
        <f>VLOOKUP(B751,[2]Hoja2!$F$2:$J$692,5,0)</f>
        <v>RUTINARIOS</v>
      </c>
      <c r="D751" s="42" t="s">
        <v>121</v>
      </c>
      <c r="E751" s="42">
        <v>5293239</v>
      </c>
      <c r="I751" t="s">
        <v>2424</v>
      </c>
      <c r="J751">
        <v>51050201</v>
      </c>
      <c r="K751" t="s">
        <v>6532</v>
      </c>
      <c r="L751" t="s">
        <v>90</v>
      </c>
      <c r="M751">
        <v>3000000</v>
      </c>
    </row>
    <row r="752" spans="1:13">
      <c r="A752" s="42" t="s">
        <v>1600</v>
      </c>
      <c r="B752" s="42">
        <v>51020101</v>
      </c>
      <c r="C752" s="42" t="str">
        <f>VLOOKUP(B752,[2]Hoja2!$F$2:$J$692,5,0)</f>
        <v>RUTINARIOS</v>
      </c>
      <c r="D752" s="42" t="s">
        <v>121</v>
      </c>
      <c r="E752" s="42">
        <v>5293239</v>
      </c>
      <c r="I752" t="s">
        <v>2424</v>
      </c>
      <c r="J752">
        <v>51140142</v>
      </c>
      <c r="K752" t="s">
        <v>6533</v>
      </c>
      <c r="L752" t="s">
        <v>717</v>
      </c>
      <c r="M752">
        <v>2000000</v>
      </c>
    </row>
    <row r="753" spans="1:13">
      <c r="A753" s="42" t="s">
        <v>1600</v>
      </c>
      <c r="B753" s="42">
        <v>51020101</v>
      </c>
      <c r="C753" s="42" t="str">
        <f>VLOOKUP(B753,[2]Hoja2!$F$2:$J$692,5,0)</f>
        <v>RUTINARIOS</v>
      </c>
      <c r="D753" s="42" t="s">
        <v>121</v>
      </c>
      <c r="E753" s="42">
        <v>130000000</v>
      </c>
      <c r="I753" t="s">
        <v>2424</v>
      </c>
      <c r="J753">
        <v>51140142</v>
      </c>
      <c r="K753" t="s">
        <v>6533</v>
      </c>
      <c r="L753" t="s">
        <v>717</v>
      </c>
      <c r="M753">
        <v>4000000</v>
      </c>
    </row>
    <row r="754" spans="1:13">
      <c r="A754" s="42" t="s">
        <v>1600</v>
      </c>
      <c r="B754" s="42">
        <v>51071206</v>
      </c>
      <c r="C754" s="42" t="str">
        <f>VLOOKUP(B754,[2]Hoja2!$F$2:$J$692,5,0)</f>
        <v>RUTINARIOS</v>
      </c>
      <c r="D754" s="42" t="s">
        <v>372</v>
      </c>
      <c r="E754" s="42">
        <v>3000000</v>
      </c>
      <c r="I754" t="s">
        <v>2424</v>
      </c>
      <c r="J754">
        <v>51140144</v>
      </c>
      <c r="K754" t="s">
        <v>6533</v>
      </c>
      <c r="L754" t="s">
        <v>71</v>
      </c>
      <c r="M754">
        <v>3300000</v>
      </c>
    </row>
    <row r="755" spans="1:13">
      <c r="A755" s="42" t="s">
        <v>1600</v>
      </c>
      <c r="B755" s="42">
        <v>51071206</v>
      </c>
      <c r="C755" s="42" t="str">
        <f>VLOOKUP(B755,[2]Hoja2!$F$2:$J$692,5,0)</f>
        <v>RUTINARIOS</v>
      </c>
      <c r="D755" s="42" t="s">
        <v>372</v>
      </c>
      <c r="E755" s="42">
        <v>3000000</v>
      </c>
      <c r="I755" t="s">
        <v>2424</v>
      </c>
      <c r="J755">
        <v>51090110</v>
      </c>
      <c r="K755" t="s">
        <v>6533</v>
      </c>
      <c r="L755" t="s">
        <v>78</v>
      </c>
      <c r="M755">
        <v>2500000</v>
      </c>
    </row>
    <row r="756" spans="1:13">
      <c r="A756" s="42" t="s">
        <v>1600</v>
      </c>
      <c r="B756" s="42">
        <v>51071206</v>
      </c>
      <c r="C756" s="42" t="str">
        <f>VLOOKUP(B756,[2]Hoja2!$F$2:$J$692,5,0)</f>
        <v>RUTINARIOS</v>
      </c>
      <c r="D756" s="42" t="s">
        <v>372</v>
      </c>
      <c r="E756" s="42">
        <v>3000000</v>
      </c>
      <c r="I756" t="s">
        <v>2424</v>
      </c>
      <c r="J756">
        <v>51090103</v>
      </c>
      <c r="K756" t="s">
        <v>6532</v>
      </c>
      <c r="L756" t="s">
        <v>317</v>
      </c>
      <c r="M756">
        <v>13000000</v>
      </c>
    </row>
    <row r="757" spans="1:13">
      <c r="A757" s="42" t="s">
        <v>1600</v>
      </c>
      <c r="B757" s="42">
        <v>51071206</v>
      </c>
      <c r="C757" s="42" t="str">
        <f>VLOOKUP(B757,[2]Hoja2!$F$2:$J$692,5,0)</f>
        <v>RUTINARIOS</v>
      </c>
      <c r="D757" s="42" t="s">
        <v>372</v>
      </c>
      <c r="E757" s="42">
        <v>3000000</v>
      </c>
      <c r="I757" t="s">
        <v>2424</v>
      </c>
      <c r="J757">
        <v>51140125</v>
      </c>
      <c r="K757" t="s">
        <v>6533</v>
      </c>
      <c r="L757" t="s">
        <v>342</v>
      </c>
      <c r="M757">
        <v>1500000</v>
      </c>
    </row>
    <row r="758" spans="1:13">
      <c r="A758" s="42" t="s">
        <v>1600</v>
      </c>
      <c r="B758" s="42">
        <v>51071206</v>
      </c>
      <c r="C758" s="42" t="str">
        <f>VLOOKUP(B758,[2]Hoja2!$F$2:$J$692,5,0)</f>
        <v>RUTINARIOS</v>
      </c>
      <c r="D758" s="42" t="s">
        <v>372</v>
      </c>
      <c r="E758" s="42">
        <v>3000000</v>
      </c>
      <c r="I758" t="s">
        <v>2424</v>
      </c>
      <c r="J758">
        <v>51140122</v>
      </c>
      <c r="K758" t="s">
        <v>6532</v>
      </c>
      <c r="L758" t="s">
        <v>589</v>
      </c>
      <c r="M758">
        <v>3000000</v>
      </c>
    </row>
    <row r="759" spans="1:13">
      <c r="A759" s="42" t="s">
        <v>1600</v>
      </c>
      <c r="B759" s="42">
        <v>51071206</v>
      </c>
      <c r="C759" s="42" t="str">
        <f>VLOOKUP(B759,[2]Hoja2!$F$2:$J$692,5,0)</f>
        <v>RUTINARIOS</v>
      </c>
      <c r="D759" s="42" t="s">
        <v>372</v>
      </c>
      <c r="E759" s="42">
        <v>3000000</v>
      </c>
      <c r="I759" t="s">
        <v>2424</v>
      </c>
      <c r="J759">
        <v>51140115</v>
      </c>
      <c r="K759" t="s">
        <v>6533</v>
      </c>
      <c r="L759" t="s">
        <v>112</v>
      </c>
      <c r="M759">
        <v>1200000</v>
      </c>
    </row>
    <row r="760" spans="1:13">
      <c r="A760" s="42" t="s">
        <v>1600</v>
      </c>
      <c r="B760" s="42">
        <v>51071206</v>
      </c>
      <c r="C760" s="42" t="str">
        <f>VLOOKUP(B760,[2]Hoja2!$F$2:$J$692,5,0)</f>
        <v>RUTINARIOS</v>
      </c>
      <c r="D760" s="42" t="s">
        <v>372</v>
      </c>
      <c r="E760" s="42">
        <v>3000000</v>
      </c>
      <c r="I760" t="s">
        <v>2424</v>
      </c>
      <c r="J760">
        <v>51140127</v>
      </c>
      <c r="K760" t="s">
        <v>6533</v>
      </c>
      <c r="L760" t="s">
        <v>34</v>
      </c>
      <c r="M760">
        <v>500000</v>
      </c>
    </row>
    <row r="761" spans="1:13">
      <c r="A761" s="42" t="s">
        <v>1600</v>
      </c>
      <c r="B761" s="42">
        <v>51071206</v>
      </c>
      <c r="C761" s="42" t="str">
        <f>VLOOKUP(B761,[2]Hoja2!$F$2:$J$692,5,0)</f>
        <v>RUTINARIOS</v>
      </c>
      <c r="D761" s="42" t="s">
        <v>372</v>
      </c>
      <c r="E761" s="42">
        <v>3000000</v>
      </c>
      <c r="I761" t="s">
        <v>2458</v>
      </c>
      <c r="J761">
        <v>51140142</v>
      </c>
      <c r="K761" t="s">
        <v>6533</v>
      </c>
      <c r="L761" t="s">
        <v>717</v>
      </c>
      <c r="M761">
        <v>5000000</v>
      </c>
    </row>
    <row r="762" spans="1:13">
      <c r="A762" s="42" t="s">
        <v>1600</v>
      </c>
      <c r="B762" s="42">
        <v>51071206</v>
      </c>
      <c r="C762" s="42" t="str">
        <f>VLOOKUP(B762,[2]Hoja2!$F$2:$J$692,5,0)</f>
        <v>RUTINARIOS</v>
      </c>
      <c r="D762" s="42" t="s">
        <v>372</v>
      </c>
      <c r="E762" s="42">
        <v>3000000</v>
      </c>
      <c r="I762" t="s">
        <v>2458</v>
      </c>
      <c r="J762">
        <v>51140122</v>
      </c>
      <c r="K762" t="s">
        <v>6532</v>
      </c>
      <c r="L762" t="s">
        <v>589</v>
      </c>
      <c r="M762">
        <v>2000000</v>
      </c>
    </row>
    <row r="763" spans="1:13">
      <c r="A763" s="42" t="s">
        <v>1600</v>
      </c>
      <c r="B763" s="42">
        <v>51071206</v>
      </c>
      <c r="C763" s="42" t="str">
        <f>VLOOKUP(B763,[2]Hoja2!$F$2:$J$692,5,0)</f>
        <v>RUTINARIOS</v>
      </c>
      <c r="D763" s="42" t="s">
        <v>372</v>
      </c>
      <c r="E763" s="42">
        <v>3000000</v>
      </c>
      <c r="I763" t="s">
        <v>2458</v>
      </c>
      <c r="J763">
        <v>51090106</v>
      </c>
      <c r="K763" t="s">
        <v>6532</v>
      </c>
      <c r="L763" t="s">
        <v>219</v>
      </c>
      <c r="M763">
        <v>1000000</v>
      </c>
    </row>
    <row r="764" spans="1:13">
      <c r="A764" s="42" t="s">
        <v>1600</v>
      </c>
      <c r="B764" s="42">
        <v>51071206</v>
      </c>
      <c r="C764" s="42" t="str">
        <f>VLOOKUP(B764,[2]Hoja2!$F$2:$J$692,5,0)</f>
        <v>RUTINARIOS</v>
      </c>
      <c r="D764" s="42" t="s">
        <v>372</v>
      </c>
      <c r="E764" s="42">
        <v>3000000</v>
      </c>
      <c r="I764" t="s">
        <v>2458</v>
      </c>
      <c r="J764">
        <v>51140127</v>
      </c>
      <c r="K764" t="s">
        <v>6533</v>
      </c>
      <c r="L764" t="s">
        <v>34</v>
      </c>
      <c r="M764">
        <v>300000</v>
      </c>
    </row>
    <row r="765" spans="1:13">
      <c r="A765" s="42" t="s">
        <v>1600</v>
      </c>
      <c r="B765" s="42">
        <v>51071206</v>
      </c>
      <c r="C765" s="42" t="str">
        <f>VLOOKUP(B765,[2]Hoja2!$F$2:$J$692,5,0)</f>
        <v>RUTINARIOS</v>
      </c>
      <c r="D765" s="42" t="s">
        <v>372</v>
      </c>
      <c r="E765" s="42">
        <v>3000000</v>
      </c>
      <c r="I765" t="s">
        <v>2458</v>
      </c>
      <c r="J765">
        <v>51140115</v>
      </c>
      <c r="K765" t="s">
        <v>6533</v>
      </c>
      <c r="L765" t="s">
        <v>112</v>
      </c>
      <c r="M765">
        <v>700000</v>
      </c>
    </row>
    <row r="766" spans="1:13">
      <c r="A766" s="42" t="s">
        <v>1457</v>
      </c>
      <c r="B766" s="42">
        <v>51060208</v>
      </c>
      <c r="C766" s="42" t="e">
        <f>VLOOKUP(B766,[2]Hoja2!$F$2:$J$692,5,0)</f>
        <v>#N/A</v>
      </c>
      <c r="D766" s="42" t="s">
        <v>1655</v>
      </c>
      <c r="E766" s="42">
        <v>283110000</v>
      </c>
      <c r="I766" t="s">
        <v>2474</v>
      </c>
      <c r="J766">
        <v>51020102</v>
      </c>
      <c r="K766" t="s">
        <v>6533</v>
      </c>
      <c r="L766" t="s">
        <v>422</v>
      </c>
      <c r="M766">
        <v>3500000</v>
      </c>
    </row>
    <row r="767" spans="1:13">
      <c r="A767" s="42" t="s">
        <v>1600</v>
      </c>
      <c r="B767" s="42">
        <v>51100703</v>
      </c>
      <c r="C767" s="42" t="str">
        <f>VLOOKUP(B767,[2]Hoja2!$F$2:$J$692,5,0)</f>
        <v>PALANCA</v>
      </c>
      <c r="D767" s="42" t="s">
        <v>1659</v>
      </c>
      <c r="E767" s="42">
        <v>3100000</v>
      </c>
      <c r="I767" t="s">
        <v>2474</v>
      </c>
      <c r="J767">
        <v>51140122</v>
      </c>
      <c r="K767" t="s">
        <v>6532</v>
      </c>
      <c r="L767" t="s">
        <v>589</v>
      </c>
      <c r="M767">
        <v>3000000</v>
      </c>
    </row>
    <row r="768" spans="1:13">
      <c r="A768" s="42" t="s">
        <v>1600</v>
      </c>
      <c r="B768" s="42">
        <v>51170101</v>
      </c>
      <c r="C768" s="42" t="e">
        <f>VLOOKUP(B768,[2]Hoja2!$F$2:$J$692,5,0)</f>
        <v>#N/A</v>
      </c>
      <c r="D768" s="42" t="s">
        <v>1145</v>
      </c>
      <c r="E768" s="42">
        <v>250000</v>
      </c>
      <c r="I768" t="s">
        <v>2474</v>
      </c>
      <c r="J768">
        <v>51140122</v>
      </c>
      <c r="K768" t="s">
        <v>6532</v>
      </c>
      <c r="L768" t="s">
        <v>589</v>
      </c>
      <c r="M768">
        <v>2500000</v>
      </c>
    </row>
    <row r="769" spans="1:13">
      <c r="A769" s="42" t="s">
        <v>1600</v>
      </c>
      <c r="B769" s="42">
        <v>51170101</v>
      </c>
      <c r="C769" s="42" t="e">
        <f>VLOOKUP(B769,[2]Hoja2!$F$2:$J$692,5,0)</f>
        <v>#N/A</v>
      </c>
      <c r="D769" s="42" t="s">
        <v>1145</v>
      </c>
      <c r="E769" s="42">
        <v>250000</v>
      </c>
      <c r="I769" t="s">
        <v>2474</v>
      </c>
      <c r="J769">
        <v>51140125</v>
      </c>
      <c r="K769" t="s">
        <v>6533</v>
      </c>
      <c r="L769" t="s">
        <v>342</v>
      </c>
      <c r="M769">
        <v>1000000</v>
      </c>
    </row>
    <row r="770" spans="1:13">
      <c r="A770" s="42" t="s">
        <v>1600</v>
      </c>
      <c r="B770" s="42">
        <v>51170101</v>
      </c>
      <c r="C770" s="42" t="e">
        <f>VLOOKUP(B770,[2]Hoja2!$F$2:$J$692,5,0)</f>
        <v>#N/A</v>
      </c>
      <c r="D770" s="42" t="s">
        <v>1145</v>
      </c>
      <c r="E770" s="42">
        <v>250000</v>
      </c>
      <c r="I770" t="s">
        <v>2474</v>
      </c>
      <c r="J770">
        <v>51140127</v>
      </c>
      <c r="K770" t="s">
        <v>6533</v>
      </c>
      <c r="L770" t="s">
        <v>34</v>
      </c>
      <c r="M770">
        <v>300000</v>
      </c>
    </row>
    <row r="771" spans="1:13">
      <c r="A771" s="42" t="s">
        <v>1600</v>
      </c>
      <c r="B771" s="42">
        <v>51170101</v>
      </c>
      <c r="C771" s="42" t="e">
        <f>VLOOKUP(B771,[2]Hoja2!$F$2:$J$692,5,0)</f>
        <v>#N/A</v>
      </c>
      <c r="D771" s="42" t="s">
        <v>1145</v>
      </c>
      <c r="E771" s="42">
        <v>250000</v>
      </c>
      <c r="I771" t="s">
        <v>2458</v>
      </c>
      <c r="J771">
        <v>51020102</v>
      </c>
      <c r="K771" t="s">
        <v>6533</v>
      </c>
      <c r="L771" t="s">
        <v>422</v>
      </c>
      <c r="M771">
        <v>3000000</v>
      </c>
    </row>
    <row r="772" spans="1:13">
      <c r="A772" s="42" t="s">
        <v>1600</v>
      </c>
      <c r="B772" s="42">
        <v>51170101</v>
      </c>
      <c r="C772" s="42" t="e">
        <f>VLOOKUP(B772,[2]Hoja2!$F$2:$J$692,5,0)</f>
        <v>#N/A</v>
      </c>
      <c r="D772" s="42" t="s">
        <v>1145</v>
      </c>
      <c r="E772" s="42">
        <v>250000</v>
      </c>
      <c r="I772" t="s">
        <v>2474</v>
      </c>
      <c r="J772">
        <v>51090103</v>
      </c>
      <c r="K772" t="s">
        <v>6532</v>
      </c>
      <c r="L772" t="s">
        <v>317</v>
      </c>
      <c r="M772">
        <v>1000000</v>
      </c>
    </row>
    <row r="773" spans="1:13">
      <c r="A773" s="42" t="s">
        <v>1600</v>
      </c>
      <c r="B773" s="42">
        <v>51170101</v>
      </c>
      <c r="C773" s="42" t="e">
        <f>VLOOKUP(B773,[2]Hoja2!$F$2:$J$692,5,0)</f>
        <v>#N/A</v>
      </c>
      <c r="D773" s="42" t="s">
        <v>1145</v>
      </c>
      <c r="E773" s="42">
        <v>250000</v>
      </c>
      <c r="I773" t="s">
        <v>2474</v>
      </c>
      <c r="J773">
        <v>51140115</v>
      </c>
      <c r="K773" t="s">
        <v>6533</v>
      </c>
      <c r="L773" t="s">
        <v>112</v>
      </c>
      <c r="M773">
        <v>700000</v>
      </c>
    </row>
    <row r="774" spans="1:13">
      <c r="A774" s="42" t="s">
        <v>1600</v>
      </c>
      <c r="B774" s="42">
        <v>51170101</v>
      </c>
      <c r="C774" s="42" t="e">
        <f>VLOOKUP(B774,[2]Hoja2!$F$2:$J$692,5,0)</f>
        <v>#N/A</v>
      </c>
      <c r="D774" s="42" t="s">
        <v>1145</v>
      </c>
      <c r="E774" s="42">
        <v>250000</v>
      </c>
      <c r="I774" t="s">
        <v>2498</v>
      </c>
      <c r="J774">
        <v>51140142</v>
      </c>
      <c r="K774" t="s">
        <v>6533</v>
      </c>
      <c r="L774" t="s">
        <v>717</v>
      </c>
      <c r="M774">
        <v>5000000</v>
      </c>
    </row>
    <row r="775" spans="1:13">
      <c r="A775" s="42" t="s">
        <v>1600</v>
      </c>
      <c r="B775" s="42">
        <v>51170101</v>
      </c>
      <c r="C775" s="42" t="e">
        <f>VLOOKUP(B775,[2]Hoja2!$F$2:$J$692,5,0)</f>
        <v>#N/A</v>
      </c>
      <c r="D775" s="42" t="s">
        <v>1145</v>
      </c>
      <c r="E775" s="42">
        <v>250000</v>
      </c>
      <c r="I775" t="s">
        <v>2502</v>
      </c>
      <c r="J775">
        <v>51020103</v>
      </c>
      <c r="K775" t="s">
        <v>6533</v>
      </c>
      <c r="L775" t="s">
        <v>130</v>
      </c>
      <c r="M775">
        <v>1161400</v>
      </c>
    </row>
    <row r="776" spans="1:13">
      <c r="A776" s="42" t="s">
        <v>1600</v>
      </c>
      <c r="B776" s="42">
        <v>51170101</v>
      </c>
      <c r="C776" s="42" t="e">
        <f>VLOOKUP(B776,[2]Hoja2!$F$2:$J$692,5,0)</f>
        <v>#N/A</v>
      </c>
      <c r="D776" s="42" t="s">
        <v>1145</v>
      </c>
      <c r="E776" s="42">
        <v>500000</v>
      </c>
      <c r="I776" t="s">
        <v>2502</v>
      </c>
      <c r="J776">
        <v>51050201</v>
      </c>
      <c r="K776" t="s">
        <v>6532</v>
      </c>
      <c r="L776" t="s">
        <v>90</v>
      </c>
      <c r="M776">
        <v>3384000</v>
      </c>
    </row>
    <row r="777" spans="1:13">
      <c r="A777" s="42" t="s">
        <v>1600</v>
      </c>
      <c r="B777" s="42">
        <v>51170101</v>
      </c>
      <c r="C777" s="42" t="e">
        <f>VLOOKUP(B777,[2]Hoja2!$F$2:$J$692,5,0)</f>
        <v>#N/A</v>
      </c>
      <c r="D777" s="42" t="s">
        <v>1145</v>
      </c>
      <c r="E777" s="42">
        <v>500000</v>
      </c>
      <c r="I777" t="s">
        <v>2502</v>
      </c>
      <c r="J777">
        <v>51110101</v>
      </c>
      <c r="K777" t="s">
        <v>6533</v>
      </c>
      <c r="L777" t="s">
        <v>67</v>
      </c>
      <c r="M777">
        <v>464000</v>
      </c>
    </row>
    <row r="778" spans="1:13">
      <c r="A778" s="42" t="s">
        <v>1600</v>
      </c>
      <c r="B778" s="42">
        <v>51170101</v>
      </c>
      <c r="C778" s="42" t="e">
        <f>VLOOKUP(B778,[2]Hoja2!$F$2:$J$692,5,0)</f>
        <v>#N/A</v>
      </c>
      <c r="D778" s="42" t="s">
        <v>1145</v>
      </c>
      <c r="E778" s="42">
        <v>500000</v>
      </c>
      <c r="I778" t="s">
        <v>2502</v>
      </c>
      <c r="J778">
        <v>51020101</v>
      </c>
      <c r="K778" t="s">
        <v>6533</v>
      </c>
      <c r="L778" t="s">
        <v>121</v>
      </c>
      <c r="M778">
        <v>2322000</v>
      </c>
    </row>
    <row r="779" spans="1:13">
      <c r="A779" s="42" t="s">
        <v>1600</v>
      </c>
      <c r="B779" s="42">
        <v>51170101</v>
      </c>
      <c r="C779" s="42" t="e">
        <f>VLOOKUP(B779,[2]Hoja2!$F$2:$J$692,5,0)</f>
        <v>#N/A</v>
      </c>
      <c r="D779" s="42" t="s">
        <v>1145</v>
      </c>
      <c r="E779" s="42">
        <v>500000</v>
      </c>
      <c r="I779" t="s">
        <v>2502</v>
      </c>
      <c r="J779">
        <v>51140102</v>
      </c>
      <c r="K779" t="s">
        <v>6533</v>
      </c>
      <c r="L779" t="s">
        <v>105</v>
      </c>
      <c r="M779">
        <v>1430000</v>
      </c>
    </row>
    <row r="780" spans="1:13">
      <c r="A780" s="42" t="s">
        <v>1600</v>
      </c>
      <c r="B780" s="42">
        <v>51170101</v>
      </c>
      <c r="C780" s="42" t="e">
        <f>VLOOKUP(B780,[2]Hoja2!$F$2:$J$692,5,0)</f>
        <v>#N/A</v>
      </c>
      <c r="D780" s="42" t="s">
        <v>1145</v>
      </c>
      <c r="E780" s="42">
        <v>500000</v>
      </c>
      <c r="I780" t="s">
        <v>2502</v>
      </c>
      <c r="J780">
        <v>51140115</v>
      </c>
      <c r="K780" t="s">
        <v>6533</v>
      </c>
      <c r="L780" t="s">
        <v>112</v>
      </c>
      <c r="M780">
        <v>680000</v>
      </c>
    </row>
    <row r="781" spans="1:13">
      <c r="A781" s="42" t="s">
        <v>1600</v>
      </c>
      <c r="B781" s="42">
        <v>51170101</v>
      </c>
      <c r="C781" s="42" t="e">
        <f>VLOOKUP(B781,[2]Hoja2!$F$2:$J$692,5,0)</f>
        <v>#N/A</v>
      </c>
      <c r="D781" s="42" t="s">
        <v>1145</v>
      </c>
      <c r="E781" s="42">
        <v>500000</v>
      </c>
      <c r="I781" t="s">
        <v>2502</v>
      </c>
      <c r="J781">
        <v>51140145</v>
      </c>
      <c r="K781" t="s">
        <v>6533</v>
      </c>
      <c r="L781" t="s">
        <v>208</v>
      </c>
      <c r="M781">
        <v>1393000</v>
      </c>
    </row>
    <row r="782" spans="1:13">
      <c r="A782" s="42" t="s">
        <v>1600</v>
      </c>
      <c r="B782" s="42">
        <v>51170101</v>
      </c>
      <c r="C782" s="42" t="e">
        <f>VLOOKUP(B782,[2]Hoja2!$F$2:$J$692,5,0)</f>
        <v>#N/A</v>
      </c>
      <c r="D782" s="42" t="s">
        <v>1145</v>
      </c>
      <c r="E782" s="42">
        <v>500000</v>
      </c>
      <c r="I782" t="s">
        <v>2502</v>
      </c>
      <c r="J782">
        <v>51140127</v>
      </c>
      <c r="K782" t="s">
        <v>6533</v>
      </c>
      <c r="L782" t="s">
        <v>34</v>
      </c>
      <c r="M782">
        <v>464000</v>
      </c>
    </row>
    <row r="783" spans="1:13">
      <c r="A783" s="42" t="s">
        <v>1600</v>
      </c>
      <c r="B783" s="42">
        <v>51170101</v>
      </c>
      <c r="C783" s="42" t="e">
        <f>VLOOKUP(B783,[2]Hoja2!$F$2:$J$692,5,0)</f>
        <v>#N/A</v>
      </c>
      <c r="D783" s="42" t="s">
        <v>1145</v>
      </c>
      <c r="E783" s="42">
        <v>500000</v>
      </c>
      <c r="I783" t="s">
        <v>2502</v>
      </c>
      <c r="J783">
        <v>51071001</v>
      </c>
      <c r="K783" t="s">
        <v>6533</v>
      </c>
      <c r="L783" t="s">
        <v>337</v>
      </c>
      <c r="M783">
        <v>520000</v>
      </c>
    </row>
    <row r="784" spans="1:13">
      <c r="A784" s="42" t="s">
        <v>1457</v>
      </c>
      <c r="B784" s="42">
        <v>51060102</v>
      </c>
      <c r="C784" s="42" t="e">
        <f>VLOOKUP(B784,[2]Hoja2!$F$2:$J$692,5,0)</f>
        <v>#N/A</v>
      </c>
      <c r="D784" s="42" t="s">
        <v>1697</v>
      </c>
      <c r="E784" s="42">
        <v>2437250</v>
      </c>
      <c r="I784" t="s">
        <v>2502</v>
      </c>
      <c r="J784">
        <v>51140129</v>
      </c>
      <c r="K784" t="s">
        <v>6533</v>
      </c>
      <c r="L784" t="s">
        <v>324</v>
      </c>
      <c r="M784">
        <v>520000</v>
      </c>
    </row>
    <row r="785" spans="1:13">
      <c r="A785" s="42" t="s">
        <v>1457</v>
      </c>
      <c r="B785" s="42">
        <v>51060103</v>
      </c>
      <c r="C785" s="42" t="e">
        <f>VLOOKUP(B785,[2]Hoja2!$F$2:$J$692,5,0)</f>
        <v>#N/A</v>
      </c>
      <c r="D785" s="42" t="s">
        <v>1701</v>
      </c>
      <c r="E785" s="42">
        <v>1320417</v>
      </c>
      <c r="I785" t="s">
        <v>2502</v>
      </c>
      <c r="J785">
        <v>51100701</v>
      </c>
      <c r="K785" t="s">
        <v>6532</v>
      </c>
      <c r="L785" t="s">
        <v>28</v>
      </c>
      <c r="M785">
        <v>8475000</v>
      </c>
    </row>
    <row r="786" spans="1:13">
      <c r="A786" s="42" t="s">
        <v>1457</v>
      </c>
      <c r="B786" s="42">
        <v>51060103</v>
      </c>
      <c r="C786" s="42" t="e">
        <f>VLOOKUP(B786,[2]Hoja2!$F$2:$J$692,5,0)</f>
        <v>#N/A</v>
      </c>
      <c r="D786" s="42" t="s">
        <v>1701</v>
      </c>
      <c r="E786" s="42">
        <v>1320417</v>
      </c>
      <c r="I786" t="s">
        <v>2502</v>
      </c>
      <c r="J786">
        <v>51090104</v>
      </c>
      <c r="K786" t="s">
        <v>6533</v>
      </c>
      <c r="L786" t="s">
        <v>83</v>
      </c>
      <c r="M786">
        <v>212500</v>
      </c>
    </row>
    <row r="787" spans="1:13">
      <c r="A787" s="42" t="s">
        <v>1457</v>
      </c>
      <c r="B787" s="42">
        <v>51060103</v>
      </c>
      <c r="C787" s="42" t="e">
        <f>VLOOKUP(B787,[2]Hoja2!$F$2:$J$692,5,0)</f>
        <v>#N/A</v>
      </c>
      <c r="D787" s="42" t="s">
        <v>1701</v>
      </c>
      <c r="E787" s="42">
        <v>1320417</v>
      </c>
      <c r="I787" t="s">
        <v>2502</v>
      </c>
      <c r="J787">
        <v>51090106</v>
      </c>
      <c r="K787" t="s">
        <v>6532</v>
      </c>
      <c r="L787" t="s">
        <v>219</v>
      </c>
      <c r="M787">
        <v>212500</v>
      </c>
    </row>
    <row r="788" spans="1:13">
      <c r="A788" s="42" t="s">
        <v>1457</v>
      </c>
      <c r="B788" s="42">
        <v>51060103</v>
      </c>
      <c r="C788" s="42" t="e">
        <f>VLOOKUP(B788,[2]Hoja2!$F$2:$J$692,5,0)</f>
        <v>#N/A</v>
      </c>
      <c r="D788" s="42" t="s">
        <v>1701</v>
      </c>
      <c r="E788" s="42">
        <v>1320417</v>
      </c>
      <c r="I788" t="s">
        <v>2539</v>
      </c>
      <c r="J788">
        <v>51020103</v>
      </c>
      <c r="K788" t="s">
        <v>6533</v>
      </c>
      <c r="L788" t="s">
        <v>130</v>
      </c>
      <c r="M788">
        <v>1567000</v>
      </c>
    </row>
    <row r="789" spans="1:13">
      <c r="A789" s="42" t="s">
        <v>1457</v>
      </c>
      <c r="B789" s="42">
        <v>51060103</v>
      </c>
      <c r="C789" s="42" t="e">
        <f>VLOOKUP(B789,[2]Hoja2!$F$2:$J$692,5,0)</f>
        <v>#N/A</v>
      </c>
      <c r="D789" s="42" t="s">
        <v>1701</v>
      </c>
      <c r="E789" s="42">
        <v>1320417</v>
      </c>
      <c r="I789" t="s">
        <v>2539</v>
      </c>
      <c r="J789">
        <v>51020102</v>
      </c>
      <c r="K789" t="s">
        <v>6533</v>
      </c>
      <c r="L789" t="s">
        <v>422</v>
      </c>
      <c r="M789">
        <v>1567000</v>
      </c>
    </row>
    <row r="790" spans="1:13">
      <c r="A790" s="42" t="s">
        <v>1457</v>
      </c>
      <c r="B790" s="42">
        <v>51060103</v>
      </c>
      <c r="C790" s="42" t="e">
        <f>VLOOKUP(B790,[2]Hoja2!$F$2:$J$692,5,0)</f>
        <v>#N/A</v>
      </c>
      <c r="D790" s="42" t="s">
        <v>1701</v>
      </c>
      <c r="E790" s="42">
        <v>1320417</v>
      </c>
      <c r="I790" t="s">
        <v>2539</v>
      </c>
      <c r="J790">
        <v>51050201</v>
      </c>
      <c r="K790" t="s">
        <v>6532</v>
      </c>
      <c r="L790" t="s">
        <v>90</v>
      </c>
      <c r="M790">
        <v>1500000</v>
      </c>
    </row>
    <row r="791" spans="1:13">
      <c r="A791" s="42" t="s">
        <v>1457</v>
      </c>
      <c r="B791" s="42">
        <v>51060103</v>
      </c>
      <c r="C791" s="42" t="e">
        <f>VLOOKUP(B791,[2]Hoja2!$F$2:$J$692,5,0)</f>
        <v>#N/A</v>
      </c>
      <c r="D791" s="42" t="s">
        <v>1701</v>
      </c>
      <c r="E791" s="42">
        <v>1320417</v>
      </c>
      <c r="I791" t="s">
        <v>2539</v>
      </c>
      <c r="J791">
        <v>51050201</v>
      </c>
      <c r="K791" t="s">
        <v>6532</v>
      </c>
      <c r="L791" t="s">
        <v>90</v>
      </c>
      <c r="M791">
        <v>3700000</v>
      </c>
    </row>
    <row r="792" spans="1:13">
      <c r="A792" s="42" t="s">
        <v>1457</v>
      </c>
      <c r="B792" s="42">
        <v>51060103</v>
      </c>
      <c r="C792" s="42" t="e">
        <f>VLOOKUP(B792,[2]Hoja2!$F$2:$J$692,5,0)</f>
        <v>#N/A</v>
      </c>
      <c r="D792" s="42" t="s">
        <v>1701</v>
      </c>
      <c r="E792" s="42">
        <v>1320417</v>
      </c>
      <c r="I792" t="s">
        <v>2539</v>
      </c>
      <c r="J792">
        <v>51050201</v>
      </c>
      <c r="K792" t="s">
        <v>6532</v>
      </c>
      <c r="L792" t="s">
        <v>90</v>
      </c>
      <c r="M792">
        <v>1900000</v>
      </c>
    </row>
    <row r="793" spans="1:13">
      <c r="A793" s="42" t="s">
        <v>1457</v>
      </c>
      <c r="B793" s="42">
        <v>51060103</v>
      </c>
      <c r="C793" s="42" t="e">
        <f>VLOOKUP(B793,[2]Hoja2!$F$2:$J$692,5,0)</f>
        <v>#N/A</v>
      </c>
      <c r="D793" s="42" t="s">
        <v>1701</v>
      </c>
      <c r="E793" s="42">
        <v>1320417</v>
      </c>
      <c r="I793" t="s">
        <v>2539</v>
      </c>
      <c r="J793">
        <v>51050201</v>
      </c>
      <c r="K793" t="s">
        <v>6532</v>
      </c>
      <c r="L793" t="s">
        <v>90</v>
      </c>
      <c r="M793">
        <v>600000</v>
      </c>
    </row>
    <row r="794" spans="1:13">
      <c r="A794" s="42" t="s">
        <v>1457</v>
      </c>
      <c r="B794" s="42">
        <v>51060103</v>
      </c>
      <c r="C794" s="42" t="e">
        <f>VLOOKUP(B794,[2]Hoja2!$F$2:$J$692,5,0)</f>
        <v>#N/A</v>
      </c>
      <c r="D794" s="42" t="s">
        <v>1701</v>
      </c>
      <c r="E794" s="42">
        <v>1320417</v>
      </c>
      <c r="I794" t="s">
        <v>2539</v>
      </c>
      <c r="J794">
        <v>51110101</v>
      </c>
      <c r="K794" t="s">
        <v>6533</v>
      </c>
      <c r="L794" t="s">
        <v>67</v>
      </c>
      <c r="M794">
        <v>587000</v>
      </c>
    </row>
    <row r="795" spans="1:13">
      <c r="A795" s="42" t="s">
        <v>1457</v>
      </c>
      <c r="B795" s="42">
        <v>51060103</v>
      </c>
      <c r="C795" s="42" t="e">
        <f>VLOOKUP(B795,[2]Hoja2!$F$2:$J$692,5,0)</f>
        <v>#N/A</v>
      </c>
      <c r="D795" s="42" t="s">
        <v>1701</v>
      </c>
      <c r="E795" s="42">
        <v>1320417</v>
      </c>
      <c r="I795" t="s">
        <v>2539</v>
      </c>
      <c r="J795">
        <v>51110101</v>
      </c>
      <c r="K795" t="s">
        <v>6533</v>
      </c>
      <c r="L795" t="s">
        <v>67</v>
      </c>
      <c r="M795">
        <v>587000</v>
      </c>
    </row>
    <row r="796" spans="1:13">
      <c r="A796" s="42" t="s">
        <v>1457</v>
      </c>
      <c r="B796" s="42">
        <v>51060103</v>
      </c>
      <c r="C796" s="42" t="e">
        <f>VLOOKUP(B796,[2]Hoja2!$F$2:$J$692,5,0)</f>
        <v>#N/A</v>
      </c>
      <c r="D796" s="42" t="s">
        <v>1701</v>
      </c>
      <c r="E796" s="42">
        <v>1320413</v>
      </c>
      <c r="I796" t="s">
        <v>2539</v>
      </c>
      <c r="J796">
        <v>51140102</v>
      </c>
      <c r="K796" t="s">
        <v>6533</v>
      </c>
      <c r="L796" t="s">
        <v>105</v>
      </c>
      <c r="M796">
        <v>2100000</v>
      </c>
    </row>
    <row r="797" spans="1:13">
      <c r="A797" s="42" t="s">
        <v>1457</v>
      </c>
      <c r="B797" s="42">
        <v>51060102</v>
      </c>
      <c r="C797" s="42" t="e">
        <f>VLOOKUP(B797,[2]Hoja2!$F$2:$J$692,5,0)</f>
        <v>#N/A</v>
      </c>
      <c r="D797" s="42" t="s">
        <v>1697</v>
      </c>
      <c r="E797" s="42">
        <v>2437250</v>
      </c>
      <c r="I797" t="s">
        <v>2539</v>
      </c>
      <c r="J797">
        <v>51140102</v>
      </c>
      <c r="K797" t="s">
        <v>6533</v>
      </c>
      <c r="L797" t="s">
        <v>105</v>
      </c>
      <c r="M797">
        <v>250000</v>
      </c>
    </row>
    <row r="798" spans="1:13">
      <c r="A798" s="42" t="s">
        <v>1457</v>
      </c>
      <c r="B798" s="42">
        <v>51060102</v>
      </c>
      <c r="C798" s="42" t="e">
        <f>VLOOKUP(B798,[2]Hoja2!$F$2:$J$692,5,0)</f>
        <v>#N/A</v>
      </c>
      <c r="D798" s="42" t="s">
        <v>1697</v>
      </c>
      <c r="E798" s="42">
        <v>2437250</v>
      </c>
      <c r="I798" t="s">
        <v>2539</v>
      </c>
      <c r="J798">
        <v>51140115</v>
      </c>
      <c r="K798" t="s">
        <v>6533</v>
      </c>
      <c r="L798" t="s">
        <v>112</v>
      </c>
      <c r="M798">
        <v>783683</v>
      </c>
    </row>
    <row r="799" spans="1:13">
      <c r="A799" s="42" t="s">
        <v>1457</v>
      </c>
      <c r="B799" s="42">
        <v>51060102</v>
      </c>
      <c r="C799" s="42" t="e">
        <f>VLOOKUP(B799,[2]Hoja2!$F$2:$J$692,5,0)</f>
        <v>#N/A</v>
      </c>
      <c r="D799" s="42" t="s">
        <v>1697</v>
      </c>
      <c r="E799" s="42">
        <v>2437250</v>
      </c>
      <c r="I799" t="s">
        <v>2539</v>
      </c>
      <c r="J799">
        <v>51140145</v>
      </c>
      <c r="K799" t="s">
        <v>6533</v>
      </c>
      <c r="L799" t="s">
        <v>208</v>
      </c>
      <c r="M799">
        <v>1567000</v>
      </c>
    </row>
    <row r="800" spans="1:13">
      <c r="A800" s="42" t="s">
        <v>1457</v>
      </c>
      <c r="B800" s="42">
        <v>51060102</v>
      </c>
      <c r="C800" s="42" t="e">
        <f>VLOOKUP(B800,[2]Hoja2!$F$2:$J$692,5,0)</f>
        <v>#N/A</v>
      </c>
      <c r="D800" s="42" t="s">
        <v>1697</v>
      </c>
      <c r="E800" s="42">
        <v>2437250</v>
      </c>
      <c r="I800" t="s">
        <v>2539</v>
      </c>
      <c r="J800">
        <v>51140127</v>
      </c>
      <c r="K800" t="s">
        <v>6533</v>
      </c>
      <c r="L800" t="s">
        <v>34</v>
      </c>
      <c r="M800">
        <v>783000</v>
      </c>
    </row>
    <row r="801" spans="1:13">
      <c r="A801" s="42" t="s">
        <v>1457</v>
      </c>
      <c r="B801" s="42">
        <v>51060102</v>
      </c>
      <c r="C801" s="42" t="e">
        <f>VLOOKUP(B801,[2]Hoja2!$F$2:$J$692,5,0)</f>
        <v>#N/A</v>
      </c>
      <c r="D801" s="42" t="s">
        <v>1697</v>
      </c>
      <c r="E801" s="42">
        <v>2437250</v>
      </c>
      <c r="I801" t="s">
        <v>2539</v>
      </c>
      <c r="J801">
        <v>51090102</v>
      </c>
      <c r="K801" t="s">
        <v>6532</v>
      </c>
      <c r="L801" t="s">
        <v>57</v>
      </c>
      <c r="M801">
        <v>783000</v>
      </c>
    </row>
    <row r="802" spans="1:13">
      <c r="A802" s="42" t="s">
        <v>1457</v>
      </c>
      <c r="B802" s="42">
        <v>51060102</v>
      </c>
      <c r="C802" s="42" t="e">
        <f>VLOOKUP(B802,[2]Hoja2!$F$2:$J$692,5,0)</f>
        <v>#N/A</v>
      </c>
      <c r="D802" s="42" t="s">
        <v>1697</v>
      </c>
      <c r="E802" s="42">
        <v>2437250</v>
      </c>
      <c r="I802" t="s">
        <v>2539</v>
      </c>
      <c r="J802">
        <v>51090106</v>
      </c>
      <c r="K802" t="s">
        <v>6532</v>
      </c>
      <c r="L802" t="s">
        <v>219</v>
      </c>
      <c r="M802">
        <v>200000</v>
      </c>
    </row>
    <row r="803" spans="1:13">
      <c r="A803" s="42" t="s">
        <v>1457</v>
      </c>
      <c r="B803" s="42">
        <v>51060102</v>
      </c>
      <c r="C803" s="42" t="e">
        <f>VLOOKUP(B803,[2]Hoja2!$F$2:$J$692,5,0)</f>
        <v>#N/A</v>
      </c>
      <c r="D803" s="42" t="s">
        <v>1697</v>
      </c>
      <c r="E803" s="42">
        <v>2437250</v>
      </c>
      <c r="I803" t="s">
        <v>2539</v>
      </c>
      <c r="J803">
        <v>51020101</v>
      </c>
      <c r="K803" t="s">
        <v>6533</v>
      </c>
      <c r="L803" t="s">
        <v>121</v>
      </c>
      <c r="M803">
        <v>1660981</v>
      </c>
    </row>
    <row r="804" spans="1:13">
      <c r="A804" s="42" t="s">
        <v>1457</v>
      </c>
      <c r="B804" s="42">
        <v>51060102</v>
      </c>
      <c r="C804" s="42" t="e">
        <f>VLOOKUP(B804,[2]Hoja2!$F$2:$J$692,5,0)</f>
        <v>#N/A</v>
      </c>
      <c r="D804" s="42" t="s">
        <v>1697</v>
      </c>
      <c r="E804" s="42">
        <v>2437250</v>
      </c>
      <c r="I804" t="s">
        <v>2597</v>
      </c>
      <c r="J804">
        <v>51020103</v>
      </c>
      <c r="K804" t="s">
        <v>6533</v>
      </c>
      <c r="L804" t="s">
        <v>130</v>
      </c>
      <c r="M804">
        <v>2000000</v>
      </c>
    </row>
    <row r="805" spans="1:13">
      <c r="A805" s="42" t="s">
        <v>1457</v>
      </c>
      <c r="B805" s="42">
        <v>51060102</v>
      </c>
      <c r="C805" s="42" t="e">
        <f>VLOOKUP(B805,[2]Hoja2!$F$2:$J$692,5,0)</f>
        <v>#N/A</v>
      </c>
      <c r="D805" s="42" t="s">
        <v>1697</v>
      </c>
      <c r="E805" s="42">
        <v>2437250</v>
      </c>
      <c r="I805" t="s">
        <v>2597</v>
      </c>
      <c r="J805">
        <v>51020101</v>
      </c>
      <c r="K805" t="s">
        <v>6533</v>
      </c>
      <c r="L805" t="s">
        <v>121</v>
      </c>
      <c r="M805">
        <v>2100000</v>
      </c>
    </row>
    <row r="806" spans="1:13">
      <c r="A806" s="42" t="s">
        <v>1457</v>
      </c>
      <c r="B806" s="42">
        <v>51060102</v>
      </c>
      <c r="C806" s="42" t="e">
        <f>VLOOKUP(B806,[2]Hoja2!$F$2:$J$692,5,0)</f>
        <v>#N/A</v>
      </c>
      <c r="D806" s="42" t="s">
        <v>1697</v>
      </c>
      <c r="E806" s="42">
        <v>2437250</v>
      </c>
      <c r="I806" t="s">
        <v>2597</v>
      </c>
      <c r="J806">
        <v>51020102</v>
      </c>
      <c r="K806" t="s">
        <v>6533</v>
      </c>
      <c r="L806" t="s">
        <v>422</v>
      </c>
      <c r="M806">
        <v>2100000</v>
      </c>
    </row>
    <row r="807" spans="1:13">
      <c r="A807" s="42" t="s">
        <v>1457</v>
      </c>
      <c r="B807" s="42">
        <v>51060102</v>
      </c>
      <c r="C807" s="42" t="e">
        <f>VLOOKUP(B807,[2]Hoja2!$F$2:$J$692,5,0)</f>
        <v>#N/A</v>
      </c>
      <c r="D807" s="42" t="s">
        <v>1697</v>
      </c>
      <c r="E807" s="42">
        <v>2437250</v>
      </c>
      <c r="I807" t="s">
        <v>2597</v>
      </c>
      <c r="J807">
        <v>51050201</v>
      </c>
      <c r="K807" t="s">
        <v>6532</v>
      </c>
      <c r="L807" t="s">
        <v>90</v>
      </c>
      <c r="M807">
        <v>2800000</v>
      </c>
    </row>
    <row r="808" spans="1:13">
      <c r="A808" s="42" t="s">
        <v>1457</v>
      </c>
      <c r="B808" s="42">
        <v>51060104</v>
      </c>
      <c r="C808" s="42" t="e">
        <f>VLOOKUP(B808,[2]Hoja2!$F$2:$J$692,5,0)</f>
        <v>#N/A</v>
      </c>
      <c r="D808" s="42" t="s">
        <v>1738</v>
      </c>
      <c r="E808" s="42">
        <v>195167</v>
      </c>
      <c r="I808" t="s">
        <v>2597</v>
      </c>
      <c r="J808">
        <v>51050201</v>
      </c>
      <c r="K808" t="s">
        <v>6532</v>
      </c>
      <c r="L808" t="s">
        <v>90</v>
      </c>
      <c r="M808">
        <v>4000000</v>
      </c>
    </row>
    <row r="809" spans="1:13">
      <c r="A809" s="42" t="s">
        <v>1457</v>
      </c>
      <c r="B809" s="42">
        <v>51060104</v>
      </c>
      <c r="C809" s="42" t="e">
        <f>VLOOKUP(B809,[2]Hoja2!$F$2:$J$692,5,0)</f>
        <v>#N/A</v>
      </c>
      <c r="D809" s="42" t="s">
        <v>1738</v>
      </c>
      <c r="E809" s="42">
        <v>195167</v>
      </c>
      <c r="I809" t="s">
        <v>2597</v>
      </c>
      <c r="J809">
        <v>51050201</v>
      </c>
      <c r="K809" t="s">
        <v>6532</v>
      </c>
      <c r="L809" t="s">
        <v>90</v>
      </c>
      <c r="M809">
        <v>2600000</v>
      </c>
    </row>
    <row r="810" spans="1:13">
      <c r="A810" s="42" t="s">
        <v>1457</v>
      </c>
      <c r="B810" s="42">
        <v>51060104</v>
      </c>
      <c r="C810" s="42" t="e">
        <f>VLOOKUP(B810,[2]Hoja2!$F$2:$J$692,5,0)</f>
        <v>#N/A</v>
      </c>
      <c r="D810" s="42" t="s">
        <v>1738</v>
      </c>
      <c r="E810" s="42">
        <v>195167</v>
      </c>
      <c r="I810" t="s">
        <v>2597</v>
      </c>
      <c r="J810">
        <v>51050201</v>
      </c>
      <c r="K810" t="s">
        <v>6532</v>
      </c>
      <c r="L810" t="s">
        <v>90</v>
      </c>
      <c r="M810">
        <v>1000000</v>
      </c>
    </row>
    <row r="811" spans="1:13">
      <c r="A811" s="42" t="s">
        <v>1457</v>
      </c>
      <c r="B811" s="42">
        <v>51060104</v>
      </c>
      <c r="C811" s="42" t="e">
        <f>VLOOKUP(B811,[2]Hoja2!$F$2:$J$692,5,0)</f>
        <v>#N/A</v>
      </c>
      <c r="D811" s="42" t="s">
        <v>1738</v>
      </c>
      <c r="E811" s="42">
        <v>195167</v>
      </c>
      <c r="I811" t="s">
        <v>2597</v>
      </c>
      <c r="J811">
        <v>51050201</v>
      </c>
      <c r="K811" t="s">
        <v>6532</v>
      </c>
      <c r="L811" t="s">
        <v>90</v>
      </c>
      <c r="M811">
        <v>3200000</v>
      </c>
    </row>
    <row r="812" spans="1:13">
      <c r="A812" s="42" t="s">
        <v>1457</v>
      </c>
      <c r="B812" s="42">
        <v>51060104</v>
      </c>
      <c r="C812" s="42" t="e">
        <f>VLOOKUP(B812,[2]Hoja2!$F$2:$J$692,5,0)</f>
        <v>#N/A</v>
      </c>
      <c r="D812" s="42" t="s">
        <v>1738</v>
      </c>
      <c r="E812" s="42">
        <v>195167</v>
      </c>
      <c r="I812" t="s">
        <v>2597</v>
      </c>
      <c r="J812">
        <v>51050201</v>
      </c>
      <c r="K812" t="s">
        <v>6532</v>
      </c>
      <c r="L812" t="s">
        <v>90</v>
      </c>
      <c r="M812">
        <v>2800000</v>
      </c>
    </row>
    <row r="813" spans="1:13">
      <c r="A813" s="42" t="s">
        <v>1457</v>
      </c>
      <c r="B813" s="42">
        <v>51060104</v>
      </c>
      <c r="C813" s="42" t="e">
        <f>VLOOKUP(B813,[2]Hoja2!$F$2:$J$692,5,0)</f>
        <v>#N/A</v>
      </c>
      <c r="D813" s="42" t="s">
        <v>1738</v>
      </c>
      <c r="E813" s="42">
        <v>195167</v>
      </c>
      <c r="I813" t="s">
        <v>2597</v>
      </c>
      <c r="J813">
        <v>51140102</v>
      </c>
      <c r="K813" t="s">
        <v>6533</v>
      </c>
      <c r="L813" t="s">
        <v>105</v>
      </c>
      <c r="M813">
        <v>1920000</v>
      </c>
    </row>
    <row r="814" spans="1:13">
      <c r="A814" s="42" t="s">
        <v>1457</v>
      </c>
      <c r="B814" s="42">
        <v>51060104</v>
      </c>
      <c r="C814" s="42" t="e">
        <f>VLOOKUP(B814,[2]Hoja2!$F$2:$J$692,5,0)</f>
        <v>#N/A</v>
      </c>
      <c r="D814" s="42" t="s">
        <v>1738</v>
      </c>
      <c r="E814" s="42">
        <v>195167</v>
      </c>
      <c r="I814" t="s">
        <v>2597</v>
      </c>
      <c r="J814">
        <v>51140127</v>
      </c>
      <c r="K814" t="s">
        <v>6533</v>
      </c>
      <c r="L814" t="s">
        <v>34</v>
      </c>
      <c r="M814">
        <v>1152000</v>
      </c>
    </row>
    <row r="815" spans="1:13">
      <c r="A815" s="42" t="s">
        <v>1457</v>
      </c>
      <c r="B815" s="42">
        <v>51060104</v>
      </c>
      <c r="C815" s="42" t="e">
        <f>VLOOKUP(B815,[2]Hoja2!$F$2:$J$692,5,0)</f>
        <v>#N/A</v>
      </c>
      <c r="D815" s="42" t="s">
        <v>1738</v>
      </c>
      <c r="E815" s="42">
        <v>195167</v>
      </c>
      <c r="I815" t="s">
        <v>2597</v>
      </c>
      <c r="J815">
        <v>51140145</v>
      </c>
      <c r="K815" t="s">
        <v>6533</v>
      </c>
      <c r="L815" t="s">
        <v>208</v>
      </c>
      <c r="M815">
        <v>1152000</v>
      </c>
    </row>
    <row r="816" spans="1:13">
      <c r="A816" s="42" t="s">
        <v>1457</v>
      </c>
      <c r="B816" s="42">
        <v>51060104</v>
      </c>
      <c r="C816" s="42" t="e">
        <f>VLOOKUP(B816,[2]Hoja2!$F$2:$J$692,5,0)</f>
        <v>#N/A</v>
      </c>
      <c r="D816" s="42" t="s">
        <v>1738</v>
      </c>
      <c r="E816" s="42">
        <v>195167</v>
      </c>
      <c r="I816" t="s">
        <v>2597</v>
      </c>
      <c r="J816">
        <v>51140115</v>
      </c>
      <c r="K816" t="s">
        <v>6533</v>
      </c>
      <c r="L816" t="s">
        <v>112</v>
      </c>
      <c r="M816">
        <v>768000</v>
      </c>
    </row>
    <row r="817" spans="1:13">
      <c r="A817" s="42" t="s">
        <v>1457</v>
      </c>
      <c r="B817" s="42">
        <v>51060104</v>
      </c>
      <c r="C817" s="42" t="e">
        <f>VLOOKUP(B817,[2]Hoja2!$F$2:$J$692,5,0)</f>
        <v>#N/A</v>
      </c>
      <c r="D817" s="42" t="s">
        <v>1738</v>
      </c>
      <c r="E817" s="42">
        <v>195167</v>
      </c>
      <c r="I817" t="s">
        <v>2597</v>
      </c>
      <c r="J817">
        <v>51140131</v>
      </c>
      <c r="K817" t="s">
        <v>6533</v>
      </c>
      <c r="L817" t="s">
        <v>283</v>
      </c>
      <c r="M817">
        <v>1536000</v>
      </c>
    </row>
    <row r="818" spans="1:13">
      <c r="A818" s="42" t="s">
        <v>1457</v>
      </c>
      <c r="B818" s="42">
        <v>51060104</v>
      </c>
      <c r="C818" s="42" t="e">
        <f>VLOOKUP(B818,[2]Hoja2!$F$2:$J$692,5,0)</f>
        <v>#N/A</v>
      </c>
      <c r="D818" s="42" t="s">
        <v>1738</v>
      </c>
      <c r="E818" s="42">
        <v>195167</v>
      </c>
      <c r="I818" t="s">
        <v>2597</v>
      </c>
      <c r="J818">
        <v>51100701</v>
      </c>
      <c r="K818" t="s">
        <v>6532</v>
      </c>
      <c r="L818" t="s">
        <v>28</v>
      </c>
      <c r="M818">
        <v>5377000</v>
      </c>
    </row>
    <row r="819" spans="1:13">
      <c r="A819" s="42" t="s">
        <v>1457</v>
      </c>
      <c r="B819" s="42">
        <v>51060104</v>
      </c>
      <c r="C819" s="42" t="e">
        <f>VLOOKUP(B819,[2]Hoja2!$F$2:$J$692,5,0)</f>
        <v>#N/A</v>
      </c>
      <c r="D819" s="42" t="s">
        <v>1738</v>
      </c>
      <c r="E819" s="42">
        <v>195163</v>
      </c>
      <c r="I819" t="s">
        <v>2597</v>
      </c>
      <c r="J819">
        <v>51090106</v>
      </c>
      <c r="K819" t="s">
        <v>6532</v>
      </c>
      <c r="L819" t="s">
        <v>219</v>
      </c>
      <c r="M819">
        <v>768000</v>
      </c>
    </row>
    <row r="820" spans="1:13">
      <c r="A820" s="42" t="s">
        <v>1457</v>
      </c>
      <c r="B820" s="42">
        <v>51060105</v>
      </c>
      <c r="C820" s="42" t="e">
        <f>VLOOKUP(B820,[2]Hoja2!$F$2:$J$692,5,0)</f>
        <v>#N/A</v>
      </c>
      <c r="D820" s="42" t="s">
        <v>763</v>
      </c>
      <c r="E820" s="42">
        <v>4787000</v>
      </c>
      <c r="I820" t="s">
        <v>2597</v>
      </c>
      <c r="J820">
        <v>51090104</v>
      </c>
      <c r="K820" t="s">
        <v>6533</v>
      </c>
      <c r="L820" t="s">
        <v>83</v>
      </c>
      <c r="M820">
        <v>768000</v>
      </c>
    </row>
    <row r="821" spans="1:13">
      <c r="A821" s="42" t="s">
        <v>1457</v>
      </c>
      <c r="B821" s="42">
        <v>51060105</v>
      </c>
      <c r="C821" s="42" t="e">
        <f>VLOOKUP(B821,[2]Hoja2!$F$2:$J$692,5,0)</f>
        <v>#N/A</v>
      </c>
      <c r="D821" s="42" t="s">
        <v>763</v>
      </c>
      <c r="E821" s="42">
        <v>4787000</v>
      </c>
      <c r="I821" t="s">
        <v>2597</v>
      </c>
      <c r="J821">
        <v>51071001</v>
      </c>
      <c r="K821" t="s">
        <v>6533</v>
      </c>
      <c r="L821" t="s">
        <v>337</v>
      </c>
      <c r="M821">
        <v>633344</v>
      </c>
    </row>
    <row r="822" spans="1:13">
      <c r="A822" s="42" t="s">
        <v>1457</v>
      </c>
      <c r="B822" s="42">
        <v>51060105</v>
      </c>
      <c r="C822" s="42" t="e">
        <f>VLOOKUP(B822,[2]Hoja2!$F$2:$J$692,5,0)</f>
        <v>#N/A</v>
      </c>
      <c r="D822" s="42" t="s">
        <v>763</v>
      </c>
      <c r="E822" s="42">
        <v>4787000</v>
      </c>
      <c r="I822" t="s">
        <v>2653</v>
      </c>
      <c r="J822">
        <v>51100701</v>
      </c>
      <c r="K822" t="s">
        <v>6532</v>
      </c>
      <c r="L822" t="s">
        <v>28</v>
      </c>
      <c r="M822">
        <v>62160000</v>
      </c>
    </row>
    <row r="823" spans="1:13">
      <c r="A823" s="42" t="s">
        <v>1457</v>
      </c>
      <c r="B823" s="42">
        <v>51060105</v>
      </c>
      <c r="C823" s="42" t="e">
        <f>VLOOKUP(B823,[2]Hoja2!$F$2:$J$692,5,0)</f>
        <v>#N/A</v>
      </c>
      <c r="D823" s="42" t="s">
        <v>763</v>
      </c>
      <c r="E823" s="42">
        <v>4787000</v>
      </c>
      <c r="I823" t="s">
        <v>2653</v>
      </c>
      <c r="J823">
        <v>51020101</v>
      </c>
      <c r="K823" t="s">
        <v>6533</v>
      </c>
      <c r="L823" t="s">
        <v>121</v>
      </c>
      <c r="M823">
        <v>1630000</v>
      </c>
    </row>
    <row r="824" spans="1:13">
      <c r="A824" s="42" t="s">
        <v>1457</v>
      </c>
      <c r="B824" s="42">
        <v>51060105</v>
      </c>
      <c r="C824" s="42" t="e">
        <f>VLOOKUP(B824,[2]Hoja2!$F$2:$J$692,5,0)</f>
        <v>#N/A</v>
      </c>
      <c r="D824" s="42" t="s">
        <v>763</v>
      </c>
      <c r="E824" s="42">
        <v>4787000</v>
      </c>
      <c r="I824" t="s">
        <v>2653</v>
      </c>
      <c r="J824">
        <v>51140102</v>
      </c>
      <c r="K824" t="s">
        <v>6533</v>
      </c>
      <c r="L824" t="s">
        <v>105</v>
      </c>
      <c r="M824">
        <v>250000</v>
      </c>
    </row>
    <row r="825" spans="1:13">
      <c r="A825" s="42" t="s">
        <v>1457</v>
      </c>
      <c r="B825" s="42">
        <v>51060105</v>
      </c>
      <c r="C825" s="42" t="e">
        <f>VLOOKUP(B825,[2]Hoja2!$F$2:$J$692,5,0)</f>
        <v>#N/A</v>
      </c>
      <c r="D825" s="42" t="s">
        <v>763</v>
      </c>
      <c r="E825" s="42">
        <v>4787000</v>
      </c>
      <c r="I825" t="s">
        <v>2653</v>
      </c>
      <c r="J825">
        <v>51140102</v>
      </c>
      <c r="K825" t="s">
        <v>6533</v>
      </c>
      <c r="L825" t="s">
        <v>105</v>
      </c>
      <c r="M825">
        <v>1500000</v>
      </c>
    </row>
    <row r="826" spans="1:13">
      <c r="A826" s="42" t="s">
        <v>1457</v>
      </c>
      <c r="B826" s="42">
        <v>51060105</v>
      </c>
      <c r="C826" s="42" t="e">
        <f>VLOOKUP(B826,[2]Hoja2!$F$2:$J$692,5,0)</f>
        <v>#N/A</v>
      </c>
      <c r="D826" s="42" t="s">
        <v>763</v>
      </c>
      <c r="E826" s="42">
        <v>4787000</v>
      </c>
      <c r="I826" t="s">
        <v>2653</v>
      </c>
      <c r="J826">
        <v>51140115</v>
      </c>
      <c r="K826" t="s">
        <v>6533</v>
      </c>
      <c r="L826" t="s">
        <v>112</v>
      </c>
      <c r="M826">
        <v>1215680</v>
      </c>
    </row>
    <row r="827" spans="1:13">
      <c r="A827" s="42" t="s">
        <v>1457</v>
      </c>
      <c r="B827" s="42">
        <v>51060105</v>
      </c>
      <c r="C827" s="42" t="e">
        <f>VLOOKUP(B827,[2]Hoja2!$F$2:$J$692,5,0)</f>
        <v>#N/A</v>
      </c>
      <c r="D827" s="42" t="s">
        <v>763</v>
      </c>
      <c r="E827" s="42">
        <v>4787000</v>
      </c>
      <c r="I827" t="s">
        <v>2653</v>
      </c>
      <c r="J827">
        <v>51140145</v>
      </c>
      <c r="K827" t="s">
        <v>6533</v>
      </c>
      <c r="L827" t="s">
        <v>208</v>
      </c>
      <c r="M827">
        <v>1629000</v>
      </c>
    </row>
    <row r="828" spans="1:13">
      <c r="A828" s="42" t="s">
        <v>1457</v>
      </c>
      <c r="B828" s="42">
        <v>51060105</v>
      </c>
      <c r="C828" s="42" t="e">
        <f>VLOOKUP(B828,[2]Hoja2!$F$2:$J$692,5,0)</f>
        <v>#N/A</v>
      </c>
      <c r="D828" s="42" t="s">
        <v>763</v>
      </c>
      <c r="E828" s="42">
        <v>4787000</v>
      </c>
      <c r="I828" t="s">
        <v>2653</v>
      </c>
      <c r="J828">
        <v>51050201</v>
      </c>
      <c r="K828" t="s">
        <v>6532</v>
      </c>
      <c r="L828" t="s">
        <v>90</v>
      </c>
      <c r="M828">
        <v>2036000</v>
      </c>
    </row>
    <row r="829" spans="1:13">
      <c r="A829" s="42" t="s">
        <v>1457</v>
      </c>
      <c r="B829" s="42">
        <v>51060105</v>
      </c>
      <c r="C829" s="42" t="e">
        <f>VLOOKUP(B829,[2]Hoja2!$F$2:$J$692,5,0)</f>
        <v>#N/A</v>
      </c>
      <c r="D829" s="42" t="s">
        <v>763</v>
      </c>
      <c r="E829" s="42">
        <v>4787000</v>
      </c>
      <c r="I829" t="s">
        <v>2653</v>
      </c>
      <c r="J829">
        <v>51071001</v>
      </c>
      <c r="K829" t="s">
        <v>6533</v>
      </c>
      <c r="L829" t="s">
        <v>337</v>
      </c>
      <c r="M829">
        <v>450000</v>
      </c>
    </row>
    <row r="830" spans="1:13">
      <c r="A830" s="42" t="s">
        <v>1457</v>
      </c>
      <c r="B830" s="42">
        <v>51060105</v>
      </c>
      <c r="C830" s="42" t="e">
        <f>VLOOKUP(B830,[2]Hoja2!$F$2:$J$692,5,0)</f>
        <v>#N/A</v>
      </c>
      <c r="D830" s="42" t="s">
        <v>763</v>
      </c>
      <c r="E830" s="42">
        <v>4787000</v>
      </c>
      <c r="I830" t="s">
        <v>2653</v>
      </c>
      <c r="J830">
        <v>51090102</v>
      </c>
      <c r="K830" t="s">
        <v>6532</v>
      </c>
      <c r="L830" t="s">
        <v>57</v>
      </c>
      <c r="M830">
        <v>2520000</v>
      </c>
    </row>
    <row r="831" spans="1:13">
      <c r="A831" s="42" t="s">
        <v>1457</v>
      </c>
      <c r="B831" s="42">
        <v>51060105</v>
      </c>
      <c r="C831" s="42" t="e">
        <f>VLOOKUP(B831,[2]Hoja2!$F$2:$J$692,5,0)</f>
        <v>#N/A</v>
      </c>
      <c r="D831" s="42" t="s">
        <v>763</v>
      </c>
      <c r="E831" s="42">
        <v>4787000</v>
      </c>
      <c r="I831" t="s">
        <v>2653</v>
      </c>
      <c r="J831">
        <v>51090106</v>
      </c>
      <c r="K831" t="s">
        <v>6532</v>
      </c>
      <c r="L831" t="s">
        <v>219</v>
      </c>
      <c r="M831">
        <v>2444444</v>
      </c>
    </row>
    <row r="832" spans="1:13">
      <c r="A832" s="42" t="s">
        <v>1457</v>
      </c>
      <c r="B832" s="42">
        <v>51060107</v>
      </c>
      <c r="C832" s="42" t="e">
        <f>VLOOKUP(B832,[2]Hoja2!$F$2:$J$692,5,0)</f>
        <v>#N/A</v>
      </c>
      <c r="D832" s="42" t="s">
        <v>1789</v>
      </c>
      <c r="E832" s="42">
        <v>41833</v>
      </c>
      <c r="I832" t="s">
        <v>2653</v>
      </c>
      <c r="J832">
        <v>51140127</v>
      </c>
      <c r="K832" t="s">
        <v>6533</v>
      </c>
      <c r="L832" t="s">
        <v>34</v>
      </c>
      <c r="M832">
        <v>754636</v>
      </c>
    </row>
    <row r="833" spans="1:13">
      <c r="A833" s="42" t="s">
        <v>1457</v>
      </c>
      <c r="B833" s="42">
        <v>51060107</v>
      </c>
      <c r="C833" s="42" t="e">
        <f>VLOOKUP(B833,[2]Hoja2!$F$2:$J$692,5,0)</f>
        <v>#N/A</v>
      </c>
      <c r="D833" s="42" t="s">
        <v>1789</v>
      </c>
      <c r="E833" s="42">
        <v>41833</v>
      </c>
      <c r="I833" t="s">
        <v>2682</v>
      </c>
      <c r="J833">
        <v>51020101</v>
      </c>
      <c r="K833" t="s">
        <v>6533</v>
      </c>
      <c r="L833" t="s">
        <v>121</v>
      </c>
      <c r="M833">
        <v>2324000</v>
      </c>
    </row>
    <row r="834" spans="1:13">
      <c r="A834" s="42" t="s">
        <v>1457</v>
      </c>
      <c r="B834" s="42">
        <v>51060107</v>
      </c>
      <c r="C834" s="42" t="e">
        <f>VLOOKUP(B834,[2]Hoja2!$F$2:$J$692,5,0)</f>
        <v>#N/A</v>
      </c>
      <c r="D834" s="42" t="s">
        <v>1789</v>
      </c>
      <c r="E834" s="42">
        <v>41833</v>
      </c>
      <c r="I834" t="s">
        <v>2682</v>
      </c>
      <c r="J834">
        <v>51020103</v>
      </c>
      <c r="K834" t="s">
        <v>6533</v>
      </c>
      <c r="L834" t="s">
        <v>130</v>
      </c>
      <c r="M834">
        <v>1743000</v>
      </c>
    </row>
    <row r="835" spans="1:13">
      <c r="A835" s="42" t="s">
        <v>1457</v>
      </c>
      <c r="B835" s="42">
        <v>51060107</v>
      </c>
      <c r="C835" s="42" t="e">
        <f>VLOOKUP(B835,[2]Hoja2!$F$2:$J$692,5,0)</f>
        <v>#N/A</v>
      </c>
      <c r="D835" s="42" t="s">
        <v>1789</v>
      </c>
      <c r="E835" s="42">
        <v>41833</v>
      </c>
      <c r="I835" t="s">
        <v>2682</v>
      </c>
      <c r="J835">
        <v>51050201</v>
      </c>
      <c r="K835" t="s">
        <v>6532</v>
      </c>
      <c r="L835" t="s">
        <v>90</v>
      </c>
      <c r="M835">
        <v>11800000</v>
      </c>
    </row>
    <row r="836" spans="1:13">
      <c r="A836" s="42" t="s">
        <v>1457</v>
      </c>
      <c r="B836" s="42">
        <v>51060107</v>
      </c>
      <c r="C836" s="42" t="e">
        <f>VLOOKUP(B836,[2]Hoja2!$F$2:$J$692,5,0)</f>
        <v>#N/A</v>
      </c>
      <c r="D836" s="42" t="s">
        <v>1789</v>
      </c>
      <c r="E836" s="42">
        <v>41833</v>
      </c>
      <c r="I836" t="s">
        <v>2682</v>
      </c>
      <c r="J836">
        <v>51050201</v>
      </c>
      <c r="K836" t="s">
        <v>6532</v>
      </c>
      <c r="L836" t="s">
        <v>90</v>
      </c>
      <c r="M836">
        <v>2000000</v>
      </c>
    </row>
    <row r="837" spans="1:13">
      <c r="A837" s="42" t="s">
        <v>1457</v>
      </c>
      <c r="B837" s="42">
        <v>51060107</v>
      </c>
      <c r="C837" s="42" t="e">
        <f>VLOOKUP(B837,[2]Hoja2!$F$2:$J$692,5,0)</f>
        <v>#N/A</v>
      </c>
      <c r="D837" s="42" t="s">
        <v>1789</v>
      </c>
      <c r="E837" s="42">
        <v>41833</v>
      </c>
      <c r="I837" t="s">
        <v>2682</v>
      </c>
      <c r="J837">
        <v>51050201</v>
      </c>
      <c r="K837" t="s">
        <v>6532</v>
      </c>
      <c r="L837" t="s">
        <v>90</v>
      </c>
      <c r="M837">
        <v>6000000</v>
      </c>
    </row>
    <row r="838" spans="1:13">
      <c r="A838" s="42" t="s">
        <v>1457</v>
      </c>
      <c r="B838" s="42">
        <v>51060107</v>
      </c>
      <c r="C838" s="42" t="e">
        <f>VLOOKUP(B838,[2]Hoja2!$F$2:$J$692,5,0)</f>
        <v>#N/A</v>
      </c>
      <c r="D838" s="42" t="s">
        <v>1789</v>
      </c>
      <c r="E838" s="42">
        <v>41833</v>
      </c>
      <c r="I838" t="s">
        <v>2682</v>
      </c>
      <c r="J838">
        <v>51110101</v>
      </c>
      <c r="K838" t="s">
        <v>6533</v>
      </c>
      <c r="L838" t="s">
        <v>67</v>
      </c>
      <c r="M838">
        <v>2906000</v>
      </c>
    </row>
    <row r="839" spans="1:13">
      <c r="A839" s="42" t="s">
        <v>1457</v>
      </c>
      <c r="B839" s="42">
        <v>51060107</v>
      </c>
      <c r="C839" s="42" t="e">
        <f>VLOOKUP(B839,[2]Hoja2!$F$2:$J$692,5,0)</f>
        <v>#N/A</v>
      </c>
      <c r="D839" s="42" t="s">
        <v>1789</v>
      </c>
      <c r="E839" s="42">
        <v>41833</v>
      </c>
      <c r="I839" t="s">
        <v>2682</v>
      </c>
      <c r="J839">
        <v>51140102</v>
      </c>
      <c r="K839" t="s">
        <v>6533</v>
      </c>
      <c r="L839" t="s">
        <v>105</v>
      </c>
      <c r="M839">
        <v>6974000</v>
      </c>
    </row>
    <row r="840" spans="1:13">
      <c r="A840" s="42" t="s">
        <v>1457</v>
      </c>
      <c r="B840" s="42">
        <v>51060107</v>
      </c>
      <c r="C840" s="42" t="e">
        <f>VLOOKUP(B840,[2]Hoja2!$F$2:$J$692,5,0)</f>
        <v>#N/A</v>
      </c>
      <c r="D840" s="42" t="s">
        <v>1789</v>
      </c>
      <c r="E840" s="42">
        <v>41833</v>
      </c>
      <c r="I840" t="s">
        <v>2682</v>
      </c>
      <c r="J840">
        <v>51140115</v>
      </c>
      <c r="K840" t="s">
        <v>6533</v>
      </c>
      <c r="L840" t="s">
        <v>112</v>
      </c>
      <c r="M840">
        <v>1088000</v>
      </c>
    </row>
    <row r="841" spans="1:13">
      <c r="A841" s="42" t="s">
        <v>1457</v>
      </c>
      <c r="B841" s="42">
        <v>51060107</v>
      </c>
      <c r="C841" s="42" t="e">
        <f>VLOOKUP(B841,[2]Hoja2!$F$2:$J$692,5,0)</f>
        <v>#N/A</v>
      </c>
      <c r="D841" s="42" t="s">
        <v>1789</v>
      </c>
      <c r="E841" s="42">
        <v>41833</v>
      </c>
      <c r="I841" t="s">
        <v>2682</v>
      </c>
      <c r="J841">
        <v>51140145</v>
      </c>
      <c r="K841" t="s">
        <v>6533</v>
      </c>
      <c r="L841" t="s">
        <v>208</v>
      </c>
      <c r="M841">
        <v>3487000</v>
      </c>
    </row>
    <row r="842" spans="1:13">
      <c r="A842" s="42" t="s">
        <v>1457</v>
      </c>
      <c r="B842" s="42">
        <v>51060107</v>
      </c>
      <c r="C842" s="42" t="e">
        <f>VLOOKUP(B842,[2]Hoja2!$F$2:$J$692,5,0)</f>
        <v>#N/A</v>
      </c>
      <c r="D842" s="42" t="s">
        <v>1789</v>
      </c>
      <c r="E842" s="42">
        <v>41833</v>
      </c>
      <c r="I842" t="s">
        <v>2682</v>
      </c>
      <c r="J842">
        <v>51140127</v>
      </c>
      <c r="K842" t="s">
        <v>6533</v>
      </c>
      <c r="L842" t="s">
        <v>34</v>
      </c>
      <c r="M842">
        <v>1744000</v>
      </c>
    </row>
    <row r="843" spans="1:13">
      <c r="A843" s="42" t="s">
        <v>1457</v>
      </c>
      <c r="B843" s="42">
        <v>51060107</v>
      </c>
      <c r="C843" s="42" t="e">
        <f>VLOOKUP(B843,[2]Hoja2!$F$2:$J$692,5,0)</f>
        <v>#N/A</v>
      </c>
      <c r="D843" s="42" t="s">
        <v>1789</v>
      </c>
      <c r="E843" s="42">
        <v>41837</v>
      </c>
      <c r="I843" t="s">
        <v>2682</v>
      </c>
      <c r="J843">
        <v>51071001</v>
      </c>
      <c r="K843" t="s">
        <v>6533</v>
      </c>
      <c r="L843" t="s">
        <v>337</v>
      </c>
      <c r="M843">
        <v>1162000</v>
      </c>
    </row>
    <row r="844" spans="1:13">
      <c r="A844" s="42" t="s">
        <v>1457</v>
      </c>
      <c r="B844" s="42">
        <v>51060109</v>
      </c>
      <c r="C844" s="42" t="e">
        <f>VLOOKUP(B844,[2]Hoja2!$F$2:$J$692,5,0)</f>
        <v>#N/A</v>
      </c>
      <c r="D844" s="42" t="s">
        <v>1815</v>
      </c>
      <c r="E844" s="42">
        <v>30780083</v>
      </c>
      <c r="I844" t="s">
        <v>2682</v>
      </c>
      <c r="J844">
        <v>51090110</v>
      </c>
      <c r="K844" t="s">
        <v>6533</v>
      </c>
      <c r="L844" t="s">
        <v>78</v>
      </c>
      <c r="M844">
        <v>1162000</v>
      </c>
    </row>
    <row r="845" spans="1:13">
      <c r="A845" s="42" t="s">
        <v>1457</v>
      </c>
      <c r="B845" s="42">
        <v>51060109</v>
      </c>
      <c r="C845" s="42" t="e">
        <f>VLOOKUP(B845,[2]Hoja2!$F$2:$J$692,5,0)</f>
        <v>#N/A</v>
      </c>
      <c r="D845" s="42" t="s">
        <v>1815</v>
      </c>
      <c r="E845" s="42">
        <v>30780083</v>
      </c>
      <c r="I845" t="s">
        <v>2682</v>
      </c>
      <c r="J845">
        <v>51090106</v>
      </c>
      <c r="K845" t="s">
        <v>6532</v>
      </c>
      <c r="L845" t="s">
        <v>219</v>
      </c>
      <c r="M845">
        <v>1742584</v>
      </c>
    </row>
    <row r="846" spans="1:13">
      <c r="A846" s="42" t="s">
        <v>1457</v>
      </c>
      <c r="B846" s="42">
        <v>51060109</v>
      </c>
      <c r="C846" s="42" t="e">
        <f>VLOOKUP(B846,[2]Hoja2!$F$2:$J$692,5,0)</f>
        <v>#N/A</v>
      </c>
      <c r="D846" s="42" t="s">
        <v>1815</v>
      </c>
      <c r="E846" s="42">
        <v>30780083</v>
      </c>
      <c r="I846" t="s">
        <v>2682</v>
      </c>
      <c r="J846">
        <v>51020101</v>
      </c>
      <c r="K846" t="s">
        <v>6533</v>
      </c>
      <c r="L846" t="s">
        <v>121</v>
      </c>
      <c r="M846">
        <v>14400000</v>
      </c>
    </row>
    <row r="847" spans="1:13">
      <c r="A847" s="42" t="s">
        <v>1457</v>
      </c>
      <c r="B847" s="42">
        <v>51060109</v>
      </c>
      <c r="C847" s="42" t="e">
        <f>VLOOKUP(B847,[2]Hoja2!$F$2:$J$692,5,0)</f>
        <v>#N/A</v>
      </c>
      <c r="D847" s="42" t="s">
        <v>1815</v>
      </c>
      <c r="E847" s="42">
        <v>30780083</v>
      </c>
      <c r="I847" t="s">
        <v>2682</v>
      </c>
      <c r="J847">
        <v>51020101</v>
      </c>
      <c r="K847" t="s">
        <v>6533</v>
      </c>
      <c r="L847" t="s">
        <v>121</v>
      </c>
      <c r="M847">
        <v>1200000</v>
      </c>
    </row>
    <row r="848" spans="1:13">
      <c r="A848" s="42" t="s">
        <v>1457</v>
      </c>
      <c r="B848" s="42">
        <v>51060109</v>
      </c>
      <c r="C848" s="42" t="e">
        <f>VLOOKUP(B848,[2]Hoja2!$F$2:$J$692,5,0)</f>
        <v>#N/A</v>
      </c>
      <c r="D848" s="42" t="s">
        <v>1815</v>
      </c>
      <c r="E848" s="42">
        <v>30780083</v>
      </c>
      <c r="I848" t="s">
        <v>2682</v>
      </c>
      <c r="J848">
        <v>51050201</v>
      </c>
      <c r="K848" t="s">
        <v>6532</v>
      </c>
      <c r="L848" t="s">
        <v>90</v>
      </c>
      <c r="M848">
        <v>611000</v>
      </c>
    </row>
    <row r="849" spans="1:13">
      <c r="A849" s="42" t="s">
        <v>1457</v>
      </c>
      <c r="B849" s="42">
        <v>51060109</v>
      </c>
      <c r="C849" s="42" t="e">
        <f>VLOOKUP(B849,[2]Hoja2!$F$2:$J$692,5,0)</f>
        <v>#N/A</v>
      </c>
      <c r="D849" s="42" t="s">
        <v>1815</v>
      </c>
      <c r="E849" s="42">
        <v>30780083</v>
      </c>
      <c r="I849" t="s">
        <v>2682</v>
      </c>
      <c r="J849">
        <v>51140102</v>
      </c>
      <c r="K849" t="s">
        <v>6533</v>
      </c>
      <c r="L849" t="s">
        <v>105</v>
      </c>
      <c r="M849">
        <v>720000</v>
      </c>
    </row>
    <row r="850" spans="1:13">
      <c r="A850" s="42" t="s">
        <v>1457</v>
      </c>
      <c r="B850" s="42">
        <v>51060109</v>
      </c>
      <c r="C850" s="42" t="e">
        <f>VLOOKUP(B850,[2]Hoja2!$F$2:$J$692,5,0)</f>
        <v>#N/A</v>
      </c>
      <c r="D850" s="42" t="s">
        <v>1815</v>
      </c>
      <c r="E850" s="42">
        <v>30780083</v>
      </c>
      <c r="I850" t="s">
        <v>2682</v>
      </c>
      <c r="J850">
        <v>51140115</v>
      </c>
      <c r="K850" t="s">
        <v>6533</v>
      </c>
      <c r="L850" t="s">
        <v>112</v>
      </c>
      <c r="M850">
        <v>230000</v>
      </c>
    </row>
    <row r="851" spans="1:13">
      <c r="A851" s="42" t="s">
        <v>1457</v>
      </c>
      <c r="B851" s="42">
        <v>51060109</v>
      </c>
      <c r="C851" s="42" t="e">
        <f>VLOOKUP(B851,[2]Hoja2!$F$2:$J$692,5,0)</f>
        <v>#N/A</v>
      </c>
      <c r="D851" s="42" t="s">
        <v>1815</v>
      </c>
      <c r="E851" s="42">
        <v>30780083</v>
      </c>
      <c r="I851" t="s">
        <v>2682</v>
      </c>
      <c r="J851">
        <v>51140145</v>
      </c>
      <c r="K851" t="s">
        <v>6533</v>
      </c>
      <c r="L851" t="s">
        <v>208</v>
      </c>
      <c r="M851">
        <v>480000</v>
      </c>
    </row>
    <row r="852" spans="1:13">
      <c r="A852" s="42" t="s">
        <v>1457</v>
      </c>
      <c r="B852" s="42">
        <v>51060109</v>
      </c>
      <c r="C852" s="42" t="e">
        <f>VLOOKUP(B852,[2]Hoja2!$F$2:$J$692,5,0)</f>
        <v>#N/A</v>
      </c>
      <c r="D852" s="42" t="s">
        <v>1815</v>
      </c>
      <c r="E852" s="42">
        <v>30780083</v>
      </c>
      <c r="I852" t="s">
        <v>2682</v>
      </c>
      <c r="J852">
        <v>51140127</v>
      </c>
      <c r="K852" t="s">
        <v>6533</v>
      </c>
      <c r="L852" t="s">
        <v>34</v>
      </c>
      <c r="M852">
        <v>152729</v>
      </c>
    </row>
    <row r="853" spans="1:13">
      <c r="A853" s="42" t="s">
        <v>1457</v>
      </c>
      <c r="B853" s="42">
        <v>51060109</v>
      </c>
      <c r="C853" s="42" t="e">
        <f>VLOOKUP(B853,[2]Hoja2!$F$2:$J$692,5,0)</f>
        <v>#N/A</v>
      </c>
      <c r="D853" s="42" t="s">
        <v>1815</v>
      </c>
      <c r="E853" s="42">
        <v>30780083</v>
      </c>
      <c r="I853" t="s">
        <v>2682</v>
      </c>
      <c r="J853">
        <v>51110101</v>
      </c>
      <c r="K853" t="s">
        <v>6533</v>
      </c>
      <c r="L853" t="s">
        <v>67</v>
      </c>
      <c r="M853">
        <v>720000</v>
      </c>
    </row>
    <row r="854" spans="1:13">
      <c r="A854" s="42" t="s">
        <v>1457</v>
      </c>
      <c r="B854" s="42">
        <v>51060109</v>
      </c>
      <c r="C854" s="42" t="e">
        <f>VLOOKUP(B854,[2]Hoja2!$F$2:$J$692,5,0)</f>
        <v>#N/A</v>
      </c>
      <c r="D854" s="42" t="s">
        <v>1815</v>
      </c>
      <c r="E854" s="42">
        <v>30780083</v>
      </c>
      <c r="I854" t="s">
        <v>2682</v>
      </c>
      <c r="J854">
        <v>51100701</v>
      </c>
      <c r="K854" t="s">
        <v>6532</v>
      </c>
      <c r="L854" t="s">
        <v>28</v>
      </c>
      <c r="M854">
        <v>1200000</v>
      </c>
    </row>
    <row r="855" spans="1:13">
      <c r="A855" s="42" t="s">
        <v>1457</v>
      </c>
      <c r="B855" s="42">
        <v>51060109</v>
      </c>
      <c r="C855" s="42" t="e">
        <f>VLOOKUP(B855,[2]Hoja2!$F$2:$J$692,5,0)</f>
        <v>#N/A</v>
      </c>
      <c r="D855" s="42" t="s">
        <v>1815</v>
      </c>
      <c r="E855" s="42">
        <v>30780087</v>
      </c>
      <c r="I855" t="s">
        <v>2682</v>
      </c>
      <c r="J855">
        <v>51090104</v>
      </c>
      <c r="K855" t="s">
        <v>6533</v>
      </c>
      <c r="L855" t="s">
        <v>83</v>
      </c>
      <c r="M855">
        <v>152000</v>
      </c>
    </row>
    <row r="856" spans="1:13">
      <c r="A856" s="42" t="s">
        <v>1457</v>
      </c>
      <c r="B856" s="42">
        <v>51060112</v>
      </c>
      <c r="C856" s="42" t="e">
        <f>VLOOKUP(B856,[2]Hoja2!$F$2:$J$692,5,0)</f>
        <v>#N/A</v>
      </c>
      <c r="D856" s="42" t="s">
        <v>1841</v>
      </c>
      <c r="E856" s="42">
        <v>94500</v>
      </c>
      <c r="I856" t="s">
        <v>2682</v>
      </c>
      <c r="J856">
        <v>51090102</v>
      </c>
      <c r="K856" t="s">
        <v>6532</v>
      </c>
      <c r="L856" t="s">
        <v>57</v>
      </c>
      <c r="M856">
        <v>225671</v>
      </c>
    </row>
    <row r="857" spans="1:13">
      <c r="A857" s="42" t="s">
        <v>1457</v>
      </c>
      <c r="B857" s="42">
        <v>51060112</v>
      </c>
      <c r="C857" s="42" t="e">
        <f>VLOOKUP(B857,[2]Hoja2!$F$2:$J$692,5,0)</f>
        <v>#N/A</v>
      </c>
      <c r="D857" s="42" t="s">
        <v>1841</v>
      </c>
      <c r="E857" s="42">
        <v>94500</v>
      </c>
      <c r="I857" t="s">
        <v>2746</v>
      </c>
      <c r="J857">
        <v>51020101</v>
      </c>
      <c r="K857" t="s">
        <v>6533</v>
      </c>
      <c r="L857" t="s">
        <v>121</v>
      </c>
      <c r="M857">
        <v>1910000</v>
      </c>
    </row>
    <row r="858" spans="1:13">
      <c r="A858" s="42" t="s">
        <v>1457</v>
      </c>
      <c r="B858" s="42">
        <v>51060112</v>
      </c>
      <c r="C858" s="42" t="e">
        <f>VLOOKUP(B858,[2]Hoja2!$F$2:$J$692,5,0)</f>
        <v>#N/A</v>
      </c>
      <c r="D858" s="42" t="s">
        <v>1841</v>
      </c>
      <c r="E858" s="42">
        <v>94500</v>
      </c>
      <c r="I858" t="s">
        <v>2746</v>
      </c>
      <c r="J858">
        <v>51050201</v>
      </c>
      <c r="K858" t="s">
        <v>6532</v>
      </c>
      <c r="L858" t="s">
        <v>90</v>
      </c>
      <c r="M858">
        <v>3272000</v>
      </c>
    </row>
    <row r="859" spans="1:13">
      <c r="A859" s="42" t="s">
        <v>1457</v>
      </c>
      <c r="B859" s="42">
        <v>51060112</v>
      </c>
      <c r="C859" s="42" t="e">
        <f>VLOOKUP(B859,[2]Hoja2!$F$2:$J$692,5,0)</f>
        <v>#N/A</v>
      </c>
      <c r="D859" s="42" t="s">
        <v>1841</v>
      </c>
      <c r="E859" s="42">
        <v>94500</v>
      </c>
      <c r="I859" t="s">
        <v>2746</v>
      </c>
      <c r="J859">
        <v>51140102</v>
      </c>
      <c r="K859" t="s">
        <v>6533</v>
      </c>
      <c r="L859" t="s">
        <v>105</v>
      </c>
      <c r="M859">
        <v>2180000</v>
      </c>
    </row>
    <row r="860" spans="1:13">
      <c r="A860" s="42" t="s">
        <v>1457</v>
      </c>
      <c r="B860" s="42">
        <v>51060112</v>
      </c>
      <c r="C860" s="42" t="e">
        <f>VLOOKUP(B860,[2]Hoja2!$F$2:$J$692,5,0)</f>
        <v>#N/A</v>
      </c>
      <c r="D860" s="42" t="s">
        <v>1841</v>
      </c>
      <c r="E860" s="42">
        <v>94500</v>
      </c>
      <c r="I860" t="s">
        <v>2746</v>
      </c>
      <c r="J860">
        <v>51140115</v>
      </c>
      <c r="K860" t="s">
        <v>6533</v>
      </c>
      <c r="L860" t="s">
        <v>112</v>
      </c>
      <c r="M860">
        <v>410000</v>
      </c>
    </row>
    <row r="861" spans="1:13">
      <c r="A861" s="42" t="s">
        <v>1457</v>
      </c>
      <c r="B861" s="42">
        <v>51060112</v>
      </c>
      <c r="C861" s="42" t="e">
        <f>VLOOKUP(B861,[2]Hoja2!$F$2:$J$692,5,0)</f>
        <v>#N/A</v>
      </c>
      <c r="D861" s="42" t="s">
        <v>1841</v>
      </c>
      <c r="E861" s="42">
        <v>94500</v>
      </c>
      <c r="I861" t="s">
        <v>2746</v>
      </c>
      <c r="J861">
        <v>51140145</v>
      </c>
      <c r="K861" t="s">
        <v>6533</v>
      </c>
      <c r="L861" t="s">
        <v>208</v>
      </c>
      <c r="M861">
        <v>682000</v>
      </c>
    </row>
    <row r="862" spans="1:13">
      <c r="A862" s="42" t="s">
        <v>1457</v>
      </c>
      <c r="B862" s="42">
        <v>51060112</v>
      </c>
      <c r="C862" s="42" t="e">
        <f>VLOOKUP(B862,[2]Hoja2!$F$2:$J$692,5,0)</f>
        <v>#N/A</v>
      </c>
      <c r="D862" s="42" t="s">
        <v>1841</v>
      </c>
      <c r="E862" s="42">
        <v>94500</v>
      </c>
      <c r="I862" t="s">
        <v>2746</v>
      </c>
      <c r="J862">
        <v>51140127</v>
      </c>
      <c r="K862" t="s">
        <v>6533</v>
      </c>
      <c r="L862" t="s">
        <v>34</v>
      </c>
      <c r="M862">
        <v>272000</v>
      </c>
    </row>
    <row r="863" spans="1:13">
      <c r="A863" s="42" t="s">
        <v>1457</v>
      </c>
      <c r="B863" s="42">
        <v>51060112</v>
      </c>
      <c r="C863" s="42" t="e">
        <f>VLOOKUP(B863,[2]Hoja2!$F$2:$J$692,5,0)</f>
        <v>#N/A</v>
      </c>
      <c r="D863" s="42" t="s">
        <v>1841</v>
      </c>
      <c r="E863" s="42">
        <v>94500</v>
      </c>
      <c r="I863" t="s">
        <v>2746</v>
      </c>
      <c r="J863">
        <v>51100701</v>
      </c>
      <c r="K863" t="s">
        <v>6532</v>
      </c>
      <c r="L863" t="s">
        <v>28</v>
      </c>
      <c r="M863">
        <v>3545000</v>
      </c>
    </row>
    <row r="864" spans="1:13">
      <c r="A864" s="42" t="s">
        <v>1457</v>
      </c>
      <c r="B864" s="42">
        <v>51060112</v>
      </c>
      <c r="C864" s="42" t="e">
        <f>VLOOKUP(B864,[2]Hoja2!$F$2:$J$692,5,0)</f>
        <v>#N/A</v>
      </c>
      <c r="D864" s="42" t="s">
        <v>1841</v>
      </c>
      <c r="E864" s="42">
        <v>94500</v>
      </c>
      <c r="I864" t="s">
        <v>2746</v>
      </c>
      <c r="J864">
        <v>51110101</v>
      </c>
      <c r="K864" t="s">
        <v>6533</v>
      </c>
      <c r="L864" t="s">
        <v>67</v>
      </c>
      <c r="M864">
        <v>1910000</v>
      </c>
    </row>
    <row r="865" spans="1:13">
      <c r="A865" s="42" t="s">
        <v>1457</v>
      </c>
      <c r="B865" s="42">
        <v>51060112</v>
      </c>
      <c r="C865" s="42" t="e">
        <f>VLOOKUP(B865,[2]Hoja2!$F$2:$J$692,5,0)</f>
        <v>#N/A</v>
      </c>
      <c r="D865" s="42" t="s">
        <v>1841</v>
      </c>
      <c r="E865" s="42">
        <v>94500</v>
      </c>
      <c r="I865" t="s">
        <v>2746</v>
      </c>
      <c r="J865">
        <v>51090106</v>
      </c>
      <c r="K865" t="s">
        <v>6532</v>
      </c>
      <c r="L865" t="s">
        <v>219</v>
      </c>
      <c r="M865">
        <v>259350</v>
      </c>
    </row>
    <row r="866" spans="1:13">
      <c r="A866" s="42" t="s">
        <v>1457</v>
      </c>
      <c r="B866" s="42">
        <v>51060112</v>
      </c>
      <c r="C866" s="42" t="e">
        <f>VLOOKUP(B866,[2]Hoja2!$F$2:$J$692,5,0)</f>
        <v>#N/A</v>
      </c>
      <c r="D866" s="42" t="s">
        <v>1841</v>
      </c>
      <c r="E866" s="42">
        <v>94500</v>
      </c>
      <c r="I866" t="s">
        <v>2780</v>
      </c>
      <c r="J866">
        <v>51020101</v>
      </c>
      <c r="K866" t="s">
        <v>6533</v>
      </c>
      <c r="L866" t="s">
        <v>121</v>
      </c>
      <c r="M866">
        <v>1905000</v>
      </c>
    </row>
    <row r="867" spans="1:13">
      <c r="A867" s="42" t="s">
        <v>1457</v>
      </c>
      <c r="B867" s="42">
        <v>51060112</v>
      </c>
      <c r="C867" s="42" t="e">
        <f>VLOOKUP(B867,[2]Hoja2!$F$2:$J$692,5,0)</f>
        <v>#N/A</v>
      </c>
      <c r="D867" s="42" t="s">
        <v>1841</v>
      </c>
      <c r="E867" s="42">
        <v>94500</v>
      </c>
      <c r="I867" t="s">
        <v>2780</v>
      </c>
      <c r="J867">
        <v>51020101</v>
      </c>
      <c r="K867" t="s">
        <v>6533</v>
      </c>
      <c r="L867" t="s">
        <v>121</v>
      </c>
      <c r="M867">
        <v>318000</v>
      </c>
    </row>
    <row r="868" spans="1:13">
      <c r="A868" s="42" t="s">
        <v>1457</v>
      </c>
      <c r="B868" s="42">
        <v>51060206</v>
      </c>
      <c r="C868" s="42" t="e">
        <f>VLOOKUP(B868,[2]Hoja2!$F$2:$J$692,5,0)</f>
        <v>#N/A</v>
      </c>
      <c r="D868" s="42" t="s">
        <v>1867</v>
      </c>
      <c r="E868" s="42">
        <v>2010417</v>
      </c>
      <c r="I868" t="s">
        <v>2780</v>
      </c>
      <c r="J868">
        <v>51140102</v>
      </c>
      <c r="K868" t="s">
        <v>6533</v>
      </c>
      <c r="L868" t="s">
        <v>105</v>
      </c>
      <c r="M868">
        <v>762000</v>
      </c>
    </row>
    <row r="869" spans="1:13">
      <c r="A869" s="42" t="s">
        <v>1457</v>
      </c>
      <c r="B869" s="42">
        <v>51060206</v>
      </c>
      <c r="C869" s="42" t="e">
        <f>VLOOKUP(B869,[2]Hoja2!$F$2:$J$692,5,0)</f>
        <v>#N/A</v>
      </c>
      <c r="D869" s="42" t="s">
        <v>1867</v>
      </c>
      <c r="E869" s="42">
        <v>2010417</v>
      </c>
      <c r="I869" t="s">
        <v>2780</v>
      </c>
      <c r="J869">
        <v>51140145</v>
      </c>
      <c r="K869" t="s">
        <v>6533</v>
      </c>
      <c r="L869" t="s">
        <v>208</v>
      </c>
      <c r="M869">
        <v>508000</v>
      </c>
    </row>
    <row r="870" spans="1:13">
      <c r="A870" s="42" t="s">
        <v>1457</v>
      </c>
      <c r="B870" s="42">
        <v>51060206</v>
      </c>
      <c r="C870" s="42" t="e">
        <f>VLOOKUP(B870,[2]Hoja2!$F$2:$J$692,5,0)</f>
        <v>#N/A</v>
      </c>
      <c r="D870" s="42" t="s">
        <v>1867</v>
      </c>
      <c r="E870" s="42">
        <v>2010417</v>
      </c>
      <c r="I870" t="s">
        <v>2780</v>
      </c>
      <c r="J870">
        <v>51090102</v>
      </c>
      <c r="K870" t="s">
        <v>6532</v>
      </c>
      <c r="L870" t="s">
        <v>57</v>
      </c>
      <c r="M870">
        <v>380000</v>
      </c>
    </row>
    <row r="871" spans="1:13">
      <c r="A871" s="42" t="s">
        <v>1457</v>
      </c>
      <c r="B871" s="42">
        <v>51060206</v>
      </c>
      <c r="C871" s="42" t="e">
        <f>VLOOKUP(B871,[2]Hoja2!$F$2:$J$692,5,0)</f>
        <v>#N/A</v>
      </c>
      <c r="D871" s="42" t="s">
        <v>1867</v>
      </c>
      <c r="E871" s="42">
        <v>2010417</v>
      </c>
      <c r="I871" t="s">
        <v>2780</v>
      </c>
      <c r="J871">
        <v>51140102</v>
      </c>
      <c r="K871" t="s">
        <v>6533</v>
      </c>
      <c r="L871" t="s">
        <v>105</v>
      </c>
      <c r="M871">
        <v>127000</v>
      </c>
    </row>
    <row r="872" spans="1:13">
      <c r="A872" s="42" t="s">
        <v>1457</v>
      </c>
      <c r="B872" s="42">
        <v>51060206</v>
      </c>
      <c r="C872" s="42" t="e">
        <f>VLOOKUP(B872,[2]Hoja2!$F$2:$J$692,5,0)</f>
        <v>#N/A</v>
      </c>
      <c r="D872" s="42" t="s">
        <v>1867</v>
      </c>
      <c r="E872" s="42">
        <v>2010417</v>
      </c>
      <c r="I872" t="s">
        <v>2793</v>
      </c>
      <c r="J872">
        <v>51140102</v>
      </c>
      <c r="K872" t="s">
        <v>6533</v>
      </c>
      <c r="L872" t="s">
        <v>105</v>
      </c>
      <c r="M872">
        <v>570000</v>
      </c>
    </row>
    <row r="873" spans="1:13">
      <c r="A873" s="42" t="s">
        <v>1457</v>
      </c>
      <c r="B873" s="42">
        <v>51060206</v>
      </c>
      <c r="C873" s="42" t="e">
        <f>VLOOKUP(B873,[2]Hoja2!$F$2:$J$692,5,0)</f>
        <v>#N/A</v>
      </c>
      <c r="D873" s="42" t="s">
        <v>1867</v>
      </c>
      <c r="E873" s="42">
        <v>2010417</v>
      </c>
      <c r="I873" t="s">
        <v>2793</v>
      </c>
      <c r="J873">
        <v>51140115</v>
      </c>
      <c r="K873" t="s">
        <v>6533</v>
      </c>
      <c r="L873" t="s">
        <v>112</v>
      </c>
      <c r="M873">
        <v>113000</v>
      </c>
    </row>
    <row r="874" spans="1:13">
      <c r="A874" s="42" t="s">
        <v>1457</v>
      </c>
      <c r="B874" s="42">
        <v>51060206</v>
      </c>
      <c r="C874" s="42" t="e">
        <f>VLOOKUP(B874,[2]Hoja2!$F$2:$J$692,5,0)</f>
        <v>#N/A</v>
      </c>
      <c r="D874" s="42" t="s">
        <v>1867</v>
      </c>
      <c r="E874" s="42">
        <v>2010417</v>
      </c>
      <c r="I874" t="s">
        <v>2793</v>
      </c>
      <c r="J874">
        <v>51140145</v>
      </c>
      <c r="K874" t="s">
        <v>6533</v>
      </c>
      <c r="L874" t="s">
        <v>208</v>
      </c>
      <c r="M874">
        <v>190000</v>
      </c>
    </row>
    <row r="875" spans="1:13">
      <c r="A875" s="42" t="s">
        <v>1457</v>
      </c>
      <c r="B875" s="42">
        <v>51060206</v>
      </c>
      <c r="C875" s="42" t="e">
        <f>VLOOKUP(B875,[2]Hoja2!$F$2:$J$692,5,0)</f>
        <v>#N/A</v>
      </c>
      <c r="D875" s="42" t="s">
        <v>1867</v>
      </c>
      <c r="E875" s="42">
        <v>2010417</v>
      </c>
      <c r="I875" t="s">
        <v>2793</v>
      </c>
      <c r="J875">
        <v>51100701</v>
      </c>
      <c r="K875" t="s">
        <v>6532</v>
      </c>
      <c r="L875" t="s">
        <v>28</v>
      </c>
      <c r="M875">
        <v>2100000</v>
      </c>
    </row>
    <row r="876" spans="1:13">
      <c r="A876" s="42" t="s">
        <v>1457</v>
      </c>
      <c r="B876" s="42">
        <v>51060206</v>
      </c>
      <c r="C876" s="42" t="e">
        <f>VLOOKUP(B876,[2]Hoja2!$F$2:$J$692,5,0)</f>
        <v>#N/A</v>
      </c>
      <c r="D876" s="42" t="s">
        <v>1867</v>
      </c>
      <c r="E876" s="42">
        <v>2010417</v>
      </c>
      <c r="I876" t="s">
        <v>2793</v>
      </c>
      <c r="J876">
        <v>51140127</v>
      </c>
      <c r="K876" t="s">
        <v>6533</v>
      </c>
      <c r="L876" t="s">
        <v>34</v>
      </c>
      <c r="M876">
        <v>114000</v>
      </c>
    </row>
    <row r="877" spans="1:13">
      <c r="A877" s="42" t="s">
        <v>1457</v>
      </c>
      <c r="B877" s="42">
        <v>51060206</v>
      </c>
      <c r="C877" s="42" t="e">
        <f>VLOOKUP(B877,[2]Hoja2!$F$2:$J$692,5,0)</f>
        <v>#N/A</v>
      </c>
      <c r="D877" s="42" t="s">
        <v>1867</v>
      </c>
      <c r="E877" s="42">
        <v>2010417</v>
      </c>
      <c r="I877" t="s">
        <v>2793</v>
      </c>
      <c r="J877">
        <v>51090104</v>
      </c>
      <c r="K877" t="s">
        <v>6533</v>
      </c>
      <c r="L877" t="s">
        <v>83</v>
      </c>
      <c r="M877">
        <v>268000</v>
      </c>
    </row>
    <row r="878" spans="1:13">
      <c r="A878" s="42" t="s">
        <v>1457</v>
      </c>
      <c r="B878" s="42">
        <v>51060206</v>
      </c>
      <c r="C878" s="42" t="e">
        <f>VLOOKUP(B878,[2]Hoja2!$F$2:$J$692,5,0)</f>
        <v>#N/A</v>
      </c>
      <c r="D878" s="42" t="s">
        <v>1867</v>
      </c>
      <c r="E878" s="42">
        <v>2010417</v>
      </c>
      <c r="I878" t="s">
        <v>2808</v>
      </c>
      <c r="J878">
        <v>51020101</v>
      </c>
      <c r="K878" t="s">
        <v>6533</v>
      </c>
      <c r="L878" t="s">
        <v>121</v>
      </c>
      <c r="M878">
        <v>622000</v>
      </c>
    </row>
    <row r="879" spans="1:13">
      <c r="A879" s="42" t="s">
        <v>1457</v>
      </c>
      <c r="B879" s="42">
        <v>51060206</v>
      </c>
      <c r="C879" s="42" t="e">
        <f>VLOOKUP(B879,[2]Hoja2!$F$2:$J$692,5,0)</f>
        <v>#N/A</v>
      </c>
      <c r="D879" s="42" t="s">
        <v>1867</v>
      </c>
      <c r="E879" s="42">
        <v>2010413</v>
      </c>
      <c r="I879" t="s">
        <v>2808</v>
      </c>
      <c r="J879">
        <v>51020102</v>
      </c>
      <c r="K879" t="s">
        <v>6533</v>
      </c>
      <c r="L879" t="s">
        <v>422</v>
      </c>
      <c r="M879">
        <v>444000</v>
      </c>
    </row>
    <row r="880" spans="1:13">
      <c r="A880" s="42" t="s">
        <v>1600</v>
      </c>
      <c r="B880" s="42">
        <v>51071206</v>
      </c>
      <c r="C880" s="42" t="str">
        <f>VLOOKUP(B880,[2]Hoja2!$F$2:$J$692,5,0)</f>
        <v>RUTINARIOS</v>
      </c>
      <c r="D880" s="42" t="s">
        <v>372</v>
      </c>
      <c r="E880" s="42">
        <v>1445000</v>
      </c>
      <c r="I880" t="s">
        <v>2808</v>
      </c>
      <c r="J880">
        <v>51140102</v>
      </c>
      <c r="K880" t="s">
        <v>6533</v>
      </c>
      <c r="L880" t="s">
        <v>105</v>
      </c>
      <c r="M880">
        <v>889000</v>
      </c>
    </row>
    <row r="881" spans="1:13">
      <c r="A881" s="42" t="s">
        <v>1600</v>
      </c>
      <c r="B881" s="42">
        <v>51071206</v>
      </c>
      <c r="C881" s="42" t="str">
        <f>VLOOKUP(B881,[2]Hoja2!$F$2:$J$692,5,0)</f>
        <v>RUTINARIOS</v>
      </c>
      <c r="D881" s="42" t="s">
        <v>372</v>
      </c>
      <c r="E881" s="42">
        <v>1581000</v>
      </c>
      <c r="I881" t="s">
        <v>2808</v>
      </c>
      <c r="J881">
        <v>51140145</v>
      </c>
      <c r="K881" t="s">
        <v>6533</v>
      </c>
      <c r="L881" t="s">
        <v>208</v>
      </c>
      <c r="M881">
        <v>800000</v>
      </c>
    </row>
    <row r="882" spans="1:13">
      <c r="A882" s="42" t="s">
        <v>1600</v>
      </c>
      <c r="B882" s="42">
        <v>51071206</v>
      </c>
      <c r="C882" s="42" t="str">
        <f>VLOOKUP(B882,[2]Hoja2!$F$2:$J$692,5,0)</f>
        <v>RUTINARIOS</v>
      </c>
      <c r="D882" s="42" t="s">
        <v>372</v>
      </c>
      <c r="E882" s="42">
        <v>3557000</v>
      </c>
      <c r="I882" t="s">
        <v>2808</v>
      </c>
      <c r="J882">
        <v>51090107</v>
      </c>
      <c r="K882" t="s">
        <v>6532</v>
      </c>
      <c r="L882" t="s">
        <v>808</v>
      </c>
      <c r="M882">
        <v>146400</v>
      </c>
    </row>
    <row r="883" spans="1:13">
      <c r="A883" s="42" t="s">
        <v>1600</v>
      </c>
      <c r="B883" s="42">
        <v>51071206</v>
      </c>
      <c r="C883" s="42" t="str">
        <f>VLOOKUP(B883,[2]Hoja2!$F$2:$J$692,5,0)</f>
        <v>RUTINARIOS</v>
      </c>
      <c r="D883" s="42" t="s">
        <v>372</v>
      </c>
      <c r="E883" s="42">
        <v>18307000</v>
      </c>
      <c r="I883" t="s">
        <v>2820</v>
      </c>
      <c r="J883">
        <v>51020101</v>
      </c>
      <c r="K883" t="s">
        <v>6533</v>
      </c>
      <c r="L883" t="s">
        <v>121</v>
      </c>
      <c r="M883">
        <v>6060000</v>
      </c>
    </row>
    <row r="884" spans="1:13">
      <c r="A884" s="42" t="s">
        <v>1600</v>
      </c>
      <c r="B884" s="42">
        <v>51071206</v>
      </c>
      <c r="C884" s="42" t="str">
        <f>VLOOKUP(B884,[2]Hoja2!$F$2:$J$692,5,0)</f>
        <v>RUTINARIOS</v>
      </c>
      <c r="D884" s="42" t="s">
        <v>372</v>
      </c>
      <c r="E884" s="42">
        <v>9130000</v>
      </c>
      <c r="I884" t="s">
        <v>2820</v>
      </c>
      <c r="J884">
        <v>51140102</v>
      </c>
      <c r="K884" t="s">
        <v>6533</v>
      </c>
      <c r="L884" t="s">
        <v>105</v>
      </c>
      <c r="M884">
        <v>1385000</v>
      </c>
    </row>
    <row r="885" spans="1:13">
      <c r="A885" s="42" t="s">
        <v>1600</v>
      </c>
      <c r="B885" s="42" t="s">
        <v>136</v>
      </c>
      <c r="C885" s="42" t="e">
        <f>VLOOKUP(B885,[2]Hoja2!$F$2:$J$692,5,0)</f>
        <v>#N/A</v>
      </c>
      <c r="D885" s="42" t="s">
        <v>135</v>
      </c>
      <c r="E885" s="42">
        <v>800000</v>
      </c>
      <c r="I885" t="s">
        <v>2820</v>
      </c>
      <c r="J885">
        <v>51110101</v>
      </c>
      <c r="K885" t="s">
        <v>6533</v>
      </c>
      <c r="L885" t="s">
        <v>67</v>
      </c>
      <c r="M885">
        <v>1039000</v>
      </c>
    </row>
    <row r="886" spans="1:13">
      <c r="A886" s="42" t="s">
        <v>1600</v>
      </c>
      <c r="B886" s="42">
        <v>51070801</v>
      </c>
      <c r="C886" s="42" t="str">
        <f>VLOOKUP(B886,[2]Hoja2!$F$2:$J$692,5,0)</f>
        <v>RUTINARIOS</v>
      </c>
      <c r="D886" s="42" t="s">
        <v>892</v>
      </c>
      <c r="E886" s="42">
        <v>240000</v>
      </c>
      <c r="I886" t="s">
        <v>2820</v>
      </c>
      <c r="J886">
        <v>51140115</v>
      </c>
      <c r="K886" t="s">
        <v>6533</v>
      </c>
      <c r="L886" t="s">
        <v>112</v>
      </c>
      <c r="M886">
        <v>347000</v>
      </c>
    </row>
    <row r="887" spans="1:13">
      <c r="A887" s="42" t="s">
        <v>1600</v>
      </c>
      <c r="B887" s="42">
        <v>51080101</v>
      </c>
      <c r="C887" s="42" t="e">
        <f>VLOOKUP(B887,[2]Hoja2!$F$2:$J$692,5,0)</f>
        <v>#N/A</v>
      </c>
      <c r="D887" s="42" t="s">
        <v>953</v>
      </c>
      <c r="E887" s="42">
        <v>250000</v>
      </c>
      <c r="I887" t="s">
        <v>2820</v>
      </c>
      <c r="J887">
        <v>51140127</v>
      </c>
      <c r="K887" t="s">
        <v>6533</v>
      </c>
      <c r="L887" t="s">
        <v>34</v>
      </c>
      <c r="M887">
        <v>347000</v>
      </c>
    </row>
    <row r="888" spans="1:13">
      <c r="A888" s="42" t="s">
        <v>1600</v>
      </c>
      <c r="B888" s="42">
        <v>51080105</v>
      </c>
      <c r="C888" s="42" t="str">
        <f>VLOOKUP(B888,[2]Hoja2!$F$2:$J$692,5,0)</f>
        <v>CUELLO BOTELLA</v>
      </c>
      <c r="D888" s="42" t="s">
        <v>632</v>
      </c>
      <c r="E888" s="42">
        <v>400000</v>
      </c>
      <c r="I888" t="s">
        <v>2820</v>
      </c>
      <c r="J888">
        <v>51090106</v>
      </c>
      <c r="K888" t="s">
        <v>6532</v>
      </c>
      <c r="L888" t="s">
        <v>219</v>
      </c>
      <c r="M888">
        <v>175000</v>
      </c>
    </row>
    <row r="889" spans="1:13">
      <c r="A889" s="42" t="s">
        <v>1600</v>
      </c>
      <c r="B889" s="42">
        <v>51090106</v>
      </c>
      <c r="C889" s="42" t="str">
        <f>VLOOKUP(B889,[2]Hoja2!$F$2:$J$692,5,0)</f>
        <v>PALANCA</v>
      </c>
      <c r="D889" s="42" t="s">
        <v>219</v>
      </c>
      <c r="E889" s="42">
        <v>180000</v>
      </c>
      <c r="I889" t="s">
        <v>2820</v>
      </c>
      <c r="J889">
        <v>51090104</v>
      </c>
      <c r="K889" t="s">
        <v>6533</v>
      </c>
      <c r="L889" t="s">
        <v>83</v>
      </c>
      <c r="M889">
        <v>175000</v>
      </c>
    </row>
    <row r="890" spans="1:13">
      <c r="A890" s="42" t="s">
        <v>1600</v>
      </c>
      <c r="B890" s="42">
        <v>51090107</v>
      </c>
      <c r="C890" s="42" t="str">
        <f>VLOOKUP(B890,[2]Hoja2!$F$2:$J$692,5,0)</f>
        <v>PALANCA</v>
      </c>
      <c r="D890" s="42" t="s">
        <v>808</v>
      </c>
      <c r="E890" s="42">
        <v>2500000</v>
      </c>
      <c r="I890" t="s">
        <v>2837</v>
      </c>
      <c r="J890">
        <v>51020101</v>
      </c>
      <c r="K890" t="s">
        <v>6533</v>
      </c>
      <c r="L890" t="s">
        <v>121</v>
      </c>
      <c r="M890">
        <v>3290000</v>
      </c>
    </row>
    <row r="891" spans="1:13">
      <c r="A891" s="42" t="s">
        <v>1600</v>
      </c>
      <c r="B891" s="42">
        <v>51110102</v>
      </c>
      <c r="C891" s="42" t="e">
        <f>VLOOKUP(B891,[2]Hoja2!$F$2:$J$692,5,0)</f>
        <v>#N/A</v>
      </c>
      <c r="D891" s="42" t="s">
        <v>62</v>
      </c>
      <c r="E891" s="42">
        <v>1400000</v>
      </c>
      <c r="I891" t="s">
        <v>2837</v>
      </c>
      <c r="J891">
        <v>51020103</v>
      </c>
      <c r="K891" t="s">
        <v>6533</v>
      </c>
      <c r="L891" t="s">
        <v>130</v>
      </c>
      <c r="M891">
        <v>3290000</v>
      </c>
    </row>
    <row r="892" spans="1:13">
      <c r="A892" s="42" t="s">
        <v>1600</v>
      </c>
      <c r="B892" s="42">
        <v>51140102</v>
      </c>
      <c r="C892" s="42" t="str">
        <f>VLOOKUP(B892,[2]Hoja2!$F$2:$J$692,5,0)</f>
        <v>RUTINARIOS</v>
      </c>
      <c r="D892" s="42" t="s">
        <v>105</v>
      </c>
      <c r="E892" s="42">
        <v>800000</v>
      </c>
      <c r="I892" t="s">
        <v>2837</v>
      </c>
      <c r="J892">
        <v>51110101</v>
      </c>
      <c r="K892" t="s">
        <v>6533</v>
      </c>
      <c r="L892" t="s">
        <v>67</v>
      </c>
      <c r="M892">
        <v>1234000</v>
      </c>
    </row>
    <row r="893" spans="1:13">
      <c r="A893" s="42" t="s">
        <v>1600</v>
      </c>
      <c r="B893" s="42">
        <v>51140115</v>
      </c>
      <c r="C893" s="42" t="str">
        <f>VLOOKUP(B893,[2]Hoja2!$F$2:$J$692,5,0)</f>
        <v>RUTINARIOS</v>
      </c>
      <c r="D893" s="42" t="s">
        <v>112</v>
      </c>
      <c r="E893" s="42">
        <v>100000</v>
      </c>
      <c r="I893" t="s">
        <v>2837</v>
      </c>
      <c r="J893">
        <v>51140102</v>
      </c>
      <c r="K893" t="s">
        <v>6533</v>
      </c>
      <c r="L893" t="s">
        <v>105</v>
      </c>
      <c r="M893">
        <v>2468000</v>
      </c>
    </row>
    <row r="894" spans="1:13">
      <c r="A894" s="42" t="s">
        <v>1600</v>
      </c>
      <c r="B894" s="42">
        <v>51140116</v>
      </c>
      <c r="C894" s="42" t="str">
        <f>VLOOKUP(B894,[2]Hoja2!$F$2:$J$692,5,0)</f>
        <v>RUTINARIOS</v>
      </c>
      <c r="D894" s="42" t="s">
        <v>305</v>
      </c>
      <c r="E894" s="42">
        <v>120000</v>
      </c>
      <c r="I894" t="s">
        <v>2837</v>
      </c>
      <c r="J894">
        <v>51140115</v>
      </c>
      <c r="K894" t="s">
        <v>6533</v>
      </c>
      <c r="L894" t="s">
        <v>112</v>
      </c>
      <c r="M894">
        <v>412000</v>
      </c>
    </row>
    <row r="895" spans="1:13">
      <c r="A895" s="42" t="s">
        <v>1600</v>
      </c>
      <c r="B895" s="42">
        <v>51140127</v>
      </c>
      <c r="C895" s="42" t="str">
        <f>VLOOKUP(B895,[2]Hoja2!$F$2:$J$692,5,0)</f>
        <v>RUTINARIOS</v>
      </c>
      <c r="D895" s="42" t="s">
        <v>34</v>
      </c>
      <c r="E895" s="42">
        <v>875000</v>
      </c>
      <c r="I895" t="s">
        <v>2837</v>
      </c>
      <c r="J895">
        <v>51140127</v>
      </c>
      <c r="K895" t="s">
        <v>6533</v>
      </c>
      <c r="L895" t="s">
        <v>34</v>
      </c>
      <c r="M895">
        <v>1234000</v>
      </c>
    </row>
    <row r="896" spans="1:13">
      <c r="A896" s="42" t="s">
        <v>1600</v>
      </c>
      <c r="B896" s="42">
        <v>51140127</v>
      </c>
      <c r="C896" s="42" t="str">
        <f>VLOOKUP(B896,[2]Hoja2!$F$2:$J$692,5,0)</f>
        <v>RUTINARIOS</v>
      </c>
      <c r="D896" s="42" t="s">
        <v>34</v>
      </c>
      <c r="E896" s="42">
        <v>875000</v>
      </c>
      <c r="I896" t="s">
        <v>2837</v>
      </c>
      <c r="J896">
        <v>51140145</v>
      </c>
      <c r="K896" t="s">
        <v>6533</v>
      </c>
      <c r="L896" t="s">
        <v>208</v>
      </c>
      <c r="M896">
        <v>2056000</v>
      </c>
    </row>
    <row r="897" spans="1:13">
      <c r="A897" s="42" t="s">
        <v>1600</v>
      </c>
      <c r="B897" s="42">
        <v>51140127</v>
      </c>
      <c r="C897" s="42" t="str">
        <f>VLOOKUP(B897,[2]Hoja2!$F$2:$J$692,5,0)</f>
        <v>RUTINARIOS</v>
      </c>
      <c r="D897" s="42" t="s">
        <v>34</v>
      </c>
      <c r="E897" s="42">
        <v>875000</v>
      </c>
      <c r="I897" t="s">
        <v>2837</v>
      </c>
      <c r="J897">
        <v>51090102</v>
      </c>
      <c r="K897" t="s">
        <v>6532</v>
      </c>
      <c r="L897" t="s">
        <v>57</v>
      </c>
      <c r="M897">
        <v>2056452</v>
      </c>
    </row>
    <row r="898" spans="1:13">
      <c r="A898" s="42" t="s">
        <v>1600</v>
      </c>
      <c r="B898" s="42">
        <v>51140127</v>
      </c>
      <c r="C898" s="42" t="str">
        <f>VLOOKUP(B898,[2]Hoja2!$F$2:$J$692,5,0)</f>
        <v>RUTINARIOS</v>
      </c>
      <c r="D898" s="42" t="s">
        <v>34</v>
      </c>
      <c r="E898" s="42">
        <v>875000</v>
      </c>
      <c r="I898" t="s">
        <v>2837</v>
      </c>
      <c r="J898">
        <v>51090104</v>
      </c>
      <c r="K898" t="s">
        <v>6533</v>
      </c>
      <c r="L898" t="s">
        <v>83</v>
      </c>
      <c r="M898">
        <v>1645161</v>
      </c>
    </row>
    <row r="899" spans="1:13">
      <c r="A899" s="42" t="s">
        <v>1600</v>
      </c>
      <c r="B899" s="42">
        <v>51140128</v>
      </c>
      <c r="C899" s="42" t="e">
        <f>VLOOKUP(B899,[2]Hoja2!$F$2:$J$692,5,0)</f>
        <v>#N/A</v>
      </c>
      <c r="D899" s="42" t="s">
        <v>321</v>
      </c>
      <c r="E899" s="42">
        <v>50000</v>
      </c>
      <c r="I899" t="s">
        <v>2837</v>
      </c>
      <c r="J899">
        <v>51090106</v>
      </c>
      <c r="K899" t="s">
        <v>6532</v>
      </c>
      <c r="L899" t="s">
        <v>219</v>
      </c>
      <c r="M899">
        <v>1499171</v>
      </c>
    </row>
    <row r="900" spans="1:13">
      <c r="A900" s="42" t="s">
        <v>1600</v>
      </c>
      <c r="B900" s="42">
        <v>51140137</v>
      </c>
      <c r="C900" s="42" t="str">
        <f>VLOOKUP(B900,[2]Hoja2!$F$2:$J$692,5,0)</f>
        <v>RUTINARIOS</v>
      </c>
      <c r="D900" s="42" t="s">
        <v>273</v>
      </c>
      <c r="E900" s="42">
        <v>1500000</v>
      </c>
      <c r="I900" t="s">
        <v>2860</v>
      </c>
      <c r="J900">
        <v>51020101</v>
      </c>
      <c r="K900" t="s">
        <v>6533</v>
      </c>
      <c r="L900" t="s">
        <v>2861</v>
      </c>
      <c r="M900">
        <v>5000000</v>
      </c>
    </row>
    <row r="901" spans="1:13">
      <c r="A901" s="42" t="s">
        <v>1600</v>
      </c>
      <c r="B901" s="42">
        <v>51020101</v>
      </c>
      <c r="C901" s="42" t="str">
        <f>VLOOKUP(B901,[2]Hoja2!$F$2:$J$692,5,0)</f>
        <v>RUTINARIOS</v>
      </c>
      <c r="D901" s="42" t="s">
        <v>121</v>
      </c>
      <c r="E901" s="42">
        <v>3000000</v>
      </c>
      <c r="I901" t="s">
        <v>2860</v>
      </c>
      <c r="J901">
        <v>51020101</v>
      </c>
      <c r="K901" t="s">
        <v>6533</v>
      </c>
      <c r="L901" t="s">
        <v>2861</v>
      </c>
      <c r="M901">
        <v>5000000</v>
      </c>
    </row>
    <row r="902" spans="1:13">
      <c r="A902" s="42" t="s">
        <v>1600</v>
      </c>
      <c r="B902" s="42">
        <v>51020101</v>
      </c>
      <c r="C902" s="42" t="str">
        <f>VLOOKUP(B902,[2]Hoja2!$F$2:$J$692,5,0)</f>
        <v>RUTINARIOS</v>
      </c>
      <c r="D902" s="42" t="s">
        <v>121</v>
      </c>
      <c r="E902" s="42">
        <v>19000000</v>
      </c>
      <c r="I902" t="s">
        <v>2860</v>
      </c>
      <c r="J902">
        <v>51020102</v>
      </c>
      <c r="K902" t="s">
        <v>6533</v>
      </c>
      <c r="L902" t="s">
        <v>422</v>
      </c>
      <c r="M902">
        <v>91750896</v>
      </c>
    </row>
    <row r="903" spans="1:13">
      <c r="A903" s="42" t="s">
        <v>1600</v>
      </c>
      <c r="B903" s="42">
        <v>51020101</v>
      </c>
      <c r="C903" s="42" t="str">
        <f>VLOOKUP(B903,[2]Hoja2!$F$2:$J$692,5,0)</f>
        <v>RUTINARIOS</v>
      </c>
      <c r="D903" s="42" t="s">
        <v>121</v>
      </c>
      <c r="E903" s="42">
        <v>54033466</v>
      </c>
      <c r="I903" t="s">
        <v>2860</v>
      </c>
      <c r="J903">
        <v>51020102</v>
      </c>
      <c r="K903" t="s">
        <v>6533</v>
      </c>
      <c r="L903" t="s">
        <v>422</v>
      </c>
      <c r="M903">
        <v>110733840</v>
      </c>
    </row>
    <row r="904" spans="1:13">
      <c r="A904" s="42" t="s">
        <v>1118</v>
      </c>
      <c r="B904" s="42">
        <v>51110101</v>
      </c>
      <c r="C904" s="42" t="str">
        <f>VLOOKUP(B904,[2]Hoja2!$F$2:$J$692,5,0)</f>
        <v>RUTINARIOS</v>
      </c>
      <c r="D904" s="42" t="s">
        <v>67</v>
      </c>
      <c r="E904" s="42">
        <v>2000000</v>
      </c>
      <c r="I904" t="s">
        <v>2860</v>
      </c>
      <c r="J904">
        <v>51020102</v>
      </c>
      <c r="K904" t="s">
        <v>6533</v>
      </c>
      <c r="L904" t="s">
        <v>422</v>
      </c>
      <c r="M904">
        <v>24590160</v>
      </c>
    </row>
    <row r="905" spans="1:13">
      <c r="A905" s="42" t="s">
        <v>1457</v>
      </c>
      <c r="B905" s="42">
        <v>51060208</v>
      </c>
      <c r="C905" s="42" t="e">
        <f>VLOOKUP(B905,[2]Hoja2!$F$2:$J$692,5,0)</f>
        <v>#N/A</v>
      </c>
      <c r="D905" s="42" t="s">
        <v>1655</v>
      </c>
      <c r="E905" s="42">
        <v>300930000</v>
      </c>
      <c r="I905" t="s">
        <v>2860</v>
      </c>
      <c r="J905">
        <v>51020102</v>
      </c>
      <c r="K905" t="s">
        <v>6533</v>
      </c>
      <c r="L905" t="s">
        <v>422</v>
      </c>
      <c r="M905">
        <v>21077280</v>
      </c>
    </row>
    <row r="906" spans="1:13">
      <c r="A906" s="42" t="s">
        <v>1118</v>
      </c>
      <c r="B906" s="42">
        <v>51110102</v>
      </c>
      <c r="C906" s="42" t="e">
        <f>VLOOKUP(B906,[2]Hoja2!$F$2:$J$692,5,0)</f>
        <v>#N/A</v>
      </c>
      <c r="D906" s="42" t="s">
        <v>62</v>
      </c>
      <c r="E906" s="42">
        <v>3000000</v>
      </c>
      <c r="I906" t="s">
        <v>2860</v>
      </c>
      <c r="J906">
        <v>51020102</v>
      </c>
      <c r="K906" t="s">
        <v>6533</v>
      </c>
      <c r="L906" t="s">
        <v>422</v>
      </c>
      <c r="M906">
        <v>68500224</v>
      </c>
    </row>
    <row r="907" spans="1:13">
      <c r="A907" s="42" t="s">
        <v>1144</v>
      </c>
      <c r="B907" s="42">
        <v>51140109</v>
      </c>
      <c r="C907" s="42" t="e">
        <f>VLOOKUP(B907,[2]Hoja2!$F$2:$J$692,5,0)</f>
        <v>#N/A</v>
      </c>
      <c r="D907" s="42" t="s">
        <v>1938</v>
      </c>
      <c r="E907" s="42">
        <v>20000000</v>
      </c>
      <c r="I907" t="s">
        <v>2860</v>
      </c>
      <c r="J907">
        <v>51020102</v>
      </c>
      <c r="K907" t="s">
        <v>6533</v>
      </c>
      <c r="L907" t="s">
        <v>422</v>
      </c>
      <c r="M907">
        <v>26346240</v>
      </c>
    </row>
    <row r="908" spans="1:13">
      <c r="A908" s="42" t="s">
        <v>1941</v>
      </c>
      <c r="B908" s="42">
        <v>51140131</v>
      </c>
      <c r="C908" s="42" t="str">
        <f>VLOOKUP(B908,[2]Hoja2!$F$2:$J$692,5,0)</f>
        <v>RUTINARIOS</v>
      </c>
      <c r="D908" s="42" t="s">
        <v>283</v>
      </c>
      <c r="E908" s="42">
        <v>25000000</v>
      </c>
      <c r="I908" t="s">
        <v>2860</v>
      </c>
      <c r="J908">
        <v>51020102</v>
      </c>
      <c r="K908" t="s">
        <v>6533</v>
      </c>
      <c r="L908" t="s">
        <v>422</v>
      </c>
      <c r="M908">
        <v>52692480</v>
      </c>
    </row>
    <row r="909" spans="1:13">
      <c r="A909" s="42" t="s">
        <v>1941</v>
      </c>
      <c r="B909" s="42">
        <v>51020101</v>
      </c>
      <c r="C909" s="42" t="str">
        <f>VLOOKUP(B909,[2]Hoja2!$F$2:$J$692,5,0)</f>
        <v>RUTINARIOS</v>
      </c>
      <c r="D909" s="42" t="s">
        <v>121</v>
      </c>
      <c r="E909" s="42">
        <v>15000000</v>
      </c>
      <c r="I909" t="s">
        <v>2860</v>
      </c>
      <c r="J909">
        <v>51020102</v>
      </c>
      <c r="K909" t="s">
        <v>6533</v>
      </c>
      <c r="L909" t="s">
        <v>422</v>
      </c>
      <c r="M909">
        <v>780480</v>
      </c>
    </row>
    <row r="910" spans="1:13">
      <c r="A910" s="42" t="s">
        <v>1941</v>
      </c>
      <c r="B910" s="42">
        <v>51020101</v>
      </c>
      <c r="C910" s="42" t="str">
        <f>VLOOKUP(B910,[2]Hoja2!$F$2:$J$692,5,0)</f>
        <v>RUTINARIOS</v>
      </c>
      <c r="D910" s="42" t="s">
        <v>121</v>
      </c>
      <c r="E910" s="42">
        <v>15000000</v>
      </c>
      <c r="I910" t="s">
        <v>2860</v>
      </c>
      <c r="J910">
        <v>51020102</v>
      </c>
      <c r="K910" t="s">
        <v>6533</v>
      </c>
      <c r="L910" t="s">
        <v>422</v>
      </c>
      <c r="M910">
        <v>10146240</v>
      </c>
    </row>
    <row r="911" spans="1:13">
      <c r="A911" s="42" t="s">
        <v>1941</v>
      </c>
      <c r="B911" s="42">
        <v>51020101</v>
      </c>
      <c r="C911" s="42" t="str">
        <f>VLOOKUP(B911,[2]Hoja2!$F$2:$J$692,5,0)</f>
        <v>RUTINARIOS</v>
      </c>
      <c r="D911" s="42" t="s">
        <v>121</v>
      </c>
      <c r="E911" s="42">
        <v>10000000</v>
      </c>
      <c r="I911" t="s">
        <v>2860</v>
      </c>
      <c r="J911">
        <v>51020102</v>
      </c>
      <c r="K911" t="s">
        <v>6533</v>
      </c>
      <c r="L911" t="s">
        <v>422</v>
      </c>
      <c r="M911">
        <v>11707200</v>
      </c>
    </row>
    <row r="912" spans="1:13">
      <c r="A912" s="42" t="s">
        <v>1953</v>
      </c>
      <c r="B912" s="42">
        <v>51050201</v>
      </c>
      <c r="C912" s="42" t="str">
        <f>VLOOKUP(B912,[2]Hoja2!$F$2:$J$692,5,0)</f>
        <v>PALANCA</v>
      </c>
      <c r="D912" s="42" t="s">
        <v>90</v>
      </c>
      <c r="E912" s="42">
        <v>2000000</v>
      </c>
      <c r="I912" t="s">
        <v>2860</v>
      </c>
      <c r="J912">
        <v>51020102</v>
      </c>
      <c r="K912" t="s">
        <v>6533</v>
      </c>
      <c r="L912" t="s">
        <v>422</v>
      </c>
      <c r="M912">
        <v>4682880</v>
      </c>
    </row>
    <row r="913" spans="1:13">
      <c r="A913" s="42" t="s">
        <v>1953</v>
      </c>
      <c r="B913" s="42">
        <v>51020101</v>
      </c>
      <c r="C913" s="42" t="str">
        <f>VLOOKUP(B913,[2]Hoja2!$F$2:$J$692,5,0)</f>
        <v>RUTINARIOS</v>
      </c>
      <c r="D913" s="42" t="s">
        <v>121</v>
      </c>
      <c r="E913" s="42">
        <v>15000000</v>
      </c>
      <c r="I913" t="s">
        <v>2860</v>
      </c>
      <c r="J913">
        <v>51140102</v>
      </c>
      <c r="K913" t="s">
        <v>6533</v>
      </c>
      <c r="L913" t="s">
        <v>105</v>
      </c>
      <c r="M913">
        <v>4350000</v>
      </c>
    </row>
    <row r="914" spans="1:13">
      <c r="A914" s="42" t="s">
        <v>1953</v>
      </c>
      <c r="B914" s="42">
        <v>51020101</v>
      </c>
      <c r="C914" s="42" t="str">
        <f>VLOOKUP(B914,[2]Hoja2!$F$2:$J$692,5,0)</f>
        <v>RUTINARIOS</v>
      </c>
      <c r="D914" s="42" t="s">
        <v>121</v>
      </c>
      <c r="E914" s="42">
        <v>15000000</v>
      </c>
      <c r="I914" t="s">
        <v>2860</v>
      </c>
      <c r="J914">
        <v>51140102</v>
      </c>
      <c r="K914" t="s">
        <v>6533</v>
      </c>
      <c r="L914" t="s">
        <v>105</v>
      </c>
      <c r="M914">
        <v>2750000</v>
      </c>
    </row>
    <row r="915" spans="1:13">
      <c r="A915" s="42" t="s">
        <v>1953</v>
      </c>
      <c r="B915" s="42">
        <v>51020101</v>
      </c>
      <c r="C915" s="42" t="str">
        <f>VLOOKUP(B915,[2]Hoja2!$F$2:$J$692,5,0)</f>
        <v>RUTINARIOS</v>
      </c>
      <c r="D915" s="42" t="s">
        <v>121</v>
      </c>
      <c r="E915" s="42">
        <v>15000000</v>
      </c>
      <c r="I915" t="s">
        <v>2860</v>
      </c>
      <c r="J915">
        <v>51140110</v>
      </c>
      <c r="K915" t="s">
        <v>6533</v>
      </c>
      <c r="L915" t="s">
        <v>658</v>
      </c>
      <c r="M915">
        <v>9000000</v>
      </c>
    </row>
    <row r="916" spans="1:13">
      <c r="A916" s="42" t="s">
        <v>1966</v>
      </c>
      <c r="B916" s="42">
        <v>51012301</v>
      </c>
      <c r="C916" s="42" t="str">
        <f>VLOOKUP(B916,[2]Hoja2!$F$2:$J$692,5,0)</f>
        <v>RUTINARIOS</v>
      </c>
      <c r="D916" s="42" t="s">
        <v>355</v>
      </c>
      <c r="E916" s="42">
        <v>4000000</v>
      </c>
      <c r="I916" t="s">
        <v>2860</v>
      </c>
      <c r="J916">
        <v>51140102</v>
      </c>
      <c r="K916" t="s">
        <v>6533</v>
      </c>
      <c r="L916" t="s">
        <v>105</v>
      </c>
      <c r="M916">
        <v>1500000</v>
      </c>
    </row>
    <row r="917" spans="1:13">
      <c r="A917" s="42" t="s">
        <v>1966</v>
      </c>
      <c r="B917" s="42">
        <v>51140110</v>
      </c>
      <c r="C917" s="42" t="str">
        <f>VLOOKUP(B917,[2]Hoja2!$F$2:$J$692,5,0)</f>
        <v>RUTINARIOS</v>
      </c>
      <c r="D917" s="42" t="s">
        <v>658</v>
      </c>
      <c r="E917" s="42">
        <v>25000000</v>
      </c>
      <c r="I917" t="s">
        <v>2860</v>
      </c>
      <c r="J917">
        <v>51140102</v>
      </c>
      <c r="K917" t="s">
        <v>6533</v>
      </c>
      <c r="L917" t="s">
        <v>105</v>
      </c>
      <c r="M917">
        <v>1500000</v>
      </c>
    </row>
    <row r="918" spans="1:13">
      <c r="A918" s="42" t="s">
        <v>1966</v>
      </c>
      <c r="B918" s="42">
        <v>51012301</v>
      </c>
      <c r="C918" s="42" t="str">
        <f>VLOOKUP(B918,[2]Hoja2!$F$2:$J$692,5,0)</f>
        <v>RUTINARIOS</v>
      </c>
      <c r="D918" s="42" t="s">
        <v>355</v>
      </c>
      <c r="E918" s="42">
        <v>1500000</v>
      </c>
      <c r="I918" t="s">
        <v>2860</v>
      </c>
      <c r="J918">
        <v>51140102</v>
      </c>
      <c r="K918" t="s">
        <v>6533</v>
      </c>
      <c r="L918" t="s">
        <v>105</v>
      </c>
      <c r="M918">
        <v>1500000</v>
      </c>
    </row>
    <row r="919" spans="1:13">
      <c r="A919" s="42" t="s">
        <v>1966</v>
      </c>
      <c r="B919" s="42">
        <v>51140110</v>
      </c>
      <c r="C919" s="42" t="str">
        <f>VLOOKUP(B919,[2]Hoja2!$F$2:$J$692,5,0)</f>
        <v>RUTINARIOS</v>
      </c>
      <c r="D919" s="42" t="s">
        <v>658</v>
      </c>
      <c r="E919" s="42">
        <v>18000000</v>
      </c>
      <c r="I919" t="s">
        <v>2860</v>
      </c>
      <c r="J919">
        <v>51140102</v>
      </c>
      <c r="K919" t="s">
        <v>6533</v>
      </c>
      <c r="L919" t="s">
        <v>105</v>
      </c>
      <c r="M919">
        <v>1800000</v>
      </c>
    </row>
    <row r="920" spans="1:13">
      <c r="A920" s="42" t="s">
        <v>1966</v>
      </c>
      <c r="B920" s="42">
        <v>51140110</v>
      </c>
      <c r="C920" s="42" t="str">
        <f>VLOOKUP(B920,[2]Hoja2!$F$2:$J$692,5,0)</f>
        <v>RUTINARIOS</v>
      </c>
      <c r="D920" s="42" t="s">
        <v>658</v>
      </c>
      <c r="E920" s="42">
        <v>14000000</v>
      </c>
      <c r="I920" t="s">
        <v>2860</v>
      </c>
      <c r="J920">
        <v>51140102</v>
      </c>
      <c r="K920" t="s">
        <v>6533</v>
      </c>
      <c r="L920" t="s">
        <v>105</v>
      </c>
      <c r="M920">
        <v>1800000</v>
      </c>
    </row>
    <row r="921" spans="1:13">
      <c r="A921" s="42" t="s">
        <v>1966</v>
      </c>
      <c r="B921" s="42">
        <v>51140110</v>
      </c>
      <c r="C921" s="42" t="str">
        <f>VLOOKUP(B921,[2]Hoja2!$F$2:$J$692,5,0)</f>
        <v>RUTINARIOS</v>
      </c>
      <c r="D921" s="42" t="s">
        <v>658</v>
      </c>
      <c r="E921" s="42">
        <v>15000000</v>
      </c>
      <c r="I921" t="s">
        <v>2860</v>
      </c>
      <c r="J921">
        <v>51110101</v>
      </c>
      <c r="K921" t="s">
        <v>6533</v>
      </c>
      <c r="L921" t="s">
        <v>67</v>
      </c>
      <c r="M921">
        <v>2500000</v>
      </c>
    </row>
    <row r="922" spans="1:13">
      <c r="A922" s="42" t="s">
        <v>1966</v>
      </c>
      <c r="B922" s="42">
        <v>51140110</v>
      </c>
      <c r="C922" s="42" t="str">
        <f>VLOOKUP(B922,[2]Hoja2!$F$2:$J$692,5,0)</f>
        <v>RUTINARIOS</v>
      </c>
      <c r="D922" s="42" t="s">
        <v>658</v>
      </c>
      <c r="E922" s="42">
        <v>92000000</v>
      </c>
      <c r="I922" t="s">
        <v>2860</v>
      </c>
      <c r="J922">
        <v>51110101</v>
      </c>
      <c r="K922" t="s">
        <v>6533</v>
      </c>
      <c r="L922" t="s">
        <v>67</v>
      </c>
      <c r="M922">
        <v>2500000</v>
      </c>
    </row>
    <row r="923" spans="1:13">
      <c r="A923" s="42" t="s">
        <v>1966</v>
      </c>
      <c r="B923" s="42">
        <v>51140110</v>
      </c>
      <c r="C923" s="42" t="str">
        <f>VLOOKUP(B923,[2]Hoja2!$F$2:$J$692,5,0)</f>
        <v>RUTINARIOS</v>
      </c>
      <c r="D923" s="42" t="s">
        <v>658</v>
      </c>
      <c r="E923" s="42">
        <v>140000000</v>
      </c>
      <c r="I923" t="s">
        <v>2860</v>
      </c>
      <c r="J923">
        <v>51140127</v>
      </c>
      <c r="K923" t="s">
        <v>6533</v>
      </c>
      <c r="L923" t="s">
        <v>34</v>
      </c>
      <c r="M923">
        <v>1000000</v>
      </c>
    </row>
    <row r="924" spans="1:13">
      <c r="A924" s="42" t="s">
        <v>1966</v>
      </c>
      <c r="B924" s="42">
        <v>51140131</v>
      </c>
      <c r="C924" s="42" t="str">
        <f>VLOOKUP(B924,[2]Hoja2!$F$2:$J$692,5,0)</f>
        <v>RUTINARIOS</v>
      </c>
      <c r="D924" s="42" t="s">
        <v>283</v>
      </c>
      <c r="E924" s="42">
        <v>5000000</v>
      </c>
      <c r="I924" t="s">
        <v>2860</v>
      </c>
      <c r="J924">
        <v>51140127</v>
      </c>
      <c r="K924" t="s">
        <v>6533</v>
      </c>
      <c r="L924" t="s">
        <v>34</v>
      </c>
      <c r="M924">
        <v>800000</v>
      </c>
    </row>
    <row r="925" spans="1:13">
      <c r="A925" s="42" t="s">
        <v>1966</v>
      </c>
      <c r="B925" s="42">
        <v>51140131</v>
      </c>
      <c r="C925" s="42" t="str">
        <f>VLOOKUP(B925,[2]Hoja2!$F$2:$J$692,5,0)</f>
        <v>RUTINARIOS</v>
      </c>
      <c r="D925" s="42" t="s">
        <v>283</v>
      </c>
      <c r="E925" s="42">
        <v>10000000</v>
      </c>
      <c r="I925" t="s">
        <v>2860</v>
      </c>
      <c r="J925">
        <v>51140102</v>
      </c>
      <c r="K925" t="s">
        <v>6533</v>
      </c>
      <c r="L925" t="s">
        <v>105</v>
      </c>
      <c r="M925">
        <v>5250000</v>
      </c>
    </row>
    <row r="926" spans="1:13">
      <c r="A926" s="42" t="s">
        <v>1966</v>
      </c>
      <c r="B926" s="42">
        <v>51071001</v>
      </c>
      <c r="C926" s="42" t="str">
        <f>VLOOKUP(B926,[2]Hoja2!$F$2:$J$692,5,0)</f>
        <v>RUTINARIOS</v>
      </c>
      <c r="D926" s="42" t="s">
        <v>337</v>
      </c>
      <c r="E926" s="42">
        <v>3000000</v>
      </c>
      <c r="I926" t="s">
        <v>2860</v>
      </c>
      <c r="J926">
        <v>51140116</v>
      </c>
      <c r="K926" t="s">
        <v>6533</v>
      </c>
      <c r="L926" t="s">
        <v>305</v>
      </c>
      <c r="M926">
        <v>250000</v>
      </c>
    </row>
    <row r="927" spans="1:13">
      <c r="A927" s="42" t="s">
        <v>1966</v>
      </c>
      <c r="B927" s="42">
        <v>51071001</v>
      </c>
      <c r="C927" s="42" t="str">
        <f>VLOOKUP(B927,[2]Hoja2!$F$2:$J$692,5,0)</f>
        <v>RUTINARIOS</v>
      </c>
      <c r="D927" s="42" t="s">
        <v>337</v>
      </c>
      <c r="E927" s="42">
        <v>6000000</v>
      </c>
      <c r="I927" t="s">
        <v>2860</v>
      </c>
      <c r="J927">
        <v>51140116</v>
      </c>
      <c r="K927" t="s">
        <v>6533</v>
      </c>
      <c r="L927" t="s">
        <v>305</v>
      </c>
      <c r="M927">
        <v>250000</v>
      </c>
    </row>
    <row r="928" spans="1:13">
      <c r="A928" s="42" t="s">
        <v>1966</v>
      </c>
      <c r="B928" s="42">
        <v>51071001</v>
      </c>
      <c r="C928" s="42" t="str">
        <f>VLOOKUP(B928,[2]Hoja2!$F$2:$J$692,5,0)</f>
        <v>RUTINARIOS</v>
      </c>
      <c r="D928" s="42" t="s">
        <v>337</v>
      </c>
      <c r="E928" s="42">
        <v>7000000</v>
      </c>
      <c r="I928" t="s">
        <v>2860</v>
      </c>
      <c r="J928">
        <v>51140145</v>
      </c>
      <c r="K928" t="s">
        <v>6533</v>
      </c>
      <c r="L928" t="s">
        <v>208</v>
      </c>
      <c r="M928">
        <v>500000</v>
      </c>
    </row>
    <row r="929" spans="1:13">
      <c r="A929" s="42" t="s">
        <v>1966</v>
      </c>
      <c r="B929" s="42">
        <v>51140110</v>
      </c>
      <c r="C929" s="42" t="str">
        <f>VLOOKUP(B929,[2]Hoja2!$F$2:$J$692,5,0)</f>
        <v>RUTINARIOS</v>
      </c>
      <c r="D929" s="42" t="s">
        <v>658</v>
      </c>
      <c r="E929" s="42">
        <v>12000000</v>
      </c>
      <c r="I929" t="s">
        <v>2860</v>
      </c>
      <c r="J929">
        <v>51140145</v>
      </c>
      <c r="K929" t="s">
        <v>6533</v>
      </c>
      <c r="L929" t="s">
        <v>208</v>
      </c>
      <c r="M929">
        <v>400000</v>
      </c>
    </row>
    <row r="930" spans="1:13">
      <c r="A930" s="42" t="s">
        <v>1966</v>
      </c>
      <c r="B930" s="42">
        <v>51012301</v>
      </c>
      <c r="C930" s="42" t="str">
        <f>VLOOKUP(B930,[2]Hoja2!$F$2:$J$692,5,0)</f>
        <v>RUTINARIOS</v>
      </c>
      <c r="D930" s="42" t="s">
        <v>355</v>
      </c>
      <c r="E930" s="42">
        <v>4000000</v>
      </c>
      <c r="I930" t="s">
        <v>2933</v>
      </c>
      <c r="J930">
        <v>51020101</v>
      </c>
      <c r="K930" t="s">
        <v>6533</v>
      </c>
      <c r="L930" t="s">
        <v>121</v>
      </c>
      <c r="M930">
        <v>4000000</v>
      </c>
    </row>
    <row r="931" spans="1:13">
      <c r="A931" s="42" t="s">
        <v>1966</v>
      </c>
      <c r="B931" s="42">
        <v>51140150</v>
      </c>
      <c r="C931" s="42" t="e">
        <f>VLOOKUP(B931,[2]Hoja2!$F$2:$J$692,5,0)</f>
        <v>#N/A</v>
      </c>
      <c r="D931" s="42" t="s">
        <v>425</v>
      </c>
      <c r="E931" s="42">
        <v>23000000</v>
      </c>
      <c r="I931" t="s">
        <v>2933</v>
      </c>
      <c r="J931">
        <v>51020101</v>
      </c>
      <c r="K931" t="s">
        <v>6533</v>
      </c>
      <c r="L931" t="s">
        <v>121</v>
      </c>
      <c r="M931">
        <v>1800000</v>
      </c>
    </row>
    <row r="932" spans="1:13">
      <c r="A932" s="42" t="s">
        <v>1966</v>
      </c>
      <c r="B932" s="42">
        <v>51012301</v>
      </c>
      <c r="C932" s="42" t="str">
        <f>VLOOKUP(B932,[2]Hoja2!$F$2:$J$692,5,0)</f>
        <v>RUTINARIOS</v>
      </c>
      <c r="D932" s="42" t="s">
        <v>355</v>
      </c>
      <c r="E932" s="42">
        <v>13500000</v>
      </c>
      <c r="I932" t="s">
        <v>2933</v>
      </c>
      <c r="J932">
        <v>51020102</v>
      </c>
      <c r="K932" t="s">
        <v>6533</v>
      </c>
      <c r="L932" t="s">
        <v>422</v>
      </c>
      <c r="M932">
        <v>1000000</v>
      </c>
    </row>
    <row r="933" spans="1:13">
      <c r="A933" s="42" t="s">
        <v>2017</v>
      </c>
      <c r="B933" s="42">
        <v>51140150</v>
      </c>
      <c r="C933" s="42" t="e">
        <f>VLOOKUP(B933,[2]Hoja2!$F$2:$J$692,5,0)</f>
        <v>#N/A</v>
      </c>
      <c r="D933" s="42" t="s">
        <v>425</v>
      </c>
      <c r="E933" s="42">
        <v>2000000</v>
      </c>
      <c r="I933" t="s">
        <v>2933</v>
      </c>
      <c r="J933">
        <v>51020102</v>
      </c>
      <c r="K933" t="s">
        <v>6533</v>
      </c>
      <c r="L933" t="s">
        <v>422</v>
      </c>
      <c r="M933">
        <v>1000000</v>
      </c>
    </row>
    <row r="934" spans="1:13">
      <c r="A934" s="42" t="s">
        <v>2017</v>
      </c>
      <c r="B934" s="42">
        <v>51140125</v>
      </c>
      <c r="C934" s="42" t="str">
        <f>VLOOKUP(B934,[2]Hoja2!$F$2:$J$692,5,0)</f>
        <v>RUTINARIOS</v>
      </c>
      <c r="D934" s="42" t="s">
        <v>342</v>
      </c>
      <c r="E934" s="42">
        <v>31000000</v>
      </c>
      <c r="I934" t="s">
        <v>2933</v>
      </c>
      <c r="J934">
        <v>51050201</v>
      </c>
      <c r="K934" t="s">
        <v>6532</v>
      </c>
      <c r="L934" t="s">
        <v>90</v>
      </c>
      <c r="M934">
        <v>3000000</v>
      </c>
    </row>
    <row r="935" spans="1:13">
      <c r="A935" s="42" t="s">
        <v>2017</v>
      </c>
      <c r="B935" s="42">
        <v>51020101</v>
      </c>
      <c r="C935" s="42" t="str">
        <f>VLOOKUP(B935,[2]Hoja2!$F$2:$J$692,5,0)</f>
        <v>RUTINARIOS</v>
      </c>
      <c r="D935" s="42" t="s">
        <v>121</v>
      </c>
      <c r="E935" s="42">
        <v>15000000</v>
      </c>
      <c r="I935" t="s">
        <v>2933</v>
      </c>
      <c r="J935">
        <v>51090110</v>
      </c>
      <c r="K935" t="s">
        <v>6533</v>
      </c>
      <c r="L935" t="s">
        <v>78</v>
      </c>
      <c r="M935">
        <v>500000</v>
      </c>
    </row>
    <row r="936" spans="1:13">
      <c r="A936" s="42" t="s">
        <v>2017</v>
      </c>
      <c r="B936" s="42">
        <v>51140144</v>
      </c>
      <c r="C936" s="42" t="str">
        <f>VLOOKUP(B936,[2]Hoja2!$F$2:$J$692,5,0)</f>
        <v>RUTINARIOS</v>
      </c>
      <c r="D936" s="42" t="s">
        <v>71</v>
      </c>
      <c r="E936" s="42">
        <v>80000000</v>
      </c>
      <c r="I936" t="s">
        <v>2933</v>
      </c>
      <c r="J936">
        <v>51100701</v>
      </c>
      <c r="K936" t="s">
        <v>6532</v>
      </c>
      <c r="L936" t="s">
        <v>28</v>
      </c>
      <c r="M936">
        <v>9500000</v>
      </c>
    </row>
    <row r="937" spans="1:13">
      <c r="A937" s="42" t="s">
        <v>2017</v>
      </c>
      <c r="B937" s="42">
        <v>51090103</v>
      </c>
      <c r="C937" s="42" t="str">
        <f>VLOOKUP(B937,[2]Hoja2!$F$2:$J$692,5,0)</f>
        <v>PALANCA</v>
      </c>
      <c r="D937" s="42" t="s">
        <v>317</v>
      </c>
      <c r="E937" s="42">
        <v>1500000</v>
      </c>
      <c r="I937" t="s">
        <v>2933</v>
      </c>
      <c r="J937">
        <v>51140102</v>
      </c>
      <c r="K937" t="s">
        <v>6533</v>
      </c>
      <c r="L937" t="s">
        <v>105</v>
      </c>
      <c r="M937">
        <v>2000000</v>
      </c>
    </row>
    <row r="938" spans="1:13">
      <c r="A938" s="42" t="s">
        <v>2017</v>
      </c>
      <c r="B938" s="42">
        <v>51090110</v>
      </c>
      <c r="C938" s="42" t="str">
        <f>VLOOKUP(B938,[2]Hoja2!$F$2:$J$692,5,0)</f>
        <v>RUTINARIOS</v>
      </c>
      <c r="D938" s="42" t="s">
        <v>78</v>
      </c>
      <c r="E938" s="42">
        <v>250000</v>
      </c>
      <c r="I938" t="s">
        <v>2933</v>
      </c>
      <c r="J938">
        <v>51140102</v>
      </c>
      <c r="K938" t="s">
        <v>6533</v>
      </c>
      <c r="L938" t="s">
        <v>105</v>
      </c>
      <c r="M938">
        <v>5500000</v>
      </c>
    </row>
    <row r="939" spans="1:13">
      <c r="A939" s="42" t="s">
        <v>2017</v>
      </c>
      <c r="B939" s="42">
        <v>51110102</v>
      </c>
      <c r="C939" s="42" t="e">
        <f>VLOOKUP(B939,[2]Hoja2!$F$2:$J$692,5,0)</f>
        <v>#N/A</v>
      </c>
      <c r="D939" s="42" t="s">
        <v>62</v>
      </c>
      <c r="E939" s="42">
        <v>2000000</v>
      </c>
      <c r="I939" t="s">
        <v>2933</v>
      </c>
      <c r="J939">
        <v>51140102</v>
      </c>
      <c r="K939" t="s">
        <v>6533</v>
      </c>
      <c r="L939" t="s">
        <v>105</v>
      </c>
      <c r="M939">
        <v>2500000</v>
      </c>
    </row>
    <row r="940" spans="1:13">
      <c r="A940" s="42" t="s">
        <v>2017</v>
      </c>
      <c r="B940" s="42">
        <v>51140127</v>
      </c>
      <c r="C940" s="42" t="str">
        <f>VLOOKUP(B940,[2]Hoja2!$F$2:$J$692,5,0)</f>
        <v>RUTINARIOS</v>
      </c>
      <c r="D940" s="42" t="s">
        <v>34</v>
      </c>
      <c r="E940" s="42">
        <v>1000000</v>
      </c>
      <c r="I940" t="s">
        <v>2860</v>
      </c>
      <c r="J940">
        <v>51140102</v>
      </c>
      <c r="K940" t="s">
        <v>6533</v>
      </c>
      <c r="L940" t="s">
        <v>105</v>
      </c>
      <c r="M940">
        <v>1800000</v>
      </c>
    </row>
    <row r="941" spans="1:13">
      <c r="A941" s="42" t="s">
        <v>2017</v>
      </c>
      <c r="B941" s="42">
        <v>51140137</v>
      </c>
      <c r="C941" s="42" t="str">
        <f>VLOOKUP(B941,[2]Hoja2!$F$2:$J$692,5,0)</f>
        <v>RUTINARIOS</v>
      </c>
      <c r="D941" s="42" t="s">
        <v>273</v>
      </c>
      <c r="E941" s="42">
        <v>250000</v>
      </c>
      <c r="I941" t="s">
        <v>2933</v>
      </c>
      <c r="J941">
        <v>51140110</v>
      </c>
      <c r="K941" t="s">
        <v>6533</v>
      </c>
      <c r="L941" t="s">
        <v>658</v>
      </c>
      <c r="M941">
        <v>400000</v>
      </c>
    </row>
    <row r="942" spans="1:13">
      <c r="A942" s="42" t="s">
        <v>2042</v>
      </c>
      <c r="B942" s="42">
        <v>51020101</v>
      </c>
      <c r="C942" s="42" t="str">
        <f>VLOOKUP(B942,[2]Hoja2!$F$2:$J$692,5,0)</f>
        <v>RUTINARIOS</v>
      </c>
      <c r="D942" s="42" t="s">
        <v>121</v>
      </c>
      <c r="E942" s="42">
        <v>52000000</v>
      </c>
      <c r="I942" t="s">
        <v>2933</v>
      </c>
      <c r="J942">
        <v>51140115</v>
      </c>
      <c r="K942" t="s">
        <v>6533</v>
      </c>
      <c r="L942" t="s">
        <v>112</v>
      </c>
      <c r="M942">
        <v>150000</v>
      </c>
    </row>
    <row r="943" spans="1:13">
      <c r="A943" s="42" t="s">
        <v>2042</v>
      </c>
      <c r="B943" s="42">
        <v>51020101</v>
      </c>
      <c r="C943" s="42" t="str">
        <f>VLOOKUP(B943,[2]Hoja2!$F$2:$J$692,5,0)</f>
        <v>RUTINARIOS</v>
      </c>
      <c r="D943" s="42" t="s">
        <v>121</v>
      </c>
      <c r="E943" s="42">
        <v>52000000</v>
      </c>
      <c r="I943" t="s">
        <v>2933</v>
      </c>
      <c r="J943">
        <v>51140127</v>
      </c>
      <c r="K943" t="s">
        <v>6533</v>
      </c>
      <c r="L943" t="s">
        <v>34</v>
      </c>
      <c r="M943">
        <v>1000000</v>
      </c>
    </row>
    <row r="944" spans="1:13">
      <c r="A944" s="42" t="s">
        <v>2042</v>
      </c>
      <c r="B944" s="42">
        <v>51071206</v>
      </c>
      <c r="C944" s="42" t="str">
        <f>VLOOKUP(B944,[2]Hoja2!$F$2:$J$692,5,0)</f>
        <v>RUTINARIOS</v>
      </c>
      <c r="D944" s="42" t="s">
        <v>372</v>
      </c>
      <c r="E944" s="42">
        <v>53000000</v>
      </c>
      <c r="I944" t="s">
        <v>2933</v>
      </c>
      <c r="J944">
        <v>51140115</v>
      </c>
      <c r="K944" t="s">
        <v>6533</v>
      </c>
      <c r="L944" t="s">
        <v>112</v>
      </c>
      <c r="M944">
        <v>150000</v>
      </c>
    </row>
    <row r="945" spans="1:13">
      <c r="A945" s="42" t="s">
        <v>2042</v>
      </c>
      <c r="B945" s="42">
        <v>51140136</v>
      </c>
      <c r="C945" s="42" t="str">
        <f>VLOOKUP(B945,[2]Hoja2!$F$2:$J$692,5,0)</f>
        <v>PALANCA</v>
      </c>
      <c r="D945" s="42" t="s">
        <v>146</v>
      </c>
      <c r="E945" s="42">
        <v>2600000</v>
      </c>
      <c r="I945" t="s">
        <v>2933</v>
      </c>
      <c r="J945">
        <v>51140116</v>
      </c>
      <c r="K945" t="s">
        <v>6533</v>
      </c>
      <c r="L945" t="s">
        <v>305</v>
      </c>
      <c r="M945">
        <v>200000</v>
      </c>
    </row>
    <row r="946" spans="1:13">
      <c r="A946" s="42" t="s">
        <v>2042</v>
      </c>
      <c r="B946" s="42">
        <v>51140104</v>
      </c>
      <c r="C946" s="42" t="e">
        <f>VLOOKUP(B946,[2]Hoja2!$F$2:$J$692,5,0)</f>
        <v>#N/A</v>
      </c>
      <c r="D946" s="42" t="s">
        <v>2052</v>
      </c>
      <c r="E946" s="42">
        <v>20000000</v>
      </c>
      <c r="I946" t="s">
        <v>2933</v>
      </c>
      <c r="J946">
        <v>51140127</v>
      </c>
      <c r="K946" t="s">
        <v>6533</v>
      </c>
      <c r="L946" t="s">
        <v>34</v>
      </c>
      <c r="M946">
        <v>1500000</v>
      </c>
    </row>
    <row r="947" spans="1:13">
      <c r="A947" s="42" t="s">
        <v>2042</v>
      </c>
      <c r="B947" s="42">
        <v>51100701</v>
      </c>
      <c r="C947" s="42" t="str">
        <f>VLOOKUP(B947,[2]Hoja2!$F$2:$J$692,5,0)</f>
        <v>PALANCA</v>
      </c>
      <c r="D947" s="42" t="s">
        <v>28</v>
      </c>
      <c r="E947" s="42">
        <v>12000000</v>
      </c>
      <c r="I947" t="s">
        <v>2933</v>
      </c>
      <c r="J947">
        <v>51140133</v>
      </c>
      <c r="K947" t="s">
        <v>6533</v>
      </c>
      <c r="L947" t="s">
        <v>412</v>
      </c>
      <c r="M947">
        <v>2000000</v>
      </c>
    </row>
    <row r="948" spans="1:13">
      <c r="A948" s="42" t="s">
        <v>2042</v>
      </c>
      <c r="B948" s="42">
        <v>51100701</v>
      </c>
      <c r="C948" s="42" t="str">
        <f>VLOOKUP(B948,[2]Hoja2!$F$2:$J$692,5,0)</f>
        <v>PALANCA</v>
      </c>
      <c r="D948" s="42" t="s">
        <v>28</v>
      </c>
      <c r="E948" s="42">
        <v>24000000</v>
      </c>
      <c r="I948" t="s">
        <v>2933</v>
      </c>
      <c r="J948">
        <v>51140129</v>
      </c>
      <c r="K948" t="s">
        <v>6533</v>
      </c>
      <c r="L948" t="s">
        <v>324</v>
      </c>
      <c r="M948">
        <v>1000000</v>
      </c>
    </row>
    <row r="949" spans="1:13">
      <c r="A949" s="42" t="s">
        <v>2042</v>
      </c>
      <c r="B949" s="42">
        <v>51100701</v>
      </c>
      <c r="C949" s="42" t="str">
        <f>VLOOKUP(B949,[2]Hoja2!$F$2:$J$692,5,0)</f>
        <v>PALANCA</v>
      </c>
      <c r="D949" s="42" t="s">
        <v>28</v>
      </c>
      <c r="E949" s="42">
        <v>4000000</v>
      </c>
      <c r="I949" t="s">
        <v>2933</v>
      </c>
      <c r="J949">
        <v>51140145</v>
      </c>
      <c r="K949" t="s">
        <v>6533</v>
      </c>
      <c r="L949" t="s">
        <v>208</v>
      </c>
      <c r="M949">
        <v>1000000</v>
      </c>
    </row>
    <row r="950" spans="1:13">
      <c r="A950" s="42" t="s">
        <v>2042</v>
      </c>
      <c r="B950" s="42">
        <v>51011601</v>
      </c>
      <c r="C950" s="42" t="str">
        <f>VLOOKUP(B950,[2]Hoja2!$F$2:$J$692,5,0)</f>
        <v>RUTINARIOS</v>
      </c>
      <c r="D950" s="42" t="s">
        <v>697</v>
      </c>
      <c r="E950" s="42">
        <v>250000000</v>
      </c>
      <c r="I950" t="s">
        <v>2933</v>
      </c>
      <c r="J950">
        <v>51140145</v>
      </c>
      <c r="K950" t="s">
        <v>6533</v>
      </c>
      <c r="L950" t="s">
        <v>208</v>
      </c>
      <c r="M950">
        <v>1000000</v>
      </c>
    </row>
    <row r="951" spans="1:13">
      <c r="A951" s="42" t="s">
        <v>2042</v>
      </c>
      <c r="B951" s="42">
        <v>51140127</v>
      </c>
      <c r="C951" s="42" t="str">
        <f>VLOOKUP(B951,[2]Hoja2!$F$2:$J$692,5,0)</f>
        <v>RUTINARIOS</v>
      </c>
      <c r="D951" s="42" t="s">
        <v>34</v>
      </c>
      <c r="E951" s="42">
        <v>1000000</v>
      </c>
      <c r="I951" t="s">
        <v>2933</v>
      </c>
      <c r="J951">
        <v>51100701</v>
      </c>
      <c r="K951" t="s">
        <v>6532</v>
      </c>
      <c r="L951" t="s">
        <v>28</v>
      </c>
      <c r="M951">
        <v>9500000</v>
      </c>
    </row>
    <row r="952" spans="1:13">
      <c r="A952" s="42" t="s">
        <v>2042</v>
      </c>
      <c r="B952" s="42">
        <v>51110102</v>
      </c>
      <c r="C952" s="42" t="e">
        <f>VLOOKUP(B952,[2]Hoja2!$F$2:$J$692,5,0)</f>
        <v>#N/A</v>
      </c>
      <c r="D952" s="42" t="s">
        <v>62</v>
      </c>
      <c r="E952" s="42">
        <v>1500000</v>
      </c>
      <c r="I952" t="s">
        <v>2933</v>
      </c>
      <c r="J952">
        <v>51140116</v>
      </c>
      <c r="K952" t="s">
        <v>6533</v>
      </c>
      <c r="L952" t="s">
        <v>305</v>
      </c>
      <c r="M952">
        <v>300000</v>
      </c>
    </row>
    <row r="953" spans="1:13">
      <c r="A953" s="42" t="s">
        <v>2042</v>
      </c>
      <c r="B953" s="42">
        <v>51020101</v>
      </c>
      <c r="C953" s="42" t="str">
        <f>VLOOKUP(B953,[2]Hoja2!$F$2:$J$692,5,0)</f>
        <v>RUTINARIOS</v>
      </c>
      <c r="D953" s="42" t="s">
        <v>121</v>
      </c>
      <c r="E953" s="42">
        <v>500000</v>
      </c>
      <c r="I953" t="s">
        <v>2983</v>
      </c>
      <c r="J953">
        <v>51020101</v>
      </c>
      <c r="K953" t="s">
        <v>6533</v>
      </c>
      <c r="L953" t="s">
        <v>121</v>
      </c>
      <c r="M953">
        <v>500000</v>
      </c>
    </row>
    <row r="954" spans="1:13">
      <c r="A954" s="42" t="s">
        <v>2042</v>
      </c>
      <c r="B954" s="42">
        <v>51080105</v>
      </c>
      <c r="C954" s="42" t="str">
        <f>VLOOKUP(B954,[2]Hoja2!$F$2:$J$692,5,0)</f>
        <v>CUELLO BOTELLA</v>
      </c>
      <c r="D954" s="42" t="s">
        <v>632</v>
      </c>
      <c r="E954" s="42">
        <v>800000</v>
      </c>
      <c r="I954" t="s">
        <v>2983</v>
      </c>
      <c r="J954">
        <v>51100701</v>
      </c>
      <c r="K954" t="s">
        <v>6532</v>
      </c>
      <c r="L954" t="s">
        <v>28</v>
      </c>
      <c r="M954">
        <v>2500000</v>
      </c>
    </row>
    <row r="955" spans="1:13">
      <c r="A955" s="42" t="s">
        <v>2042</v>
      </c>
      <c r="B955" s="42">
        <v>51020101</v>
      </c>
      <c r="C955" s="42" t="str">
        <f>VLOOKUP(B955,[2]Hoja2!$F$2:$J$692,5,0)</f>
        <v>RUTINARIOS</v>
      </c>
      <c r="D955" s="42" t="s">
        <v>121</v>
      </c>
      <c r="E955" s="42">
        <v>6600000</v>
      </c>
      <c r="I955" t="s">
        <v>2983</v>
      </c>
      <c r="J955">
        <v>51140102</v>
      </c>
      <c r="K955" t="s">
        <v>6533</v>
      </c>
      <c r="L955" t="s">
        <v>105</v>
      </c>
      <c r="M955">
        <v>250000</v>
      </c>
    </row>
    <row r="956" spans="1:13">
      <c r="A956" s="42" t="s">
        <v>2042</v>
      </c>
      <c r="B956" s="42">
        <v>51140126</v>
      </c>
      <c r="C956" s="42" t="e">
        <f>VLOOKUP(B956,[2]Hoja2!$F$2:$J$692,5,0)</f>
        <v>#N/A</v>
      </c>
      <c r="D956" s="42" t="s">
        <v>2082</v>
      </c>
      <c r="E956" s="42">
        <v>120000000</v>
      </c>
      <c r="I956" t="s">
        <v>2983</v>
      </c>
      <c r="J956">
        <v>51140102</v>
      </c>
      <c r="K956" t="s">
        <v>6533</v>
      </c>
      <c r="L956" t="s">
        <v>105</v>
      </c>
      <c r="M956">
        <v>250000</v>
      </c>
    </row>
    <row r="957" spans="1:13">
      <c r="A957" s="42" t="s">
        <v>2086</v>
      </c>
      <c r="B957" s="42">
        <v>51110102</v>
      </c>
      <c r="C957" s="42" t="e">
        <f>VLOOKUP(B957,[2]Hoja2!$F$2:$J$692,5,0)</f>
        <v>#N/A</v>
      </c>
      <c r="D957" s="42" t="s">
        <v>62</v>
      </c>
      <c r="E957" s="42">
        <v>1000000</v>
      </c>
      <c r="I957" t="s">
        <v>2983</v>
      </c>
      <c r="J957">
        <v>51020101</v>
      </c>
      <c r="K957" t="s">
        <v>6533</v>
      </c>
      <c r="L957" t="s">
        <v>121</v>
      </c>
      <c r="M957">
        <v>500000</v>
      </c>
    </row>
    <row r="958" spans="1:13">
      <c r="A958" s="42" t="s">
        <v>2086</v>
      </c>
      <c r="B958" s="42">
        <v>51110101</v>
      </c>
      <c r="C958" s="42" t="str">
        <f>VLOOKUP(B958,[2]Hoja2!$F$2:$J$692,5,0)</f>
        <v>RUTINARIOS</v>
      </c>
      <c r="D958" s="42" t="s">
        <v>67</v>
      </c>
      <c r="E958" s="42">
        <v>500000</v>
      </c>
      <c r="I958" t="s">
        <v>3005</v>
      </c>
      <c r="J958">
        <v>51020101</v>
      </c>
      <c r="K958" t="s">
        <v>6533</v>
      </c>
      <c r="L958" t="s">
        <v>121</v>
      </c>
      <c r="M958">
        <v>3500000</v>
      </c>
    </row>
    <row r="959" spans="1:13">
      <c r="A959" s="42" t="s">
        <v>2086</v>
      </c>
      <c r="B959" s="42">
        <v>51110103</v>
      </c>
      <c r="C959" s="42" t="e">
        <f>VLOOKUP(B959,[2]Hoja2!$F$2:$J$692,5,0)</f>
        <v>#N/A</v>
      </c>
      <c r="D959" s="42" t="s">
        <v>101</v>
      </c>
      <c r="E959" s="42">
        <v>500000</v>
      </c>
      <c r="I959" t="s">
        <v>3005</v>
      </c>
      <c r="J959">
        <v>51020101</v>
      </c>
      <c r="K959" t="s">
        <v>6533</v>
      </c>
      <c r="L959" t="s">
        <v>121</v>
      </c>
      <c r="M959">
        <v>2000000</v>
      </c>
    </row>
    <row r="960" spans="1:13">
      <c r="A960" s="42" t="s">
        <v>2086</v>
      </c>
      <c r="B960" s="42">
        <v>51140144</v>
      </c>
      <c r="C960" s="42" t="str">
        <f>VLOOKUP(B960,[2]Hoja2!$F$2:$J$692,5,0)</f>
        <v>RUTINARIOS</v>
      </c>
      <c r="D960" s="42" t="s">
        <v>71</v>
      </c>
      <c r="E960" s="42">
        <v>200000</v>
      </c>
      <c r="I960" t="s">
        <v>3005</v>
      </c>
      <c r="J960">
        <v>51020102</v>
      </c>
      <c r="K960" t="s">
        <v>6533</v>
      </c>
      <c r="L960" t="s">
        <v>422</v>
      </c>
      <c r="M960">
        <v>600000</v>
      </c>
    </row>
    <row r="961" spans="1:13">
      <c r="A961" s="42" t="s">
        <v>2086</v>
      </c>
      <c r="B961" s="42">
        <v>51140127</v>
      </c>
      <c r="C961" s="42" t="str">
        <f>VLOOKUP(B961,[2]Hoja2!$F$2:$J$692,5,0)</f>
        <v>RUTINARIOS</v>
      </c>
      <c r="D961" s="42" t="s">
        <v>34</v>
      </c>
      <c r="E961" s="42">
        <v>500000</v>
      </c>
      <c r="I961" t="s">
        <v>3005</v>
      </c>
      <c r="J961">
        <v>51020102</v>
      </c>
      <c r="K961" t="s">
        <v>6533</v>
      </c>
      <c r="L961" t="s">
        <v>422</v>
      </c>
      <c r="M961">
        <v>500000</v>
      </c>
    </row>
    <row r="962" spans="1:13">
      <c r="A962" s="42" t="s">
        <v>2086</v>
      </c>
      <c r="B962" s="42">
        <v>51140116</v>
      </c>
      <c r="C962" s="42" t="str">
        <f>VLOOKUP(B962,[2]Hoja2!$F$2:$J$692,5,0)</f>
        <v>RUTINARIOS</v>
      </c>
      <c r="D962" s="42" t="s">
        <v>305</v>
      </c>
      <c r="E962" s="42">
        <v>1000000</v>
      </c>
      <c r="I962" t="s">
        <v>3005</v>
      </c>
      <c r="J962">
        <v>51090110</v>
      </c>
      <c r="K962" t="s">
        <v>6533</v>
      </c>
      <c r="L962" t="s">
        <v>78</v>
      </c>
      <c r="M962">
        <v>500000</v>
      </c>
    </row>
    <row r="963" spans="1:13">
      <c r="A963" s="42" t="s">
        <v>2086</v>
      </c>
      <c r="B963" s="42">
        <v>51140127</v>
      </c>
      <c r="C963" s="42" t="str">
        <f>VLOOKUP(B963,[2]Hoja2!$F$2:$J$692,5,0)</f>
        <v>RUTINARIOS</v>
      </c>
      <c r="D963" s="42" t="s">
        <v>34</v>
      </c>
      <c r="E963" s="42">
        <v>500000</v>
      </c>
      <c r="I963" t="s">
        <v>3005</v>
      </c>
      <c r="J963">
        <v>51110101</v>
      </c>
      <c r="K963" t="s">
        <v>6533</v>
      </c>
      <c r="L963" t="s">
        <v>67</v>
      </c>
      <c r="M963">
        <v>800000</v>
      </c>
    </row>
    <row r="964" spans="1:13">
      <c r="A964" s="42" t="s">
        <v>2086</v>
      </c>
      <c r="B964" s="42">
        <v>51090104</v>
      </c>
      <c r="C964" s="42" t="str">
        <f>VLOOKUP(B964,[2]Hoja2!$F$2:$J$692,5,0)</f>
        <v>RUTINARIOS</v>
      </c>
      <c r="D964" s="42" t="s">
        <v>83</v>
      </c>
      <c r="E964" s="42">
        <v>600000</v>
      </c>
      <c r="I964" t="s">
        <v>3005</v>
      </c>
      <c r="J964">
        <v>51110101</v>
      </c>
      <c r="K964" t="s">
        <v>6533</v>
      </c>
      <c r="L964" t="s">
        <v>67</v>
      </c>
      <c r="M964">
        <v>700000</v>
      </c>
    </row>
    <row r="965" spans="1:13">
      <c r="A965" s="42" t="s">
        <v>2086</v>
      </c>
      <c r="B965" s="42">
        <v>51020101</v>
      </c>
      <c r="C965" s="42" t="str">
        <f>VLOOKUP(B965,[2]Hoja2!$F$2:$J$692,5,0)</f>
        <v>RUTINARIOS</v>
      </c>
      <c r="D965" s="42" t="s">
        <v>121</v>
      </c>
      <c r="E965" s="42">
        <v>2400000</v>
      </c>
      <c r="I965" t="s">
        <v>3005</v>
      </c>
      <c r="J965">
        <v>51140102</v>
      </c>
      <c r="K965" t="s">
        <v>6533</v>
      </c>
      <c r="L965" t="s">
        <v>105</v>
      </c>
      <c r="M965">
        <v>700000</v>
      </c>
    </row>
    <row r="966" spans="1:13">
      <c r="A966" s="42" t="s">
        <v>2086</v>
      </c>
      <c r="B966" s="42">
        <v>51140136</v>
      </c>
      <c r="C966" s="42" t="str">
        <f>VLOOKUP(B966,[2]Hoja2!$F$2:$J$692,5,0)</f>
        <v>PALANCA</v>
      </c>
      <c r="D966" s="42" t="s">
        <v>146</v>
      </c>
      <c r="E966" s="42">
        <v>2500000</v>
      </c>
      <c r="I966" t="s">
        <v>3005</v>
      </c>
      <c r="J966">
        <v>51140102</v>
      </c>
      <c r="K966" t="s">
        <v>6533</v>
      </c>
      <c r="L966" t="s">
        <v>105</v>
      </c>
      <c r="M966">
        <v>750000</v>
      </c>
    </row>
    <row r="967" spans="1:13">
      <c r="A967" s="42" t="s">
        <v>2086</v>
      </c>
      <c r="B967" s="42">
        <v>51090106</v>
      </c>
      <c r="C967" s="42" t="str">
        <f>VLOOKUP(B967,[2]Hoja2!$F$2:$J$692,5,0)</f>
        <v>PALANCA</v>
      </c>
      <c r="D967" s="42" t="s">
        <v>219</v>
      </c>
      <c r="E967" s="42">
        <v>800000</v>
      </c>
      <c r="I967" t="s">
        <v>3005</v>
      </c>
      <c r="J967">
        <v>51140115</v>
      </c>
      <c r="K967" t="s">
        <v>6533</v>
      </c>
      <c r="L967" t="s">
        <v>112</v>
      </c>
      <c r="M967">
        <v>150000</v>
      </c>
    </row>
    <row r="968" spans="1:13">
      <c r="A968" s="42" t="s">
        <v>2086</v>
      </c>
      <c r="B968" s="42">
        <v>51140124</v>
      </c>
      <c r="C968" s="42" t="str">
        <f>VLOOKUP(B968,[2]Hoja2!$F$2:$J$692,5,0)</f>
        <v>PALANCA</v>
      </c>
      <c r="D968" s="42" t="s">
        <v>260</v>
      </c>
      <c r="E968" s="42">
        <v>500000</v>
      </c>
      <c r="I968" t="s">
        <v>3005</v>
      </c>
      <c r="J968">
        <v>51140115</v>
      </c>
      <c r="K968" t="s">
        <v>6533</v>
      </c>
      <c r="L968" t="s">
        <v>112</v>
      </c>
      <c r="M968">
        <v>150000</v>
      </c>
    </row>
    <row r="969" spans="1:13">
      <c r="A969" s="42" t="s">
        <v>2086</v>
      </c>
      <c r="B969" s="42">
        <v>51140129</v>
      </c>
      <c r="C969" s="42" t="str">
        <f>VLOOKUP(B969,[2]Hoja2!$F$2:$J$692,5,0)</f>
        <v>RUTINARIOS</v>
      </c>
      <c r="D969" s="42" t="s">
        <v>324</v>
      </c>
      <c r="E969" s="42">
        <v>2000000</v>
      </c>
      <c r="I969" t="s">
        <v>3005</v>
      </c>
      <c r="J969">
        <v>51140127</v>
      </c>
      <c r="K969" t="s">
        <v>6533</v>
      </c>
      <c r="L969" t="s">
        <v>34</v>
      </c>
      <c r="M969">
        <v>500000</v>
      </c>
    </row>
    <row r="970" spans="1:13">
      <c r="A970" s="42" t="s">
        <v>2086</v>
      </c>
      <c r="B970" s="42">
        <v>51140128</v>
      </c>
      <c r="C970" s="42" t="e">
        <f>VLOOKUP(B970,[2]Hoja2!$F$2:$J$692,5,0)</f>
        <v>#N/A</v>
      </c>
      <c r="D970" s="42" t="s">
        <v>321</v>
      </c>
      <c r="E970" s="42">
        <v>200000</v>
      </c>
      <c r="I970" t="s">
        <v>3005</v>
      </c>
      <c r="J970">
        <v>51100701</v>
      </c>
      <c r="K970" t="s">
        <v>6532</v>
      </c>
      <c r="L970" t="s">
        <v>28</v>
      </c>
      <c r="M970">
        <v>2500000</v>
      </c>
    </row>
    <row r="971" spans="1:13">
      <c r="A971" s="42" t="s">
        <v>2086</v>
      </c>
      <c r="B971" s="42">
        <v>51140137</v>
      </c>
      <c r="C971" s="42" t="str">
        <f>VLOOKUP(B971,[2]Hoja2!$F$2:$J$692,5,0)</f>
        <v>RUTINARIOS</v>
      </c>
      <c r="D971" s="42" t="s">
        <v>273</v>
      </c>
      <c r="E971" s="42">
        <v>700000</v>
      </c>
      <c r="I971" t="s">
        <v>3005</v>
      </c>
      <c r="J971">
        <v>51140145</v>
      </c>
      <c r="K971" t="s">
        <v>6533</v>
      </c>
      <c r="L971" t="s">
        <v>208</v>
      </c>
      <c r="M971">
        <v>600000</v>
      </c>
    </row>
    <row r="972" spans="1:13">
      <c r="A972" s="42" t="s">
        <v>2086</v>
      </c>
      <c r="B972" s="42">
        <v>51080101</v>
      </c>
      <c r="C972" s="42" t="e">
        <f>VLOOKUP(B972,[2]Hoja2!$F$2:$J$692,5,0)</f>
        <v>#N/A</v>
      </c>
      <c r="D972" s="42" t="s">
        <v>953</v>
      </c>
      <c r="E972" s="42">
        <v>3000000</v>
      </c>
      <c r="I972" t="s">
        <v>3005</v>
      </c>
      <c r="J972">
        <v>51140145</v>
      </c>
      <c r="K972" t="s">
        <v>6533</v>
      </c>
      <c r="L972" t="s">
        <v>208</v>
      </c>
      <c r="M972">
        <v>550000</v>
      </c>
    </row>
    <row r="973" spans="1:13">
      <c r="A973" s="42" t="s">
        <v>2086</v>
      </c>
      <c r="B973" s="42">
        <v>51080105</v>
      </c>
      <c r="C973" s="42" t="str">
        <f>VLOOKUP(B973,[2]Hoja2!$F$2:$J$692,5,0)</f>
        <v>CUELLO BOTELLA</v>
      </c>
      <c r="D973" s="42" t="s">
        <v>632</v>
      </c>
      <c r="E973" s="42">
        <v>2100000</v>
      </c>
      <c r="I973" t="s">
        <v>3043</v>
      </c>
      <c r="J973">
        <v>51140102</v>
      </c>
      <c r="K973" t="s">
        <v>6533</v>
      </c>
      <c r="L973" t="s">
        <v>105</v>
      </c>
      <c r="M973">
        <v>500000</v>
      </c>
    </row>
    <row r="974" spans="1:13">
      <c r="A974" s="42" t="s">
        <v>2122</v>
      </c>
      <c r="B974" s="42">
        <v>51050201</v>
      </c>
      <c r="C974" s="42" t="str">
        <f>VLOOKUP(B974,[2]Hoja2!$F$2:$J$692,5,0)</f>
        <v>PALANCA</v>
      </c>
      <c r="D974" s="42" t="s">
        <v>90</v>
      </c>
      <c r="E974" s="42">
        <v>850000</v>
      </c>
      <c r="I974" t="s">
        <v>3043</v>
      </c>
      <c r="J974">
        <v>51140116</v>
      </c>
      <c r="K974" t="s">
        <v>6533</v>
      </c>
      <c r="L974" t="s">
        <v>305</v>
      </c>
      <c r="M974">
        <v>100000</v>
      </c>
    </row>
    <row r="975" spans="1:13">
      <c r="A975" s="42" t="s">
        <v>2122</v>
      </c>
      <c r="B975" s="42">
        <v>51100703</v>
      </c>
      <c r="C975" s="42" t="str">
        <f>VLOOKUP(B975,[2]Hoja2!$F$2:$J$692,5,0)</f>
        <v>PALANCA</v>
      </c>
      <c r="D975" s="42" t="s">
        <v>1659</v>
      </c>
      <c r="E975" s="42">
        <v>9500000</v>
      </c>
      <c r="I975" t="s">
        <v>3043</v>
      </c>
      <c r="J975">
        <v>51140127</v>
      </c>
      <c r="K975" t="s">
        <v>6533</v>
      </c>
      <c r="L975" t="s">
        <v>34</v>
      </c>
      <c r="M975">
        <v>400000</v>
      </c>
    </row>
    <row r="976" spans="1:13">
      <c r="A976" s="42" t="s">
        <v>2122</v>
      </c>
      <c r="B976" s="42">
        <v>51100701</v>
      </c>
      <c r="C976" s="42" t="str">
        <f>VLOOKUP(B976,[2]Hoja2!$F$2:$J$692,5,0)</f>
        <v>PALANCA</v>
      </c>
      <c r="D976" s="42" t="s">
        <v>28</v>
      </c>
      <c r="E976" s="42">
        <v>1400000</v>
      </c>
      <c r="I976" t="s">
        <v>3052</v>
      </c>
      <c r="J976">
        <v>51020101</v>
      </c>
      <c r="K976" t="s">
        <v>6533</v>
      </c>
      <c r="L976" t="s">
        <v>121</v>
      </c>
      <c r="M976">
        <v>1000000</v>
      </c>
    </row>
    <row r="977" spans="1:13">
      <c r="A977" s="42" t="s">
        <v>2122</v>
      </c>
      <c r="B977" s="42">
        <v>51100701</v>
      </c>
      <c r="C977" s="42" t="str">
        <f>VLOOKUP(B977,[2]Hoja2!$F$2:$J$692,5,0)</f>
        <v>PALANCA</v>
      </c>
      <c r="D977" s="42" t="s">
        <v>28</v>
      </c>
      <c r="E977" s="42">
        <v>1000000</v>
      </c>
      <c r="I977" t="s">
        <v>3052</v>
      </c>
      <c r="J977">
        <v>51020101</v>
      </c>
      <c r="K977" t="s">
        <v>6533</v>
      </c>
      <c r="L977" t="s">
        <v>121</v>
      </c>
      <c r="M977">
        <v>1000000</v>
      </c>
    </row>
    <row r="978" spans="1:13">
      <c r="A978" s="42" t="s">
        <v>2122</v>
      </c>
      <c r="B978" s="42">
        <v>51020101</v>
      </c>
      <c r="C978" s="42" t="str">
        <f>VLOOKUP(B978,[2]Hoja2!$F$2:$J$692,5,0)</f>
        <v>RUTINARIOS</v>
      </c>
      <c r="D978" s="42" t="s">
        <v>121</v>
      </c>
      <c r="E978" s="42">
        <v>10000000</v>
      </c>
      <c r="I978" t="s">
        <v>3052</v>
      </c>
      <c r="J978">
        <v>51050201</v>
      </c>
      <c r="K978" t="s">
        <v>6532</v>
      </c>
      <c r="L978" t="s">
        <v>90</v>
      </c>
      <c r="M978">
        <v>500000</v>
      </c>
    </row>
    <row r="979" spans="1:13">
      <c r="A979" s="42" t="s">
        <v>2122</v>
      </c>
      <c r="B979" s="42">
        <v>51020101</v>
      </c>
      <c r="C979" s="42" t="str">
        <f>VLOOKUP(B979,[2]Hoja2!$F$2:$J$692,5,0)</f>
        <v>RUTINARIOS</v>
      </c>
      <c r="D979" s="42" t="s">
        <v>121</v>
      </c>
      <c r="E979" s="42">
        <v>5000000</v>
      </c>
      <c r="I979" t="s">
        <v>3052</v>
      </c>
      <c r="J979">
        <v>51140133</v>
      </c>
      <c r="K979" t="s">
        <v>6533</v>
      </c>
      <c r="L979" t="s">
        <v>412</v>
      </c>
      <c r="M979">
        <v>1500000</v>
      </c>
    </row>
    <row r="980" spans="1:13">
      <c r="A980" s="42" t="s">
        <v>2122</v>
      </c>
      <c r="B980" s="42">
        <v>51020101</v>
      </c>
      <c r="C980" s="42" t="str">
        <f>VLOOKUP(B980,[2]Hoja2!$F$2:$J$692,5,0)</f>
        <v>RUTINARIOS</v>
      </c>
      <c r="D980" s="42" t="s">
        <v>121</v>
      </c>
      <c r="E980" s="42">
        <v>30000000</v>
      </c>
      <c r="I980" t="s">
        <v>3052</v>
      </c>
      <c r="J980">
        <v>51140133</v>
      </c>
      <c r="K980" t="s">
        <v>6533</v>
      </c>
      <c r="L980" t="s">
        <v>412</v>
      </c>
      <c r="M980">
        <v>1500000</v>
      </c>
    </row>
    <row r="981" spans="1:13">
      <c r="A981" s="42" t="s">
        <v>2122</v>
      </c>
      <c r="B981" s="42" t="s">
        <v>136</v>
      </c>
      <c r="C981" s="42" t="e">
        <f>VLOOKUP(B981,[2]Hoja2!$F$2:$J$692,5,0)</f>
        <v>#N/A</v>
      </c>
      <c r="D981" s="42" t="s">
        <v>135</v>
      </c>
      <c r="E981" s="42">
        <v>1500000</v>
      </c>
      <c r="I981" t="s">
        <v>3052</v>
      </c>
      <c r="J981">
        <v>51140145</v>
      </c>
      <c r="K981" t="s">
        <v>6533</v>
      </c>
      <c r="L981" t="s">
        <v>208</v>
      </c>
      <c r="M981">
        <v>500000</v>
      </c>
    </row>
    <row r="982" spans="1:13">
      <c r="A982" s="42" t="s">
        <v>2122</v>
      </c>
      <c r="B982" s="42">
        <v>51110101</v>
      </c>
      <c r="C982" s="42" t="str">
        <f>VLOOKUP(B982,[2]Hoja2!$F$2:$J$692,5,0)</f>
        <v>RUTINARIOS</v>
      </c>
      <c r="D982" s="42" t="s">
        <v>67</v>
      </c>
      <c r="E982" s="42">
        <v>1000000</v>
      </c>
      <c r="I982" t="s">
        <v>3052</v>
      </c>
      <c r="J982">
        <v>51140102</v>
      </c>
      <c r="K982" t="s">
        <v>6533</v>
      </c>
      <c r="L982" t="s">
        <v>105</v>
      </c>
      <c r="M982">
        <v>500000</v>
      </c>
    </row>
    <row r="983" spans="1:13">
      <c r="A983" s="42" t="s">
        <v>2122</v>
      </c>
      <c r="B983" s="42">
        <v>51110102</v>
      </c>
      <c r="C983" s="42" t="e">
        <f>VLOOKUP(B983,[2]Hoja2!$F$2:$J$692,5,0)</f>
        <v>#N/A</v>
      </c>
      <c r="D983" s="42" t="s">
        <v>62</v>
      </c>
      <c r="E983" s="42">
        <v>1500000</v>
      </c>
      <c r="I983" t="s">
        <v>3070</v>
      </c>
      <c r="J983">
        <v>51110101</v>
      </c>
      <c r="K983" t="s">
        <v>6533</v>
      </c>
      <c r="L983" t="s">
        <v>67</v>
      </c>
      <c r="M983">
        <v>3250000</v>
      </c>
    </row>
    <row r="984" spans="1:13">
      <c r="A984" s="42" t="s">
        <v>2122</v>
      </c>
      <c r="B984" s="42">
        <v>51080105</v>
      </c>
      <c r="C984" s="42" t="str">
        <f>VLOOKUP(B984,[2]Hoja2!$F$2:$J$692,5,0)</f>
        <v>CUELLO BOTELLA</v>
      </c>
      <c r="D984" s="42" t="s">
        <v>632</v>
      </c>
      <c r="E984" s="42">
        <v>33000000</v>
      </c>
      <c r="I984" t="s">
        <v>3070</v>
      </c>
      <c r="J984">
        <v>51140127</v>
      </c>
      <c r="K984" t="s">
        <v>6533</v>
      </c>
      <c r="L984" t="s">
        <v>34</v>
      </c>
      <c r="M984">
        <v>500000</v>
      </c>
    </row>
    <row r="985" spans="1:13">
      <c r="A985" s="42" t="s">
        <v>2122</v>
      </c>
      <c r="B985" s="42">
        <v>51140137</v>
      </c>
      <c r="C985" s="42" t="str">
        <f>VLOOKUP(B985,[2]Hoja2!$F$2:$J$692,5,0)</f>
        <v>RUTINARIOS</v>
      </c>
      <c r="D985" s="42" t="s">
        <v>273</v>
      </c>
      <c r="E985" s="42">
        <v>600000</v>
      </c>
      <c r="I985" t="s">
        <v>3074</v>
      </c>
      <c r="J985">
        <v>51020101</v>
      </c>
      <c r="K985" t="s">
        <v>6533</v>
      </c>
      <c r="L985" t="s">
        <v>121</v>
      </c>
      <c r="M985">
        <v>300000</v>
      </c>
    </row>
    <row r="986" spans="1:13">
      <c r="A986" s="42" t="s">
        <v>2122</v>
      </c>
      <c r="B986" s="42">
        <v>51140127</v>
      </c>
      <c r="C986" s="42" t="str">
        <f>VLOOKUP(B986,[2]Hoja2!$F$2:$J$692,5,0)</f>
        <v>RUTINARIOS</v>
      </c>
      <c r="D986" s="42" t="s">
        <v>34</v>
      </c>
      <c r="E986" s="42">
        <v>2500000</v>
      </c>
      <c r="I986" t="s">
        <v>3074</v>
      </c>
      <c r="J986">
        <v>51020101</v>
      </c>
      <c r="K986" t="s">
        <v>6533</v>
      </c>
      <c r="L986" t="s">
        <v>121</v>
      </c>
      <c r="M986">
        <v>400000</v>
      </c>
    </row>
    <row r="987" spans="1:13">
      <c r="A987" s="42" t="s">
        <v>2122</v>
      </c>
      <c r="B987" s="42">
        <v>51090106</v>
      </c>
      <c r="C987" s="42" t="str">
        <f>VLOOKUP(B987,[2]Hoja2!$F$2:$J$692,5,0)</f>
        <v>PALANCA</v>
      </c>
      <c r="D987" s="42" t="s">
        <v>219</v>
      </c>
      <c r="E987" s="42">
        <v>800000</v>
      </c>
      <c r="I987" t="s">
        <v>3074</v>
      </c>
      <c r="J987">
        <v>51020102</v>
      </c>
      <c r="K987" t="s">
        <v>6533</v>
      </c>
      <c r="L987" t="s">
        <v>422</v>
      </c>
      <c r="M987">
        <v>500000</v>
      </c>
    </row>
    <row r="988" spans="1:13">
      <c r="A988" s="42" t="s">
        <v>2122</v>
      </c>
      <c r="B988" s="42">
        <v>51090102</v>
      </c>
      <c r="C988" s="42" t="str">
        <f>VLOOKUP(B988,[2]Hoja2!$F$2:$J$692,5,0)</f>
        <v>PALANCA</v>
      </c>
      <c r="D988" s="42" t="s">
        <v>57</v>
      </c>
      <c r="E988" s="42">
        <v>600000</v>
      </c>
      <c r="I988" t="s">
        <v>3074</v>
      </c>
      <c r="J988">
        <v>51020102</v>
      </c>
      <c r="K988" t="s">
        <v>6533</v>
      </c>
      <c r="L988" t="s">
        <v>422</v>
      </c>
      <c r="M988">
        <v>500000</v>
      </c>
    </row>
    <row r="989" spans="1:13">
      <c r="A989" s="42" t="s">
        <v>2122</v>
      </c>
      <c r="B989" s="42">
        <v>51090110</v>
      </c>
      <c r="C989" s="42" t="str">
        <f>VLOOKUP(B989,[2]Hoja2!$F$2:$J$692,5,0)</f>
        <v>RUTINARIOS</v>
      </c>
      <c r="D989" s="42" t="s">
        <v>78</v>
      </c>
      <c r="E989" s="42">
        <v>600000</v>
      </c>
      <c r="I989" t="s">
        <v>3074</v>
      </c>
      <c r="J989">
        <v>51090110</v>
      </c>
      <c r="K989" t="s">
        <v>6533</v>
      </c>
      <c r="L989" t="s">
        <v>78</v>
      </c>
      <c r="M989">
        <v>300000</v>
      </c>
    </row>
    <row r="990" spans="1:13">
      <c r="A990" s="42" t="s">
        <v>2122</v>
      </c>
      <c r="B990" s="42">
        <v>51140102</v>
      </c>
      <c r="C990" s="42" t="str">
        <f>VLOOKUP(B990,[2]Hoja2!$F$2:$J$692,5,0)</f>
        <v>RUTINARIOS</v>
      </c>
      <c r="D990" s="42" t="s">
        <v>105</v>
      </c>
      <c r="E990" s="42">
        <v>2800000</v>
      </c>
      <c r="I990" t="s">
        <v>3074</v>
      </c>
      <c r="J990">
        <v>51140102</v>
      </c>
      <c r="K990" t="s">
        <v>6533</v>
      </c>
      <c r="L990" t="s">
        <v>105</v>
      </c>
      <c r="M990">
        <v>300000</v>
      </c>
    </row>
    <row r="991" spans="1:13">
      <c r="A991" s="42" t="s">
        <v>2122</v>
      </c>
      <c r="B991" s="42">
        <v>51140115</v>
      </c>
      <c r="C991" s="42" t="str">
        <f>VLOOKUP(B991,[2]Hoja2!$F$2:$J$692,5,0)</f>
        <v>RUTINARIOS</v>
      </c>
      <c r="D991" s="42" t="s">
        <v>112</v>
      </c>
      <c r="E991" s="42">
        <v>200000</v>
      </c>
      <c r="I991" t="s">
        <v>3074</v>
      </c>
      <c r="J991">
        <v>51140102</v>
      </c>
      <c r="K991" t="s">
        <v>6533</v>
      </c>
      <c r="L991" t="s">
        <v>105</v>
      </c>
      <c r="M991">
        <v>300000</v>
      </c>
    </row>
    <row r="992" spans="1:13">
      <c r="A992" s="42" t="s">
        <v>2122</v>
      </c>
      <c r="B992" s="42">
        <v>51140102</v>
      </c>
      <c r="C992" s="42" t="str">
        <f>VLOOKUP(B992,[2]Hoja2!$F$2:$J$692,5,0)</f>
        <v>RUTINARIOS</v>
      </c>
      <c r="D992" s="42" t="s">
        <v>105</v>
      </c>
      <c r="E992" s="42">
        <v>7150000</v>
      </c>
      <c r="I992" t="s">
        <v>3074</v>
      </c>
      <c r="J992">
        <v>51140110</v>
      </c>
      <c r="K992" t="s">
        <v>6533</v>
      </c>
      <c r="L992" t="s">
        <v>658</v>
      </c>
      <c r="M992">
        <v>300000</v>
      </c>
    </row>
    <row r="993" spans="1:13">
      <c r="A993" s="42" t="s">
        <v>2159</v>
      </c>
      <c r="B993" s="42">
        <v>51020101</v>
      </c>
      <c r="C993" s="42" t="str">
        <f>VLOOKUP(B993,[2]Hoja2!$F$2:$J$692,5,0)</f>
        <v>RUTINARIOS</v>
      </c>
      <c r="D993" s="42" t="s">
        <v>121</v>
      </c>
      <c r="E993" s="42">
        <v>4000000</v>
      </c>
      <c r="I993" t="s">
        <v>3074</v>
      </c>
      <c r="J993">
        <v>51140116</v>
      </c>
      <c r="K993" t="s">
        <v>6533</v>
      </c>
      <c r="L993" t="s">
        <v>305</v>
      </c>
      <c r="M993">
        <v>150000</v>
      </c>
    </row>
    <row r="994" spans="1:13">
      <c r="A994" s="42" t="s">
        <v>2159</v>
      </c>
      <c r="B994" s="42">
        <v>51020102</v>
      </c>
      <c r="C994" s="42" t="str">
        <f>VLOOKUP(B994,[2]Hoja2!$F$2:$J$692,5,0)</f>
        <v>RUTINARIOS</v>
      </c>
      <c r="D994" s="42" t="s">
        <v>422</v>
      </c>
      <c r="E994" s="42">
        <v>3000000</v>
      </c>
      <c r="I994" t="s">
        <v>3074</v>
      </c>
      <c r="J994">
        <v>51140116</v>
      </c>
      <c r="K994" t="s">
        <v>6533</v>
      </c>
      <c r="L994" t="s">
        <v>305</v>
      </c>
      <c r="M994">
        <v>150000</v>
      </c>
    </row>
    <row r="995" spans="1:13">
      <c r="A995" s="42" t="s">
        <v>2159</v>
      </c>
      <c r="B995" s="42">
        <v>51110102</v>
      </c>
      <c r="C995" s="42" t="e">
        <f>VLOOKUP(B995,[2]Hoja2!$F$2:$J$692,5,0)</f>
        <v>#N/A</v>
      </c>
      <c r="D995" s="42" t="s">
        <v>62</v>
      </c>
      <c r="E995" s="42">
        <v>10000000</v>
      </c>
      <c r="I995" t="s">
        <v>3074</v>
      </c>
      <c r="J995">
        <v>51140127</v>
      </c>
      <c r="K995" t="s">
        <v>6533</v>
      </c>
      <c r="L995" t="s">
        <v>34</v>
      </c>
      <c r="M995">
        <v>1000000</v>
      </c>
    </row>
    <row r="996" spans="1:13">
      <c r="A996" s="42" t="s">
        <v>2159</v>
      </c>
      <c r="B996" s="42">
        <v>51110103</v>
      </c>
      <c r="C996" s="42" t="e">
        <f>VLOOKUP(B996,[2]Hoja2!$F$2:$J$692,5,0)</f>
        <v>#N/A</v>
      </c>
      <c r="D996" s="42" t="s">
        <v>101</v>
      </c>
      <c r="E996" s="42">
        <v>2000000</v>
      </c>
      <c r="I996" t="s">
        <v>3074</v>
      </c>
      <c r="J996">
        <v>51140127</v>
      </c>
      <c r="K996" t="s">
        <v>6533</v>
      </c>
      <c r="L996" t="s">
        <v>34</v>
      </c>
      <c r="M996">
        <v>500000</v>
      </c>
    </row>
    <row r="997" spans="1:13">
      <c r="A997" s="42" t="s">
        <v>2159</v>
      </c>
      <c r="B997" s="42">
        <v>51110101</v>
      </c>
      <c r="C997" s="42" t="str">
        <f>VLOOKUP(B997,[2]Hoja2!$F$2:$J$692,5,0)</f>
        <v>RUTINARIOS</v>
      </c>
      <c r="D997" s="42" t="s">
        <v>67</v>
      </c>
      <c r="E997" s="42">
        <v>3000000</v>
      </c>
      <c r="I997" t="s">
        <v>3074</v>
      </c>
      <c r="J997">
        <v>51140129</v>
      </c>
      <c r="K997" t="s">
        <v>6533</v>
      </c>
      <c r="L997" t="s">
        <v>324</v>
      </c>
      <c r="M997">
        <v>400000</v>
      </c>
    </row>
    <row r="998" spans="1:13">
      <c r="A998" s="42" t="s">
        <v>2159</v>
      </c>
      <c r="B998" s="42">
        <v>51140102</v>
      </c>
      <c r="C998" s="42" t="str">
        <f>VLOOKUP(B998,[2]Hoja2!$F$2:$J$692,5,0)</f>
        <v>RUTINARIOS</v>
      </c>
      <c r="D998" s="42" t="s">
        <v>105</v>
      </c>
      <c r="E998" s="42">
        <v>6000000</v>
      </c>
      <c r="I998" t="s">
        <v>3074</v>
      </c>
      <c r="J998">
        <v>51140129</v>
      </c>
      <c r="K998" t="s">
        <v>6533</v>
      </c>
      <c r="L998" t="s">
        <v>324</v>
      </c>
      <c r="M998">
        <v>400000</v>
      </c>
    </row>
    <row r="999" spans="1:13">
      <c r="A999" s="42" t="s">
        <v>2159</v>
      </c>
      <c r="B999" s="42">
        <v>51140110</v>
      </c>
      <c r="C999" s="42" t="str">
        <f>VLOOKUP(B999,[2]Hoja2!$F$2:$J$692,5,0)</f>
        <v>RUTINARIOS</v>
      </c>
      <c r="D999" s="42" t="s">
        <v>658</v>
      </c>
      <c r="E999" s="42">
        <v>4000000</v>
      </c>
      <c r="I999" t="s">
        <v>3074</v>
      </c>
      <c r="J999">
        <v>51140133</v>
      </c>
      <c r="K999" t="s">
        <v>6533</v>
      </c>
      <c r="L999" t="s">
        <v>412</v>
      </c>
      <c r="M999">
        <v>500000</v>
      </c>
    </row>
    <row r="1000" spans="1:13">
      <c r="A1000" s="42" t="s">
        <v>2159</v>
      </c>
      <c r="B1000" s="42">
        <v>51140115</v>
      </c>
      <c r="C1000" s="42" t="str">
        <f>VLOOKUP(B1000,[2]Hoja2!$F$2:$J$692,5,0)</f>
        <v>RUTINARIOS</v>
      </c>
      <c r="D1000" s="42" t="s">
        <v>112</v>
      </c>
      <c r="E1000" s="42">
        <v>2000000</v>
      </c>
      <c r="I1000" t="s">
        <v>3074</v>
      </c>
      <c r="J1000">
        <v>51140145</v>
      </c>
      <c r="K1000" t="s">
        <v>6533</v>
      </c>
      <c r="L1000" t="s">
        <v>208</v>
      </c>
      <c r="M1000">
        <v>500000</v>
      </c>
    </row>
    <row r="1001" spans="1:13">
      <c r="A1001" s="42" t="s">
        <v>2159</v>
      </c>
      <c r="B1001" s="42">
        <v>51140116</v>
      </c>
      <c r="C1001" s="42" t="str">
        <f>VLOOKUP(B1001,[2]Hoja2!$F$2:$J$692,5,0)</f>
        <v>RUTINARIOS</v>
      </c>
      <c r="D1001" s="42" t="s">
        <v>305</v>
      </c>
      <c r="E1001" s="42">
        <v>500000</v>
      </c>
      <c r="I1001" t="s">
        <v>3110</v>
      </c>
      <c r="J1001">
        <v>51020101</v>
      </c>
      <c r="K1001" t="s">
        <v>6533</v>
      </c>
      <c r="L1001" t="s">
        <v>121</v>
      </c>
      <c r="M1001">
        <v>1000000</v>
      </c>
    </row>
    <row r="1002" spans="1:13">
      <c r="A1002" s="42" t="s">
        <v>2159</v>
      </c>
      <c r="B1002" s="42">
        <v>51140117</v>
      </c>
      <c r="C1002" s="42" t="e">
        <f>VLOOKUP(B1002,[2]Hoja2!$F$2:$J$692,5,0)</f>
        <v>#N/A</v>
      </c>
      <c r="D1002" s="42" t="s">
        <v>2178</v>
      </c>
      <c r="E1002" s="42">
        <v>2000000</v>
      </c>
      <c r="I1002" t="s">
        <v>3110</v>
      </c>
      <c r="J1002">
        <v>51020101</v>
      </c>
      <c r="K1002" t="s">
        <v>6533</v>
      </c>
      <c r="L1002" t="s">
        <v>121</v>
      </c>
      <c r="M1002">
        <v>2000000</v>
      </c>
    </row>
    <row r="1003" spans="1:13">
      <c r="A1003" s="42" t="s">
        <v>2159</v>
      </c>
      <c r="B1003" s="42">
        <v>51140127</v>
      </c>
      <c r="C1003" s="42" t="str">
        <f>VLOOKUP(B1003,[2]Hoja2!$F$2:$J$692,5,0)</f>
        <v>RUTINARIOS</v>
      </c>
      <c r="D1003" s="42" t="s">
        <v>34</v>
      </c>
      <c r="E1003" s="42">
        <v>6000000</v>
      </c>
      <c r="I1003" t="s">
        <v>3110</v>
      </c>
      <c r="J1003">
        <v>51020101</v>
      </c>
      <c r="K1003" t="s">
        <v>6533</v>
      </c>
      <c r="L1003" t="s">
        <v>121</v>
      </c>
      <c r="M1003">
        <v>1000000</v>
      </c>
    </row>
    <row r="1004" spans="1:13">
      <c r="A1004" s="42" t="s">
        <v>2159</v>
      </c>
      <c r="B1004" s="42">
        <v>51140132</v>
      </c>
      <c r="C1004" s="42" t="str">
        <f>VLOOKUP(B1004,[2]Hoja2!$F$2:$J$692,5,0)</f>
        <v>RUTINARIOS</v>
      </c>
      <c r="D1004" s="42" t="s">
        <v>2183</v>
      </c>
      <c r="E1004" s="42">
        <v>6000000</v>
      </c>
      <c r="I1004" t="s">
        <v>3110</v>
      </c>
      <c r="J1004">
        <v>51020102</v>
      </c>
      <c r="K1004" t="s">
        <v>6533</v>
      </c>
      <c r="L1004" t="s">
        <v>422</v>
      </c>
      <c r="M1004">
        <v>2500000</v>
      </c>
    </row>
    <row r="1005" spans="1:13">
      <c r="A1005" s="42" t="s">
        <v>2159</v>
      </c>
      <c r="B1005" s="42">
        <v>51140145</v>
      </c>
      <c r="C1005" s="42" t="str">
        <f>VLOOKUP(B1005,[2]Hoja2!$F$2:$J$692,5,0)</f>
        <v>RUTINARIOS</v>
      </c>
      <c r="D1005" s="42" t="s">
        <v>208</v>
      </c>
      <c r="E1005" s="42">
        <v>3000000</v>
      </c>
      <c r="I1005" t="s">
        <v>3110</v>
      </c>
      <c r="J1005">
        <v>51020102</v>
      </c>
      <c r="K1005" t="s">
        <v>6533</v>
      </c>
      <c r="L1005" t="s">
        <v>422</v>
      </c>
      <c r="M1005">
        <v>2500000</v>
      </c>
    </row>
    <row r="1006" spans="1:13">
      <c r="A1006" s="42" t="s">
        <v>2159</v>
      </c>
      <c r="B1006" s="42">
        <v>51140129</v>
      </c>
      <c r="C1006" s="42" t="str">
        <f>VLOOKUP(B1006,[2]Hoja2!$F$2:$J$692,5,0)</f>
        <v>RUTINARIOS</v>
      </c>
      <c r="D1006" s="42" t="s">
        <v>324</v>
      </c>
      <c r="E1006" s="42">
        <v>12000000</v>
      </c>
      <c r="I1006" t="s">
        <v>3110</v>
      </c>
      <c r="J1006">
        <v>51110101</v>
      </c>
      <c r="K1006" t="s">
        <v>6533</v>
      </c>
      <c r="L1006" t="s">
        <v>67</v>
      </c>
      <c r="M1006">
        <v>750000</v>
      </c>
    </row>
    <row r="1007" spans="1:13">
      <c r="A1007" s="42" t="s">
        <v>2159</v>
      </c>
      <c r="B1007" s="42">
        <v>51090102</v>
      </c>
      <c r="C1007" s="42" t="str">
        <f>VLOOKUP(B1007,[2]Hoja2!$F$2:$J$692,5,0)</f>
        <v>PALANCA</v>
      </c>
      <c r="D1007" s="42" t="s">
        <v>57</v>
      </c>
      <c r="E1007" s="42">
        <v>3000000</v>
      </c>
      <c r="I1007" t="s">
        <v>3110</v>
      </c>
      <c r="J1007">
        <v>51110101</v>
      </c>
      <c r="K1007" t="s">
        <v>6533</v>
      </c>
      <c r="L1007" t="s">
        <v>67</v>
      </c>
      <c r="M1007">
        <v>750000</v>
      </c>
    </row>
    <row r="1008" spans="1:13">
      <c r="A1008" s="42" t="s">
        <v>2159</v>
      </c>
      <c r="B1008" s="42">
        <v>51090104</v>
      </c>
      <c r="C1008" s="42" t="str">
        <f>VLOOKUP(B1008,[2]Hoja2!$F$2:$J$692,5,0)</f>
        <v>RUTINARIOS</v>
      </c>
      <c r="D1008" s="42" t="s">
        <v>83</v>
      </c>
      <c r="E1008" s="42">
        <v>2000000</v>
      </c>
      <c r="I1008" t="s">
        <v>3110</v>
      </c>
      <c r="J1008">
        <v>51140102</v>
      </c>
      <c r="K1008" t="s">
        <v>6533</v>
      </c>
      <c r="L1008" t="s">
        <v>105</v>
      </c>
      <c r="M1008">
        <v>300000</v>
      </c>
    </row>
    <row r="1009" spans="1:13">
      <c r="A1009" s="42" t="s">
        <v>2159</v>
      </c>
      <c r="B1009" s="42">
        <v>51090106</v>
      </c>
      <c r="C1009" s="42" t="str">
        <f>VLOOKUP(B1009,[2]Hoja2!$F$2:$J$692,5,0)</f>
        <v>PALANCA</v>
      </c>
      <c r="D1009" s="42" t="s">
        <v>219</v>
      </c>
      <c r="E1009" s="42">
        <v>2000000</v>
      </c>
      <c r="I1009" t="s">
        <v>3110</v>
      </c>
      <c r="J1009">
        <v>51140102</v>
      </c>
      <c r="K1009" t="s">
        <v>6533</v>
      </c>
      <c r="L1009" t="s">
        <v>105</v>
      </c>
      <c r="M1009">
        <v>300000</v>
      </c>
    </row>
    <row r="1010" spans="1:13">
      <c r="A1010" s="42" t="s">
        <v>2159</v>
      </c>
      <c r="B1010" s="42">
        <v>51090107</v>
      </c>
      <c r="C1010" s="42" t="str">
        <f>VLOOKUP(B1010,[2]Hoja2!$F$2:$J$692,5,0)</f>
        <v>PALANCA</v>
      </c>
      <c r="D1010" s="42" t="s">
        <v>808</v>
      </c>
      <c r="E1010" s="42">
        <v>2000000</v>
      </c>
      <c r="I1010" t="s">
        <v>3110</v>
      </c>
      <c r="J1010">
        <v>51140110</v>
      </c>
      <c r="K1010" t="s">
        <v>6533</v>
      </c>
      <c r="L1010" t="s">
        <v>658</v>
      </c>
      <c r="M1010">
        <v>200000</v>
      </c>
    </row>
    <row r="1011" spans="1:13">
      <c r="A1011" s="42" t="s">
        <v>2198</v>
      </c>
      <c r="B1011" s="42">
        <v>51050201</v>
      </c>
      <c r="C1011" s="42" t="str">
        <f>VLOOKUP(B1011,[2]Hoja2!$F$2:$J$692,5,0)</f>
        <v>PALANCA</v>
      </c>
      <c r="D1011" s="42" t="s">
        <v>90</v>
      </c>
      <c r="E1011" s="42">
        <v>9000000</v>
      </c>
      <c r="I1011" t="s">
        <v>3110</v>
      </c>
      <c r="J1011">
        <v>51140110</v>
      </c>
      <c r="K1011" t="s">
        <v>6533</v>
      </c>
      <c r="L1011" t="s">
        <v>658</v>
      </c>
      <c r="M1011">
        <v>200000</v>
      </c>
    </row>
    <row r="1012" spans="1:13">
      <c r="A1012" s="42" t="s">
        <v>2198</v>
      </c>
      <c r="B1012" s="42">
        <v>51140102</v>
      </c>
      <c r="C1012" s="42" t="str">
        <f>VLOOKUP(B1012,[2]Hoja2!$F$2:$J$692,5,0)</f>
        <v>RUTINARIOS</v>
      </c>
      <c r="D1012" s="42" t="s">
        <v>105</v>
      </c>
      <c r="E1012" s="42">
        <v>4000000</v>
      </c>
      <c r="I1012" t="s">
        <v>3110</v>
      </c>
      <c r="J1012">
        <v>51140116</v>
      </c>
      <c r="K1012" t="s">
        <v>6533</v>
      </c>
      <c r="L1012" t="s">
        <v>305</v>
      </c>
      <c r="M1012">
        <v>250000</v>
      </c>
    </row>
    <row r="1013" spans="1:13">
      <c r="A1013" s="42" t="s">
        <v>2198</v>
      </c>
      <c r="B1013" s="42">
        <v>51060205</v>
      </c>
      <c r="C1013" s="42" t="str">
        <f>VLOOKUP(B1013,[2]Hoja2!$F$2:$J$692,5,0)</f>
        <v>ESTRATEGICO</v>
      </c>
      <c r="D1013" s="42" t="s">
        <v>2205</v>
      </c>
      <c r="E1013" s="42">
        <v>3000000</v>
      </c>
      <c r="I1013" t="s">
        <v>3110</v>
      </c>
      <c r="J1013">
        <v>51140116</v>
      </c>
      <c r="K1013" t="s">
        <v>6533</v>
      </c>
      <c r="L1013" t="s">
        <v>305</v>
      </c>
      <c r="M1013">
        <v>250000</v>
      </c>
    </row>
    <row r="1014" spans="1:13">
      <c r="A1014" s="42" t="s">
        <v>2198</v>
      </c>
      <c r="B1014" s="42">
        <v>51140129</v>
      </c>
      <c r="C1014" s="42" t="str">
        <f>VLOOKUP(B1014,[2]Hoja2!$F$2:$J$692,5,0)</f>
        <v>RUTINARIOS</v>
      </c>
      <c r="D1014" s="42" t="s">
        <v>324</v>
      </c>
      <c r="E1014" s="42">
        <v>6800000</v>
      </c>
      <c r="I1014" t="s">
        <v>3110</v>
      </c>
      <c r="J1014">
        <v>51140127</v>
      </c>
      <c r="K1014" t="s">
        <v>6533</v>
      </c>
      <c r="L1014" t="s">
        <v>34</v>
      </c>
      <c r="M1014">
        <v>1000000</v>
      </c>
    </row>
    <row r="1015" spans="1:13">
      <c r="A1015" s="42" t="s">
        <v>2198</v>
      </c>
      <c r="B1015" s="42">
        <v>51071001</v>
      </c>
      <c r="C1015" s="42" t="str">
        <f>VLOOKUP(B1015,[2]Hoja2!$F$2:$J$692,5,0)</f>
        <v>RUTINARIOS</v>
      </c>
      <c r="D1015" s="42" t="s">
        <v>337</v>
      </c>
      <c r="E1015" s="42">
        <v>1250000</v>
      </c>
      <c r="I1015" t="s">
        <v>3110</v>
      </c>
      <c r="J1015">
        <v>51140127</v>
      </c>
      <c r="K1015" t="s">
        <v>6533</v>
      </c>
      <c r="L1015" t="s">
        <v>34</v>
      </c>
      <c r="M1015">
        <v>1000000</v>
      </c>
    </row>
    <row r="1016" spans="1:13">
      <c r="A1016" s="42" t="s">
        <v>2198</v>
      </c>
      <c r="B1016" s="42">
        <v>51090102</v>
      </c>
      <c r="C1016" s="42" t="str">
        <f>VLOOKUP(B1016,[2]Hoja2!$F$2:$J$692,5,0)</f>
        <v>PALANCA</v>
      </c>
      <c r="D1016" s="42" t="s">
        <v>57</v>
      </c>
      <c r="E1016" s="42">
        <v>500000</v>
      </c>
      <c r="I1016" t="s">
        <v>3110</v>
      </c>
      <c r="J1016">
        <v>51140145</v>
      </c>
      <c r="K1016" t="s">
        <v>6533</v>
      </c>
      <c r="L1016" t="s">
        <v>208</v>
      </c>
      <c r="M1016">
        <v>500000</v>
      </c>
    </row>
    <row r="1017" spans="1:13">
      <c r="A1017" s="42" t="s">
        <v>2198</v>
      </c>
      <c r="B1017" s="42">
        <v>51140128</v>
      </c>
      <c r="C1017" s="42" t="e">
        <f>VLOOKUP(B1017,[2]Hoja2!$F$2:$J$692,5,0)</f>
        <v>#N/A</v>
      </c>
      <c r="D1017" s="42" t="s">
        <v>321</v>
      </c>
      <c r="E1017" s="42">
        <v>150000</v>
      </c>
      <c r="I1017" t="s">
        <v>3148</v>
      </c>
      <c r="J1017">
        <v>51020101</v>
      </c>
      <c r="K1017" t="s">
        <v>6533</v>
      </c>
      <c r="L1017" t="s">
        <v>121</v>
      </c>
      <c r="M1017">
        <v>1000000</v>
      </c>
    </row>
    <row r="1018" spans="1:13">
      <c r="A1018" s="42" t="s">
        <v>2198</v>
      </c>
      <c r="B1018" s="42">
        <v>51100701</v>
      </c>
      <c r="C1018" s="42" t="str">
        <f>VLOOKUP(B1018,[2]Hoja2!$F$2:$J$692,5,0)</f>
        <v>PALANCA</v>
      </c>
      <c r="D1018" s="42" t="s">
        <v>28</v>
      </c>
      <c r="E1018" s="42">
        <v>1200000</v>
      </c>
      <c r="I1018" t="s">
        <v>3148</v>
      </c>
      <c r="J1018">
        <v>51020101</v>
      </c>
      <c r="K1018" t="s">
        <v>6533</v>
      </c>
      <c r="L1018" t="s">
        <v>121</v>
      </c>
      <c r="M1018">
        <v>1000000</v>
      </c>
    </row>
    <row r="1019" spans="1:13">
      <c r="A1019" s="42" t="s">
        <v>2198</v>
      </c>
      <c r="B1019" s="42">
        <v>51110102</v>
      </c>
      <c r="C1019" s="42" t="e">
        <f>VLOOKUP(B1019,[2]Hoja2!$F$2:$J$692,5,0)</f>
        <v>#N/A</v>
      </c>
      <c r="D1019" s="42" t="s">
        <v>62</v>
      </c>
      <c r="E1019" s="42">
        <v>26850000</v>
      </c>
      <c r="I1019" t="s">
        <v>3148</v>
      </c>
      <c r="J1019">
        <v>51140102</v>
      </c>
      <c r="K1019" t="s">
        <v>6533</v>
      </c>
      <c r="L1019" t="s">
        <v>105</v>
      </c>
      <c r="M1019">
        <v>250000</v>
      </c>
    </row>
    <row r="1020" spans="1:13">
      <c r="A1020" s="42" t="s">
        <v>2198</v>
      </c>
      <c r="B1020" s="42">
        <v>51010601</v>
      </c>
      <c r="C1020" s="42" t="e">
        <f>VLOOKUP(B1020,[2]Hoja2!$F$2:$J$692,5,0)</f>
        <v>#N/A</v>
      </c>
      <c r="D1020" s="42" t="s">
        <v>126</v>
      </c>
      <c r="E1020" s="42">
        <v>16750000</v>
      </c>
      <c r="I1020" t="s">
        <v>3148</v>
      </c>
      <c r="J1020">
        <v>51140102</v>
      </c>
      <c r="K1020" t="s">
        <v>6533</v>
      </c>
      <c r="L1020" t="s">
        <v>105</v>
      </c>
      <c r="M1020">
        <v>250000</v>
      </c>
    </row>
    <row r="1021" spans="1:13">
      <c r="A1021" s="42" t="s">
        <v>2229</v>
      </c>
      <c r="B1021" s="42">
        <v>51110102</v>
      </c>
      <c r="C1021" s="42" t="e">
        <f>VLOOKUP(B1021,[2]Hoja2!$F$2:$J$692,5,0)</f>
        <v>#N/A</v>
      </c>
      <c r="D1021" s="42" t="s">
        <v>62</v>
      </c>
      <c r="E1021" s="42">
        <v>69650000</v>
      </c>
      <c r="I1021" t="s">
        <v>3148</v>
      </c>
      <c r="J1021">
        <v>51140102</v>
      </c>
      <c r="K1021" t="s">
        <v>6533</v>
      </c>
      <c r="L1021" t="s">
        <v>105</v>
      </c>
      <c r="M1021">
        <v>300000</v>
      </c>
    </row>
    <row r="1022" spans="1:13">
      <c r="A1022" s="42" t="s">
        <v>2229</v>
      </c>
      <c r="B1022" s="42">
        <v>51110101</v>
      </c>
      <c r="C1022" s="42" t="str">
        <f>VLOOKUP(B1022,[2]Hoja2!$F$2:$J$692,5,0)</f>
        <v>RUTINARIOS</v>
      </c>
      <c r="D1022" s="42" t="s">
        <v>67</v>
      </c>
      <c r="E1022" s="42">
        <v>61292000</v>
      </c>
      <c r="I1022" t="s">
        <v>2860</v>
      </c>
      <c r="J1022">
        <v>51090106</v>
      </c>
      <c r="K1022" t="s">
        <v>6532</v>
      </c>
      <c r="L1022" t="s">
        <v>219</v>
      </c>
      <c r="M1022">
        <v>461360</v>
      </c>
    </row>
    <row r="1023" spans="1:13">
      <c r="A1023" s="42" t="s">
        <v>2229</v>
      </c>
      <c r="B1023" s="42">
        <v>51071001</v>
      </c>
      <c r="C1023" s="42" t="str">
        <f>VLOOKUP(B1023,[2]Hoja2!$F$2:$J$692,5,0)</f>
        <v>RUTINARIOS</v>
      </c>
      <c r="D1023" s="42" t="s">
        <v>337</v>
      </c>
      <c r="E1023" s="42">
        <v>3180000</v>
      </c>
      <c r="I1023" t="s">
        <v>2933</v>
      </c>
      <c r="J1023">
        <v>51110101</v>
      </c>
      <c r="K1023" t="s">
        <v>6533</v>
      </c>
      <c r="L1023" t="s">
        <v>67</v>
      </c>
      <c r="M1023">
        <v>19639760</v>
      </c>
    </row>
    <row r="1024" spans="1:13">
      <c r="A1024" s="42" t="s">
        <v>2229</v>
      </c>
      <c r="B1024" s="42">
        <v>51140102</v>
      </c>
      <c r="C1024" s="42" t="str">
        <f>VLOOKUP(B1024,[2]Hoja2!$F$2:$J$692,5,0)</f>
        <v>RUTINARIOS</v>
      </c>
      <c r="D1024" s="42" t="s">
        <v>105</v>
      </c>
      <c r="E1024" s="42">
        <v>4500000</v>
      </c>
      <c r="I1024" t="s">
        <v>3074</v>
      </c>
      <c r="J1024">
        <v>51140145</v>
      </c>
      <c r="K1024" t="s">
        <v>6533</v>
      </c>
      <c r="L1024" t="s">
        <v>208</v>
      </c>
      <c r="M1024">
        <v>139760</v>
      </c>
    </row>
    <row r="1025" spans="1:13">
      <c r="A1025" s="42" t="s">
        <v>2229</v>
      </c>
      <c r="B1025" s="42">
        <v>51140115</v>
      </c>
      <c r="C1025" s="42" t="str">
        <f>VLOOKUP(B1025,[2]Hoja2!$F$2:$J$692,5,0)</f>
        <v>RUTINARIOS</v>
      </c>
      <c r="D1025" s="42" t="s">
        <v>112</v>
      </c>
      <c r="E1025" s="42">
        <v>100000</v>
      </c>
      <c r="I1025" t="s">
        <v>3110</v>
      </c>
      <c r="J1025">
        <v>51090102</v>
      </c>
      <c r="K1025" t="s">
        <v>6532</v>
      </c>
      <c r="L1025" t="s">
        <v>57</v>
      </c>
      <c r="M1025">
        <v>251400</v>
      </c>
    </row>
    <row r="1026" spans="1:13">
      <c r="A1026" s="42" t="s">
        <v>2229</v>
      </c>
      <c r="B1026" s="42">
        <v>51140127</v>
      </c>
      <c r="C1026" s="42" t="str">
        <f>VLOOKUP(B1026,[2]Hoja2!$F$2:$J$692,5,0)</f>
        <v>RUTINARIOS</v>
      </c>
      <c r="D1026" s="42" t="s">
        <v>34</v>
      </c>
      <c r="E1026" s="42">
        <v>2278000</v>
      </c>
      <c r="I1026" t="s">
        <v>3005</v>
      </c>
      <c r="J1026">
        <v>51140127</v>
      </c>
      <c r="K1026" t="s">
        <v>6533</v>
      </c>
      <c r="L1026" t="s">
        <v>34</v>
      </c>
      <c r="M1026">
        <v>251400</v>
      </c>
    </row>
    <row r="1027" spans="1:13">
      <c r="A1027" s="42" t="s">
        <v>2229</v>
      </c>
      <c r="B1027" s="42">
        <v>51140145</v>
      </c>
      <c r="C1027" s="42" t="str">
        <f>VLOOKUP(B1027,[2]Hoja2!$F$2:$J$692,5,0)</f>
        <v>RUTINARIOS</v>
      </c>
      <c r="D1027" s="42" t="s">
        <v>208</v>
      </c>
      <c r="E1027" s="42">
        <v>1000000</v>
      </c>
      <c r="I1027" t="s">
        <v>3148</v>
      </c>
      <c r="J1027">
        <v>51090110</v>
      </c>
      <c r="K1027" t="s">
        <v>6533</v>
      </c>
      <c r="L1027" t="s">
        <v>78</v>
      </c>
      <c r="M1027">
        <v>251400</v>
      </c>
    </row>
    <row r="1028" spans="1:13">
      <c r="A1028" s="42" t="s">
        <v>2198</v>
      </c>
      <c r="B1028" s="42">
        <v>51140105</v>
      </c>
      <c r="C1028" s="42" t="e">
        <f>VLOOKUP(B1028,[2]Hoja2!$F$2:$J$692,5,0)</f>
        <v>#N/A</v>
      </c>
      <c r="D1028" s="42" t="s">
        <v>301</v>
      </c>
      <c r="E1028" s="42">
        <v>3000000</v>
      </c>
      <c r="I1028" t="s">
        <v>3052</v>
      </c>
      <c r="J1028">
        <v>51020102</v>
      </c>
      <c r="K1028" t="s">
        <v>6533</v>
      </c>
      <c r="L1028" t="s">
        <v>422</v>
      </c>
      <c r="M1028">
        <v>1251400</v>
      </c>
    </row>
    <row r="1029" spans="1:13">
      <c r="A1029" s="42" t="s">
        <v>2198</v>
      </c>
      <c r="B1029" s="42">
        <v>51140137</v>
      </c>
      <c r="C1029" s="42" t="str">
        <f>VLOOKUP(B1029,[2]Hoja2!$F$2:$J$692,5,0)</f>
        <v>RUTINARIOS</v>
      </c>
      <c r="D1029" s="42" t="s">
        <v>273</v>
      </c>
      <c r="E1029" s="42">
        <v>488660</v>
      </c>
      <c r="I1029" t="s">
        <v>3181</v>
      </c>
      <c r="J1029">
        <v>51020101</v>
      </c>
      <c r="K1029" t="s">
        <v>6533</v>
      </c>
      <c r="L1029" t="s">
        <v>121</v>
      </c>
      <c r="M1029">
        <v>54000000</v>
      </c>
    </row>
    <row r="1030" spans="1:13">
      <c r="A1030" s="42" t="s">
        <v>2198</v>
      </c>
      <c r="B1030" s="42">
        <v>51012802</v>
      </c>
      <c r="C1030" s="42" t="e">
        <f>VLOOKUP(B1030,[2]Hoja2!$F$2:$J$692,5,0)</f>
        <v>#N/A</v>
      </c>
      <c r="D1030" s="42" t="s">
        <v>137</v>
      </c>
      <c r="E1030" s="42">
        <v>34840</v>
      </c>
      <c r="I1030" t="s">
        <v>3181</v>
      </c>
      <c r="J1030">
        <v>51020102</v>
      </c>
      <c r="K1030" t="s">
        <v>6533</v>
      </c>
      <c r="L1030" t="s">
        <v>422</v>
      </c>
      <c r="M1030">
        <v>2000000</v>
      </c>
    </row>
    <row r="1031" spans="1:13">
      <c r="A1031" s="42" t="s">
        <v>2198</v>
      </c>
      <c r="B1031" s="42">
        <v>51012402</v>
      </c>
      <c r="C1031" s="42" t="e">
        <f>VLOOKUP(B1031,[2]Hoja2!$F$2:$J$692,5,0)</f>
        <v>#N/A</v>
      </c>
      <c r="D1031" s="42" t="s">
        <v>138</v>
      </c>
      <c r="E1031" s="42">
        <v>569500</v>
      </c>
      <c r="I1031" t="s">
        <v>3181</v>
      </c>
      <c r="J1031">
        <v>51050201</v>
      </c>
      <c r="K1031" t="s">
        <v>6532</v>
      </c>
      <c r="L1031" t="s">
        <v>90</v>
      </c>
      <c r="M1031">
        <v>4000000</v>
      </c>
    </row>
    <row r="1032" spans="1:13">
      <c r="A1032" s="42" t="s">
        <v>2198</v>
      </c>
      <c r="B1032" s="42">
        <v>51012702</v>
      </c>
      <c r="C1032" s="42" t="e">
        <f>VLOOKUP(B1032,[2]Hoja2!$F$2:$J$692,5,0)</f>
        <v>#N/A</v>
      </c>
      <c r="D1032" s="42" t="s">
        <v>139</v>
      </c>
      <c r="E1032" s="42">
        <v>268000</v>
      </c>
      <c r="I1032" t="s">
        <v>3181</v>
      </c>
      <c r="J1032">
        <v>51050201</v>
      </c>
      <c r="K1032" t="s">
        <v>6532</v>
      </c>
      <c r="L1032" t="s">
        <v>90</v>
      </c>
      <c r="M1032">
        <v>4000000</v>
      </c>
    </row>
    <row r="1033" spans="1:13">
      <c r="A1033" s="42" t="s">
        <v>2198</v>
      </c>
      <c r="B1033" s="42">
        <v>51012502</v>
      </c>
      <c r="C1033" s="42" t="e">
        <f>VLOOKUP(B1033,[2]Hoja2!$F$2:$J$692,5,0)</f>
        <v>#N/A</v>
      </c>
      <c r="D1033" s="42" t="s">
        <v>140</v>
      </c>
      <c r="E1033" s="42">
        <v>201000</v>
      </c>
      <c r="I1033" t="s">
        <v>3181</v>
      </c>
      <c r="J1033">
        <v>51090110</v>
      </c>
      <c r="K1033" t="s">
        <v>6533</v>
      </c>
      <c r="L1033" t="s">
        <v>78</v>
      </c>
      <c r="M1033">
        <v>300000</v>
      </c>
    </row>
    <row r="1034" spans="1:13">
      <c r="A1034" s="42" t="s">
        <v>2198</v>
      </c>
      <c r="B1034" s="42">
        <v>51012602</v>
      </c>
      <c r="C1034" s="42" t="e">
        <f>VLOOKUP(B1034,[2]Hoja2!$F$2:$J$692,5,0)</f>
        <v>#N/A</v>
      </c>
      <c r="D1034" s="42" t="s">
        <v>141</v>
      </c>
      <c r="E1034" s="42">
        <v>134000</v>
      </c>
      <c r="I1034" t="s">
        <v>3181</v>
      </c>
      <c r="J1034">
        <v>51140102</v>
      </c>
      <c r="K1034" t="s">
        <v>6533</v>
      </c>
      <c r="L1034" t="s">
        <v>105</v>
      </c>
      <c r="M1034">
        <v>3500000</v>
      </c>
    </row>
    <row r="1035" spans="1:13">
      <c r="A1035" s="42" t="s">
        <v>2198</v>
      </c>
      <c r="B1035" s="42">
        <v>51013003</v>
      </c>
      <c r="C1035" s="42" t="e">
        <f>VLOOKUP(B1035,[2]Hoja2!$F$2:$J$692,5,0)</f>
        <v>#N/A</v>
      </c>
      <c r="D1035" s="42" t="s">
        <v>142</v>
      </c>
      <c r="E1035" s="42">
        <v>804000</v>
      </c>
      <c r="I1035" t="s">
        <v>3181</v>
      </c>
      <c r="J1035">
        <v>51140115</v>
      </c>
      <c r="K1035" t="s">
        <v>6533</v>
      </c>
      <c r="L1035" t="s">
        <v>112</v>
      </c>
      <c r="M1035">
        <v>300000</v>
      </c>
    </row>
    <row r="1036" spans="1:13">
      <c r="A1036" s="42" t="s">
        <v>2254</v>
      </c>
      <c r="B1036" s="42">
        <v>51020101</v>
      </c>
      <c r="C1036" s="42" t="str">
        <f>VLOOKUP(B1036,[2]Hoja2!$F$2:$J$692,5,0)</f>
        <v>RUTINARIOS</v>
      </c>
      <c r="D1036" s="42" t="s">
        <v>121</v>
      </c>
      <c r="E1036" s="42">
        <v>11500000</v>
      </c>
      <c r="I1036" t="s">
        <v>3181</v>
      </c>
      <c r="J1036">
        <v>51140116</v>
      </c>
      <c r="K1036" t="s">
        <v>6533</v>
      </c>
      <c r="L1036" t="s">
        <v>305</v>
      </c>
      <c r="M1036">
        <v>150000</v>
      </c>
    </row>
    <row r="1037" spans="1:13">
      <c r="A1037" s="42" t="s">
        <v>2254</v>
      </c>
      <c r="B1037" s="42">
        <v>51071203</v>
      </c>
      <c r="C1037" s="42" t="str">
        <f>VLOOKUP(B1037,[2]Hoja2!$F$2:$J$692,5,0)</f>
        <v>PALANCA</v>
      </c>
      <c r="D1037" s="42" t="s">
        <v>444</v>
      </c>
      <c r="E1037" s="42">
        <v>492406577</v>
      </c>
      <c r="I1037" t="s">
        <v>3181</v>
      </c>
      <c r="J1037">
        <v>51140127</v>
      </c>
      <c r="K1037" t="s">
        <v>6533</v>
      </c>
      <c r="L1037" t="s">
        <v>34</v>
      </c>
      <c r="M1037">
        <v>2000000</v>
      </c>
    </row>
    <row r="1038" spans="1:13">
      <c r="A1038" s="42" t="s">
        <v>2254</v>
      </c>
      <c r="B1038" s="42">
        <v>51071203</v>
      </c>
      <c r="C1038" s="42" t="str">
        <f>VLOOKUP(B1038,[2]Hoja2!$F$2:$J$692,5,0)</f>
        <v>PALANCA</v>
      </c>
      <c r="D1038" s="42" t="s">
        <v>444</v>
      </c>
      <c r="E1038" s="42">
        <v>28109326</v>
      </c>
      <c r="I1038" t="s">
        <v>3181</v>
      </c>
      <c r="J1038">
        <v>51140145</v>
      </c>
      <c r="K1038" t="s">
        <v>6533</v>
      </c>
      <c r="L1038" t="s">
        <v>208</v>
      </c>
      <c r="M1038">
        <v>1000000</v>
      </c>
    </row>
    <row r="1039" spans="1:13">
      <c r="A1039" s="42" t="s">
        <v>2254</v>
      </c>
      <c r="B1039" s="42">
        <v>51071206</v>
      </c>
      <c r="C1039" s="42" t="str">
        <f>VLOOKUP(B1039,[2]Hoja2!$F$2:$J$692,5,0)</f>
        <v>RUTINARIOS</v>
      </c>
      <c r="D1039" s="42" t="s">
        <v>372</v>
      </c>
      <c r="E1039" s="42">
        <v>12000000</v>
      </c>
      <c r="I1039" t="s">
        <v>3181</v>
      </c>
      <c r="J1039">
        <v>51140116</v>
      </c>
      <c r="K1039" t="s">
        <v>6533</v>
      </c>
      <c r="L1039" t="s">
        <v>305</v>
      </c>
      <c r="M1039">
        <v>150000</v>
      </c>
    </row>
    <row r="1040" spans="1:13">
      <c r="A1040" s="42" t="s">
        <v>2254</v>
      </c>
      <c r="B1040" s="42">
        <v>51071206</v>
      </c>
      <c r="C1040" s="42" t="str">
        <f>VLOOKUP(B1040,[2]Hoja2!$F$2:$J$692,5,0)</f>
        <v>RUTINARIOS</v>
      </c>
      <c r="D1040" s="42" t="s">
        <v>372</v>
      </c>
      <c r="E1040" s="42">
        <v>171384500</v>
      </c>
      <c r="I1040" t="s">
        <v>3181</v>
      </c>
      <c r="J1040">
        <v>51140127</v>
      </c>
      <c r="K1040" t="s">
        <v>6533</v>
      </c>
      <c r="L1040" t="s">
        <v>34</v>
      </c>
      <c r="M1040">
        <v>2000000</v>
      </c>
    </row>
    <row r="1041" spans="1:13">
      <c r="A1041" s="42" t="s">
        <v>2254</v>
      </c>
      <c r="B1041" s="42">
        <v>51071206</v>
      </c>
      <c r="C1041" s="42" t="str">
        <f>VLOOKUP(B1041,[2]Hoja2!$F$2:$J$692,5,0)</f>
        <v>RUTINARIOS</v>
      </c>
      <c r="D1041" s="42" t="s">
        <v>372</v>
      </c>
      <c r="E1041" s="42">
        <v>8200000</v>
      </c>
      <c r="I1041" t="s">
        <v>3181</v>
      </c>
      <c r="J1041">
        <v>51140145</v>
      </c>
      <c r="K1041" t="s">
        <v>6533</v>
      </c>
      <c r="L1041" t="s">
        <v>208</v>
      </c>
      <c r="M1041">
        <v>1000000</v>
      </c>
    </row>
    <row r="1042" spans="1:13">
      <c r="A1042" s="42" t="s">
        <v>2254</v>
      </c>
      <c r="B1042" s="42">
        <v>51071206</v>
      </c>
      <c r="C1042" s="42" t="str">
        <f>VLOOKUP(B1042,[2]Hoja2!$F$2:$J$692,5,0)</f>
        <v>RUTINARIOS</v>
      </c>
      <c r="D1042" s="42" t="s">
        <v>372</v>
      </c>
      <c r="E1042" s="42">
        <v>21000000</v>
      </c>
      <c r="I1042" t="s">
        <v>3181</v>
      </c>
      <c r="J1042">
        <v>51140102</v>
      </c>
      <c r="K1042" t="s">
        <v>6533</v>
      </c>
      <c r="L1042" t="s">
        <v>105</v>
      </c>
      <c r="M1042">
        <v>3439760</v>
      </c>
    </row>
    <row r="1043" spans="1:13">
      <c r="A1043" s="42" t="s">
        <v>2254</v>
      </c>
      <c r="B1043" s="42">
        <v>51071206</v>
      </c>
      <c r="C1043" s="42" t="str">
        <f>VLOOKUP(B1043,[2]Hoja2!$F$2:$J$692,5,0)</f>
        <v>RUTINARIOS</v>
      </c>
      <c r="D1043" s="42" t="s">
        <v>372</v>
      </c>
      <c r="E1043" s="42">
        <v>37100000</v>
      </c>
      <c r="I1043" t="s">
        <v>3226</v>
      </c>
      <c r="J1043">
        <v>51020101</v>
      </c>
      <c r="K1043" t="s">
        <v>6533</v>
      </c>
      <c r="L1043" t="s">
        <v>121</v>
      </c>
      <c r="M1043">
        <v>8000000</v>
      </c>
    </row>
    <row r="1044" spans="1:13">
      <c r="A1044" s="42" t="s">
        <v>2254</v>
      </c>
      <c r="B1044" s="42">
        <v>51071206</v>
      </c>
      <c r="C1044" s="42" t="str">
        <f>VLOOKUP(B1044,[2]Hoja2!$F$2:$J$692,5,0)</f>
        <v>RUTINARIOS</v>
      </c>
      <c r="D1044" s="42" t="s">
        <v>372</v>
      </c>
      <c r="E1044" s="42">
        <v>11106850</v>
      </c>
      <c r="I1044" t="s">
        <v>3226</v>
      </c>
      <c r="J1044">
        <v>51140102</v>
      </c>
      <c r="K1044" t="s">
        <v>6533</v>
      </c>
      <c r="L1044" t="s">
        <v>105</v>
      </c>
      <c r="M1044">
        <v>500000</v>
      </c>
    </row>
    <row r="1045" spans="1:13">
      <c r="A1045" s="42" t="s">
        <v>2254</v>
      </c>
      <c r="B1045" s="42">
        <v>51071206</v>
      </c>
      <c r="C1045" s="42" t="str">
        <f>VLOOKUP(B1045,[2]Hoja2!$F$2:$J$692,5,0)</f>
        <v>RUTINARIOS</v>
      </c>
      <c r="D1045" s="42" t="s">
        <v>372</v>
      </c>
      <c r="E1045" s="42">
        <v>116000000</v>
      </c>
      <c r="I1045" t="s">
        <v>3226</v>
      </c>
      <c r="J1045">
        <v>51140127</v>
      </c>
      <c r="K1045" t="s">
        <v>6533</v>
      </c>
      <c r="L1045" t="s">
        <v>34</v>
      </c>
      <c r="M1045">
        <v>1500000</v>
      </c>
    </row>
    <row r="1046" spans="1:13">
      <c r="A1046" s="42" t="s">
        <v>2254</v>
      </c>
      <c r="B1046" s="42">
        <v>51071206</v>
      </c>
      <c r="C1046" s="42" t="str">
        <f>VLOOKUP(B1046,[2]Hoja2!$F$2:$J$692,5,0)</f>
        <v>RUTINARIOS</v>
      </c>
      <c r="D1046" s="42" t="s">
        <v>372</v>
      </c>
      <c r="E1046" s="42">
        <v>319300</v>
      </c>
      <c r="I1046" t="s">
        <v>3226</v>
      </c>
      <c r="J1046">
        <v>51140133</v>
      </c>
      <c r="K1046" t="s">
        <v>6533</v>
      </c>
      <c r="L1046" t="s">
        <v>412</v>
      </c>
      <c r="M1046">
        <v>2500000</v>
      </c>
    </row>
    <row r="1047" spans="1:13">
      <c r="A1047" s="42" t="s">
        <v>2254</v>
      </c>
      <c r="B1047" s="42">
        <v>51071206</v>
      </c>
      <c r="C1047" s="42" t="str">
        <f>VLOOKUP(B1047,[2]Hoja2!$F$2:$J$692,5,0)</f>
        <v>RUTINARIOS</v>
      </c>
      <c r="D1047" s="42" t="s">
        <v>372</v>
      </c>
      <c r="E1047" s="42">
        <v>111000</v>
      </c>
      <c r="I1047" t="s">
        <v>3226</v>
      </c>
      <c r="J1047">
        <v>51140127</v>
      </c>
      <c r="K1047" t="s">
        <v>6533</v>
      </c>
      <c r="L1047" t="s">
        <v>34</v>
      </c>
      <c r="M1047">
        <v>1500000</v>
      </c>
    </row>
    <row r="1048" spans="1:13">
      <c r="A1048" s="42" t="s">
        <v>2254</v>
      </c>
      <c r="B1048" s="42">
        <v>51071206</v>
      </c>
      <c r="C1048" s="42" t="str">
        <f>VLOOKUP(B1048,[2]Hoja2!$F$2:$J$692,5,0)</f>
        <v>RUTINARIOS</v>
      </c>
      <c r="D1048" s="42" t="s">
        <v>372</v>
      </c>
      <c r="E1048" s="42">
        <v>45000000</v>
      </c>
      <c r="I1048" t="s">
        <v>3226</v>
      </c>
      <c r="J1048">
        <v>51140133</v>
      </c>
      <c r="K1048" t="s">
        <v>6533</v>
      </c>
      <c r="L1048" t="s">
        <v>412</v>
      </c>
      <c r="M1048">
        <v>2139760</v>
      </c>
    </row>
    <row r="1049" spans="1:13">
      <c r="A1049" s="42" t="s">
        <v>2254</v>
      </c>
      <c r="B1049" s="42">
        <v>51071206</v>
      </c>
      <c r="C1049" s="42" t="str">
        <f>VLOOKUP(B1049,[2]Hoja2!$F$2:$J$692,5,0)</f>
        <v>RUTINARIOS</v>
      </c>
      <c r="D1049" s="42" t="s">
        <v>372</v>
      </c>
      <c r="E1049" s="42">
        <v>51500000</v>
      </c>
      <c r="I1049" t="s">
        <v>3242</v>
      </c>
      <c r="J1049">
        <v>51020101</v>
      </c>
      <c r="K1049" t="s">
        <v>6533</v>
      </c>
      <c r="L1049" t="s">
        <v>121</v>
      </c>
      <c r="M1049">
        <v>8000000</v>
      </c>
    </row>
    <row r="1050" spans="1:13">
      <c r="A1050" s="42" t="s">
        <v>2254</v>
      </c>
      <c r="B1050" s="42">
        <v>51071206</v>
      </c>
      <c r="C1050" s="42" t="str">
        <f>VLOOKUP(B1050,[2]Hoja2!$F$2:$J$692,5,0)</f>
        <v>RUTINARIOS</v>
      </c>
      <c r="D1050" s="42" t="s">
        <v>372</v>
      </c>
      <c r="E1050" s="42">
        <v>51500000</v>
      </c>
      <c r="I1050" t="s">
        <v>3242</v>
      </c>
      <c r="J1050">
        <v>51140102</v>
      </c>
      <c r="K1050" t="s">
        <v>6533</v>
      </c>
      <c r="L1050" t="s">
        <v>105</v>
      </c>
      <c r="M1050">
        <v>500000</v>
      </c>
    </row>
    <row r="1051" spans="1:13">
      <c r="A1051" s="42" t="s">
        <v>2254</v>
      </c>
      <c r="B1051" s="42">
        <v>51090102</v>
      </c>
      <c r="C1051" s="42" t="str">
        <f>VLOOKUP(B1051,[2]Hoja2!$F$2:$J$692,5,0)</f>
        <v>PALANCA</v>
      </c>
      <c r="D1051" s="42" t="s">
        <v>57</v>
      </c>
      <c r="E1051" s="42">
        <v>54250000</v>
      </c>
      <c r="I1051" t="s">
        <v>3242</v>
      </c>
      <c r="J1051">
        <v>51140127</v>
      </c>
      <c r="K1051" t="s">
        <v>6533</v>
      </c>
      <c r="L1051" t="s">
        <v>34</v>
      </c>
      <c r="M1051">
        <v>1500000</v>
      </c>
    </row>
    <row r="1052" spans="1:13">
      <c r="A1052" s="42" t="s">
        <v>2254</v>
      </c>
      <c r="B1052" s="42">
        <v>51090102</v>
      </c>
      <c r="C1052" s="42" t="str">
        <f>VLOOKUP(B1052,[2]Hoja2!$F$2:$J$692,5,0)</f>
        <v>PALANCA</v>
      </c>
      <c r="D1052" s="42" t="s">
        <v>57</v>
      </c>
      <c r="E1052" s="42">
        <v>18550000</v>
      </c>
      <c r="I1052" t="s">
        <v>3242</v>
      </c>
      <c r="J1052">
        <v>51140127</v>
      </c>
      <c r="K1052" t="s">
        <v>6533</v>
      </c>
      <c r="L1052" t="s">
        <v>34</v>
      </c>
      <c r="M1052">
        <v>1500000</v>
      </c>
    </row>
    <row r="1053" spans="1:13">
      <c r="A1053" s="42" t="s">
        <v>2254</v>
      </c>
      <c r="B1053" s="42">
        <v>51090102</v>
      </c>
      <c r="C1053" s="42" t="str">
        <f>VLOOKUP(B1053,[2]Hoja2!$F$2:$J$692,5,0)</f>
        <v>PALANCA</v>
      </c>
      <c r="D1053" s="42" t="s">
        <v>57</v>
      </c>
      <c r="E1053" s="42">
        <v>56400000</v>
      </c>
      <c r="I1053" t="s">
        <v>3242</v>
      </c>
      <c r="J1053">
        <v>51140133</v>
      </c>
      <c r="K1053" t="s">
        <v>6533</v>
      </c>
      <c r="L1053" t="s">
        <v>412</v>
      </c>
      <c r="M1053">
        <v>2500000</v>
      </c>
    </row>
    <row r="1054" spans="1:13">
      <c r="A1054" s="42" t="s">
        <v>2254</v>
      </c>
      <c r="B1054" s="42">
        <v>51090102</v>
      </c>
      <c r="C1054" s="42" t="str">
        <f>VLOOKUP(B1054,[2]Hoja2!$F$2:$J$692,5,0)</f>
        <v>PALANCA</v>
      </c>
      <c r="D1054" s="42" t="s">
        <v>57</v>
      </c>
      <c r="E1054" s="42">
        <v>5500000</v>
      </c>
      <c r="I1054" t="s">
        <v>3255</v>
      </c>
      <c r="J1054">
        <v>51020101</v>
      </c>
      <c r="K1054" t="s">
        <v>6533</v>
      </c>
      <c r="L1054" t="s">
        <v>121</v>
      </c>
      <c r="M1054">
        <v>8000000</v>
      </c>
    </row>
    <row r="1055" spans="1:13">
      <c r="A1055" s="42" t="s">
        <v>2254</v>
      </c>
      <c r="B1055" s="42">
        <v>51090102</v>
      </c>
      <c r="C1055" s="42" t="str">
        <f>VLOOKUP(B1055,[2]Hoja2!$F$2:$J$692,5,0)</f>
        <v>PALANCA</v>
      </c>
      <c r="D1055" s="42" t="s">
        <v>57</v>
      </c>
      <c r="E1055" s="42">
        <v>210000000</v>
      </c>
      <c r="I1055" t="s">
        <v>3255</v>
      </c>
      <c r="J1055">
        <v>51140102</v>
      </c>
      <c r="K1055" t="s">
        <v>6533</v>
      </c>
      <c r="L1055" t="s">
        <v>105</v>
      </c>
      <c r="M1055">
        <v>500000</v>
      </c>
    </row>
    <row r="1056" spans="1:13">
      <c r="A1056" s="42" t="s">
        <v>2254</v>
      </c>
      <c r="B1056" s="42">
        <v>51090102</v>
      </c>
      <c r="C1056" s="42" t="str">
        <f>VLOOKUP(B1056,[2]Hoja2!$F$2:$J$692,5,0)</f>
        <v>PALANCA</v>
      </c>
      <c r="D1056" s="42" t="s">
        <v>57</v>
      </c>
      <c r="E1056" s="42">
        <v>20000000</v>
      </c>
      <c r="I1056" t="s">
        <v>3255</v>
      </c>
      <c r="J1056">
        <v>51140127</v>
      </c>
      <c r="K1056" t="s">
        <v>6533</v>
      </c>
      <c r="L1056" t="s">
        <v>34</v>
      </c>
      <c r="M1056">
        <v>1500000</v>
      </c>
    </row>
    <row r="1057" spans="1:13">
      <c r="A1057" s="42" t="s">
        <v>2254</v>
      </c>
      <c r="B1057" s="42">
        <v>51090105</v>
      </c>
      <c r="C1057" s="42" t="str">
        <f>VLOOKUP(B1057,[2]Hoja2!$F$2:$J$692,5,0)</f>
        <v>PALANCA</v>
      </c>
      <c r="D1057" s="42" t="s">
        <v>257</v>
      </c>
      <c r="E1057" s="42">
        <v>58114011</v>
      </c>
      <c r="I1057" t="s">
        <v>3255</v>
      </c>
      <c r="J1057">
        <v>51140127</v>
      </c>
      <c r="K1057" t="s">
        <v>6533</v>
      </c>
      <c r="L1057" t="s">
        <v>34</v>
      </c>
      <c r="M1057">
        <v>1500000</v>
      </c>
    </row>
    <row r="1058" spans="1:13">
      <c r="A1058" s="42" t="s">
        <v>2254</v>
      </c>
      <c r="B1058" s="42">
        <v>51090105</v>
      </c>
      <c r="C1058" s="42" t="str">
        <f>VLOOKUP(B1058,[2]Hoja2!$F$2:$J$692,5,0)</f>
        <v>PALANCA</v>
      </c>
      <c r="D1058" s="42" t="s">
        <v>257</v>
      </c>
      <c r="E1058" s="42">
        <v>2148000</v>
      </c>
      <c r="I1058" t="s">
        <v>3255</v>
      </c>
      <c r="J1058">
        <v>51140133</v>
      </c>
      <c r="K1058" t="s">
        <v>6533</v>
      </c>
      <c r="L1058" t="s">
        <v>412</v>
      </c>
      <c r="M1058">
        <v>1500000</v>
      </c>
    </row>
    <row r="1059" spans="1:13">
      <c r="A1059" s="42" t="s">
        <v>2254</v>
      </c>
      <c r="B1059" s="42">
        <v>51090105</v>
      </c>
      <c r="C1059" s="42" t="str">
        <f>VLOOKUP(B1059,[2]Hoja2!$F$2:$J$692,5,0)</f>
        <v>PALANCA</v>
      </c>
      <c r="D1059" s="42" t="s">
        <v>257</v>
      </c>
      <c r="E1059" s="42">
        <v>19984088</v>
      </c>
      <c r="I1059" t="s">
        <v>3255</v>
      </c>
      <c r="J1059">
        <v>51140133</v>
      </c>
      <c r="K1059" t="s">
        <v>6533</v>
      </c>
      <c r="L1059" t="s">
        <v>412</v>
      </c>
      <c r="M1059">
        <v>2139760</v>
      </c>
    </row>
    <row r="1060" spans="1:13">
      <c r="A1060" s="42" t="s">
        <v>2254</v>
      </c>
      <c r="B1060" s="42">
        <v>51090105</v>
      </c>
      <c r="C1060" s="42" t="str">
        <f>VLOOKUP(B1060,[2]Hoja2!$F$2:$J$692,5,0)</f>
        <v>PALANCA</v>
      </c>
      <c r="D1060" s="42" t="s">
        <v>257</v>
      </c>
      <c r="E1060" s="42">
        <v>19870246</v>
      </c>
      <c r="I1060" t="s">
        <v>3255</v>
      </c>
      <c r="J1060">
        <v>51140133</v>
      </c>
      <c r="K1060" t="s">
        <v>6533</v>
      </c>
      <c r="L1060" t="s">
        <v>412</v>
      </c>
      <c r="M1060">
        <v>2500000</v>
      </c>
    </row>
    <row r="1061" spans="1:13">
      <c r="A1061" s="42" t="s">
        <v>2254</v>
      </c>
      <c r="B1061" s="42">
        <v>51090105</v>
      </c>
      <c r="C1061" s="42" t="str">
        <f>VLOOKUP(B1061,[2]Hoja2!$F$2:$J$692,5,0)</f>
        <v>PALANCA</v>
      </c>
      <c r="D1061" s="42" t="s">
        <v>257</v>
      </c>
      <c r="E1061" s="42">
        <v>5133232</v>
      </c>
      <c r="I1061" t="s">
        <v>3226</v>
      </c>
      <c r="J1061">
        <v>51140133</v>
      </c>
      <c r="K1061" t="s">
        <v>6533</v>
      </c>
      <c r="L1061" t="s">
        <v>412</v>
      </c>
      <c r="M1061">
        <v>1500000</v>
      </c>
    </row>
    <row r="1062" spans="1:13">
      <c r="A1062" s="42" t="s">
        <v>2254</v>
      </c>
      <c r="B1062" s="42">
        <v>51090105</v>
      </c>
      <c r="C1062" s="42" t="str">
        <f>VLOOKUP(B1062,[2]Hoja2!$F$2:$J$692,5,0)</f>
        <v>PALANCA</v>
      </c>
      <c r="D1062" s="42" t="s">
        <v>257</v>
      </c>
      <c r="E1062" s="42">
        <v>6700000</v>
      </c>
      <c r="I1062" t="s">
        <v>3226</v>
      </c>
      <c r="J1062">
        <v>51140133</v>
      </c>
      <c r="K1062" t="s">
        <v>6533</v>
      </c>
      <c r="L1062" t="s">
        <v>412</v>
      </c>
      <c r="M1062">
        <v>3860240</v>
      </c>
    </row>
    <row r="1063" spans="1:13">
      <c r="A1063" s="42" t="s">
        <v>2254</v>
      </c>
      <c r="B1063" s="42">
        <v>51090106</v>
      </c>
      <c r="C1063" s="42" t="str">
        <f>VLOOKUP(B1063,[2]Hoja2!$F$2:$J$692,5,0)</f>
        <v>PALANCA</v>
      </c>
      <c r="D1063" s="42" t="s">
        <v>219</v>
      </c>
      <c r="E1063" s="42">
        <v>3500000</v>
      </c>
      <c r="I1063" t="s">
        <v>3242</v>
      </c>
      <c r="J1063">
        <v>51140133</v>
      </c>
      <c r="K1063" t="s">
        <v>6533</v>
      </c>
      <c r="L1063" t="s">
        <v>412</v>
      </c>
      <c r="M1063">
        <v>3000000</v>
      </c>
    </row>
    <row r="1064" spans="1:13">
      <c r="A1064" s="42" t="s">
        <v>2254</v>
      </c>
      <c r="B1064" s="42">
        <v>51090106</v>
      </c>
      <c r="C1064" s="42" t="str">
        <f>VLOOKUP(B1064,[2]Hoja2!$F$2:$J$692,5,0)</f>
        <v>PALANCA</v>
      </c>
      <c r="D1064" s="42" t="s">
        <v>219</v>
      </c>
      <c r="E1064" s="42">
        <v>5000000</v>
      </c>
      <c r="I1064" t="s">
        <v>3242</v>
      </c>
      <c r="J1064">
        <v>51140133</v>
      </c>
      <c r="K1064" t="s">
        <v>6533</v>
      </c>
      <c r="L1064" t="s">
        <v>412</v>
      </c>
      <c r="M1064">
        <v>1500000</v>
      </c>
    </row>
    <row r="1065" spans="1:13">
      <c r="A1065" s="42" t="s">
        <v>2254</v>
      </c>
      <c r="B1065" s="42">
        <v>51090106</v>
      </c>
      <c r="C1065" s="42" t="str">
        <f>VLOOKUP(B1065,[2]Hoja2!$F$2:$J$692,5,0)</f>
        <v>PALANCA</v>
      </c>
      <c r="D1065" s="42" t="s">
        <v>219</v>
      </c>
      <c r="E1065" s="42">
        <v>8231585</v>
      </c>
      <c r="I1065" t="s">
        <v>3242</v>
      </c>
      <c r="J1065">
        <v>51140133</v>
      </c>
      <c r="K1065" t="s">
        <v>6533</v>
      </c>
      <c r="L1065" t="s">
        <v>412</v>
      </c>
      <c r="M1065">
        <v>3000000</v>
      </c>
    </row>
    <row r="1066" spans="1:13">
      <c r="A1066" s="42" t="s">
        <v>2254</v>
      </c>
      <c r="B1066" s="42">
        <v>51100701</v>
      </c>
      <c r="C1066" s="42" t="str">
        <f>VLOOKUP(B1066,[2]Hoja2!$F$2:$J$692,5,0)</f>
        <v>PALANCA</v>
      </c>
      <c r="D1066" s="42" t="s">
        <v>28</v>
      </c>
      <c r="E1066" s="42">
        <v>474020508</v>
      </c>
      <c r="I1066" t="s">
        <v>3255</v>
      </c>
      <c r="J1066">
        <v>51140133</v>
      </c>
      <c r="K1066" t="s">
        <v>6533</v>
      </c>
      <c r="L1066" t="s">
        <v>412</v>
      </c>
      <c r="M1066">
        <v>3000000</v>
      </c>
    </row>
    <row r="1067" spans="1:13">
      <c r="A1067" s="42" t="s">
        <v>2254</v>
      </c>
      <c r="B1067" s="42">
        <v>51100701</v>
      </c>
      <c r="C1067" s="42" t="str">
        <f>VLOOKUP(B1067,[2]Hoja2!$F$2:$J$692,5,0)</f>
        <v>PALANCA</v>
      </c>
      <c r="D1067" s="42" t="s">
        <v>28</v>
      </c>
      <c r="E1067" s="42">
        <v>1402000</v>
      </c>
      <c r="I1067" t="s">
        <v>3255</v>
      </c>
      <c r="J1067">
        <v>51140133</v>
      </c>
      <c r="K1067" t="s">
        <v>6533</v>
      </c>
      <c r="L1067" t="s">
        <v>412</v>
      </c>
      <c r="M1067">
        <v>1500000</v>
      </c>
    </row>
    <row r="1068" spans="1:13">
      <c r="A1068" s="42" t="s">
        <v>2254</v>
      </c>
      <c r="B1068" s="42">
        <v>51100701</v>
      </c>
      <c r="C1068" s="42" t="str">
        <f>VLOOKUP(B1068,[2]Hoja2!$F$2:$J$692,5,0)</f>
        <v>PALANCA</v>
      </c>
      <c r="D1068" s="42" t="s">
        <v>28</v>
      </c>
      <c r="E1068" s="42">
        <v>217959</v>
      </c>
      <c r="I1068" t="s">
        <v>2983</v>
      </c>
      <c r="J1068">
        <v>51140133</v>
      </c>
      <c r="K1068" t="s">
        <v>6533</v>
      </c>
      <c r="L1068" t="s">
        <v>412</v>
      </c>
      <c r="M1068">
        <v>1000000</v>
      </c>
    </row>
    <row r="1069" spans="1:13">
      <c r="A1069" s="42" t="s">
        <v>2254</v>
      </c>
      <c r="B1069" s="42">
        <v>51100701</v>
      </c>
      <c r="C1069" s="42" t="str">
        <f>VLOOKUP(B1069,[2]Hoja2!$F$2:$J$692,5,0)</f>
        <v>PALANCA</v>
      </c>
      <c r="D1069" s="42" t="s">
        <v>28</v>
      </c>
      <c r="E1069" s="42">
        <v>87500000</v>
      </c>
      <c r="I1069" t="s">
        <v>2983</v>
      </c>
      <c r="J1069">
        <v>51140133</v>
      </c>
      <c r="K1069" t="s">
        <v>6533</v>
      </c>
      <c r="L1069" t="s">
        <v>412</v>
      </c>
      <c r="M1069">
        <v>751400</v>
      </c>
    </row>
    <row r="1070" spans="1:13">
      <c r="A1070" s="42" t="s">
        <v>2254</v>
      </c>
      <c r="B1070" s="42">
        <v>51100701</v>
      </c>
      <c r="C1070" s="42" t="str">
        <f>VLOOKUP(B1070,[2]Hoja2!$F$2:$J$692,5,0)</f>
        <v>PALANCA</v>
      </c>
      <c r="D1070" s="42" t="s">
        <v>28</v>
      </c>
      <c r="E1070" s="42">
        <v>1200000</v>
      </c>
      <c r="I1070" t="s">
        <v>2983</v>
      </c>
      <c r="J1070">
        <v>51140133</v>
      </c>
      <c r="K1070" t="s">
        <v>6533</v>
      </c>
      <c r="L1070" t="s">
        <v>412</v>
      </c>
      <c r="M1070">
        <v>500000</v>
      </c>
    </row>
    <row r="1071" spans="1:13">
      <c r="A1071" s="42" t="s">
        <v>2254</v>
      </c>
      <c r="B1071" s="42">
        <v>51100701</v>
      </c>
      <c r="C1071" s="42" t="str">
        <f>VLOOKUP(B1071,[2]Hoja2!$F$2:$J$692,5,0)</f>
        <v>PALANCA</v>
      </c>
      <c r="D1071" s="42" t="s">
        <v>28</v>
      </c>
      <c r="E1071" s="42">
        <v>25000000</v>
      </c>
      <c r="I1071" t="s">
        <v>2983</v>
      </c>
      <c r="J1071">
        <v>51140133</v>
      </c>
      <c r="K1071" t="s">
        <v>6533</v>
      </c>
      <c r="L1071" t="s">
        <v>412</v>
      </c>
      <c r="M1071">
        <v>500000</v>
      </c>
    </row>
    <row r="1072" spans="1:13">
      <c r="A1072" s="42" t="s">
        <v>2254</v>
      </c>
      <c r="B1072" s="42">
        <v>51100701</v>
      </c>
      <c r="C1072" s="42" t="str">
        <f>VLOOKUP(B1072,[2]Hoja2!$F$2:$J$692,5,0)</f>
        <v>PALANCA</v>
      </c>
      <c r="D1072" s="42" t="s">
        <v>28</v>
      </c>
      <c r="E1072" s="42">
        <v>653877</v>
      </c>
      <c r="I1072" t="s">
        <v>3148</v>
      </c>
      <c r="J1072">
        <v>51140133</v>
      </c>
      <c r="K1072" t="s">
        <v>6533</v>
      </c>
      <c r="L1072" t="s">
        <v>412</v>
      </c>
      <c r="M1072">
        <v>500000</v>
      </c>
    </row>
    <row r="1073" spans="1:13">
      <c r="A1073" s="42" t="s">
        <v>2254</v>
      </c>
      <c r="B1073" s="42">
        <v>51100703</v>
      </c>
      <c r="C1073" s="42" t="str">
        <f>VLOOKUP(B1073,[2]Hoja2!$F$2:$J$692,5,0)</f>
        <v>PALANCA</v>
      </c>
      <c r="D1073" s="42" t="s">
        <v>1659</v>
      </c>
      <c r="E1073" s="42">
        <v>5757500</v>
      </c>
      <c r="I1073" t="s">
        <v>3148</v>
      </c>
      <c r="J1073">
        <v>51140133</v>
      </c>
      <c r="K1073" t="s">
        <v>6533</v>
      </c>
      <c r="L1073" t="s">
        <v>412</v>
      </c>
      <c r="M1073">
        <v>500000</v>
      </c>
    </row>
    <row r="1074" spans="1:13">
      <c r="A1074" s="42" t="s">
        <v>2254</v>
      </c>
      <c r="B1074" s="42">
        <v>51100703</v>
      </c>
      <c r="C1074" s="42" t="str">
        <f>VLOOKUP(B1074,[2]Hoja2!$F$2:$J$692,5,0)</f>
        <v>PALANCA</v>
      </c>
      <c r="D1074" s="42" t="s">
        <v>1659</v>
      </c>
      <c r="E1074" s="42">
        <v>280000000</v>
      </c>
      <c r="I1074" t="s">
        <v>3148</v>
      </c>
      <c r="J1074">
        <v>51140133</v>
      </c>
      <c r="K1074" t="s">
        <v>6533</v>
      </c>
      <c r="L1074" t="s">
        <v>412</v>
      </c>
      <c r="M1074">
        <v>300000</v>
      </c>
    </row>
    <row r="1075" spans="1:13">
      <c r="A1075" s="42" t="s">
        <v>2254</v>
      </c>
      <c r="B1075" s="42">
        <v>51100703</v>
      </c>
      <c r="C1075" s="42" t="str">
        <f>VLOOKUP(B1075,[2]Hoja2!$F$2:$J$692,5,0)</f>
        <v>PALANCA</v>
      </c>
      <c r="D1075" s="42" t="s">
        <v>1659</v>
      </c>
      <c r="E1075" s="42">
        <v>10301000</v>
      </c>
      <c r="I1075" t="s">
        <v>3148</v>
      </c>
      <c r="J1075">
        <v>51140133</v>
      </c>
      <c r="K1075" t="s">
        <v>6533</v>
      </c>
      <c r="L1075" t="s">
        <v>412</v>
      </c>
      <c r="M1075">
        <v>300000</v>
      </c>
    </row>
    <row r="1076" spans="1:13">
      <c r="A1076" s="42" t="s">
        <v>2254</v>
      </c>
      <c r="B1076" s="42">
        <v>51100703</v>
      </c>
      <c r="C1076" s="42" t="str">
        <f>VLOOKUP(B1076,[2]Hoja2!$F$2:$J$692,5,0)</f>
        <v>PALANCA</v>
      </c>
      <c r="D1076" s="42" t="s">
        <v>1659</v>
      </c>
      <c r="E1076" s="42">
        <v>16000000</v>
      </c>
      <c r="I1076" t="s">
        <v>3043</v>
      </c>
      <c r="J1076">
        <v>51140133</v>
      </c>
      <c r="K1076" t="s">
        <v>6533</v>
      </c>
      <c r="L1076" t="s">
        <v>412</v>
      </c>
      <c r="M1076">
        <v>2000000</v>
      </c>
    </row>
    <row r="1077" spans="1:13">
      <c r="A1077" s="42" t="s">
        <v>2254</v>
      </c>
      <c r="B1077" s="42">
        <v>51090110</v>
      </c>
      <c r="C1077" s="42" t="str">
        <f>VLOOKUP(B1077,[2]Hoja2!$F$2:$J$692,5,0)</f>
        <v>RUTINARIOS</v>
      </c>
      <c r="D1077" s="42" t="s">
        <v>78</v>
      </c>
      <c r="E1077" s="42">
        <v>8000000</v>
      </c>
      <c r="I1077" t="s">
        <v>3043</v>
      </c>
      <c r="J1077">
        <v>51020101</v>
      </c>
      <c r="K1077" t="s">
        <v>6533</v>
      </c>
      <c r="L1077" t="s">
        <v>121</v>
      </c>
      <c r="M1077">
        <v>2000000</v>
      </c>
    </row>
    <row r="1078" spans="1:13">
      <c r="A1078" s="42" t="s">
        <v>2254</v>
      </c>
      <c r="B1078" s="42">
        <v>51110102</v>
      </c>
      <c r="C1078" s="42" t="e">
        <f>VLOOKUP(B1078,[2]Hoja2!$F$2:$J$692,5,0)</f>
        <v>#N/A</v>
      </c>
      <c r="D1078" s="42" t="s">
        <v>62</v>
      </c>
      <c r="E1078" s="42">
        <v>1000000</v>
      </c>
      <c r="I1078" t="s">
        <v>3043</v>
      </c>
      <c r="J1078">
        <v>51140133</v>
      </c>
      <c r="K1078" t="s">
        <v>6533</v>
      </c>
      <c r="L1078" t="s">
        <v>412</v>
      </c>
      <c r="M1078">
        <v>500000</v>
      </c>
    </row>
    <row r="1079" spans="1:13">
      <c r="A1079" s="42" t="s">
        <v>2254</v>
      </c>
      <c r="B1079" s="42" t="s">
        <v>136</v>
      </c>
      <c r="C1079" s="42" t="e">
        <f>VLOOKUP(B1079,[2]Hoja2!$F$2:$J$692,5,0)</f>
        <v>#N/A</v>
      </c>
      <c r="D1079" s="42" t="s">
        <v>135</v>
      </c>
      <c r="E1079" s="42">
        <v>800000</v>
      </c>
      <c r="I1079" t="s">
        <v>3226</v>
      </c>
      <c r="J1079">
        <v>51140133</v>
      </c>
      <c r="K1079" t="s">
        <v>6533</v>
      </c>
      <c r="L1079" t="s">
        <v>412</v>
      </c>
      <c r="M1079">
        <v>639760</v>
      </c>
    </row>
    <row r="1080" spans="1:13">
      <c r="A1080" s="42" t="s">
        <v>2254</v>
      </c>
      <c r="B1080" s="42">
        <v>51140127</v>
      </c>
      <c r="C1080" s="42" t="str">
        <f>VLOOKUP(B1080,[2]Hoja2!$F$2:$J$692,5,0)</f>
        <v>RUTINARIOS</v>
      </c>
      <c r="D1080" s="42" t="s">
        <v>34</v>
      </c>
      <c r="E1080" s="42">
        <v>2500000</v>
      </c>
      <c r="I1080" t="s">
        <v>3226</v>
      </c>
      <c r="J1080">
        <v>51140133</v>
      </c>
      <c r="K1080" t="s">
        <v>6533</v>
      </c>
      <c r="L1080" t="s">
        <v>412</v>
      </c>
      <c r="M1080">
        <v>3000000</v>
      </c>
    </row>
    <row r="1081" spans="1:13">
      <c r="A1081" s="42" t="s">
        <v>2254</v>
      </c>
      <c r="B1081" s="42">
        <v>51140127</v>
      </c>
      <c r="C1081" s="42" t="str">
        <f>VLOOKUP(B1081,[2]Hoja2!$F$2:$J$692,5,0)</f>
        <v>RUTINARIOS</v>
      </c>
      <c r="D1081" s="42" t="s">
        <v>34</v>
      </c>
      <c r="E1081" s="42">
        <v>28441</v>
      </c>
      <c r="I1081" t="s">
        <v>3226</v>
      </c>
      <c r="J1081">
        <v>51140102</v>
      </c>
      <c r="K1081" t="s">
        <v>6533</v>
      </c>
      <c r="L1081" t="s">
        <v>105</v>
      </c>
      <c r="M1081">
        <v>139760</v>
      </c>
    </row>
    <row r="1082" spans="1:13">
      <c r="A1082" s="42" t="s">
        <v>2347</v>
      </c>
      <c r="B1082" s="42">
        <v>51020101</v>
      </c>
      <c r="C1082" s="42" t="str">
        <f>VLOOKUP(B1082,[2]Hoja2!$F$2:$J$692,5,0)</f>
        <v>RUTINARIOS</v>
      </c>
      <c r="D1082" s="42" t="s">
        <v>121</v>
      </c>
      <c r="E1082" s="42">
        <v>75000000</v>
      </c>
      <c r="I1082" t="s">
        <v>3226</v>
      </c>
      <c r="J1082">
        <v>51140133</v>
      </c>
      <c r="K1082" t="s">
        <v>6533</v>
      </c>
      <c r="L1082" t="s">
        <v>412</v>
      </c>
      <c r="M1082">
        <v>360240</v>
      </c>
    </row>
    <row r="1083" spans="1:13">
      <c r="A1083" s="42" t="s">
        <v>2347</v>
      </c>
      <c r="B1083" s="42">
        <v>51020101</v>
      </c>
      <c r="C1083" s="42" t="str">
        <f>VLOOKUP(B1083,[2]Hoja2!$F$2:$J$692,5,0)</f>
        <v>RUTINARIOS</v>
      </c>
      <c r="D1083" s="42" t="s">
        <v>121</v>
      </c>
      <c r="E1083" s="42">
        <v>75000000</v>
      </c>
      <c r="I1083" t="s">
        <v>3242</v>
      </c>
      <c r="J1083">
        <v>51140133</v>
      </c>
      <c r="K1083" t="s">
        <v>6533</v>
      </c>
      <c r="L1083" t="s">
        <v>412</v>
      </c>
      <c r="M1083">
        <v>3000000</v>
      </c>
    </row>
    <row r="1084" spans="1:13">
      <c r="A1084" s="42" t="s">
        <v>2347</v>
      </c>
      <c r="B1084" s="42">
        <v>51020101</v>
      </c>
      <c r="C1084" s="42" t="str">
        <f>VLOOKUP(B1084,[2]Hoja2!$F$2:$J$692,5,0)</f>
        <v>RUTINARIOS</v>
      </c>
      <c r="D1084" s="42" t="s">
        <v>121</v>
      </c>
      <c r="E1084" s="42">
        <v>10400000</v>
      </c>
      <c r="I1084" t="s">
        <v>3242</v>
      </c>
      <c r="J1084">
        <v>51140133</v>
      </c>
      <c r="K1084" t="s">
        <v>6533</v>
      </c>
      <c r="L1084" t="s">
        <v>412</v>
      </c>
      <c r="M1084">
        <v>639760</v>
      </c>
    </row>
    <row r="1085" spans="1:13">
      <c r="A1085" s="42" t="s">
        <v>2347</v>
      </c>
      <c r="B1085" s="42">
        <v>51020103</v>
      </c>
      <c r="C1085" s="42" t="str">
        <f>VLOOKUP(B1085,[2]Hoja2!$F$2:$J$692,5,0)</f>
        <v>RUTINARIOS</v>
      </c>
      <c r="D1085" s="42" t="s">
        <v>130</v>
      </c>
      <c r="E1085" s="42">
        <v>10000000</v>
      </c>
      <c r="I1085" t="s">
        <v>3242</v>
      </c>
      <c r="J1085">
        <v>51140102</v>
      </c>
      <c r="K1085" t="s">
        <v>6533</v>
      </c>
      <c r="L1085" t="s">
        <v>105</v>
      </c>
      <c r="M1085">
        <v>139760</v>
      </c>
    </row>
    <row r="1086" spans="1:13">
      <c r="A1086" s="42" t="s">
        <v>2347</v>
      </c>
      <c r="B1086" s="42">
        <v>51041301</v>
      </c>
      <c r="C1086" s="42" t="str">
        <f>VLOOKUP(B1086,[2]Hoja2!$F$2:$J$692,5,0)</f>
        <v>RUTINARIOS</v>
      </c>
      <c r="D1086" s="42" t="s">
        <v>2359</v>
      </c>
      <c r="E1086" s="42">
        <v>20000000</v>
      </c>
      <c r="I1086" t="s">
        <v>3242</v>
      </c>
      <c r="J1086">
        <v>51140133</v>
      </c>
      <c r="K1086" t="s">
        <v>6533</v>
      </c>
      <c r="L1086" t="s">
        <v>412</v>
      </c>
      <c r="M1086">
        <v>360240</v>
      </c>
    </row>
    <row r="1087" spans="1:13">
      <c r="A1087" s="42" t="s">
        <v>2347</v>
      </c>
      <c r="B1087" s="42">
        <v>51050201</v>
      </c>
      <c r="C1087" s="42" t="str">
        <f>VLOOKUP(B1087,[2]Hoja2!$F$2:$J$692,5,0)</f>
        <v>PALANCA</v>
      </c>
      <c r="D1087" s="42" t="s">
        <v>90</v>
      </c>
      <c r="E1087" s="42">
        <v>1190000</v>
      </c>
      <c r="I1087" t="s">
        <v>3255</v>
      </c>
      <c r="J1087">
        <v>51140133</v>
      </c>
      <c r="K1087" t="s">
        <v>6533</v>
      </c>
      <c r="L1087" t="s">
        <v>412</v>
      </c>
      <c r="M1087">
        <v>3000000</v>
      </c>
    </row>
    <row r="1088" spans="1:13">
      <c r="A1088" s="42" t="s">
        <v>2347</v>
      </c>
      <c r="B1088" s="42">
        <v>51050201</v>
      </c>
      <c r="C1088" s="42" t="str">
        <f>VLOOKUP(B1088,[2]Hoja2!$F$2:$J$692,5,0)</f>
        <v>PALANCA</v>
      </c>
      <c r="D1088" s="42" t="s">
        <v>90</v>
      </c>
      <c r="E1088" s="42">
        <v>3500000</v>
      </c>
      <c r="I1088" t="s">
        <v>3255</v>
      </c>
      <c r="J1088">
        <v>51140133</v>
      </c>
      <c r="K1088" t="s">
        <v>6533</v>
      </c>
      <c r="L1088" t="s">
        <v>412</v>
      </c>
      <c r="M1088">
        <v>139760</v>
      </c>
    </row>
    <row r="1089" spans="1:13">
      <c r="A1089" s="42" t="s">
        <v>2347</v>
      </c>
      <c r="B1089" s="42">
        <v>51050201</v>
      </c>
      <c r="C1089" s="42" t="str">
        <f>VLOOKUP(B1089,[2]Hoja2!$F$2:$J$692,5,0)</f>
        <v>PALANCA</v>
      </c>
      <c r="D1089" s="42" t="s">
        <v>90</v>
      </c>
      <c r="E1089" s="42">
        <v>1000000</v>
      </c>
      <c r="I1089" t="s">
        <v>3070</v>
      </c>
      <c r="J1089">
        <v>51140133</v>
      </c>
      <c r="K1089" t="s">
        <v>6533</v>
      </c>
      <c r="L1089" t="s">
        <v>412</v>
      </c>
      <c r="M1089">
        <v>639760</v>
      </c>
    </row>
    <row r="1090" spans="1:13">
      <c r="A1090" s="42" t="s">
        <v>2347</v>
      </c>
      <c r="B1090" s="42">
        <v>51050201</v>
      </c>
      <c r="C1090" s="42" t="str">
        <f>VLOOKUP(B1090,[2]Hoja2!$F$2:$J$692,5,0)</f>
        <v>PALANCA</v>
      </c>
      <c r="D1090" s="42" t="s">
        <v>90</v>
      </c>
      <c r="E1090" s="42">
        <v>6310000</v>
      </c>
      <c r="I1090" t="s">
        <v>3255</v>
      </c>
      <c r="J1090">
        <v>51140133</v>
      </c>
      <c r="K1090" t="s">
        <v>6533</v>
      </c>
      <c r="L1090" t="s">
        <v>412</v>
      </c>
      <c r="M1090">
        <v>360240</v>
      </c>
    </row>
    <row r="1091" spans="1:13">
      <c r="A1091" s="42" t="s">
        <v>2347</v>
      </c>
      <c r="B1091" s="42">
        <v>51100701</v>
      </c>
      <c r="C1091" s="42" t="str">
        <f>VLOOKUP(B1091,[2]Hoja2!$F$2:$J$692,5,0)</f>
        <v>PALANCA</v>
      </c>
      <c r="D1091" s="42" t="s">
        <v>28</v>
      </c>
      <c r="E1091" s="42">
        <v>2715300</v>
      </c>
      <c r="I1091" t="s">
        <v>3318</v>
      </c>
      <c r="J1091">
        <v>51050201</v>
      </c>
      <c r="K1091" t="s">
        <v>6532</v>
      </c>
      <c r="L1091" t="s">
        <v>90</v>
      </c>
      <c r="M1091">
        <v>6500000</v>
      </c>
    </row>
    <row r="1092" spans="1:13">
      <c r="A1092" s="42" t="s">
        <v>2347</v>
      </c>
      <c r="B1092" s="42">
        <v>51100701</v>
      </c>
      <c r="C1092" s="42" t="str">
        <f>VLOOKUP(B1092,[2]Hoja2!$F$2:$J$692,5,0)</f>
        <v>PALANCA</v>
      </c>
      <c r="D1092" s="42" t="s">
        <v>28</v>
      </c>
      <c r="E1092" s="42">
        <v>105000000</v>
      </c>
      <c r="I1092" t="s">
        <v>3318</v>
      </c>
      <c r="J1092">
        <v>51050201</v>
      </c>
      <c r="K1092" t="s">
        <v>6532</v>
      </c>
      <c r="L1092" t="s">
        <v>90</v>
      </c>
      <c r="M1092">
        <v>6000000</v>
      </c>
    </row>
    <row r="1093" spans="1:13">
      <c r="A1093" s="42" t="s">
        <v>2347</v>
      </c>
      <c r="B1093" s="42">
        <v>51100701</v>
      </c>
      <c r="C1093" s="42" t="str">
        <f>VLOOKUP(B1093,[2]Hoja2!$F$2:$J$692,5,0)</f>
        <v>PALANCA</v>
      </c>
      <c r="D1093" s="42" t="s">
        <v>28</v>
      </c>
      <c r="E1093" s="42">
        <v>27562500</v>
      </c>
      <c r="I1093" t="s">
        <v>3318</v>
      </c>
      <c r="J1093">
        <v>51140122</v>
      </c>
      <c r="K1093" t="s">
        <v>6532</v>
      </c>
      <c r="L1093" t="s">
        <v>589</v>
      </c>
      <c r="M1093">
        <v>1500000</v>
      </c>
    </row>
    <row r="1094" spans="1:13">
      <c r="A1094" s="42" t="s">
        <v>2347</v>
      </c>
      <c r="B1094" s="42">
        <v>51140109</v>
      </c>
      <c r="C1094" s="42" t="e">
        <f>VLOOKUP(B1094,[2]Hoja2!$F$2:$J$692,5,0)</f>
        <v>#N/A</v>
      </c>
      <c r="D1094" s="42" t="s">
        <v>1938</v>
      </c>
      <c r="E1094" s="42">
        <v>30000000</v>
      </c>
      <c r="I1094" t="s">
        <v>3318</v>
      </c>
      <c r="J1094">
        <v>51071001</v>
      </c>
      <c r="K1094" t="s">
        <v>6533</v>
      </c>
      <c r="L1094" t="s">
        <v>337</v>
      </c>
      <c r="M1094">
        <v>3000000</v>
      </c>
    </row>
    <row r="1095" spans="1:13">
      <c r="A1095" s="42" t="s">
        <v>2347</v>
      </c>
      <c r="B1095" s="42">
        <v>51140132</v>
      </c>
      <c r="C1095" s="42" t="str">
        <f>VLOOKUP(B1095,[2]Hoja2!$F$2:$J$692,5,0)</f>
        <v>RUTINARIOS</v>
      </c>
      <c r="D1095" s="42" t="s">
        <v>2183</v>
      </c>
      <c r="E1095" s="42">
        <v>100000000</v>
      </c>
      <c r="I1095" t="s">
        <v>3318</v>
      </c>
      <c r="J1095">
        <v>51140102</v>
      </c>
      <c r="K1095" t="s">
        <v>6533</v>
      </c>
      <c r="L1095" t="s">
        <v>105</v>
      </c>
      <c r="M1095">
        <v>3000000</v>
      </c>
    </row>
    <row r="1096" spans="1:13">
      <c r="A1096" s="42" t="s">
        <v>2347</v>
      </c>
      <c r="B1096" s="42">
        <v>51110102</v>
      </c>
      <c r="C1096" s="42" t="e">
        <f>VLOOKUP(B1096,[2]Hoja2!$F$2:$J$692,5,0)</f>
        <v>#N/A</v>
      </c>
      <c r="D1096" s="42" t="s">
        <v>62</v>
      </c>
      <c r="E1096" s="42">
        <v>10000000</v>
      </c>
      <c r="I1096" t="s">
        <v>3318</v>
      </c>
      <c r="J1096">
        <v>51100701</v>
      </c>
      <c r="K1096" t="s">
        <v>6532</v>
      </c>
      <c r="L1096" t="s">
        <v>28</v>
      </c>
      <c r="M1096">
        <v>50000000</v>
      </c>
    </row>
    <row r="1097" spans="1:13">
      <c r="A1097" s="42" t="s">
        <v>2347</v>
      </c>
      <c r="B1097" s="42">
        <v>51110101</v>
      </c>
      <c r="C1097" s="42" t="str">
        <f>VLOOKUP(B1097,[2]Hoja2!$F$2:$J$692,5,0)</f>
        <v>RUTINARIOS</v>
      </c>
      <c r="D1097" s="42" t="s">
        <v>67</v>
      </c>
      <c r="E1097" s="42">
        <v>10000000</v>
      </c>
      <c r="I1097" t="s">
        <v>3318</v>
      </c>
      <c r="J1097">
        <v>51090110</v>
      </c>
      <c r="K1097" t="s">
        <v>6533</v>
      </c>
      <c r="L1097" t="s">
        <v>78</v>
      </c>
      <c r="M1097">
        <v>3000000</v>
      </c>
    </row>
    <row r="1098" spans="1:13">
      <c r="A1098" s="42" t="s">
        <v>2347</v>
      </c>
      <c r="B1098" s="42">
        <v>51140102</v>
      </c>
      <c r="C1098" s="42" t="str">
        <f>VLOOKUP(B1098,[2]Hoja2!$F$2:$J$692,5,0)</f>
        <v>RUTINARIOS</v>
      </c>
      <c r="D1098" s="42" t="s">
        <v>105</v>
      </c>
      <c r="E1098" s="42">
        <v>2500000</v>
      </c>
      <c r="I1098" t="s">
        <v>3318</v>
      </c>
      <c r="J1098">
        <v>51090102</v>
      </c>
      <c r="K1098" t="s">
        <v>6532</v>
      </c>
      <c r="L1098" t="s">
        <v>57</v>
      </c>
      <c r="M1098">
        <v>1000000</v>
      </c>
    </row>
    <row r="1099" spans="1:13">
      <c r="A1099" s="42" t="s">
        <v>2347</v>
      </c>
      <c r="B1099" s="42">
        <v>51140134</v>
      </c>
      <c r="C1099" s="42" t="e">
        <f>VLOOKUP(B1099,[2]Hoja2!$F$2:$J$692,5,0)</f>
        <v>#N/A</v>
      </c>
      <c r="D1099" s="42" t="s">
        <v>2394</v>
      </c>
      <c r="E1099" s="42">
        <v>22000000</v>
      </c>
      <c r="I1099" t="s">
        <v>3318</v>
      </c>
      <c r="J1099">
        <v>51110101</v>
      </c>
      <c r="K1099" t="s">
        <v>6533</v>
      </c>
      <c r="L1099" t="s">
        <v>67</v>
      </c>
      <c r="M1099">
        <v>1000000</v>
      </c>
    </row>
    <row r="1100" spans="1:13">
      <c r="A1100" s="42" t="s">
        <v>2347</v>
      </c>
      <c r="B1100" s="42">
        <v>51140144</v>
      </c>
      <c r="C1100" s="42" t="str">
        <f>VLOOKUP(B1100,[2]Hoja2!$F$2:$J$692,5,0)</f>
        <v>RUTINARIOS</v>
      </c>
      <c r="D1100" s="42" t="s">
        <v>71</v>
      </c>
      <c r="E1100" s="42">
        <v>500000</v>
      </c>
      <c r="I1100" t="s">
        <v>3318</v>
      </c>
      <c r="J1100">
        <v>51090103</v>
      </c>
      <c r="K1100" t="s">
        <v>6532</v>
      </c>
      <c r="L1100" t="s">
        <v>317</v>
      </c>
      <c r="M1100">
        <v>3000000</v>
      </c>
    </row>
    <row r="1101" spans="1:13">
      <c r="A1101" s="42" t="s">
        <v>2347</v>
      </c>
      <c r="B1101" s="42">
        <v>51140127</v>
      </c>
      <c r="C1101" s="42" t="str">
        <f>VLOOKUP(B1101,[2]Hoja2!$F$2:$J$692,5,0)</f>
        <v>RUTINARIOS</v>
      </c>
      <c r="D1101" s="42" t="s">
        <v>34</v>
      </c>
      <c r="E1101" s="42">
        <v>3000000</v>
      </c>
      <c r="I1101" t="s">
        <v>3318</v>
      </c>
      <c r="J1101">
        <v>51140133</v>
      </c>
      <c r="K1101" t="s">
        <v>6533</v>
      </c>
      <c r="L1101" t="s">
        <v>412</v>
      </c>
      <c r="M1101">
        <v>10500000</v>
      </c>
    </row>
    <row r="1102" spans="1:13">
      <c r="A1102" s="42" t="s">
        <v>2347</v>
      </c>
      <c r="B1102" s="42">
        <v>51140136</v>
      </c>
      <c r="C1102" s="42" t="str">
        <f>VLOOKUP(B1102,[2]Hoja2!$F$2:$J$692,5,0)</f>
        <v>PALANCA</v>
      </c>
      <c r="D1102" s="42" t="s">
        <v>146</v>
      </c>
      <c r="E1102" s="42">
        <v>140000</v>
      </c>
      <c r="I1102" t="s">
        <v>3318</v>
      </c>
      <c r="J1102">
        <v>51140127</v>
      </c>
      <c r="K1102" t="s">
        <v>6533</v>
      </c>
      <c r="L1102" t="s">
        <v>34</v>
      </c>
      <c r="M1102">
        <v>5000000</v>
      </c>
    </row>
    <row r="1103" spans="1:13">
      <c r="A1103" s="42" t="s">
        <v>2347</v>
      </c>
      <c r="B1103" s="42">
        <v>51080105</v>
      </c>
      <c r="C1103" s="42" t="str">
        <f>VLOOKUP(B1103,[2]Hoja2!$F$2:$J$692,5,0)</f>
        <v>CUELLO BOTELLA</v>
      </c>
      <c r="D1103" s="42" t="s">
        <v>632</v>
      </c>
      <c r="E1103" s="42">
        <v>5000000</v>
      </c>
      <c r="I1103" t="s">
        <v>3318</v>
      </c>
      <c r="J1103">
        <v>51020101</v>
      </c>
      <c r="K1103" t="s">
        <v>6533</v>
      </c>
      <c r="L1103" t="s">
        <v>121</v>
      </c>
      <c r="M1103">
        <v>4000000</v>
      </c>
    </row>
    <row r="1104" spans="1:13">
      <c r="A1104" s="42" t="s">
        <v>2347</v>
      </c>
      <c r="B1104" s="42">
        <v>51090102</v>
      </c>
      <c r="C1104" s="42" t="str">
        <f>VLOOKUP(B1104,[2]Hoja2!$F$2:$J$692,5,0)</f>
        <v>PALANCA</v>
      </c>
      <c r="D1104" s="42" t="s">
        <v>57</v>
      </c>
      <c r="E1104" s="42">
        <v>200000</v>
      </c>
      <c r="I1104" t="s">
        <v>3318</v>
      </c>
      <c r="J1104">
        <v>51140102</v>
      </c>
      <c r="K1104" t="s">
        <v>6533</v>
      </c>
      <c r="L1104" t="s">
        <v>105</v>
      </c>
      <c r="M1104">
        <v>4500000</v>
      </c>
    </row>
    <row r="1105" spans="1:13">
      <c r="A1105" s="42" t="s">
        <v>2347</v>
      </c>
      <c r="B1105" s="42">
        <v>51071206</v>
      </c>
      <c r="C1105" s="42" t="str">
        <f>VLOOKUP(B1105,[2]Hoja2!$F$2:$J$692,5,0)</f>
        <v>RUTINARIOS</v>
      </c>
      <c r="D1105" s="42" t="s">
        <v>372</v>
      </c>
      <c r="E1105" s="42">
        <v>9982200</v>
      </c>
      <c r="I1105" t="s">
        <v>3352</v>
      </c>
      <c r="J1105">
        <v>51140102</v>
      </c>
      <c r="K1105" t="s">
        <v>6533</v>
      </c>
      <c r="L1105" t="s">
        <v>105</v>
      </c>
      <c r="M1105">
        <v>3000000</v>
      </c>
    </row>
    <row r="1106" spans="1:13">
      <c r="A1106" s="42" t="s">
        <v>2410</v>
      </c>
      <c r="B1106" s="42">
        <v>51020101</v>
      </c>
      <c r="C1106" s="42" t="str">
        <f>VLOOKUP(B1106,[2]Hoja2!$F$2:$J$692,5,0)</f>
        <v>RUTINARIOS</v>
      </c>
      <c r="D1106" s="42" t="s">
        <v>121</v>
      </c>
      <c r="E1106" s="42">
        <v>7000000</v>
      </c>
      <c r="I1106" t="s">
        <v>3352</v>
      </c>
      <c r="J1106">
        <v>51140145</v>
      </c>
      <c r="K1106" t="s">
        <v>6533</v>
      </c>
      <c r="L1106" t="s">
        <v>208</v>
      </c>
      <c r="M1106">
        <v>2000000</v>
      </c>
    </row>
    <row r="1107" spans="1:13">
      <c r="A1107" s="42" t="s">
        <v>2410</v>
      </c>
      <c r="B1107" s="42">
        <v>51140115</v>
      </c>
      <c r="C1107" s="42" t="str">
        <f>VLOOKUP(B1107,[2]Hoja2!$F$2:$J$692,5,0)</f>
        <v>RUTINARIOS</v>
      </c>
      <c r="D1107" s="42" t="s">
        <v>112</v>
      </c>
      <c r="E1107" s="42">
        <v>50000</v>
      </c>
      <c r="I1107" t="s">
        <v>3352</v>
      </c>
      <c r="J1107">
        <v>51140129</v>
      </c>
      <c r="K1107" t="s">
        <v>6533</v>
      </c>
      <c r="L1107" t="s">
        <v>324</v>
      </c>
      <c r="M1107">
        <v>7000000</v>
      </c>
    </row>
    <row r="1108" spans="1:13">
      <c r="A1108" s="42" t="s">
        <v>2410</v>
      </c>
      <c r="B1108" s="42">
        <v>51140128</v>
      </c>
      <c r="C1108" s="42" t="e">
        <f>VLOOKUP(B1108,[2]Hoja2!$F$2:$J$692,5,0)</f>
        <v>#N/A</v>
      </c>
      <c r="D1108" s="42" t="s">
        <v>321</v>
      </c>
      <c r="E1108" s="42">
        <v>400000</v>
      </c>
      <c r="I1108" t="s">
        <v>3352</v>
      </c>
      <c r="J1108">
        <v>51020101</v>
      </c>
      <c r="K1108" t="s">
        <v>6533</v>
      </c>
      <c r="L1108" t="s">
        <v>121</v>
      </c>
      <c r="M1108">
        <v>8500000</v>
      </c>
    </row>
    <row r="1109" spans="1:13">
      <c r="A1109" s="42" t="s">
        <v>2410</v>
      </c>
      <c r="B1109" s="42">
        <v>51090106</v>
      </c>
      <c r="C1109" s="42" t="str">
        <f>VLOOKUP(B1109,[2]Hoja2!$F$2:$J$692,5,0)</f>
        <v>PALANCA</v>
      </c>
      <c r="D1109" s="42" t="s">
        <v>219</v>
      </c>
      <c r="E1109" s="42">
        <v>5000000</v>
      </c>
      <c r="I1109" t="s">
        <v>3352</v>
      </c>
      <c r="J1109">
        <v>51020102</v>
      </c>
      <c r="K1109" t="s">
        <v>6533</v>
      </c>
      <c r="L1109" t="s">
        <v>422</v>
      </c>
      <c r="M1109">
        <v>30000000</v>
      </c>
    </row>
    <row r="1110" spans="1:13">
      <c r="A1110" s="42" t="s">
        <v>2410</v>
      </c>
      <c r="B1110" s="42">
        <v>51041301</v>
      </c>
      <c r="C1110" s="42" t="str">
        <f>VLOOKUP(B1110,[2]Hoja2!$F$2:$J$692,5,0)</f>
        <v>RUTINARIOS</v>
      </c>
      <c r="D1110" s="42" t="s">
        <v>2359</v>
      </c>
      <c r="E1110" s="42">
        <v>30000000</v>
      </c>
      <c r="I1110" t="s">
        <v>3352</v>
      </c>
      <c r="J1110">
        <v>51090110</v>
      </c>
      <c r="K1110" t="s">
        <v>6533</v>
      </c>
      <c r="L1110" t="s">
        <v>78</v>
      </c>
      <c r="M1110">
        <v>3419280</v>
      </c>
    </row>
    <row r="1111" spans="1:13">
      <c r="A1111" s="42" t="s">
        <v>2410</v>
      </c>
      <c r="B1111" s="42">
        <v>51140102</v>
      </c>
      <c r="C1111" s="42" t="str">
        <f>VLOOKUP(B1111,[2]Hoja2!$F$2:$J$692,5,0)</f>
        <v>RUTINARIOS</v>
      </c>
      <c r="D1111" s="42" t="s">
        <v>105</v>
      </c>
      <c r="E1111" s="42">
        <v>8550000</v>
      </c>
      <c r="I1111" t="s">
        <v>3373</v>
      </c>
      <c r="J1111">
        <v>51140102</v>
      </c>
      <c r="K1111" t="s">
        <v>6533</v>
      </c>
      <c r="L1111" t="s">
        <v>105</v>
      </c>
      <c r="M1111">
        <v>2000000</v>
      </c>
    </row>
    <row r="1112" spans="1:13">
      <c r="A1112" s="42" t="s">
        <v>2424</v>
      </c>
      <c r="B1112" s="42">
        <v>51050201</v>
      </c>
      <c r="C1112" s="42" t="str">
        <f>VLOOKUP(B1112,[2]Hoja2!$F$2:$J$692,5,0)</f>
        <v>PALANCA</v>
      </c>
      <c r="D1112" s="42" t="s">
        <v>90</v>
      </c>
      <c r="E1112" s="42">
        <v>3000000</v>
      </c>
      <c r="I1112" t="s">
        <v>3373</v>
      </c>
      <c r="J1112">
        <v>51020101</v>
      </c>
      <c r="K1112" t="s">
        <v>6533</v>
      </c>
      <c r="L1112" t="s">
        <v>121</v>
      </c>
      <c r="M1112">
        <v>3000000</v>
      </c>
    </row>
    <row r="1113" spans="1:13">
      <c r="A1113" s="42" t="s">
        <v>2424</v>
      </c>
      <c r="B1113" s="42">
        <v>51110102</v>
      </c>
      <c r="C1113" s="42" t="e">
        <f>VLOOKUP(B1113,[2]Hoja2!$F$2:$J$692,5,0)</f>
        <v>#N/A</v>
      </c>
      <c r="D1113" s="42" t="s">
        <v>62</v>
      </c>
      <c r="E1113" s="42">
        <v>2000000</v>
      </c>
      <c r="I1113" t="s">
        <v>3373</v>
      </c>
      <c r="J1113">
        <v>51090102</v>
      </c>
      <c r="K1113" t="s">
        <v>6532</v>
      </c>
      <c r="L1113" t="s">
        <v>57</v>
      </c>
      <c r="M1113">
        <v>751400</v>
      </c>
    </row>
    <row r="1114" spans="1:13">
      <c r="A1114" s="42" t="s">
        <v>2424</v>
      </c>
      <c r="B1114" s="42">
        <v>51140142</v>
      </c>
      <c r="C1114" s="42" t="str">
        <f>VLOOKUP(B1114,[2]Hoja2!$F$2:$J$692,5,0)</f>
        <v>RUTINARIOS</v>
      </c>
      <c r="D1114" s="42" t="s">
        <v>717</v>
      </c>
      <c r="E1114" s="42">
        <v>2000000</v>
      </c>
      <c r="I1114" t="s">
        <v>3382</v>
      </c>
      <c r="J1114">
        <v>51110101</v>
      </c>
      <c r="K1114" t="s">
        <v>6533</v>
      </c>
      <c r="L1114" t="s">
        <v>67</v>
      </c>
      <c r="M1114">
        <v>1500000</v>
      </c>
    </row>
    <row r="1115" spans="1:13">
      <c r="A1115" s="42" t="s">
        <v>2424</v>
      </c>
      <c r="B1115" s="42">
        <v>51140142</v>
      </c>
      <c r="C1115" s="42" t="str">
        <f>VLOOKUP(B1115,[2]Hoja2!$F$2:$J$692,5,0)</f>
        <v>RUTINARIOS</v>
      </c>
      <c r="D1115" s="42" t="s">
        <v>717</v>
      </c>
      <c r="E1115" s="42">
        <v>4000000</v>
      </c>
      <c r="I1115" t="s">
        <v>3382</v>
      </c>
      <c r="J1115">
        <v>51140102</v>
      </c>
      <c r="K1115" t="s">
        <v>6533</v>
      </c>
      <c r="L1115" t="s">
        <v>105</v>
      </c>
      <c r="M1115">
        <v>1500000</v>
      </c>
    </row>
    <row r="1116" spans="1:13">
      <c r="A1116" s="42" t="s">
        <v>2424</v>
      </c>
      <c r="B1116" s="42">
        <v>51140144</v>
      </c>
      <c r="C1116" s="42" t="str">
        <f>VLOOKUP(B1116,[2]Hoja2!$F$2:$J$692,5,0)</f>
        <v>RUTINARIOS</v>
      </c>
      <c r="D1116" s="42" t="s">
        <v>71</v>
      </c>
      <c r="E1116" s="42">
        <v>3300000</v>
      </c>
      <c r="I1116" t="s">
        <v>3382</v>
      </c>
      <c r="J1116">
        <v>51140145</v>
      </c>
      <c r="K1116" t="s">
        <v>6533</v>
      </c>
      <c r="L1116" t="s">
        <v>208</v>
      </c>
      <c r="M1116">
        <v>1000000</v>
      </c>
    </row>
    <row r="1117" spans="1:13">
      <c r="A1117" s="42" t="s">
        <v>2424</v>
      </c>
      <c r="B1117" s="42">
        <v>51090110</v>
      </c>
      <c r="C1117" s="42" t="str">
        <f>VLOOKUP(B1117,[2]Hoja2!$F$2:$J$692,5,0)</f>
        <v>RUTINARIOS</v>
      </c>
      <c r="D1117" s="42" t="s">
        <v>78</v>
      </c>
      <c r="E1117" s="42">
        <v>2500000</v>
      </c>
      <c r="I1117" t="s">
        <v>3382</v>
      </c>
      <c r="J1117">
        <v>51020101</v>
      </c>
      <c r="K1117" t="s">
        <v>6533</v>
      </c>
      <c r="L1117" t="s">
        <v>121</v>
      </c>
      <c r="M1117">
        <v>1000000</v>
      </c>
    </row>
    <row r="1118" spans="1:13">
      <c r="A1118" s="42" t="s">
        <v>2424</v>
      </c>
      <c r="B1118" s="42">
        <v>51090103</v>
      </c>
      <c r="C1118" s="42" t="str">
        <f>VLOOKUP(B1118,[2]Hoja2!$F$2:$J$692,5,0)</f>
        <v>PALANCA</v>
      </c>
      <c r="D1118" s="42" t="s">
        <v>317</v>
      </c>
      <c r="E1118" s="42">
        <v>13000000</v>
      </c>
      <c r="I1118" t="s">
        <v>3382</v>
      </c>
      <c r="J1118">
        <v>51020102</v>
      </c>
      <c r="K1118" t="s">
        <v>6533</v>
      </c>
      <c r="L1118" t="s">
        <v>422</v>
      </c>
      <c r="M1118">
        <v>30000000</v>
      </c>
    </row>
    <row r="1119" spans="1:13">
      <c r="A1119" s="42" t="s">
        <v>2424</v>
      </c>
      <c r="B1119" s="42">
        <v>51140125</v>
      </c>
      <c r="C1119" s="42" t="str">
        <f>VLOOKUP(B1119,[2]Hoja2!$F$2:$J$692,5,0)</f>
        <v>RUTINARIOS</v>
      </c>
      <c r="D1119" s="42" t="s">
        <v>342</v>
      </c>
      <c r="E1119" s="42">
        <v>1500000</v>
      </c>
      <c r="I1119" t="s">
        <v>3382</v>
      </c>
      <c r="J1119">
        <v>51090102</v>
      </c>
      <c r="K1119" t="s">
        <v>6532</v>
      </c>
      <c r="L1119" t="s">
        <v>57</v>
      </c>
      <c r="M1119">
        <v>951400</v>
      </c>
    </row>
    <row r="1120" spans="1:13">
      <c r="A1120" s="42" t="s">
        <v>2424</v>
      </c>
      <c r="B1120" s="42">
        <v>51140122</v>
      </c>
      <c r="C1120" s="42" t="str">
        <f>VLOOKUP(B1120,[2]Hoja2!$F$2:$J$692,5,0)</f>
        <v>PALANCA</v>
      </c>
      <c r="D1120" s="42" t="s">
        <v>589</v>
      </c>
      <c r="E1120" s="42">
        <v>3000000</v>
      </c>
      <c r="I1120" t="s">
        <v>3402</v>
      </c>
      <c r="J1120">
        <v>51020101</v>
      </c>
      <c r="K1120" t="s">
        <v>6533</v>
      </c>
      <c r="L1120" t="s">
        <v>121</v>
      </c>
      <c r="M1120">
        <v>15000000</v>
      </c>
    </row>
    <row r="1121" spans="1:13">
      <c r="A1121" s="42" t="s">
        <v>2424</v>
      </c>
      <c r="B1121" s="42">
        <v>51140115</v>
      </c>
      <c r="C1121" s="42" t="str">
        <f>VLOOKUP(B1121,[2]Hoja2!$F$2:$J$692,5,0)</f>
        <v>RUTINARIOS</v>
      </c>
      <c r="D1121" s="42" t="s">
        <v>112</v>
      </c>
      <c r="E1121" s="42">
        <v>1200000</v>
      </c>
      <c r="I1121" t="s">
        <v>3402</v>
      </c>
      <c r="J1121">
        <v>51050201</v>
      </c>
      <c r="K1121" t="s">
        <v>6532</v>
      </c>
      <c r="L1121" t="s">
        <v>90</v>
      </c>
      <c r="M1121">
        <v>8000000</v>
      </c>
    </row>
    <row r="1122" spans="1:13">
      <c r="A1122" s="42" t="s">
        <v>2424</v>
      </c>
      <c r="B1122" s="42">
        <v>51140127</v>
      </c>
      <c r="C1122" s="42" t="str">
        <f>VLOOKUP(B1122,[2]Hoja2!$F$2:$J$692,5,0)</f>
        <v>RUTINARIOS</v>
      </c>
      <c r="D1122" s="42" t="s">
        <v>34</v>
      </c>
      <c r="E1122" s="42">
        <v>500000</v>
      </c>
      <c r="I1122" t="s">
        <v>3402</v>
      </c>
      <c r="J1122">
        <v>51140102</v>
      </c>
      <c r="K1122" t="s">
        <v>6533</v>
      </c>
      <c r="L1122" t="s">
        <v>105</v>
      </c>
      <c r="M1122">
        <v>4000000</v>
      </c>
    </row>
    <row r="1123" spans="1:13">
      <c r="A1123" s="42" t="s">
        <v>2458</v>
      </c>
      <c r="B1123" s="42">
        <v>51140142</v>
      </c>
      <c r="C1123" s="42" t="str">
        <f>VLOOKUP(B1123,[2]Hoja2!$F$2:$J$692,5,0)</f>
        <v>RUTINARIOS</v>
      </c>
      <c r="D1123" s="42" t="s">
        <v>717</v>
      </c>
      <c r="E1123" s="42">
        <v>5000000</v>
      </c>
      <c r="I1123" t="s">
        <v>3402</v>
      </c>
      <c r="J1123">
        <v>51140102</v>
      </c>
      <c r="K1123" t="s">
        <v>6533</v>
      </c>
      <c r="L1123" t="s">
        <v>105</v>
      </c>
      <c r="M1123">
        <v>450000</v>
      </c>
    </row>
    <row r="1124" spans="1:13">
      <c r="A1124" s="42" t="s">
        <v>2458</v>
      </c>
      <c r="B1124" s="42">
        <v>51140122</v>
      </c>
      <c r="C1124" s="42" t="str">
        <f>VLOOKUP(B1124,[2]Hoja2!$F$2:$J$692,5,0)</f>
        <v>PALANCA</v>
      </c>
      <c r="D1124" s="42" t="s">
        <v>589</v>
      </c>
      <c r="E1124" s="42">
        <v>2000000</v>
      </c>
      <c r="I1124" t="s">
        <v>3402</v>
      </c>
      <c r="J1124">
        <v>51140102</v>
      </c>
      <c r="K1124" t="s">
        <v>6533</v>
      </c>
      <c r="L1124" t="s">
        <v>105</v>
      </c>
      <c r="M1124">
        <v>9550000</v>
      </c>
    </row>
    <row r="1125" spans="1:13">
      <c r="A1125" s="42" t="s">
        <v>2458</v>
      </c>
      <c r="B1125" s="42">
        <v>51090106</v>
      </c>
      <c r="C1125" s="42" t="str">
        <f>VLOOKUP(B1125,[2]Hoja2!$F$2:$J$692,5,0)</f>
        <v>PALANCA</v>
      </c>
      <c r="D1125" s="42" t="s">
        <v>219</v>
      </c>
      <c r="E1125" s="42">
        <v>1000000</v>
      </c>
      <c r="I1125" t="s">
        <v>3402</v>
      </c>
      <c r="J1125">
        <v>51140102</v>
      </c>
      <c r="K1125" t="s">
        <v>6533</v>
      </c>
      <c r="L1125" t="s">
        <v>105</v>
      </c>
      <c r="M1125">
        <v>650000</v>
      </c>
    </row>
    <row r="1126" spans="1:13">
      <c r="A1126" s="42" t="s">
        <v>2458</v>
      </c>
      <c r="B1126" s="42">
        <v>51140127</v>
      </c>
      <c r="C1126" s="42" t="str">
        <f>VLOOKUP(B1126,[2]Hoja2!$F$2:$J$692,5,0)</f>
        <v>RUTINARIOS</v>
      </c>
      <c r="D1126" s="42" t="s">
        <v>34</v>
      </c>
      <c r="E1126" s="42">
        <v>300000</v>
      </c>
      <c r="I1126" t="s">
        <v>3402</v>
      </c>
      <c r="J1126">
        <v>51140145</v>
      </c>
      <c r="K1126" t="s">
        <v>6533</v>
      </c>
      <c r="L1126" t="s">
        <v>208</v>
      </c>
      <c r="M1126">
        <v>5000000</v>
      </c>
    </row>
    <row r="1127" spans="1:13">
      <c r="A1127" s="42" t="s">
        <v>2458</v>
      </c>
      <c r="B1127" s="42">
        <v>51140115</v>
      </c>
      <c r="C1127" s="42" t="str">
        <f>VLOOKUP(B1127,[2]Hoja2!$F$2:$J$692,5,0)</f>
        <v>RUTINARIOS</v>
      </c>
      <c r="D1127" s="42" t="s">
        <v>112</v>
      </c>
      <c r="E1127" s="42">
        <v>700000</v>
      </c>
      <c r="I1127" t="s">
        <v>3402</v>
      </c>
      <c r="J1127">
        <v>51140145</v>
      </c>
      <c r="K1127" t="s">
        <v>6533</v>
      </c>
      <c r="L1127" t="s">
        <v>208</v>
      </c>
      <c r="M1127">
        <v>10000000</v>
      </c>
    </row>
    <row r="1128" spans="1:13">
      <c r="A1128" s="42" t="s">
        <v>2474</v>
      </c>
      <c r="B1128" s="42">
        <v>51020102</v>
      </c>
      <c r="C1128" s="42" t="str">
        <f>VLOOKUP(B1128,[2]Hoja2!$F$2:$J$692,5,0)</f>
        <v>RUTINARIOS</v>
      </c>
      <c r="D1128" s="42" t="s">
        <v>422</v>
      </c>
      <c r="E1128" s="42">
        <v>3500000</v>
      </c>
      <c r="I1128" t="s">
        <v>3402</v>
      </c>
      <c r="J1128">
        <v>51140127</v>
      </c>
      <c r="K1128" t="s">
        <v>6533</v>
      </c>
      <c r="L1128" t="s">
        <v>34</v>
      </c>
      <c r="M1128">
        <v>250000</v>
      </c>
    </row>
    <row r="1129" spans="1:13">
      <c r="A1129" s="42" t="s">
        <v>2474</v>
      </c>
      <c r="B1129" s="42">
        <v>51140122</v>
      </c>
      <c r="C1129" s="42" t="str">
        <f>VLOOKUP(B1129,[2]Hoja2!$F$2:$J$692,5,0)</f>
        <v>PALANCA</v>
      </c>
      <c r="D1129" s="42" t="s">
        <v>589</v>
      </c>
      <c r="E1129" s="42">
        <v>3000000</v>
      </c>
      <c r="I1129" t="s">
        <v>3402</v>
      </c>
      <c r="J1129">
        <v>51140127</v>
      </c>
      <c r="K1129" t="s">
        <v>6533</v>
      </c>
      <c r="L1129" t="s">
        <v>34</v>
      </c>
      <c r="M1129">
        <v>1500000</v>
      </c>
    </row>
    <row r="1130" spans="1:13">
      <c r="A1130" s="42" t="s">
        <v>2474</v>
      </c>
      <c r="B1130" s="42">
        <v>51140122</v>
      </c>
      <c r="C1130" s="42" t="str">
        <f>VLOOKUP(B1130,[2]Hoja2!$F$2:$J$692,5,0)</f>
        <v>PALANCA</v>
      </c>
      <c r="D1130" s="42" t="s">
        <v>589</v>
      </c>
      <c r="E1130" s="42">
        <v>2500000</v>
      </c>
      <c r="I1130" t="s">
        <v>3402</v>
      </c>
      <c r="J1130">
        <v>51140127</v>
      </c>
      <c r="K1130" t="s">
        <v>6533</v>
      </c>
      <c r="L1130" t="s">
        <v>34</v>
      </c>
      <c r="M1130">
        <v>1500000</v>
      </c>
    </row>
    <row r="1131" spans="1:13">
      <c r="A1131" s="42" t="s">
        <v>2474</v>
      </c>
      <c r="B1131" s="42">
        <v>51140125</v>
      </c>
      <c r="C1131" s="42" t="str">
        <f>VLOOKUP(B1131,[2]Hoja2!$F$2:$J$692,5,0)</f>
        <v>RUTINARIOS</v>
      </c>
      <c r="D1131" s="42" t="s">
        <v>342</v>
      </c>
      <c r="E1131" s="42">
        <v>1000000</v>
      </c>
      <c r="I1131" t="s">
        <v>3402</v>
      </c>
      <c r="J1131">
        <v>51140127</v>
      </c>
      <c r="K1131" t="s">
        <v>6533</v>
      </c>
      <c r="L1131" t="s">
        <v>34</v>
      </c>
      <c r="M1131">
        <v>1000000</v>
      </c>
    </row>
    <row r="1132" spans="1:13">
      <c r="A1132" s="42" t="s">
        <v>2474</v>
      </c>
      <c r="B1132" s="42">
        <v>51140127</v>
      </c>
      <c r="C1132" s="42" t="str">
        <f>VLOOKUP(B1132,[2]Hoja2!$F$2:$J$692,5,0)</f>
        <v>RUTINARIOS</v>
      </c>
      <c r="D1132" s="42" t="s">
        <v>34</v>
      </c>
      <c r="E1132" s="42">
        <v>300000</v>
      </c>
      <c r="I1132" t="s">
        <v>3402</v>
      </c>
      <c r="J1132">
        <v>51140127</v>
      </c>
      <c r="K1132" t="s">
        <v>6533</v>
      </c>
      <c r="L1132" t="s">
        <v>34</v>
      </c>
      <c r="M1132">
        <v>750000</v>
      </c>
    </row>
    <row r="1133" spans="1:13">
      <c r="A1133" s="42" t="s">
        <v>2458</v>
      </c>
      <c r="B1133" s="42">
        <v>51020102</v>
      </c>
      <c r="C1133" s="42" t="str">
        <f>VLOOKUP(B1133,[2]Hoja2!$F$2:$J$692,5,0)</f>
        <v>RUTINARIOS</v>
      </c>
      <c r="D1133" s="42" t="s">
        <v>422</v>
      </c>
      <c r="E1133" s="42">
        <v>3000000</v>
      </c>
      <c r="I1133" t="s">
        <v>3402</v>
      </c>
      <c r="J1133">
        <v>51140129</v>
      </c>
      <c r="K1133" t="s">
        <v>6533</v>
      </c>
      <c r="L1133" t="s">
        <v>324</v>
      </c>
      <c r="M1133">
        <v>1500000</v>
      </c>
    </row>
    <row r="1134" spans="1:13">
      <c r="A1134" s="42" t="s">
        <v>2474</v>
      </c>
      <c r="B1134" s="42">
        <v>51090103</v>
      </c>
      <c r="C1134" s="42" t="str">
        <f>VLOOKUP(B1134,[2]Hoja2!$F$2:$J$692,5,0)</f>
        <v>PALANCA</v>
      </c>
      <c r="D1134" s="42" t="s">
        <v>317</v>
      </c>
      <c r="E1134" s="42">
        <v>1000000</v>
      </c>
      <c r="I1134" t="s">
        <v>3402</v>
      </c>
      <c r="J1134">
        <v>51090106</v>
      </c>
      <c r="K1134" t="s">
        <v>6532</v>
      </c>
      <c r="L1134" t="s">
        <v>219</v>
      </c>
      <c r="M1134">
        <v>3350000</v>
      </c>
    </row>
    <row r="1135" spans="1:13">
      <c r="A1135" s="42" t="s">
        <v>2474</v>
      </c>
      <c r="B1135" s="42">
        <v>51140115</v>
      </c>
      <c r="C1135" s="42" t="str">
        <f>VLOOKUP(B1135,[2]Hoja2!$F$2:$J$692,5,0)</f>
        <v>RUTINARIOS</v>
      </c>
      <c r="D1135" s="42" t="s">
        <v>112</v>
      </c>
      <c r="E1135" s="42">
        <v>700000</v>
      </c>
      <c r="I1135" t="s">
        <v>3402</v>
      </c>
      <c r="J1135">
        <v>51071001</v>
      </c>
      <c r="K1135" t="s">
        <v>6533</v>
      </c>
      <c r="L1135" t="s">
        <v>337</v>
      </c>
      <c r="M1135">
        <v>1200000</v>
      </c>
    </row>
    <row r="1136" spans="1:13">
      <c r="A1136" s="42" t="s">
        <v>2498</v>
      </c>
      <c r="B1136" s="42">
        <v>51140142</v>
      </c>
      <c r="C1136" s="42" t="str">
        <f>VLOOKUP(B1136,[2]Hoja2!$F$2:$J$692,5,0)</f>
        <v>RUTINARIOS</v>
      </c>
      <c r="D1136" s="42" t="s">
        <v>717</v>
      </c>
      <c r="E1136" s="42">
        <v>5000000</v>
      </c>
      <c r="I1136" t="s">
        <v>3402</v>
      </c>
      <c r="J1136">
        <v>51090110</v>
      </c>
      <c r="K1136" t="s">
        <v>6533</v>
      </c>
      <c r="L1136" t="s">
        <v>78</v>
      </c>
      <c r="M1136">
        <v>800000</v>
      </c>
    </row>
    <row r="1137" spans="1:13">
      <c r="A1137" s="42" t="s">
        <v>2502</v>
      </c>
      <c r="B1137" s="42" t="s">
        <v>136</v>
      </c>
      <c r="C1137" s="42" t="e">
        <f>VLOOKUP(B1137,[2]Hoja2!$F$2:$J$692,5,0)</f>
        <v>#N/A</v>
      </c>
      <c r="D1137" s="42" t="s">
        <v>135</v>
      </c>
      <c r="E1137" s="42">
        <v>910000</v>
      </c>
      <c r="I1137" t="s">
        <v>3447</v>
      </c>
      <c r="J1137">
        <v>51020102</v>
      </c>
      <c r="K1137" t="s">
        <v>6533</v>
      </c>
      <c r="L1137" t="s">
        <v>422</v>
      </c>
      <c r="M1137">
        <v>1500000</v>
      </c>
    </row>
    <row r="1138" spans="1:13">
      <c r="A1138" s="42" t="s">
        <v>2502</v>
      </c>
      <c r="B1138" s="42">
        <v>51020103</v>
      </c>
      <c r="C1138" s="42" t="str">
        <f>VLOOKUP(B1138,[2]Hoja2!$F$2:$J$692,5,0)</f>
        <v>RUTINARIOS</v>
      </c>
      <c r="D1138" s="42" t="s">
        <v>130</v>
      </c>
      <c r="E1138" s="42">
        <v>1161400</v>
      </c>
      <c r="I1138" t="s">
        <v>3447</v>
      </c>
      <c r="J1138">
        <v>51050201</v>
      </c>
      <c r="K1138" t="s">
        <v>6532</v>
      </c>
      <c r="L1138" t="s">
        <v>90</v>
      </c>
      <c r="M1138">
        <v>4060000</v>
      </c>
    </row>
    <row r="1139" spans="1:13">
      <c r="A1139" s="42" t="s">
        <v>2502</v>
      </c>
      <c r="B1139" s="42">
        <v>51050201</v>
      </c>
      <c r="C1139" s="42" t="str">
        <f>VLOOKUP(B1139,[2]Hoja2!$F$2:$J$692,5,0)</f>
        <v>PALANCA</v>
      </c>
      <c r="D1139" s="42" t="s">
        <v>90</v>
      </c>
      <c r="E1139" s="42">
        <v>3384000</v>
      </c>
      <c r="I1139" t="s">
        <v>3447</v>
      </c>
      <c r="J1139">
        <v>51110101</v>
      </c>
      <c r="K1139" t="s">
        <v>6533</v>
      </c>
      <c r="L1139" t="s">
        <v>67</v>
      </c>
      <c r="M1139">
        <v>6000000</v>
      </c>
    </row>
    <row r="1140" spans="1:13">
      <c r="A1140" s="42" t="s">
        <v>2502</v>
      </c>
      <c r="B1140" s="42">
        <v>51110101</v>
      </c>
      <c r="C1140" s="42" t="str">
        <f>VLOOKUP(B1140,[2]Hoja2!$F$2:$J$692,5,0)</f>
        <v>RUTINARIOS</v>
      </c>
      <c r="D1140" s="42" t="s">
        <v>67</v>
      </c>
      <c r="E1140" s="42">
        <v>464000</v>
      </c>
      <c r="I1140" t="s">
        <v>3447</v>
      </c>
      <c r="J1140">
        <v>51140127</v>
      </c>
      <c r="K1140" t="s">
        <v>6533</v>
      </c>
      <c r="L1140" t="s">
        <v>34</v>
      </c>
      <c r="M1140">
        <v>1440000</v>
      </c>
    </row>
    <row r="1141" spans="1:13">
      <c r="A1141" s="42" t="s">
        <v>2502</v>
      </c>
      <c r="B1141" s="42">
        <v>51020101</v>
      </c>
      <c r="C1141" s="42" t="str">
        <f>VLOOKUP(B1141,[2]Hoja2!$F$2:$J$692,5,0)</f>
        <v>RUTINARIOS</v>
      </c>
      <c r="D1141" s="42" t="s">
        <v>121</v>
      </c>
      <c r="E1141" s="42">
        <v>2322000</v>
      </c>
      <c r="I1141" t="s">
        <v>3447</v>
      </c>
      <c r="J1141">
        <v>51140102</v>
      </c>
      <c r="K1141" t="s">
        <v>6533</v>
      </c>
      <c r="L1141" t="s">
        <v>105</v>
      </c>
      <c r="M1141">
        <v>1650000</v>
      </c>
    </row>
    <row r="1142" spans="1:13">
      <c r="A1142" s="42" t="s">
        <v>2502</v>
      </c>
      <c r="B1142" s="42">
        <v>51140102</v>
      </c>
      <c r="C1142" s="42" t="str">
        <f>VLOOKUP(B1142,[2]Hoja2!$F$2:$J$692,5,0)</f>
        <v>RUTINARIOS</v>
      </c>
      <c r="D1142" s="42" t="s">
        <v>105</v>
      </c>
      <c r="E1142" s="42">
        <v>1430000</v>
      </c>
      <c r="I1142" t="s">
        <v>3447</v>
      </c>
      <c r="J1142">
        <v>51140102</v>
      </c>
      <c r="K1142" t="s">
        <v>6533</v>
      </c>
      <c r="L1142" t="s">
        <v>105</v>
      </c>
      <c r="M1142">
        <v>450000</v>
      </c>
    </row>
    <row r="1143" spans="1:13">
      <c r="A1143" s="42" t="s">
        <v>2502</v>
      </c>
      <c r="B1143" s="42">
        <v>51140105</v>
      </c>
      <c r="C1143" s="42" t="e">
        <f>VLOOKUP(B1143,[2]Hoja2!$F$2:$J$692,5,0)</f>
        <v>#N/A</v>
      </c>
      <c r="D1143" s="42" t="s">
        <v>301</v>
      </c>
      <c r="E1143" s="42">
        <v>2210000</v>
      </c>
      <c r="I1143" t="s">
        <v>3447</v>
      </c>
      <c r="J1143">
        <v>51090110</v>
      </c>
      <c r="K1143" t="s">
        <v>6533</v>
      </c>
      <c r="L1143" t="s">
        <v>78</v>
      </c>
      <c r="M1143">
        <v>700000</v>
      </c>
    </row>
    <row r="1144" spans="1:13">
      <c r="A1144" s="42" t="s">
        <v>2502</v>
      </c>
      <c r="B1144" s="42">
        <v>51140115</v>
      </c>
      <c r="C1144" s="42" t="str">
        <f>VLOOKUP(B1144,[2]Hoja2!$F$2:$J$692,5,0)</f>
        <v>RUTINARIOS</v>
      </c>
      <c r="D1144" s="42" t="s">
        <v>112</v>
      </c>
      <c r="E1144" s="42">
        <v>680000</v>
      </c>
      <c r="I1144" t="s">
        <v>3447</v>
      </c>
      <c r="J1144">
        <v>51071001</v>
      </c>
      <c r="K1144" t="s">
        <v>6533</v>
      </c>
      <c r="L1144" t="s">
        <v>337</v>
      </c>
      <c r="M1144">
        <v>8000000</v>
      </c>
    </row>
    <row r="1145" spans="1:13">
      <c r="A1145" s="42" t="s">
        <v>2502</v>
      </c>
      <c r="B1145" s="42">
        <v>51140145</v>
      </c>
      <c r="C1145" s="42" t="str">
        <f>VLOOKUP(B1145,[2]Hoja2!$F$2:$J$692,5,0)</f>
        <v>RUTINARIOS</v>
      </c>
      <c r="D1145" s="42" t="s">
        <v>208</v>
      </c>
      <c r="E1145" s="42">
        <v>1393000</v>
      </c>
      <c r="I1145" t="s">
        <v>3475</v>
      </c>
      <c r="J1145">
        <v>51020102</v>
      </c>
      <c r="K1145" t="s">
        <v>6533</v>
      </c>
      <c r="L1145" t="s">
        <v>422</v>
      </c>
      <c r="M1145">
        <v>1500000</v>
      </c>
    </row>
    <row r="1146" spans="1:13">
      <c r="A1146" s="42" t="s">
        <v>2502</v>
      </c>
      <c r="B1146" s="42">
        <v>51140127</v>
      </c>
      <c r="C1146" s="42" t="str">
        <f>VLOOKUP(B1146,[2]Hoja2!$F$2:$J$692,5,0)</f>
        <v>RUTINARIOS</v>
      </c>
      <c r="D1146" s="42" t="s">
        <v>34</v>
      </c>
      <c r="E1146" s="42">
        <v>464000</v>
      </c>
      <c r="I1146" t="s">
        <v>3475</v>
      </c>
      <c r="J1146">
        <v>51050201</v>
      </c>
      <c r="K1146" t="s">
        <v>6532</v>
      </c>
      <c r="L1146" t="s">
        <v>90</v>
      </c>
      <c r="M1146">
        <v>8000000</v>
      </c>
    </row>
    <row r="1147" spans="1:13">
      <c r="A1147" s="42" t="s">
        <v>2502</v>
      </c>
      <c r="B1147" s="42">
        <v>51071001</v>
      </c>
      <c r="C1147" s="42" t="str">
        <f>VLOOKUP(B1147,[2]Hoja2!$F$2:$J$692,5,0)</f>
        <v>RUTINARIOS</v>
      </c>
      <c r="D1147" s="42" t="s">
        <v>337</v>
      </c>
      <c r="E1147" s="42">
        <v>520000</v>
      </c>
      <c r="I1147" t="s">
        <v>3475</v>
      </c>
      <c r="J1147">
        <v>51140102</v>
      </c>
      <c r="K1147" t="s">
        <v>6533</v>
      </c>
      <c r="L1147" t="s">
        <v>105</v>
      </c>
      <c r="M1147">
        <v>1800000</v>
      </c>
    </row>
    <row r="1148" spans="1:13">
      <c r="A1148" s="42" t="s">
        <v>2502</v>
      </c>
      <c r="B1148" s="42">
        <v>51140129</v>
      </c>
      <c r="C1148" s="42" t="str">
        <f>VLOOKUP(B1148,[2]Hoja2!$F$2:$J$692,5,0)</f>
        <v>RUTINARIOS</v>
      </c>
      <c r="D1148" s="42" t="s">
        <v>324</v>
      </c>
      <c r="E1148" s="42">
        <v>520000</v>
      </c>
      <c r="I1148" t="s">
        <v>3475</v>
      </c>
      <c r="J1148">
        <v>51140102</v>
      </c>
      <c r="K1148" t="s">
        <v>6533</v>
      </c>
      <c r="L1148" t="s">
        <v>105</v>
      </c>
      <c r="M1148">
        <v>1200000</v>
      </c>
    </row>
    <row r="1149" spans="1:13">
      <c r="A1149" s="42" t="s">
        <v>2502</v>
      </c>
      <c r="B1149" s="42">
        <v>51100701</v>
      </c>
      <c r="C1149" s="42" t="str">
        <f>VLOOKUP(B1149,[2]Hoja2!$F$2:$J$692,5,0)</f>
        <v>PALANCA</v>
      </c>
      <c r="D1149" s="42" t="s">
        <v>28</v>
      </c>
      <c r="E1149" s="42">
        <v>8475000</v>
      </c>
      <c r="I1149" t="s">
        <v>3475</v>
      </c>
      <c r="J1149">
        <v>51140102</v>
      </c>
      <c r="K1149" t="s">
        <v>6533</v>
      </c>
      <c r="L1149" t="s">
        <v>105</v>
      </c>
      <c r="M1149">
        <v>300000</v>
      </c>
    </row>
    <row r="1150" spans="1:13">
      <c r="A1150" s="42" t="s">
        <v>2532</v>
      </c>
      <c r="B1150" s="42">
        <v>51110102</v>
      </c>
      <c r="C1150" s="42" t="e">
        <f>VLOOKUP(B1150,[2]Hoja2!$F$2:$J$692,5,0)</f>
        <v>#N/A</v>
      </c>
      <c r="D1150" s="42" t="s">
        <v>62</v>
      </c>
      <c r="E1150" s="42">
        <v>1393000</v>
      </c>
      <c r="I1150" t="s">
        <v>3475</v>
      </c>
      <c r="J1150">
        <v>51140102</v>
      </c>
      <c r="K1150" t="s">
        <v>6533</v>
      </c>
      <c r="L1150" t="s">
        <v>105</v>
      </c>
      <c r="M1150">
        <v>300000</v>
      </c>
    </row>
    <row r="1151" spans="1:13">
      <c r="A1151" s="42" t="s">
        <v>2502</v>
      </c>
      <c r="B1151" s="42">
        <v>51090104</v>
      </c>
      <c r="C1151" s="42" t="str">
        <f>VLOOKUP(B1151,[2]Hoja2!$F$2:$J$692,5,0)</f>
        <v>RUTINARIOS</v>
      </c>
      <c r="D1151" s="42" t="s">
        <v>83</v>
      </c>
      <c r="E1151" s="42">
        <v>212500</v>
      </c>
      <c r="I1151" t="s">
        <v>3475</v>
      </c>
      <c r="J1151">
        <v>51140127</v>
      </c>
      <c r="K1151" t="s">
        <v>6533</v>
      </c>
      <c r="L1151" t="s">
        <v>34</v>
      </c>
      <c r="M1151">
        <v>3050000</v>
      </c>
    </row>
    <row r="1152" spans="1:13">
      <c r="A1152" s="42" t="s">
        <v>2502</v>
      </c>
      <c r="B1152" s="42">
        <v>51090106</v>
      </c>
      <c r="C1152" s="42" t="str">
        <f>VLOOKUP(B1152,[2]Hoja2!$F$2:$J$692,5,0)</f>
        <v>PALANCA</v>
      </c>
      <c r="D1152" s="42" t="s">
        <v>219</v>
      </c>
      <c r="E1152" s="42">
        <v>212500</v>
      </c>
      <c r="I1152" t="s">
        <v>3475</v>
      </c>
      <c r="J1152">
        <v>51140127</v>
      </c>
      <c r="K1152" t="s">
        <v>6533</v>
      </c>
      <c r="L1152" t="s">
        <v>34</v>
      </c>
      <c r="M1152">
        <v>450000</v>
      </c>
    </row>
    <row r="1153" spans="1:13">
      <c r="A1153" s="42" t="s">
        <v>2539</v>
      </c>
      <c r="B1153" s="42" t="s">
        <v>136</v>
      </c>
      <c r="C1153" s="42" t="e">
        <f>VLOOKUP(B1153,[2]Hoja2!$F$2:$J$692,5,0)</f>
        <v>#N/A</v>
      </c>
      <c r="D1153" s="42" t="s">
        <v>135</v>
      </c>
      <c r="E1153" s="42">
        <v>2800000</v>
      </c>
      <c r="I1153" t="s">
        <v>3475</v>
      </c>
      <c r="J1153">
        <v>51090110</v>
      </c>
      <c r="K1153" t="s">
        <v>6533</v>
      </c>
      <c r="L1153" t="s">
        <v>78</v>
      </c>
      <c r="M1153">
        <v>700000</v>
      </c>
    </row>
    <row r="1154" spans="1:13">
      <c r="A1154" s="42" t="s">
        <v>2539</v>
      </c>
      <c r="B1154" s="42" t="s">
        <v>136</v>
      </c>
      <c r="C1154" s="42" t="e">
        <f>VLOOKUP(B1154,[2]Hoja2!$F$2:$J$692,5,0)</f>
        <v>#N/A</v>
      </c>
      <c r="D1154" s="42" t="s">
        <v>135</v>
      </c>
      <c r="E1154" s="42">
        <v>700000</v>
      </c>
      <c r="I1154" t="s">
        <v>3502</v>
      </c>
      <c r="J1154">
        <v>51050201</v>
      </c>
      <c r="K1154" t="s">
        <v>6532</v>
      </c>
      <c r="L1154" t="s">
        <v>90</v>
      </c>
      <c r="M1154">
        <v>9100000</v>
      </c>
    </row>
    <row r="1155" spans="1:13">
      <c r="A1155" s="42" t="s">
        <v>2539</v>
      </c>
      <c r="B1155" s="42" t="s">
        <v>136</v>
      </c>
      <c r="C1155" s="42" t="e">
        <f>VLOOKUP(B1155,[2]Hoja2!$F$2:$J$692,5,0)</f>
        <v>#N/A</v>
      </c>
      <c r="D1155" s="42" t="s">
        <v>135</v>
      </c>
      <c r="E1155" s="42">
        <v>700000</v>
      </c>
      <c r="I1155" t="s">
        <v>3502</v>
      </c>
      <c r="J1155">
        <v>51140102</v>
      </c>
      <c r="K1155" t="s">
        <v>6533</v>
      </c>
      <c r="L1155" t="s">
        <v>105</v>
      </c>
      <c r="M1155">
        <v>450000</v>
      </c>
    </row>
    <row r="1156" spans="1:13">
      <c r="A1156" s="42" t="s">
        <v>2539</v>
      </c>
      <c r="B1156" s="42">
        <v>51020103</v>
      </c>
      <c r="C1156" s="42" t="str">
        <f>VLOOKUP(B1156,[2]Hoja2!$F$2:$J$692,5,0)</f>
        <v>RUTINARIOS</v>
      </c>
      <c r="D1156" s="42" t="s">
        <v>130</v>
      </c>
      <c r="E1156" s="42">
        <v>1567000</v>
      </c>
      <c r="I1156" t="s">
        <v>3502</v>
      </c>
      <c r="J1156">
        <v>51140102</v>
      </c>
      <c r="K1156" t="s">
        <v>6533</v>
      </c>
      <c r="L1156" t="s">
        <v>105</v>
      </c>
      <c r="M1156">
        <v>450000</v>
      </c>
    </row>
    <row r="1157" spans="1:13">
      <c r="A1157" s="42" t="s">
        <v>2539</v>
      </c>
      <c r="B1157" s="42">
        <v>51020102</v>
      </c>
      <c r="C1157" s="42" t="str">
        <f>VLOOKUP(B1157,[2]Hoja2!$F$2:$J$692,5,0)</f>
        <v>RUTINARIOS</v>
      </c>
      <c r="D1157" s="42" t="s">
        <v>422</v>
      </c>
      <c r="E1157" s="42">
        <v>1567000</v>
      </c>
      <c r="I1157" t="s">
        <v>3502</v>
      </c>
      <c r="J1157">
        <v>51140127</v>
      </c>
      <c r="K1157" t="s">
        <v>6533</v>
      </c>
      <c r="L1157" t="s">
        <v>34</v>
      </c>
      <c r="M1157">
        <v>1000000</v>
      </c>
    </row>
    <row r="1158" spans="1:13">
      <c r="A1158" s="42" t="s">
        <v>2539</v>
      </c>
      <c r="B1158" s="42">
        <v>51050201</v>
      </c>
      <c r="C1158" s="42" t="str">
        <f>VLOOKUP(B1158,[2]Hoja2!$F$2:$J$692,5,0)</f>
        <v>PALANCA</v>
      </c>
      <c r="D1158" s="42" t="s">
        <v>90</v>
      </c>
      <c r="E1158" s="42">
        <v>1500000</v>
      </c>
      <c r="I1158" t="s">
        <v>3502</v>
      </c>
      <c r="J1158">
        <v>51090110</v>
      </c>
      <c r="K1158" t="s">
        <v>6533</v>
      </c>
      <c r="L1158" t="s">
        <v>78</v>
      </c>
      <c r="M1158">
        <v>550000</v>
      </c>
    </row>
    <row r="1159" spans="1:13">
      <c r="A1159" s="42" t="s">
        <v>2539</v>
      </c>
      <c r="B1159" s="42">
        <v>51050201</v>
      </c>
      <c r="C1159" s="42" t="str">
        <f>VLOOKUP(B1159,[2]Hoja2!$F$2:$J$692,5,0)</f>
        <v>PALANCA</v>
      </c>
      <c r="D1159" s="42" t="s">
        <v>90</v>
      </c>
      <c r="E1159" s="42">
        <v>3700000</v>
      </c>
      <c r="I1159" t="s">
        <v>3502</v>
      </c>
      <c r="J1159">
        <v>51071001</v>
      </c>
      <c r="K1159" t="s">
        <v>6533</v>
      </c>
      <c r="L1159" t="s">
        <v>337</v>
      </c>
      <c r="M1159">
        <v>1000000</v>
      </c>
    </row>
    <row r="1160" spans="1:13">
      <c r="A1160" s="42" t="s">
        <v>2539</v>
      </c>
      <c r="B1160" s="42">
        <v>51050201</v>
      </c>
      <c r="C1160" s="42" t="str">
        <f>VLOOKUP(B1160,[2]Hoja2!$F$2:$J$692,5,0)</f>
        <v>PALANCA</v>
      </c>
      <c r="D1160" s="42" t="s">
        <v>90</v>
      </c>
      <c r="E1160" s="42">
        <v>1900000</v>
      </c>
      <c r="I1160" t="s">
        <v>3520</v>
      </c>
      <c r="J1160">
        <v>51020101</v>
      </c>
      <c r="K1160" t="s">
        <v>6533</v>
      </c>
      <c r="L1160" t="s">
        <v>121</v>
      </c>
      <c r="M1160">
        <v>950000</v>
      </c>
    </row>
    <row r="1161" spans="1:13">
      <c r="A1161" s="42" t="s">
        <v>2539</v>
      </c>
      <c r="B1161" s="42">
        <v>51050201</v>
      </c>
      <c r="C1161" s="42" t="str">
        <f>VLOOKUP(B1161,[2]Hoja2!$F$2:$J$692,5,0)</f>
        <v>PALANCA</v>
      </c>
      <c r="D1161" s="42" t="s">
        <v>90</v>
      </c>
      <c r="E1161" s="42">
        <v>600000</v>
      </c>
      <c r="I1161" t="s">
        <v>3520</v>
      </c>
      <c r="J1161">
        <v>51050201</v>
      </c>
      <c r="K1161" t="s">
        <v>6532</v>
      </c>
      <c r="L1161" t="s">
        <v>90</v>
      </c>
      <c r="M1161">
        <v>2800000</v>
      </c>
    </row>
    <row r="1162" spans="1:13">
      <c r="A1162" s="42" t="s">
        <v>2539</v>
      </c>
      <c r="B1162" s="42">
        <v>51110101</v>
      </c>
      <c r="C1162" s="42" t="str">
        <f>VLOOKUP(B1162,[2]Hoja2!$F$2:$J$692,5,0)</f>
        <v>RUTINARIOS</v>
      </c>
      <c r="D1162" s="42" t="s">
        <v>67</v>
      </c>
      <c r="E1162" s="42">
        <v>587000</v>
      </c>
      <c r="I1162" t="s">
        <v>3520</v>
      </c>
      <c r="J1162">
        <v>51140102</v>
      </c>
      <c r="K1162" t="s">
        <v>6533</v>
      </c>
      <c r="L1162" t="s">
        <v>105</v>
      </c>
      <c r="M1162">
        <v>750000</v>
      </c>
    </row>
    <row r="1163" spans="1:13">
      <c r="A1163" s="42" t="s">
        <v>2539</v>
      </c>
      <c r="B1163" s="42">
        <v>51110101</v>
      </c>
      <c r="C1163" s="42" t="str">
        <f>VLOOKUP(B1163,[2]Hoja2!$F$2:$J$692,5,0)</f>
        <v>RUTINARIOS</v>
      </c>
      <c r="D1163" s="42" t="s">
        <v>67</v>
      </c>
      <c r="E1163" s="42">
        <v>587000</v>
      </c>
      <c r="I1163" t="s">
        <v>3520</v>
      </c>
      <c r="J1163">
        <v>51090110</v>
      </c>
      <c r="K1163" t="s">
        <v>6533</v>
      </c>
      <c r="L1163" t="s">
        <v>78</v>
      </c>
      <c r="M1163">
        <v>300000</v>
      </c>
    </row>
    <row r="1164" spans="1:13">
      <c r="A1164" s="42" t="s">
        <v>2539</v>
      </c>
      <c r="B1164" s="42">
        <v>51110102</v>
      </c>
      <c r="C1164" s="42" t="e">
        <f>VLOOKUP(B1164,[2]Hoja2!$F$2:$J$692,5,0)</f>
        <v>#N/A</v>
      </c>
      <c r="D1164" s="42" t="s">
        <v>62</v>
      </c>
      <c r="E1164" s="42">
        <v>500000</v>
      </c>
      <c r="I1164" t="s">
        <v>3520</v>
      </c>
      <c r="J1164">
        <v>51140127</v>
      </c>
      <c r="K1164" t="s">
        <v>6533</v>
      </c>
      <c r="L1164" t="s">
        <v>34</v>
      </c>
      <c r="M1164">
        <v>500000</v>
      </c>
    </row>
    <row r="1165" spans="1:13">
      <c r="A1165" s="42" t="s">
        <v>2539</v>
      </c>
      <c r="B1165" s="42">
        <v>51110102</v>
      </c>
      <c r="C1165" s="42" t="e">
        <f>VLOOKUP(B1165,[2]Hoja2!$F$2:$J$692,5,0)</f>
        <v>#N/A</v>
      </c>
      <c r="D1165" s="42" t="s">
        <v>62</v>
      </c>
      <c r="E1165" s="42">
        <v>810000</v>
      </c>
      <c r="I1165" t="s">
        <v>3533</v>
      </c>
      <c r="J1165">
        <v>51140102</v>
      </c>
      <c r="K1165" t="s">
        <v>6533</v>
      </c>
      <c r="L1165" t="s">
        <v>105</v>
      </c>
      <c r="M1165">
        <v>525000</v>
      </c>
    </row>
    <row r="1166" spans="1:13">
      <c r="A1166" s="42" t="s">
        <v>2539</v>
      </c>
      <c r="B1166" s="42">
        <v>51110102</v>
      </c>
      <c r="C1166" s="42" t="e">
        <f>VLOOKUP(B1166,[2]Hoja2!$F$2:$J$692,5,0)</f>
        <v>#N/A</v>
      </c>
      <c r="D1166" s="42" t="s">
        <v>62</v>
      </c>
      <c r="E1166" s="42">
        <v>3000000</v>
      </c>
      <c r="I1166" t="s">
        <v>3533</v>
      </c>
      <c r="J1166">
        <v>51140102</v>
      </c>
      <c r="K1166" t="s">
        <v>6533</v>
      </c>
      <c r="L1166" t="s">
        <v>105</v>
      </c>
      <c r="M1166">
        <v>187500</v>
      </c>
    </row>
    <row r="1167" spans="1:13">
      <c r="A1167" s="42" t="s">
        <v>2539</v>
      </c>
      <c r="B1167" s="42">
        <v>51140105</v>
      </c>
      <c r="C1167" s="42" t="e">
        <f>VLOOKUP(B1167,[2]Hoja2!$F$2:$J$692,5,0)</f>
        <v>#N/A</v>
      </c>
      <c r="D1167" s="42" t="s">
        <v>301</v>
      </c>
      <c r="E1167" s="42">
        <v>950000</v>
      </c>
      <c r="I1167" t="s">
        <v>3533</v>
      </c>
      <c r="J1167">
        <v>51140127</v>
      </c>
      <c r="K1167" t="s">
        <v>6533</v>
      </c>
      <c r="L1167" t="s">
        <v>34</v>
      </c>
      <c r="M1167">
        <v>900000</v>
      </c>
    </row>
    <row r="1168" spans="1:13">
      <c r="A1168" s="42" t="s">
        <v>2539</v>
      </c>
      <c r="B1168" s="42">
        <v>51140105</v>
      </c>
      <c r="C1168" s="42" t="e">
        <f>VLOOKUP(B1168,[2]Hoja2!$F$2:$J$692,5,0)</f>
        <v>#N/A</v>
      </c>
      <c r="D1168" s="42" t="s">
        <v>301</v>
      </c>
      <c r="E1168" s="42">
        <v>1400000</v>
      </c>
      <c r="I1168" t="s">
        <v>3533</v>
      </c>
      <c r="J1168">
        <v>51090110</v>
      </c>
      <c r="K1168" t="s">
        <v>6533</v>
      </c>
      <c r="L1168" t="s">
        <v>78</v>
      </c>
      <c r="M1168">
        <v>737500</v>
      </c>
    </row>
    <row r="1169" spans="1:13">
      <c r="A1169" s="42" t="s">
        <v>2539</v>
      </c>
      <c r="B1169" s="42">
        <v>51140102</v>
      </c>
      <c r="C1169" s="42" t="str">
        <f>VLOOKUP(B1169,[2]Hoja2!$F$2:$J$692,5,0)</f>
        <v>RUTINARIOS</v>
      </c>
      <c r="D1169" s="42" t="s">
        <v>105</v>
      </c>
      <c r="E1169" s="42">
        <v>2100000</v>
      </c>
      <c r="I1169" t="s">
        <v>3533</v>
      </c>
      <c r="J1169">
        <v>51071001</v>
      </c>
      <c r="K1169" t="s">
        <v>6533</v>
      </c>
      <c r="L1169" t="s">
        <v>337</v>
      </c>
      <c r="M1169">
        <v>3500000</v>
      </c>
    </row>
    <row r="1170" spans="1:13">
      <c r="A1170" s="42" t="s">
        <v>2539</v>
      </c>
      <c r="B1170" s="42">
        <v>51140102</v>
      </c>
      <c r="C1170" s="42" t="str">
        <f>VLOOKUP(B1170,[2]Hoja2!$F$2:$J$692,5,0)</f>
        <v>RUTINARIOS</v>
      </c>
      <c r="D1170" s="42" t="s">
        <v>105</v>
      </c>
      <c r="E1170" s="42">
        <v>250000</v>
      </c>
      <c r="I1170" t="s">
        <v>3533</v>
      </c>
      <c r="J1170">
        <v>51071001</v>
      </c>
      <c r="K1170" t="s">
        <v>6533</v>
      </c>
      <c r="L1170" t="s">
        <v>337</v>
      </c>
      <c r="M1170">
        <v>500000</v>
      </c>
    </row>
    <row r="1171" spans="1:13">
      <c r="A1171" s="42" t="s">
        <v>2539</v>
      </c>
      <c r="B1171" s="42">
        <v>51140115</v>
      </c>
      <c r="C1171" s="42" t="str">
        <f>VLOOKUP(B1171,[2]Hoja2!$F$2:$J$692,5,0)</f>
        <v>RUTINARIOS</v>
      </c>
      <c r="D1171" s="42" t="s">
        <v>112</v>
      </c>
      <c r="E1171" s="42">
        <v>783683</v>
      </c>
      <c r="I1171" t="s">
        <v>3551</v>
      </c>
      <c r="J1171">
        <v>51140102</v>
      </c>
      <c r="K1171" t="s">
        <v>6533</v>
      </c>
      <c r="L1171" t="s">
        <v>105</v>
      </c>
      <c r="M1171">
        <v>750000</v>
      </c>
    </row>
    <row r="1172" spans="1:13">
      <c r="A1172" s="42" t="s">
        <v>2539</v>
      </c>
      <c r="B1172" s="42">
        <v>51140145</v>
      </c>
      <c r="C1172" s="42" t="str">
        <f>VLOOKUP(B1172,[2]Hoja2!$F$2:$J$692,5,0)</f>
        <v>RUTINARIOS</v>
      </c>
      <c r="D1172" s="42" t="s">
        <v>208</v>
      </c>
      <c r="E1172" s="42">
        <v>1567000</v>
      </c>
      <c r="I1172" t="s">
        <v>3551</v>
      </c>
      <c r="J1172">
        <v>51140127</v>
      </c>
      <c r="K1172" t="s">
        <v>6533</v>
      </c>
      <c r="L1172" t="s">
        <v>34</v>
      </c>
      <c r="M1172">
        <v>800000</v>
      </c>
    </row>
    <row r="1173" spans="1:13">
      <c r="A1173" s="42" t="s">
        <v>2539</v>
      </c>
      <c r="B1173" s="42">
        <v>51140127</v>
      </c>
      <c r="C1173" s="42" t="str">
        <f>VLOOKUP(B1173,[2]Hoja2!$F$2:$J$692,5,0)</f>
        <v>RUTINARIOS</v>
      </c>
      <c r="D1173" s="42" t="s">
        <v>34</v>
      </c>
      <c r="E1173" s="42">
        <v>783000</v>
      </c>
      <c r="I1173" t="s">
        <v>3551</v>
      </c>
      <c r="J1173">
        <v>51090110</v>
      </c>
      <c r="K1173" t="s">
        <v>6533</v>
      </c>
      <c r="L1173" t="s">
        <v>78</v>
      </c>
      <c r="M1173">
        <v>400000</v>
      </c>
    </row>
    <row r="1174" spans="1:13">
      <c r="A1174" s="42" t="s">
        <v>2539</v>
      </c>
      <c r="B1174" s="42">
        <v>51090102</v>
      </c>
      <c r="C1174" s="42" t="str">
        <f>VLOOKUP(B1174,[2]Hoja2!$F$2:$J$692,5,0)</f>
        <v>PALANCA</v>
      </c>
      <c r="D1174" s="42" t="s">
        <v>57</v>
      </c>
      <c r="E1174" s="42">
        <v>783000</v>
      </c>
      <c r="I1174" t="s">
        <v>3551</v>
      </c>
      <c r="J1174">
        <v>51071001</v>
      </c>
      <c r="K1174" t="s">
        <v>6533</v>
      </c>
      <c r="L1174" t="s">
        <v>337</v>
      </c>
      <c r="M1174">
        <v>1050000</v>
      </c>
    </row>
    <row r="1175" spans="1:13">
      <c r="A1175" s="42" t="s">
        <v>2539</v>
      </c>
      <c r="B1175" s="42">
        <v>51090106</v>
      </c>
      <c r="C1175" s="42" t="str">
        <f>VLOOKUP(B1175,[2]Hoja2!$F$2:$J$692,5,0)</f>
        <v>PALANCA</v>
      </c>
      <c r="D1175" s="42" t="s">
        <v>219</v>
      </c>
      <c r="E1175" s="42">
        <v>200000</v>
      </c>
      <c r="I1175" t="s">
        <v>3565</v>
      </c>
      <c r="J1175">
        <v>51020102</v>
      </c>
      <c r="K1175" t="s">
        <v>6533</v>
      </c>
      <c r="L1175" t="s">
        <v>422</v>
      </c>
      <c r="M1175">
        <v>1700000</v>
      </c>
    </row>
    <row r="1176" spans="1:13">
      <c r="A1176" s="42" t="s">
        <v>2539</v>
      </c>
      <c r="B1176" s="42">
        <v>51020101</v>
      </c>
      <c r="C1176" s="42" t="str">
        <f>VLOOKUP(B1176,[2]Hoja2!$F$2:$J$692,5,0)</f>
        <v>RUTINARIOS</v>
      </c>
      <c r="D1176" s="42" t="s">
        <v>121</v>
      </c>
      <c r="E1176" s="42">
        <v>1660981</v>
      </c>
      <c r="I1176" t="s">
        <v>3565</v>
      </c>
      <c r="J1176">
        <v>51020101</v>
      </c>
      <c r="K1176" t="s">
        <v>6533</v>
      </c>
      <c r="L1176" t="s">
        <v>121</v>
      </c>
      <c r="M1176">
        <v>500000</v>
      </c>
    </row>
    <row r="1177" spans="1:13">
      <c r="A1177" s="42" t="s">
        <v>2597</v>
      </c>
      <c r="B1177" s="42" t="s">
        <v>136</v>
      </c>
      <c r="C1177" s="42" t="e">
        <f>VLOOKUP(B1177,[2]Hoja2!$F$2:$J$692,5,0)</f>
        <v>#N/A</v>
      </c>
      <c r="D1177" s="42" t="s">
        <v>135</v>
      </c>
      <c r="E1177" s="42">
        <v>1000000</v>
      </c>
      <c r="I1177" t="s">
        <v>3565</v>
      </c>
      <c r="J1177">
        <v>51050201</v>
      </c>
      <c r="K1177" t="s">
        <v>6532</v>
      </c>
      <c r="L1177" t="s">
        <v>90</v>
      </c>
      <c r="M1177">
        <v>3500000</v>
      </c>
    </row>
    <row r="1178" spans="1:13">
      <c r="A1178" s="42" t="s">
        <v>2597</v>
      </c>
      <c r="B1178" s="42" t="s">
        <v>136</v>
      </c>
      <c r="C1178" s="42" t="e">
        <f>VLOOKUP(B1178,[2]Hoja2!$F$2:$J$692,5,0)</f>
        <v>#N/A</v>
      </c>
      <c r="D1178" s="42" t="s">
        <v>135</v>
      </c>
      <c r="E1178" s="42">
        <v>7200000</v>
      </c>
      <c r="I1178" t="s">
        <v>3565</v>
      </c>
      <c r="J1178">
        <v>51140102</v>
      </c>
      <c r="K1178" t="s">
        <v>6533</v>
      </c>
      <c r="L1178" t="s">
        <v>105</v>
      </c>
      <c r="M1178">
        <v>1800000</v>
      </c>
    </row>
    <row r="1179" spans="1:13">
      <c r="A1179" s="42" t="s">
        <v>2597</v>
      </c>
      <c r="B1179" s="42">
        <v>51020103</v>
      </c>
      <c r="C1179" s="42" t="str">
        <f>VLOOKUP(B1179,[2]Hoja2!$F$2:$J$692,5,0)</f>
        <v>RUTINARIOS</v>
      </c>
      <c r="D1179" s="42" t="s">
        <v>130</v>
      </c>
      <c r="E1179" s="42">
        <v>2000000</v>
      </c>
      <c r="I1179" t="s">
        <v>3565</v>
      </c>
      <c r="J1179">
        <v>51140102</v>
      </c>
      <c r="K1179" t="s">
        <v>6533</v>
      </c>
      <c r="L1179" t="s">
        <v>105</v>
      </c>
      <c r="M1179">
        <v>1200000</v>
      </c>
    </row>
    <row r="1180" spans="1:13">
      <c r="A1180" s="42" t="s">
        <v>2597</v>
      </c>
      <c r="B1180" s="42">
        <v>51020101</v>
      </c>
      <c r="C1180" s="42" t="str">
        <f>VLOOKUP(B1180,[2]Hoja2!$F$2:$J$692,5,0)</f>
        <v>RUTINARIOS</v>
      </c>
      <c r="D1180" s="42" t="s">
        <v>121</v>
      </c>
      <c r="E1180" s="42">
        <v>2100000</v>
      </c>
      <c r="I1180" t="s">
        <v>3565</v>
      </c>
      <c r="J1180">
        <v>51140145</v>
      </c>
      <c r="K1180" t="s">
        <v>6533</v>
      </c>
      <c r="L1180" t="s">
        <v>208</v>
      </c>
      <c r="M1180">
        <v>1450000</v>
      </c>
    </row>
    <row r="1181" spans="1:13">
      <c r="A1181" s="42" t="s">
        <v>2597</v>
      </c>
      <c r="B1181" s="42">
        <v>51020102</v>
      </c>
      <c r="C1181" s="42" t="str">
        <f>VLOOKUP(B1181,[2]Hoja2!$F$2:$J$692,5,0)</f>
        <v>RUTINARIOS</v>
      </c>
      <c r="D1181" s="42" t="s">
        <v>422</v>
      </c>
      <c r="E1181" s="42">
        <v>2100000</v>
      </c>
      <c r="I1181" t="s">
        <v>3565</v>
      </c>
      <c r="J1181">
        <v>51140127</v>
      </c>
      <c r="K1181" t="s">
        <v>6533</v>
      </c>
      <c r="L1181" t="s">
        <v>34</v>
      </c>
      <c r="M1181">
        <v>1800000</v>
      </c>
    </row>
    <row r="1182" spans="1:13">
      <c r="A1182" s="42" t="s">
        <v>2597</v>
      </c>
      <c r="B1182" s="42">
        <v>51050201</v>
      </c>
      <c r="C1182" s="42" t="str">
        <f>VLOOKUP(B1182,[2]Hoja2!$F$2:$J$692,5,0)</f>
        <v>PALANCA</v>
      </c>
      <c r="D1182" s="42" t="s">
        <v>90</v>
      </c>
      <c r="E1182" s="42">
        <v>2800000</v>
      </c>
      <c r="I1182" t="s">
        <v>3565</v>
      </c>
      <c r="J1182">
        <v>51090110</v>
      </c>
      <c r="K1182" t="s">
        <v>6533</v>
      </c>
      <c r="L1182" t="s">
        <v>78</v>
      </c>
      <c r="M1182">
        <v>500000</v>
      </c>
    </row>
    <row r="1183" spans="1:13">
      <c r="A1183" s="42" t="s">
        <v>2597</v>
      </c>
      <c r="B1183" s="42">
        <v>51050201</v>
      </c>
      <c r="C1183" s="42" t="str">
        <f>VLOOKUP(B1183,[2]Hoja2!$F$2:$J$692,5,0)</f>
        <v>PALANCA</v>
      </c>
      <c r="D1183" s="42" t="s">
        <v>90</v>
      </c>
      <c r="E1183" s="42">
        <v>4000000</v>
      </c>
      <c r="I1183" t="s">
        <v>3584</v>
      </c>
      <c r="J1183">
        <v>51020101</v>
      </c>
      <c r="K1183" t="s">
        <v>6533</v>
      </c>
      <c r="L1183" t="s">
        <v>121</v>
      </c>
      <c r="M1183">
        <v>1000000</v>
      </c>
    </row>
    <row r="1184" spans="1:13">
      <c r="A1184" s="42" t="s">
        <v>2597</v>
      </c>
      <c r="B1184" s="42">
        <v>51050201</v>
      </c>
      <c r="C1184" s="42" t="str">
        <f>VLOOKUP(B1184,[2]Hoja2!$F$2:$J$692,5,0)</f>
        <v>PALANCA</v>
      </c>
      <c r="D1184" s="42" t="s">
        <v>90</v>
      </c>
      <c r="E1184" s="42">
        <v>2600000</v>
      </c>
      <c r="I1184" t="s">
        <v>3584</v>
      </c>
      <c r="J1184">
        <v>51050201</v>
      </c>
      <c r="K1184" t="s">
        <v>6532</v>
      </c>
      <c r="L1184" t="s">
        <v>90</v>
      </c>
      <c r="M1184">
        <v>10850000</v>
      </c>
    </row>
    <row r="1185" spans="1:13">
      <c r="A1185" s="42" t="s">
        <v>2597</v>
      </c>
      <c r="B1185" s="42">
        <v>51050201</v>
      </c>
      <c r="C1185" s="42" t="str">
        <f>VLOOKUP(B1185,[2]Hoja2!$F$2:$J$692,5,0)</f>
        <v>PALANCA</v>
      </c>
      <c r="D1185" s="42" t="s">
        <v>90</v>
      </c>
      <c r="E1185" s="42">
        <v>1000000</v>
      </c>
      <c r="I1185" t="s">
        <v>3584</v>
      </c>
      <c r="J1185">
        <v>51140102</v>
      </c>
      <c r="K1185" t="s">
        <v>6533</v>
      </c>
      <c r="L1185" t="s">
        <v>105</v>
      </c>
      <c r="M1185">
        <v>1200000</v>
      </c>
    </row>
    <row r="1186" spans="1:13">
      <c r="A1186" s="42" t="s">
        <v>2597</v>
      </c>
      <c r="B1186" s="42">
        <v>51050201</v>
      </c>
      <c r="C1186" s="42" t="str">
        <f>VLOOKUP(B1186,[2]Hoja2!$F$2:$J$692,5,0)</f>
        <v>PALANCA</v>
      </c>
      <c r="D1186" s="42" t="s">
        <v>90</v>
      </c>
      <c r="E1186" s="42">
        <v>3200000</v>
      </c>
      <c r="I1186" t="s">
        <v>3584</v>
      </c>
      <c r="J1186">
        <v>51140127</v>
      </c>
      <c r="K1186" t="s">
        <v>6533</v>
      </c>
      <c r="L1186" t="s">
        <v>34</v>
      </c>
      <c r="M1186">
        <v>500000</v>
      </c>
    </row>
    <row r="1187" spans="1:13">
      <c r="A1187" s="42" t="s">
        <v>2597</v>
      </c>
      <c r="B1187" s="42">
        <v>51050201</v>
      </c>
      <c r="C1187" s="42" t="str">
        <f>VLOOKUP(B1187,[2]Hoja2!$F$2:$J$692,5,0)</f>
        <v>PALANCA</v>
      </c>
      <c r="D1187" s="42" t="s">
        <v>90</v>
      </c>
      <c r="E1187" s="42">
        <v>2800000</v>
      </c>
      <c r="I1187" t="s">
        <v>3584</v>
      </c>
      <c r="J1187">
        <v>51090110</v>
      </c>
      <c r="K1187" t="s">
        <v>6533</v>
      </c>
      <c r="L1187" t="s">
        <v>78</v>
      </c>
      <c r="M1187">
        <v>250000</v>
      </c>
    </row>
    <row r="1188" spans="1:13">
      <c r="A1188" s="42" t="s">
        <v>2597</v>
      </c>
      <c r="B1188" s="42">
        <v>51110102</v>
      </c>
      <c r="C1188" s="42" t="e">
        <f>VLOOKUP(B1188,[2]Hoja2!$F$2:$J$692,5,0)</f>
        <v>#N/A</v>
      </c>
      <c r="D1188" s="42" t="s">
        <v>62</v>
      </c>
      <c r="E1188" s="42">
        <v>1536000</v>
      </c>
      <c r="I1188" t="s">
        <v>3595</v>
      </c>
      <c r="J1188">
        <v>51020101</v>
      </c>
      <c r="K1188" t="s">
        <v>6533</v>
      </c>
      <c r="L1188" t="s">
        <v>121</v>
      </c>
      <c r="M1188">
        <v>1000000</v>
      </c>
    </row>
    <row r="1189" spans="1:13">
      <c r="A1189" s="42" t="s">
        <v>2597</v>
      </c>
      <c r="B1189" s="42">
        <v>51140102</v>
      </c>
      <c r="C1189" s="42" t="str">
        <f>VLOOKUP(B1189,[2]Hoja2!$F$2:$J$692,5,0)</f>
        <v>RUTINARIOS</v>
      </c>
      <c r="D1189" s="42" t="s">
        <v>105</v>
      </c>
      <c r="E1189" s="42">
        <v>1920000</v>
      </c>
      <c r="I1189" t="s">
        <v>3595</v>
      </c>
      <c r="J1189">
        <v>51140102</v>
      </c>
      <c r="K1189" t="s">
        <v>6533</v>
      </c>
      <c r="L1189" t="s">
        <v>105</v>
      </c>
      <c r="M1189">
        <v>1050000</v>
      </c>
    </row>
    <row r="1190" spans="1:13">
      <c r="A1190" s="42" t="s">
        <v>2597</v>
      </c>
      <c r="B1190" s="42">
        <v>51140127</v>
      </c>
      <c r="C1190" s="42" t="str">
        <f>VLOOKUP(B1190,[2]Hoja2!$F$2:$J$692,5,0)</f>
        <v>RUTINARIOS</v>
      </c>
      <c r="D1190" s="42" t="s">
        <v>34</v>
      </c>
      <c r="E1190" s="42">
        <v>1152000</v>
      </c>
      <c r="I1190" t="s">
        <v>3595</v>
      </c>
      <c r="J1190">
        <v>51140145</v>
      </c>
      <c r="K1190" t="s">
        <v>6533</v>
      </c>
      <c r="L1190" t="s">
        <v>208</v>
      </c>
      <c r="M1190">
        <v>500000</v>
      </c>
    </row>
    <row r="1191" spans="1:13">
      <c r="A1191" s="42" t="s">
        <v>2597</v>
      </c>
      <c r="B1191" s="42">
        <v>51140145</v>
      </c>
      <c r="C1191" s="42" t="str">
        <f>VLOOKUP(B1191,[2]Hoja2!$F$2:$J$692,5,0)</f>
        <v>RUTINARIOS</v>
      </c>
      <c r="D1191" s="42" t="s">
        <v>208</v>
      </c>
      <c r="E1191" s="42">
        <v>1152000</v>
      </c>
      <c r="I1191" t="s">
        <v>3595</v>
      </c>
      <c r="J1191">
        <v>51140127</v>
      </c>
      <c r="K1191" t="s">
        <v>6533</v>
      </c>
      <c r="L1191" t="s">
        <v>34</v>
      </c>
      <c r="M1191">
        <v>500000</v>
      </c>
    </row>
    <row r="1192" spans="1:13">
      <c r="A1192" s="42" t="s">
        <v>2597</v>
      </c>
      <c r="B1192" s="42">
        <v>51140115</v>
      </c>
      <c r="C1192" s="42" t="str">
        <f>VLOOKUP(B1192,[2]Hoja2!$F$2:$J$692,5,0)</f>
        <v>RUTINARIOS</v>
      </c>
      <c r="D1192" s="42" t="s">
        <v>112</v>
      </c>
      <c r="E1192" s="42">
        <v>768000</v>
      </c>
      <c r="I1192" t="s">
        <v>3595</v>
      </c>
      <c r="J1192">
        <v>51090110</v>
      </c>
      <c r="K1192" t="s">
        <v>6533</v>
      </c>
      <c r="L1192" t="s">
        <v>78</v>
      </c>
      <c r="M1192">
        <v>250000</v>
      </c>
    </row>
    <row r="1193" spans="1:13">
      <c r="A1193" s="42" t="s">
        <v>2597</v>
      </c>
      <c r="B1193" s="42">
        <v>51140131</v>
      </c>
      <c r="C1193" s="42" t="str">
        <f>VLOOKUP(B1193,[2]Hoja2!$F$2:$J$692,5,0)</f>
        <v>RUTINARIOS</v>
      </c>
      <c r="D1193" s="42" t="s">
        <v>283</v>
      </c>
      <c r="E1193" s="42">
        <v>1536000</v>
      </c>
      <c r="I1193" t="s">
        <v>3603</v>
      </c>
      <c r="J1193">
        <v>51020101</v>
      </c>
      <c r="K1193" t="s">
        <v>6533</v>
      </c>
      <c r="L1193" t="s">
        <v>121</v>
      </c>
      <c r="M1193">
        <v>3000000</v>
      </c>
    </row>
    <row r="1194" spans="1:13">
      <c r="A1194" s="42" t="s">
        <v>2597</v>
      </c>
      <c r="B1194" s="42">
        <v>51100701</v>
      </c>
      <c r="C1194" s="42" t="str">
        <f>VLOOKUP(B1194,[2]Hoja2!$F$2:$J$692,5,0)</f>
        <v>PALANCA</v>
      </c>
      <c r="D1194" s="42" t="s">
        <v>28</v>
      </c>
      <c r="E1194" s="42">
        <v>5377000</v>
      </c>
      <c r="I1194" t="s">
        <v>3603</v>
      </c>
      <c r="J1194">
        <v>51140102</v>
      </c>
      <c r="K1194" t="s">
        <v>6533</v>
      </c>
      <c r="L1194" t="s">
        <v>105</v>
      </c>
      <c r="M1194">
        <v>1050000</v>
      </c>
    </row>
    <row r="1195" spans="1:13">
      <c r="A1195" s="42" t="s">
        <v>2597</v>
      </c>
      <c r="B1195" s="42">
        <v>51090106</v>
      </c>
      <c r="C1195" s="42" t="str">
        <f>VLOOKUP(B1195,[2]Hoja2!$F$2:$J$692,5,0)</f>
        <v>PALANCA</v>
      </c>
      <c r="D1195" s="42" t="s">
        <v>219</v>
      </c>
      <c r="E1195" s="42">
        <v>768000</v>
      </c>
      <c r="I1195" t="s">
        <v>3603</v>
      </c>
      <c r="J1195">
        <v>51140133</v>
      </c>
      <c r="K1195" t="s">
        <v>6533</v>
      </c>
      <c r="L1195" t="s">
        <v>412</v>
      </c>
      <c r="M1195">
        <v>4600000</v>
      </c>
    </row>
    <row r="1196" spans="1:13">
      <c r="A1196" s="42" t="s">
        <v>2597</v>
      </c>
      <c r="B1196" s="42">
        <v>51090104</v>
      </c>
      <c r="C1196" s="42" t="str">
        <f>VLOOKUP(B1196,[2]Hoja2!$F$2:$J$692,5,0)</f>
        <v>RUTINARIOS</v>
      </c>
      <c r="D1196" s="42" t="s">
        <v>83</v>
      </c>
      <c r="E1196" s="42">
        <v>768000</v>
      </c>
      <c r="I1196" t="s">
        <v>3603</v>
      </c>
      <c r="J1196">
        <v>51140127</v>
      </c>
      <c r="K1196" t="s">
        <v>6533</v>
      </c>
      <c r="L1196" t="s">
        <v>34</v>
      </c>
      <c r="M1196">
        <v>1000000</v>
      </c>
    </row>
    <row r="1197" spans="1:13">
      <c r="A1197" s="42" t="s">
        <v>2597</v>
      </c>
      <c r="B1197" s="42">
        <v>51140105</v>
      </c>
      <c r="C1197" s="42" t="e">
        <f>VLOOKUP(B1197,[2]Hoja2!$F$2:$J$692,5,0)</f>
        <v>#N/A</v>
      </c>
      <c r="D1197" s="42" t="s">
        <v>301</v>
      </c>
      <c r="E1197" s="42">
        <v>4605000</v>
      </c>
      <c r="I1197" t="s">
        <v>3603</v>
      </c>
      <c r="J1197">
        <v>51090110</v>
      </c>
      <c r="K1197" t="s">
        <v>6533</v>
      </c>
      <c r="L1197" t="s">
        <v>78</v>
      </c>
      <c r="M1197">
        <v>250000</v>
      </c>
    </row>
    <row r="1198" spans="1:13">
      <c r="A1198" s="42" t="s">
        <v>2597</v>
      </c>
      <c r="B1198" s="42">
        <v>51071001</v>
      </c>
      <c r="C1198" s="42" t="str">
        <f>VLOOKUP(B1198,[2]Hoja2!$F$2:$J$692,5,0)</f>
        <v>RUTINARIOS</v>
      </c>
      <c r="D1198" s="42" t="s">
        <v>337</v>
      </c>
      <c r="E1198" s="42">
        <v>633344</v>
      </c>
      <c r="I1198" t="s">
        <v>3613</v>
      </c>
      <c r="J1198">
        <v>51020101</v>
      </c>
      <c r="K1198" t="s">
        <v>6533</v>
      </c>
      <c r="L1198" t="s">
        <v>121</v>
      </c>
      <c r="M1198">
        <v>1700000</v>
      </c>
    </row>
    <row r="1199" spans="1:13">
      <c r="A1199" s="42" t="s">
        <v>2653</v>
      </c>
      <c r="B1199" s="42">
        <v>51100701</v>
      </c>
      <c r="C1199" s="42" t="str">
        <f>VLOOKUP(B1199,[2]Hoja2!$F$2:$J$692,5,0)</f>
        <v>PALANCA</v>
      </c>
      <c r="D1199" s="42" t="s">
        <v>28</v>
      </c>
      <c r="E1199" s="42">
        <v>62160000</v>
      </c>
      <c r="I1199" t="s">
        <v>3613</v>
      </c>
      <c r="J1199">
        <v>51140102</v>
      </c>
      <c r="K1199" t="s">
        <v>6533</v>
      </c>
      <c r="L1199" t="s">
        <v>105</v>
      </c>
      <c r="M1199">
        <v>450000</v>
      </c>
    </row>
    <row r="1200" spans="1:13">
      <c r="A1200" s="42" t="s">
        <v>2653</v>
      </c>
      <c r="B1200" s="42" t="s">
        <v>136</v>
      </c>
      <c r="C1200" s="42" t="e">
        <f>VLOOKUP(B1200,[2]Hoja2!$F$2:$J$692,5,0)</f>
        <v>#N/A</v>
      </c>
      <c r="D1200" s="42" t="s">
        <v>135</v>
      </c>
      <c r="E1200" s="42">
        <v>3000000</v>
      </c>
      <c r="I1200" t="s">
        <v>3613</v>
      </c>
      <c r="J1200">
        <v>51140102</v>
      </c>
      <c r="K1200" t="s">
        <v>6533</v>
      </c>
      <c r="L1200" t="s">
        <v>105</v>
      </c>
      <c r="M1200">
        <v>600000</v>
      </c>
    </row>
    <row r="1201" spans="1:13">
      <c r="A1201" s="42" t="s">
        <v>2653</v>
      </c>
      <c r="B1201" s="42">
        <v>51020101</v>
      </c>
      <c r="C1201" s="42" t="str">
        <f>VLOOKUP(B1201,[2]Hoja2!$F$2:$J$692,5,0)</f>
        <v>RUTINARIOS</v>
      </c>
      <c r="D1201" s="42" t="s">
        <v>121</v>
      </c>
      <c r="E1201" s="42">
        <v>1630000</v>
      </c>
      <c r="I1201" t="s">
        <v>3613</v>
      </c>
      <c r="J1201">
        <v>51140127</v>
      </c>
      <c r="K1201" t="s">
        <v>6533</v>
      </c>
      <c r="L1201" t="s">
        <v>34</v>
      </c>
      <c r="M1201">
        <v>300000</v>
      </c>
    </row>
    <row r="1202" spans="1:13">
      <c r="A1202" s="42" t="s">
        <v>2653</v>
      </c>
      <c r="B1202" s="42">
        <v>51140102</v>
      </c>
      <c r="C1202" s="42" t="str">
        <f>VLOOKUP(B1202,[2]Hoja2!$F$2:$J$692,5,0)</f>
        <v>RUTINARIOS</v>
      </c>
      <c r="D1202" s="42" t="s">
        <v>105</v>
      </c>
      <c r="E1202" s="42">
        <v>250000</v>
      </c>
      <c r="I1202" t="s">
        <v>3613</v>
      </c>
      <c r="J1202">
        <v>51071001</v>
      </c>
      <c r="K1202" t="s">
        <v>6533</v>
      </c>
      <c r="L1202" t="s">
        <v>337</v>
      </c>
      <c r="M1202">
        <v>2500000</v>
      </c>
    </row>
    <row r="1203" spans="1:13">
      <c r="A1203" s="42" t="s">
        <v>2653</v>
      </c>
      <c r="B1203" s="42">
        <v>51140102</v>
      </c>
      <c r="C1203" s="42" t="str">
        <f>VLOOKUP(B1203,[2]Hoja2!$F$2:$J$692,5,0)</f>
        <v>RUTINARIOS</v>
      </c>
      <c r="D1203" s="42" t="s">
        <v>105</v>
      </c>
      <c r="E1203" s="42">
        <v>1500000</v>
      </c>
      <c r="I1203" t="s">
        <v>3613</v>
      </c>
      <c r="J1203">
        <v>51140145</v>
      </c>
      <c r="K1203" t="s">
        <v>6533</v>
      </c>
      <c r="L1203" t="s">
        <v>208</v>
      </c>
      <c r="M1203">
        <v>850000</v>
      </c>
    </row>
    <row r="1204" spans="1:13">
      <c r="A1204" s="42" t="s">
        <v>2653</v>
      </c>
      <c r="B1204" s="42">
        <v>51140105</v>
      </c>
      <c r="C1204" s="42" t="e">
        <f>VLOOKUP(B1204,[2]Hoja2!$F$2:$J$692,5,0)</f>
        <v>#N/A</v>
      </c>
      <c r="D1204" s="42" t="s">
        <v>301</v>
      </c>
      <c r="E1204" s="42">
        <v>4050000</v>
      </c>
      <c r="I1204" t="s">
        <v>3628</v>
      </c>
      <c r="J1204">
        <v>51020101</v>
      </c>
      <c r="K1204" t="s">
        <v>6533</v>
      </c>
      <c r="L1204" t="s">
        <v>121</v>
      </c>
      <c r="M1204">
        <v>1900000</v>
      </c>
    </row>
    <row r="1205" spans="1:13">
      <c r="A1205" s="42" t="s">
        <v>2653</v>
      </c>
      <c r="B1205" s="42">
        <v>51140115</v>
      </c>
      <c r="C1205" s="42" t="str">
        <f>VLOOKUP(B1205,[2]Hoja2!$F$2:$J$692,5,0)</f>
        <v>RUTINARIOS</v>
      </c>
      <c r="D1205" s="42" t="s">
        <v>112</v>
      </c>
      <c r="E1205" s="42">
        <v>1215680</v>
      </c>
      <c r="I1205" t="s">
        <v>3628</v>
      </c>
      <c r="J1205">
        <v>51140102</v>
      </c>
      <c r="K1205" t="s">
        <v>6533</v>
      </c>
      <c r="L1205" t="s">
        <v>105</v>
      </c>
      <c r="M1205">
        <v>600000</v>
      </c>
    </row>
    <row r="1206" spans="1:13">
      <c r="A1206" s="42" t="s">
        <v>2653</v>
      </c>
      <c r="B1206" s="42">
        <v>51140145</v>
      </c>
      <c r="C1206" s="42" t="str">
        <f>VLOOKUP(B1206,[2]Hoja2!$F$2:$J$692,5,0)</f>
        <v>RUTINARIOS</v>
      </c>
      <c r="D1206" s="42" t="s">
        <v>208</v>
      </c>
      <c r="E1206" s="42">
        <v>1629000</v>
      </c>
      <c r="I1206" t="s">
        <v>3628</v>
      </c>
      <c r="J1206">
        <v>51140145</v>
      </c>
      <c r="K1206" t="s">
        <v>6533</v>
      </c>
      <c r="L1206" t="s">
        <v>208</v>
      </c>
      <c r="M1206">
        <v>1700000</v>
      </c>
    </row>
    <row r="1207" spans="1:13">
      <c r="A1207" s="42" t="s">
        <v>2653</v>
      </c>
      <c r="B1207" s="42">
        <v>51050201</v>
      </c>
      <c r="C1207" s="42" t="str">
        <f>VLOOKUP(B1207,[2]Hoja2!$F$2:$J$692,5,0)</f>
        <v>PALANCA</v>
      </c>
      <c r="D1207" s="42" t="s">
        <v>90</v>
      </c>
      <c r="E1207" s="42">
        <v>2036000</v>
      </c>
      <c r="I1207" t="s">
        <v>3628</v>
      </c>
      <c r="J1207">
        <v>51140127</v>
      </c>
      <c r="K1207" t="s">
        <v>6533</v>
      </c>
      <c r="L1207" t="s">
        <v>34</v>
      </c>
      <c r="M1207">
        <v>300000</v>
      </c>
    </row>
    <row r="1208" spans="1:13">
      <c r="A1208" s="42" t="s">
        <v>2653</v>
      </c>
      <c r="B1208" s="42">
        <v>51071001</v>
      </c>
      <c r="C1208" s="42" t="str">
        <f>VLOOKUP(B1208,[2]Hoja2!$F$2:$J$692,5,0)</f>
        <v>RUTINARIOS</v>
      </c>
      <c r="D1208" s="42" t="s">
        <v>337</v>
      </c>
      <c r="E1208" s="42">
        <v>450000</v>
      </c>
      <c r="I1208" t="s">
        <v>3628</v>
      </c>
      <c r="J1208">
        <v>51071001</v>
      </c>
      <c r="K1208" t="s">
        <v>6533</v>
      </c>
      <c r="L1208" t="s">
        <v>337</v>
      </c>
      <c r="M1208">
        <v>2500000</v>
      </c>
    </row>
    <row r="1209" spans="1:13">
      <c r="A1209" s="42" t="s">
        <v>2653</v>
      </c>
      <c r="B1209" s="42">
        <v>51090102</v>
      </c>
      <c r="C1209" s="42" t="str">
        <f>VLOOKUP(B1209,[2]Hoja2!$F$2:$J$692,5,0)</f>
        <v>PALANCA</v>
      </c>
      <c r="D1209" s="42" t="s">
        <v>57</v>
      </c>
      <c r="E1209" s="42">
        <v>2520000</v>
      </c>
      <c r="I1209" t="s">
        <v>3635</v>
      </c>
      <c r="J1209">
        <v>51140115</v>
      </c>
      <c r="K1209" t="s">
        <v>6533</v>
      </c>
      <c r="L1209" t="s">
        <v>112</v>
      </c>
      <c r="M1209">
        <v>3000000</v>
      </c>
    </row>
    <row r="1210" spans="1:13">
      <c r="A1210" s="42" t="s">
        <v>2653</v>
      </c>
      <c r="B1210" s="42">
        <v>51090106</v>
      </c>
      <c r="C1210" s="42" t="str">
        <f>VLOOKUP(B1210,[2]Hoja2!$F$2:$J$692,5,0)</f>
        <v>PALANCA</v>
      </c>
      <c r="D1210" s="42" t="s">
        <v>219</v>
      </c>
      <c r="E1210" s="42">
        <v>2444444</v>
      </c>
      <c r="I1210" t="s">
        <v>3635</v>
      </c>
      <c r="J1210">
        <v>51140144</v>
      </c>
      <c r="K1210" t="s">
        <v>6533</v>
      </c>
      <c r="L1210" t="s">
        <v>71</v>
      </c>
      <c r="M1210">
        <v>1700000</v>
      </c>
    </row>
    <row r="1211" spans="1:13">
      <c r="A1211" s="42" t="s">
        <v>2653</v>
      </c>
      <c r="B1211" s="42">
        <v>51140127</v>
      </c>
      <c r="C1211" s="42" t="str">
        <f>VLOOKUP(B1211,[2]Hoja2!$F$2:$J$692,5,0)</f>
        <v>RUTINARIOS</v>
      </c>
      <c r="D1211" s="42" t="s">
        <v>34</v>
      </c>
      <c r="E1211" s="42">
        <v>754636</v>
      </c>
      <c r="I1211" t="s">
        <v>3635</v>
      </c>
      <c r="J1211">
        <v>51140122</v>
      </c>
      <c r="K1211" t="s">
        <v>6532</v>
      </c>
      <c r="L1211" t="s">
        <v>589</v>
      </c>
      <c r="M1211">
        <v>149000000</v>
      </c>
    </row>
    <row r="1212" spans="1:13">
      <c r="A1212" s="42" t="s">
        <v>2682</v>
      </c>
      <c r="B1212" s="42" t="s">
        <v>136</v>
      </c>
      <c r="C1212" s="42" t="e">
        <f>VLOOKUP(B1212,[2]Hoja2!$F$2:$J$692,5,0)</f>
        <v>#N/A</v>
      </c>
      <c r="D1212" s="42" t="s">
        <v>135</v>
      </c>
      <c r="E1212" s="42">
        <v>5200000</v>
      </c>
      <c r="I1212" t="s">
        <v>3635</v>
      </c>
      <c r="J1212">
        <v>51140122</v>
      </c>
      <c r="K1212" t="s">
        <v>6532</v>
      </c>
      <c r="L1212" t="s">
        <v>589</v>
      </c>
      <c r="M1212">
        <v>1000000</v>
      </c>
    </row>
    <row r="1213" spans="1:13">
      <c r="A1213" s="42" t="s">
        <v>2682</v>
      </c>
      <c r="B1213" s="42">
        <v>51020101</v>
      </c>
      <c r="C1213" s="42" t="str">
        <f>VLOOKUP(B1213,[2]Hoja2!$F$2:$J$692,5,0)</f>
        <v>RUTINARIOS</v>
      </c>
      <c r="D1213" s="42" t="s">
        <v>121</v>
      </c>
      <c r="E1213" s="42">
        <v>2324000</v>
      </c>
      <c r="I1213" t="s">
        <v>3635</v>
      </c>
      <c r="J1213">
        <v>51140127</v>
      </c>
      <c r="K1213" t="s">
        <v>6533</v>
      </c>
      <c r="L1213" t="s">
        <v>34</v>
      </c>
      <c r="M1213">
        <v>1900000</v>
      </c>
    </row>
    <row r="1214" spans="1:13">
      <c r="A1214" s="42" t="s">
        <v>2682</v>
      </c>
      <c r="B1214" s="42">
        <v>51020103</v>
      </c>
      <c r="C1214" s="42" t="str">
        <f>VLOOKUP(B1214,[2]Hoja2!$F$2:$J$692,5,0)</f>
        <v>RUTINARIOS</v>
      </c>
      <c r="D1214" s="42" t="s">
        <v>130</v>
      </c>
      <c r="E1214" s="42">
        <v>1743000</v>
      </c>
      <c r="I1214" t="s">
        <v>3635</v>
      </c>
      <c r="J1214">
        <v>51100701</v>
      </c>
      <c r="K1214" t="s">
        <v>6532</v>
      </c>
      <c r="L1214" t="s">
        <v>28</v>
      </c>
      <c r="M1214">
        <v>4396000</v>
      </c>
    </row>
    <row r="1215" spans="1:13">
      <c r="A1215" s="42" t="s">
        <v>2682</v>
      </c>
      <c r="B1215" s="42">
        <v>51050201</v>
      </c>
      <c r="C1215" s="42" t="str">
        <f>VLOOKUP(B1215,[2]Hoja2!$F$2:$J$692,5,0)</f>
        <v>PALANCA</v>
      </c>
      <c r="D1215" s="42" t="s">
        <v>90</v>
      </c>
      <c r="E1215" s="42">
        <v>11800000</v>
      </c>
      <c r="I1215" t="s">
        <v>3635</v>
      </c>
      <c r="J1215">
        <v>51100701</v>
      </c>
      <c r="K1215" t="s">
        <v>6532</v>
      </c>
      <c r="L1215" t="s">
        <v>28</v>
      </c>
      <c r="M1215">
        <v>875000</v>
      </c>
    </row>
    <row r="1216" spans="1:13">
      <c r="A1216" s="42" t="s">
        <v>2682</v>
      </c>
      <c r="B1216" s="42">
        <v>51050201</v>
      </c>
      <c r="C1216" s="42" t="str">
        <f>VLOOKUP(B1216,[2]Hoja2!$F$2:$J$692,5,0)</f>
        <v>PALANCA</v>
      </c>
      <c r="D1216" s="42" t="s">
        <v>90</v>
      </c>
      <c r="E1216" s="42">
        <v>2000000</v>
      </c>
      <c r="I1216" t="s">
        <v>3635</v>
      </c>
      <c r="J1216">
        <v>51100701</v>
      </c>
      <c r="K1216" t="s">
        <v>6532</v>
      </c>
      <c r="L1216" t="s">
        <v>28</v>
      </c>
      <c r="M1216">
        <v>66500000</v>
      </c>
    </row>
    <row r="1217" spans="1:13">
      <c r="A1217" s="42" t="s">
        <v>2682</v>
      </c>
      <c r="B1217" s="42">
        <v>51050201</v>
      </c>
      <c r="C1217" s="42" t="str">
        <f>VLOOKUP(B1217,[2]Hoja2!$F$2:$J$692,5,0)</f>
        <v>PALANCA</v>
      </c>
      <c r="D1217" s="42" t="s">
        <v>90</v>
      </c>
      <c r="E1217" s="42">
        <v>6000000</v>
      </c>
      <c r="I1217" t="s">
        <v>3635</v>
      </c>
      <c r="J1217">
        <v>51100701</v>
      </c>
      <c r="K1217" t="s">
        <v>6532</v>
      </c>
      <c r="L1217" t="s">
        <v>28</v>
      </c>
      <c r="M1217">
        <v>8000000</v>
      </c>
    </row>
    <row r="1218" spans="1:13">
      <c r="A1218" s="42" t="s">
        <v>2682</v>
      </c>
      <c r="B1218" s="42">
        <v>51110101</v>
      </c>
      <c r="C1218" s="42" t="str">
        <f>VLOOKUP(B1218,[2]Hoja2!$F$2:$J$692,5,0)</f>
        <v>RUTINARIOS</v>
      </c>
      <c r="D1218" s="42" t="s">
        <v>67</v>
      </c>
      <c r="E1218" s="42">
        <v>2906000</v>
      </c>
      <c r="I1218" t="s">
        <v>3635</v>
      </c>
      <c r="J1218">
        <v>51100701</v>
      </c>
      <c r="K1218" t="s">
        <v>6532</v>
      </c>
      <c r="L1218" t="s">
        <v>28</v>
      </c>
      <c r="M1218">
        <v>5250000</v>
      </c>
    </row>
    <row r="1219" spans="1:13">
      <c r="A1219" s="42" t="s">
        <v>2682</v>
      </c>
      <c r="B1219" s="42">
        <v>51110102</v>
      </c>
      <c r="C1219" s="42" t="e">
        <f>VLOOKUP(B1219,[2]Hoja2!$F$2:$J$692,5,0)</f>
        <v>#N/A</v>
      </c>
      <c r="D1219" s="42" t="s">
        <v>62</v>
      </c>
      <c r="E1219" s="42">
        <v>8137000</v>
      </c>
      <c r="I1219" t="s">
        <v>3635</v>
      </c>
      <c r="J1219">
        <v>51100701</v>
      </c>
      <c r="K1219" t="s">
        <v>6532</v>
      </c>
      <c r="L1219" t="s">
        <v>28</v>
      </c>
      <c r="M1219">
        <v>3500000</v>
      </c>
    </row>
    <row r="1220" spans="1:13">
      <c r="A1220" s="42" t="s">
        <v>2682</v>
      </c>
      <c r="B1220" s="42">
        <v>51140102</v>
      </c>
      <c r="C1220" s="42" t="str">
        <f>VLOOKUP(B1220,[2]Hoja2!$F$2:$J$692,5,0)</f>
        <v>RUTINARIOS</v>
      </c>
      <c r="D1220" s="42" t="s">
        <v>105</v>
      </c>
      <c r="E1220" s="42">
        <v>6974000</v>
      </c>
      <c r="I1220" t="s">
        <v>3635</v>
      </c>
      <c r="J1220">
        <v>51100701</v>
      </c>
      <c r="K1220" t="s">
        <v>6532</v>
      </c>
      <c r="L1220" t="s">
        <v>28</v>
      </c>
      <c r="M1220">
        <v>7000000</v>
      </c>
    </row>
    <row r="1221" spans="1:13">
      <c r="A1221" s="42" t="s">
        <v>2682</v>
      </c>
      <c r="B1221" s="42">
        <v>51140105</v>
      </c>
      <c r="C1221" s="42" t="e">
        <f>VLOOKUP(B1221,[2]Hoja2!$F$2:$J$692,5,0)</f>
        <v>#N/A</v>
      </c>
      <c r="D1221" s="42" t="s">
        <v>301</v>
      </c>
      <c r="E1221" s="42">
        <v>2906000</v>
      </c>
      <c r="I1221" t="s">
        <v>3635</v>
      </c>
      <c r="J1221">
        <v>51100701</v>
      </c>
      <c r="K1221" t="s">
        <v>6532</v>
      </c>
      <c r="L1221" t="s">
        <v>28</v>
      </c>
      <c r="M1221">
        <v>4396000</v>
      </c>
    </row>
    <row r="1222" spans="1:13">
      <c r="A1222" s="42" t="s">
        <v>2682</v>
      </c>
      <c r="B1222" s="42">
        <v>51140115</v>
      </c>
      <c r="C1222" s="42" t="str">
        <f>VLOOKUP(B1222,[2]Hoja2!$F$2:$J$692,5,0)</f>
        <v>RUTINARIOS</v>
      </c>
      <c r="D1222" s="42" t="s">
        <v>112</v>
      </c>
      <c r="E1222" s="42">
        <v>1088000</v>
      </c>
      <c r="I1222" t="s">
        <v>3635</v>
      </c>
      <c r="J1222">
        <v>51100701</v>
      </c>
      <c r="K1222" t="s">
        <v>6532</v>
      </c>
      <c r="L1222" t="s">
        <v>28</v>
      </c>
      <c r="M1222">
        <v>21560000</v>
      </c>
    </row>
    <row r="1223" spans="1:13">
      <c r="A1223" s="42" t="s">
        <v>2682</v>
      </c>
      <c r="B1223" s="42">
        <v>51140145</v>
      </c>
      <c r="C1223" s="42" t="str">
        <f>VLOOKUP(B1223,[2]Hoja2!$F$2:$J$692,5,0)</f>
        <v>RUTINARIOS</v>
      </c>
      <c r="D1223" s="42" t="s">
        <v>208</v>
      </c>
      <c r="E1223" s="42">
        <v>3487000</v>
      </c>
      <c r="I1223" t="s">
        <v>3635</v>
      </c>
      <c r="J1223">
        <v>51100701</v>
      </c>
      <c r="K1223" t="s">
        <v>6532</v>
      </c>
      <c r="L1223" t="s">
        <v>28</v>
      </c>
      <c r="M1223">
        <v>8750000</v>
      </c>
    </row>
    <row r="1224" spans="1:13">
      <c r="A1224" s="42" t="s">
        <v>2682</v>
      </c>
      <c r="B1224" s="42">
        <v>51140127</v>
      </c>
      <c r="C1224" s="42" t="str">
        <f>VLOOKUP(B1224,[2]Hoja2!$F$2:$J$692,5,0)</f>
        <v>RUTINARIOS</v>
      </c>
      <c r="D1224" s="42" t="s">
        <v>34</v>
      </c>
      <c r="E1224" s="42">
        <v>1744000</v>
      </c>
      <c r="I1224" t="s">
        <v>3635</v>
      </c>
      <c r="J1224">
        <v>51100701</v>
      </c>
      <c r="K1224" t="s">
        <v>6532</v>
      </c>
      <c r="L1224" t="s">
        <v>28</v>
      </c>
      <c r="M1224">
        <v>9200000</v>
      </c>
    </row>
    <row r="1225" spans="1:13">
      <c r="A1225" s="42" t="s">
        <v>2682</v>
      </c>
      <c r="B1225" s="42">
        <v>51071001</v>
      </c>
      <c r="C1225" s="42" t="str">
        <f>VLOOKUP(B1225,[2]Hoja2!$F$2:$J$692,5,0)</f>
        <v>RUTINARIOS</v>
      </c>
      <c r="D1225" s="42" t="s">
        <v>337</v>
      </c>
      <c r="E1225" s="42">
        <v>1162000</v>
      </c>
      <c r="I1225" t="s">
        <v>3635</v>
      </c>
      <c r="J1225">
        <v>51100701</v>
      </c>
      <c r="K1225" t="s">
        <v>6532</v>
      </c>
      <c r="L1225" t="s">
        <v>28</v>
      </c>
      <c r="M1225">
        <v>15800000</v>
      </c>
    </row>
    <row r="1226" spans="1:13">
      <c r="A1226" s="42" t="s">
        <v>2682</v>
      </c>
      <c r="B1226" s="42">
        <v>51090110</v>
      </c>
      <c r="C1226" s="42" t="str">
        <f>VLOOKUP(B1226,[2]Hoja2!$F$2:$J$692,5,0)</f>
        <v>RUTINARIOS</v>
      </c>
      <c r="D1226" s="42" t="s">
        <v>78</v>
      </c>
      <c r="E1226" s="42">
        <v>1162000</v>
      </c>
      <c r="I1226" t="s">
        <v>3635</v>
      </c>
      <c r="J1226">
        <v>51100701</v>
      </c>
      <c r="K1226" t="s">
        <v>6532</v>
      </c>
      <c r="L1226" t="s">
        <v>28</v>
      </c>
      <c r="M1226">
        <v>8000000</v>
      </c>
    </row>
    <row r="1227" spans="1:13">
      <c r="A1227" s="42" t="s">
        <v>2682</v>
      </c>
      <c r="B1227" s="42">
        <v>51090106</v>
      </c>
      <c r="C1227" s="42" t="str">
        <f>VLOOKUP(B1227,[2]Hoja2!$F$2:$J$692,5,0)</f>
        <v>PALANCA</v>
      </c>
      <c r="D1227" s="42" t="s">
        <v>219</v>
      </c>
      <c r="E1227" s="42">
        <v>1742584</v>
      </c>
      <c r="I1227" t="s">
        <v>3635</v>
      </c>
      <c r="J1227">
        <v>51100701</v>
      </c>
      <c r="K1227" t="s">
        <v>6532</v>
      </c>
      <c r="L1227" t="s">
        <v>28</v>
      </c>
      <c r="M1227">
        <v>25200000</v>
      </c>
    </row>
    <row r="1228" spans="1:13">
      <c r="A1228" s="42" t="s">
        <v>2682</v>
      </c>
      <c r="B1228" s="42">
        <v>51020101</v>
      </c>
      <c r="C1228" s="42" t="str">
        <f>VLOOKUP(B1228,[2]Hoja2!$F$2:$J$692,5,0)</f>
        <v>RUTINARIOS</v>
      </c>
      <c r="D1228" s="42" t="s">
        <v>121</v>
      </c>
      <c r="E1228" s="42">
        <v>14400000</v>
      </c>
      <c r="I1228" t="s">
        <v>3635</v>
      </c>
      <c r="J1228">
        <v>51100701</v>
      </c>
      <c r="K1228" t="s">
        <v>6532</v>
      </c>
      <c r="L1228" t="s">
        <v>28</v>
      </c>
      <c r="M1228">
        <v>17500000</v>
      </c>
    </row>
    <row r="1229" spans="1:13">
      <c r="A1229" s="42" t="s">
        <v>2682</v>
      </c>
      <c r="B1229" s="42" t="s">
        <v>136</v>
      </c>
      <c r="C1229" s="42" t="e">
        <f>VLOOKUP(B1229,[2]Hoja2!$F$2:$J$692,5,0)</f>
        <v>#N/A</v>
      </c>
      <c r="D1229" s="42" t="s">
        <v>135</v>
      </c>
      <c r="E1229" s="42">
        <v>1500000</v>
      </c>
      <c r="I1229" t="s">
        <v>3635</v>
      </c>
      <c r="J1229">
        <v>51020103</v>
      </c>
      <c r="K1229" t="s">
        <v>6533</v>
      </c>
      <c r="L1229" t="s">
        <v>130</v>
      </c>
      <c r="M1229">
        <v>6500000</v>
      </c>
    </row>
    <row r="1230" spans="1:13">
      <c r="A1230" s="42" t="s">
        <v>2682</v>
      </c>
      <c r="B1230" s="42">
        <v>51020101</v>
      </c>
      <c r="C1230" s="42" t="str">
        <f>VLOOKUP(B1230,[2]Hoja2!$F$2:$J$692,5,0)</f>
        <v>RUTINARIOS</v>
      </c>
      <c r="D1230" s="42" t="s">
        <v>121</v>
      </c>
      <c r="E1230" s="42">
        <v>1200000</v>
      </c>
      <c r="I1230" t="s">
        <v>3635</v>
      </c>
      <c r="J1230">
        <v>51100703</v>
      </c>
      <c r="K1230" t="s">
        <v>6532</v>
      </c>
      <c r="L1230" t="s">
        <v>1659</v>
      </c>
      <c r="M1230">
        <v>74473000</v>
      </c>
    </row>
    <row r="1231" spans="1:13">
      <c r="A1231" s="42" t="s">
        <v>2682</v>
      </c>
      <c r="B1231" s="42">
        <v>51050201</v>
      </c>
      <c r="C1231" s="42" t="str">
        <f>VLOOKUP(B1231,[2]Hoja2!$F$2:$J$692,5,0)</f>
        <v>PALANCA</v>
      </c>
      <c r="D1231" s="42" t="s">
        <v>90</v>
      </c>
      <c r="E1231" s="42">
        <v>611000</v>
      </c>
      <c r="I1231" t="s">
        <v>3635</v>
      </c>
      <c r="J1231">
        <v>51100703</v>
      </c>
      <c r="K1231" t="s">
        <v>6532</v>
      </c>
      <c r="L1231" t="s">
        <v>1659</v>
      </c>
      <c r="M1231">
        <v>5530000</v>
      </c>
    </row>
    <row r="1232" spans="1:13">
      <c r="A1232" s="42" t="s">
        <v>2682</v>
      </c>
      <c r="B1232" s="42">
        <v>51110102</v>
      </c>
      <c r="C1232" s="42" t="e">
        <f>VLOOKUP(B1232,[2]Hoja2!$F$2:$J$692,5,0)</f>
        <v>#N/A</v>
      </c>
      <c r="D1232" s="42" t="s">
        <v>62</v>
      </c>
      <c r="E1232" s="42">
        <v>1680000</v>
      </c>
      <c r="I1232" t="s">
        <v>3635</v>
      </c>
      <c r="J1232">
        <v>51100703</v>
      </c>
      <c r="K1232" t="s">
        <v>6532</v>
      </c>
      <c r="L1232" t="s">
        <v>1659</v>
      </c>
      <c r="M1232">
        <v>3092000</v>
      </c>
    </row>
    <row r="1233" spans="1:13">
      <c r="A1233" s="42" t="s">
        <v>2682</v>
      </c>
      <c r="B1233" s="42">
        <v>51140102</v>
      </c>
      <c r="C1233" s="42" t="str">
        <f>VLOOKUP(B1233,[2]Hoja2!$F$2:$J$692,5,0)</f>
        <v>RUTINARIOS</v>
      </c>
      <c r="D1233" s="42" t="s">
        <v>105</v>
      </c>
      <c r="E1233" s="42">
        <v>720000</v>
      </c>
      <c r="I1233" t="s">
        <v>3635</v>
      </c>
      <c r="J1233">
        <v>51100703</v>
      </c>
      <c r="K1233" t="s">
        <v>6532</v>
      </c>
      <c r="L1233" t="s">
        <v>1659</v>
      </c>
      <c r="M1233">
        <v>2000000</v>
      </c>
    </row>
    <row r="1234" spans="1:13">
      <c r="A1234" s="42" t="s">
        <v>2682</v>
      </c>
      <c r="B1234" s="42">
        <v>51140115</v>
      </c>
      <c r="C1234" s="42" t="str">
        <f>VLOOKUP(B1234,[2]Hoja2!$F$2:$J$692,5,0)</f>
        <v>RUTINARIOS</v>
      </c>
      <c r="D1234" s="42" t="s">
        <v>112</v>
      </c>
      <c r="E1234" s="42">
        <v>230000</v>
      </c>
      <c r="I1234" t="s">
        <v>3635</v>
      </c>
      <c r="J1234">
        <v>51100703</v>
      </c>
      <c r="K1234" t="s">
        <v>6532</v>
      </c>
      <c r="L1234" t="s">
        <v>1659</v>
      </c>
      <c r="M1234">
        <v>15680000</v>
      </c>
    </row>
    <row r="1235" spans="1:13">
      <c r="A1235" s="42" t="s">
        <v>2682</v>
      </c>
      <c r="B1235" s="42">
        <v>51140145</v>
      </c>
      <c r="C1235" s="42" t="str">
        <f>VLOOKUP(B1235,[2]Hoja2!$F$2:$J$692,5,0)</f>
        <v>RUTINARIOS</v>
      </c>
      <c r="D1235" s="42" t="s">
        <v>208</v>
      </c>
      <c r="E1235" s="42">
        <v>480000</v>
      </c>
      <c r="I1235" t="s">
        <v>3635</v>
      </c>
      <c r="J1235">
        <v>51100703</v>
      </c>
      <c r="K1235" t="s">
        <v>6532</v>
      </c>
      <c r="L1235" t="s">
        <v>1659</v>
      </c>
      <c r="M1235">
        <v>2730000</v>
      </c>
    </row>
    <row r="1236" spans="1:13">
      <c r="A1236" s="42" t="s">
        <v>2682</v>
      </c>
      <c r="B1236" s="42">
        <v>51140127</v>
      </c>
      <c r="C1236" s="42" t="str">
        <f>VLOOKUP(B1236,[2]Hoja2!$F$2:$J$692,5,0)</f>
        <v>RUTINARIOS</v>
      </c>
      <c r="D1236" s="42" t="s">
        <v>34</v>
      </c>
      <c r="E1236" s="42">
        <v>152729</v>
      </c>
      <c r="I1236" t="s">
        <v>3635</v>
      </c>
      <c r="J1236">
        <v>51100703</v>
      </c>
      <c r="K1236" t="s">
        <v>6532</v>
      </c>
      <c r="L1236" t="s">
        <v>1659</v>
      </c>
      <c r="M1236">
        <v>8568000</v>
      </c>
    </row>
    <row r="1237" spans="1:13">
      <c r="A1237" s="42" t="s">
        <v>2682</v>
      </c>
      <c r="B1237" s="42">
        <v>51110101</v>
      </c>
      <c r="C1237" s="42" t="str">
        <f>VLOOKUP(B1237,[2]Hoja2!$F$2:$J$692,5,0)</f>
        <v>RUTINARIOS</v>
      </c>
      <c r="D1237" s="42" t="s">
        <v>67</v>
      </c>
      <c r="E1237" s="42">
        <v>720000</v>
      </c>
      <c r="I1237" t="s">
        <v>3635</v>
      </c>
      <c r="J1237">
        <v>51090110</v>
      </c>
      <c r="K1237" t="s">
        <v>6533</v>
      </c>
      <c r="L1237" t="s">
        <v>78</v>
      </c>
      <c r="M1237">
        <v>79250000</v>
      </c>
    </row>
    <row r="1238" spans="1:13">
      <c r="A1238" s="42" t="s">
        <v>2682</v>
      </c>
      <c r="B1238" s="42">
        <v>51140105</v>
      </c>
      <c r="C1238" s="42" t="e">
        <f>VLOOKUP(B1238,[2]Hoja2!$F$2:$J$692,5,0)</f>
        <v>#N/A</v>
      </c>
      <c r="D1238" s="42" t="s">
        <v>301</v>
      </c>
      <c r="E1238" s="42">
        <v>480000</v>
      </c>
      <c r="I1238" t="s">
        <v>3635</v>
      </c>
      <c r="J1238">
        <v>51090102</v>
      </c>
      <c r="K1238" t="s">
        <v>6532</v>
      </c>
      <c r="L1238" t="s">
        <v>57</v>
      </c>
      <c r="M1238">
        <v>16750000</v>
      </c>
    </row>
    <row r="1239" spans="1:13">
      <c r="A1239" s="42" t="s">
        <v>2682</v>
      </c>
      <c r="B1239" s="42">
        <v>51100701</v>
      </c>
      <c r="C1239" s="42" t="str">
        <f>VLOOKUP(B1239,[2]Hoja2!$F$2:$J$692,5,0)</f>
        <v>PALANCA</v>
      </c>
      <c r="D1239" s="42" t="s">
        <v>28</v>
      </c>
      <c r="E1239" s="42">
        <v>1200000</v>
      </c>
      <c r="I1239" t="s">
        <v>3635</v>
      </c>
      <c r="J1239">
        <v>51090103</v>
      </c>
      <c r="K1239" t="s">
        <v>6532</v>
      </c>
      <c r="L1239" t="s">
        <v>317</v>
      </c>
      <c r="M1239">
        <v>100000000</v>
      </c>
    </row>
    <row r="1240" spans="1:13">
      <c r="A1240" s="42" t="s">
        <v>2682</v>
      </c>
      <c r="B1240" s="42">
        <v>51090104</v>
      </c>
      <c r="C1240" s="42" t="str">
        <f>VLOOKUP(B1240,[2]Hoja2!$F$2:$J$692,5,0)</f>
        <v>RUTINARIOS</v>
      </c>
      <c r="D1240" s="42" t="s">
        <v>83</v>
      </c>
      <c r="E1240" s="42">
        <v>152000</v>
      </c>
      <c r="I1240" t="s">
        <v>3635</v>
      </c>
      <c r="J1240">
        <v>51071101</v>
      </c>
      <c r="K1240" t="s">
        <v>6533</v>
      </c>
      <c r="L1240" t="s">
        <v>451</v>
      </c>
      <c r="M1240">
        <v>1900000</v>
      </c>
    </row>
    <row r="1241" spans="1:13">
      <c r="A1241" s="42" t="s">
        <v>2682</v>
      </c>
      <c r="B1241" s="42">
        <v>51090102</v>
      </c>
      <c r="C1241" s="42" t="str">
        <f>VLOOKUP(B1241,[2]Hoja2!$F$2:$J$692,5,0)</f>
        <v>PALANCA</v>
      </c>
      <c r="D1241" s="42" t="s">
        <v>57</v>
      </c>
      <c r="E1241" s="42">
        <v>225671</v>
      </c>
      <c r="I1241" t="s">
        <v>3635</v>
      </c>
      <c r="J1241">
        <v>51071001</v>
      </c>
      <c r="K1241" t="s">
        <v>6533</v>
      </c>
      <c r="L1241" t="s">
        <v>337</v>
      </c>
      <c r="M1241">
        <v>500000</v>
      </c>
    </row>
    <row r="1242" spans="1:13">
      <c r="A1242" s="42" t="s">
        <v>2746</v>
      </c>
      <c r="B1242" s="42" t="s">
        <v>136</v>
      </c>
      <c r="C1242" s="42" t="e">
        <f>VLOOKUP(B1242,[2]Hoja2!$F$2:$J$692,5,0)</f>
        <v>#N/A</v>
      </c>
      <c r="D1242" s="42" t="s">
        <v>135</v>
      </c>
      <c r="E1242" s="42">
        <v>1100000</v>
      </c>
      <c r="I1242" t="s">
        <v>3710</v>
      </c>
      <c r="J1242">
        <v>51020101</v>
      </c>
      <c r="K1242" t="s">
        <v>6533</v>
      </c>
      <c r="L1242" t="s">
        <v>121</v>
      </c>
      <c r="M1242">
        <v>1900000</v>
      </c>
    </row>
    <row r="1243" spans="1:13">
      <c r="A1243" s="42" t="s">
        <v>2746</v>
      </c>
      <c r="B1243" s="42" t="s">
        <v>136</v>
      </c>
      <c r="C1243" s="42" t="e">
        <f>VLOOKUP(B1243,[2]Hoja2!$F$2:$J$692,5,0)</f>
        <v>#N/A</v>
      </c>
      <c r="D1243" s="42" t="s">
        <v>135</v>
      </c>
      <c r="E1243" s="42">
        <v>1300000</v>
      </c>
      <c r="I1243" t="s">
        <v>3710</v>
      </c>
      <c r="J1243">
        <v>51140102</v>
      </c>
      <c r="K1243" t="s">
        <v>6533</v>
      </c>
      <c r="L1243" t="s">
        <v>105</v>
      </c>
      <c r="M1243">
        <v>600000</v>
      </c>
    </row>
    <row r="1244" spans="1:13">
      <c r="A1244" s="42" t="s">
        <v>2746</v>
      </c>
      <c r="B1244" s="42">
        <v>51020101</v>
      </c>
      <c r="C1244" s="42" t="str">
        <f>VLOOKUP(B1244,[2]Hoja2!$F$2:$J$692,5,0)</f>
        <v>RUTINARIOS</v>
      </c>
      <c r="D1244" s="42" t="s">
        <v>121</v>
      </c>
      <c r="E1244" s="42">
        <v>1910000</v>
      </c>
      <c r="I1244" t="s">
        <v>3710</v>
      </c>
      <c r="J1244">
        <v>51140145</v>
      </c>
      <c r="K1244" t="s">
        <v>6533</v>
      </c>
      <c r="L1244" t="s">
        <v>208</v>
      </c>
      <c r="M1244">
        <v>1700000</v>
      </c>
    </row>
    <row r="1245" spans="1:13">
      <c r="A1245" s="42" t="s">
        <v>2746</v>
      </c>
      <c r="B1245" s="42" t="s">
        <v>2754</v>
      </c>
      <c r="C1245" s="42" t="e">
        <f>VLOOKUP(B1245,[2]Hoja2!$F$2:$J$692,5,0)</f>
        <v>#N/A</v>
      </c>
      <c r="D1245" s="42" t="s">
        <v>2753</v>
      </c>
      <c r="E1245" s="42">
        <v>2727000</v>
      </c>
      <c r="I1245" t="s">
        <v>3710</v>
      </c>
      <c r="J1245">
        <v>51140127</v>
      </c>
      <c r="K1245" t="s">
        <v>6533</v>
      </c>
      <c r="L1245" t="s">
        <v>34</v>
      </c>
      <c r="M1245">
        <v>300000</v>
      </c>
    </row>
    <row r="1246" spans="1:13">
      <c r="A1246" s="42" t="s">
        <v>2746</v>
      </c>
      <c r="B1246" s="42">
        <v>51050201</v>
      </c>
      <c r="C1246" s="42" t="str">
        <f>VLOOKUP(B1246,[2]Hoja2!$F$2:$J$692,5,0)</f>
        <v>PALANCA</v>
      </c>
      <c r="D1246" s="42" t="s">
        <v>90</v>
      </c>
      <c r="E1246" s="42">
        <v>3272000</v>
      </c>
      <c r="I1246" t="s">
        <v>3710</v>
      </c>
      <c r="J1246">
        <v>51071001</v>
      </c>
      <c r="K1246" t="s">
        <v>6533</v>
      </c>
      <c r="L1246" t="s">
        <v>337</v>
      </c>
      <c r="M1246">
        <v>2500000</v>
      </c>
    </row>
    <row r="1247" spans="1:13">
      <c r="A1247" s="42" t="s">
        <v>2746</v>
      </c>
      <c r="B1247" s="42">
        <v>51110102</v>
      </c>
      <c r="C1247" s="42" t="e">
        <f>VLOOKUP(B1247,[2]Hoja2!$F$2:$J$692,5,0)</f>
        <v>#N/A</v>
      </c>
      <c r="D1247" s="42" t="s">
        <v>62</v>
      </c>
      <c r="E1247" s="42">
        <v>2727000</v>
      </c>
      <c r="I1247" t="s">
        <v>3717</v>
      </c>
      <c r="J1247">
        <v>51020101</v>
      </c>
      <c r="K1247" t="s">
        <v>6533</v>
      </c>
      <c r="L1247" t="s">
        <v>121</v>
      </c>
      <c r="M1247">
        <v>50000000</v>
      </c>
    </row>
    <row r="1248" spans="1:13">
      <c r="A1248" s="42" t="s">
        <v>2746</v>
      </c>
      <c r="B1248" s="42">
        <v>51140102</v>
      </c>
      <c r="C1248" s="42" t="str">
        <f>VLOOKUP(B1248,[2]Hoja2!$F$2:$J$692,5,0)</f>
        <v>RUTINARIOS</v>
      </c>
      <c r="D1248" s="42" t="s">
        <v>105</v>
      </c>
      <c r="E1248" s="42">
        <v>2180000</v>
      </c>
      <c r="I1248" t="s">
        <v>3717</v>
      </c>
      <c r="J1248">
        <v>51020101</v>
      </c>
      <c r="K1248" t="s">
        <v>6533</v>
      </c>
      <c r="L1248" t="s">
        <v>121</v>
      </c>
      <c r="M1248">
        <v>38000000</v>
      </c>
    </row>
    <row r="1249" spans="1:13">
      <c r="A1249" s="42" t="s">
        <v>2746</v>
      </c>
      <c r="B1249" s="42">
        <v>51140115</v>
      </c>
      <c r="C1249" s="42" t="str">
        <f>VLOOKUP(B1249,[2]Hoja2!$F$2:$J$692,5,0)</f>
        <v>RUTINARIOS</v>
      </c>
      <c r="D1249" s="42" t="s">
        <v>112</v>
      </c>
      <c r="E1249" s="42">
        <v>410000</v>
      </c>
      <c r="I1249" t="s">
        <v>3717</v>
      </c>
      <c r="J1249">
        <v>51110101</v>
      </c>
      <c r="K1249" t="s">
        <v>6533</v>
      </c>
      <c r="L1249" t="s">
        <v>67</v>
      </c>
      <c r="M1249">
        <v>9700000</v>
      </c>
    </row>
    <row r="1250" spans="1:13">
      <c r="A1250" s="42" t="s">
        <v>2746</v>
      </c>
      <c r="B1250" s="42">
        <v>51140145</v>
      </c>
      <c r="C1250" s="42" t="str">
        <f>VLOOKUP(B1250,[2]Hoja2!$F$2:$J$692,5,0)</f>
        <v>RUTINARIOS</v>
      </c>
      <c r="D1250" s="42" t="s">
        <v>208</v>
      </c>
      <c r="E1250" s="42">
        <v>682000</v>
      </c>
      <c r="I1250" t="s">
        <v>3717</v>
      </c>
      <c r="J1250">
        <v>51140102</v>
      </c>
      <c r="K1250" t="s">
        <v>6533</v>
      </c>
      <c r="L1250" t="s">
        <v>105</v>
      </c>
      <c r="M1250">
        <v>8000000</v>
      </c>
    </row>
    <row r="1251" spans="1:13">
      <c r="A1251" s="42" t="s">
        <v>2746</v>
      </c>
      <c r="B1251" s="42">
        <v>51140127</v>
      </c>
      <c r="C1251" s="42" t="str">
        <f>VLOOKUP(B1251,[2]Hoja2!$F$2:$J$692,5,0)</f>
        <v>RUTINARIOS</v>
      </c>
      <c r="D1251" s="42" t="s">
        <v>34</v>
      </c>
      <c r="E1251" s="42">
        <v>272000</v>
      </c>
      <c r="I1251" t="s">
        <v>3717</v>
      </c>
      <c r="J1251">
        <v>51140107</v>
      </c>
      <c r="K1251" t="s">
        <v>6533</v>
      </c>
      <c r="L1251" t="s">
        <v>108</v>
      </c>
      <c r="M1251">
        <v>1000000</v>
      </c>
    </row>
    <row r="1252" spans="1:13">
      <c r="A1252" s="42" t="s">
        <v>2746</v>
      </c>
      <c r="B1252" s="42">
        <v>51100701</v>
      </c>
      <c r="C1252" s="42" t="str">
        <f>VLOOKUP(B1252,[2]Hoja2!$F$2:$J$692,5,0)</f>
        <v>PALANCA</v>
      </c>
      <c r="D1252" s="42" t="s">
        <v>28</v>
      </c>
      <c r="E1252" s="42">
        <v>3545000</v>
      </c>
      <c r="I1252" t="s">
        <v>3717</v>
      </c>
      <c r="J1252">
        <v>51140115</v>
      </c>
      <c r="K1252" t="s">
        <v>6533</v>
      </c>
      <c r="L1252" t="s">
        <v>112</v>
      </c>
      <c r="M1252">
        <v>200000</v>
      </c>
    </row>
    <row r="1253" spans="1:13">
      <c r="A1253" s="42" t="s">
        <v>2746</v>
      </c>
      <c r="B1253" s="42">
        <v>51110101</v>
      </c>
      <c r="C1253" s="42" t="str">
        <f>VLOOKUP(B1253,[2]Hoja2!$F$2:$J$692,5,0)</f>
        <v>RUTINARIOS</v>
      </c>
      <c r="D1253" s="42" t="s">
        <v>67</v>
      </c>
      <c r="E1253" s="42">
        <v>1910000</v>
      </c>
      <c r="I1253" t="s">
        <v>3717</v>
      </c>
      <c r="J1253">
        <v>51140116</v>
      </c>
      <c r="K1253" t="s">
        <v>6533</v>
      </c>
      <c r="L1253" t="s">
        <v>305</v>
      </c>
      <c r="M1253">
        <v>200000</v>
      </c>
    </row>
    <row r="1254" spans="1:13">
      <c r="A1254" s="42" t="s">
        <v>2746</v>
      </c>
      <c r="B1254" s="42">
        <v>51140105</v>
      </c>
      <c r="C1254" s="42" t="e">
        <f>VLOOKUP(B1254,[2]Hoja2!$F$2:$J$692,5,0)</f>
        <v>#N/A</v>
      </c>
      <c r="D1254" s="42" t="s">
        <v>301</v>
      </c>
      <c r="E1254" s="42">
        <v>1090000</v>
      </c>
      <c r="I1254" t="s">
        <v>3717</v>
      </c>
      <c r="J1254">
        <v>51140127</v>
      </c>
      <c r="K1254" t="s">
        <v>6533</v>
      </c>
      <c r="L1254" t="s">
        <v>34</v>
      </c>
      <c r="M1254">
        <v>400000</v>
      </c>
    </row>
    <row r="1255" spans="1:13">
      <c r="A1255" s="42" t="s">
        <v>2746</v>
      </c>
      <c r="B1255" s="42">
        <v>51090106</v>
      </c>
      <c r="C1255" s="42" t="str">
        <f>VLOOKUP(B1255,[2]Hoja2!$F$2:$J$692,5,0)</f>
        <v>PALANCA</v>
      </c>
      <c r="D1255" s="42" t="s">
        <v>219</v>
      </c>
      <c r="E1255" s="42">
        <v>259350</v>
      </c>
      <c r="I1255" t="s">
        <v>3717</v>
      </c>
      <c r="J1255">
        <v>51140137</v>
      </c>
      <c r="K1255" t="s">
        <v>6533</v>
      </c>
      <c r="L1255" t="s">
        <v>273</v>
      </c>
      <c r="M1255">
        <v>600000</v>
      </c>
    </row>
    <row r="1256" spans="1:13">
      <c r="A1256" s="42" t="s">
        <v>2780</v>
      </c>
      <c r="B1256" s="42">
        <v>51020101</v>
      </c>
      <c r="C1256" s="42" t="str">
        <f>VLOOKUP(B1256,[2]Hoja2!$F$2:$J$692,5,0)</f>
        <v>RUTINARIOS</v>
      </c>
      <c r="D1256" s="42" t="s">
        <v>121</v>
      </c>
      <c r="E1256" s="42">
        <v>1905000</v>
      </c>
      <c r="I1256" t="s">
        <v>3717</v>
      </c>
      <c r="J1256">
        <v>51140145</v>
      </c>
      <c r="K1256" t="s">
        <v>6533</v>
      </c>
      <c r="L1256" t="s">
        <v>208</v>
      </c>
      <c r="M1256">
        <v>1000000</v>
      </c>
    </row>
    <row r="1257" spans="1:13">
      <c r="A1257" s="42" t="s">
        <v>2780</v>
      </c>
      <c r="B1257" s="42">
        <v>51020101</v>
      </c>
      <c r="C1257" s="42" t="str">
        <f>VLOOKUP(B1257,[2]Hoja2!$F$2:$J$692,5,0)</f>
        <v>RUTINARIOS</v>
      </c>
      <c r="D1257" s="42" t="s">
        <v>121</v>
      </c>
      <c r="E1257" s="42">
        <v>318000</v>
      </c>
      <c r="I1257" t="s">
        <v>3717</v>
      </c>
      <c r="J1257">
        <v>51090104</v>
      </c>
      <c r="K1257" t="s">
        <v>6533</v>
      </c>
      <c r="L1257" t="s">
        <v>83</v>
      </c>
      <c r="M1257">
        <v>300000</v>
      </c>
    </row>
    <row r="1258" spans="1:13">
      <c r="A1258" s="42" t="s">
        <v>2780</v>
      </c>
      <c r="B1258" s="42">
        <v>51140102</v>
      </c>
      <c r="C1258" s="42" t="str">
        <f>VLOOKUP(B1258,[2]Hoja2!$F$2:$J$692,5,0)</f>
        <v>RUTINARIOS</v>
      </c>
      <c r="D1258" s="42" t="s">
        <v>105</v>
      </c>
      <c r="E1258" s="42">
        <v>762000</v>
      </c>
      <c r="I1258" t="s">
        <v>3717</v>
      </c>
      <c r="J1258">
        <v>51090102</v>
      </c>
      <c r="K1258" t="s">
        <v>6532</v>
      </c>
      <c r="L1258" t="s">
        <v>57</v>
      </c>
      <c r="M1258">
        <v>300000</v>
      </c>
    </row>
    <row r="1259" spans="1:13">
      <c r="A1259" s="42" t="s">
        <v>2780</v>
      </c>
      <c r="B1259" s="42">
        <v>51140145</v>
      </c>
      <c r="C1259" s="42" t="str">
        <f>VLOOKUP(B1259,[2]Hoja2!$F$2:$J$692,5,0)</f>
        <v>RUTINARIOS</v>
      </c>
      <c r="D1259" s="42" t="s">
        <v>208</v>
      </c>
      <c r="E1259" s="42">
        <v>508000</v>
      </c>
      <c r="I1259" t="s">
        <v>3767</v>
      </c>
      <c r="J1259">
        <v>51020101</v>
      </c>
      <c r="K1259" t="s">
        <v>6533</v>
      </c>
      <c r="L1259" t="s">
        <v>121</v>
      </c>
      <c r="M1259">
        <v>800000</v>
      </c>
    </row>
    <row r="1260" spans="1:13">
      <c r="A1260" s="42" t="s">
        <v>2780</v>
      </c>
      <c r="B1260" s="42">
        <v>51090102</v>
      </c>
      <c r="C1260" s="42" t="str">
        <f>VLOOKUP(B1260,[2]Hoja2!$F$2:$J$692,5,0)</f>
        <v>PALANCA</v>
      </c>
      <c r="D1260" s="42" t="s">
        <v>57</v>
      </c>
      <c r="E1260" s="42">
        <v>380000</v>
      </c>
      <c r="I1260" t="s">
        <v>3767</v>
      </c>
      <c r="J1260">
        <v>51060205</v>
      </c>
      <c r="K1260" t="s">
        <v>6537</v>
      </c>
      <c r="L1260" t="s">
        <v>2205</v>
      </c>
      <c r="M1260">
        <v>4000000</v>
      </c>
    </row>
    <row r="1261" spans="1:13">
      <c r="A1261" s="42" t="s">
        <v>2780</v>
      </c>
      <c r="B1261" s="42">
        <v>51140102</v>
      </c>
      <c r="C1261" s="42" t="str">
        <f>VLOOKUP(B1261,[2]Hoja2!$F$2:$J$692,5,0)</f>
        <v>RUTINARIOS</v>
      </c>
      <c r="D1261" s="42" t="s">
        <v>105</v>
      </c>
      <c r="E1261" s="42">
        <v>127000</v>
      </c>
      <c r="I1261" t="s">
        <v>3767</v>
      </c>
      <c r="J1261">
        <v>51090102</v>
      </c>
      <c r="K1261" t="s">
        <v>6532</v>
      </c>
      <c r="L1261" t="s">
        <v>57</v>
      </c>
      <c r="M1261">
        <v>500000</v>
      </c>
    </row>
    <row r="1262" spans="1:13">
      <c r="A1262" s="42" t="s">
        <v>2793</v>
      </c>
      <c r="B1262" s="42">
        <v>51140102</v>
      </c>
      <c r="C1262" s="42" t="str">
        <f>VLOOKUP(B1262,[2]Hoja2!$F$2:$J$692,5,0)</f>
        <v>RUTINARIOS</v>
      </c>
      <c r="D1262" s="42" t="s">
        <v>105</v>
      </c>
      <c r="E1262" s="42">
        <v>570000</v>
      </c>
      <c r="I1262" t="s">
        <v>3767</v>
      </c>
      <c r="J1262">
        <v>51110101</v>
      </c>
      <c r="K1262" t="s">
        <v>6533</v>
      </c>
      <c r="L1262" t="s">
        <v>67</v>
      </c>
      <c r="M1262">
        <v>5000000</v>
      </c>
    </row>
    <row r="1263" spans="1:13">
      <c r="A1263" s="42" t="s">
        <v>2793</v>
      </c>
      <c r="B1263" s="42">
        <v>51140115</v>
      </c>
      <c r="C1263" s="42" t="str">
        <f>VLOOKUP(B1263,[2]Hoja2!$F$2:$J$692,5,0)</f>
        <v>RUTINARIOS</v>
      </c>
      <c r="D1263" s="42" t="s">
        <v>112</v>
      </c>
      <c r="E1263" s="42">
        <v>113000</v>
      </c>
      <c r="I1263" t="s">
        <v>3767</v>
      </c>
      <c r="J1263">
        <v>51140102</v>
      </c>
      <c r="K1263" t="s">
        <v>6533</v>
      </c>
      <c r="L1263" t="s">
        <v>105</v>
      </c>
      <c r="M1263">
        <v>4500000</v>
      </c>
    </row>
    <row r="1264" spans="1:13">
      <c r="A1264" s="42" t="s">
        <v>2793</v>
      </c>
      <c r="B1264" s="42">
        <v>51140145</v>
      </c>
      <c r="C1264" s="42" t="str">
        <f>VLOOKUP(B1264,[2]Hoja2!$F$2:$J$692,5,0)</f>
        <v>RUTINARIOS</v>
      </c>
      <c r="D1264" s="42" t="s">
        <v>208</v>
      </c>
      <c r="E1264" s="42">
        <v>190000</v>
      </c>
      <c r="I1264" t="s">
        <v>3767</v>
      </c>
      <c r="J1264">
        <v>51140107</v>
      </c>
      <c r="K1264" t="s">
        <v>6533</v>
      </c>
      <c r="L1264" t="s">
        <v>108</v>
      </c>
      <c r="M1264">
        <v>250000</v>
      </c>
    </row>
    <row r="1265" spans="1:13">
      <c r="A1265" s="42" t="s">
        <v>2793</v>
      </c>
      <c r="B1265" s="42">
        <v>51100701</v>
      </c>
      <c r="C1265" s="42" t="str">
        <f>VLOOKUP(B1265,[2]Hoja2!$F$2:$J$692,5,0)</f>
        <v>PALANCA</v>
      </c>
      <c r="D1265" s="42" t="s">
        <v>28</v>
      </c>
      <c r="E1265" s="42">
        <v>2100000</v>
      </c>
      <c r="I1265" t="s">
        <v>3767</v>
      </c>
      <c r="J1265">
        <v>51110101</v>
      </c>
      <c r="K1265" t="s">
        <v>6533</v>
      </c>
      <c r="L1265" t="s">
        <v>67</v>
      </c>
      <c r="M1265">
        <v>100000</v>
      </c>
    </row>
    <row r="1266" spans="1:13">
      <c r="A1266" s="42" t="s">
        <v>2793</v>
      </c>
      <c r="B1266" s="42">
        <v>51140105</v>
      </c>
      <c r="C1266" s="42" t="e">
        <f>VLOOKUP(B1266,[2]Hoja2!$F$2:$J$692,5,0)</f>
        <v>#N/A</v>
      </c>
      <c r="D1266" s="42" t="s">
        <v>301</v>
      </c>
      <c r="E1266" s="42">
        <v>645000</v>
      </c>
      <c r="I1266" t="s">
        <v>3767</v>
      </c>
      <c r="J1266">
        <v>51140129</v>
      </c>
      <c r="K1266" t="s">
        <v>6533</v>
      </c>
      <c r="L1266" t="s">
        <v>324</v>
      </c>
      <c r="M1266">
        <v>300000</v>
      </c>
    </row>
    <row r="1267" spans="1:13">
      <c r="A1267" s="42" t="s">
        <v>2793</v>
      </c>
      <c r="B1267" s="42">
        <v>51140127</v>
      </c>
      <c r="C1267" s="42" t="str">
        <f>VLOOKUP(B1267,[2]Hoja2!$F$2:$J$692,5,0)</f>
        <v>RUTINARIOS</v>
      </c>
      <c r="D1267" s="42" t="s">
        <v>34</v>
      </c>
      <c r="E1267" s="42">
        <v>114000</v>
      </c>
      <c r="I1267" t="s">
        <v>3767</v>
      </c>
      <c r="J1267">
        <v>51140133</v>
      </c>
      <c r="K1267" t="s">
        <v>6533</v>
      </c>
      <c r="L1267" t="s">
        <v>412</v>
      </c>
      <c r="M1267">
        <v>300000</v>
      </c>
    </row>
    <row r="1268" spans="1:13">
      <c r="A1268" s="42" t="s">
        <v>2793</v>
      </c>
      <c r="B1268" s="42">
        <v>51090104</v>
      </c>
      <c r="C1268" s="42" t="str">
        <f>VLOOKUP(B1268,[2]Hoja2!$F$2:$J$692,5,0)</f>
        <v>RUTINARIOS</v>
      </c>
      <c r="D1268" s="42" t="s">
        <v>83</v>
      </c>
      <c r="E1268" s="42">
        <v>268000</v>
      </c>
      <c r="I1268" t="s">
        <v>3767</v>
      </c>
      <c r="J1268">
        <v>51140137</v>
      </c>
      <c r="K1268" t="s">
        <v>6533</v>
      </c>
      <c r="L1268" t="s">
        <v>273</v>
      </c>
      <c r="M1268">
        <v>2500000</v>
      </c>
    </row>
    <row r="1269" spans="1:13">
      <c r="A1269" s="42" t="s">
        <v>2808</v>
      </c>
      <c r="B1269" s="42">
        <v>51020101</v>
      </c>
      <c r="C1269" s="42" t="str">
        <f>VLOOKUP(B1269,[2]Hoja2!$F$2:$J$692,5,0)</f>
        <v>RUTINARIOS</v>
      </c>
      <c r="D1269" s="42" t="s">
        <v>121</v>
      </c>
      <c r="E1269" s="42">
        <v>622000</v>
      </c>
      <c r="I1269" t="s">
        <v>3811</v>
      </c>
      <c r="J1269">
        <v>51140136</v>
      </c>
      <c r="K1269" t="s">
        <v>6532</v>
      </c>
      <c r="L1269" t="s">
        <v>146</v>
      </c>
      <c r="M1269">
        <v>1450000</v>
      </c>
    </row>
    <row r="1270" spans="1:13">
      <c r="A1270" s="42" t="s">
        <v>2808</v>
      </c>
      <c r="B1270" s="42">
        <v>51020102</v>
      </c>
      <c r="C1270" s="42" t="str">
        <f>VLOOKUP(B1270,[2]Hoja2!$F$2:$J$692,5,0)</f>
        <v>RUTINARIOS</v>
      </c>
      <c r="D1270" s="42" t="s">
        <v>422</v>
      </c>
      <c r="E1270" s="42">
        <v>444000</v>
      </c>
      <c r="I1270" t="s">
        <v>3811</v>
      </c>
      <c r="J1270">
        <v>51140136</v>
      </c>
      <c r="K1270" t="s">
        <v>6532</v>
      </c>
      <c r="L1270" t="s">
        <v>146</v>
      </c>
      <c r="M1270">
        <v>1000000</v>
      </c>
    </row>
    <row r="1271" spans="1:13">
      <c r="A1271" s="42" t="s">
        <v>2808</v>
      </c>
      <c r="B1271" s="42">
        <v>51140102</v>
      </c>
      <c r="C1271" s="42" t="str">
        <f>VLOOKUP(B1271,[2]Hoja2!$F$2:$J$692,5,0)</f>
        <v>RUTINARIOS</v>
      </c>
      <c r="D1271" s="42" t="s">
        <v>105</v>
      </c>
      <c r="E1271" s="42">
        <v>889000</v>
      </c>
      <c r="I1271" t="s">
        <v>3811</v>
      </c>
      <c r="J1271">
        <v>51140137</v>
      </c>
      <c r="K1271" t="s">
        <v>6533</v>
      </c>
      <c r="L1271" t="s">
        <v>273</v>
      </c>
      <c r="M1271">
        <v>1000000</v>
      </c>
    </row>
    <row r="1272" spans="1:13">
      <c r="A1272" s="42" t="s">
        <v>2808</v>
      </c>
      <c r="B1272" s="42">
        <v>51140145</v>
      </c>
      <c r="C1272" s="42" t="str">
        <f>VLOOKUP(B1272,[2]Hoja2!$F$2:$J$692,5,0)</f>
        <v>RUTINARIOS</v>
      </c>
      <c r="D1272" s="42" t="s">
        <v>208</v>
      </c>
      <c r="E1272" s="42">
        <v>800000</v>
      </c>
      <c r="I1272" t="s">
        <v>3811</v>
      </c>
      <c r="J1272">
        <v>51140145</v>
      </c>
      <c r="K1272" t="s">
        <v>6533</v>
      </c>
      <c r="L1272" t="s">
        <v>208</v>
      </c>
      <c r="M1272">
        <v>1550000</v>
      </c>
    </row>
    <row r="1273" spans="1:13">
      <c r="A1273" s="42" t="s">
        <v>2808</v>
      </c>
      <c r="B1273" s="42" t="s">
        <v>136</v>
      </c>
      <c r="C1273" s="42" t="e">
        <f>VLOOKUP(B1273,[2]Hoja2!$F$2:$J$692,5,0)</f>
        <v>#N/A</v>
      </c>
      <c r="D1273" s="42" t="s">
        <v>135</v>
      </c>
      <c r="E1273" s="42">
        <v>850000</v>
      </c>
      <c r="I1273" t="s">
        <v>3811</v>
      </c>
      <c r="J1273">
        <v>51140110</v>
      </c>
      <c r="K1273" t="s">
        <v>6533</v>
      </c>
      <c r="L1273" t="s">
        <v>658</v>
      </c>
      <c r="M1273">
        <v>2000000</v>
      </c>
    </row>
    <row r="1274" spans="1:13">
      <c r="A1274" s="42" t="s">
        <v>2808</v>
      </c>
      <c r="B1274" s="42">
        <v>51090107</v>
      </c>
      <c r="C1274" s="42" t="str">
        <f>VLOOKUP(B1274,[2]Hoja2!$F$2:$J$692,5,0)</f>
        <v>PALANCA</v>
      </c>
      <c r="D1274" s="42" t="s">
        <v>808</v>
      </c>
      <c r="E1274" s="42">
        <v>146400</v>
      </c>
      <c r="I1274" t="s">
        <v>3811</v>
      </c>
      <c r="J1274">
        <v>51140110</v>
      </c>
      <c r="K1274" t="s">
        <v>6533</v>
      </c>
      <c r="L1274" t="s">
        <v>658</v>
      </c>
      <c r="M1274">
        <v>1000000</v>
      </c>
    </row>
    <row r="1275" spans="1:13">
      <c r="A1275" s="42" t="s">
        <v>2820</v>
      </c>
      <c r="B1275" s="42">
        <v>51020101</v>
      </c>
      <c r="C1275" s="42" t="str">
        <f>VLOOKUP(B1275,[2]Hoja2!$F$2:$J$692,5,0)</f>
        <v>RUTINARIOS</v>
      </c>
      <c r="D1275" s="42" t="s">
        <v>121</v>
      </c>
      <c r="E1275" s="42">
        <v>6060000</v>
      </c>
      <c r="I1275" t="s">
        <v>3811</v>
      </c>
      <c r="J1275">
        <v>51140127</v>
      </c>
      <c r="K1275" t="s">
        <v>6533</v>
      </c>
      <c r="L1275" t="s">
        <v>34</v>
      </c>
      <c r="M1275">
        <v>9000000</v>
      </c>
    </row>
    <row r="1276" spans="1:13">
      <c r="A1276" s="42" t="s">
        <v>2820</v>
      </c>
      <c r="B1276" s="42">
        <v>51140102</v>
      </c>
      <c r="C1276" s="42" t="str">
        <f>VLOOKUP(B1276,[2]Hoja2!$F$2:$J$692,5,0)</f>
        <v>RUTINARIOS</v>
      </c>
      <c r="D1276" s="42" t="s">
        <v>105</v>
      </c>
      <c r="E1276" s="42">
        <v>1385000</v>
      </c>
      <c r="I1276" t="s">
        <v>3811</v>
      </c>
      <c r="J1276">
        <v>51140127</v>
      </c>
      <c r="K1276" t="s">
        <v>6533</v>
      </c>
      <c r="L1276" t="s">
        <v>34</v>
      </c>
      <c r="M1276">
        <v>1500000</v>
      </c>
    </row>
    <row r="1277" spans="1:13">
      <c r="A1277" s="42" t="s">
        <v>2820</v>
      </c>
      <c r="B1277" s="42">
        <v>51110101</v>
      </c>
      <c r="C1277" s="42" t="str">
        <f>VLOOKUP(B1277,[2]Hoja2!$F$2:$J$692,5,0)</f>
        <v>RUTINARIOS</v>
      </c>
      <c r="D1277" s="42" t="s">
        <v>67</v>
      </c>
      <c r="E1277" s="42">
        <v>1039000</v>
      </c>
      <c r="I1277" t="s">
        <v>3811</v>
      </c>
      <c r="J1277">
        <v>51140127</v>
      </c>
      <c r="K1277" t="s">
        <v>6533</v>
      </c>
      <c r="L1277" t="s">
        <v>34</v>
      </c>
      <c r="M1277">
        <v>1500000</v>
      </c>
    </row>
    <row r="1278" spans="1:13">
      <c r="A1278" s="42" t="s">
        <v>2820</v>
      </c>
      <c r="B1278" s="42">
        <v>51110102</v>
      </c>
      <c r="C1278" s="42" t="e">
        <f>VLOOKUP(B1278,[2]Hoja2!$F$2:$J$692,5,0)</f>
        <v>#N/A</v>
      </c>
      <c r="D1278" s="42" t="s">
        <v>62</v>
      </c>
      <c r="E1278" s="42">
        <v>1472000</v>
      </c>
      <c r="I1278" t="s">
        <v>3811</v>
      </c>
      <c r="J1278">
        <v>51140102</v>
      </c>
      <c r="K1278" t="s">
        <v>6533</v>
      </c>
      <c r="L1278" t="s">
        <v>105</v>
      </c>
      <c r="M1278">
        <v>1200000</v>
      </c>
    </row>
    <row r="1279" spans="1:13">
      <c r="A1279" s="42" t="s">
        <v>2820</v>
      </c>
      <c r="B1279" s="42">
        <v>51140115</v>
      </c>
      <c r="C1279" s="42" t="str">
        <f>VLOOKUP(B1279,[2]Hoja2!$F$2:$J$692,5,0)</f>
        <v>RUTINARIOS</v>
      </c>
      <c r="D1279" s="42" t="s">
        <v>112</v>
      </c>
      <c r="E1279" s="42">
        <v>347000</v>
      </c>
      <c r="I1279" t="s">
        <v>3811</v>
      </c>
      <c r="J1279">
        <v>51140102</v>
      </c>
      <c r="K1279" t="s">
        <v>6533</v>
      </c>
      <c r="L1279" t="s">
        <v>105</v>
      </c>
      <c r="M1279">
        <v>1800000</v>
      </c>
    </row>
    <row r="1280" spans="1:13">
      <c r="A1280" s="42" t="s">
        <v>2820</v>
      </c>
      <c r="B1280" s="42">
        <v>51140127</v>
      </c>
      <c r="C1280" s="42" t="str">
        <f>VLOOKUP(B1280,[2]Hoja2!$F$2:$J$692,5,0)</f>
        <v>RUTINARIOS</v>
      </c>
      <c r="D1280" s="42" t="s">
        <v>34</v>
      </c>
      <c r="E1280" s="42">
        <v>347000</v>
      </c>
      <c r="I1280" t="s">
        <v>3811</v>
      </c>
      <c r="J1280">
        <v>51090102</v>
      </c>
      <c r="K1280" t="s">
        <v>6532</v>
      </c>
      <c r="L1280" t="s">
        <v>57</v>
      </c>
      <c r="M1280">
        <v>300000</v>
      </c>
    </row>
    <row r="1281" spans="1:13">
      <c r="A1281" s="42" t="s">
        <v>2820</v>
      </c>
      <c r="B1281" s="42">
        <v>51090106</v>
      </c>
      <c r="C1281" s="42" t="str">
        <f>VLOOKUP(B1281,[2]Hoja2!$F$2:$J$692,5,0)</f>
        <v>PALANCA</v>
      </c>
      <c r="D1281" s="42" t="s">
        <v>219</v>
      </c>
      <c r="E1281" s="42">
        <v>175000</v>
      </c>
      <c r="I1281" t="s">
        <v>3811</v>
      </c>
      <c r="J1281">
        <v>51090104</v>
      </c>
      <c r="K1281" t="s">
        <v>6533</v>
      </c>
      <c r="L1281" t="s">
        <v>83</v>
      </c>
      <c r="M1281">
        <v>300000</v>
      </c>
    </row>
    <row r="1282" spans="1:13">
      <c r="A1282" s="42" t="s">
        <v>2820</v>
      </c>
      <c r="B1282" s="42">
        <v>51090104</v>
      </c>
      <c r="C1282" s="42" t="str">
        <f>VLOOKUP(B1282,[2]Hoja2!$F$2:$J$692,5,0)</f>
        <v>RUTINARIOS</v>
      </c>
      <c r="D1282" s="42" t="s">
        <v>83</v>
      </c>
      <c r="E1282" s="42">
        <v>175000</v>
      </c>
      <c r="I1282" t="s">
        <v>3811</v>
      </c>
      <c r="J1282">
        <v>51110101</v>
      </c>
      <c r="K1282" t="s">
        <v>6533</v>
      </c>
      <c r="L1282" t="s">
        <v>67</v>
      </c>
      <c r="M1282">
        <v>2812000</v>
      </c>
    </row>
    <row r="1283" spans="1:13">
      <c r="A1283" s="42" t="s">
        <v>2837</v>
      </c>
      <c r="B1283" s="42" t="s">
        <v>136</v>
      </c>
      <c r="C1283" s="42" t="e">
        <f>VLOOKUP(B1283,[2]Hoja2!$F$2:$J$692,5,0)</f>
        <v>#N/A</v>
      </c>
      <c r="D1283" s="42" t="s">
        <v>135</v>
      </c>
      <c r="E1283" s="42">
        <v>2700000</v>
      </c>
      <c r="I1283" t="s">
        <v>3811</v>
      </c>
      <c r="J1283">
        <v>51140102</v>
      </c>
      <c r="K1283" t="s">
        <v>6533</v>
      </c>
      <c r="L1283" t="s">
        <v>105</v>
      </c>
      <c r="M1283">
        <v>6800000</v>
      </c>
    </row>
    <row r="1284" spans="1:13">
      <c r="A1284" s="42" t="s">
        <v>2837</v>
      </c>
      <c r="B1284" s="42">
        <v>51020101</v>
      </c>
      <c r="C1284" s="42" t="str">
        <f>VLOOKUP(B1284,[2]Hoja2!$F$2:$J$692,5,0)</f>
        <v>RUTINARIOS</v>
      </c>
      <c r="D1284" s="42" t="s">
        <v>121</v>
      </c>
      <c r="E1284" s="42">
        <v>3290000</v>
      </c>
      <c r="I1284" t="s">
        <v>3811</v>
      </c>
      <c r="J1284">
        <v>51110101</v>
      </c>
      <c r="K1284" t="s">
        <v>6533</v>
      </c>
      <c r="L1284" t="s">
        <v>67</v>
      </c>
      <c r="M1284">
        <v>7000000</v>
      </c>
    </row>
    <row r="1285" spans="1:13">
      <c r="A1285" s="42" t="s">
        <v>2837</v>
      </c>
      <c r="B1285" s="42">
        <v>51020103</v>
      </c>
      <c r="C1285" s="42" t="str">
        <f>VLOOKUP(B1285,[2]Hoja2!$F$2:$J$692,5,0)</f>
        <v>RUTINARIOS</v>
      </c>
      <c r="D1285" s="42" t="s">
        <v>130</v>
      </c>
      <c r="E1285" s="42">
        <v>3290000</v>
      </c>
      <c r="I1285" t="s">
        <v>3811</v>
      </c>
      <c r="J1285">
        <v>51020101</v>
      </c>
      <c r="K1285" t="s">
        <v>6533</v>
      </c>
      <c r="L1285" t="s">
        <v>121</v>
      </c>
      <c r="M1285">
        <v>6300000</v>
      </c>
    </row>
    <row r="1286" spans="1:13">
      <c r="A1286" s="42" t="s">
        <v>2837</v>
      </c>
      <c r="B1286" s="42">
        <v>51110101</v>
      </c>
      <c r="C1286" s="42" t="str">
        <f>VLOOKUP(B1286,[2]Hoja2!$F$2:$J$692,5,0)</f>
        <v>RUTINARIOS</v>
      </c>
      <c r="D1286" s="42" t="s">
        <v>67</v>
      </c>
      <c r="E1286" s="42">
        <v>1234000</v>
      </c>
      <c r="I1286" t="s">
        <v>3811</v>
      </c>
      <c r="J1286">
        <v>51020101</v>
      </c>
      <c r="K1286" t="s">
        <v>6533</v>
      </c>
      <c r="L1286" t="s">
        <v>121</v>
      </c>
      <c r="M1286">
        <v>2478821</v>
      </c>
    </row>
    <row r="1287" spans="1:13">
      <c r="A1287" s="42" t="s">
        <v>2837</v>
      </c>
      <c r="B1287" s="42">
        <v>51110102</v>
      </c>
      <c r="C1287" s="42" t="e">
        <f>VLOOKUP(B1287,[2]Hoja2!$F$2:$J$692,5,0)</f>
        <v>#N/A</v>
      </c>
      <c r="D1287" s="42" t="s">
        <v>62</v>
      </c>
      <c r="E1287" s="42">
        <v>2056000</v>
      </c>
      <c r="I1287" t="s">
        <v>3767</v>
      </c>
      <c r="J1287">
        <v>51140127</v>
      </c>
      <c r="K1287" t="s">
        <v>6533</v>
      </c>
      <c r="L1287" t="s">
        <v>34</v>
      </c>
      <c r="M1287">
        <v>893696</v>
      </c>
    </row>
    <row r="1288" spans="1:13">
      <c r="A1288" s="42" t="s">
        <v>2837</v>
      </c>
      <c r="B1288" s="42">
        <v>51140102</v>
      </c>
      <c r="C1288" s="42" t="str">
        <f>VLOOKUP(B1288,[2]Hoja2!$F$2:$J$692,5,0)</f>
        <v>RUTINARIOS</v>
      </c>
      <c r="D1288" s="42" t="s">
        <v>105</v>
      </c>
      <c r="E1288" s="42">
        <v>2468000</v>
      </c>
      <c r="I1288" t="s">
        <v>3872</v>
      </c>
      <c r="J1288">
        <v>51020101</v>
      </c>
      <c r="K1288" t="s">
        <v>6533</v>
      </c>
      <c r="L1288" t="s">
        <v>121</v>
      </c>
      <c r="M1288">
        <v>1000000</v>
      </c>
    </row>
    <row r="1289" spans="1:13">
      <c r="A1289" s="42" t="s">
        <v>2837</v>
      </c>
      <c r="B1289" s="42">
        <v>51140105</v>
      </c>
      <c r="C1289" s="42" t="e">
        <f>VLOOKUP(B1289,[2]Hoja2!$F$2:$J$692,5,0)</f>
        <v>#N/A</v>
      </c>
      <c r="D1289" s="42" t="s">
        <v>301</v>
      </c>
      <c r="E1289" s="42">
        <v>1235000</v>
      </c>
      <c r="I1289" t="s">
        <v>3872</v>
      </c>
      <c r="J1289">
        <v>51140102</v>
      </c>
      <c r="K1289" t="s">
        <v>6533</v>
      </c>
      <c r="L1289" t="s">
        <v>105</v>
      </c>
      <c r="M1289">
        <v>3000000</v>
      </c>
    </row>
    <row r="1290" spans="1:13">
      <c r="A1290" s="42" t="s">
        <v>2837</v>
      </c>
      <c r="B1290" s="42">
        <v>51140115</v>
      </c>
      <c r="C1290" s="42" t="str">
        <f>VLOOKUP(B1290,[2]Hoja2!$F$2:$J$692,5,0)</f>
        <v>RUTINARIOS</v>
      </c>
      <c r="D1290" s="42" t="s">
        <v>112</v>
      </c>
      <c r="E1290" s="42">
        <v>412000</v>
      </c>
      <c r="I1290" t="s">
        <v>3872</v>
      </c>
      <c r="J1290">
        <v>51140116</v>
      </c>
      <c r="K1290" t="s">
        <v>6533</v>
      </c>
      <c r="L1290" t="s">
        <v>305</v>
      </c>
      <c r="M1290">
        <v>500000</v>
      </c>
    </row>
    <row r="1291" spans="1:13">
      <c r="A1291" s="42" t="s">
        <v>2837</v>
      </c>
      <c r="B1291" s="42">
        <v>51140127</v>
      </c>
      <c r="C1291" s="42" t="str">
        <f>VLOOKUP(B1291,[2]Hoja2!$F$2:$J$692,5,0)</f>
        <v>RUTINARIOS</v>
      </c>
      <c r="D1291" s="42" t="s">
        <v>34</v>
      </c>
      <c r="E1291" s="42">
        <v>1234000</v>
      </c>
      <c r="I1291" t="s">
        <v>3872</v>
      </c>
      <c r="J1291">
        <v>51140127</v>
      </c>
      <c r="K1291" t="s">
        <v>6533</v>
      </c>
      <c r="L1291" t="s">
        <v>34</v>
      </c>
      <c r="M1291">
        <v>1500000</v>
      </c>
    </row>
    <row r="1292" spans="1:13">
      <c r="A1292" s="42" t="s">
        <v>2837</v>
      </c>
      <c r="B1292" s="42">
        <v>51140145</v>
      </c>
      <c r="C1292" s="42" t="str">
        <f>VLOOKUP(B1292,[2]Hoja2!$F$2:$J$692,5,0)</f>
        <v>RUTINARIOS</v>
      </c>
      <c r="D1292" s="42" t="s">
        <v>208</v>
      </c>
      <c r="E1292" s="42">
        <v>2056000</v>
      </c>
      <c r="I1292" t="s">
        <v>3872</v>
      </c>
      <c r="J1292">
        <v>51140133</v>
      </c>
      <c r="K1292" t="s">
        <v>6533</v>
      </c>
      <c r="L1292" t="s">
        <v>412</v>
      </c>
      <c r="M1292">
        <v>2000000</v>
      </c>
    </row>
    <row r="1293" spans="1:13">
      <c r="A1293" s="42" t="s">
        <v>2837</v>
      </c>
      <c r="B1293" s="42">
        <v>51090102</v>
      </c>
      <c r="C1293" s="42" t="str">
        <f>VLOOKUP(B1293,[2]Hoja2!$F$2:$J$692,5,0)</f>
        <v>PALANCA</v>
      </c>
      <c r="D1293" s="42" t="s">
        <v>57</v>
      </c>
      <c r="E1293" s="42">
        <v>2056452</v>
      </c>
      <c r="I1293" t="s">
        <v>3883</v>
      </c>
      <c r="J1293">
        <v>51140102</v>
      </c>
      <c r="K1293" t="s">
        <v>6533</v>
      </c>
      <c r="L1293" t="s">
        <v>105</v>
      </c>
      <c r="M1293">
        <v>2500000</v>
      </c>
    </row>
    <row r="1294" spans="1:13">
      <c r="A1294" s="42" t="s">
        <v>2837</v>
      </c>
      <c r="B1294" s="42">
        <v>51090104</v>
      </c>
      <c r="C1294" s="42" t="str">
        <f>VLOOKUP(B1294,[2]Hoja2!$F$2:$J$692,5,0)</f>
        <v>RUTINARIOS</v>
      </c>
      <c r="D1294" s="42" t="s">
        <v>83</v>
      </c>
      <c r="E1294" s="42">
        <v>1645161</v>
      </c>
      <c r="I1294" t="s">
        <v>3886</v>
      </c>
      <c r="J1294">
        <v>51020102</v>
      </c>
      <c r="K1294" t="s">
        <v>6533</v>
      </c>
      <c r="L1294" t="s">
        <v>422</v>
      </c>
      <c r="M1294">
        <v>1500000</v>
      </c>
    </row>
    <row r="1295" spans="1:13">
      <c r="A1295" s="42" t="s">
        <v>2837</v>
      </c>
      <c r="B1295" s="42">
        <v>51090106</v>
      </c>
      <c r="C1295" s="42" t="str">
        <f>VLOOKUP(B1295,[2]Hoja2!$F$2:$J$692,5,0)</f>
        <v>PALANCA</v>
      </c>
      <c r="D1295" s="42" t="s">
        <v>219</v>
      </c>
      <c r="E1295" s="42">
        <v>1499171</v>
      </c>
      <c r="I1295" t="s">
        <v>3886</v>
      </c>
      <c r="J1295">
        <v>51140102</v>
      </c>
      <c r="K1295" t="s">
        <v>6533</v>
      </c>
      <c r="L1295" t="s">
        <v>105</v>
      </c>
      <c r="M1295">
        <v>1000000</v>
      </c>
    </row>
    <row r="1296" spans="1:13">
      <c r="A1296" s="42" t="s">
        <v>2682</v>
      </c>
      <c r="B1296" s="42">
        <v>51012802</v>
      </c>
      <c r="C1296" s="42" t="e">
        <f>VLOOKUP(B1296,[2]Hoja2!$F$2:$J$692,5,0)</f>
        <v>#N/A</v>
      </c>
      <c r="D1296" s="42" t="s">
        <v>137</v>
      </c>
      <c r="E1296" s="42">
        <v>10816</v>
      </c>
      <c r="I1296" t="s">
        <v>3886</v>
      </c>
      <c r="J1296">
        <v>51140129</v>
      </c>
      <c r="K1296" t="s">
        <v>6533</v>
      </c>
      <c r="L1296" t="s">
        <v>324</v>
      </c>
      <c r="M1296">
        <v>2500000</v>
      </c>
    </row>
    <row r="1297" spans="1:13">
      <c r="A1297" s="42" t="s">
        <v>2682</v>
      </c>
      <c r="B1297" s="42">
        <v>51012402</v>
      </c>
      <c r="C1297" s="42" t="e">
        <f>VLOOKUP(B1297,[2]Hoja2!$F$2:$J$692,5,0)</f>
        <v>#N/A</v>
      </c>
      <c r="D1297" s="42" t="s">
        <v>138</v>
      </c>
      <c r="E1297" s="42">
        <v>176800</v>
      </c>
      <c r="I1297" t="s">
        <v>3886</v>
      </c>
      <c r="J1297">
        <v>51140133</v>
      </c>
      <c r="K1297" t="s">
        <v>6533</v>
      </c>
      <c r="L1297" t="s">
        <v>412</v>
      </c>
      <c r="M1297">
        <v>2000000</v>
      </c>
    </row>
    <row r="1298" spans="1:13">
      <c r="A1298" s="42" t="s">
        <v>2682</v>
      </c>
      <c r="B1298" s="42">
        <v>51012702</v>
      </c>
      <c r="C1298" s="42" t="e">
        <f>VLOOKUP(B1298,[2]Hoja2!$F$2:$J$692,5,0)</f>
        <v>#N/A</v>
      </c>
      <c r="D1298" s="42" t="s">
        <v>139</v>
      </c>
      <c r="E1298" s="42">
        <v>83200</v>
      </c>
      <c r="I1298" t="s">
        <v>3895</v>
      </c>
      <c r="J1298">
        <v>51140102</v>
      </c>
      <c r="K1298" t="s">
        <v>6533</v>
      </c>
      <c r="L1298" t="s">
        <v>105</v>
      </c>
      <c r="M1298">
        <v>1000000</v>
      </c>
    </row>
    <row r="1299" spans="1:13">
      <c r="A1299" s="42" t="s">
        <v>2682</v>
      </c>
      <c r="B1299" s="42">
        <v>51012502</v>
      </c>
      <c r="C1299" s="42" t="e">
        <f>VLOOKUP(B1299,[2]Hoja2!$F$2:$J$692,5,0)</f>
        <v>#N/A</v>
      </c>
      <c r="D1299" s="42" t="s">
        <v>140</v>
      </c>
      <c r="E1299" s="42">
        <v>62400</v>
      </c>
      <c r="I1299" t="s">
        <v>3895</v>
      </c>
      <c r="J1299">
        <v>51140132</v>
      </c>
      <c r="K1299" t="s">
        <v>6533</v>
      </c>
      <c r="L1299" t="s">
        <v>2183</v>
      </c>
      <c r="M1299">
        <v>1200000</v>
      </c>
    </row>
    <row r="1300" spans="1:13">
      <c r="A1300" s="42" t="s">
        <v>2682</v>
      </c>
      <c r="B1300" s="42">
        <v>51012602</v>
      </c>
      <c r="C1300" s="42" t="e">
        <f>VLOOKUP(B1300,[2]Hoja2!$F$2:$J$692,5,0)</f>
        <v>#N/A</v>
      </c>
      <c r="D1300" s="42" t="s">
        <v>141</v>
      </c>
      <c r="E1300" s="42">
        <v>41600</v>
      </c>
      <c r="I1300" t="s">
        <v>3895</v>
      </c>
      <c r="J1300">
        <v>51140133</v>
      </c>
      <c r="K1300" t="s">
        <v>6533</v>
      </c>
      <c r="L1300" t="s">
        <v>412</v>
      </c>
      <c r="M1300">
        <v>1500000</v>
      </c>
    </row>
    <row r="1301" spans="1:13">
      <c r="A1301" s="42" t="s">
        <v>2682</v>
      </c>
      <c r="B1301" s="42">
        <v>51013003</v>
      </c>
      <c r="C1301" s="42" t="e">
        <f>VLOOKUP(B1301,[2]Hoja2!$F$2:$J$692,5,0)</f>
        <v>#N/A</v>
      </c>
      <c r="D1301" s="42" t="s">
        <v>142</v>
      </c>
      <c r="E1301" s="42">
        <v>249600</v>
      </c>
      <c r="I1301" t="s">
        <v>3895</v>
      </c>
      <c r="J1301">
        <v>51140116</v>
      </c>
      <c r="K1301" t="s">
        <v>6533</v>
      </c>
      <c r="L1301" t="s">
        <v>305</v>
      </c>
      <c r="M1301">
        <v>300000</v>
      </c>
    </row>
    <row r="1302" spans="1:13">
      <c r="A1302" s="42" t="s">
        <v>2502</v>
      </c>
      <c r="B1302" s="42">
        <v>51012802</v>
      </c>
      <c r="C1302" s="42" t="e">
        <f>VLOOKUP(B1302,[2]Hoja2!$F$2:$J$692,5,0)</f>
        <v>#N/A</v>
      </c>
      <c r="D1302" s="42" t="s">
        <v>137</v>
      </c>
      <c r="E1302" s="42">
        <v>4306</v>
      </c>
      <c r="I1302" t="s">
        <v>3872</v>
      </c>
      <c r="J1302">
        <v>51140136</v>
      </c>
      <c r="K1302" t="s">
        <v>6532</v>
      </c>
      <c r="L1302" t="s">
        <v>146</v>
      </c>
      <c r="M1302">
        <v>300000</v>
      </c>
    </row>
    <row r="1303" spans="1:13">
      <c r="A1303" s="42" t="s">
        <v>2502</v>
      </c>
      <c r="B1303" s="42">
        <v>51012402</v>
      </c>
      <c r="C1303" s="42" t="e">
        <f>VLOOKUP(B1303,[2]Hoja2!$F$2:$J$692,5,0)</f>
        <v>#N/A</v>
      </c>
      <c r="D1303" s="42" t="s">
        <v>138</v>
      </c>
      <c r="E1303" s="42">
        <v>70390</v>
      </c>
      <c r="I1303" t="s">
        <v>3872</v>
      </c>
      <c r="J1303">
        <v>51140129</v>
      </c>
      <c r="K1303" t="s">
        <v>6533</v>
      </c>
      <c r="L1303" t="s">
        <v>324</v>
      </c>
      <c r="M1303">
        <v>4000000</v>
      </c>
    </row>
    <row r="1304" spans="1:13">
      <c r="A1304" s="42" t="s">
        <v>2502</v>
      </c>
      <c r="B1304" s="42">
        <v>51012702</v>
      </c>
      <c r="C1304" s="42" t="e">
        <f>VLOOKUP(B1304,[2]Hoja2!$F$2:$J$692,5,0)</f>
        <v>#N/A</v>
      </c>
      <c r="D1304" s="42" t="s">
        <v>139</v>
      </c>
      <c r="E1304" s="42">
        <v>33125</v>
      </c>
      <c r="I1304" t="s">
        <v>3872</v>
      </c>
      <c r="J1304">
        <v>51050201</v>
      </c>
      <c r="K1304" t="s">
        <v>6532</v>
      </c>
      <c r="L1304" t="s">
        <v>90</v>
      </c>
      <c r="M1304">
        <v>1500000</v>
      </c>
    </row>
    <row r="1305" spans="1:13">
      <c r="A1305" s="42" t="s">
        <v>2502</v>
      </c>
      <c r="B1305" s="42">
        <v>51012502</v>
      </c>
      <c r="C1305" s="42" t="e">
        <f>VLOOKUP(B1305,[2]Hoja2!$F$2:$J$692,5,0)</f>
        <v>#N/A</v>
      </c>
      <c r="D1305" s="42" t="s">
        <v>140</v>
      </c>
      <c r="E1305" s="42">
        <v>24843</v>
      </c>
      <c r="I1305" t="s">
        <v>3872</v>
      </c>
      <c r="J1305">
        <v>51090106</v>
      </c>
      <c r="K1305" t="s">
        <v>6532</v>
      </c>
      <c r="L1305" t="s">
        <v>219</v>
      </c>
      <c r="M1305">
        <v>500000</v>
      </c>
    </row>
    <row r="1306" spans="1:13">
      <c r="A1306" s="42" t="s">
        <v>2502</v>
      </c>
      <c r="B1306" s="42">
        <v>51012602</v>
      </c>
      <c r="C1306" s="42" t="e">
        <f>VLOOKUP(B1306,[2]Hoja2!$F$2:$J$692,5,0)</f>
        <v>#N/A</v>
      </c>
      <c r="D1306" s="42" t="s">
        <v>141</v>
      </c>
      <c r="E1306" s="42">
        <v>16562</v>
      </c>
      <c r="I1306" t="s">
        <v>3872</v>
      </c>
      <c r="J1306">
        <v>51140132</v>
      </c>
      <c r="K1306" t="s">
        <v>6533</v>
      </c>
      <c r="L1306" t="s">
        <v>2183</v>
      </c>
      <c r="M1306">
        <v>3500000</v>
      </c>
    </row>
    <row r="1307" spans="1:13">
      <c r="A1307" s="42" t="s">
        <v>2502</v>
      </c>
      <c r="B1307" s="42">
        <v>51013003</v>
      </c>
      <c r="C1307" s="42" t="e">
        <f>VLOOKUP(B1307,[2]Hoja2!$F$2:$J$692,5,0)</f>
        <v>#N/A</v>
      </c>
      <c r="D1307" s="42" t="s">
        <v>142</v>
      </c>
      <c r="E1307" s="42">
        <v>99374</v>
      </c>
      <c r="I1307" t="s">
        <v>3872</v>
      </c>
      <c r="J1307">
        <v>51140131</v>
      </c>
      <c r="K1307" t="s">
        <v>6533</v>
      </c>
      <c r="L1307" t="s">
        <v>283</v>
      </c>
      <c r="M1307">
        <v>2500000</v>
      </c>
    </row>
    <row r="1308" spans="1:13">
      <c r="A1308" s="42" t="s">
        <v>2539</v>
      </c>
      <c r="B1308" s="42">
        <v>51012802</v>
      </c>
      <c r="C1308" s="42" t="e">
        <f>VLOOKUP(B1308,[2]Hoja2!$F$2:$J$692,5,0)</f>
        <v>#N/A</v>
      </c>
      <c r="D1308" s="42" t="s">
        <v>137</v>
      </c>
      <c r="E1308" s="42">
        <v>8736</v>
      </c>
      <c r="I1308" t="s">
        <v>3872</v>
      </c>
      <c r="J1308">
        <v>51020102</v>
      </c>
      <c r="K1308" t="s">
        <v>6533</v>
      </c>
      <c r="L1308" t="s">
        <v>422</v>
      </c>
      <c r="M1308">
        <v>5700000</v>
      </c>
    </row>
    <row r="1309" spans="1:13">
      <c r="A1309" s="42" t="s">
        <v>2539</v>
      </c>
      <c r="B1309" s="42">
        <v>51012402</v>
      </c>
      <c r="C1309" s="42" t="e">
        <f>VLOOKUP(B1309,[2]Hoja2!$F$2:$J$692,5,0)</f>
        <v>#N/A</v>
      </c>
      <c r="D1309" s="42" t="s">
        <v>138</v>
      </c>
      <c r="E1309" s="42">
        <v>142800</v>
      </c>
      <c r="I1309" t="s">
        <v>3883</v>
      </c>
      <c r="J1309">
        <v>51020101</v>
      </c>
      <c r="K1309" t="s">
        <v>6533</v>
      </c>
      <c r="L1309" t="s">
        <v>121</v>
      </c>
      <c r="M1309">
        <v>1000000</v>
      </c>
    </row>
    <row r="1310" spans="1:13">
      <c r="A1310" s="42" t="s">
        <v>2539</v>
      </c>
      <c r="B1310" s="42">
        <v>51012702</v>
      </c>
      <c r="C1310" s="42" t="e">
        <f>VLOOKUP(B1310,[2]Hoja2!$F$2:$J$692,5,0)</f>
        <v>#N/A</v>
      </c>
      <c r="D1310" s="42" t="s">
        <v>139</v>
      </c>
      <c r="E1310" s="42">
        <v>67200</v>
      </c>
      <c r="I1310" t="s">
        <v>3883</v>
      </c>
      <c r="J1310">
        <v>51140131</v>
      </c>
      <c r="K1310" t="s">
        <v>6533</v>
      </c>
      <c r="L1310" t="s">
        <v>283</v>
      </c>
      <c r="M1310">
        <v>1000000</v>
      </c>
    </row>
    <row r="1311" spans="1:13">
      <c r="A1311" s="42" t="s">
        <v>2539</v>
      </c>
      <c r="B1311" s="42">
        <v>51012502</v>
      </c>
      <c r="C1311" s="42" t="e">
        <f>VLOOKUP(B1311,[2]Hoja2!$F$2:$J$692,5,0)</f>
        <v>#N/A</v>
      </c>
      <c r="D1311" s="42" t="s">
        <v>140</v>
      </c>
      <c r="E1311" s="42">
        <v>50400</v>
      </c>
      <c r="I1311" t="s">
        <v>3883</v>
      </c>
      <c r="J1311">
        <v>51020102</v>
      </c>
      <c r="K1311" t="s">
        <v>6533</v>
      </c>
      <c r="L1311" t="s">
        <v>422</v>
      </c>
      <c r="M1311">
        <v>2500000</v>
      </c>
    </row>
    <row r="1312" spans="1:13">
      <c r="A1312" s="42" t="s">
        <v>2539</v>
      </c>
      <c r="B1312" s="42">
        <v>51012602</v>
      </c>
      <c r="C1312" s="42" t="e">
        <f>VLOOKUP(B1312,[2]Hoja2!$F$2:$J$692,5,0)</f>
        <v>#N/A</v>
      </c>
      <c r="D1312" s="42" t="s">
        <v>141</v>
      </c>
      <c r="E1312" s="42">
        <v>33600</v>
      </c>
      <c r="I1312" t="s">
        <v>3924</v>
      </c>
      <c r="J1312">
        <v>51020101</v>
      </c>
      <c r="K1312" t="s">
        <v>6533</v>
      </c>
      <c r="L1312" t="s">
        <v>2861</v>
      </c>
      <c r="M1312">
        <v>20000000</v>
      </c>
    </row>
    <row r="1313" spans="1:13">
      <c r="A1313" s="42" t="s">
        <v>2539</v>
      </c>
      <c r="B1313" s="42">
        <v>51013003</v>
      </c>
      <c r="C1313" s="42" t="e">
        <f>VLOOKUP(B1313,[2]Hoja2!$F$2:$J$692,5,0)</f>
        <v>#N/A</v>
      </c>
      <c r="D1313" s="42" t="s">
        <v>142</v>
      </c>
      <c r="E1313" s="42">
        <v>201600</v>
      </c>
      <c r="I1313" t="s">
        <v>3924</v>
      </c>
      <c r="J1313">
        <v>51071001</v>
      </c>
      <c r="K1313" t="s">
        <v>6533</v>
      </c>
      <c r="L1313" t="s">
        <v>337</v>
      </c>
      <c r="M1313">
        <v>1000000</v>
      </c>
    </row>
    <row r="1314" spans="1:13">
      <c r="A1314" s="42" t="s">
        <v>2597</v>
      </c>
      <c r="B1314" s="42">
        <v>51012802</v>
      </c>
      <c r="C1314" s="42" t="e">
        <f>VLOOKUP(B1314,[2]Hoja2!$F$2:$J$692,5,0)</f>
        <v>#N/A</v>
      </c>
      <c r="D1314" s="42" t="s">
        <v>137</v>
      </c>
      <c r="E1314" s="42">
        <v>17056</v>
      </c>
      <c r="I1314" t="s">
        <v>3924</v>
      </c>
      <c r="J1314">
        <v>51071206</v>
      </c>
      <c r="K1314" t="s">
        <v>6533</v>
      </c>
      <c r="L1314" t="s">
        <v>372</v>
      </c>
      <c r="M1314">
        <v>70000000</v>
      </c>
    </row>
    <row r="1315" spans="1:13">
      <c r="A1315" s="42" t="s">
        <v>2597</v>
      </c>
      <c r="B1315" s="42">
        <v>51012402</v>
      </c>
      <c r="C1315" s="42" t="e">
        <f>VLOOKUP(B1315,[2]Hoja2!$F$2:$J$692,5,0)</f>
        <v>#N/A</v>
      </c>
      <c r="D1315" s="42" t="s">
        <v>138</v>
      </c>
      <c r="E1315" s="42">
        <v>278800</v>
      </c>
      <c r="I1315" t="s">
        <v>3924</v>
      </c>
      <c r="J1315">
        <v>51080105</v>
      </c>
      <c r="K1315" t="s">
        <v>6534</v>
      </c>
      <c r="L1315" t="s">
        <v>632</v>
      </c>
      <c r="M1315">
        <v>500000</v>
      </c>
    </row>
    <row r="1316" spans="1:13">
      <c r="A1316" s="42" t="s">
        <v>2597</v>
      </c>
      <c r="B1316" s="42">
        <v>51012702</v>
      </c>
      <c r="C1316" s="42" t="e">
        <f>VLOOKUP(B1316,[2]Hoja2!$F$2:$J$692,5,0)</f>
        <v>#N/A</v>
      </c>
      <c r="D1316" s="42" t="s">
        <v>139</v>
      </c>
      <c r="E1316" s="42">
        <v>131200</v>
      </c>
      <c r="I1316" t="s">
        <v>3924</v>
      </c>
      <c r="J1316">
        <v>51090103</v>
      </c>
      <c r="K1316" t="s">
        <v>6532</v>
      </c>
      <c r="L1316" t="s">
        <v>317</v>
      </c>
      <c r="M1316">
        <v>180000000</v>
      </c>
    </row>
    <row r="1317" spans="1:13">
      <c r="A1317" s="42" t="s">
        <v>2597</v>
      </c>
      <c r="B1317" s="42">
        <v>51012502</v>
      </c>
      <c r="C1317" s="42" t="e">
        <f>VLOOKUP(B1317,[2]Hoja2!$F$2:$J$692,5,0)</f>
        <v>#N/A</v>
      </c>
      <c r="D1317" s="42" t="s">
        <v>140</v>
      </c>
      <c r="E1317" s="42">
        <v>98400</v>
      </c>
      <c r="I1317" t="s">
        <v>3924</v>
      </c>
      <c r="J1317">
        <v>51090106</v>
      </c>
      <c r="K1317" t="s">
        <v>6532</v>
      </c>
      <c r="L1317" t="s">
        <v>219</v>
      </c>
      <c r="M1317">
        <v>1500000</v>
      </c>
    </row>
    <row r="1318" spans="1:13">
      <c r="A1318" s="42" t="s">
        <v>2597</v>
      </c>
      <c r="B1318" s="42">
        <v>51012602</v>
      </c>
      <c r="C1318" s="42" t="e">
        <f>VLOOKUP(B1318,[2]Hoja2!$F$2:$J$692,5,0)</f>
        <v>#N/A</v>
      </c>
      <c r="D1318" s="42" t="s">
        <v>141</v>
      </c>
      <c r="E1318" s="42">
        <v>65600</v>
      </c>
      <c r="I1318" t="s">
        <v>3924</v>
      </c>
      <c r="J1318">
        <v>51090110</v>
      </c>
      <c r="K1318" t="s">
        <v>6533</v>
      </c>
      <c r="L1318" t="s">
        <v>78</v>
      </c>
      <c r="M1318">
        <v>33045000</v>
      </c>
    </row>
    <row r="1319" spans="1:13">
      <c r="A1319" s="42" t="s">
        <v>2597</v>
      </c>
      <c r="B1319" s="42">
        <v>51013003</v>
      </c>
      <c r="C1319" s="42" t="e">
        <f>VLOOKUP(B1319,[2]Hoja2!$F$2:$J$692,5,0)</f>
        <v>#N/A</v>
      </c>
      <c r="D1319" s="42" t="s">
        <v>142</v>
      </c>
      <c r="E1319" s="42">
        <v>393600</v>
      </c>
      <c r="I1319" t="s">
        <v>3924</v>
      </c>
      <c r="J1319">
        <v>51110101</v>
      </c>
      <c r="K1319" t="s">
        <v>6533</v>
      </c>
      <c r="L1319" t="s">
        <v>67</v>
      </c>
      <c r="M1319">
        <v>1500000</v>
      </c>
    </row>
    <row r="1320" spans="1:13">
      <c r="A1320" s="42" t="s">
        <v>2653</v>
      </c>
      <c r="B1320" s="42">
        <v>51012802</v>
      </c>
      <c r="C1320" s="42" t="e">
        <f>VLOOKUP(B1320,[2]Hoja2!$F$2:$J$692,5,0)</f>
        <v>#N/A</v>
      </c>
      <c r="D1320" s="42" t="s">
        <v>137</v>
      </c>
      <c r="E1320" s="42">
        <v>6240</v>
      </c>
      <c r="I1320" t="s">
        <v>3924</v>
      </c>
      <c r="J1320">
        <v>51140107</v>
      </c>
      <c r="K1320" t="s">
        <v>6533</v>
      </c>
      <c r="L1320" t="s">
        <v>108</v>
      </c>
      <c r="M1320">
        <v>1155000</v>
      </c>
    </row>
    <row r="1321" spans="1:13">
      <c r="A1321" s="42" t="s">
        <v>2653</v>
      </c>
      <c r="B1321" s="42">
        <v>51012402</v>
      </c>
      <c r="C1321" s="42" t="e">
        <f>VLOOKUP(B1321,[2]Hoja2!$F$2:$J$692,5,0)</f>
        <v>#N/A</v>
      </c>
      <c r="D1321" s="42" t="s">
        <v>138</v>
      </c>
      <c r="E1321" s="42">
        <v>102000.00000000001</v>
      </c>
      <c r="I1321" t="s">
        <v>3924</v>
      </c>
      <c r="J1321">
        <v>51140122</v>
      </c>
      <c r="K1321" t="s">
        <v>6532</v>
      </c>
      <c r="L1321" t="s">
        <v>589</v>
      </c>
      <c r="M1321">
        <v>182000000</v>
      </c>
    </row>
    <row r="1322" spans="1:13">
      <c r="A1322" s="42" t="s">
        <v>2653</v>
      </c>
      <c r="B1322" s="42">
        <v>51012702</v>
      </c>
      <c r="C1322" s="42" t="e">
        <f>VLOOKUP(B1322,[2]Hoja2!$F$2:$J$692,5,0)</f>
        <v>#N/A</v>
      </c>
      <c r="D1322" s="42" t="s">
        <v>139</v>
      </c>
      <c r="E1322" s="42">
        <v>48000</v>
      </c>
      <c r="I1322" t="s">
        <v>3924</v>
      </c>
      <c r="J1322">
        <v>51140124</v>
      </c>
      <c r="K1322" t="s">
        <v>6532</v>
      </c>
      <c r="L1322" t="s">
        <v>260</v>
      </c>
      <c r="M1322">
        <v>1000000</v>
      </c>
    </row>
    <row r="1323" spans="1:13">
      <c r="A1323" s="42" t="s">
        <v>2653</v>
      </c>
      <c r="B1323" s="42">
        <v>51012502</v>
      </c>
      <c r="C1323" s="42" t="e">
        <f>VLOOKUP(B1323,[2]Hoja2!$F$2:$J$692,5,0)</f>
        <v>#N/A</v>
      </c>
      <c r="D1323" s="42" t="s">
        <v>140</v>
      </c>
      <c r="E1323" s="42">
        <v>36000</v>
      </c>
      <c r="I1323" t="s">
        <v>3924</v>
      </c>
      <c r="J1323">
        <v>51140127</v>
      </c>
      <c r="K1323" t="s">
        <v>6533</v>
      </c>
      <c r="L1323" t="s">
        <v>34</v>
      </c>
      <c r="M1323">
        <v>1000000</v>
      </c>
    </row>
    <row r="1324" spans="1:13">
      <c r="A1324" s="42" t="s">
        <v>2653</v>
      </c>
      <c r="B1324" s="42">
        <v>51012602</v>
      </c>
      <c r="C1324" s="42" t="e">
        <f>VLOOKUP(B1324,[2]Hoja2!$F$2:$J$692,5,0)</f>
        <v>#N/A</v>
      </c>
      <c r="D1324" s="42" t="s">
        <v>141</v>
      </c>
      <c r="E1324" s="42">
        <v>24000</v>
      </c>
      <c r="I1324" t="s">
        <v>3924</v>
      </c>
      <c r="J1324">
        <v>51140129</v>
      </c>
      <c r="K1324" t="s">
        <v>6533</v>
      </c>
      <c r="L1324" t="s">
        <v>324</v>
      </c>
      <c r="M1324">
        <v>5000000</v>
      </c>
    </row>
    <row r="1325" spans="1:13">
      <c r="A1325" s="42" t="s">
        <v>2653</v>
      </c>
      <c r="B1325" s="42">
        <v>51013003</v>
      </c>
      <c r="C1325" s="42" t="e">
        <f>VLOOKUP(B1325,[2]Hoja2!$F$2:$J$692,5,0)</f>
        <v>#N/A</v>
      </c>
      <c r="D1325" s="42" t="s">
        <v>142</v>
      </c>
      <c r="E1325" s="42">
        <v>144000</v>
      </c>
      <c r="I1325" t="s">
        <v>3924</v>
      </c>
      <c r="J1325">
        <v>51140133</v>
      </c>
      <c r="K1325" t="s">
        <v>6533</v>
      </c>
      <c r="L1325" t="s">
        <v>412</v>
      </c>
      <c r="M1325">
        <v>2000000</v>
      </c>
    </row>
    <row r="1326" spans="1:13">
      <c r="A1326" s="42" t="s">
        <v>2682</v>
      </c>
      <c r="B1326" s="42">
        <v>51012802</v>
      </c>
      <c r="C1326" s="42" t="e">
        <f>VLOOKUP(B1326,[2]Hoja2!$F$2:$J$692,5,0)</f>
        <v>#N/A</v>
      </c>
      <c r="D1326" s="42" t="s">
        <v>137</v>
      </c>
      <c r="E1326" s="42">
        <v>4306</v>
      </c>
      <c r="I1326" t="s">
        <v>3924</v>
      </c>
      <c r="J1326">
        <v>51140137</v>
      </c>
      <c r="K1326" t="s">
        <v>6533</v>
      </c>
      <c r="L1326" t="s">
        <v>273</v>
      </c>
      <c r="M1326">
        <v>500000</v>
      </c>
    </row>
    <row r="1327" spans="1:13">
      <c r="A1327" s="42" t="s">
        <v>2682</v>
      </c>
      <c r="B1327" s="42">
        <v>51012402</v>
      </c>
      <c r="C1327" s="42" t="e">
        <f>VLOOKUP(B1327,[2]Hoja2!$F$2:$J$692,5,0)</f>
        <v>#N/A</v>
      </c>
      <c r="D1327" s="42" t="s">
        <v>138</v>
      </c>
      <c r="E1327" s="42">
        <v>70390</v>
      </c>
      <c r="I1327" t="s">
        <v>3924</v>
      </c>
      <c r="J1327">
        <v>51140144</v>
      </c>
      <c r="K1327" t="s">
        <v>6533</v>
      </c>
      <c r="L1327" t="s">
        <v>71</v>
      </c>
      <c r="M1327">
        <v>1000000</v>
      </c>
    </row>
    <row r="1328" spans="1:13">
      <c r="A1328" s="42" t="s">
        <v>2682</v>
      </c>
      <c r="B1328" s="42">
        <v>51012702</v>
      </c>
      <c r="C1328" s="42" t="e">
        <f>VLOOKUP(B1328,[2]Hoja2!$F$2:$J$692,5,0)</f>
        <v>#N/A</v>
      </c>
      <c r="D1328" s="42" t="s">
        <v>139</v>
      </c>
      <c r="E1328" s="42">
        <v>33125</v>
      </c>
      <c r="I1328" t="s">
        <v>3924</v>
      </c>
      <c r="J1328">
        <v>51020103</v>
      </c>
      <c r="K1328" t="s">
        <v>6533</v>
      </c>
      <c r="L1328" t="s">
        <v>130</v>
      </c>
      <c r="M1328">
        <v>2000000</v>
      </c>
    </row>
    <row r="1329" spans="1:13">
      <c r="A1329" s="42" t="s">
        <v>2682</v>
      </c>
      <c r="B1329" s="42">
        <v>51012502</v>
      </c>
      <c r="C1329" s="42" t="e">
        <f>VLOOKUP(B1329,[2]Hoja2!$F$2:$J$692,5,0)</f>
        <v>#N/A</v>
      </c>
      <c r="D1329" s="42" t="s">
        <v>140</v>
      </c>
      <c r="E1329" s="42">
        <v>24843</v>
      </c>
      <c r="I1329" t="s">
        <v>3949</v>
      </c>
      <c r="J1329">
        <v>51020103</v>
      </c>
      <c r="K1329" t="s">
        <v>6533</v>
      </c>
      <c r="L1329" t="s">
        <v>3950</v>
      </c>
      <c r="M1329">
        <v>297500</v>
      </c>
    </row>
    <row r="1330" spans="1:13">
      <c r="A1330" s="42" t="s">
        <v>2682</v>
      </c>
      <c r="B1330" s="42">
        <v>51012602</v>
      </c>
      <c r="C1330" s="42" t="e">
        <f>VLOOKUP(B1330,[2]Hoja2!$F$2:$J$692,5,0)</f>
        <v>#N/A</v>
      </c>
      <c r="D1330" s="42" t="s">
        <v>141</v>
      </c>
      <c r="E1330" s="42">
        <v>16562</v>
      </c>
      <c r="I1330" t="s">
        <v>3949</v>
      </c>
      <c r="J1330">
        <v>51140102</v>
      </c>
      <c r="K1330" t="s">
        <v>6533</v>
      </c>
      <c r="L1330" t="s">
        <v>623</v>
      </c>
      <c r="M1330">
        <v>510840</v>
      </c>
    </row>
    <row r="1331" spans="1:13">
      <c r="A1331" s="42" t="s">
        <v>2682</v>
      </c>
      <c r="B1331" s="42">
        <v>51013003</v>
      </c>
      <c r="C1331" s="42" t="e">
        <f>VLOOKUP(B1331,[2]Hoja2!$F$2:$J$692,5,0)</f>
        <v>#N/A</v>
      </c>
      <c r="D1331" s="42" t="s">
        <v>142</v>
      </c>
      <c r="E1331" s="42">
        <v>99374</v>
      </c>
      <c r="I1331" t="s">
        <v>3949</v>
      </c>
      <c r="J1331">
        <v>51140116</v>
      </c>
      <c r="K1331" t="s">
        <v>6533</v>
      </c>
      <c r="L1331" t="s">
        <v>305</v>
      </c>
      <c r="M1331">
        <v>605000</v>
      </c>
    </row>
    <row r="1332" spans="1:13">
      <c r="A1332" s="42" t="s">
        <v>2746</v>
      </c>
      <c r="B1332" s="42">
        <v>51012802</v>
      </c>
      <c r="C1332" s="42" t="e">
        <f>VLOOKUP(B1332,[2]Hoja2!$F$2:$J$692,5,0)</f>
        <v>#N/A</v>
      </c>
      <c r="D1332" s="42" t="s">
        <v>137</v>
      </c>
      <c r="E1332" s="42">
        <v>10664</v>
      </c>
      <c r="I1332" t="s">
        <v>3949</v>
      </c>
      <c r="J1332">
        <v>51140127</v>
      </c>
      <c r="K1332" t="s">
        <v>6533</v>
      </c>
      <c r="L1332" t="s">
        <v>2342</v>
      </c>
      <c r="M1332">
        <v>74280</v>
      </c>
    </row>
    <row r="1333" spans="1:13">
      <c r="A1333" s="42" t="s">
        <v>2746</v>
      </c>
      <c r="B1333" s="42">
        <v>51012402</v>
      </c>
      <c r="C1333" s="42" t="e">
        <f>VLOOKUP(B1333,[2]Hoja2!$F$2:$J$692,5,0)</f>
        <v>#N/A</v>
      </c>
      <c r="D1333" s="42" t="s">
        <v>138</v>
      </c>
      <c r="E1333" s="42">
        <v>174318</v>
      </c>
      <c r="I1333" t="s">
        <v>3949</v>
      </c>
      <c r="J1333">
        <v>51140127</v>
      </c>
      <c r="K1333" t="s">
        <v>6533</v>
      </c>
      <c r="L1333" t="s">
        <v>2342</v>
      </c>
      <c r="M1333">
        <v>29750</v>
      </c>
    </row>
    <row r="1334" spans="1:13">
      <c r="A1334" s="42" t="s">
        <v>2746</v>
      </c>
      <c r="B1334" s="42">
        <v>51012702</v>
      </c>
      <c r="C1334" s="42" t="e">
        <f>VLOOKUP(B1334,[2]Hoja2!$F$2:$J$692,5,0)</f>
        <v>#N/A</v>
      </c>
      <c r="D1334" s="42" t="s">
        <v>139</v>
      </c>
      <c r="E1334" s="42">
        <v>82032</v>
      </c>
      <c r="I1334" t="s">
        <v>3949</v>
      </c>
      <c r="J1334">
        <v>51140127</v>
      </c>
      <c r="K1334" t="s">
        <v>6533</v>
      </c>
      <c r="L1334" t="s">
        <v>2342</v>
      </c>
      <c r="M1334">
        <v>7665</v>
      </c>
    </row>
    <row r="1335" spans="1:13">
      <c r="A1335" s="42" t="s">
        <v>2746</v>
      </c>
      <c r="B1335" s="42">
        <v>51012502</v>
      </c>
      <c r="C1335" s="42" t="e">
        <f>VLOOKUP(B1335,[2]Hoja2!$F$2:$J$692,5,0)</f>
        <v>#N/A</v>
      </c>
      <c r="D1335" s="42" t="s">
        <v>140</v>
      </c>
      <c r="E1335" s="42">
        <v>61524</v>
      </c>
      <c r="I1335" t="s">
        <v>3949</v>
      </c>
      <c r="J1335">
        <v>51140127</v>
      </c>
      <c r="K1335" t="s">
        <v>6533</v>
      </c>
      <c r="L1335" t="s">
        <v>2342</v>
      </c>
      <c r="M1335">
        <v>6570</v>
      </c>
    </row>
    <row r="1336" spans="1:13">
      <c r="A1336" s="42" t="s">
        <v>2746</v>
      </c>
      <c r="B1336" s="42">
        <v>51012602</v>
      </c>
      <c r="C1336" s="42" t="e">
        <f>VLOOKUP(B1336,[2]Hoja2!$F$2:$J$692,5,0)</f>
        <v>#N/A</v>
      </c>
      <c r="D1336" s="42" t="s">
        <v>141</v>
      </c>
      <c r="E1336" s="42">
        <v>41016</v>
      </c>
      <c r="I1336" t="s">
        <v>3949</v>
      </c>
      <c r="J1336">
        <v>51140127</v>
      </c>
      <c r="K1336" t="s">
        <v>6533</v>
      </c>
      <c r="L1336" t="s">
        <v>2342</v>
      </c>
      <c r="M1336">
        <v>15051</v>
      </c>
    </row>
    <row r="1337" spans="1:13">
      <c r="A1337" s="42" t="s">
        <v>2746</v>
      </c>
      <c r="B1337" s="42">
        <v>51013003</v>
      </c>
      <c r="C1337" s="42" t="e">
        <f>VLOOKUP(B1337,[2]Hoja2!$F$2:$J$692,5,0)</f>
        <v>#N/A</v>
      </c>
      <c r="D1337" s="42" t="s">
        <v>142</v>
      </c>
      <c r="E1337" s="42">
        <v>246096</v>
      </c>
      <c r="I1337" t="s">
        <v>3949</v>
      </c>
      <c r="J1337">
        <v>51140127</v>
      </c>
      <c r="K1337" t="s">
        <v>6533</v>
      </c>
      <c r="L1337" t="s">
        <v>2342</v>
      </c>
      <c r="M1337">
        <v>55418</v>
      </c>
    </row>
    <row r="1338" spans="1:13">
      <c r="A1338" s="42" t="s">
        <v>2808</v>
      </c>
      <c r="B1338" s="42">
        <v>51012802</v>
      </c>
      <c r="C1338" s="42" t="e">
        <f>VLOOKUP(B1338,[2]Hoja2!$F$2:$J$692,5,0)</f>
        <v>#N/A</v>
      </c>
      <c r="D1338" s="42" t="s">
        <v>137</v>
      </c>
      <c r="E1338" s="42">
        <v>4306</v>
      </c>
      <c r="I1338" t="s">
        <v>3949</v>
      </c>
      <c r="J1338">
        <v>51140129</v>
      </c>
      <c r="K1338" t="s">
        <v>6533</v>
      </c>
      <c r="L1338" t="s">
        <v>3992</v>
      </c>
      <c r="M1338">
        <v>219000</v>
      </c>
    </row>
    <row r="1339" spans="1:13">
      <c r="A1339" s="42" t="s">
        <v>2808</v>
      </c>
      <c r="B1339" s="42">
        <v>51012402</v>
      </c>
      <c r="C1339" s="42" t="e">
        <f>VLOOKUP(B1339,[2]Hoja2!$F$2:$J$692,5,0)</f>
        <v>#N/A</v>
      </c>
      <c r="D1339" s="42" t="s">
        <v>138</v>
      </c>
      <c r="E1339" s="42">
        <v>70390</v>
      </c>
      <c r="I1339" t="s">
        <v>3949</v>
      </c>
      <c r="J1339">
        <v>51140129</v>
      </c>
      <c r="K1339" t="s">
        <v>6533</v>
      </c>
      <c r="L1339" t="s">
        <v>3992</v>
      </c>
      <c r="M1339">
        <v>262800</v>
      </c>
    </row>
    <row r="1340" spans="1:13">
      <c r="A1340" s="42" t="s">
        <v>2808</v>
      </c>
      <c r="B1340" s="42">
        <v>51012702</v>
      </c>
      <c r="C1340" s="42" t="e">
        <f>VLOOKUP(B1340,[2]Hoja2!$F$2:$J$692,5,0)</f>
        <v>#N/A</v>
      </c>
      <c r="D1340" s="42" t="s">
        <v>139</v>
      </c>
      <c r="E1340" s="42">
        <v>33125</v>
      </c>
      <c r="I1340" t="s">
        <v>3949</v>
      </c>
      <c r="J1340">
        <v>51140129</v>
      </c>
      <c r="K1340" t="s">
        <v>6533</v>
      </c>
      <c r="L1340" t="s">
        <v>3992</v>
      </c>
      <c r="M1340">
        <v>262800</v>
      </c>
    </row>
    <row r="1341" spans="1:13">
      <c r="A1341" s="42" t="s">
        <v>2808</v>
      </c>
      <c r="B1341" s="42">
        <v>51012502</v>
      </c>
      <c r="C1341" s="42" t="e">
        <f>VLOOKUP(B1341,[2]Hoja2!$F$2:$J$692,5,0)</f>
        <v>#N/A</v>
      </c>
      <c r="D1341" s="42" t="s">
        <v>140</v>
      </c>
      <c r="E1341" s="42">
        <v>24843</v>
      </c>
      <c r="I1341" t="s">
        <v>3949</v>
      </c>
      <c r="J1341">
        <v>51140129</v>
      </c>
      <c r="K1341" t="s">
        <v>6533</v>
      </c>
      <c r="L1341" t="s">
        <v>3992</v>
      </c>
      <c r="M1341">
        <v>438000</v>
      </c>
    </row>
    <row r="1342" spans="1:13">
      <c r="A1342" s="42" t="s">
        <v>2808</v>
      </c>
      <c r="B1342" s="42">
        <v>51012602</v>
      </c>
      <c r="C1342" s="42" t="e">
        <f>VLOOKUP(B1342,[2]Hoja2!$F$2:$J$692,5,0)</f>
        <v>#N/A</v>
      </c>
      <c r="D1342" s="42" t="s">
        <v>141</v>
      </c>
      <c r="E1342" s="42">
        <v>16562</v>
      </c>
      <c r="I1342" t="s">
        <v>3949</v>
      </c>
      <c r="J1342">
        <v>51140132</v>
      </c>
      <c r="K1342" t="s">
        <v>6533</v>
      </c>
      <c r="L1342" t="s">
        <v>4003</v>
      </c>
      <c r="M1342">
        <v>129710</v>
      </c>
    </row>
    <row r="1343" spans="1:13">
      <c r="A1343" s="42" t="s">
        <v>2808</v>
      </c>
      <c r="B1343" s="42">
        <v>51013003</v>
      </c>
      <c r="C1343" s="42" t="e">
        <f>VLOOKUP(B1343,[2]Hoja2!$F$2:$J$692,5,0)</f>
        <v>#N/A</v>
      </c>
      <c r="D1343" s="42" t="s">
        <v>142</v>
      </c>
      <c r="E1343" s="42">
        <v>99374</v>
      </c>
      <c r="I1343" t="s">
        <v>3949</v>
      </c>
      <c r="J1343">
        <v>51140132</v>
      </c>
      <c r="K1343" t="s">
        <v>6533</v>
      </c>
      <c r="L1343" t="s">
        <v>4003</v>
      </c>
      <c r="M1343">
        <v>95200</v>
      </c>
    </row>
    <row r="1344" spans="1:13">
      <c r="A1344" s="42" t="s">
        <v>2837</v>
      </c>
      <c r="B1344" s="42">
        <v>51012802</v>
      </c>
      <c r="C1344" s="42" t="e">
        <f>VLOOKUP(B1344,[2]Hoja2!$F$2:$J$692,5,0)</f>
        <v>#N/A</v>
      </c>
      <c r="D1344" s="42" t="s">
        <v>137</v>
      </c>
      <c r="E1344" s="42">
        <v>5616</v>
      </c>
      <c r="I1344" t="s">
        <v>3949</v>
      </c>
      <c r="J1344">
        <v>51140133</v>
      </c>
      <c r="K1344" t="s">
        <v>6533</v>
      </c>
      <c r="L1344" t="s">
        <v>4010</v>
      </c>
      <c r="M1344">
        <v>47600</v>
      </c>
    </row>
    <row r="1345" spans="1:13">
      <c r="A1345" s="42" t="s">
        <v>2837</v>
      </c>
      <c r="B1345" s="42">
        <v>51012402</v>
      </c>
      <c r="C1345" s="42" t="e">
        <f>VLOOKUP(B1345,[2]Hoja2!$F$2:$J$692,5,0)</f>
        <v>#N/A</v>
      </c>
      <c r="D1345" s="42" t="s">
        <v>138</v>
      </c>
      <c r="E1345" s="42">
        <v>91800</v>
      </c>
      <c r="I1345" t="s">
        <v>3949</v>
      </c>
      <c r="J1345">
        <v>51140133</v>
      </c>
      <c r="K1345" t="s">
        <v>6533</v>
      </c>
      <c r="L1345" t="s">
        <v>4010</v>
      </c>
      <c r="M1345">
        <v>53550</v>
      </c>
    </row>
    <row r="1346" spans="1:13">
      <c r="A1346" s="42" t="s">
        <v>2837</v>
      </c>
      <c r="B1346" s="42">
        <v>51012702</v>
      </c>
      <c r="C1346" s="42" t="e">
        <f>VLOOKUP(B1346,[2]Hoja2!$F$2:$J$692,5,0)</f>
        <v>#N/A</v>
      </c>
      <c r="D1346" s="42" t="s">
        <v>139</v>
      </c>
      <c r="E1346" s="42">
        <v>43200</v>
      </c>
      <c r="I1346" t="s">
        <v>3949</v>
      </c>
      <c r="J1346">
        <v>51140145</v>
      </c>
      <c r="K1346" t="s">
        <v>6533</v>
      </c>
      <c r="L1346" t="s">
        <v>4019</v>
      </c>
      <c r="M1346">
        <v>59500</v>
      </c>
    </row>
    <row r="1347" spans="1:13">
      <c r="A1347" s="42" t="s">
        <v>2837</v>
      </c>
      <c r="B1347" s="42">
        <v>51012502</v>
      </c>
      <c r="C1347" s="42" t="e">
        <f>VLOOKUP(B1347,[2]Hoja2!$F$2:$J$692,5,0)</f>
        <v>#N/A</v>
      </c>
      <c r="D1347" s="42" t="s">
        <v>140</v>
      </c>
      <c r="E1347" s="42">
        <v>32400</v>
      </c>
      <c r="I1347" t="s">
        <v>3949</v>
      </c>
      <c r="J1347">
        <v>51140102</v>
      </c>
      <c r="K1347" t="s">
        <v>6533</v>
      </c>
      <c r="L1347" t="s">
        <v>105</v>
      </c>
      <c r="M1347">
        <v>1089000</v>
      </c>
    </row>
    <row r="1348" spans="1:13">
      <c r="A1348" s="42" t="s">
        <v>2837</v>
      </c>
      <c r="B1348" s="42">
        <v>51012602</v>
      </c>
      <c r="C1348" s="42" t="e">
        <f>VLOOKUP(B1348,[2]Hoja2!$F$2:$J$692,5,0)</f>
        <v>#N/A</v>
      </c>
      <c r="D1348" s="42" t="s">
        <v>141</v>
      </c>
      <c r="E1348" s="42">
        <v>21600</v>
      </c>
      <c r="I1348" t="s">
        <v>3949</v>
      </c>
      <c r="J1348">
        <v>51140137</v>
      </c>
      <c r="K1348" t="s">
        <v>6533</v>
      </c>
      <c r="L1348" t="s">
        <v>273</v>
      </c>
      <c r="M1348">
        <v>726000</v>
      </c>
    </row>
    <row r="1349" spans="1:13">
      <c r="A1349" s="42" t="s">
        <v>2837</v>
      </c>
      <c r="B1349" s="42">
        <v>51013003</v>
      </c>
      <c r="C1349" s="42" t="e">
        <f>VLOOKUP(B1349,[2]Hoja2!$F$2:$J$692,5,0)</f>
        <v>#N/A</v>
      </c>
      <c r="D1349" s="42" t="s">
        <v>142</v>
      </c>
      <c r="E1349" s="42">
        <v>129600</v>
      </c>
      <c r="I1349" t="s">
        <v>4028</v>
      </c>
      <c r="J1349">
        <v>51050201</v>
      </c>
      <c r="K1349" t="s">
        <v>6532</v>
      </c>
      <c r="L1349" t="s">
        <v>90</v>
      </c>
      <c r="M1349">
        <v>22000000</v>
      </c>
    </row>
    <row r="1350" spans="1:13">
      <c r="A1350" s="42" t="s">
        <v>2860</v>
      </c>
      <c r="B1350" s="42">
        <v>51020101</v>
      </c>
      <c r="C1350" s="42" t="str">
        <f>VLOOKUP(B1350,[2]Hoja2!$F$2:$J$692,5,0)</f>
        <v>RUTINARIOS</v>
      </c>
      <c r="D1350" s="42" t="s">
        <v>2861</v>
      </c>
      <c r="E1350" s="42">
        <v>5000000</v>
      </c>
      <c r="I1350" t="s">
        <v>4028</v>
      </c>
      <c r="J1350">
        <v>51050201</v>
      </c>
      <c r="K1350" t="s">
        <v>6532</v>
      </c>
      <c r="L1350" t="s">
        <v>90</v>
      </c>
      <c r="M1350">
        <v>8750000</v>
      </c>
    </row>
    <row r="1351" spans="1:13">
      <c r="A1351" s="42" t="s">
        <v>2860</v>
      </c>
      <c r="B1351" s="42">
        <v>51020101</v>
      </c>
      <c r="C1351" s="42" t="str">
        <f>VLOOKUP(B1351,[2]Hoja2!$F$2:$J$692,5,0)</f>
        <v>RUTINARIOS</v>
      </c>
      <c r="D1351" s="42" t="s">
        <v>2861</v>
      </c>
      <c r="E1351" s="42">
        <v>5000000</v>
      </c>
      <c r="I1351" t="s">
        <v>4028</v>
      </c>
      <c r="J1351">
        <v>51050201</v>
      </c>
      <c r="K1351" t="s">
        <v>6532</v>
      </c>
      <c r="L1351" t="s">
        <v>90</v>
      </c>
      <c r="M1351">
        <v>20580000</v>
      </c>
    </row>
    <row r="1352" spans="1:13">
      <c r="A1352" s="42" t="s">
        <v>2860</v>
      </c>
      <c r="B1352" s="42">
        <v>51020102</v>
      </c>
      <c r="C1352" s="42" t="str">
        <f>VLOOKUP(B1352,[2]Hoja2!$F$2:$J$692,5,0)</f>
        <v>RUTINARIOS</v>
      </c>
      <c r="D1352" s="42" t="s">
        <v>422</v>
      </c>
      <c r="E1352" s="42">
        <v>91750896</v>
      </c>
      <c r="I1352" t="s">
        <v>4028</v>
      </c>
      <c r="J1352">
        <v>51050201</v>
      </c>
      <c r="K1352" t="s">
        <v>6532</v>
      </c>
      <c r="L1352" t="s">
        <v>90</v>
      </c>
      <c r="M1352">
        <v>19200000</v>
      </c>
    </row>
    <row r="1353" spans="1:13">
      <c r="A1353" s="42" t="s">
        <v>2860</v>
      </c>
      <c r="B1353" s="42">
        <v>51020102</v>
      </c>
      <c r="C1353" s="42" t="str">
        <f>VLOOKUP(B1353,[2]Hoja2!$F$2:$J$692,5,0)</f>
        <v>RUTINARIOS</v>
      </c>
      <c r="D1353" s="42" t="s">
        <v>422</v>
      </c>
      <c r="E1353" s="42">
        <v>110733840</v>
      </c>
      <c r="I1353" t="s">
        <v>4028</v>
      </c>
      <c r="J1353">
        <v>51050201</v>
      </c>
      <c r="K1353" t="s">
        <v>6532</v>
      </c>
      <c r="L1353" t="s">
        <v>90</v>
      </c>
      <c r="M1353">
        <v>3100000</v>
      </c>
    </row>
    <row r="1354" spans="1:13">
      <c r="A1354" s="42" t="s">
        <v>2860</v>
      </c>
      <c r="B1354" s="42">
        <v>51020102</v>
      </c>
      <c r="C1354" s="42" t="str">
        <f>VLOOKUP(B1354,[2]Hoja2!$F$2:$J$692,5,0)</f>
        <v>RUTINARIOS</v>
      </c>
      <c r="D1354" s="42" t="s">
        <v>422</v>
      </c>
      <c r="E1354" s="42">
        <v>24590160</v>
      </c>
      <c r="I1354" t="s">
        <v>4028</v>
      </c>
      <c r="J1354">
        <v>51050201</v>
      </c>
      <c r="K1354" t="s">
        <v>6532</v>
      </c>
      <c r="L1354" t="s">
        <v>90</v>
      </c>
      <c r="M1354">
        <v>9100000</v>
      </c>
    </row>
    <row r="1355" spans="1:13">
      <c r="A1355" s="42" t="s">
        <v>2860</v>
      </c>
      <c r="B1355" s="42">
        <v>51020102</v>
      </c>
      <c r="C1355" s="42" t="str">
        <f>VLOOKUP(B1355,[2]Hoja2!$F$2:$J$692,5,0)</f>
        <v>RUTINARIOS</v>
      </c>
      <c r="D1355" s="42" t="s">
        <v>422</v>
      </c>
      <c r="E1355" s="42">
        <v>21077280</v>
      </c>
      <c r="I1355" t="s">
        <v>4028</v>
      </c>
      <c r="J1355">
        <v>51090102</v>
      </c>
      <c r="K1355" t="s">
        <v>6532</v>
      </c>
      <c r="L1355" t="s">
        <v>57</v>
      </c>
      <c r="M1355">
        <v>1000000</v>
      </c>
    </row>
    <row r="1356" spans="1:13">
      <c r="A1356" s="42" t="s">
        <v>2860</v>
      </c>
      <c r="B1356" s="42">
        <v>51020102</v>
      </c>
      <c r="C1356" s="42" t="str">
        <f>VLOOKUP(B1356,[2]Hoja2!$F$2:$J$692,5,0)</f>
        <v>RUTINARIOS</v>
      </c>
      <c r="D1356" s="42" t="s">
        <v>422</v>
      </c>
      <c r="E1356" s="42">
        <v>68500224</v>
      </c>
      <c r="I1356" t="s">
        <v>4028</v>
      </c>
      <c r="J1356">
        <v>51090104</v>
      </c>
      <c r="K1356" t="s">
        <v>6533</v>
      </c>
      <c r="L1356" t="s">
        <v>83</v>
      </c>
      <c r="M1356">
        <v>1000000</v>
      </c>
    </row>
    <row r="1357" spans="1:13">
      <c r="A1357" s="42" t="s">
        <v>2860</v>
      </c>
      <c r="B1357" s="42">
        <v>51020102</v>
      </c>
      <c r="C1357" s="42" t="str">
        <f>VLOOKUP(B1357,[2]Hoja2!$F$2:$J$692,5,0)</f>
        <v>RUTINARIOS</v>
      </c>
      <c r="D1357" s="42" t="s">
        <v>422</v>
      </c>
      <c r="E1357" s="42">
        <v>26346240</v>
      </c>
      <c r="I1357" t="s">
        <v>4028</v>
      </c>
      <c r="J1357">
        <v>51090106</v>
      </c>
      <c r="K1357" t="s">
        <v>6532</v>
      </c>
      <c r="L1357" t="s">
        <v>219</v>
      </c>
      <c r="M1357">
        <v>1500000</v>
      </c>
    </row>
    <row r="1358" spans="1:13">
      <c r="A1358" s="42" t="s">
        <v>2860</v>
      </c>
      <c r="B1358" s="42">
        <v>51020102</v>
      </c>
      <c r="C1358" s="42" t="str">
        <f>VLOOKUP(B1358,[2]Hoja2!$F$2:$J$692,5,0)</f>
        <v>RUTINARIOS</v>
      </c>
      <c r="D1358" s="42" t="s">
        <v>422</v>
      </c>
      <c r="E1358" s="42">
        <v>52692480</v>
      </c>
      <c r="I1358" t="s">
        <v>4028</v>
      </c>
      <c r="J1358">
        <v>51090106</v>
      </c>
      <c r="K1358" t="s">
        <v>6532</v>
      </c>
      <c r="L1358" t="s">
        <v>219</v>
      </c>
      <c r="M1358">
        <v>5500000</v>
      </c>
    </row>
    <row r="1359" spans="1:13">
      <c r="A1359" s="42" t="s">
        <v>2860</v>
      </c>
      <c r="B1359" s="42">
        <v>51020102</v>
      </c>
      <c r="C1359" s="42" t="str">
        <f>VLOOKUP(B1359,[2]Hoja2!$F$2:$J$692,5,0)</f>
        <v>RUTINARIOS</v>
      </c>
      <c r="D1359" s="42" t="s">
        <v>422</v>
      </c>
      <c r="E1359" s="42">
        <v>780480</v>
      </c>
      <c r="I1359" t="s">
        <v>4028</v>
      </c>
      <c r="J1359">
        <v>51110101</v>
      </c>
      <c r="K1359" t="s">
        <v>6533</v>
      </c>
      <c r="L1359" t="s">
        <v>67</v>
      </c>
      <c r="M1359">
        <v>800000</v>
      </c>
    </row>
    <row r="1360" spans="1:13">
      <c r="A1360" s="42" t="s">
        <v>2860</v>
      </c>
      <c r="B1360" s="42">
        <v>51020102</v>
      </c>
      <c r="C1360" s="42" t="str">
        <f>VLOOKUP(B1360,[2]Hoja2!$F$2:$J$692,5,0)</f>
        <v>RUTINARIOS</v>
      </c>
      <c r="D1360" s="42" t="s">
        <v>422</v>
      </c>
      <c r="E1360" s="42">
        <v>10146240</v>
      </c>
      <c r="I1360" t="s">
        <v>4028</v>
      </c>
      <c r="J1360">
        <v>51140110</v>
      </c>
      <c r="K1360" t="s">
        <v>6533</v>
      </c>
      <c r="L1360" t="s">
        <v>658</v>
      </c>
      <c r="M1360">
        <v>3000000</v>
      </c>
    </row>
    <row r="1361" spans="1:13">
      <c r="A1361" s="42" t="s">
        <v>2860</v>
      </c>
      <c r="B1361" s="42">
        <v>51020102</v>
      </c>
      <c r="C1361" s="42" t="str">
        <f>VLOOKUP(B1361,[2]Hoja2!$F$2:$J$692,5,0)</f>
        <v>RUTINARIOS</v>
      </c>
      <c r="D1361" s="42" t="s">
        <v>422</v>
      </c>
      <c r="E1361" s="42">
        <v>11707200</v>
      </c>
      <c r="I1361" t="s">
        <v>4028</v>
      </c>
      <c r="J1361">
        <v>51140129</v>
      </c>
      <c r="K1361" t="s">
        <v>6533</v>
      </c>
      <c r="L1361" t="s">
        <v>324</v>
      </c>
      <c r="M1361">
        <v>900000</v>
      </c>
    </row>
    <row r="1362" spans="1:13">
      <c r="A1362" s="42" t="s">
        <v>2860</v>
      </c>
      <c r="B1362" s="42">
        <v>51020102</v>
      </c>
      <c r="C1362" s="42" t="str">
        <f>VLOOKUP(B1362,[2]Hoja2!$F$2:$J$692,5,0)</f>
        <v>RUTINARIOS</v>
      </c>
      <c r="D1362" s="42" t="s">
        <v>422</v>
      </c>
      <c r="E1362" s="42">
        <v>4682880</v>
      </c>
      <c r="I1362" t="s">
        <v>4028</v>
      </c>
      <c r="J1362">
        <v>51140116</v>
      </c>
      <c r="K1362" t="s">
        <v>6533</v>
      </c>
      <c r="L1362" t="s">
        <v>305</v>
      </c>
      <c r="M1362">
        <v>150000</v>
      </c>
    </row>
    <row r="1363" spans="1:13">
      <c r="A1363" s="42" t="s">
        <v>2860</v>
      </c>
      <c r="B1363" s="42">
        <v>51140102</v>
      </c>
      <c r="C1363" s="42" t="str">
        <f>VLOOKUP(B1363,[2]Hoja2!$F$2:$J$692,5,0)</f>
        <v>RUTINARIOS</v>
      </c>
      <c r="D1363" s="42" t="s">
        <v>105</v>
      </c>
      <c r="E1363" s="42">
        <v>4350000</v>
      </c>
      <c r="I1363" t="s">
        <v>4028</v>
      </c>
      <c r="J1363">
        <v>51070801</v>
      </c>
      <c r="K1363" t="s">
        <v>6533</v>
      </c>
      <c r="L1363" t="s">
        <v>892</v>
      </c>
      <c r="M1363">
        <v>400000</v>
      </c>
    </row>
    <row r="1364" spans="1:13">
      <c r="A1364" s="42" t="s">
        <v>2860</v>
      </c>
      <c r="B1364" s="42">
        <v>51140102</v>
      </c>
      <c r="C1364" s="42" t="str">
        <f>VLOOKUP(B1364,[2]Hoja2!$F$2:$J$692,5,0)</f>
        <v>RUTINARIOS</v>
      </c>
      <c r="D1364" s="42" t="s">
        <v>105</v>
      </c>
      <c r="E1364" s="42">
        <v>2750000</v>
      </c>
      <c r="I1364" t="s">
        <v>4028</v>
      </c>
      <c r="J1364">
        <v>51140102</v>
      </c>
      <c r="K1364" t="s">
        <v>6533</v>
      </c>
      <c r="L1364" t="s">
        <v>105</v>
      </c>
      <c r="M1364">
        <v>2900000</v>
      </c>
    </row>
    <row r="1365" spans="1:13">
      <c r="A1365" s="42" t="s">
        <v>2860</v>
      </c>
      <c r="B1365" s="42">
        <v>51140110</v>
      </c>
      <c r="C1365" s="42" t="str">
        <f>VLOOKUP(B1365,[2]Hoja2!$F$2:$J$692,5,0)</f>
        <v>RUTINARIOS</v>
      </c>
      <c r="D1365" s="42" t="s">
        <v>658</v>
      </c>
      <c r="E1365" s="42">
        <v>9000000</v>
      </c>
      <c r="I1365" t="s">
        <v>4028</v>
      </c>
      <c r="J1365">
        <v>51140102</v>
      </c>
      <c r="K1365" t="s">
        <v>6533</v>
      </c>
      <c r="L1365" t="s">
        <v>105</v>
      </c>
      <c r="M1365">
        <v>2500000</v>
      </c>
    </row>
    <row r="1366" spans="1:13">
      <c r="A1366" s="42" t="s">
        <v>2860</v>
      </c>
      <c r="B1366" s="42">
        <v>51140102</v>
      </c>
      <c r="C1366" s="42" t="str">
        <f>VLOOKUP(B1366,[2]Hoja2!$F$2:$J$692,5,0)</f>
        <v>RUTINARIOS</v>
      </c>
      <c r="D1366" s="42" t="s">
        <v>105</v>
      </c>
      <c r="E1366" s="42">
        <v>1500000</v>
      </c>
      <c r="I1366" t="s">
        <v>4028</v>
      </c>
      <c r="J1366">
        <v>51140127</v>
      </c>
      <c r="K1366" t="s">
        <v>6533</v>
      </c>
      <c r="L1366" t="s">
        <v>34</v>
      </c>
      <c r="M1366">
        <v>2500000</v>
      </c>
    </row>
    <row r="1367" spans="1:13">
      <c r="A1367" s="42" t="s">
        <v>2860</v>
      </c>
      <c r="B1367" s="42">
        <v>51140102</v>
      </c>
      <c r="C1367" s="42" t="str">
        <f>VLOOKUP(B1367,[2]Hoja2!$F$2:$J$692,5,0)</f>
        <v>RUTINARIOS</v>
      </c>
      <c r="D1367" s="42" t="s">
        <v>105</v>
      </c>
      <c r="E1367" s="42">
        <v>1500000</v>
      </c>
      <c r="I1367" t="s">
        <v>4028</v>
      </c>
      <c r="J1367">
        <v>51140127</v>
      </c>
      <c r="K1367" t="s">
        <v>6533</v>
      </c>
      <c r="L1367" t="s">
        <v>34</v>
      </c>
      <c r="M1367">
        <v>300000</v>
      </c>
    </row>
    <row r="1368" spans="1:13">
      <c r="A1368" s="42" t="s">
        <v>2860</v>
      </c>
      <c r="B1368" s="42">
        <v>51140102</v>
      </c>
      <c r="C1368" s="42" t="str">
        <f>VLOOKUP(B1368,[2]Hoja2!$F$2:$J$692,5,0)</f>
        <v>RUTINARIOS</v>
      </c>
      <c r="D1368" s="42" t="s">
        <v>105</v>
      </c>
      <c r="E1368" s="42">
        <v>1500000</v>
      </c>
      <c r="I1368" t="s">
        <v>4028</v>
      </c>
      <c r="J1368">
        <v>51140102</v>
      </c>
      <c r="K1368" t="s">
        <v>6533</v>
      </c>
      <c r="L1368" t="s">
        <v>105</v>
      </c>
      <c r="M1368">
        <v>2000000</v>
      </c>
    </row>
    <row r="1369" spans="1:13">
      <c r="A1369" s="42" t="s">
        <v>2860</v>
      </c>
      <c r="B1369" s="42">
        <v>51140102</v>
      </c>
      <c r="C1369" s="42" t="str">
        <f>VLOOKUP(B1369,[2]Hoja2!$F$2:$J$692,5,0)</f>
        <v>RUTINARIOS</v>
      </c>
      <c r="D1369" s="42" t="s">
        <v>105</v>
      </c>
      <c r="E1369" s="42">
        <v>1800000</v>
      </c>
      <c r="I1369" t="s">
        <v>4028</v>
      </c>
      <c r="J1369">
        <v>51140102</v>
      </c>
      <c r="K1369" t="s">
        <v>6533</v>
      </c>
      <c r="L1369" t="s">
        <v>105</v>
      </c>
      <c r="M1369">
        <v>5000000</v>
      </c>
    </row>
    <row r="1370" spans="1:13">
      <c r="A1370" s="42" t="s">
        <v>2860</v>
      </c>
      <c r="B1370" s="42">
        <v>51140102</v>
      </c>
      <c r="C1370" s="42" t="str">
        <f>VLOOKUP(B1370,[2]Hoja2!$F$2:$J$692,5,0)</f>
        <v>RUTINARIOS</v>
      </c>
      <c r="D1370" s="42" t="s">
        <v>105</v>
      </c>
      <c r="E1370" s="42">
        <v>1800000</v>
      </c>
      <c r="I1370" t="s">
        <v>4028</v>
      </c>
      <c r="J1370">
        <v>51140107</v>
      </c>
      <c r="K1370" t="s">
        <v>6533</v>
      </c>
      <c r="L1370" t="s">
        <v>108</v>
      </c>
      <c r="M1370">
        <v>1000000</v>
      </c>
    </row>
    <row r="1371" spans="1:13">
      <c r="A1371" s="42" t="s">
        <v>2860</v>
      </c>
      <c r="B1371" s="42">
        <v>51110101</v>
      </c>
      <c r="C1371" s="42" t="str">
        <f>VLOOKUP(B1371,[2]Hoja2!$F$2:$J$692,5,0)</f>
        <v>RUTINARIOS</v>
      </c>
      <c r="D1371" s="42" t="s">
        <v>67</v>
      </c>
      <c r="E1371" s="42">
        <v>2500000</v>
      </c>
      <c r="I1371" t="s">
        <v>4028</v>
      </c>
      <c r="J1371">
        <v>51140137</v>
      </c>
      <c r="K1371" t="s">
        <v>6533</v>
      </c>
      <c r="L1371" t="s">
        <v>273</v>
      </c>
      <c r="M1371">
        <v>300000</v>
      </c>
    </row>
    <row r="1372" spans="1:13">
      <c r="A1372" s="42" t="s">
        <v>2860</v>
      </c>
      <c r="B1372" s="42">
        <v>51110101</v>
      </c>
      <c r="C1372" s="42" t="str">
        <f>VLOOKUP(B1372,[2]Hoja2!$F$2:$J$692,5,0)</f>
        <v>RUTINARIOS</v>
      </c>
      <c r="D1372" s="42" t="s">
        <v>67</v>
      </c>
      <c r="E1372" s="42">
        <v>2500000</v>
      </c>
      <c r="I1372" t="s">
        <v>4028</v>
      </c>
      <c r="J1372">
        <v>51140102</v>
      </c>
      <c r="K1372" t="s">
        <v>6533</v>
      </c>
      <c r="L1372" t="s">
        <v>105</v>
      </c>
      <c r="M1372">
        <v>1800000</v>
      </c>
    </row>
    <row r="1373" spans="1:13">
      <c r="A1373" s="42" t="s">
        <v>2860</v>
      </c>
      <c r="B1373" s="42">
        <v>51110102</v>
      </c>
      <c r="C1373" s="42" t="e">
        <f>VLOOKUP(B1373,[2]Hoja2!$F$2:$J$692,5,0)</f>
        <v>#N/A</v>
      </c>
      <c r="D1373" s="42" t="s">
        <v>62</v>
      </c>
      <c r="E1373" s="42">
        <v>3000000</v>
      </c>
      <c r="I1373" t="s">
        <v>4028</v>
      </c>
      <c r="J1373">
        <v>51140115</v>
      </c>
      <c r="K1373" t="s">
        <v>6533</v>
      </c>
      <c r="L1373" t="s">
        <v>112</v>
      </c>
      <c r="M1373">
        <v>300000</v>
      </c>
    </row>
    <row r="1374" spans="1:13">
      <c r="A1374" s="42" t="s">
        <v>2860</v>
      </c>
      <c r="B1374" s="42">
        <v>51110102</v>
      </c>
      <c r="C1374" s="42" t="e">
        <f>VLOOKUP(B1374,[2]Hoja2!$F$2:$J$692,5,0)</f>
        <v>#N/A</v>
      </c>
      <c r="D1374" s="42" t="s">
        <v>62</v>
      </c>
      <c r="E1374" s="42">
        <v>3000000</v>
      </c>
      <c r="I1374" t="s">
        <v>4028</v>
      </c>
      <c r="J1374">
        <v>51140102</v>
      </c>
      <c r="K1374" t="s">
        <v>6533</v>
      </c>
      <c r="L1374" t="s">
        <v>105</v>
      </c>
      <c r="M1374">
        <v>1800000</v>
      </c>
    </row>
    <row r="1375" spans="1:13">
      <c r="A1375" s="42" t="s">
        <v>2860</v>
      </c>
      <c r="B1375" s="42" t="s">
        <v>136</v>
      </c>
      <c r="C1375" s="42" t="e">
        <f>VLOOKUP(B1375,[2]Hoja2!$F$2:$J$692,5,0)</f>
        <v>#N/A</v>
      </c>
      <c r="D1375" s="42" t="s">
        <v>135</v>
      </c>
      <c r="E1375" s="42">
        <v>1500000</v>
      </c>
      <c r="I1375" t="s">
        <v>4028</v>
      </c>
      <c r="J1375">
        <v>51020101</v>
      </c>
      <c r="K1375" t="s">
        <v>6533</v>
      </c>
      <c r="L1375" t="s">
        <v>121</v>
      </c>
      <c r="M1375">
        <v>6000000</v>
      </c>
    </row>
    <row r="1376" spans="1:13">
      <c r="A1376" s="42" t="s">
        <v>2860</v>
      </c>
      <c r="B1376" s="42" t="s">
        <v>136</v>
      </c>
      <c r="C1376" s="42" t="e">
        <f>VLOOKUP(B1376,[2]Hoja2!$F$2:$J$692,5,0)</f>
        <v>#N/A</v>
      </c>
      <c r="D1376" s="42" t="s">
        <v>135</v>
      </c>
      <c r="E1376" s="42">
        <v>1500000</v>
      </c>
      <c r="I1376" t="s">
        <v>4086</v>
      </c>
      <c r="J1376">
        <v>51140137</v>
      </c>
      <c r="K1376" t="s">
        <v>6533</v>
      </c>
      <c r="L1376" t="s">
        <v>273</v>
      </c>
      <c r="M1376">
        <v>8000000</v>
      </c>
    </row>
    <row r="1377" spans="1:13">
      <c r="A1377" s="42" t="s">
        <v>2860</v>
      </c>
      <c r="B1377" s="42" t="s">
        <v>136</v>
      </c>
      <c r="C1377" s="42" t="e">
        <f>VLOOKUP(B1377,[2]Hoja2!$F$2:$J$692,5,0)</f>
        <v>#N/A</v>
      </c>
      <c r="D1377" s="42" t="s">
        <v>135</v>
      </c>
      <c r="E1377" s="42">
        <v>1500000</v>
      </c>
      <c r="I1377" t="s">
        <v>4086</v>
      </c>
      <c r="J1377">
        <v>51020101</v>
      </c>
      <c r="K1377" t="s">
        <v>6533</v>
      </c>
      <c r="L1377" t="s">
        <v>121</v>
      </c>
      <c r="M1377">
        <v>18000000</v>
      </c>
    </row>
    <row r="1378" spans="1:13">
      <c r="A1378" s="42" t="s">
        <v>2860</v>
      </c>
      <c r="B1378" s="42" t="s">
        <v>136</v>
      </c>
      <c r="C1378" s="42" t="e">
        <f>VLOOKUP(B1378,[2]Hoja2!$F$2:$J$692,5,0)</f>
        <v>#N/A</v>
      </c>
      <c r="D1378" s="42" t="s">
        <v>135</v>
      </c>
      <c r="E1378" s="42">
        <v>1500000</v>
      </c>
      <c r="I1378" t="s">
        <v>4086</v>
      </c>
      <c r="J1378">
        <v>51020103</v>
      </c>
      <c r="K1378" t="s">
        <v>6533</v>
      </c>
      <c r="L1378" t="s">
        <v>130</v>
      </c>
      <c r="M1378">
        <v>1000000</v>
      </c>
    </row>
    <row r="1379" spans="1:13">
      <c r="A1379" s="42" t="s">
        <v>2860</v>
      </c>
      <c r="B1379" s="42" t="s">
        <v>136</v>
      </c>
      <c r="C1379" s="42" t="e">
        <f>VLOOKUP(B1379,[2]Hoja2!$F$2:$J$692,5,0)</f>
        <v>#N/A</v>
      </c>
      <c r="D1379" s="42" t="s">
        <v>135</v>
      </c>
      <c r="E1379" s="42">
        <v>1500000</v>
      </c>
      <c r="I1379" t="s">
        <v>4086</v>
      </c>
      <c r="J1379">
        <v>51020102</v>
      </c>
      <c r="K1379" t="s">
        <v>6533</v>
      </c>
      <c r="L1379" t="s">
        <v>422</v>
      </c>
      <c r="M1379">
        <v>1000000</v>
      </c>
    </row>
    <row r="1380" spans="1:13">
      <c r="A1380" s="42" t="s">
        <v>2860</v>
      </c>
      <c r="B1380" s="42" t="s">
        <v>136</v>
      </c>
      <c r="C1380" s="42" t="e">
        <f>VLOOKUP(B1380,[2]Hoja2!$F$2:$J$692,5,0)</f>
        <v>#N/A</v>
      </c>
      <c r="D1380" s="42" t="s">
        <v>135</v>
      </c>
      <c r="E1380" s="42">
        <v>1500000</v>
      </c>
      <c r="I1380" t="s">
        <v>4086</v>
      </c>
      <c r="J1380">
        <v>51140107</v>
      </c>
      <c r="K1380" t="s">
        <v>6533</v>
      </c>
      <c r="L1380" t="s">
        <v>108</v>
      </c>
      <c r="M1380">
        <v>500000</v>
      </c>
    </row>
    <row r="1381" spans="1:13">
      <c r="A1381" s="42" t="s">
        <v>2860</v>
      </c>
      <c r="B1381" s="42">
        <v>51140127</v>
      </c>
      <c r="C1381" s="42" t="str">
        <f>VLOOKUP(B1381,[2]Hoja2!$F$2:$J$692,5,0)</f>
        <v>RUTINARIOS</v>
      </c>
      <c r="D1381" s="42" t="s">
        <v>34</v>
      </c>
      <c r="E1381" s="42">
        <v>1000000</v>
      </c>
      <c r="I1381" t="s">
        <v>4086</v>
      </c>
      <c r="J1381">
        <v>51140110</v>
      </c>
      <c r="K1381" t="s">
        <v>6533</v>
      </c>
      <c r="L1381" t="s">
        <v>658</v>
      </c>
      <c r="M1381">
        <v>6000000</v>
      </c>
    </row>
    <row r="1382" spans="1:13">
      <c r="A1382" s="42" t="s">
        <v>2860</v>
      </c>
      <c r="B1382" s="42">
        <v>51140127</v>
      </c>
      <c r="C1382" s="42" t="str">
        <f>VLOOKUP(B1382,[2]Hoja2!$F$2:$J$692,5,0)</f>
        <v>RUTINARIOS</v>
      </c>
      <c r="D1382" s="42" t="s">
        <v>34</v>
      </c>
      <c r="E1382" s="42">
        <v>800000</v>
      </c>
      <c r="I1382" t="s">
        <v>4086</v>
      </c>
      <c r="J1382">
        <v>51140115</v>
      </c>
      <c r="K1382" t="s">
        <v>6533</v>
      </c>
      <c r="L1382" t="s">
        <v>112</v>
      </c>
      <c r="M1382">
        <v>500000</v>
      </c>
    </row>
    <row r="1383" spans="1:13">
      <c r="A1383" s="42" t="s">
        <v>2860</v>
      </c>
      <c r="B1383" s="42">
        <v>51140102</v>
      </c>
      <c r="C1383" s="42" t="str">
        <f>VLOOKUP(B1383,[2]Hoja2!$F$2:$J$692,5,0)</f>
        <v>RUTINARIOS</v>
      </c>
      <c r="D1383" s="42" t="s">
        <v>105</v>
      </c>
      <c r="E1383" s="42">
        <v>5250000</v>
      </c>
      <c r="I1383" t="s">
        <v>4086</v>
      </c>
      <c r="J1383">
        <v>51140145</v>
      </c>
      <c r="K1383" t="s">
        <v>6533</v>
      </c>
      <c r="L1383" t="s">
        <v>208</v>
      </c>
      <c r="M1383">
        <v>1000000</v>
      </c>
    </row>
    <row r="1384" spans="1:13">
      <c r="A1384" s="42" t="s">
        <v>2860</v>
      </c>
      <c r="B1384" s="42">
        <v>51140116</v>
      </c>
      <c r="C1384" s="42" t="str">
        <f>VLOOKUP(B1384,[2]Hoja2!$F$2:$J$692,5,0)</f>
        <v>RUTINARIOS</v>
      </c>
      <c r="D1384" s="42" t="s">
        <v>305</v>
      </c>
      <c r="E1384" s="42">
        <v>250000</v>
      </c>
      <c r="I1384" t="s">
        <v>4086</v>
      </c>
      <c r="J1384">
        <v>51140116</v>
      </c>
      <c r="K1384" t="s">
        <v>6533</v>
      </c>
      <c r="L1384" t="s">
        <v>4100</v>
      </c>
      <c r="M1384">
        <v>300000</v>
      </c>
    </row>
    <row r="1385" spans="1:13">
      <c r="A1385" s="42" t="s">
        <v>2860</v>
      </c>
      <c r="B1385" s="42">
        <v>51140116</v>
      </c>
      <c r="C1385" s="42" t="str">
        <f>VLOOKUP(B1385,[2]Hoja2!$F$2:$J$692,5,0)</f>
        <v>RUTINARIOS</v>
      </c>
      <c r="D1385" s="42" t="s">
        <v>305</v>
      </c>
      <c r="E1385" s="42">
        <v>250000</v>
      </c>
      <c r="I1385" t="s">
        <v>4086</v>
      </c>
      <c r="J1385">
        <v>51140118</v>
      </c>
      <c r="K1385" t="s">
        <v>6533</v>
      </c>
      <c r="L1385" t="s">
        <v>276</v>
      </c>
      <c r="M1385">
        <v>15000000</v>
      </c>
    </row>
    <row r="1386" spans="1:13">
      <c r="A1386" s="42" t="s">
        <v>2860</v>
      </c>
      <c r="B1386" s="42">
        <v>51140145</v>
      </c>
      <c r="C1386" s="42" t="str">
        <f>VLOOKUP(B1386,[2]Hoja2!$F$2:$J$692,5,0)</f>
        <v>RUTINARIOS</v>
      </c>
      <c r="D1386" s="42" t="s">
        <v>208</v>
      </c>
      <c r="E1386" s="42">
        <v>500000</v>
      </c>
      <c r="I1386" t="s">
        <v>4086</v>
      </c>
      <c r="J1386">
        <v>51140127</v>
      </c>
      <c r="K1386" t="s">
        <v>6533</v>
      </c>
      <c r="L1386" t="s">
        <v>34</v>
      </c>
      <c r="M1386">
        <v>15000000</v>
      </c>
    </row>
    <row r="1387" spans="1:13">
      <c r="A1387" s="42" t="s">
        <v>2860</v>
      </c>
      <c r="B1387" s="42">
        <v>51140145</v>
      </c>
      <c r="C1387" s="42" t="str">
        <f>VLOOKUP(B1387,[2]Hoja2!$F$2:$J$692,5,0)</f>
        <v>RUTINARIOS</v>
      </c>
      <c r="D1387" s="42" t="s">
        <v>208</v>
      </c>
      <c r="E1387" s="42">
        <v>400000</v>
      </c>
      <c r="I1387" t="s">
        <v>4086</v>
      </c>
      <c r="J1387">
        <v>51140131</v>
      </c>
      <c r="K1387" t="s">
        <v>6533</v>
      </c>
      <c r="L1387" t="s">
        <v>283</v>
      </c>
      <c r="M1387">
        <v>4000000</v>
      </c>
    </row>
    <row r="1388" spans="1:13">
      <c r="A1388" s="42" t="s">
        <v>2933</v>
      </c>
      <c r="B1388" s="42" t="s">
        <v>136</v>
      </c>
      <c r="C1388" s="42" t="e">
        <f>VLOOKUP(B1388,[2]Hoja2!$F$2:$J$692,5,0)</f>
        <v>#N/A</v>
      </c>
      <c r="D1388" s="42" t="s">
        <v>135</v>
      </c>
      <c r="E1388" s="42">
        <v>3000000</v>
      </c>
      <c r="I1388" t="s">
        <v>4086</v>
      </c>
      <c r="J1388">
        <v>51140136</v>
      </c>
      <c r="K1388" t="s">
        <v>6532</v>
      </c>
      <c r="L1388" t="s">
        <v>146</v>
      </c>
      <c r="M1388">
        <v>500000</v>
      </c>
    </row>
    <row r="1389" spans="1:13">
      <c r="A1389" s="42" t="s">
        <v>2933</v>
      </c>
      <c r="B1389" s="42">
        <v>51020101</v>
      </c>
      <c r="C1389" s="42" t="str">
        <f>VLOOKUP(B1389,[2]Hoja2!$F$2:$J$692,5,0)</f>
        <v>RUTINARIOS</v>
      </c>
      <c r="D1389" s="42" t="s">
        <v>121</v>
      </c>
      <c r="E1389" s="42">
        <v>4000000</v>
      </c>
      <c r="I1389" t="s">
        <v>4086</v>
      </c>
      <c r="J1389">
        <v>51090110</v>
      </c>
      <c r="K1389" t="s">
        <v>6533</v>
      </c>
      <c r="L1389" t="s">
        <v>78</v>
      </c>
      <c r="M1389">
        <v>2000000</v>
      </c>
    </row>
    <row r="1390" spans="1:13">
      <c r="A1390" s="42" t="s">
        <v>2933</v>
      </c>
      <c r="B1390" s="42">
        <v>51020101</v>
      </c>
      <c r="C1390" s="42" t="str">
        <f>VLOOKUP(B1390,[2]Hoja2!$F$2:$J$692,5,0)</f>
        <v>RUTINARIOS</v>
      </c>
      <c r="D1390" s="42" t="s">
        <v>121</v>
      </c>
      <c r="E1390" s="42">
        <v>1800000</v>
      </c>
      <c r="I1390" t="s">
        <v>4086</v>
      </c>
      <c r="J1390">
        <v>51090106</v>
      </c>
      <c r="K1390" t="s">
        <v>6532</v>
      </c>
      <c r="L1390" t="s">
        <v>219</v>
      </c>
      <c r="M1390">
        <v>3000000</v>
      </c>
    </row>
    <row r="1391" spans="1:13">
      <c r="A1391" s="42" t="s">
        <v>2933</v>
      </c>
      <c r="B1391" s="42">
        <v>51020102</v>
      </c>
      <c r="C1391" s="42" t="str">
        <f>VLOOKUP(B1391,[2]Hoja2!$F$2:$J$692,5,0)</f>
        <v>RUTINARIOS</v>
      </c>
      <c r="D1391" s="42" t="s">
        <v>422</v>
      </c>
      <c r="E1391" s="42">
        <v>1000000</v>
      </c>
      <c r="I1391" t="s">
        <v>4086</v>
      </c>
      <c r="J1391">
        <v>51071001</v>
      </c>
      <c r="K1391" t="s">
        <v>6533</v>
      </c>
      <c r="L1391" t="s">
        <v>337</v>
      </c>
      <c r="M1391">
        <v>2000000</v>
      </c>
    </row>
    <row r="1392" spans="1:13">
      <c r="A1392" s="42" t="s">
        <v>2933</v>
      </c>
      <c r="B1392" s="42">
        <v>51020102</v>
      </c>
      <c r="C1392" s="42" t="str">
        <f>VLOOKUP(B1392,[2]Hoja2!$F$2:$J$692,5,0)</f>
        <v>RUTINARIOS</v>
      </c>
      <c r="D1392" s="42" t="s">
        <v>422</v>
      </c>
      <c r="E1392" s="42">
        <v>1000000</v>
      </c>
      <c r="I1392" t="s">
        <v>4114</v>
      </c>
      <c r="J1392">
        <v>51110101</v>
      </c>
      <c r="K1392" t="s">
        <v>6533</v>
      </c>
      <c r="L1392" t="s">
        <v>67</v>
      </c>
      <c r="M1392">
        <v>10000000</v>
      </c>
    </row>
    <row r="1393" spans="1:13">
      <c r="A1393" s="42" t="s">
        <v>2933</v>
      </c>
      <c r="B1393" s="42">
        <v>51050201</v>
      </c>
      <c r="C1393" s="42" t="str">
        <f>VLOOKUP(B1393,[2]Hoja2!$F$2:$J$692,5,0)</f>
        <v>PALANCA</v>
      </c>
      <c r="D1393" s="42" t="s">
        <v>90</v>
      </c>
      <c r="E1393" s="42">
        <v>3000000</v>
      </c>
      <c r="I1393" t="s">
        <v>4114</v>
      </c>
      <c r="J1393">
        <v>51140102</v>
      </c>
      <c r="K1393" t="s">
        <v>6533</v>
      </c>
      <c r="L1393" t="s">
        <v>105</v>
      </c>
      <c r="M1393">
        <v>2000000</v>
      </c>
    </row>
    <row r="1394" spans="1:13">
      <c r="A1394" s="42" t="s">
        <v>2933</v>
      </c>
      <c r="B1394" s="42">
        <v>51090110</v>
      </c>
      <c r="C1394" s="42" t="str">
        <f>VLOOKUP(B1394,[2]Hoja2!$F$2:$J$692,5,0)</f>
        <v>RUTINARIOS</v>
      </c>
      <c r="D1394" s="42" t="s">
        <v>78</v>
      </c>
      <c r="E1394" s="42">
        <v>500000</v>
      </c>
      <c r="I1394" t="s">
        <v>4114</v>
      </c>
      <c r="J1394">
        <v>51140127</v>
      </c>
      <c r="K1394" t="s">
        <v>6533</v>
      </c>
      <c r="L1394" t="s">
        <v>34</v>
      </c>
      <c r="M1394">
        <v>2000000</v>
      </c>
    </row>
    <row r="1395" spans="1:13">
      <c r="A1395" s="42" t="s">
        <v>2933</v>
      </c>
      <c r="B1395" s="42">
        <v>51100701</v>
      </c>
      <c r="C1395" s="42" t="str">
        <f>VLOOKUP(B1395,[2]Hoja2!$F$2:$J$692,5,0)</f>
        <v>PALANCA</v>
      </c>
      <c r="D1395" s="42" t="s">
        <v>28</v>
      </c>
      <c r="E1395" s="42">
        <v>9500000</v>
      </c>
      <c r="I1395" t="s">
        <v>4114</v>
      </c>
      <c r="J1395">
        <v>51140131</v>
      </c>
      <c r="K1395" t="s">
        <v>6533</v>
      </c>
      <c r="L1395" t="s">
        <v>283</v>
      </c>
      <c r="M1395">
        <v>1000000</v>
      </c>
    </row>
    <row r="1396" spans="1:13">
      <c r="A1396" s="42" t="s">
        <v>2933</v>
      </c>
      <c r="B1396" s="42">
        <v>51110102</v>
      </c>
      <c r="C1396" s="42" t="e">
        <f>VLOOKUP(B1396,[2]Hoja2!$F$2:$J$692,5,0)</f>
        <v>#N/A</v>
      </c>
      <c r="D1396" s="42" t="s">
        <v>62</v>
      </c>
      <c r="E1396" s="42">
        <v>3000000</v>
      </c>
      <c r="I1396" t="s">
        <v>4114</v>
      </c>
      <c r="J1396">
        <v>51140137</v>
      </c>
      <c r="K1396" t="s">
        <v>6533</v>
      </c>
      <c r="L1396" t="s">
        <v>273</v>
      </c>
      <c r="M1396">
        <v>2000000</v>
      </c>
    </row>
    <row r="1397" spans="1:13">
      <c r="A1397" s="42" t="s">
        <v>2933</v>
      </c>
      <c r="B1397" s="42">
        <v>51140102</v>
      </c>
      <c r="C1397" s="42" t="str">
        <f>VLOOKUP(B1397,[2]Hoja2!$F$2:$J$692,5,0)</f>
        <v>RUTINARIOS</v>
      </c>
      <c r="D1397" s="42" t="s">
        <v>105</v>
      </c>
      <c r="E1397" s="42">
        <v>2000000</v>
      </c>
      <c r="I1397" t="s">
        <v>4122</v>
      </c>
      <c r="J1397">
        <v>51110101</v>
      </c>
      <c r="K1397" t="s">
        <v>6533</v>
      </c>
      <c r="L1397" t="s">
        <v>67</v>
      </c>
      <c r="M1397">
        <v>4000000</v>
      </c>
    </row>
    <row r="1398" spans="1:13">
      <c r="A1398" s="42" t="s">
        <v>2933</v>
      </c>
      <c r="B1398" s="42">
        <v>51140102</v>
      </c>
      <c r="C1398" s="42" t="str">
        <f>VLOOKUP(B1398,[2]Hoja2!$F$2:$J$692,5,0)</f>
        <v>RUTINARIOS</v>
      </c>
      <c r="D1398" s="42" t="s">
        <v>105</v>
      </c>
      <c r="E1398" s="42">
        <v>5500000</v>
      </c>
      <c r="I1398" t="s">
        <v>4122</v>
      </c>
      <c r="J1398">
        <v>51140102</v>
      </c>
      <c r="K1398" t="s">
        <v>6533</v>
      </c>
      <c r="L1398" t="s">
        <v>105</v>
      </c>
      <c r="M1398">
        <v>3100000</v>
      </c>
    </row>
    <row r="1399" spans="1:13">
      <c r="A1399" s="42" t="s">
        <v>2933</v>
      </c>
      <c r="B1399" s="42">
        <v>51140102</v>
      </c>
      <c r="C1399" s="42" t="str">
        <f>VLOOKUP(B1399,[2]Hoja2!$F$2:$J$692,5,0)</f>
        <v>RUTINARIOS</v>
      </c>
      <c r="D1399" s="42" t="s">
        <v>105</v>
      </c>
      <c r="E1399" s="42">
        <v>2500000</v>
      </c>
      <c r="I1399" t="s">
        <v>4122</v>
      </c>
      <c r="J1399">
        <v>51140127</v>
      </c>
      <c r="K1399" t="s">
        <v>6533</v>
      </c>
      <c r="L1399" t="s">
        <v>34</v>
      </c>
      <c r="M1399">
        <v>2500000</v>
      </c>
    </row>
    <row r="1400" spans="1:13">
      <c r="A1400" s="42" t="s">
        <v>2860</v>
      </c>
      <c r="B1400" s="42">
        <v>51140102</v>
      </c>
      <c r="C1400" s="42" t="str">
        <f>VLOOKUP(B1400,[2]Hoja2!$F$2:$J$692,5,0)</f>
        <v>RUTINARIOS</v>
      </c>
      <c r="D1400" s="42" t="s">
        <v>105</v>
      </c>
      <c r="E1400" s="42">
        <v>1800000</v>
      </c>
      <c r="I1400" t="s">
        <v>4122</v>
      </c>
      <c r="J1400">
        <v>51140137</v>
      </c>
      <c r="K1400" t="s">
        <v>6533</v>
      </c>
      <c r="L1400" t="s">
        <v>273</v>
      </c>
      <c r="M1400">
        <v>2500000</v>
      </c>
    </row>
    <row r="1401" spans="1:13">
      <c r="A1401" s="42" t="s">
        <v>2933</v>
      </c>
      <c r="B1401" s="42">
        <v>51140110</v>
      </c>
      <c r="C1401" s="42" t="str">
        <f>VLOOKUP(B1401,[2]Hoja2!$F$2:$J$692,5,0)</f>
        <v>RUTINARIOS</v>
      </c>
      <c r="D1401" s="42" t="s">
        <v>658</v>
      </c>
      <c r="E1401" s="42">
        <v>400000</v>
      </c>
      <c r="I1401" t="s">
        <v>4086</v>
      </c>
      <c r="J1401">
        <v>51140102</v>
      </c>
      <c r="K1401" t="s">
        <v>6533</v>
      </c>
      <c r="L1401" t="s">
        <v>105</v>
      </c>
      <c r="M1401">
        <v>14751400</v>
      </c>
    </row>
    <row r="1402" spans="1:13">
      <c r="A1402" s="42" t="s">
        <v>2933</v>
      </c>
      <c r="B1402" s="42">
        <v>51140115</v>
      </c>
      <c r="C1402" s="42" t="str">
        <f>VLOOKUP(B1402,[2]Hoja2!$F$2:$J$692,5,0)</f>
        <v>RUTINARIOS</v>
      </c>
      <c r="D1402" s="42" t="s">
        <v>112</v>
      </c>
      <c r="E1402" s="42">
        <v>150000</v>
      </c>
      <c r="I1402" t="s">
        <v>4133</v>
      </c>
      <c r="J1402">
        <v>51140102</v>
      </c>
      <c r="K1402" t="s">
        <v>6533</v>
      </c>
      <c r="L1402" t="s">
        <v>105</v>
      </c>
      <c r="M1402">
        <v>2520000</v>
      </c>
    </row>
    <row r="1403" spans="1:13">
      <c r="A1403" s="42" t="s">
        <v>2933</v>
      </c>
      <c r="B1403" s="42">
        <v>51140127</v>
      </c>
      <c r="C1403" s="42" t="str">
        <f>VLOOKUP(B1403,[2]Hoja2!$F$2:$J$692,5,0)</f>
        <v>RUTINARIOS</v>
      </c>
      <c r="D1403" s="42" t="s">
        <v>34</v>
      </c>
      <c r="E1403" s="42">
        <v>1000000</v>
      </c>
      <c r="I1403" t="s">
        <v>4133</v>
      </c>
      <c r="J1403">
        <v>51140115</v>
      </c>
      <c r="K1403" t="s">
        <v>6533</v>
      </c>
      <c r="L1403" t="s">
        <v>112</v>
      </c>
      <c r="M1403">
        <v>300000</v>
      </c>
    </row>
    <row r="1404" spans="1:13">
      <c r="A1404" s="42" t="s">
        <v>2933</v>
      </c>
      <c r="B1404" s="42">
        <v>51140115</v>
      </c>
      <c r="C1404" s="42" t="str">
        <f>VLOOKUP(B1404,[2]Hoja2!$F$2:$J$692,5,0)</f>
        <v>RUTINARIOS</v>
      </c>
      <c r="D1404" s="42" t="s">
        <v>112</v>
      </c>
      <c r="E1404" s="42">
        <v>150000</v>
      </c>
      <c r="I1404" t="s">
        <v>4133</v>
      </c>
      <c r="J1404">
        <v>51140127</v>
      </c>
      <c r="K1404" t="s">
        <v>6533</v>
      </c>
      <c r="L1404" t="s">
        <v>34</v>
      </c>
      <c r="M1404">
        <v>900000</v>
      </c>
    </row>
    <row r="1405" spans="1:13">
      <c r="A1405" s="42" t="s">
        <v>2933</v>
      </c>
      <c r="B1405" s="42">
        <v>51140116</v>
      </c>
      <c r="C1405" s="42" t="str">
        <f>VLOOKUP(B1405,[2]Hoja2!$F$2:$J$692,5,0)</f>
        <v>RUTINARIOS</v>
      </c>
      <c r="D1405" s="42" t="s">
        <v>305</v>
      </c>
      <c r="E1405" s="42">
        <v>200000</v>
      </c>
      <c r="I1405" t="s">
        <v>4133</v>
      </c>
      <c r="J1405">
        <v>51090110</v>
      </c>
      <c r="K1405" t="s">
        <v>6533</v>
      </c>
      <c r="L1405" t="s">
        <v>78</v>
      </c>
      <c r="M1405">
        <v>1500000</v>
      </c>
    </row>
    <row r="1406" spans="1:13">
      <c r="A1406" s="42" t="s">
        <v>2933</v>
      </c>
      <c r="B1406" s="42">
        <v>51140127</v>
      </c>
      <c r="C1406" s="42" t="str">
        <f>VLOOKUP(B1406,[2]Hoja2!$F$2:$J$692,5,0)</f>
        <v>RUTINARIOS</v>
      </c>
      <c r="D1406" s="42" t="s">
        <v>34</v>
      </c>
      <c r="E1406" s="42">
        <v>1500000</v>
      </c>
      <c r="I1406" t="s">
        <v>4133</v>
      </c>
      <c r="J1406">
        <v>51100701</v>
      </c>
      <c r="K1406" t="s">
        <v>6532</v>
      </c>
      <c r="L1406" t="s">
        <v>28</v>
      </c>
      <c r="M1406">
        <v>1000000</v>
      </c>
    </row>
    <row r="1407" spans="1:13">
      <c r="A1407" s="42" t="s">
        <v>2933</v>
      </c>
      <c r="B1407" s="42">
        <v>51140133</v>
      </c>
      <c r="C1407" s="42" t="str">
        <f>VLOOKUP(B1407,[2]Hoja2!$F$2:$J$692,5,0)</f>
        <v>RUTINARIOS</v>
      </c>
      <c r="D1407" s="42" t="s">
        <v>412</v>
      </c>
      <c r="E1407" s="42">
        <v>2000000</v>
      </c>
      <c r="I1407" t="s">
        <v>4133</v>
      </c>
      <c r="J1407">
        <v>51140136</v>
      </c>
      <c r="K1407" t="s">
        <v>6532</v>
      </c>
      <c r="L1407" t="s">
        <v>146</v>
      </c>
      <c r="M1407">
        <v>800000</v>
      </c>
    </row>
    <row r="1408" spans="1:13">
      <c r="A1408" s="42" t="s">
        <v>2933</v>
      </c>
      <c r="B1408" s="42">
        <v>51140129</v>
      </c>
      <c r="C1408" s="42" t="str">
        <f>VLOOKUP(B1408,[2]Hoja2!$F$2:$J$692,5,0)</f>
        <v>RUTINARIOS</v>
      </c>
      <c r="D1408" s="42" t="s">
        <v>324</v>
      </c>
      <c r="E1408" s="42">
        <v>1000000</v>
      </c>
      <c r="I1408" t="s">
        <v>4133</v>
      </c>
      <c r="J1408">
        <v>51140137</v>
      </c>
      <c r="K1408" t="s">
        <v>6533</v>
      </c>
      <c r="L1408" t="s">
        <v>273</v>
      </c>
      <c r="M1408">
        <v>720000</v>
      </c>
    </row>
    <row r="1409" spans="1:13">
      <c r="A1409" s="42" t="s">
        <v>2933</v>
      </c>
      <c r="B1409" s="42">
        <v>51140145</v>
      </c>
      <c r="C1409" s="42" t="str">
        <f>VLOOKUP(B1409,[2]Hoja2!$F$2:$J$692,5,0)</f>
        <v>RUTINARIOS</v>
      </c>
      <c r="D1409" s="42" t="s">
        <v>208</v>
      </c>
      <c r="E1409" s="42">
        <v>1000000</v>
      </c>
      <c r="I1409" t="s">
        <v>4133</v>
      </c>
      <c r="J1409">
        <v>51140131</v>
      </c>
      <c r="K1409" t="s">
        <v>6533</v>
      </c>
      <c r="L1409" t="s">
        <v>283</v>
      </c>
      <c r="M1409">
        <v>585000</v>
      </c>
    </row>
    <row r="1410" spans="1:13">
      <c r="A1410" s="42" t="s">
        <v>2933</v>
      </c>
      <c r="B1410" s="42">
        <v>51140145</v>
      </c>
      <c r="C1410" s="42" t="str">
        <f>VLOOKUP(B1410,[2]Hoja2!$F$2:$J$692,5,0)</f>
        <v>RUTINARIOS</v>
      </c>
      <c r="D1410" s="42" t="s">
        <v>208</v>
      </c>
      <c r="E1410" s="42">
        <v>1000000</v>
      </c>
      <c r="I1410" t="s">
        <v>4133</v>
      </c>
      <c r="J1410">
        <v>51140129</v>
      </c>
      <c r="K1410" t="s">
        <v>6533</v>
      </c>
      <c r="L1410" t="s">
        <v>324</v>
      </c>
      <c r="M1410">
        <v>800000</v>
      </c>
    </row>
    <row r="1411" spans="1:13">
      <c r="A1411" s="42" t="s">
        <v>2933</v>
      </c>
      <c r="B1411" s="42">
        <v>51100701</v>
      </c>
      <c r="C1411" s="42" t="str">
        <f>VLOOKUP(B1411,[2]Hoja2!$F$2:$J$692,5,0)</f>
        <v>PALANCA</v>
      </c>
      <c r="D1411" s="42" t="s">
        <v>28</v>
      </c>
      <c r="E1411" s="42">
        <v>9500000</v>
      </c>
      <c r="I1411" t="s">
        <v>4133</v>
      </c>
      <c r="J1411">
        <v>51140110</v>
      </c>
      <c r="K1411" t="s">
        <v>6533</v>
      </c>
      <c r="L1411" t="s">
        <v>658</v>
      </c>
      <c r="M1411">
        <v>2000000</v>
      </c>
    </row>
    <row r="1412" spans="1:13">
      <c r="A1412" s="42" t="s">
        <v>2933</v>
      </c>
      <c r="B1412" s="42">
        <v>51140116</v>
      </c>
      <c r="C1412" s="42" t="str">
        <f>VLOOKUP(B1412,[2]Hoja2!$F$2:$J$692,5,0)</f>
        <v>RUTINARIOS</v>
      </c>
      <c r="D1412" s="42" t="s">
        <v>305</v>
      </c>
      <c r="E1412" s="42">
        <v>300000</v>
      </c>
      <c r="I1412" t="s">
        <v>4133</v>
      </c>
      <c r="J1412">
        <v>51140107</v>
      </c>
      <c r="K1412" t="s">
        <v>6533</v>
      </c>
      <c r="L1412" t="s">
        <v>108</v>
      </c>
      <c r="M1412">
        <v>2500000</v>
      </c>
    </row>
    <row r="1413" spans="1:13">
      <c r="A1413" s="42" t="s">
        <v>2983</v>
      </c>
      <c r="B1413" s="42" t="s">
        <v>136</v>
      </c>
      <c r="C1413" s="42" t="e">
        <f>VLOOKUP(B1413,[2]Hoja2!$F$2:$J$692,5,0)</f>
        <v>#N/A</v>
      </c>
      <c r="D1413" s="42" t="s">
        <v>135</v>
      </c>
      <c r="E1413" s="42">
        <v>500000</v>
      </c>
      <c r="I1413" t="s">
        <v>4133</v>
      </c>
      <c r="J1413">
        <v>51140102</v>
      </c>
      <c r="K1413" t="s">
        <v>6533</v>
      </c>
      <c r="L1413" t="s">
        <v>105</v>
      </c>
      <c r="M1413">
        <v>753400</v>
      </c>
    </row>
    <row r="1414" spans="1:13">
      <c r="A1414" s="42" t="s">
        <v>2983</v>
      </c>
      <c r="B1414" s="42" t="s">
        <v>136</v>
      </c>
      <c r="C1414" s="42" t="e">
        <f>VLOOKUP(B1414,[2]Hoja2!$F$2:$J$692,5,0)</f>
        <v>#N/A</v>
      </c>
      <c r="D1414" s="42" t="s">
        <v>135</v>
      </c>
      <c r="E1414" s="42">
        <v>500000</v>
      </c>
      <c r="I1414" t="s">
        <v>4133</v>
      </c>
      <c r="J1414">
        <v>51090106</v>
      </c>
      <c r="K1414" t="s">
        <v>6532</v>
      </c>
      <c r="L1414" t="s">
        <v>219</v>
      </c>
      <c r="M1414">
        <v>627216</v>
      </c>
    </row>
    <row r="1415" spans="1:13">
      <c r="A1415" s="42" t="s">
        <v>2983</v>
      </c>
      <c r="B1415" s="42">
        <v>51020101</v>
      </c>
      <c r="C1415" s="42" t="str">
        <f>VLOOKUP(B1415,[2]Hoja2!$F$2:$J$692,5,0)</f>
        <v>RUTINARIOS</v>
      </c>
      <c r="D1415" s="42" t="s">
        <v>121</v>
      </c>
      <c r="E1415" s="42">
        <v>500000</v>
      </c>
      <c r="I1415" t="s">
        <v>4133</v>
      </c>
      <c r="J1415">
        <v>51140102</v>
      </c>
      <c r="K1415" t="s">
        <v>6533</v>
      </c>
      <c r="L1415" t="s">
        <v>105</v>
      </c>
      <c r="M1415">
        <v>600000</v>
      </c>
    </row>
    <row r="1416" spans="1:13">
      <c r="A1416" s="42" t="s">
        <v>2983</v>
      </c>
      <c r="B1416" s="42">
        <v>51100701</v>
      </c>
      <c r="C1416" s="42" t="str">
        <f>VLOOKUP(B1416,[2]Hoja2!$F$2:$J$692,5,0)</f>
        <v>PALANCA</v>
      </c>
      <c r="D1416" s="42" t="s">
        <v>28</v>
      </c>
      <c r="E1416" s="42">
        <v>2500000</v>
      </c>
      <c r="I1416" t="s">
        <v>4174</v>
      </c>
      <c r="J1416">
        <v>51090106</v>
      </c>
      <c r="K1416" t="s">
        <v>6532</v>
      </c>
      <c r="L1416" t="s">
        <v>219</v>
      </c>
      <c r="M1416">
        <v>1400000</v>
      </c>
    </row>
    <row r="1417" spans="1:13">
      <c r="A1417" s="42" t="s">
        <v>2983</v>
      </c>
      <c r="B1417" s="42">
        <v>51140102</v>
      </c>
      <c r="C1417" s="42" t="str">
        <f>VLOOKUP(B1417,[2]Hoja2!$F$2:$J$692,5,0)</f>
        <v>RUTINARIOS</v>
      </c>
      <c r="D1417" s="42" t="s">
        <v>105</v>
      </c>
      <c r="E1417" s="42">
        <v>250000</v>
      </c>
      <c r="I1417" t="s">
        <v>4174</v>
      </c>
      <c r="J1417">
        <v>51140102</v>
      </c>
      <c r="K1417" t="s">
        <v>6533</v>
      </c>
      <c r="L1417" t="s">
        <v>105</v>
      </c>
      <c r="M1417">
        <v>2000000</v>
      </c>
    </row>
    <row r="1418" spans="1:13">
      <c r="A1418" s="42" t="s">
        <v>2983</v>
      </c>
      <c r="B1418" s="42">
        <v>51140102</v>
      </c>
      <c r="C1418" s="42" t="str">
        <f>VLOOKUP(B1418,[2]Hoja2!$F$2:$J$692,5,0)</f>
        <v>RUTINARIOS</v>
      </c>
      <c r="D1418" s="42" t="s">
        <v>105</v>
      </c>
      <c r="E1418" s="42">
        <v>250000</v>
      </c>
      <c r="I1418" t="s">
        <v>4174</v>
      </c>
      <c r="J1418">
        <v>51140127</v>
      </c>
      <c r="K1418" t="s">
        <v>6533</v>
      </c>
      <c r="L1418" t="s">
        <v>34</v>
      </c>
      <c r="M1418">
        <v>2000000</v>
      </c>
    </row>
    <row r="1419" spans="1:13">
      <c r="A1419" s="42" t="s">
        <v>2983</v>
      </c>
      <c r="B1419" s="42">
        <v>51140128</v>
      </c>
      <c r="C1419" s="42" t="e">
        <f>VLOOKUP(B1419,[2]Hoja2!$F$2:$J$692,5,0)</f>
        <v>#N/A</v>
      </c>
      <c r="D1419" s="42" t="s">
        <v>321</v>
      </c>
      <c r="E1419" s="42">
        <v>150000</v>
      </c>
      <c r="I1419" t="s">
        <v>4174</v>
      </c>
      <c r="J1419">
        <v>51140116</v>
      </c>
      <c r="K1419" t="s">
        <v>6533</v>
      </c>
      <c r="L1419" t="s">
        <v>305</v>
      </c>
      <c r="M1419">
        <v>1000000</v>
      </c>
    </row>
    <row r="1420" spans="1:13">
      <c r="A1420" s="42" t="s">
        <v>2983</v>
      </c>
      <c r="B1420" s="42">
        <v>51140128</v>
      </c>
      <c r="C1420" s="42" t="e">
        <f>VLOOKUP(B1420,[2]Hoja2!$F$2:$J$692,5,0)</f>
        <v>#N/A</v>
      </c>
      <c r="D1420" s="42" t="s">
        <v>321</v>
      </c>
      <c r="E1420" s="42">
        <v>150000</v>
      </c>
      <c r="I1420" t="s">
        <v>4174</v>
      </c>
      <c r="J1420">
        <v>51140115</v>
      </c>
      <c r="K1420" t="s">
        <v>6533</v>
      </c>
      <c r="L1420" t="s">
        <v>112</v>
      </c>
      <c r="M1420">
        <v>1800000</v>
      </c>
    </row>
    <row r="1421" spans="1:13">
      <c r="A1421" s="42" t="s">
        <v>2983</v>
      </c>
      <c r="B1421" s="42">
        <v>51140130</v>
      </c>
      <c r="C1421" s="42" t="e">
        <f>VLOOKUP(B1421,[2]Hoja2!$F$2:$J$692,5,0)</f>
        <v>#N/A</v>
      </c>
      <c r="D1421" s="42" t="s">
        <v>117</v>
      </c>
      <c r="E1421" s="42">
        <v>350000</v>
      </c>
      <c r="I1421" t="s">
        <v>4174</v>
      </c>
      <c r="J1421">
        <v>51090110</v>
      </c>
      <c r="K1421" t="s">
        <v>6533</v>
      </c>
      <c r="L1421" t="s">
        <v>78</v>
      </c>
      <c r="M1421">
        <v>500000</v>
      </c>
    </row>
    <row r="1422" spans="1:13">
      <c r="A1422" s="42" t="s">
        <v>2983</v>
      </c>
      <c r="B1422" s="42">
        <v>51140130</v>
      </c>
      <c r="C1422" s="42" t="e">
        <f>VLOOKUP(B1422,[2]Hoja2!$F$2:$J$692,5,0)</f>
        <v>#N/A</v>
      </c>
      <c r="D1422" s="42" t="s">
        <v>117</v>
      </c>
      <c r="E1422" s="42">
        <v>350000</v>
      </c>
      <c r="I1422" t="s">
        <v>4174</v>
      </c>
      <c r="J1422">
        <v>51090102</v>
      </c>
      <c r="K1422" t="s">
        <v>6532</v>
      </c>
      <c r="L1422" t="s">
        <v>57</v>
      </c>
      <c r="M1422">
        <v>2000000</v>
      </c>
    </row>
    <row r="1423" spans="1:13">
      <c r="A1423" s="42" t="s">
        <v>2983</v>
      </c>
      <c r="B1423" s="42">
        <v>51020101</v>
      </c>
      <c r="C1423" s="42" t="str">
        <f>VLOOKUP(B1423,[2]Hoja2!$F$2:$J$692,5,0)</f>
        <v>RUTINARIOS</v>
      </c>
      <c r="D1423" s="42" t="s">
        <v>121</v>
      </c>
      <c r="E1423" s="42">
        <v>500000</v>
      </c>
      <c r="I1423" t="s">
        <v>4174</v>
      </c>
      <c r="J1423">
        <v>51070701</v>
      </c>
      <c r="K1423" t="s">
        <v>6533</v>
      </c>
      <c r="L1423" t="s">
        <v>51</v>
      </c>
      <c r="M1423">
        <v>45000000</v>
      </c>
    </row>
    <row r="1424" spans="1:13">
      <c r="A1424" s="42" t="s">
        <v>3005</v>
      </c>
      <c r="B1424" s="42" t="s">
        <v>136</v>
      </c>
      <c r="C1424" s="42" t="e">
        <f>VLOOKUP(B1424,[2]Hoja2!$F$2:$J$692,5,0)</f>
        <v>#N/A</v>
      </c>
      <c r="D1424" s="42" t="s">
        <v>135</v>
      </c>
      <c r="E1424" s="42">
        <v>1000000</v>
      </c>
      <c r="I1424" t="s">
        <v>4174</v>
      </c>
      <c r="J1424">
        <v>51140137</v>
      </c>
      <c r="K1424" t="s">
        <v>6533</v>
      </c>
      <c r="L1424" t="s">
        <v>273</v>
      </c>
      <c r="M1424">
        <v>300000</v>
      </c>
    </row>
    <row r="1425" spans="1:13">
      <c r="A1425" s="42" t="s">
        <v>3005</v>
      </c>
      <c r="B1425" s="42">
        <v>51020101</v>
      </c>
      <c r="C1425" s="42" t="str">
        <f>VLOOKUP(B1425,[2]Hoja2!$F$2:$J$692,5,0)</f>
        <v>RUTINARIOS</v>
      </c>
      <c r="D1425" s="42" t="s">
        <v>121</v>
      </c>
      <c r="E1425" s="42">
        <v>3500000</v>
      </c>
      <c r="I1425" t="s">
        <v>4174</v>
      </c>
      <c r="J1425">
        <v>51020103</v>
      </c>
      <c r="K1425" t="s">
        <v>6533</v>
      </c>
      <c r="L1425" t="s">
        <v>130</v>
      </c>
      <c r="M1425">
        <v>5000000</v>
      </c>
    </row>
    <row r="1426" spans="1:13">
      <c r="A1426" s="42" t="s">
        <v>3005</v>
      </c>
      <c r="B1426" s="42">
        <v>51020101</v>
      </c>
      <c r="C1426" s="42" t="str">
        <f>VLOOKUP(B1426,[2]Hoja2!$F$2:$J$692,5,0)</f>
        <v>RUTINARIOS</v>
      </c>
      <c r="D1426" s="42" t="s">
        <v>121</v>
      </c>
      <c r="E1426" s="42">
        <v>2000000</v>
      </c>
      <c r="I1426" t="s">
        <v>4174</v>
      </c>
      <c r="J1426">
        <v>51110101</v>
      </c>
      <c r="K1426" t="s">
        <v>6533</v>
      </c>
      <c r="L1426" t="s">
        <v>67</v>
      </c>
      <c r="M1426">
        <v>5000000</v>
      </c>
    </row>
    <row r="1427" spans="1:13">
      <c r="A1427" s="42" t="s">
        <v>3005</v>
      </c>
      <c r="B1427" s="42">
        <v>51020102</v>
      </c>
      <c r="C1427" s="42" t="str">
        <f>VLOOKUP(B1427,[2]Hoja2!$F$2:$J$692,5,0)</f>
        <v>RUTINARIOS</v>
      </c>
      <c r="D1427" s="42" t="s">
        <v>422</v>
      </c>
      <c r="E1427" s="42">
        <v>600000</v>
      </c>
      <c r="I1427" t="s">
        <v>4174</v>
      </c>
      <c r="J1427">
        <v>51140107</v>
      </c>
      <c r="K1427" t="s">
        <v>6533</v>
      </c>
      <c r="L1427" t="s">
        <v>108</v>
      </c>
      <c r="M1427">
        <v>500000</v>
      </c>
    </row>
    <row r="1428" spans="1:13">
      <c r="A1428" s="42" t="s">
        <v>3005</v>
      </c>
      <c r="B1428" s="42">
        <v>51020102</v>
      </c>
      <c r="C1428" s="42" t="str">
        <f>VLOOKUP(B1428,[2]Hoja2!$F$2:$J$692,5,0)</f>
        <v>RUTINARIOS</v>
      </c>
      <c r="D1428" s="42" t="s">
        <v>422</v>
      </c>
      <c r="E1428" s="42">
        <v>500000</v>
      </c>
      <c r="I1428" t="s">
        <v>4174</v>
      </c>
      <c r="J1428">
        <v>51020102</v>
      </c>
      <c r="K1428" t="s">
        <v>6533</v>
      </c>
      <c r="L1428" t="s">
        <v>422</v>
      </c>
      <c r="M1428">
        <v>13899600</v>
      </c>
    </row>
    <row r="1429" spans="1:13">
      <c r="A1429" s="42" t="s">
        <v>3005</v>
      </c>
      <c r="B1429" s="42">
        <v>51090110</v>
      </c>
      <c r="C1429" s="42" t="str">
        <f>VLOOKUP(B1429,[2]Hoja2!$F$2:$J$692,5,0)</f>
        <v>RUTINARIOS</v>
      </c>
      <c r="D1429" s="42" t="s">
        <v>78</v>
      </c>
      <c r="E1429" s="42">
        <v>500000</v>
      </c>
      <c r="I1429" t="s">
        <v>4211</v>
      </c>
      <c r="J1429">
        <v>51140107</v>
      </c>
      <c r="K1429" t="s">
        <v>6533</v>
      </c>
      <c r="L1429" t="s">
        <v>108</v>
      </c>
      <c r="M1429">
        <v>5160000</v>
      </c>
    </row>
    <row r="1430" spans="1:13">
      <c r="A1430" s="42" t="s">
        <v>3005</v>
      </c>
      <c r="B1430" s="42">
        <v>51110101</v>
      </c>
      <c r="C1430" s="42" t="str">
        <f>VLOOKUP(B1430,[2]Hoja2!$F$2:$J$692,5,0)</f>
        <v>RUTINARIOS</v>
      </c>
      <c r="D1430" s="42" t="s">
        <v>67</v>
      </c>
      <c r="E1430" s="42">
        <v>800000</v>
      </c>
      <c r="I1430" t="s">
        <v>4211</v>
      </c>
      <c r="J1430">
        <v>51140102</v>
      </c>
      <c r="K1430" t="s">
        <v>6533</v>
      </c>
      <c r="L1430" t="s">
        <v>105</v>
      </c>
      <c r="M1430">
        <v>4008000</v>
      </c>
    </row>
    <row r="1431" spans="1:13">
      <c r="A1431" s="42" t="s">
        <v>3005</v>
      </c>
      <c r="B1431" s="42">
        <v>51110101</v>
      </c>
      <c r="C1431" s="42" t="str">
        <f>VLOOKUP(B1431,[2]Hoja2!$F$2:$J$692,5,0)</f>
        <v>RUTINARIOS</v>
      </c>
      <c r="D1431" s="42" t="s">
        <v>67</v>
      </c>
      <c r="E1431" s="42">
        <v>700000</v>
      </c>
      <c r="I1431" t="s">
        <v>4211</v>
      </c>
      <c r="J1431">
        <v>51110101</v>
      </c>
      <c r="K1431" t="s">
        <v>6533</v>
      </c>
      <c r="L1431" t="s">
        <v>67</v>
      </c>
      <c r="M1431">
        <v>2004000</v>
      </c>
    </row>
    <row r="1432" spans="1:13">
      <c r="A1432" s="42" t="s">
        <v>3005</v>
      </c>
      <c r="B1432" s="42">
        <v>51110102</v>
      </c>
      <c r="C1432" s="42" t="e">
        <f>VLOOKUP(B1432,[2]Hoja2!$F$2:$J$692,5,0)</f>
        <v>#N/A</v>
      </c>
      <c r="D1432" s="42" t="s">
        <v>62</v>
      </c>
      <c r="E1432" s="42">
        <v>1500000</v>
      </c>
      <c r="I1432" t="s">
        <v>4211</v>
      </c>
      <c r="J1432">
        <v>51080105</v>
      </c>
      <c r="K1432" t="s">
        <v>6534</v>
      </c>
      <c r="L1432" t="s">
        <v>632</v>
      </c>
      <c r="M1432">
        <v>1000000</v>
      </c>
    </row>
    <row r="1433" spans="1:13">
      <c r="A1433" s="42" t="s">
        <v>3005</v>
      </c>
      <c r="B1433" s="42">
        <v>51110102</v>
      </c>
      <c r="C1433" s="42" t="e">
        <f>VLOOKUP(B1433,[2]Hoja2!$F$2:$J$692,5,0)</f>
        <v>#N/A</v>
      </c>
      <c r="D1433" s="42" t="s">
        <v>62</v>
      </c>
      <c r="E1433" s="42">
        <v>1500000</v>
      </c>
      <c r="I1433" t="s">
        <v>4211</v>
      </c>
      <c r="J1433">
        <v>51140137</v>
      </c>
      <c r="K1433" t="s">
        <v>6533</v>
      </c>
      <c r="L1433" t="s">
        <v>273</v>
      </c>
      <c r="M1433">
        <v>360000</v>
      </c>
    </row>
    <row r="1434" spans="1:13">
      <c r="A1434" s="42" t="s">
        <v>3005</v>
      </c>
      <c r="B1434" s="42">
        <v>51140102</v>
      </c>
      <c r="C1434" s="42" t="str">
        <f>VLOOKUP(B1434,[2]Hoja2!$F$2:$J$692,5,0)</f>
        <v>RUTINARIOS</v>
      </c>
      <c r="D1434" s="42" t="s">
        <v>105</v>
      </c>
      <c r="E1434" s="42">
        <v>700000</v>
      </c>
      <c r="I1434" t="s">
        <v>4211</v>
      </c>
      <c r="J1434">
        <v>51140127</v>
      </c>
      <c r="K1434" t="s">
        <v>6533</v>
      </c>
      <c r="L1434" t="s">
        <v>34</v>
      </c>
      <c r="M1434">
        <v>1000000</v>
      </c>
    </row>
    <row r="1435" spans="1:13">
      <c r="A1435" s="42" t="s">
        <v>3005</v>
      </c>
      <c r="B1435" s="42">
        <v>51140102</v>
      </c>
      <c r="C1435" s="42" t="str">
        <f>VLOOKUP(B1435,[2]Hoja2!$F$2:$J$692,5,0)</f>
        <v>RUTINARIOS</v>
      </c>
      <c r="D1435" s="42" t="s">
        <v>105</v>
      </c>
      <c r="E1435" s="42">
        <v>750000</v>
      </c>
      <c r="I1435" t="s">
        <v>4211</v>
      </c>
      <c r="J1435">
        <v>51140129</v>
      </c>
      <c r="K1435" t="s">
        <v>6533</v>
      </c>
      <c r="L1435" t="s">
        <v>324</v>
      </c>
      <c r="M1435">
        <v>1500000</v>
      </c>
    </row>
    <row r="1436" spans="1:13">
      <c r="A1436" s="42" t="s">
        <v>3005</v>
      </c>
      <c r="B1436" s="42">
        <v>51140115</v>
      </c>
      <c r="C1436" s="42" t="str">
        <f>VLOOKUP(B1436,[2]Hoja2!$F$2:$J$692,5,0)</f>
        <v>RUTINARIOS</v>
      </c>
      <c r="D1436" s="42" t="s">
        <v>112</v>
      </c>
      <c r="E1436" s="42">
        <v>150000</v>
      </c>
      <c r="I1436" t="s">
        <v>4211</v>
      </c>
      <c r="J1436">
        <v>51020101</v>
      </c>
      <c r="K1436" t="s">
        <v>6533</v>
      </c>
      <c r="L1436" t="s">
        <v>121</v>
      </c>
      <c r="M1436">
        <v>5000000</v>
      </c>
    </row>
    <row r="1437" spans="1:13">
      <c r="A1437" s="42" t="s">
        <v>3005</v>
      </c>
      <c r="B1437" s="42">
        <v>51140115</v>
      </c>
      <c r="C1437" s="42" t="str">
        <f>VLOOKUP(B1437,[2]Hoja2!$F$2:$J$692,5,0)</f>
        <v>RUTINARIOS</v>
      </c>
      <c r="D1437" s="42" t="s">
        <v>112</v>
      </c>
      <c r="E1437" s="42">
        <v>150000</v>
      </c>
      <c r="I1437" t="s">
        <v>4211</v>
      </c>
      <c r="J1437">
        <v>51140136</v>
      </c>
      <c r="K1437" t="s">
        <v>6532</v>
      </c>
      <c r="L1437" t="s">
        <v>146</v>
      </c>
      <c r="M1437">
        <v>1000000</v>
      </c>
    </row>
    <row r="1438" spans="1:13">
      <c r="A1438" s="42" t="s">
        <v>3005</v>
      </c>
      <c r="B1438" s="42">
        <v>51140127</v>
      </c>
      <c r="C1438" s="42" t="str">
        <f>VLOOKUP(B1438,[2]Hoja2!$F$2:$J$692,5,0)</f>
        <v>RUTINARIOS</v>
      </c>
      <c r="D1438" s="42" t="s">
        <v>34</v>
      </c>
      <c r="E1438" s="42">
        <v>500000</v>
      </c>
      <c r="I1438" t="s">
        <v>4211</v>
      </c>
      <c r="J1438">
        <v>51090106</v>
      </c>
      <c r="K1438" t="s">
        <v>6532</v>
      </c>
      <c r="L1438" t="s">
        <v>219</v>
      </c>
      <c r="M1438">
        <v>500000</v>
      </c>
    </row>
    <row r="1439" spans="1:13">
      <c r="A1439" s="42" t="s">
        <v>3005</v>
      </c>
      <c r="B1439" s="42">
        <v>51100701</v>
      </c>
      <c r="C1439" s="42" t="str">
        <f>VLOOKUP(B1439,[2]Hoja2!$F$2:$J$692,5,0)</f>
        <v>PALANCA</v>
      </c>
      <c r="D1439" s="42" t="s">
        <v>28</v>
      </c>
      <c r="E1439" s="42">
        <v>2500000</v>
      </c>
      <c r="I1439" t="s">
        <v>4211</v>
      </c>
      <c r="J1439">
        <v>51090106</v>
      </c>
      <c r="K1439" t="s">
        <v>6532</v>
      </c>
      <c r="L1439" t="s">
        <v>219</v>
      </c>
      <c r="M1439">
        <v>2500000</v>
      </c>
    </row>
    <row r="1440" spans="1:13">
      <c r="A1440" s="42" t="s">
        <v>3005</v>
      </c>
      <c r="B1440" s="42">
        <v>51140145</v>
      </c>
      <c r="C1440" s="42" t="str">
        <f>VLOOKUP(B1440,[2]Hoja2!$F$2:$J$692,5,0)</f>
        <v>RUTINARIOS</v>
      </c>
      <c r="D1440" s="42" t="s">
        <v>208</v>
      </c>
      <c r="E1440" s="42">
        <v>600000</v>
      </c>
      <c r="I1440" t="s">
        <v>4211</v>
      </c>
      <c r="J1440">
        <v>51090110</v>
      </c>
      <c r="K1440" t="s">
        <v>6533</v>
      </c>
      <c r="L1440" t="s">
        <v>78</v>
      </c>
      <c r="M1440">
        <v>1500000</v>
      </c>
    </row>
    <row r="1441" spans="1:13">
      <c r="A1441" s="42" t="s">
        <v>3005</v>
      </c>
      <c r="B1441" s="42">
        <v>51140145</v>
      </c>
      <c r="C1441" s="42" t="str">
        <f>VLOOKUP(B1441,[2]Hoja2!$F$2:$J$692,5,0)</f>
        <v>RUTINARIOS</v>
      </c>
      <c r="D1441" s="42" t="s">
        <v>208</v>
      </c>
      <c r="E1441" s="42">
        <v>550000</v>
      </c>
      <c r="I1441" t="s">
        <v>4211</v>
      </c>
      <c r="J1441">
        <v>51140115</v>
      </c>
      <c r="K1441" t="s">
        <v>6533</v>
      </c>
      <c r="L1441" t="s">
        <v>112</v>
      </c>
      <c r="M1441">
        <v>735400</v>
      </c>
    </row>
    <row r="1442" spans="1:13">
      <c r="A1442" s="42" t="s">
        <v>3005</v>
      </c>
      <c r="B1442" s="42" t="s">
        <v>136</v>
      </c>
      <c r="C1442" s="42" t="e">
        <f>VLOOKUP(B1442,[2]Hoja2!$F$2:$J$692,5,0)</f>
        <v>#N/A</v>
      </c>
      <c r="D1442" s="42" t="s">
        <v>135</v>
      </c>
      <c r="E1442" s="42">
        <v>1000000</v>
      </c>
      <c r="I1442" t="s">
        <v>4273</v>
      </c>
      <c r="J1442">
        <v>51140102</v>
      </c>
      <c r="K1442" t="s">
        <v>6533</v>
      </c>
      <c r="L1442" t="s">
        <v>105</v>
      </c>
      <c r="M1442">
        <v>128000</v>
      </c>
    </row>
    <row r="1443" spans="1:13">
      <c r="A1443" s="42" t="s">
        <v>3043</v>
      </c>
      <c r="B1443" s="42" t="s">
        <v>136</v>
      </c>
      <c r="C1443" s="42" t="e">
        <f>VLOOKUP(B1443,[2]Hoja2!$F$2:$J$692,5,0)</f>
        <v>#N/A</v>
      </c>
      <c r="D1443" s="42" t="s">
        <v>135</v>
      </c>
      <c r="E1443" s="42">
        <v>1000000</v>
      </c>
      <c r="I1443" t="s">
        <v>4273</v>
      </c>
      <c r="J1443">
        <v>51140102</v>
      </c>
      <c r="K1443" t="s">
        <v>6533</v>
      </c>
      <c r="L1443" t="s">
        <v>105</v>
      </c>
      <c r="M1443">
        <v>1000000</v>
      </c>
    </row>
    <row r="1444" spans="1:13">
      <c r="A1444" s="42" t="s">
        <v>3043</v>
      </c>
      <c r="B1444" s="42">
        <v>51140102</v>
      </c>
      <c r="C1444" s="42" t="str">
        <f>VLOOKUP(B1444,[2]Hoja2!$F$2:$J$692,5,0)</f>
        <v>RUTINARIOS</v>
      </c>
      <c r="D1444" s="42" t="s">
        <v>105</v>
      </c>
      <c r="E1444" s="42">
        <v>500000</v>
      </c>
      <c r="I1444" t="s">
        <v>4273</v>
      </c>
      <c r="J1444">
        <v>51140102</v>
      </c>
      <c r="K1444" t="s">
        <v>6533</v>
      </c>
      <c r="L1444" t="s">
        <v>105</v>
      </c>
      <c r="M1444">
        <v>238000</v>
      </c>
    </row>
    <row r="1445" spans="1:13">
      <c r="A1445" s="42" t="s">
        <v>3043</v>
      </c>
      <c r="B1445" s="42">
        <v>51140116</v>
      </c>
      <c r="C1445" s="42" t="str">
        <f>VLOOKUP(B1445,[2]Hoja2!$F$2:$J$692,5,0)</f>
        <v>RUTINARIOS</v>
      </c>
      <c r="D1445" s="42" t="s">
        <v>305</v>
      </c>
      <c r="E1445" s="42">
        <v>100000</v>
      </c>
      <c r="I1445" t="s">
        <v>4273</v>
      </c>
      <c r="J1445">
        <v>51140137</v>
      </c>
      <c r="K1445" t="s">
        <v>6533</v>
      </c>
      <c r="L1445" t="s">
        <v>273</v>
      </c>
      <c r="M1445">
        <v>400000</v>
      </c>
    </row>
    <row r="1446" spans="1:13">
      <c r="A1446" s="42" t="s">
        <v>3043</v>
      </c>
      <c r="B1446" s="42">
        <v>51140127</v>
      </c>
      <c r="C1446" s="42" t="str">
        <f>VLOOKUP(B1446,[2]Hoja2!$F$2:$J$692,5,0)</f>
        <v>RUTINARIOS</v>
      </c>
      <c r="D1446" s="42" t="s">
        <v>34</v>
      </c>
      <c r="E1446" s="42">
        <v>400000</v>
      </c>
      <c r="I1446" t="s">
        <v>4273</v>
      </c>
      <c r="J1446">
        <v>51110101</v>
      </c>
      <c r="K1446" t="s">
        <v>6533</v>
      </c>
      <c r="L1446" t="s">
        <v>67</v>
      </c>
      <c r="M1446">
        <v>4284000</v>
      </c>
    </row>
    <row r="1447" spans="1:13">
      <c r="A1447" s="42" t="s">
        <v>3052</v>
      </c>
      <c r="B1447" s="42" t="s">
        <v>136</v>
      </c>
      <c r="C1447" s="42" t="e">
        <f>VLOOKUP(B1447,[2]Hoja2!$F$2:$J$692,5,0)</f>
        <v>#N/A</v>
      </c>
      <c r="D1447" s="42" t="s">
        <v>135</v>
      </c>
      <c r="E1447" s="42">
        <v>1000000</v>
      </c>
      <c r="I1447" t="s">
        <v>4273</v>
      </c>
      <c r="J1447">
        <v>51050201</v>
      </c>
      <c r="K1447" t="s">
        <v>6532</v>
      </c>
      <c r="L1447" t="s">
        <v>90</v>
      </c>
      <c r="M1447">
        <v>910000</v>
      </c>
    </row>
    <row r="1448" spans="1:13">
      <c r="A1448" s="42" t="s">
        <v>3052</v>
      </c>
      <c r="B1448" s="42" t="s">
        <v>136</v>
      </c>
      <c r="C1448" s="42" t="e">
        <f>VLOOKUP(B1448,[2]Hoja2!$F$2:$J$692,5,0)</f>
        <v>#N/A</v>
      </c>
      <c r="D1448" s="42" t="s">
        <v>135</v>
      </c>
      <c r="E1448" s="42">
        <v>1000000</v>
      </c>
      <c r="I1448" t="s">
        <v>4273</v>
      </c>
      <c r="J1448">
        <v>51020101</v>
      </c>
      <c r="K1448" t="s">
        <v>6533</v>
      </c>
      <c r="L1448" t="s">
        <v>121</v>
      </c>
      <c r="M1448">
        <v>1500000</v>
      </c>
    </row>
    <row r="1449" spans="1:13">
      <c r="A1449" s="42" t="s">
        <v>3052</v>
      </c>
      <c r="B1449" s="42">
        <v>51020101</v>
      </c>
      <c r="C1449" s="42" t="str">
        <f>VLOOKUP(B1449,[2]Hoja2!$F$2:$J$692,5,0)</f>
        <v>RUTINARIOS</v>
      </c>
      <c r="D1449" s="42" t="s">
        <v>121</v>
      </c>
      <c r="E1449" s="42">
        <v>1000000</v>
      </c>
      <c r="I1449" t="s">
        <v>4273</v>
      </c>
      <c r="J1449">
        <v>51140102</v>
      </c>
      <c r="K1449" t="s">
        <v>6533</v>
      </c>
      <c r="L1449" t="s">
        <v>105</v>
      </c>
      <c r="M1449">
        <v>12000000</v>
      </c>
    </row>
    <row r="1450" spans="1:13">
      <c r="A1450" s="42" t="s">
        <v>3052</v>
      </c>
      <c r="B1450" s="42">
        <v>51020101</v>
      </c>
      <c r="C1450" s="42" t="str">
        <f>VLOOKUP(B1450,[2]Hoja2!$F$2:$J$692,5,0)</f>
        <v>RUTINARIOS</v>
      </c>
      <c r="D1450" s="42" t="s">
        <v>121</v>
      </c>
      <c r="E1450" s="42">
        <v>1000000</v>
      </c>
      <c r="I1450" t="s">
        <v>4273</v>
      </c>
      <c r="J1450">
        <v>51140102</v>
      </c>
      <c r="K1450" t="s">
        <v>6533</v>
      </c>
      <c r="L1450" t="s">
        <v>105</v>
      </c>
      <c r="M1450">
        <v>1200000</v>
      </c>
    </row>
    <row r="1451" spans="1:13">
      <c r="A1451" s="42" t="s">
        <v>3052</v>
      </c>
      <c r="B1451" s="42">
        <v>51050201</v>
      </c>
      <c r="C1451" s="42" t="str">
        <f>VLOOKUP(B1451,[2]Hoja2!$F$2:$J$692,5,0)</f>
        <v>PALANCA</v>
      </c>
      <c r="D1451" s="42" t="s">
        <v>90</v>
      </c>
      <c r="E1451" s="42">
        <v>500000</v>
      </c>
      <c r="I1451" t="s">
        <v>4273</v>
      </c>
      <c r="J1451">
        <v>51140131</v>
      </c>
      <c r="K1451" t="s">
        <v>6533</v>
      </c>
      <c r="L1451" t="s">
        <v>283</v>
      </c>
      <c r="M1451">
        <v>6000000</v>
      </c>
    </row>
    <row r="1452" spans="1:13">
      <c r="A1452" s="42" t="s">
        <v>3052</v>
      </c>
      <c r="B1452" s="42">
        <v>51140133</v>
      </c>
      <c r="C1452" s="42" t="str">
        <f>VLOOKUP(B1452,[2]Hoja2!$F$2:$J$692,5,0)</f>
        <v>RUTINARIOS</v>
      </c>
      <c r="D1452" s="42" t="s">
        <v>412</v>
      </c>
      <c r="E1452" s="42">
        <v>1500000</v>
      </c>
      <c r="I1452" t="s">
        <v>4273</v>
      </c>
      <c r="J1452">
        <v>51110101</v>
      </c>
      <c r="K1452" t="s">
        <v>6533</v>
      </c>
      <c r="L1452" t="s">
        <v>67</v>
      </c>
      <c r="M1452">
        <v>360000</v>
      </c>
    </row>
    <row r="1453" spans="1:13">
      <c r="A1453" s="42" t="s">
        <v>3052</v>
      </c>
      <c r="B1453" s="42">
        <v>51140133</v>
      </c>
      <c r="C1453" s="42" t="str">
        <f>VLOOKUP(B1453,[2]Hoja2!$F$2:$J$692,5,0)</f>
        <v>RUTINARIOS</v>
      </c>
      <c r="D1453" s="42" t="s">
        <v>412</v>
      </c>
      <c r="E1453" s="42">
        <v>1500000</v>
      </c>
      <c r="I1453" t="s">
        <v>4273</v>
      </c>
      <c r="J1453">
        <v>51140102</v>
      </c>
      <c r="K1453" t="s">
        <v>6533</v>
      </c>
      <c r="L1453" t="s">
        <v>105</v>
      </c>
      <c r="M1453">
        <v>4500000</v>
      </c>
    </row>
    <row r="1454" spans="1:13">
      <c r="A1454" s="42" t="s">
        <v>3052</v>
      </c>
      <c r="B1454" s="42">
        <v>51140145</v>
      </c>
      <c r="C1454" s="42" t="str">
        <f>VLOOKUP(B1454,[2]Hoja2!$F$2:$J$692,5,0)</f>
        <v>RUTINARIOS</v>
      </c>
      <c r="D1454" s="42" t="s">
        <v>208</v>
      </c>
      <c r="E1454" s="42">
        <v>500000</v>
      </c>
      <c r="I1454" t="s">
        <v>4273</v>
      </c>
      <c r="J1454">
        <v>51140110</v>
      </c>
      <c r="K1454" t="s">
        <v>6533</v>
      </c>
      <c r="L1454" t="s">
        <v>658</v>
      </c>
      <c r="M1454">
        <v>300000</v>
      </c>
    </row>
    <row r="1455" spans="1:13">
      <c r="A1455" s="42" t="s">
        <v>3052</v>
      </c>
      <c r="B1455" s="42">
        <v>51140102</v>
      </c>
      <c r="C1455" s="42" t="str">
        <f>VLOOKUP(B1455,[2]Hoja2!$F$2:$J$692,5,0)</f>
        <v>RUTINARIOS</v>
      </c>
      <c r="D1455" s="42" t="s">
        <v>105</v>
      </c>
      <c r="E1455" s="42">
        <v>500000</v>
      </c>
      <c r="I1455" t="s">
        <v>4273</v>
      </c>
      <c r="J1455">
        <v>51140102</v>
      </c>
      <c r="K1455" t="s">
        <v>6533</v>
      </c>
      <c r="L1455" t="s">
        <v>105</v>
      </c>
      <c r="M1455">
        <v>1300000</v>
      </c>
    </row>
    <row r="1456" spans="1:13">
      <c r="A1456" s="42" t="s">
        <v>3070</v>
      </c>
      <c r="B1456" s="42">
        <v>51110101</v>
      </c>
      <c r="C1456" s="42" t="str">
        <f>VLOOKUP(B1456,[2]Hoja2!$F$2:$J$692,5,0)</f>
        <v>RUTINARIOS</v>
      </c>
      <c r="D1456" s="42" t="s">
        <v>67</v>
      </c>
      <c r="E1456" s="42">
        <v>3250000</v>
      </c>
      <c r="I1456" t="s">
        <v>4273</v>
      </c>
      <c r="J1456">
        <v>51140129</v>
      </c>
      <c r="K1456" t="s">
        <v>6533</v>
      </c>
      <c r="L1456" t="s">
        <v>324</v>
      </c>
      <c r="M1456">
        <v>900000</v>
      </c>
    </row>
    <row r="1457" spans="1:13">
      <c r="A1457" s="42" t="s">
        <v>3070</v>
      </c>
      <c r="B1457" s="42">
        <v>51140127</v>
      </c>
      <c r="C1457" s="42" t="str">
        <f>VLOOKUP(B1457,[2]Hoja2!$F$2:$J$692,5,0)</f>
        <v>RUTINARIOS</v>
      </c>
      <c r="D1457" s="42" t="s">
        <v>34</v>
      </c>
      <c r="E1457" s="42">
        <v>500000</v>
      </c>
      <c r="I1457" t="s">
        <v>4273</v>
      </c>
      <c r="J1457">
        <v>51140131</v>
      </c>
      <c r="K1457" t="s">
        <v>6533</v>
      </c>
      <c r="L1457" t="s">
        <v>283</v>
      </c>
      <c r="M1457">
        <v>1680000</v>
      </c>
    </row>
    <row r="1458" spans="1:13">
      <c r="A1458" s="42" t="s">
        <v>3074</v>
      </c>
      <c r="B1458" s="42" t="s">
        <v>136</v>
      </c>
      <c r="C1458" s="42" t="e">
        <f>VLOOKUP(B1458,[2]Hoja2!$F$2:$J$692,5,0)</f>
        <v>#N/A</v>
      </c>
      <c r="D1458" s="42" t="s">
        <v>135</v>
      </c>
      <c r="E1458" s="42">
        <v>1500000</v>
      </c>
      <c r="I1458" t="s">
        <v>4322</v>
      </c>
      <c r="J1458">
        <v>51070801</v>
      </c>
      <c r="K1458" t="s">
        <v>6533</v>
      </c>
      <c r="L1458" t="s">
        <v>892</v>
      </c>
      <c r="M1458">
        <v>1350000</v>
      </c>
    </row>
    <row r="1459" spans="1:13">
      <c r="A1459" s="42" t="s">
        <v>3074</v>
      </c>
      <c r="B1459" s="42" t="s">
        <v>136</v>
      </c>
      <c r="C1459" s="42" t="e">
        <f>VLOOKUP(B1459,[2]Hoja2!$F$2:$J$692,5,0)</f>
        <v>#N/A</v>
      </c>
      <c r="D1459" s="42" t="s">
        <v>135</v>
      </c>
      <c r="E1459" s="42">
        <v>1500000</v>
      </c>
      <c r="I1459" t="s">
        <v>4322</v>
      </c>
      <c r="J1459">
        <v>51090102</v>
      </c>
      <c r="K1459" t="s">
        <v>6532</v>
      </c>
      <c r="L1459" t="s">
        <v>57</v>
      </c>
      <c r="M1459">
        <v>750000</v>
      </c>
    </row>
    <row r="1460" spans="1:13">
      <c r="A1460" s="42" t="s">
        <v>3074</v>
      </c>
      <c r="B1460" s="42">
        <v>51020101</v>
      </c>
      <c r="C1460" s="42" t="str">
        <f>VLOOKUP(B1460,[2]Hoja2!$F$2:$J$692,5,0)</f>
        <v>RUTINARIOS</v>
      </c>
      <c r="D1460" s="42" t="s">
        <v>121</v>
      </c>
      <c r="E1460" s="42">
        <v>300000</v>
      </c>
      <c r="I1460" t="s">
        <v>4322</v>
      </c>
      <c r="J1460">
        <v>51140107</v>
      </c>
      <c r="K1460" t="s">
        <v>6533</v>
      </c>
      <c r="L1460" t="s">
        <v>108</v>
      </c>
      <c r="M1460">
        <v>150000</v>
      </c>
    </row>
    <row r="1461" spans="1:13">
      <c r="A1461" s="42" t="s">
        <v>3074</v>
      </c>
      <c r="B1461" s="42">
        <v>51020101</v>
      </c>
      <c r="C1461" s="42" t="str">
        <f>VLOOKUP(B1461,[2]Hoja2!$F$2:$J$692,5,0)</f>
        <v>RUTINARIOS</v>
      </c>
      <c r="D1461" s="42" t="s">
        <v>121</v>
      </c>
      <c r="E1461" s="42">
        <v>400000</v>
      </c>
      <c r="I1461" t="s">
        <v>4322</v>
      </c>
      <c r="J1461">
        <v>51140137</v>
      </c>
      <c r="K1461" t="s">
        <v>6533</v>
      </c>
      <c r="L1461" t="s">
        <v>273</v>
      </c>
      <c r="M1461">
        <v>100000</v>
      </c>
    </row>
    <row r="1462" spans="1:13">
      <c r="A1462" s="42" t="s">
        <v>3074</v>
      </c>
      <c r="B1462" s="42">
        <v>51020102</v>
      </c>
      <c r="C1462" s="42" t="str">
        <f>VLOOKUP(B1462,[2]Hoja2!$F$2:$J$692,5,0)</f>
        <v>RUTINARIOS</v>
      </c>
      <c r="D1462" s="42" t="s">
        <v>422</v>
      </c>
      <c r="E1462" s="42">
        <v>500000</v>
      </c>
      <c r="I1462" t="s">
        <v>4322</v>
      </c>
      <c r="J1462">
        <v>51110101</v>
      </c>
      <c r="K1462" t="s">
        <v>6533</v>
      </c>
      <c r="L1462" t="s">
        <v>67</v>
      </c>
      <c r="M1462">
        <v>3000000</v>
      </c>
    </row>
    <row r="1463" spans="1:13">
      <c r="A1463" s="42" t="s">
        <v>3074</v>
      </c>
      <c r="B1463" s="42">
        <v>51020102</v>
      </c>
      <c r="C1463" s="42" t="str">
        <f>VLOOKUP(B1463,[2]Hoja2!$F$2:$J$692,5,0)</f>
        <v>RUTINARIOS</v>
      </c>
      <c r="D1463" s="42" t="s">
        <v>422</v>
      </c>
      <c r="E1463" s="42">
        <v>500000</v>
      </c>
      <c r="I1463" t="s">
        <v>4322</v>
      </c>
      <c r="J1463">
        <v>51140102</v>
      </c>
      <c r="K1463" t="s">
        <v>6533</v>
      </c>
      <c r="L1463" t="s">
        <v>105</v>
      </c>
      <c r="M1463">
        <v>7000000</v>
      </c>
    </row>
    <row r="1464" spans="1:13">
      <c r="A1464" s="42" t="s">
        <v>3074</v>
      </c>
      <c r="B1464" s="42">
        <v>51090110</v>
      </c>
      <c r="C1464" s="42" t="str">
        <f>VLOOKUP(B1464,[2]Hoja2!$F$2:$J$692,5,0)</f>
        <v>RUTINARIOS</v>
      </c>
      <c r="D1464" s="42" t="s">
        <v>78</v>
      </c>
      <c r="E1464" s="42">
        <v>300000</v>
      </c>
      <c r="I1464" t="s">
        <v>4343</v>
      </c>
      <c r="J1464">
        <v>51110101</v>
      </c>
      <c r="K1464" t="s">
        <v>6533</v>
      </c>
      <c r="L1464" t="s">
        <v>67</v>
      </c>
      <c r="M1464">
        <v>3000000</v>
      </c>
    </row>
    <row r="1465" spans="1:13">
      <c r="A1465" s="42" t="s">
        <v>3074</v>
      </c>
      <c r="B1465" s="42">
        <v>51110102</v>
      </c>
      <c r="C1465" s="42" t="e">
        <f>VLOOKUP(B1465,[2]Hoja2!$F$2:$J$692,5,0)</f>
        <v>#N/A</v>
      </c>
      <c r="D1465" s="42" t="s">
        <v>62</v>
      </c>
      <c r="E1465" s="42">
        <v>1000000</v>
      </c>
      <c r="I1465" t="s">
        <v>4343</v>
      </c>
      <c r="J1465">
        <v>51140102</v>
      </c>
      <c r="K1465" t="s">
        <v>6533</v>
      </c>
      <c r="L1465" t="s">
        <v>105</v>
      </c>
      <c r="M1465">
        <v>1400000</v>
      </c>
    </row>
    <row r="1466" spans="1:13">
      <c r="A1466" s="42" t="s">
        <v>3074</v>
      </c>
      <c r="B1466" s="42">
        <v>51110102</v>
      </c>
      <c r="C1466" s="42" t="e">
        <f>VLOOKUP(B1466,[2]Hoja2!$F$2:$J$692,5,0)</f>
        <v>#N/A</v>
      </c>
      <c r="D1466" s="42" t="s">
        <v>62</v>
      </c>
      <c r="E1466" s="42">
        <v>1000000</v>
      </c>
      <c r="I1466" t="s">
        <v>4343</v>
      </c>
      <c r="J1466">
        <v>51050201</v>
      </c>
      <c r="K1466" t="s">
        <v>6532</v>
      </c>
      <c r="L1466" t="s">
        <v>90</v>
      </c>
      <c r="M1466">
        <v>6000000</v>
      </c>
    </row>
    <row r="1467" spans="1:13">
      <c r="A1467" s="42" t="s">
        <v>3074</v>
      </c>
      <c r="B1467" s="42">
        <v>51140102</v>
      </c>
      <c r="C1467" s="42" t="str">
        <f>VLOOKUP(B1467,[2]Hoja2!$F$2:$J$692,5,0)</f>
        <v>RUTINARIOS</v>
      </c>
      <c r="D1467" s="42" t="s">
        <v>105</v>
      </c>
      <c r="E1467" s="42">
        <v>300000</v>
      </c>
      <c r="I1467" t="s">
        <v>4343</v>
      </c>
      <c r="J1467">
        <v>51080105</v>
      </c>
      <c r="K1467" t="s">
        <v>6534</v>
      </c>
      <c r="L1467" t="s">
        <v>632</v>
      </c>
      <c r="M1467">
        <v>6000000</v>
      </c>
    </row>
    <row r="1468" spans="1:13">
      <c r="A1468" s="42" t="s">
        <v>3074</v>
      </c>
      <c r="B1468" s="42">
        <v>51140102</v>
      </c>
      <c r="C1468" s="42" t="str">
        <f>VLOOKUP(B1468,[2]Hoja2!$F$2:$J$692,5,0)</f>
        <v>RUTINARIOS</v>
      </c>
      <c r="D1468" s="42" t="s">
        <v>105</v>
      </c>
      <c r="E1468" s="42">
        <v>300000</v>
      </c>
      <c r="I1468" t="s">
        <v>4343</v>
      </c>
      <c r="J1468">
        <v>51050201</v>
      </c>
      <c r="K1468" t="s">
        <v>6532</v>
      </c>
      <c r="L1468" t="s">
        <v>90</v>
      </c>
      <c r="M1468">
        <v>33000000</v>
      </c>
    </row>
    <row r="1469" spans="1:13">
      <c r="A1469" s="42" t="s">
        <v>3074</v>
      </c>
      <c r="B1469" s="42">
        <v>51140110</v>
      </c>
      <c r="C1469" s="42" t="str">
        <f>VLOOKUP(B1469,[2]Hoja2!$F$2:$J$692,5,0)</f>
        <v>RUTINARIOS</v>
      </c>
      <c r="D1469" s="42" t="s">
        <v>658</v>
      </c>
      <c r="E1469" s="42">
        <v>300000</v>
      </c>
      <c r="I1469" t="s">
        <v>4362</v>
      </c>
      <c r="J1469">
        <v>51140127</v>
      </c>
      <c r="K1469" t="s">
        <v>6533</v>
      </c>
      <c r="L1469" t="s">
        <v>34</v>
      </c>
      <c r="M1469">
        <v>500000</v>
      </c>
    </row>
    <row r="1470" spans="1:13">
      <c r="A1470" s="42" t="s">
        <v>3074</v>
      </c>
      <c r="B1470" s="42">
        <v>51140116</v>
      </c>
      <c r="C1470" s="42" t="str">
        <f>VLOOKUP(B1470,[2]Hoja2!$F$2:$J$692,5,0)</f>
        <v>RUTINARIOS</v>
      </c>
      <c r="D1470" s="42" t="s">
        <v>305</v>
      </c>
      <c r="E1470" s="42">
        <v>150000</v>
      </c>
      <c r="I1470" t="s">
        <v>4362</v>
      </c>
      <c r="J1470">
        <v>51140127</v>
      </c>
      <c r="K1470" t="s">
        <v>6533</v>
      </c>
      <c r="L1470" t="s">
        <v>34</v>
      </c>
      <c r="M1470">
        <v>740000</v>
      </c>
    </row>
    <row r="1471" spans="1:13">
      <c r="A1471" s="42" t="s">
        <v>3074</v>
      </c>
      <c r="B1471" s="42">
        <v>51140116</v>
      </c>
      <c r="C1471" s="42" t="str">
        <f>VLOOKUP(B1471,[2]Hoja2!$F$2:$J$692,5,0)</f>
        <v>RUTINARIOS</v>
      </c>
      <c r="D1471" s="42" t="s">
        <v>305</v>
      </c>
      <c r="E1471" s="42">
        <v>150000</v>
      </c>
      <c r="I1471" t="s">
        <v>4362</v>
      </c>
      <c r="J1471">
        <v>51140127</v>
      </c>
      <c r="K1471" t="s">
        <v>6533</v>
      </c>
      <c r="L1471" t="s">
        <v>34</v>
      </c>
      <c r="M1471">
        <v>300000</v>
      </c>
    </row>
    <row r="1472" spans="1:13">
      <c r="A1472" s="42" t="s">
        <v>3074</v>
      </c>
      <c r="B1472" s="42">
        <v>51140127</v>
      </c>
      <c r="C1472" s="42" t="str">
        <f>VLOOKUP(B1472,[2]Hoja2!$F$2:$J$692,5,0)</f>
        <v>RUTINARIOS</v>
      </c>
      <c r="D1472" s="42" t="s">
        <v>34</v>
      </c>
      <c r="E1472" s="42">
        <v>1000000</v>
      </c>
      <c r="I1472" t="s">
        <v>4362</v>
      </c>
      <c r="J1472">
        <v>51140127</v>
      </c>
      <c r="K1472" t="s">
        <v>6533</v>
      </c>
      <c r="L1472" t="s">
        <v>34</v>
      </c>
      <c r="M1472">
        <v>200000</v>
      </c>
    </row>
    <row r="1473" spans="1:13">
      <c r="A1473" s="42" t="s">
        <v>3074</v>
      </c>
      <c r="B1473" s="42">
        <v>51140127</v>
      </c>
      <c r="C1473" s="42" t="str">
        <f>VLOOKUP(B1473,[2]Hoja2!$F$2:$J$692,5,0)</f>
        <v>RUTINARIOS</v>
      </c>
      <c r="D1473" s="42" t="s">
        <v>34</v>
      </c>
      <c r="E1473" s="42">
        <v>500000</v>
      </c>
      <c r="I1473" t="s">
        <v>4362</v>
      </c>
      <c r="J1473">
        <v>51020102</v>
      </c>
      <c r="K1473" t="s">
        <v>6533</v>
      </c>
      <c r="L1473" t="s">
        <v>422</v>
      </c>
      <c r="M1473">
        <v>5000000</v>
      </c>
    </row>
    <row r="1474" spans="1:13">
      <c r="A1474" s="42" t="s">
        <v>3074</v>
      </c>
      <c r="B1474" s="42">
        <v>51140129</v>
      </c>
      <c r="C1474" s="42" t="str">
        <f>VLOOKUP(B1474,[2]Hoja2!$F$2:$J$692,5,0)</f>
        <v>RUTINARIOS</v>
      </c>
      <c r="D1474" s="42" t="s">
        <v>324</v>
      </c>
      <c r="E1474" s="42">
        <v>400000</v>
      </c>
      <c r="I1474" t="s">
        <v>4362</v>
      </c>
      <c r="J1474">
        <v>51050201</v>
      </c>
      <c r="K1474" t="s">
        <v>6532</v>
      </c>
      <c r="L1474" t="s">
        <v>90</v>
      </c>
      <c r="M1474">
        <v>21000000</v>
      </c>
    </row>
    <row r="1475" spans="1:13">
      <c r="A1475" s="42" t="s">
        <v>3074</v>
      </c>
      <c r="B1475" s="42">
        <v>51140129</v>
      </c>
      <c r="C1475" s="42" t="str">
        <f>VLOOKUP(B1475,[2]Hoja2!$F$2:$J$692,5,0)</f>
        <v>RUTINARIOS</v>
      </c>
      <c r="D1475" s="42" t="s">
        <v>324</v>
      </c>
      <c r="E1475" s="42">
        <v>400000</v>
      </c>
      <c r="I1475" t="s">
        <v>4362</v>
      </c>
      <c r="J1475">
        <v>51070701</v>
      </c>
      <c r="K1475" t="s">
        <v>6533</v>
      </c>
      <c r="L1475" t="s">
        <v>51</v>
      </c>
      <c r="M1475">
        <v>500000</v>
      </c>
    </row>
    <row r="1476" spans="1:13">
      <c r="A1476" s="42" t="s">
        <v>3074</v>
      </c>
      <c r="B1476" s="42">
        <v>51140133</v>
      </c>
      <c r="C1476" s="42" t="str">
        <f>VLOOKUP(B1476,[2]Hoja2!$F$2:$J$692,5,0)</f>
        <v>RUTINARIOS</v>
      </c>
      <c r="D1476" s="42" t="s">
        <v>412</v>
      </c>
      <c r="E1476" s="42">
        <v>500000</v>
      </c>
      <c r="I1476" t="s">
        <v>4362</v>
      </c>
      <c r="J1476">
        <v>51110101</v>
      </c>
      <c r="K1476" t="s">
        <v>6533</v>
      </c>
      <c r="L1476" t="s">
        <v>67</v>
      </c>
      <c r="M1476">
        <v>1800000</v>
      </c>
    </row>
    <row r="1477" spans="1:13">
      <c r="A1477" s="42" t="s">
        <v>3074</v>
      </c>
      <c r="B1477" s="42">
        <v>51140145</v>
      </c>
      <c r="C1477" s="42" t="str">
        <f>VLOOKUP(B1477,[2]Hoja2!$F$2:$J$692,5,0)</f>
        <v>RUTINARIOS</v>
      </c>
      <c r="D1477" s="42" t="s">
        <v>208</v>
      </c>
      <c r="E1477" s="42">
        <v>500000</v>
      </c>
      <c r="I1477" t="s">
        <v>4362</v>
      </c>
      <c r="J1477">
        <v>51110101</v>
      </c>
      <c r="K1477" t="s">
        <v>6533</v>
      </c>
      <c r="L1477" t="s">
        <v>67</v>
      </c>
      <c r="M1477">
        <v>1200000</v>
      </c>
    </row>
    <row r="1478" spans="1:13">
      <c r="A1478" s="42" t="s">
        <v>3110</v>
      </c>
      <c r="B1478" s="42" t="s">
        <v>136</v>
      </c>
      <c r="C1478" s="42" t="e">
        <f>VLOOKUP(B1478,[2]Hoja2!$F$2:$J$692,5,0)</f>
        <v>#N/A</v>
      </c>
      <c r="D1478" s="42" t="s">
        <v>135</v>
      </c>
      <c r="E1478" s="42">
        <v>1500000</v>
      </c>
      <c r="I1478" t="s">
        <v>4362</v>
      </c>
      <c r="J1478">
        <v>51110101</v>
      </c>
      <c r="K1478" t="s">
        <v>6533</v>
      </c>
      <c r="L1478" t="s">
        <v>67</v>
      </c>
      <c r="M1478">
        <v>1200000</v>
      </c>
    </row>
    <row r="1479" spans="1:13">
      <c r="A1479" s="42" t="s">
        <v>3110</v>
      </c>
      <c r="B1479" s="42">
        <v>51010501</v>
      </c>
      <c r="C1479" s="42" t="e">
        <f>VLOOKUP(B1479,[2]Hoja2!$F$2:$J$692,5,0)</f>
        <v>#N/A</v>
      </c>
      <c r="D1479" s="42" t="s">
        <v>3113</v>
      </c>
      <c r="E1479" s="42">
        <v>1500000</v>
      </c>
      <c r="I1479" t="s">
        <v>4362</v>
      </c>
      <c r="J1479">
        <v>51140102</v>
      </c>
      <c r="K1479" t="s">
        <v>6533</v>
      </c>
      <c r="L1479" t="s">
        <v>105</v>
      </c>
      <c r="M1479">
        <v>4000000</v>
      </c>
    </row>
    <row r="1480" spans="1:13">
      <c r="A1480" s="42" t="s">
        <v>3110</v>
      </c>
      <c r="B1480" s="42">
        <v>51020101</v>
      </c>
      <c r="C1480" s="42" t="str">
        <f>VLOOKUP(B1480,[2]Hoja2!$F$2:$J$692,5,0)</f>
        <v>RUTINARIOS</v>
      </c>
      <c r="D1480" s="42" t="s">
        <v>121</v>
      </c>
      <c r="E1480" s="42">
        <v>1000000</v>
      </c>
      <c r="I1480" t="s">
        <v>4362</v>
      </c>
      <c r="J1480">
        <v>51140107</v>
      </c>
      <c r="K1480" t="s">
        <v>6533</v>
      </c>
      <c r="L1480" t="s">
        <v>108</v>
      </c>
      <c r="M1480">
        <v>2400000</v>
      </c>
    </row>
    <row r="1481" spans="1:13">
      <c r="A1481" s="42" t="s">
        <v>3110</v>
      </c>
      <c r="B1481" s="42">
        <v>51020101</v>
      </c>
      <c r="C1481" s="42" t="str">
        <f>VLOOKUP(B1481,[2]Hoja2!$F$2:$J$692,5,0)</f>
        <v>RUTINARIOS</v>
      </c>
      <c r="D1481" s="42" t="s">
        <v>121</v>
      </c>
      <c r="E1481" s="42">
        <v>2000000</v>
      </c>
      <c r="I1481" t="s">
        <v>4362</v>
      </c>
      <c r="J1481">
        <v>51140115</v>
      </c>
      <c r="K1481" t="s">
        <v>6533</v>
      </c>
      <c r="L1481" t="s">
        <v>112</v>
      </c>
      <c r="M1481">
        <v>2142000</v>
      </c>
    </row>
    <row r="1482" spans="1:13">
      <c r="A1482" s="42" t="s">
        <v>3110</v>
      </c>
      <c r="B1482" s="42">
        <v>51020101</v>
      </c>
      <c r="C1482" s="42" t="str">
        <f>VLOOKUP(B1482,[2]Hoja2!$F$2:$J$692,5,0)</f>
        <v>RUTINARIOS</v>
      </c>
      <c r="D1482" s="42" t="s">
        <v>121</v>
      </c>
      <c r="E1482" s="42">
        <v>1000000</v>
      </c>
      <c r="I1482" t="s">
        <v>4362</v>
      </c>
      <c r="J1482">
        <v>51140102</v>
      </c>
      <c r="K1482" t="s">
        <v>6533</v>
      </c>
      <c r="L1482" t="s">
        <v>105</v>
      </c>
      <c r="M1482">
        <v>600000</v>
      </c>
    </row>
    <row r="1483" spans="1:13">
      <c r="A1483" s="42" t="s">
        <v>3110</v>
      </c>
      <c r="B1483" s="42">
        <v>51020102</v>
      </c>
      <c r="C1483" s="42" t="str">
        <f>VLOOKUP(B1483,[2]Hoja2!$F$2:$J$692,5,0)</f>
        <v>RUTINARIOS</v>
      </c>
      <c r="D1483" s="42" t="s">
        <v>422</v>
      </c>
      <c r="E1483" s="42">
        <v>2500000</v>
      </c>
      <c r="I1483" t="s">
        <v>4362</v>
      </c>
      <c r="J1483">
        <v>51140132</v>
      </c>
      <c r="K1483" t="s">
        <v>6533</v>
      </c>
      <c r="L1483" t="s">
        <v>2183</v>
      </c>
      <c r="M1483">
        <v>7000000</v>
      </c>
    </row>
    <row r="1484" spans="1:13">
      <c r="A1484" s="42" t="s">
        <v>3110</v>
      </c>
      <c r="B1484" s="42">
        <v>51020102</v>
      </c>
      <c r="C1484" s="42" t="str">
        <f>VLOOKUP(B1484,[2]Hoja2!$F$2:$J$692,5,0)</f>
        <v>RUTINARIOS</v>
      </c>
      <c r="D1484" s="42" t="s">
        <v>422</v>
      </c>
      <c r="E1484" s="42">
        <v>2500000</v>
      </c>
      <c r="I1484" t="s">
        <v>4362</v>
      </c>
      <c r="J1484">
        <v>51071203</v>
      </c>
      <c r="K1484" t="s">
        <v>6532</v>
      </c>
      <c r="L1484" t="s">
        <v>444</v>
      </c>
      <c r="M1484">
        <v>840000</v>
      </c>
    </row>
    <row r="1485" spans="1:13">
      <c r="A1485" s="42" t="s">
        <v>3110</v>
      </c>
      <c r="B1485" s="42">
        <v>51110101</v>
      </c>
      <c r="C1485" s="42" t="str">
        <f>VLOOKUP(B1485,[2]Hoja2!$F$2:$J$692,5,0)</f>
        <v>RUTINARIOS</v>
      </c>
      <c r="D1485" s="42" t="s">
        <v>67</v>
      </c>
      <c r="E1485" s="42">
        <v>750000</v>
      </c>
      <c r="I1485" t="s">
        <v>4362</v>
      </c>
      <c r="J1485">
        <v>51140137</v>
      </c>
      <c r="K1485" t="s">
        <v>6533</v>
      </c>
      <c r="L1485" t="s">
        <v>273</v>
      </c>
      <c r="M1485">
        <v>600000</v>
      </c>
    </row>
    <row r="1486" spans="1:13">
      <c r="A1486" s="42" t="s">
        <v>3110</v>
      </c>
      <c r="B1486" s="42">
        <v>51110101</v>
      </c>
      <c r="C1486" s="42" t="str">
        <f>VLOOKUP(B1486,[2]Hoja2!$F$2:$J$692,5,0)</f>
        <v>RUTINARIOS</v>
      </c>
      <c r="D1486" s="42" t="s">
        <v>67</v>
      </c>
      <c r="E1486" s="42">
        <v>750000</v>
      </c>
      <c r="I1486" t="s">
        <v>4362</v>
      </c>
      <c r="J1486">
        <v>51140127</v>
      </c>
      <c r="K1486" t="s">
        <v>6533</v>
      </c>
      <c r="L1486" t="s">
        <v>34</v>
      </c>
      <c r="M1486">
        <v>5000000</v>
      </c>
    </row>
    <row r="1487" spans="1:13">
      <c r="A1487" s="42" t="s">
        <v>3110</v>
      </c>
      <c r="B1487" s="42">
        <v>51110102</v>
      </c>
      <c r="C1487" s="42" t="e">
        <f>VLOOKUP(B1487,[2]Hoja2!$F$2:$J$692,5,0)</f>
        <v>#N/A</v>
      </c>
      <c r="D1487" s="42" t="s">
        <v>62</v>
      </c>
      <c r="E1487" s="42">
        <v>1500000</v>
      </c>
      <c r="I1487" t="s">
        <v>4362</v>
      </c>
      <c r="J1487">
        <v>51080105</v>
      </c>
      <c r="K1487" t="s">
        <v>6534</v>
      </c>
      <c r="L1487" t="s">
        <v>632</v>
      </c>
      <c r="M1487">
        <v>10000000</v>
      </c>
    </row>
    <row r="1488" spans="1:13">
      <c r="A1488" s="42" t="s">
        <v>3110</v>
      </c>
      <c r="B1488" s="42">
        <v>51110102</v>
      </c>
      <c r="C1488" s="42" t="e">
        <f>VLOOKUP(B1488,[2]Hoja2!$F$2:$J$692,5,0)</f>
        <v>#N/A</v>
      </c>
      <c r="D1488" s="42" t="s">
        <v>62</v>
      </c>
      <c r="E1488" s="42">
        <v>1500000</v>
      </c>
      <c r="I1488" t="s">
        <v>4343</v>
      </c>
      <c r="J1488">
        <v>51020101</v>
      </c>
      <c r="K1488" t="s">
        <v>6533</v>
      </c>
      <c r="L1488" t="s">
        <v>121</v>
      </c>
      <c r="M1488">
        <v>35000000</v>
      </c>
    </row>
    <row r="1489" spans="1:13">
      <c r="A1489" s="42" t="s">
        <v>3110</v>
      </c>
      <c r="B1489" s="42">
        <v>51140102</v>
      </c>
      <c r="C1489" s="42" t="str">
        <f>VLOOKUP(B1489,[2]Hoja2!$F$2:$J$692,5,0)</f>
        <v>RUTINARIOS</v>
      </c>
      <c r="D1489" s="42" t="s">
        <v>105</v>
      </c>
      <c r="E1489" s="42">
        <v>300000</v>
      </c>
      <c r="I1489" t="s">
        <v>4343</v>
      </c>
      <c r="J1489">
        <v>51080105</v>
      </c>
      <c r="K1489" t="s">
        <v>6534</v>
      </c>
      <c r="L1489" t="s">
        <v>632</v>
      </c>
      <c r="M1489">
        <v>4200000</v>
      </c>
    </row>
    <row r="1490" spans="1:13">
      <c r="A1490" s="42" t="s">
        <v>3110</v>
      </c>
      <c r="B1490" s="42">
        <v>51140102</v>
      </c>
      <c r="C1490" s="42" t="str">
        <f>VLOOKUP(B1490,[2]Hoja2!$F$2:$J$692,5,0)</f>
        <v>RUTINARIOS</v>
      </c>
      <c r="D1490" s="42" t="s">
        <v>105</v>
      </c>
      <c r="E1490" s="42">
        <v>300000</v>
      </c>
      <c r="I1490" t="s">
        <v>4343</v>
      </c>
      <c r="J1490">
        <v>51080105</v>
      </c>
      <c r="K1490" t="s">
        <v>6534</v>
      </c>
      <c r="L1490" t="s">
        <v>632</v>
      </c>
      <c r="M1490">
        <v>1200000</v>
      </c>
    </row>
    <row r="1491" spans="1:13">
      <c r="A1491" s="42" t="s">
        <v>3110</v>
      </c>
      <c r="B1491" s="42">
        <v>51140110</v>
      </c>
      <c r="C1491" s="42" t="str">
        <f>VLOOKUP(B1491,[2]Hoja2!$F$2:$J$692,5,0)</f>
        <v>RUTINARIOS</v>
      </c>
      <c r="D1491" s="42" t="s">
        <v>658</v>
      </c>
      <c r="E1491" s="42">
        <v>200000</v>
      </c>
      <c r="I1491" t="s">
        <v>4343</v>
      </c>
      <c r="J1491">
        <v>51140102</v>
      </c>
      <c r="K1491" t="s">
        <v>6533</v>
      </c>
      <c r="L1491" t="s">
        <v>105</v>
      </c>
      <c r="M1491">
        <v>3000000</v>
      </c>
    </row>
    <row r="1492" spans="1:13">
      <c r="A1492" s="42" t="s">
        <v>3110</v>
      </c>
      <c r="B1492" s="42">
        <v>51140110</v>
      </c>
      <c r="C1492" s="42" t="str">
        <f>VLOOKUP(B1492,[2]Hoja2!$F$2:$J$692,5,0)</f>
        <v>RUTINARIOS</v>
      </c>
      <c r="D1492" s="42" t="s">
        <v>658</v>
      </c>
      <c r="E1492" s="42">
        <v>200000</v>
      </c>
      <c r="I1492" t="s">
        <v>4430</v>
      </c>
      <c r="J1492">
        <v>51020101</v>
      </c>
      <c r="K1492" t="s">
        <v>6533</v>
      </c>
      <c r="L1492" t="s">
        <v>121</v>
      </c>
      <c r="M1492">
        <v>430000000</v>
      </c>
    </row>
    <row r="1493" spans="1:13">
      <c r="A1493" s="42" t="s">
        <v>3110</v>
      </c>
      <c r="B1493" s="42">
        <v>51140116</v>
      </c>
      <c r="C1493" s="42" t="str">
        <f>VLOOKUP(B1493,[2]Hoja2!$F$2:$J$692,5,0)</f>
        <v>RUTINARIOS</v>
      </c>
      <c r="D1493" s="42" t="s">
        <v>305</v>
      </c>
      <c r="E1493" s="42">
        <v>250000</v>
      </c>
      <c r="I1493" t="s">
        <v>4362</v>
      </c>
      <c r="J1493">
        <v>51090106</v>
      </c>
      <c r="K1493" t="s">
        <v>6532</v>
      </c>
      <c r="L1493" t="s">
        <v>219</v>
      </c>
      <c r="M1493">
        <v>2000000</v>
      </c>
    </row>
    <row r="1494" spans="1:13">
      <c r="A1494" s="42" t="s">
        <v>3110</v>
      </c>
      <c r="B1494" s="42">
        <v>51140116</v>
      </c>
      <c r="C1494" s="42" t="str">
        <f>VLOOKUP(B1494,[2]Hoja2!$F$2:$J$692,5,0)</f>
        <v>RUTINARIOS</v>
      </c>
      <c r="D1494" s="42" t="s">
        <v>305</v>
      </c>
      <c r="E1494" s="42">
        <v>250000</v>
      </c>
      <c r="I1494" t="s">
        <v>4362</v>
      </c>
      <c r="J1494">
        <v>51071206</v>
      </c>
      <c r="K1494" t="s">
        <v>6533</v>
      </c>
      <c r="L1494" t="s">
        <v>372</v>
      </c>
      <c r="M1494">
        <v>10000000</v>
      </c>
    </row>
    <row r="1495" spans="1:13">
      <c r="A1495" s="42" t="s">
        <v>3110</v>
      </c>
      <c r="B1495" s="42">
        <v>51140127</v>
      </c>
      <c r="C1495" s="42" t="str">
        <f>VLOOKUP(B1495,[2]Hoja2!$F$2:$J$692,5,0)</f>
        <v>RUTINARIOS</v>
      </c>
      <c r="D1495" s="42" t="s">
        <v>34</v>
      </c>
      <c r="E1495" s="42">
        <v>1000000</v>
      </c>
      <c r="I1495" t="s">
        <v>4362</v>
      </c>
      <c r="J1495">
        <v>51140132</v>
      </c>
      <c r="K1495" t="s">
        <v>6533</v>
      </c>
      <c r="L1495" t="s">
        <v>2183</v>
      </c>
      <c r="M1495">
        <v>26000000</v>
      </c>
    </row>
    <row r="1496" spans="1:13">
      <c r="A1496" s="42" t="s">
        <v>3110</v>
      </c>
      <c r="B1496" s="42">
        <v>51140127</v>
      </c>
      <c r="C1496" s="42" t="str">
        <f>VLOOKUP(B1496,[2]Hoja2!$F$2:$J$692,5,0)</f>
        <v>RUTINARIOS</v>
      </c>
      <c r="D1496" s="42" t="s">
        <v>34</v>
      </c>
      <c r="E1496" s="42">
        <v>1000000</v>
      </c>
      <c r="I1496" t="s">
        <v>4362</v>
      </c>
      <c r="J1496">
        <v>51140132</v>
      </c>
      <c r="K1496" t="s">
        <v>6533</v>
      </c>
      <c r="L1496" t="s">
        <v>2183</v>
      </c>
      <c r="M1496">
        <v>8712000</v>
      </c>
    </row>
    <row r="1497" spans="1:13">
      <c r="A1497" s="42" t="s">
        <v>3110</v>
      </c>
      <c r="B1497" s="42">
        <v>51140145</v>
      </c>
      <c r="C1497" s="42" t="str">
        <f>VLOOKUP(B1497,[2]Hoja2!$F$2:$J$692,5,0)</f>
        <v>RUTINARIOS</v>
      </c>
      <c r="D1497" s="42" t="s">
        <v>208</v>
      </c>
      <c r="E1497" s="42">
        <v>500000</v>
      </c>
      <c r="I1497" t="s">
        <v>4362</v>
      </c>
      <c r="J1497">
        <v>51020101</v>
      </c>
      <c r="K1497" t="s">
        <v>6533</v>
      </c>
      <c r="L1497" t="s">
        <v>121</v>
      </c>
      <c r="M1497">
        <v>20000000</v>
      </c>
    </row>
    <row r="1498" spans="1:13">
      <c r="A1498" s="42" t="s">
        <v>3148</v>
      </c>
      <c r="B1498" s="42" t="s">
        <v>136</v>
      </c>
      <c r="C1498" s="42" t="e">
        <f>VLOOKUP(B1498,[2]Hoja2!$F$2:$J$692,5,0)</f>
        <v>#N/A</v>
      </c>
      <c r="D1498" s="42" t="s">
        <v>135</v>
      </c>
      <c r="E1498" s="42">
        <v>600000</v>
      </c>
      <c r="I1498" t="s">
        <v>4450</v>
      </c>
      <c r="J1498">
        <v>51020101</v>
      </c>
      <c r="K1498" t="s">
        <v>6533</v>
      </c>
      <c r="L1498" t="s">
        <v>121</v>
      </c>
      <c r="M1498">
        <v>7000000</v>
      </c>
    </row>
    <row r="1499" spans="1:13">
      <c r="A1499" s="42" t="s">
        <v>3148</v>
      </c>
      <c r="B1499" s="42" t="s">
        <v>136</v>
      </c>
      <c r="C1499" s="42" t="e">
        <f>VLOOKUP(B1499,[2]Hoja2!$F$2:$J$692,5,0)</f>
        <v>#N/A</v>
      </c>
      <c r="D1499" s="42" t="s">
        <v>135</v>
      </c>
      <c r="E1499" s="42">
        <v>600000</v>
      </c>
      <c r="I1499" t="s">
        <v>4450</v>
      </c>
      <c r="J1499">
        <v>51090106</v>
      </c>
      <c r="K1499" t="s">
        <v>6532</v>
      </c>
      <c r="L1499" t="s">
        <v>219</v>
      </c>
      <c r="M1499">
        <v>10000000</v>
      </c>
    </row>
    <row r="1500" spans="1:13">
      <c r="A1500" s="42" t="s">
        <v>3148</v>
      </c>
      <c r="B1500" s="42">
        <v>51020101</v>
      </c>
      <c r="C1500" s="42" t="str">
        <f>VLOOKUP(B1500,[2]Hoja2!$F$2:$J$692,5,0)</f>
        <v>RUTINARIOS</v>
      </c>
      <c r="D1500" s="42" t="s">
        <v>121</v>
      </c>
      <c r="E1500" s="42">
        <v>1000000</v>
      </c>
      <c r="I1500" t="s">
        <v>4450</v>
      </c>
      <c r="J1500">
        <v>51140146</v>
      </c>
      <c r="K1500" t="s">
        <v>6533</v>
      </c>
      <c r="L1500" t="s">
        <v>4460</v>
      </c>
      <c r="M1500">
        <v>16065000</v>
      </c>
    </row>
    <row r="1501" spans="1:13">
      <c r="A1501" s="42" t="s">
        <v>3148</v>
      </c>
      <c r="B1501" s="42">
        <v>51020101</v>
      </c>
      <c r="C1501" s="42" t="str">
        <f>VLOOKUP(B1501,[2]Hoja2!$F$2:$J$692,5,0)</f>
        <v>RUTINARIOS</v>
      </c>
      <c r="D1501" s="42" t="s">
        <v>121</v>
      </c>
      <c r="E1501" s="42">
        <v>1000000</v>
      </c>
      <c r="I1501" t="s">
        <v>4450</v>
      </c>
      <c r="J1501">
        <v>51020101</v>
      </c>
      <c r="K1501" t="s">
        <v>6533</v>
      </c>
      <c r="L1501" t="s">
        <v>121</v>
      </c>
      <c r="M1501">
        <v>5935000</v>
      </c>
    </row>
    <row r="1502" spans="1:13">
      <c r="A1502" s="42" t="s">
        <v>3148</v>
      </c>
      <c r="B1502" s="42">
        <v>51140102</v>
      </c>
      <c r="C1502" s="42" t="str">
        <f>VLOOKUP(B1502,[2]Hoja2!$F$2:$J$692,5,0)</f>
        <v>RUTINARIOS</v>
      </c>
      <c r="D1502" s="42" t="s">
        <v>105</v>
      </c>
      <c r="E1502" s="42">
        <v>250000</v>
      </c>
      <c r="I1502" t="s">
        <v>4469</v>
      </c>
      <c r="J1502">
        <v>51071001</v>
      </c>
      <c r="K1502" t="s">
        <v>6533</v>
      </c>
      <c r="L1502" t="s">
        <v>337</v>
      </c>
      <c r="M1502">
        <v>17000000</v>
      </c>
    </row>
    <row r="1503" spans="1:13">
      <c r="A1503" s="42" t="s">
        <v>3148</v>
      </c>
      <c r="B1503" s="42">
        <v>51140102</v>
      </c>
      <c r="C1503" s="42" t="str">
        <f>VLOOKUP(B1503,[2]Hoja2!$F$2:$J$692,5,0)</f>
        <v>RUTINARIOS</v>
      </c>
      <c r="D1503" s="42" t="s">
        <v>105</v>
      </c>
      <c r="E1503" s="42">
        <v>250000</v>
      </c>
      <c r="I1503" t="s">
        <v>4469</v>
      </c>
      <c r="J1503">
        <v>51071101</v>
      </c>
      <c r="K1503" t="s">
        <v>6533</v>
      </c>
      <c r="L1503" t="s">
        <v>451</v>
      </c>
      <c r="M1503">
        <v>1560000</v>
      </c>
    </row>
    <row r="1504" spans="1:13">
      <c r="A1504" s="42" t="s">
        <v>3148</v>
      </c>
      <c r="B1504" s="42">
        <v>51140102</v>
      </c>
      <c r="C1504" s="42" t="str">
        <f>VLOOKUP(B1504,[2]Hoja2!$F$2:$J$692,5,0)</f>
        <v>RUTINARIOS</v>
      </c>
      <c r="D1504" s="42" t="s">
        <v>105</v>
      </c>
      <c r="E1504" s="42">
        <v>300000</v>
      </c>
      <c r="I1504" t="s">
        <v>4469</v>
      </c>
      <c r="J1504">
        <v>51071206</v>
      </c>
      <c r="K1504" t="s">
        <v>6533</v>
      </c>
      <c r="L1504" t="s">
        <v>372</v>
      </c>
      <c r="M1504">
        <v>2380000</v>
      </c>
    </row>
    <row r="1505" spans="1:13">
      <c r="A1505" s="42" t="s">
        <v>3148</v>
      </c>
      <c r="B1505" s="42">
        <v>51140130</v>
      </c>
      <c r="C1505" s="42" t="e">
        <f>VLOOKUP(B1505,[2]Hoja2!$F$2:$J$692,5,0)</f>
        <v>#N/A</v>
      </c>
      <c r="D1505" s="42" t="s">
        <v>117</v>
      </c>
      <c r="E1505" s="42">
        <v>400000</v>
      </c>
      <c r="I1505" t="s">
        <v>4469</v>
      </c>
      <c r="J1505">
        <v>51080105</v>
      </c>
      <c r="K1505" t="s">
        <v>6534</v>
      </c>
      <c r="L1505" t="s">
        <v>632</v>
      </c>
      <c r="M1505">
        <v>476000</v>
      </c>
    </row>
    <row r="1506" spans="1:13">
      <c r="A1506" s="42" t="s">
        <v>3148</v>
      </c>
      <c r="B1506" s="42">
        <v>51140130</v>
      </c>
      <c r="C1506" s="42" t="e">
        <f>VLOOKUP(B1506,[2]Hoja2!$F$2:$J$692,5,0)</f>
        <v>#N/A</v>
      </c>
      <c r="D1506" s="42" t="s">
        <v>117</v>
      </c>
      <c r="E1506" s="42">
        <v>400000</v>
      </c>
      <c r="I1506" t="s">
        <v>4469</v>
      </c>
      <c r="J1506">
        <v>51090101</v>
      </c>
      <c r="K1506" t="s">
        <v>6532</v>
      </c>
      <c r="L1506" t="s">
        <v>441</v>
      </c>
      <c r="M1506">
        <v>5950000</v>
      </c>
    </row>
    <row r="1507" spans="1:13">
      <c r="A1507" s="42" t="s">
        <v>3148</v>
      </c>
      <c r="B1507" s="42">
        <v>51140130</v>
      </c>
      <c r="C1507" s="42" t="e">
        <f>VLOOKUP(B1507,[2]Hoja2!$F$2:$J$692,5,0)</f>
        <v>#N/A</v>
      </c>
      <c r="D1507" s="42" t="s">
        <v>117</v>
      </c>
      <c r="E1507" s="42">
        <v>100000</v>
      </c>
      <c r="I1507" t="s">
        <v>4469</v>
      </c>
      <c r="J1507">
        <v>51090106</v>
      </c>
      <c r="K1507" t="s">
        <v>6532</v>
      </c>
      <c r="L1507" t="s">
        <v>219</v>
      </c>
      <c r="M1507">
        <v>5950000</v>
      </c>
    </row>
    <row r="1508" spans="1:13">
      <c r="A1508" s="42" t="s">
        <v>2860</v>
      </c>
      <c r="B1508" s="42">
        <v>51090106</v>
      </c>
      <c r="C1508" s="42" t="str">
        <f>VLOOKUP(B1508,[2]Hoja2!$F$2:$J$692,5,0)</f>
        <v>PALANCA</v>
      </c>
      <c r="D1508" s="42" t="s">
        <v>219</v>
      </c>
      <c r="E1508" s="42">
        <v>461360</v>
      </c>
      <c r="I1508" t="s">
        <v>4469</v>
      </c>
      <c r="J1508">
        <v>51090107</v>
      </c>
      <c r="K1508" t="s">
        <v>6532</v>
      </c>
      <c r="L1508" t="s">
        <v>808</v>
      </c>
      <c r="M1508">
        <v>17000000</v>
      </c>
    </row>
    <row r="1509" spans="1:13">
      <c r="A1509" s="42" t="s">
        <v>2933</v>
      </c>
      <c r="B1509" s="42">
        <v>51110101</v>
      </c>
      <c r="C1509" s="42" t="str">
        <f>VLOOKUP(B1509,[2]Hoja2!$F$2:$J$692,5,0)</f>
        <v>RUTINARIOS</v>
      </c>
      <c r="D1509" s="42" t="s">
        <v>67</v>
      </c>
      <c r="E1509" s="42">
        <v>19639760</v>
      </c>
      <c r="I1509" t="s">
        <v>4469</v>
      </c>
      <c r="J1509">
        <v>51110101</v>
      </c>
      <c r="K1509" t="s">
        <v>6533</v>
      </c>
      <c r="L1509" t="s">
        <v>67</v>
      </c>
      <c r="M1509">
        <v>200000</v>
      </c>
    </row>
    <row r="1510" spans="1:13">
      <c r="A1510" s="42" t="s">
        <v>3074</v>
      </c>
      <c r="B1510" s="42">
        <v>51140145</v>
      </c>
      <c r="C1510" s="42" t="str">
        <f>VLOOKUP(B1510,[2]Hoja2!$F$2:$J$692,5,0)</f>
        <v>RUTINARIOS</v>
      </c>
      <c r="D1510" s="42" t="s">
        <v>208</v>
      </c>
      <c r="E1510" s="42">
        <v>139760</v>
      </c>
      <c r="I1510" t="s">
        <v>4469</v>
      </c>
      <c r="J1510">
        <v>51140107</v>
      </c>
      <c r="K1510" t="s">
        <v>6533</v>
      </c>
      <c r="L1510" t="s">
        <v>108</v>
      </c>
      <c r="M1510">
        <v>25000000</v>
      </c>
    </row>
    <row r="1511" spans="1:13">
      <c r="A1511" s="42" t="s">
        <v>3110</v>
      </c>
      <c r="B1511" s="42">
        <v>51090102</v>
      </c>
      <c r="C1511" s="42" t="str">
        <f>VLOOKUP(B1511,[2]Hoja2!$F$2:$J$692,5,0)</f>
        <v>PALANCA</v>
      </c>
      <c r="D1511" s="42" t="s">
        <v>57</v>
      </c>
      <c r="E1511" s="42">
        <v>251400</v>
      </c>
      <c r="I1511" t="s">
        <v>4469</v>
      </c>
      <c r="J1511">
        <v>51140115</v>
      </c>
      <c r="K1511" t="s">
        <v>6533</v>
      </c>
      <c r="L1511" t="s">
        <v>112</v>
      </c>
      <c r="M1511">
        <v>300000</v>
      </c>
    </row>
    <row r="1512" spans="1:13">
      <c r="A1512" s="42" t="s">
        <v>3043</v>
      </c>
      <c r="B1512" s="42">
        <v>51140130</v>
      </c>
      <c r="C1512" s="42" t="e">
        <f>VLOOKUP(B1512,[2]Hoja2!$F$2:$J$692,5,0)</f>
        <v>#N/A</v>
      </c>
      <c r="D1512" s="42" t="s">
        <v>117</v>
      </c>
      <c r="E1512" s="42">
        <v>251400</v>
      </c>
      <c r="I1512" t="s">
        <v>4469</v>
      </c>
      <c r="J1512">
        <v>51140121</v>
      </c>
      <c r="K1512" t="s">
        <v>6533</v>
      </c>
      <c r="L1512" t="s">
        <v>510</v>
      </c>
      <c r="M1512">
        <v>54264000</v>
      </c>
    </row>
    <row r="1513" spans="1:13">
      <c r="A1513" s="42" t="s">
        <v>3005</v>
      </c>
      <c r="B1513" s="42">
        <v>51140127</v>
      </c>
      <c r="C1513" s="42" t="str">
        <f>VLOOKUP(B1513,[2]Hoja2!$F$2:$J$692,5,0)</f>
        <v>RUTINARIOS</v>
      </c>
      <c r="D1513" s="42" t="s">
        <v>34</v>
      </c>
      <c r="E1513" s="42">
        <v>251400</v>
      </c>
      <c r="I1513" t="s">
        <v>4469</v>
      </c>
      <c r="J1513">
        <v>51140144</v>
      </c>
      <c r="K1513" t="s">
        <v>6533</v>
      </c>
      <c r="L1513" t="s">
        <v>71</v>
      </c>
      <c r="M1513">
        <v>3570000</v>
      </c>
    </row>
    <row r="1514" spans="1:13">
      <c r="A1514" s="42" t="s">
        <v>3148</v>
      </c>
      <c r="B1514" s="42">
        <v>51090110</v>
      </c>
      <c r="C1514" s="42" t="str">
        <f>VLOOKUP(B1514,[2]Hoja2!$F$2:$J$692,5,0)</f>
        <v>RUTINARIOS</v>
      </c>
      <c r="D1514" s="42" t="s">
        <v>78</v>
      </c>
      <c r="E1514" s="42">
        <v>251400</v>
      </c>
      <c r="I1514" t="s">
        <v>4469</v>
      </c>
      <c r="J1514">
        <v>51020101</v>
      </c>
      <c r="K1514" t="s">
        <v>6533</v>
      </c>
      <c r="L1514" t="s">
        <v>121</v>
      </c>
      <c r="M1514">
        <v>803000</v>
      </c>
    </row>
    <row r="1515" spans="1:13">
      <c r="A1515" s="42" t="s">
        <v>3052</v>
      </c>
      <c r="B1515" s="42">
        <v>51020102</v>
      </c>
      <c r="C1515" s="42" t="str">
        <f>VLOOKUP(B1515,[2]Hoja2!$F$2:$J$692,5,0)</f>
        <v>RUTINARIOS</v>
      </c>
      <c r="D1515" s="42" t="s">
        <v>422</v>
      </c>
      <c r="E1515" s="42">
        <v>1251400</v>
      </c>
      <c r="I1515" t="s">
        <v>4469</v>
      </c>
      <c r="J1515">
        <v>51140146</v>
      </c>
      <c r="K1515" t="s">
        <v>6533</v>
      </c>
      <c r="L1515" t="s">
        <v>4460</v>
      </c>
      <c r="M1515">
        <v>53550000</v>
      </c>
    </row>
    <row r="1516" spans="1:13">
      <c r="A1516" s="42" t="s">
        <v>3181</v>
      </c>
      <c r="B1516" s="42">
        <v>51020101</v>
      </c>
      <c r="C1516" s="42" t="str">
        <f>VLOOKUP(B1516,[2]Hoja2!$F$2:$J$692,5,0)</f>
        <v>RUTINARIOS</v>
      </c>
      <c r="D1516" s="42" t="s">
        <v>121</v>
      </c>
      <c r="E1516" s="42">
        <v>54000000</v>
      </c>
      <c r="I1516" t="s">
        <v>4469</v>
      </c>
      <c r="J1516">
        <v>51090110</v>
      </c>
      <c r="K1516" t="s">
        <v>6533</v>
      </c>
      <c r="L1516" t="s">
        <v>78</v>
      </c>
      <c r="M1516">
        <v>17850000</v>
      </c>
    </row>
    <row r="1517" spans="1:13">
      <c r="A1517" s="42" t="s">
        <v>3181</v>
      </c>
      <c r="B1517" s="42" t="s">
        <v>136</v>
      </c>
      <c r="C1517" s="42" t="e">
        <f>VLOOKUP(B1517,[2]Hoja2!$F$2:$J$692,5,0)</f>
        <v>#N/A</v>
      </c>
      <c r="D1517" s="42" t="s">
        <v>135</v>
      </c>
      <c r="E1517" s="42">
        <v>1500000</v>
      </c>
      <c r="I1517" t="s">
        <v>4526</v>
      </c>
      <c r="J1517">
        <v>51020101</v>
      </c>
      <c r="K1517" t="s">
        <v>6533</v>
      </c>
      <c r="L1517" t="s">
        <v>121</v>
      </c>
      <c r="M1517">
        <v>4378000</v>
      </c>
    </row>
    <row r="1518" spans="1:13">
      <c r="A1518" s="42" t="s">
        <v>3181</v>
      </c>
      <c r="B1518" s="42">
        <v>51020102</v>
      </c>
      <c r="C1518" s="42" t="str">
        <f>VLOOKUP(B1518,[2]Hoja2!$F$2:$J$692,5,0)</f>
        <v>RUTINARIOS</v>
      </c>
      <c r="D1518" s="42" t="s">
        <v>422</v>
      </c>
      <c r="E1518" s="42">
        <v>2000000</v>
      </c>
      <c r="I1518" t="s">
        <v>4526</v>
      </c>
      <c r="J1518">
        <v>51071101</v>
      </c>
      <c r="K1518" t="s">
        <v>6533</v>
      </c>
      <c r="L1518" t="s">
        <v>451</v>
      </c>
      <c r="M1518">
        <v>10800000</v>
      </c>
    </row>
    <row r="1519" spans="1:13">
      <c r="A1519" s="42" t="s">
        <v>3181</v>
      </c>
      <c r="B1519" s="42">
        <v>51050201</v>
      </c>
      <c r="C1519" s="42" t="str">
        <f>VLOOKUP(B1519,[2]Hoja2!$F$2:$J$692,5,0)</f>
        <v>PALANCA</v>
      </c>
      <c r="D1519" s="42" t="s">
        <v>90</v>
      </c>
      <c r="E1519" s="42">
        <v>4000000</v>
      </c>
      <c r="I1519" t="s">
        <v>4526</v>
      </c>
      <c r="J1519">
        <v>51071101</v>
      </c>
      <c r="K1519" t="s">
        <v>6533</v>
      </c>
      <c r="L1519" t="s">
        <v>451</v>
      </c>
      <c r="M1519">
        <v>2580000</v>
      </c>
    </row>
    <row r="1520" spans="1:13">
      <c r="A1520" s="42" t="s">
        <v>3181</v>
      </c>
      <c r="B1520" s="42">
        <v>51050201</v>
      </c>
      <c r="C1520" s="42" t="str">
        <f>VLOOKUP(B1520,[2]Hoja2!$F$2:$J$692,5,0)</f>
        <v>PALANCA</v>
      </c>
      <c r="D1520" s="42" t="s">
        <v>90</v>
      </c>
      <c r="E1520" s="42">
        <v>4000000</v>
      </c>
      <c r="I1520" t="s">
        <v>4526</v>
      </c>
      <c r="J1520">
        <v>51020101</v>
      </c>
      <c r="K1520" t="s">
        <v>6533</v>
      </c>
      <c r="L1520" t="s">
        <v>121</v>
      </c>
      <c r="M1520">
        <v>7000000</v>
      </c>
    </row>
    <row r="1521" spans="1:13">
      <c r="A1521" s="42" t="s">
        <v>3181</v>
      </c>
      <c r="B1521" s="42">
        <v>51090110</v>
      </c>
      <c r="C1521" s="42" t="str">
        <f>VLOOKUP(B1521,[2]Hoja2!$F$2:$J$692,5,0)</f>
        <v>RUTINARIOS</v>
      </c>
      <c r="D1521" s="42" t="s">
        <v>78</v>
      </c>
      <c r="E1521" s="42">
        <v>300000</v>
      </c>
      <c r="I1521" t="s">
        <v>4526</v>
      </c>
      <c r="J1521">
        <v>51041301</v>
      </c>
      <c r="K1521" t="s">
        <v>6533</v>
      </c>
      <c r="L1521" t="s">
        <v>2359</v>
      </c>
      <c r="M1521">
        <v>600000</v>
      </c>
    </row>
    <row r="1522" spans="1:13">
      <c r="A1522" s="42" t="s">
        <v>3181</v>
      </c>
      <c r="B1522" s="42">
        <v>51110102</v>
      </c>
      <c r="C1522" s="42" t="e">
        <f>VLOOKUP(B1522,[2]Hoja2!$F$2:$J$692,5,0)</f>
        <v>#N/A</v>
      </c>
      <c r="D1522" s="42" t="s">
        <v>62</v>
      </c>
      <c r="E1522" s="42">
        <v>3000000</v>
      </c>
      <c r="I1522" t="s">
        <v>4526</v>
      </c>
      <c r="J1522">
        <v>51071001</v>
      </c>
      <c r="K1522" t="s">
        <v>6533</v>
      </c>
      <c r="L1522" t="s">
        <v>337</v>
      </c>
      <c r="M1522">
        <v>10000000</v>
      </c>
    </row>
    <row r="1523" spans="1:13">
      <c r="A1523" s="42" t="s">
        <v>3181</v>
      </c>
      <c r="B1523" s="42">
        <v>51140130</v>
      </c>
      <c r="C1523" s="42" t="e">
        <f>VLOOKUP(B1523,[2]Hoja2!$F$2:$J$692,5,0)</f>
        <v>#N/A</v>
      </c>
      <c r="D1523" s="42" t="s">
        <v>117</v>
      </c>
      <c r="E1523" s="42">
        <v>200000</v>
      </c>
      <c r="I1523" t="s">
        <v>4526</v>
      </c>
      <c r="J1523">
        <v>51140115</v>
      </c>
      <c r="K1523" t="s">
        <v>6533</v>
      </c>
      <c r="L1523" t="s">
        <v>112</v>
      </c>
      <c r="M1523">
        <v>1300000</v>
      </c>
    </row>
    <row r="1524" spans="1:13">
      <c r="A1524" s="42" t="s">
        <v>3181</v>
      </c>
      <c r="B1524" s="42">
        <v>51140102</v>
      </c>
      <c r="C1524" s="42" t="str">
        <f>VLOOKUP(B1524,[2]Hoja2!$F$2:$J$692,5,0)</f>
        <v>RUTINARIOS</v>
      </c>
      <c r="D1524" s="42" t="s">
        <v>105</v>
      </c>
      <c r="E1524" s="42">
        <v>3500000</v>
      </c>
      <c r="I1524" t="s">
        <v>4526</v>
      </c>
      <c r="J1524">
        <v>51140127</v>
      </c>
      <c r="K1524" t="s">
        <v>6533</v>
      </c>
      <c r="L1524" t="s">
        <v>34</v>
      </c>
      <c r="M1524">
        <v>500000</v>
      </c>
    </row>
    <row r="1525" spans="1:13">
      <c r="A1525" s="42" t="s">
        <v>3181</v>
      </c>
      <c r="B1525" s="42">
        <v>51140114</v>
      </c>
      <c r="C1525" s="42" t="e">
        <f>VLOOKUP(B1525,[2]Hoja2!$F$2:$J$692,5,0)</f>
        <v>#N/A</v>
      </c>
      <c r="D1525" s="42" t="s">
        <v>480</v>
      </c>
      <c r="E1525" s="42">
        <v>300000</v>
      </c>
      <c r="I1525" t="s">
        <v>4526</v>
      </c>
      <c r="J1525">
        <v>51140116</v>
      </c>
      <c r="K1525" t="s">
        <v>6533</v>
      </c>
      <c r="L1525" t="s">
        <v>305</v>
      </c>
      <c r="M1525">
        <v>50000</v>
      </c>
    </row>
    <row r="1526" spans="1:13">
      <c r="A1526" s="42" t="s">
        <v>3181</v>
      </c>
      <c r="B1526" s="42">
        <v>51140115</v>
      </c>
      <c r="C1526" s="42" t="str">
        <f>VLOOKUP(B1526,[2]Hoja2!$F$2:$J$692,5,0)</f>
        <v>RUTINARIOS</v>
      </c>
      <c r="D1526" s="42" t="s">
        <v>112</v>
      </c>
      <c r="E1526" s="42">
        <v>300000</v>
      </c>
      <c r="I1526" t="s">
        <v>4526</v>
      </c>
      <c r="J1526">
        <v>51050201</v>
      </c>
      <c r="K1526" t="s">
        <v>6532</v>
      </c>
      <c r="L1526" t="s">
        <v>90</v>
      </c>
      <c r="M1526">
        <v>2900000</v>
      </c>
    </row>
    <row r="1527" spans="1:13">
      <c r="A1527" s="42" t="s">
        <v>3181</v>
      </c>
      <c r="B1527" s="42">
        <v>51140116</v>
      </c>
      <c r="C1527" s="42" t="str">
        <f>VLOOKUP(B1527,[2]Hoja2!$F$2:$J$692,5,0)</f>
        <v>RUTINARIOS</v>
      </c>
      <c r="D1527" s="42" t="s">
        <v>305</v>
      </c>
      <c r="E1527" s="42">
        <v>150000</v>
      </c>
      <c r="I1527" t="s">
        <v>4560</v>
      </c>
      <c r="J1527">
        <v>51090101</v>
      </c>
      <c r="K1527" t="s">
        <v>6532</v>
      </c>
      <c r="L1527" t="s">
        <v>441</v>
      </c>
      <c r="M1527">
        <v>2500000</v>
      </c>
    </row>
    <row r="1528" spans="1:13">
      <c r="A1528" s="42" t="s">
        <v>3181</v>
      </c>
      <c r="B1528" s="42">
        <v>51140127</v>
      </c>
      <c r="C1528" s="42" t="str">
        <f>VLOOKUP(B1528,[2]Hoja2!$F$2:$J$692,5,0)</f>
        <v>RUTINARIOS</v>
      </c>
      <c r="D1528" s="42" t="s">
        <v>34</v>
      </c>
      <c r="E1528" s="42">
        <v>2000000</v>
      </c>
      <c r="I1528" t="s">
        <v>4560</v>
      </c>
      <c r="J1528">
        <v>51090105</v>
      </c>
      <c r="K1528" t="s">
        <v>6532</v>
      </c>
      <c r="L1528" t="s">
        <v>257</v>
      </c>
      <c r="M1528">
        <v>1000000</v>
      </c>
    </row>
    <row r="1529" spans="1:13">
      <c r="A1529" s="42" t="s">
        <v>3181</v>
      </c>
      <c r="B1529" s="42">
        <v>51140128</v>
      </c>
      <c r="C1529" s="42" t="e">
        <f>VLOOKUP(B1529,[2]Hoja2!$F$2:$J$692,5,0)</f>
        <v>#N/A</v>
      </c>
      <c r="D1529" s="42" t="s">
        <v>321</v>
      </c>
      <c r="E1529" s="42">
        <v>150000</v>
      </c>
      <c r="I1529" t="s">
        <v>4560</v>
      </c>
      <c r="J1529">
        <v>51090107</v>
      </c>
      <c r="K1529" t="s">
        <v>6532</v>
      </c>
      <c r="L1529" t="s">
        <v>808</v>
      </c>
      <c r="M1529">
        <v>2500000</v>
      </c>
    </row>
    <row r="1530" spans="1:13">
      <c r="A1530" s="42" t="s">
        <v>3181</v>
      </c>
      <c r="B1530" s="42">
        <v>51140130</v>
      </c>
      <c r="C1530" s="42" t="e">
        <f>VLOOKUP(B1530,[2]Hoja2!$F$2:$J$692,5,0)</f>
        <v>#N/A</v>
      </c>
      <c r="D1530" s="42" t="s">
        <v>117</v>
      </c>
      <c r="E1530" s="42">
        <v>150000</v>
      </c>
      <c r="I1530" t="s">
        <v>4560</v>
      </c>
      <c r="J1530">
        <v>51090110</v>
      </c>
      <c r="K1530" t="s">
        <v>6533</v>
      </c>
      <c r="L1530" t="s">
        <v>78</v>
      </c>
      <c r="M1530">
        <v>2100000</v>
      </c>
    </row>
    <row r="1531" spans="1:13">
      <c r="A1531" s="42" t="s">
        <v>3181</v>
      </c>
      <c r="B1531" s="42">
        <v>51140145</v>
      </c>
      <c r="C1531" s="42" t="str">
        <f>VLOOKUP(B1531,[2]Hoja2!$F$2:$J$692,5,0)</f>
        <v>RUTINARIOS</v>
      </c>
      <c r="D1531" s="42" t="s">
        <v>208</v>
      </c>
      <c r="E1531" s="42">
        <v>1000000</v>
      </c>
      <c r="I1531" t="s">
        <v>4560</v>
      </c>
      <c r="J1531">
        <v>51140102</v>
      </c>
      <c r="K1531" t="s">
        <v>6533</v>
      </c>
      <c r="L1531" t="s">
        <v>105</v>
      </c>
      <c r="M1531">
        <v>1000000</v>
      </c>
    </row>
    <row r="1532" spans="1:13">
      <c r="A1532" s="42" t="s">
        <v>3181</v>
      </c>
      <c r="B1532" s="42" t="s">
        <v>136</v>
      </c>
      <c r="C1532" s="42" t="e">
        <f>VLOOKUP(B1532,[2]Hoja2!$F$2:$J$692,5,0)</f>
        <v>#N/A</v>
      </c>
      <c r="D1532" s="42" t="s">
        <v>135</v>
      </c>
      <c r="E1532" s="42">
        <v>1500000</v>
      </c>
      <c r="I1532" t="s">
        <v>4560</v>
      </c>
      <c r="J1532">
        <v>51140107</v>
      </c>
      <c r="K1532" t="s">
        <v>6533</v>
      </c>
      <c r="L1532" t="s">
        <v>108</v>
      </c>
      <c r="M1532">
        <v>2700000</v>
      </c>
    </row>
    <row r="1533" spans="1:13">
      <c r="A1533" s="42" t="s">
        <v>3181</v>
      </c>
      <c r="B1533" s="42">
        <v>51110102</v>
      </c>
      <c r="C1533" s="42" t="e">
        <f>VLOOKUP(B1533,[2]Hoja2!$F$2:$J$692,5,0)</f>
        <v>#N/A</v>
      </c>
      <c r="D1533" s="42" t="s">
        <v>62</v>
      </c>
      <c r="E1533" s="42">
        <v>2700000</v>
      </c>
      <c r="I1533" t="s">
        <v>4560</v>
      </c>
      <c r="J1533">
        <v>51140115</v>
      </c>
      <c r="K1533" t="s">
        <v>6533</v>
      </c>
      <c r="L1533" t="s">
        <v>112</v>
      </c>
      <c r="M1533">
        <v>800000</v>
      </c>
    </row>
    <row r="1534" spans="1:13">
      <c r="A1534" s="42" t="s">
        <v>3181</v>
      </c>
      <c r="B1534" s="42">
        <v>51140116</v>
      </c>
      <c r="C1534" s="42" t="str">
        <f>VLOOKUP(B1534,[2]Hoja2!$F$2:$J$692,5,0)</f>
        <v>RUTINARIOS</v>
      </c>
      <c r="D1534" s="42" t="s">
        <v>305</v>
      </c>
      <c r="E1534" s="42">
        <v>150000</v>
      </c>
      <c r="I1534" t="s">
        <v>4560</v>
      </c>
      <c r="J1534">
        <v>51140121</v>
      </c>
      <c r="K1534" t="s">
        <v>6533</v>
      </c>
      <c r="L1534" t="s">
        <v>510</v>
      </c>
      <c r="M1534">
        <v>12000000</v>
      </c>
    </row>
    <row r="1535" spans="1:13">
      <c r="A1535" s="42" t="s">
        <v>3181</v>
      </c>
      <c r="B1535" s="42">
        <v>51140127</v>
      </c>
      <c r="C1535" s="42" t="str">
        <f>VLOOKUP(B1535,[2]Hoja2!$F$2:$J$692,5,0)</f>
        <v>RUTINARIOS</v>
      </c>
      <c r="D1535" s="42" t="s">
        <v>34</v>
      </c>
      <c r="E1535" s="42">
        <v>2000000</v>
      </c>
      <c r="I1535" t="s">
        <v>4560</v>
      </c>
      <c r="J1535">
        <v>51140144</v>
      </c>
      <c r="K1535" t="s">
        <v>6533</v>
      </c>
      <c r="L1535" t="s">
        <v>71</v>
      </c>
      <c r="M1535">
        <v>600000</v>
      </c>
    </row>
    <row r="1536" spans="1:13">
      <c r="A1536" s="42" t="s">
        <v>3181</v>
      </c>
      <c r="B1536" s="42">
        <v>51140128</v>
      </c>
      <c r="C1536" s="42" t="e">
        <f>VLOOKUP(B1536,[2]Hoja2!$F$2:$J$692,5,0)</f>
        <v>#N/A</v>
      </c>
      <c r="D1536" s="42" t="s">
        <v>321</v>
      </c>
      <c r="E1536" s="42">
        <v>150000</v>
      </c>
      <c r="I1536" t="s">
        <v>4560</v>
      </c>
      <c r="J1536">
        <v>51140146</v>
      </c>
      <c r="K1536" t="s">
        <v>6533</v>
      </c>
      <c r="L1536" t="s">
        <v>4460</v>
      </c>
      <c r="M1536">
        <v>5000000</v>
      </c>
    </row>
    <row r="1537" spans="1:13">
      <c r="A1537" s="42" t="s">
        <v>3181</v>
      </c>
      <c r="B1537" s="42">
        <v>51140130</v>
      </c>
      <c r="C1537" s="42" t="e">
        <f>VLOOKUP(B1537,[2]Hoja2!$F$2:$J$692,5,0)</f>
        <v>#N/A</v>
      </c>
      <c r="D1537" s="42" t="s">
        <v>117</v>
      </c>
      <c r="E1537" s="42">
        <v>150000</v>
      </c>
      <c r="I1537" t="s">
        <v>4560</v>
      </c>
      <c r="J1537">
        <v>51020101</v>
      </c>
      <c r="K1537" t="s">
        <v>6533</v>
      </c>
      <c r="L1537" t="s">
        <v>121</v>
      </c>
      <c r="M1537">
        <v>4000000</v>
      </c>
    </row>
    <row r="1538" spans="1:13">
      <c r="A1538" s="42" t="s">
        <v>3181</v>
      </c>
      <c r="B1538" s="42">
        <v>51140145</v>
      </c>
      <c r="C1538" s="42" t="str">
        <f>VLOOKUP(B1538,[2]Hoja2!$F$2:$J$692,5,0)</f>
        <v>RUTINARIOS</v>
      </c>
      <c r="D1538" s="42" t="s">
        <v>208</v>
      </c>
      <c r="E1538" s="42">
        <v>1000000</v>
      </c>
      <c r="I1538" t="s">
        <v>4593</v>
      </c>
      <c r="J1538">
        <v>51070701</v>
      </c>
      <c r="K1538" t="s">
        <v>6533</v>
      </c>
      <c r="L1538" t="s">
        <v>51</v>
      </c>
      <c r="M1538">
        <v>1200000</v>
      </c>
    </row>
    <row r="1539" spans="1:13">
      <c r="A1539" s="42" t="s">
        <v>3181</v>
      </c>
      <c r="B1539" s="42">
        <v>51140102</v>
      </c>
      <c r="C1539" s="42" t="str">
        <f>VLOOKUP(B1539,[2]Hoja2!$F$2:$J$692,5,0)</f>
        <v>RUTINARIOS</v>
      </c>
      <c r="D1539" s="42" t="s">
        <v>105</v>
      </c>
      <c r="E1539" s="42">
        <v>3439760</v>
      </c>
      <c r="I1539" t="s">
        <v>4593</v>
      </c>
      <c r="J1539">
        <v>51071001</v>
      </c>
      <c r="K1539" t="s">
        <v>6533</v>
      </c>
      <c r="L1539" t="s">
        <v>337</v>
      </c>
      <c r="M1539">
        <v>6000000</v>
      </c>
    </row>
    <row r="1540" spans="1:13">
      <c r="A1540" s="42" t="s">
        <v>3226</v>
      </c>
      <c r="B1540" s="42" t="s">
        <v>136</v>
      </c>
      <c r="C1540" s="42" t="e">
        <f>VLOOKUP(B1540,[2]Hoja2!$F$2:$J$692,5,0)</f>
        <v>#N/A</v>
      </c>
      <c r="D1540" s="42" t="s">
        <v>135</v>
      </c>
      <c r="E1540" s="42">
        <v>1500000</v>
      </c>
      <c r="I1540" t="s">
        <v>4593</v>
      </c>
      <c r="J1540">
        <v>51090101</v>
      </c>
      <c r="K1540" t="s">
        <v>6532</v>
      </c>
      <c r="L1540" t="s">
        <v>441</v>
      </c>
      <c r="M1540">
        <v>4000000</v>
      </c>
    </row>
    <row r="1541" spans="1:13">
      <c r="A1541" s="42" t="s">
        <v>3226</v>
      </c>
      <c r="B1541" s="42">
        <v>51020101</v>
      </c>
      <c r="C1541" s="42" t="str">
        <f>VLOOKUP(B1541,[2]Hoja2!$F$2:$J$692,5,0)</f>
        <v>RUTINARIOS</v>
      </c>
      <c r="D1541" s="42" t="s">
        <v>121</v>
      </c>
      <c r="E1541" s="42">
        <v>8000000</v>
      </c>
      <c r="I1541" t="s">
        <v>4593</v>
      </c>
      <c r="J1541">
        <v>51090110</v>
      </c>
      <c r="K1541" t="s">
        <v>6533</v>
      </c>
      <c r="L1541" t="s">
        <v>78</v>
      </c>
      <c r="M1541">
        <v>3100000</v>
      </c>
    </row>
    <row r="1542" spans="1:13">
      <c r="A1542" s="42" t="s">
        <v>3226</v>
      </c>
      <c r="B1542" s="42">
        <v>51140102</v>
      </c>
      <c r="C1542" s="42" t="str">
        <f>VLOOKUP(B1542,[2]Hoja2!$F$2:$J$692,5,0)</f>
        <v>RUTINARIOS</v>
      </c>
      <c r="D1542" s="42" t="s">
        <v>105</v>
      </c>
      <c r="E1542" s="42">
        <v>500000</v>
      </c>
      <c r="I1542" t="s">
        <v>4593</v>
      </c>
      <c r="J1542">
        <v>51090107</v>
      </c>
      <c r="K1542" t="s">
        <v>6532</v>
      </c>
      <c r="L1542" t="s">
        <v>808</v>
      </c>
      <c r="M1542">
        <v>6000000</v>
      </c>
    </row>
    <row r="1543" spans="1:13">
      <c r="A1543" s="42" t="s">
        <v>3226</v>
      </c>
      <c r="B1543" s="42">
        <v>51140127</v>
      </c>
      <c r="C1543" s="42" t="str">
        <f>VLOOKUP(B1543,[2]Hoja2!$F$2:$J$692,5,0)</f>
        <v>RUTINARIOS</v>
      </c>
      <c r="D1543" s="42" t="s">
        <v>34</v>
      </c>
      <c r="E1543" s="42">
        <v>1500000</v>
      </c>
      <c r="I1543" t="s">
        <v>4593</v>
      </c>
      <c r="J1543">
        <v>51140107</v>
      </c>
      <c r="K1543" t="s">
        <v>6533</v>
      </c>
      <c r="L1543" t="s">
        <v>108</v>
      </c>
      <c r="M1543">
        <v>1800000</v>
      </c>
    </row>
    <row r="1544" spans="1:13">
      <c r="A1544" s="42" t="s">
        <v>3226</v>
      </c>
      <c r="B1544" s="42">
        <v>51140133</v>
      </c>
      <c r="C1544" s="42" t="str">
        <f>VLOOKUP(B1544,[2]Hoja2!$F$2:$J$692,5,0)</f>
        <v>RUTINARIOS</v>
      </c>
      <c r="D1544" s="42" t="s">
        <v>412</v>
      </c>
      <c r="E1544" s="42">
        <v>2500000</v>
      </c>
      <c r="I1544" t="s">
        <v>4593</v>
      </c>
      <c r="J1544">
        <v>51140121</v>
      </c>
      <c r="K1544" t="s">
        <v>6533</v>
      </c>
      <c r="L1544" t="s">
        <v>510</v>
      </c>
      <c r="M1544">
        <v>268900000</v>
      </c>
    </row>
    <row r="1545" spans="1:13">
      <c r="A1545" s="42" t="s">
        <v>3226</v>
      </c>
      <c r="B1545" s="42" t="s">
        <v>136</v>
      </c>
      <c r="C1545" s="42" t="e">
        <f>VLOOKUP(B1545,[2]Hoja2!$F$2:$J$692,5,0)</f>
        <v>#N/A</v>
      </c>
      <c r="D1545" s="42" t="s">
        <v>135</v>
      </c>
      <c r="E1545" s="42">
        <v>1500000</v>
      </c>
      <c r="I1545" t="s">
        <v>4593</v>
      </c>
      <c r="J1545">
        <v>51140146</v>
      </c>
      <c r="K1545" t="s">
        <v>6533</v>
      </c>
      <c r="L1545" t="s">
        <v>4460</v>
      </c>
      <c r="M1545">
        <v>4000000</v>
      </c>
    </row>
    <row r="1546" spans="1:13">
      <c r="A1546" s="42" t="s">
        <v>3226</v>
      </c>
      <c r="B1546" s="42">
        <v>51140127</v>
      </c>
      <c r="C1546" s="42" t="str">
        <f>VLOOKUP(B1546,[2]Hoja2!$F$2:$J$692,5,0)</f>
        <v>RUTINARIOS</v>
      </c>
      <c r="D1546" s="42" t="s">
        <v>34</v>
      </c>
      <c r="E1546" s="42">
        <v>1500000</v>
      </c>
      <c r="I1546" t="s">
        <v>4619</v>
      </c>
      <c r="J1546">
        <v>51020101</v>
      </c>
      <c r="K1546" t="s">
        <v>6533</v>
      </c>
      <c r="L1546" t="s">
        <v>121</v>
      </c>
      <c r="M1546">
        <v>20636500</v>
      </c>
    </row>
    <row r="1547" spans="1:13">
      <c r="A1547" s="42" t="s">
        <v>3226</v>
      </c>
      <c r="B1547" s="42">
        <v>51140133</v>
      </c>
      <c r="C1547" s="42" t="str">
        <f>VLOOKUP(B1547,[2]Hoja2!$F$2:$J$692,5,0)</f>
        <v>RUTINARIOS</v>
      </c>
      <c r="D1547" s="42" t="s">
        <v>412</v>
      </c>
      <c r="E1547" s="42">
        <v>2139760</v>
      </c>
      <c r="I1547" t="s">
        <v>4619</v>
      </c>
      <c r="J1547">
        <v>51071101</v>
      </c>
      <c r="K1547" t="s">
        <v>6533</v>
      </c>
      <c r="L1547" t="s">
        <v>451</v>
      </c>
      <c r="M1547">
        <v>100000</v>
      </c>
    </row>
    <row r="1548" spans="1:13">
      <c r="A1548" s="42" t="s">
        <v>3242</v>
      </c>
      <c r="B1548" s="42" t="s">
        <v>136</v>
      </c>
      <c r="C1548" s="42" t="e">
        <f>VLOOKUP(B1548,[2]Hoja2!$F$2:$J$692,5,0)</f>
        <v>#N/A</v>
      </c>
      <c r="D1548" s="42" t="s">
        <v>135</v>
      </c>
      <c r="E1548" s="42">
        <v>1500000</v>
      </c>
      <c r="I1548" t="s">
        <v>4619</v>
      </c>
      <c r="J1548">
        <v>51071001</v>
      </c>
      <c r="K1548" t="s">
        <v>6533</v>
      </c>
      <c r="L1548" t="s">
        <v>337</v>
      </c>
      <c r="M1548">
        <v>1800000</v>
      </c>
    </row>
    <row r="1549" spans="1:13">
      <c r="A1549" s="42" t="s">
        <v>3242</v>
      </c>
      <c r="B1549" s="42" t="s">
        <v>136</v>
      </c>
      <c r="C1549" s="42" t="e">
        <f>VLOOKUP(B1549,[2]Hoja2!$F$2:$J$692,5,0)</f>
        <v>#N/A</v>
      </c>
      <c r="D1549" s="42" t="s">
        <v>135</v>
      </c>
      <c r="E1549" s="42">
        <v>1500000</v>
      </c>
      <c r="I1549" t="s">
        <v>4619</v>
      </c>
      <c r="J1549">
        <v>51071206</v>
      </c>
      <c r="K1549" t="s">
        <v>6533</v>
      </c>
      <c r="L1549" t="s">
        <v>372</v>
      </c>
      <c r="M1549">
        <v>1000000</v>
      </c>
    </row>
    <row r="1550" spans="1:13">
      <c r="A1550" s="42" t="s">
        <v>3242</v>
      </c>
      <c r="B1550" s="42">
        <v>51020101</v>
      </c>
      <c r="C1550" s="42" t="str">
        <f>VLOOKUP(B1550,[2]Hoja2!$F$2:$J$692,5,0)</f>
        <v>RUTINARIOS</v>
      </c>
      <c r="D1550" s="42" t="s">
        <v>121</v>
      </c>
      <c r="E1550" s="42">
        <v>8000000</v>
      </c>
      <c r="I1550" t="s">
        <v>4619</v>
      </c>
      <c r="J1550">
        <v>51090101</v>
      </c>
      <c r="K1550" t="s">
        <v>6532</v>
      </c>
      <c r="L1550" t="s">
        <v>441</v>
      </c>
      <c r="M1550">
        <v>15000000</v>
      </c>
    </row>
    <row r="1551" spans="1:13">
      <c r="A1551" s="42" t="s">
        <v>3242</v>
      </c>
      <c r="B1551" s="42">
        <v>51140102</v>
      </c>
      <c r="C1551" s="42" t="str">
        <f>VLOOKUP(B1551,[2]Hoja2!$F$2:$J$692,5,0)</f>
        <v>RUTINARIOS</v>
      </c>
      <c r="D1551" s="42" t="s">
        <v>105</v>
      </c>
      <c r="E1551" s="42">
        <v>500000</v>
      </c>
      <c r="I1551" t="s">
        <v>4619</v>
      </c>
      <c r="J1551">
        <v>51090106</v>
      </c>
      <c r="K1551" t="s">
        <v>6532</v>
      </c>
      <c r="L1551" t="s">
        <v>219</v>
      </c>
      <c r="M1551">
        <v>10000000</v>
      </c>
    </row>
    <row r="1552" spans="1:13">
      <c r="A1552" s="42" t="s">
        <v>3242</v>
      </c>
      <c r="B1552" s="42">
        <v>51140127</v>
      </c>
      <c r="C1552" s="42" t="str">
        <f>VLOOKUP(B1552,[2]Hoja2!$F$2:$J$692,5,0)</f>
        <v>RUTINARIOS</v>
      </c>
      <c r="D1552" s="42" t="s">
        <v>34</v>
      </c>
      <c r="E1552" s="42">
        <v>1500000</v>
      </c>
      <c r="I1552" t="s">
        <v>4619</v>
      </c>
      <c r="J1552">
        <v>51090107</v>
      </c>
      <c r="K1552" t="s">
        <v>6532</v>
      </c>
      <c r="L1552" t="s">
        <v>808</v>
      </c>
      <c r="M1552">
        <v>10000000</v>
      </c>
    </row>
    <row r="1553" spans="1:13">
      <c r="A1553" s="42" t="s">
        <v>3242</v>
      </c>
      <c r="B1553" s="42">
        <v>51140127</v>
      </c>
      <c r="C1553" s="42" t="str">
        <f>VLOOKUP(B1553,[2]Hoja2!$F$2:$J$692,5,0)</f>
        <v>RUTINARIOS</v>
      </c>
      <c r="D1553" s="42" t="s">
        <v>34</v>
      </c>
      <c r="E1553" s="42">
        <v>1500000</v>
      </c>
      <c r="I1553" t="s">
        <v>4619</v>
      </c>
      <c r="J1553">
        <v>51090110</v>
      </c>
      <c r="K1553" t="s">
        <v>6533</v>
      </c>
      <c r="L1553" t="s">
        <v>78</v>
      </c>
      <c r="M1553">
        <v>6000000</v>
      </c>
    </row>
    <row r="1554" spans="1:13">
      <c r="A1554" s="42" t="s">
        <v>3242</v>
      </c>
      <c r="B1554" s="42">
        <v>51140133</v>
      </c>
      <c r="C1554" s="42" t="str">
        <f>VLOOKUP(B1554,[2]Hoja2!$F$2:$J$692,5,0)</f>
        <v>RUTINARIOS</v>
      </c>
      <c r="D1554" s="42" t="s">
        <v>412</v>
      </c>
      <c r="E1554" s="42">
        <v>2500000</v>
      </c>
      <c r="I1554" t="s">
        <v>4619</v>
      </c>
      <c r="J1554">
        <v>51100703</v>
      </c>
      <c r="K1554" t="s">
        <v>6532</v>
      </c>
      <c r="L1554" t="s">
        <v>1659</v>
      </c>
      <c r="M1554">
        <v>500000</v>
      </c>
    </row>
    <row r="1555" spans="1:13">
      <c r="A1555" s="42" t="s">
        <v>3255</v>
      </c>
      <c r="B1555" s="42" t="s">
        <v>136</v>
      </c>
      <c r="C1555" s="42" t="e">
        <f>VLOOKUP(B1555,[2]Hoja2!$F$2:$J$692,5,0)</f>
        <v>#N/A</v>
      </c>
      <c r="D1555" s="42" t="s">
        <v>135</v>
      </c>
      <c r="E1555" s="42">
        <v>1500000</v>
      </c>
      <c r="I1555" t="s">
        <v>4619</v>
      </c>
      <c r="J1555">
        <v>51140102</v>
      </c>
      <c r="K1555" t="s">
        <v>6533</v>
      </c>
      <c r="L1555" t="s">
        <v>105</v>
      </c>
      <c r="M1555">
        <v>1000000</v>
      </c>
    </row>
    <row r="1556" spans="1:13">
      <c r="A1556" s="42" t="s">
        <v>3255</v>
      </c>
      <c r="B1556" s="42" t="s">
        <v>136</v>
      </c>
      <c r="C1556" s="42" t="e">
        <f>VLOOKUP(B1556,[2]Hoja2!$F$2:$J$692,5,0)</f>
        <v>#N/A</v>
      </c>
      <c r="D1556" s="42" t="s">
        <v>135</v>
      </c>
      <c r="E1556" s="42">
        <v>1500000</v>
      </c>
      <c r="I1556" t="s">
        <v>4619</v>
      </c>
      <c r="J1556">
        <v>51140107</v>
      </c>
      <c r="K1556" t="s">
        <v>6533</v>
      </c>
      <c r="L1556" t="s">
        <v>108</v>
      </c>
      <c r="M1556">
        <v>7000000</v>
      </c>
    </row>
    <row r="1557" spans="1:13">
      <c r="A1557" s="42" t="s">
        <v>3255</v>
      </c>
      <c r="B1557" s="42">
        <v>51020101</v>
      </c>
      <c r="C1557" s="42" t="str">
        <f>VLOOKUP(B1557,[2]Hoja2!$F$2:$J$692,5,0)</f>
        <v>RUTINARIOS</v>
      </c>
      <c r="D1557" s="42" t="s">
        <v>121</v>
      </c>
      <c r="E1557" s="42">
        <v>8000000</v>
      </c>
      <c r="I1557" t="s">
        <v>4619</v>
      </c>
      <c r="J1557">
        <v>51140115</v>
      </c>
      <c r="K1557" t="s">
        <v>6533</v>
      </c>
      <c r="L1557" t="s">
        <v>112</v>
      </c>
      <c r="M1557">
        <v>500000</v>
      </c>
    </row>
    <row r="1558" spans="1:13">
      <c r="A1558" s="42" t="s">
        <v>3255</v>
      </c>
      <c r="B1558" s="42">
        <v>51140102</v>
      </c>
      <c r="C1558" s="42" t="str">
        <f>VLOOKUP(B1558,[2]Hoja2!$F$2:$J$692,5,0)</f>
        <v>RUTINARIOS</v>
      </c>
      <c r="D1558" s="42" t="s">
        <v>105</v>
      </c>
      <c r="E1558" s="42">
        <v>500000</v>
      </c>
      <c r="I1558" t="s">
        <v>4619</v>
      </c>
      <c r="J1558">
        <v>51140121</v>
      </c>
      <c r="K1558" t="s">
        <v>6533</v>
      </c>
      <c r="L1558" t="s">
        <v>510</v>
      </c>
      <c r="M1558">
        <v>120000000</v>
      </c>
    </row>
    <row r="1559" spans="1:13">
      <c r="A1559" s="42" t="s">
        <v>3255</v>
      </c>
      <c r="B1559" s="42">
        <v>51140127</v>
      </c>
      <c r="C1559" s="42" t="str">
        <f>VLOOKUP(B1559,[2]Hoja2!$F$2:$J$692,5,0)</f>
        <v>RUTINARIOS</v>
      </c>
      <c r="D1559" s="42" t="s">
        <v>34</v>
      </c>
      <c r="E1559" s="42">
        <v>1500000</v>
      </c>
      <c r="I1559" t="s">
        <v>4619</v>
      </c>
      <c r="J1559">
        <v>51140140</v>
      </c>
      <c r="K1559" t="s">
        <v>6533</v>
      </c>
      <c r="L1559" t="s">
        <v>4663</v>
      </c>
      <c r="M1559">
        <v>5000000</v>
      </c>
    </row>
    <row r="1560" spans="1:13">
      <c r="A1560" s="42" t="s">
        <v>3255</v>
      </c>
      <c r="B1560" s="42">
        <v>51140127</v>
      </c>
      <c r="C1560" s="42" t="str">
        <f>VLOOKUP(B1560,[2]Hoja2!$F$2:$J$692,5,0)</f>
        <v>RUTINARIOS</v>
      </c>
      <c r="D1560" s="42" t="s">
        <v>34</v>
      </c>
      <c r="E1560" s="42">
        <v>1500000</v>
      </c>
      <c r="I1560" t="s">
        <v>4619</v>
      </c>
      <c r="J1560">
        <v>51140144</v>
      </c>
      <c r="K1560" t="s">
        <v>6533</v>
      </c>
      <c r="L1560" t="s">
        <v>71</v>
      </c>
      <c r="M1560">
        <v>500000</v>
      </c>
    </row>
    <row r="1561" spans="1:13">
      <c r="A1561" s="42" t="s">
        <v>3255</v>
      </c>
      <c r="B1561" s="42">
        <v>51140133</v>
      </c>
      <c r="C1561" s="42" t="str">
        <f>VLOOKUP(B1561,[2]Hoja2!$F$2:$J$692,5,0)</f>
        <v>RUTINARIOS</v>
      </c>
      <c r="D1561" s="42" t="s">
        <v>412</v>
      </c>
      <c r="E1561" s="42">
        <v>1500000</v>
      </c>
      <c r="I1561" t="s">
        <v>4619</v>
      </c>
      <c r="J1561">
        <v>51140125</v>
      </c>
      <c r="K1561" t="s">
        <v>6533</v>
      </c>
      <c r="L1561" t="s">
        <v>342</v>
      </c>
      <c r="M1561">
        <v>19813500</v>
      </c>
    </row>
    <row r="1562" spans="1:13">
      <c r="A1562" s="42" t="s">
        <v>3255</v>
      </c>
      <c r="B1562" s="42">
        <v>51140133</v>
      </c>
      <c r="C1562" s="42" t="str">
        <f>VLOOKUP(B1562,[2]Hoja2!$F$2:$J$692,5,0)</f>
        <v>RUTINARIOS</v>
      </c>
      <c r="D1562" s="42" t="s">
        <v>412</v>
      </c>
      <c r="E1562" s="42">
        <v>2139760</v>
      </c>
      <c r="I1562" t="s">
        <v>4526</v>
      </c>
      <c r="J1562">
        <v>51080105</v>
      </c>
      <c r="K1562" t="s">
        <v>6534</v>
      </c>
      <c r="L1562" t="s">
        <v>632</v>
      </c>
      <c r="M1562">
        <v>952000</v>
      </c>
    </row>
    <row r="1563" spans="1:13">
      <c r="A1563" s="42" t="s">
        <v>3255</v>
      </c>
      <c r="B1563" s="42">
        <v>51140133</v>
      </c>
      <c r="C1563" s="42" t="str">
        <f>VLOOKUP(B1563,[2]Hoja2!$F$2:$J$692,5,0)</f>
        <v>RUTINARIOS</v>
      </c>
      <c r="D1563" s="42" t="s">
        <v>412</v>
      </c>
      <c r="E1563" s="42">
        <v>2500000</v>
      </c>
      <c r="I1563" t="s">
        <v>4526</v>
      </c>
      <c r="J1563">
        <v>51090101</v>
      </c>
      <c r="K1563" t="s">
        <v>6532</v>
      </c>
      <c r="L1563" t="s">
        <v>441</v>
      </c>
      <c r="M1563">
        <v>5300000</v>
      </c>
    </row>
    <row r="1564" spans="1:13">
      <c r="A1564" s="42" t="s">
        <v>3226</v>
      </c>
      <c r="B1564" s="42">
        <v>51140133</v>
      </c>
      <c r="C1564" s="42" t="str">
        <f>VLOOKUP(B1564,[2]Hoja2!$F$2:$J$692,5,0)</f>
        <v>RUTINARIOS</v>
      </c>
      <c r="D1564" s="42" t="s">
        <v>412</v>
      </c>
      <c r="E1564" s="42">
        <v>1500000</v>
      </c>
      <c r="I1564" t="s">
        <v>4526</v>
      </c>
      <c r="J1564">
        <v>51090106</v>
      </c>
      <c r="K1564" t="s">
        <v>6532</v>
      </c>
      <c r="L1564" t="s">
        <v>219</v>
      </c>
      <c r="M1564">
        <v>1200000</v>
      </c>
    </row>
    <row r="1565" spans="1:13">
      <c r="A1565" s="42" t="s">
        <v>3226</v>
      </c>
      <c r="B1565" s="42">
        <v>51140133</v>
      </c>
      <c r="C1565" s="42" t="str">
        <f>VLOOKUP(B1565,[2]Hoja2!$F$2:$J$692,5,0)</f>
        <v>RUTINARIOS</v>
      </c>
      <c r="D1565" s="42" t="s">
        <v>412</v>
      </c>
      <c r="E1565" s="42">
        <v>3860240</v>
      </c>
      <c r="I1565" t="s">
        <v>4526</v>
      </c>
      <c r="J1565">
        <v>51090107</v>
      </c>
      <c r="K1565" t="s">
        <v>6532</v>
      </c>
      <c r="L1565" t="s">
        <v>808</v>
      </c>
      <c r="M1565">
        <v>7000000</v>
      </c>
    </row>
    <row r="1566" spans="1:13">
      <c r="A1566" s="42" t="s">
        <v>3242</v>
      </c>
      <c r="B1566" s="42">
        <v>51140133</v>
      </c>
      <c r="C1566" s="42" t="str">
        <f>VLOOKUP(B1566,[2]Hoja2!$F$2:$J$692,5,0)</f>
        <v>RUTINARIOS</v>
      </c>
      <c r="D1566" s="42" t="s">
        <v>412</v>
      </c>
      <c r="E1566" s="42">
        <v>3000000</v>
      </c>
      <c r="I1566" t="s">
        <v>4526</v>
      </c>
      <c r="J1566">
        <v>51090110</v>
      </c>
      <c r="K1566" t="s">
        <v>6533</v>
      </c>
      <c r="L1566" t="s">
        <v>78</v>
      </c>
      <c r="M1566">
        <v>50000000</v>
      </c>
    </row>
    <row r="1567" spans="1:13">
      <c r="A1567" s="42" t="s">
        <v>3242</v>
      </c>
      <c r="B1567" s="42">
        <v>51140133</v>
      </c>
      <c r="C1567" s="42" t="str">
        <f>VLOOKUP(B1567,[2]Hoja2!$F$2:$J$692,5,0)</f>
        <v>RUTINARIOS</v>
      </c>
      <c r="D1567" s="42" t="s">
        <v>412</v>
      </c>
      <c r="E1567" s="42">
        <v>1500000</v>
      </c>
      <c r="I1567" t="s">
        <v>4526</v>
      </c>
      <c r="J1567">
        <v>51140121</v>
      </c>
      <c r="K1567" t="s">
        <v>6533</v>
      </c>
      <c r="L1567" t="s">
        <v>510</v>
      </c>
      <c r="M1567">
        <v>71400000</v>
      </c>
    </row>
    <row r="1568" spans="1:13">
      <c r="A1568" s="42" t="s">
        <v>3242</v>
      </c>
      <c r="B1568" s="42">
        <v>51140133</v>
      </c>
      <c r="C1568" s="42" t="str">
        <f>VLOOKUP(B1568,[2]Hoja2!$F$2:$J$692,5,0)</f>
        <v>RUTINARIOS</v>
      </c>
      <c r="D1568" s="42" t="s">
        <v>412</v>
      </c>
      <c r="E1568" s="42">
        <v>3000000</v>
      </c>
      <c r="I1568" t="s">
        <v>4526</v>
      </c>
      <c r="J1568">
        <v>51140143</v>
      </c>
      <c r="K1568" t="s">
        <v>6534</v>
      </c>
      <c r="L1568" t="s">
        <v>4687</v>
      </c>
      <c r="M1568">
        <v>4760000</v>
      </c>
    </row>
    <row r="1569" spans="1:13">
      <c r="A1569" s="42" t="s">
        <v>3255</v>
      </c>
      <c r="B1569" s="42">
        <v>51140133</v>
      </c>
      <c r="C1569" s="42" t="str">
        <f>VLOOKUP(B1569,[2]Hoja2!$F$2:$J$692,5,0)</f>
        <v>RUTINARIOS</v>
      </c>
      <c r="D1569" s="42" t="s">
        <v>412</v>
      </c>
      <c r="E1569" s="42">
        <v>3000000</v>
      </c>
      <c r="I1569" t="s">
        <v>4526</v>
      </c>
      <c r="J1569">
        <v>51140144</v>
      </c>
      <c r="K1569" t="s">
        <v>6533</v>
      </c>
      <c r="L1569" t="s">
        <v>71</v>
      </c>
      <c r="M1569">
        <v>5500000</v>
      </c>
    </row>
    <row r="1570" spans="1:13">
      <c r="A1570" s="42" t="s">
        <v>3255</v>
      </c>
      <c r="B1570" s="42">
        <v>51140133</v>
      </c>
      <c r="C1570" s="42" t="str">
        <f>VLOOKUP(B1570,[2]Hoja2!$F$2:$J$692,5,0)</f>
        <v>RUTINARIOS</v>
      </c>
      <c r="D1570" s="42" t="s">
        <v>412</v>
      </c>
      <c r="E1570" s="42">
        <v>1500000</v>
      </c>
      <c r="I1570" t="s">
        <v>4526</v>
      </c>
      <c r="J1570">
        <v>51140146</v>
      </c>
      <c r="K1570" t="s">
        <v>6533</v>
      </c>
      <c r="L1570" t="s">
        <v>4460</v>
      </c>
      <c r="M1570">
        <v>40500000</v>
      </c>
    </row>
    <row r="1571" spans="1:13">
      <c r="A1571" s="42" t="s">
        <v>2983</v>
      </c>
      <c r="B1571" s="42">
        <v>51140133</v>
      </c>
      <c r="C1571" s="42" t="str">
        <f>VLOOKUP(B1571,[2]Hoja2!$F$2:$J$692,5,0)</f>
        <v>RUTINARIOS</v>
      </c>
      <c r="D1571" s="42" t="s">
        <v>412</v>
      </c>
      <c r="E1571" s="42">
        <v>1000000</v>
      </c>
      <c r="I1571" t="s">
        <v>4526</v>
      </c>
      <c r="J1571">
        <v>51100703</v>
      </c>
      <c r="K1571" t="s">
        <v>6532</v>
      </c>
      <c r="L1571" t="s">
        <v>1659</v>
      </c>
      <c r="M1571">
        <v>400000</v>
      </c>
    </row>
    <row r="1572" spans="1:13">
      <c r="A1572" s="42" t="s">
        <v>2983</v>
      </c>
      <c r="B1572" s="42">
        <v>51140133</v>
      </c>
      <c r="C1572" s="42" t="str">
        <f>VLOOKUP(B1572,[2]Hoja2!$F$2:$J$692,5,0)</f>
        <v>RUTINARIOS</v>
      </c>
      <c r="D1572" s="42" t="s">
        <v>412</v>
      </c>
      <c r="E1572" s="42">
        <v>751400</v>
      </c>
      <c r="I1572" t="s">
        <v>4526</v>
      </c>
      <c r="J1572">
        <v>51090106</v>
      </c>
      <c r="K1572" t="s">
        <v>6532</v>
      </c>
      <c r="L1572" t="s">
        <v>219</v>
      </c>
      <c r="M1572">
        <v>23800000</v>
      </c>
    </row>
    <row r="1573" spans="1:13">
      <c r="A1573" s="42" t="s">
        <v>2983</v>
      </c>
      <c r="B1573" s="42">
        <v>51140133</v>
      </c>
      <c r="C1573" s="42" t="str">
        <f>VLOOKUP(B1573,[2]Hoja2!$F$2:$J$692,5,0)</f>
        <v>RUTINARIOS</v>
      </c>
      <c r="D1573" s="42" t="s">
        <v>412</v>
      </c>
      <c r="E1573" s="42">
        <v>500000</v>
      </c>
      <c r="I1573" t="s">
        <v>4704</v>
      </c>
      <c r="J1573">
        <v>51070701</v>
      </c>
      <c r="K1573" t="s">
        <v>6533</v>
      </c>
      <c r="L1573" t="s">
        <v>51</v>
      </c>
      <c r="M1573">
        <v>3000000</v>
      </c>
    </row>
    <row r="1574" spans="1:13">
      <c r="A1574" s="42" t="s">
        <v>2983</v>
      </c>
      <c r="B1574" s="42">
        <v>51140133</v>
      </c>
      <c r="C1574" s="42" t="str">
        <f>VLOOKUP(B1574,[2]Hoja2!$F$2:$J$692,5,0)</f>
        <v>RUTINARIOS</v>
      </c>
      <c r="D1574" s="42" t="s">
        <v>412</v>
      </c>
      <c r="E1574" s="42">
        <v>500000</v>
      </c>
      <c r="I1574" t="s">
        <v>4704</v>
      </c>
      <c r="J1574">
        <v>51070701</v>
      </c>
      <c r="K1574" t="s">
        <v>6533</v>
      </c>
      <c r="L1574" t="s">
        <v>51</v>
      </c>
      <c r="M1574">
        <v>2000000</v>
      </c>
    </row>
    <row r="1575" spans="1:13">
      <c r="A1575" s="42" t="s">
        <v>3148</v>
      </c>
      <c r="B1575" s="42">
        <v>51140133</v>
      </c>
      <c r="C1575" s="42" t="str">
        <f>VLOOKUP(B1575,[2]Hoja2!$F$2:$J$692,5,0)</f>
        <v>RUTINARIOS</v>
      </c>
      <c r="D1575" s="42" t="s">
        <v>412</v>
      </c>
      <c r="E1575" s="42">
        <v>500000</v>
      </c>
      <c r="I1575" t="s">
        <v>4704</v>
      </c>
      <c r="J1575">
        <v>51070701</v>
      </c>
      <c r="K1575" t="s">
        <v>6533</v>
      </c>
      <c r="L1575" t="s">
        <v>51</v>
      </c>
      <c r="M1575">
        <v>2000000</v>
      </c>
    </row>
    <row r="1576" spans="1:13">
      <c r="A1576" s="42" t="s">
        <v>3148</v>
      </c>
      <c r="B1576" s="42">
        <v>51140133</v>
      </c>
      <c r="C1576" s="42" t="str">
        <f>VLOOKUP(B1576,[2]Hoja2!$F$2:$J$692,5,0)</f>
        <v>RUTINARIOS</v>
      </c>
      <c r="D1576" s="42" t="s">
        <v>412</v>
      </c>
      <c r="E1576" s="42">
        <v>500000</v>
      </c>
      <c r="I1576" t="s">
        <v>4735</v>
      </c>
      <c r="J1576">
        <v>51090110</v>
      </c>
      <c r="K1576" t="s">
        <v>6533</v>
      </c>
      <c r="L1576" t="s">
        <v>78</v>
      </c>
      <c r="M1576">
        <v>2500000</v>
      </c>
    </row>
    <row r="1577" spans="1:13">
      <c r="A1577" s="42" t="s">
        <v>3148</v>
      </c>
      <c r="B1577" s="42">
        <v>51140133</v>
      </c>
      <c r="C1577" s="42" t="str">
        <f>VLOOKUP(B1577,[2]Hoja2!$F$2:$J$692,5,0)</f>
        <v>RUTINARIOS</v>
      </c>
      <c r="D1577" s="42" t="s">
        <v>412</v>
      </c>
      <c r="E1577" s="42">
        <v>300000</v>
      </c>
      <c r="I1577" t="s">
        <v>4735</v>
      </c>
      <c r="J1577">
        <v>51090110</v>
      </c>
      <c r="K1577" t="s">
        <v>6533</v>
      </c>
      <c r="L1577" t="s">
        <v>78</v>
      </c>
      <c r="M1577">
        <v>3000000</v>
      </c>
    </row>
    <row r="1578" spans="1:13">
      <c r="A1578" s="42" t="s">
        <v>3148</v>
      </c>
      <c r="B1578" s="42">
        <v>51140133</v>
      </c>
      <c r="C1578" s="42" t="str">
        <f>VLOOKUP(B1578,[2]Hoja2!$F$2:$J$692,5,0)</f>
        <v>RUTINARIOS</v>
      </c>
      <c r="D1578" s="42" t="s">
        <v>412</v>
      </c>
      <c r="E1578" s="42">
        <v>300000</v>
      </c>
      <c r="I1578" t="s">
        <v>4739</v>
      </c>
      <c r="J1578">
        <v>51041301</v>
      </c>
      <c r="K1578" t="s">
        <v>6533</v>
      </c>
      <c r="L1578" t="s">
        <v>2359</v>
      </c>
      <c r="M1578">
        <v>2220000</v>
      </c>
    </row>
    <row r="1579" spans="1:13">
      <c r="A1579" s="42" t="s">
        <v>3043</v>
      </c>
      <c r="B1579" s="42">
        <v>51140133</v>
      </c>
      <c r="C1579" s="42" t="str">
        <f>VLOOKUP(B1579,[2]Hoja2!$F$2:$J$692,5,0)</f>
        <v>RUTINARIOS</v>
      </c>
      <c r="D1579" s="42" t="s">
        <v>412</v>
      </c>
      <c r="E1579" s="42">
        <v>2000000</v>
      </c>
      <c r="I1579" t="s">
        <v>4744</v>
      </c>
      <c r="J1579">
        <v>51100701</v>
      </c>
      <c r="K1579" t="s">
        <v>6532</v>
      </c>
      <c r="L1579" t="s">
        <v>28</v>
      </c>
      <c r="M1579">
        <v>1000000</v>
      </c>
    </row>
    <row r="1580" spans="1:13">
      <c r="A1580" s="42" t="s">
        <v>3043</v>
      </c>
      <c r="B1580" s="42">
        <v>51020101</v>
      </c>
      <c r="C1580" s="42" t="str">
        <f>VLOOKUP(B1580,[2]Hoja2!$F$2:$J$692,5,0)</f>
        <v>RUTINARIOS</v>
      </c>
      <c r="D1580" s="42" t="s">
        <v>121</v>
      </c>
      <c r="E1580" s="42">
        <v>2000000</v>
      </c>
      <c r="I1580" t="s">
        <v>4744</v>
      </c>
      <c r="J1580">
        <v>51090102</v>
      </c>
      <c r="K1580" t="s">
        <v>6532</v>
      </c>
      <c r="L1580" t="s">
        <v>57</v>
      </c>
      <c r="M1580">
        <v>1000000</v>
      </c>
    </row>
    <row r="1581" spans="1:13">
      <c r="A1581" s="42" t="s">
        <v>3043</v>
      </c>
      <c r="B1581" s="42">
        <v>51140133</v>
      </c>
      <c r="C1581" s="42" t="str">
        <f>VLOOKUP(B1581,[2]Hoja2!$F$2:$J$692,5,0)</f>
        <v>RUTINARIOS</v>
      </c>
      <c r="D1581" s="42" t="s">
        <v>412</v>
      </c>
      <c r="E1581" s="42">
        <v>500000</v>
      </c>
      <c r="I1581" t="s">
        <v>4744</v>
      </c>
      <c r="J1581">
        <v>51140102</v>
      </c>
      <c r="K1581" t="s">
        <v>6533</v>
      </c>
      <c r="L1581" t="s">
        <v>105</v>
      </c>
      <c r="M1581">
        <v>2820000</v>
      </c>
    </row>
    <row r="1582" spans="1:13">
      <c r="A1582" s="42" t="s">
        <v>3226</v>
      </c>
      <c r="B1582" s="42">
        <v>51140133</v>
      </c>
      <c r="C1582" s="42" t="str">
        <f>VLOOKUP(B1582,[2]Hoja2!$F$2:$J$692,5,0)</f>
        <v>RUTINARIOS</v>
      </c>
      <c r="D1582" s="42" t="s">
        <v>412</v>
      </c>
      <c r="E1582" s="42">
        <v>639760</v>
      </c>
      <c r="I1582" t="s">
        <v>4744</v>
      </c>
      <c r="J1582">
        <v>51140148</v>
      </c>
      <c r="K1582" t="s">
        <v>6533</v>
      </c>
      <c r="L1582" t="s">
        <v>4749</v>
      </c>
      <c r="M1582">
        <v>10800000</v>
      </c>
    </row>
    <row r="1583" spans="1:13">
      <c r="A1583" s="42" t="s">
        <v>3226</v>
      </c>
      <c r="B1583" s="42">
        <v>51140133</v>
      </c>
      <c r="C1583" s="42" t="str">
        <f>VLOOKUP(B1583,[2]Hoja2!$F$2:$J$692,5,0)</f>
        <v>RUTINARIOS</v>
      </c>
      <c r="D1583" s="42" t="s">
        <v>412</v>
      </c>
      <c r="E1583" s="42">
        <v>3000000</v>
      </c>
      <c r="I1583" t="s">
        <v>4744</v>
      </c>
      <c r="J1583">
        <v>51140148</v>
      </c>
      <c r="K1583" t="s">
        <v>6533</v>
      </c>
      <c r="L1583" t="s">
        <v>4749</v>
      </c>
      <c r="M1583">
        <v>6000000</v>
      </c>
    </row>
    <row r="1584" spans="1:13">
      <c r="A1584" s="42" t="s">
        <v>3226</v>
      </c>
      <c r="B1584" s="42">
        <v>51140102</v>
      </c>
      <c r="C1584" s="42" t="str">
        <f>VLOOKUP(B1584,[2]Hoja2!$F$2:$J$692,5,0)</f>
        <v>RUTINARIOS</v>
      </c>
      <c r="D1584" s="42" t="s">
        <v>105</v>
      </c>
      <c r="E1584" s="42">
        <v>139760</v>
      </c>
      <c r="I1584" t="s">
        <v>4744</v>
      </c>
      <c r="J1584">
        <v>51140148</v>
      </c>
      <c r="K1584" t="s">
        <v>6533</v>
      </c>
      <c r="L1584" t="s">
        <v>4749</v>
      </c>
      <c r="M1584">
        <v>15000000</v>
      </c>
    </row>
    <row r="1585" spans="1:13">
      <c r="A1585" s="42" t="s">
        <v>3226</v>
      </c>
      <c r="B1585" s="42">
        <v>51140133</v>
      </c>
      <c r="C1585" s="42" t="str">
        <f>VLOOKUP(B1585,[2]Hoja2!$F$2:$J$692,5,0)</f>
        <v>RUTINARIOS</v>
      </c>
      <c r="D1585" s="42" t="s">
        <v>412</v>
      </c>
      <c r="E1585" s="42">
        <v>360240</v>
      </c>
      <c r="I1585" t="s">
        <v>4744</v>
      </c>
      <c r="J1585">
        <v>51140148</v>
      </c>
      <c r="K1585" t="s">
        <v>6533</v>
      </c>
      <c r="L1585" t="s">
        <v>4749</v>
      </c>
      <c r="M1585">
        <v>1200000</v>
      </c>
    </row>
    <row r="1586" spans="1:13">
      <c r="A1586" s="42" t="s">
        <v>3242</v>
      </c>
      <c r="B1586" s="42">
        <v>51140133</v>
      </c>
      <c r="C1586" s="42" t="str">
        <f>VLOOKUP(B1586,[2]Hoja2!$F$2:$J$692,5,0)</f>
        <v>RUTINARIOS</v>
      </c>
      <c r="D1586" s="42" t="s">
        <v>412</v>
      </c>
      <c r="E1586" s="42">
        <v>3000000</v>
      </c>
      <c r="I1586" t="s">
        <v>4744</v>
      </c>
      <c r="J1586">
        <v>51140148</v>
      </c>
      <c r="K1586" t="s">
        <v>6533</v>
      </c>
      <c r="L1586" t="s">
        <v>4749</v>
      </c>
      <c r="M1586">
        <v>63000000</v>
      </c>
    </row>
    <row r="1587" spans="1:13">
      <c r="A1587" s="42" t="s">
        <v>3242</v>
      </c>
      <c r="B1587" s="42">
        <v>51140133</v>
      </c>
      <c r="C1587" s="42" t="str">
        <f>VLOOKUP(B1587,[2]Hoja2!$F$2:$J$692,5,0)</f>
        <v>RUTINARIOS</v>
      </c>
      <c r="D1587" s="42" t="s">
        <v>412</v>
      </c>
      <c r="E1587" s="42">
        <v>639760</v>
      </c>
      <c r="I1587" t="s">
        <v>4744</v>
      </c>
      <c r="J1587">
        <v>51140148</v>
      </c>
      <c r="K1587" t="s">
        <v>6533</v>
      </c>
      <c r="L1587" t="s">
        <v>4749</v>
      </c>
      <c r="M1587">
        <v>14000000</v>
      </c>
    </row>
    <row r="1588" spans="1:13">
      <c r="A1588" s="42" t="s">
        <v>3242</v>
      </c>
      <c r="B1588" s="42">
        <v>51140102</v>
      </c>
      <c r="C1588" s="42" t="str">
        <f>VLOOKUP(B1588,[2]Hoja2!$F$2:$J$692,5,0)</f>
        <v>RUTINARIOS</v>
      </c>
      <c r="D1588" s="42" t="s">
        <v>105</v>
      </c>
      <c r="E1588" s="42">
        <v>139760</v>
      </c>
      <c r="I1588" t="s">
        <v>4744</v>
      </c>
      <c r="J1588">
        <v>51140148</v>
      </c>
      <c r="K1588" t="s">
        <v>6533</v>
      </c>
      <c r="L1588" t="s">
        <v>4749</v>
      </c>
      <c r="M1588">
        <v>12000000</v>
      </c>
    </row>
    <row r="1589" spans="1:13">
      <c r="A1589" s="42" t="s">
        <v>3242</v>
      </c>
      <c r="B1589" s="42">
        <v>51140133</v>
      </c>
      <c r="C1589" s="42" t="str">
        <f>VLOOKUP(B1589,[2]Hoja2!$F$2:$J$692,5,0)</f>
        <v>RUTINARIOS</v>
      </c>
      <c r="D1589" s="42" t="s">
        <v>412</v>
      </c>
      <c r="E1589" s="42">
        <v>360240</v>
      </c>
      <c r="I1589" t="s">
        <v>4744</v>
      </c>
      <c r="J1589">
        <v>51140148</v>
      </c>
      <c r="K1589" t="s">
        <v>6533</v>
      </c>
      <c r="L1589" t="s">
        <v>4749</v>
      </c>
      <c r="M1589">
        <v>42000000</v>
      </c>
    </row>
    <row r="1590" spans="1:13">
      <c r="A1590" s="42" t="s">
        <v>3255</v>
      </c>
      <c r="B1590" s="42">
        <v>51140133</v>
      </c>
      <c r="C1590" s="42" t="str">
        <f>VLOOKUP(B1590,[2]Hoja2!$F$2:$J$692,5,0)</f>
        <v>RUTINARIOS</v>
      </c>
      <c r="D1590" s="42" t="s">
        <v>412</v>
      </c>
      <c r="E1590" s="42">
        <v>3000000</v>
      </c>
      <c r="I1590" t="s">
        <v>4744</v>
      </c>
      <c r="J1590">
        <v>51140148</v>
      </c>
      <c r="K1590" t="s">
        <v>6533</v>
      </c>
      <c r="L1590" t="s">
        <v>4749</v>
      </c>
      <c r="M1590">
        <v>9000000</v>
      </c>
    </row>
    <row r="1591" spans="1:13">
      <c r="A1591" s="42" t="s">
        <v>3255</v>
      </c>
      <c r="B1591" s="42">
        <v>51140133</v>
      </c>
      <c r="C1591" s="42" t="str">
        <f>VLOOKUP(B1591,[2]Hoja2!$F$2:$J$692,5,0)</f>
        <v>RUTINARIOS</v>
      </c>
      <c r="D1591" s="42" t="s">
        <v>412</v>
      </c>
      <c r="E1591" s="42">
        <v>139760</v>
      </c>
      <c r="I1591" t="s">
        <v>4744</v>
      </c>
      <c r="J1591">
        <v>51140148</v>
      </c>
      <c r="K1591" t="s">
        <v>6533</v>
      </c>
      <c r="L1591" t="s">
        <v>4749</v>
      </c>
      <c r="M1591">
        <v>7500000</v>
      </c>
    </row>
    <row r="1592" spans="1:13">
      <c r="A1592" s="42" t="s">
        <v>3070</v>
      </c>
      <c r="B1592" s="42">
        <v>51140133</v>
      </c>
      <c r="C1592" s="42" t="str">
        <f>VLOOKUP(B1592,[2]Hoja2!$F$2:$J$692,5,0)</f>
        <v>RUTINARIOS</v>
      </c>
      <c r="D1592" s="42" t="s">
        <v>412</v>
      </c>
      <c r="E1592" s="42">
        <v>639760</v>
      </c>
      <c r="I1592" t="s">
        <v>4744</v>
      </c>
      <c r="J1592">
        <v>51140148</v>
      </c>
      <c r="K1592" t="s">
        <v>6533</v>
      </c>
      <c r="L1592" t="s">
        <v>4749</v>
      </c>
      <c r="M1592">
        <v>3600000</v>
      </c>
    </row>
    <row r="1593" spans="1:13">
      <c r="A1593" s="42" t="s">
        <v>3255</v>
      </c>
      <c r="B1593" s="42">
        <v>51140133</v>
      </c>
      <c r="C1593" s="42" t="str">
        <f>VLOOKUP(B1593,[2]Hoja2!$F$2:$J$692,5,0)</f>
        <v>RUTINARIOS</v>
      </c>
      <c r="D1593" s="42" t="s">
        <v>412</v>
      </c>
      <c r="E1593" s="42">
        <v>360240</v>
      </c>
      <c r="I1593" t="s">
        <v>4744</v>
      </c>
      <c r="J1593">
        <v>51140148</v>
      </c>
      <c r="K1593" t="s">
        <v>6533</v>
      </c>
      <c r="L1593" t="s">
        <v>4749</v>
      </c>
      <c r="M1593">
        <v>1750000</v>
      </c>
    </row>
    <row r="1594" spans="1:13">
      <c r="A1594" s="42" t="s">
        <v>3070</v>
      </c>
      <c r="B1594" s="42" t="s">
        <v>136</v>
      </c>
      <c r="C1594" s="42" t="e">
        <f>VLOOKUP(B1594,[2]Hoja2!$F$2:$J$692,5,0)</f>
        <v>#N/A</v>
      </c>
      <c r="D1594" s="42" t="s">
        <v>135</v>
      </c>
      <c r="E1594" s="42">
        <v>2296803</v>
      </c>
      <c r="I1594" t="s">
        <v>4744</v>
      </c>
      <c r="J1594">
        <v>51140127</v>
      </c>
      <c r="K1594" t="s">
        <v>6533</v>
      </c>
      <c r="L1594" t="s">
        <v>34</v>
      </c>
      <c r="M1594">
        <v>500000</v>
      </c>
    </row>
    <row r="1595" spans="1:13">
      <c r="A1595" s="42" t="s">
        <v>3070</v>
      </c>
      <c r="B1595" s="42">
        <v>51110102</v>
      </c>
      <c r="C1595" s="42" t="e">
        <f>VLOOKUP(B1595,[2]Hoja2!$F$2:$J$692,5,0)</f>
        <v>#N/A</v>
      </c>
      <c r="D1595" s="42" t="s">
        <v>62</v>
      </c>
      <c r="E1595" s="42">
        <v>8037637</v>
      </c>
      <c r="I1595" t="s">
        <v>4744</v>
      </c>
      <c r="J1595">
        <v>51140127</v>
      </c>
      <c r="K1595" t="s">
        <v>6533</v>
      </c>
      <c r="L1595" t="s">
        <v>34</v>
      </c>
      <c r="M1595">
        <v>200000</v>
      </c>
    </row>
    <row r="1596" spans="1:13">
      <c r="A1596" s="42" t="s">
        <v>3181</v>
      </c>
      <c r="B1596" s="42">
        <v>51012802</v>
      </c>
      <c r="C1596" s="42" t="e">
        <f>VLOOKUP(B1596,[2]Hoja2!$F$2:$J$692,5,0)</f>
        <v>#N/A</v>
      </c>
      <c r="D1596" s="42" t="s">
        <v>137</v>
      </c>
      <c r="E1596" s="42">
        <v>6240</v>
      </c>
      <c r="I1596" t="s">
        <v>4744</v>
      </c>
      <c r="J1596">
        <v>51140127</v>
      </c>
      <c r="K1596" t="s">
        <v>6533</v>
      </c>
      <c r="L1596" t="s">
        <v>34</v>
      </c>
      <c r="M1596">
        <v>1000000</v>
      </c>
    </row>
    <row r="1597" spans="1:13">
      <c r="A1597" s="42" t="s">
        <v>3181</v>
      </c>
      <c r="B1597" s="42">
        <v>51012402</v>
      </c>
      <c r="C1597" s="42" t="e">
        <f>VLOOKUP(B1597,[2]Hoja2!$F$2:$J$692,5,0)</f>
        <v>#N/A</v>
      </c>
      <c r="D1597" s="42" t="s">
        <v>138</v>
      </c>
      <c r="E1597" s="42">
        <v>102000.00000000001</v>
      </c>
      <c r="I1597" t="s">
        <v>4744</v>
      </c>
      <c r="J1597">
        <v>51140127</v>
      </c>
      <c r="K1597" t="s">
        <v>6533</v>
      </c>
      <c r="L1597" t="s">
        <v>34</v>
      </c>
      <c r="M1597">
        <v>1200000</v>
      </c>
    </row>
    <row r="1598" spans="1:13">
      <c r="A1598" s="42" t="s">
        <v>3181</v>
      </c>
      <c r="B1598" s="42">
        <v>51012702</v>
      </c>
      <c r="C1598" s="42" t="e">
        <f>VLOOKUP(B1598,[2]Hoja2!$F$2:$J$692,5,0)</f>
        <v>#N/A</v>
      </c>
      <c r="D1598" s="42" t="s">
        <v>139</v>
      </c>
      <c r="E1598" s="42">
        <v>48000</v>
      </c>
      <c r="I1598" t="s">
        <v>4744</v>
      </c>
      <c r="J1598">
        <v>51140127</v>
      </c>
      <c r="K1598" t="s">
        <v>6533</v>
      </c>
      <c r="L1598" t="s">
        <v>34</v>
      </c>
      <c r="M1598">
        <v>180000</v>
      </c>
    </row>
    <row r="1599" spans="1:13">
      <c r="A1599" s="42" t="s">
        <v>3181</v>
      </c>
      <c r="B1599" s="42">
        <v>51012502</v>
      </c>
      <c r="C1599" s="42" t="e">
        <f>VLOOKUP(B1599,[2]Hoja2!$F$2:$J$692,5,0)</f>
        <v>#N/A</v>
      </c>
      <c r="D1599" s="42" t="s">
        <v>140</v>
      </c>
      <c r="E1599" s="42">
        <v>36000</v>
      </c>
      <c r="I1599" t="s">
        <v>4744</v>
      </c>
      <c r="J1599">
        <v>51140127</v>
      </c>
      <c r="K1599" t="s">
        <v>6533</v>
      </c>
      <c r="L1599" t="s">
        <v>34</v>
      </c>
      <c r="M1599">
        <v>2000000</v>
      </c>
    </row>
    <row r="1600" spans="1:13">
      <c r="A1600" s="42" t="s">
        <v>3181</v>
      </c>
      <c r="B1600" s="42">
        <v>51012602</v>
      </c>
      <c r="C1600" s="42" t="e">
        <f>VLOOKUP(B1600,[2]Hoja2!$F$2:$J$692,5,0)</f>
        <v>#N/A</v>
      </c>
      <c r="D1600" s="42" t="s">
        <v>141</v>
      </c>
      <c r="E1600" s="42">
        <v>24000</v>
      </c>
      <c r="I1600" t="s">
        <v>4769</v>
      </c>
      <c r="J1600">
        <v>51140102</v>
      </c>
      <c r="K1600" t="s">
        <v>6533</v>
      </c>
      <c r="L1600" t="s">
        <v>105</v>
      </c>
      <c r="M1600">
        <v>15000000</v>
      </c>
    </row>
    <row r="1601" spans="1:13">
      <c r="A1601" s="42" t="s">
        <v>3181</v>
      </c>
      <c r="B1601" s="42">
        <v>51013003</v>
      </c>
      <c r="C1601" s="42" t="e">
        <f>VLOOKUP(B1601,[2]Hoja2!$F$2:$J$692,5,0)</f>
        <v>#N/A</v>
      </c>
      <c r="D1601" s="42" t="s">
        <v>142</v>
      </c>
      <c r="E1601" s="42">
        <v>144000</v>
      </c>
      <c r="I1601" t="s">
        <v>4744</v>
      </c>
      <c r="J1601">
        <v>51140137</v>
      </c>
      <c r="K1601" t="s">
        <v>6533</v>
      </c>
      <c r="L1601" t="s">
        <v>273</v>
      </c>
      <c r="M1601">
        <v>1000000</v>
      </c>
    </row>
    <row r="1602" spans="1:13">
      <c r="A1602" s="42" t="s">
        <v>3074</v>
      </c>
      <c r="B1602" s="42">
        <v>51012802</v>
      </c>
      <c r="C1602" s="42" t="e">
        <f>VLOOKUP(B1602,[2]Hoja2!$F$2:$J$692,5,0)</f>
        <v>#N/A</v>
      </c>
      <c r="D1602" s="42" t="s">
        <v>137</v>
      </c>
      <c r="E1602" s="42">
        <v>6240</v>
      </c>
      <c r="I1602" t="s">
        <v>4744</v>
      </c>
      <c r="J1602">
        <v>51080105</v>
      </c>
      <c r="K1602" t="s">
        <v>6534</v>
      </c>
      <c r="L1602" t="s">
        <v>632</v>
      </c>
      <c r="M1602">
        <v>1000000</v>
      </c>
    </row>
    <row r="1603" spans="1:13">
      <c r="A1603" s="42" t="s">
        <v>3074</v>
      </c>
      <c r="B1603" s="42">
        <v>51012402</v>
      </c>
      <c r="C1603" s="42" t="e">
        <f>VLOOKUP(B1603,[2]Hoja2!$F$2:$J$692,5,0)</f>
        <v>#N/A</v>
      </c>
      <c r="D1603" s="42" t="s">
        <v>138</v>
      </c>
      <c r="E1603" s="42">
        <v>102000.00000000001</v>
      </c>
      <c r="I1603" t="s">
        <v>4769</v>
      </c>
      <c r="J1603">
        <v>51020101</v>
      </c>
      <c r="K1603" t="s">
        <v>6533</v>
      </c>
      <c r="L1603" t="s">
        <v>121</v>
      </c>
      <c r="M1603">
        <v>31000000</v>
      </c>
    </row>
    <row r="1604" spans="1:13">
      <c r="A1604" s="42" t="s">
        <v>3074</v>
      </c>
      <c r="B1604" s="42">
        <v>51012702</v>
      </c>
      <c r="C1604" s="42" t="e">
        <f>VLOOKUP(B1604,[2]Hoja2!$F$2:$J$692,5,0)</f>
        <v>#N/A</v>
      </c>
      <c r="D1604" s="42" t="s">
        <v>139</v>
      </c>
      <c r="E1604" s="42">
        <v>48000</v>
      </c>
      <c r="I1604" t="s">
        <v>4774</v>
      </c>
      <c r="J1604">
        <v>51110101</v>
      </c>
      <c r="K1604" t="s">
        <v>6533</v>
      </c>
      <c r="L1604" t="s">
        <v>67</v>
      </c>
      <c r="M1604">
        <v>4000000</v>
      </c>
    </row>
    <row r="1605" spans="1:13">
      <c r="A1605" s="42" t="s">
        <v>3074</v>
      </c>
      <c r="B1605" s="42">
        <v>51012502</v>
      </c>
      <c r="C1605" s="42" t="e">
        <f>VLOOKUP(B1605,[2]Hoja2!$F$2:$J$692,5,0)</f>
        <v>#N/A</v>
      </c>
      <c r="D1605" s="42" t="s">
        <v>140</v>
      </c>
      <c r="E1605" s="42">
        <v>36000</v>
      </c>
      <c r="I1605" t="s">
        <v>4774</v>
      </c>
      <c r="J1605">
        <v>51110101</v>
      </c>
      <c r="K1605" t="s">
        <v>6533</v>
      </c>
      <c r="L1605" t="s">
        <v>67</v>
      </c>
      <c r="M1605">
        <v>4000000</v>
      </c>
    </row>
    <row r="1606" spans="1:13">
      <c r="A1606" s="42" t="s">
        <v>3074</v>
      </c>
      <c r="B1606" s="42">
        <v>51012602</v>
      </c>
      <c r="C1606" s="42" t="e">
        <f>VLOOKUP(B1606,[2]Hoja2!$F$2:$J$692,5,0)</f>
        <v>#N/A</v>
      </c>
      <c r="D1606" s="42" t="s">
        <v>141</v>
      </c>
      <c r="E1606" s="42">
        <v>24000</v>
      </c>
      <c r="I1606" t="s">
        <v>4774</v>
      </c>
      <c r="J1606">
        <v>51140127</v>
      </c>
      <c r="K1606" t="s">
        <v>6533</v>
      </c>
      <c r="L1606" t="s">
        <v>34</v>
      </c>
      <c r="M1606">
        <v>10000000</v>
      </c>
    </row>
    <row r="1607" spans="1:13">
      <c r="A1607" s="42" t="s">
        <v>3074</v>
      </c>
      <c r="B1607" s="42">
        <v>51013003</v>
      </c>
      <c r="C1607" s="42" t="e">
        <f>VLOOKUP(B1607,[2]Hoja2!$F$2:$J$692,5,0)</f>
        <v>#N/A</v>
      </c>
      <c r="D1607" s="42" t="s">
        <v>142</v>
      </c>
      <c r="E1607" s="42">
        <v>144000</v>
      </c>
      <c r="I1607" t="s">
        <v>4774</v>
      </c>
      <c r="J1607">
        <v>51020101</v>
      </c>
      <c r="K1607" t="s">
        <v>6533</v>
      </c>
      <c r="L1607" t="s">
        <v>121</v>
      </c>
      <c r="M1607">
        <v>8000000</v>
      </c>
    </row>
    <row r="1608" spans="1:13">
      <c r="A1608" s="42" t="s">
        <v>3110</v>
      </c>
      <c r="B1608" s="42">
        <v>51012802</v>
      </c>
      <c r="C1608" s="42" t="e">
        <f>VLOOKUP(B1608,[2]Hoja2!$F$2:$J$692,5,0)</f>
        <v>#N/A</v>
      </c>
      <c r="D1608" s="42" t="s">
        <v>137</v>
      </c>
      <c r="E1608" s="42">
        <v>4306</v>
      </c>
      <c r="I1608" t="s">
        <v>4774</v>
      </c>
      <c r="J1608">
        <v>51090104</v>
      </c>
      <c r="K1608" t="s">
        <v>6533</v>
      </c>
      <c r="L1608" t="s">
        <v>83</v>
      </c>
      <c r="M1608">
        <v>800000</v>
      </c>
    </row>
    <row r="1609" spans="1:13">
      <c r="A1609" s="42" t="s">
        <v>3110</v>
      </c>
      <c r="B1609" s="42">
        <v>51012402</v>
      </c>
      <c r="C1609" s="42" t="e">
        <f>VLOOKUP(B1609,[2]Hoja2!$F$2:$J$692,5,0)</f>
        <v>#N/A</v>
      </c>
      <c r="D1609" s="42" t="s">
        <v>138</v>
      </c>
      <c r="E1609" s="42">
        <v>70390</v>
      </c>
      <c r="I1609" t="s">
        <v>4774</v>
      </c>
      <c r="J1609">
        <v>51140133</v>
      </c>
      <c r="K1609" t="s">
        <v>6533</v>
      </c>
      <c r="L1609" t="s">
        <v>412</v>
      </c>
      <c r="M1609">
        <v>10000000</v>
      </c>
    </row>
    <row r="1610" spans="1:13">
      <c r="A1610" s="42" t="s">
        <v>3110</v>
      </c>
      <c r="B1610" s="42">
        <v>51012702</v>
      </c>
      <c r="C1610" s="42" t="e">
        <f>VLOOKUP(B1610,[2]Hoja2!$F$2:$J$692,5,0)</f>
        <v>#N/A</v>
      </c>
      <c r="D1610" s="42" t="s">
        <v>139</v>
      </c>
      <c r="E1610" s="42">
        <v>33125</v>
      </c>
      <c r="I1610" t="s">
        <v>4774</v>
      </c>
      <c r="J1610">
        <v>51140124</v>
      </c>
      <c r="K1610" t="s">
        <v>6532</v>
      </c>
      <c r="L1610" t="s">
        <v>260</v>
      </c>
      <c r="M1610">
        <v>768000</v>
      </c>
    </row>
    <row r="1611" spans="1:13">
      <c r="A1611" s="42" t="s">
        <v>3110</v>
      </c>
      <c r="B1611" s="42">
        <v>51012502</v>
      </c>
      <c r="C1611" s="42" t="e">
        <f>VLOOKUP(B1611,[2]Hoja2!$F$2:$J$692,5,0)</f>
        <v>#N/A</v>
      </c>
      <c r="D1611" s="42" t="s">
        <v>140</v>
      </c>
      <c r="E1611" s="42">
        <v>24843</v>
      </c>
      <c r="I1611" t="s">
        <v>4774</v>
      </c>
      <c r="J1611">
        <v>51140102</v>
      </c>
      <c r="K1611" t="s">
        <v>6533</v>
      </c>
      <c r="L1611" t="s">
        <v>105</v>
      </c>
      <c r="M1611">
        <v>1395000</v>
      </c>
    </row>
    <row r="1612" spans="1:13">
      <c r="A1612" s="42" t="s">
        <v>3110</v>
      </c>
      <c r="B1612" s="42">
        <v>51012602</v>
      </c>
      <c r="C1612" s="42" t="e">
        <f>VLOOKUP(B1612,[2]Hoja2!$F$2:$J$692,5,0)</f>
        <v>#N/A</v>
      </c>
      <c r="D1612" s="42" t="s">
        <v>141</v>
      </c>
      <c r="E1612" s="42">
        <v>16562</v>
      </c>
      <c r="I1612" t="s">
        <v>4774</v>
      </c>
      <c r="J1612">
        <v>51140102</v>
      </c>
      <c r="K1612" t="s">
        <v>6533</v>
      </c>
      <c r="L1612" t="s">
        <v>105</v>
      </c>
      <c r="M1612">
        <v>1395000</v>
      </c>
    </row>
    <row r="1613" spans="1:13">
      <c r="A1613" s="42" t="s">
        <v>3110</v>
      </c>
      <c r="B1613" s="42">
        <v>51013003</v>
      </c>
      <c r="C1613" s="42" t="e">
        <f>VLOOKUP(B1613,[2]Hoja2!$F$2:$J$692,5,0)</f>
        <v>#N/A</v>
      </c>
      <c r="D1613" s="42" t="s">
        <v>142</v>
      </c>
      <c r="E1613" s="42">
        <v>99374</v>
      </c>
      <c r="I1613" t="s">
        <v>4774</v>
      </c>
      <c r="J1613">
        <v>51020103</v>
      </c>
      <c r="K1613" t="s">
        <v>6533</v>
      </c>
      <c r="L1613" t="s">
        <v>130</v>
      </c>
      <c r="M1613">
        <v>500000</v>
      </c>
    </row>
    <row r="1614" spans="1:13">
      <c r="A1614" s="42" t="s">
        <v>2933</v>
      </c>
      <c r="B1614" s="42">
        <v>51012802</v>
      </c>
      <c r="C1614" s="42" t="e">
        <f>VLOOKUP(B1614,[2]Hoja2!$F$2:$J$692,5,0)</f>
        <v>#N/A</v>
      </c>
      <c r="D1614" s="42" t="s">
        <v>137</v>
      </c>
      <c r="E1614" s="42">
        <v>6240</v>
      </c>
      <c r="I1614" t="s">
        <v>4774</v>
      </c>
      <c r="J1614">
        <v>51140127</v>
      </c>
      <c r="K1614" t="s">
        <v>6533</v>
      </c>
      <c r="L1614" t="s">
        <v>34</v>
      </c>
      <c r="M1614">
        <v>3000000</v>
      </c>
    </row>
    <row r="1615" spans="1:13">
      <c r="A1615" s="42" t="s">
        <v>2933</v>
      </c>
      <c r="B1615" s="42">
        <v>51012402</v>
      </c>
      <c r="C1615" s="42" t="e">
        <f>VLOOKUP(B1615,[2]Hoja2!$F$2:$J$692,5,0)</f>
        <v>#N/A</v>
      </c>
      <c r="D1615" s="42" t="s">
        <v>138</v>
      </c>
      <c r="E1615" s="42">
        <v>102000.00000000001</v>
      </c>
      <c r="I1615" t="s">
        <v>4774</v>
      </c>
      <c r="J1615">
        <v>51140129</v>
      </c>
      <c r="K1615" t="s">
        <v>6533</v>
      </c>
      <c r="L1615" t="s">
        <v>324</v>
      </c>
      <c r="M1615">
        <v>10000000</v>
      </c>
    </row>
    <row r="1616" spans="1:13">
      <c r="A1616" s="42" t="s">
        <v>2933</v>
      </c>
      <c r="B1616" s="42">
        <v>51012702</v>
      </c>
      <c r="C1616" s="42" t="e">
        <f>VLOOKUP(B1616,[2]Hoja2!$F$2:$J$692,5,0)</f>
        <v>#N/A</v>
      </c>
      <c r="D1616" s="42" t="s">
        <v>139</v>
      </c>
      <c r="E1616" s="42">
        <v>48000</v>
      </c>
      <c r="I1616" t="s">
        <v>4774</v>
      </c>
      <c r="J1616">
        <v>51020101</v>
      </c>
      <c r="K1616" t="s">
        <v>6533</v>
      </c>
      <c r="L1616" t="s">
        <v>121</v>
      </c>
      <c r="M1616">
        <v>13781760</v>
      </c>
    </row>
    <row r="1617" spans="1:13">
      <c r="A1617" s="42" t="s">
        <v>2933</v>
      </c>
      <c r="B1617" s="42">
        <v>51012502</v>
      </c>
      <c r="C1617" s="42" t="e">
        <f>VLOOKUP(B1617,[2]Hoja2!$F$2:$J$692,5,0)</f>
        <v>#N/A</v>
      </c>
      <c r="D1617" s="42" t="s">
        <v>140</v>
      </c>
      <c r="E1617" s="42">
        <v>36000</v>
      </c>
      <c r="I1617" t="s">
        <v>4813</v>
      </c>
      <c r="J1617">
        <v>51020102</v>
      </c>
      <c r="K1617" t="s">
        <v>6533</v>
      </c>
      <c r="L1617" t="s">
        <v>422</v>
      </c>
      <c r="M1617">
        <v>17157000</v>
      </c>
    </row>
    <row r="1618" spans="1:13">
      <c r="A1618" s="42" t="s">
        <v>2933</v>
      </c>
      <c r="B1618" s="42">
        <v>51012602</v>
      </c>
      <c r="C1618" s="42" t="e">
        <f>VLOOKUP(B1618,[2]Hoja2!$F$2:$J$692,5,0)</f>
        <v>#N/A</v>
      </c>
      <c r="D1618" s="42" t="s">
        <v>141</v>
      </c>
      <c r="E1618" s="42">
        <v>24000</v>
      </c>
      <c r="I1618" t="s">
        <v>4813</v>
      </c>
      <c r="J1618">
        <v>51020102</v>
      </c>
      <c r="K1618" t="s">
        <v>6533</v>
      </c>
      <c r="L1618" t="s">
        <v>422</v>
      </c>
      <c r="M1618">
        <v>4040000</v>
      </c>
    </row>
    <row r="1619" spans="1:13">
      <c r="A1619" s="42" t="s">
        <v>2933</v>
      </c>
      <c r="B1619" s="42">
        <v>51013003</v>
      </c>
      <c r="C1619" s="42" t="e">
        <f>VLOOKUP(B1619,[2]Hoja2!$F$2:$J$692,5,0)</f>
        <v>#N/A</v>
      </c>
      <c r="D1619" s="42" t="s">
        <v>142</v>
      </c>
      <c r="E1619" s="42">
        <v>144000</v>
      </c>
      <c r="I1619" t="s">
        <v>4813</v>
      </c>
      <c r="J1619">
        <v>51140102</v>
      </c>
      <c r="K1619" t="s">
        <v>6533</v>
      </c>
      <c r="L1619" t="s">
        <v>105</v>
      </c>
      <c r="M1619">
        <v>700000</v>
      </c>
    </row>
    <row r="1620" spans="1:13">
      <c r="A1620" s="42" t="s">
        <v>2860</v>
      </c>
      <c r="B1620" s="42">
        <v>51012802</v>
      </c>
      <c r="C1620" s="42" t="e">
        <f>VLOOKUP(B1620,[2]Hoja2!$F$2:$J$692,5,0)</f>
        <v>#N/A</v>
      </c>
      <c r="D1620" s="42" t="s">
        <v>137</v>
      </c>
      <c r="E1620" s="42">
        <v>18720</v>
      </c>
      <c r="I1620" t="s">
        <v>4813</v>
      </c>
      <c r="J1620">
        <v>51140102</v>
      </c>
      <c r="K1620" t="s">
        <v>6533</v>
      </c>
      <c r="L1620" t="s">
        <v>105</v>
      </c>
      <c r="M1620">
        <v>4200000</v>
      </c>
    </row>
    <row r="1621" spans="1:13">
      <c r="A1621" s="42" t="s">
        <v>2860</v>
      </c>
      <c r="B1621" s="42">
        <v>51012402</v>
      </c>
      <c r="C1621" s="42" t="e">
        <f>VLOOKUP(B1621,[2]Hoja2!$F$2:$J$692,5,0)</f>
        <v>#N/A</v>
      </c>
      <c r="D1621" s="42" t="s">
        <v>138</v>
      </c>
      <c r="E1621" s="42">
        <v>306000</v>
      </c>
      <c r="I1621" t="s">
        <v>4813</v>
      </c>
      <c r="J1621">
        <v>51110101</v>
      </c>
      <c r="K1621" t="s">
        <v>6533</v>
      </c>
      <c r="L1621" t="s">
        <v>67</v>
      </c>
      <c r="M1621">
        <v>9000000</v>
      </c>
    </row>
    <row r="1622" spans="1:13">
      <c r="A1622" s="42" t="s">
        <v>2860</v>
      </c>
      <c r="B1622" s="42">
        <v>51012702</v>
      </c>
      <c r="C1622" s="42" t="e">
        <f>VLOOKUP(B1622,[2]Hoja2!$F$2:$J$692,5,0)</f>
        <v>#N/A</v>
      </c>
      <c r="D1622" s="42" t="s">
        <v>139</v>
      </c>
      <c r="E1622" s="42">
        <v>144000</v>
      </c>
      <c r="I1622" t="s">
        <v>4813</v>
      </c>
      <c r="J1622">
        <v>51140102</v>
      </c>
      <c r="K1622" t="s">
        <v>6533</v>
      </c>
      <c r="L1622" t="s">
        <v>105</v>
      </c>
      <c r="M1622">
        <v>135000</v>
      </c>
    </row>
    <row r="1623" spans="1:13">
      <c r="A1623" s="42" t="s">
        <v>2860</v>
      </c>
      <c r="B1623" s="42">
        <v>51012502</v>
      </c>
      <c r="C1623" s="42" t="e">
        <f>VLOOKUP(B1623,[2]Hoja2!$F$2:$J$692,5,0)</f>
        <v>#N/A</v>
      </c>
      <c r="D1623" s="42" t="s">
        <v>140</v>
      </c>
      <c r="E1623" s="42">
        <v>108000</v>
      </c>
      <c r="I1623" t="s">
        <v>4813</v>
      </c>
      <c r="J1623">
        <v>51140124</v>
      </c>
      <c r="K1623" t="s">
        <v>6532</v>
      </c>
      <c r="L1623" t="s">
        <v>260</v>
      </c>
      <c r="M1623">
        <v>130000</v>
      </c>
    </row>
    <row r="1624" spans="1:13">
      <c r="A1624" s="42" t="s">
        <v>2860</v>
      </c>
      <c r="B1624" s="42">
        <v>51012602</v>
      </c>
      <c r="C1624" s="42" t="e">
        <f>VLOOKUP(B1624,[2]Hoja2!$F$2:$J$692,5,0)</f>
        <v>#N/A</v>
      </c>
      <c r="D1624" s="42" t="s">
        <v>141</v>
      </c>
      <c r="E1624" s="42">
        <v>72000</v>
      </c>
      <c r="I1624" t="s">
        <v>4813</v>
      </c>
      <c r="J1624">
        <v>51020102</v>
      </c>
      <c r="K1624" t="s">
        <v>6533</v>
      </c>
      <c r="L1624" t="s">
        <v>422</v>
      </c>
      <c r="M1624">
        <v>24589300</v>
      </c>
    </row>
    <row r="1625" spans="1:13">
      <c r="A1625" s="42" t="s">
        <v>2860</v>
      </c>
      <c r="B1625" s="42">
        <v>51013003</v>
      </c>
      <c r="C1625" s="42" t="e">
        <f>VLOOKUP(B1625,[2]Hoja2!$F$2:$J$692,5,0)</f>
        <v>#N/A</v>
      </c>
      <c r="D1625" s="42" t="s">
        <v>142</v>
      </c>
      <c r="E1625" s="42">
        <v>432000</v>
      </c>
      <c r="I1625" t="s">
        <v>4813</v>
      </c>
      <c r="J1625">
        <v>51020102</v>
      </c>
      <c r="K1625" t="s">
        <v>6533</v>
      </c>
      <c r="L1625" t="s">
        <v>422</v>
      </c>
      <c r="M1625">
        <v>28000100</v>
      </c>
    </row>
    <row r="1626" spans="1:13">
      <c r="A1626" s="42" t="s">
        <v>2983</v>
      </c>
      <c r="B1626" s="42">
        <v>51012802</v>
      </c>
      <c r="C1626" s="42" t="e">
        <f>VLOOKUP(B1626,[2]Hoja2!$F$2:$J$692,5,0)</f>
        <v>#N/A</v>
      </c>
      <c r="D1626" s="42" t="s">
        <v>137</v>
      </c>
      <c r="E1626" s="42">
        <v>4306</v>
      </c>
      <c r="I1626" t="s">
        <v>4834</v>
      </c>
      <c r="J1626">
        <v>51071203</v>
      </c>
      <c r="K1626" t="s">
        <v>6532</v>
      </c>
      <c r="L1626" t="s">
        <v>444</v>
      </c>
      <c r="M1626">
        <v>38700000</v>
      </c>
    </row>
    <row r="1627" spans="1:13">
      <c r="A1627" s="42" t="s">
        <v>2983</v>
      </c>
      <c r="B1627" s="42">
        <v>51012402</v>
      </c>
      <c r="C1627" s="42" t="e">
        <f>VLOOKUP(B1627,[2]Hoja2!$F$2:$J$692,5,0)</f>
        <v>#N/A</v>
      </c>
      <c r="D1627" s="42" t="s">
        <v>138</v>
      </c>
      <c r="E1627" s="42">
        <v>70390</v>
      </c>
      <c r="I1627" t="s">
        <v>4834</v>
      </c>
      <c r="J1627">
        <v>51140116</v>
      </c>
      <c r="K1627" t="s">
        <v>6533</v>
      </c>
      <c r="L1627" t="s">
        <v>305</v>
      </c>
      <c r="M1627">
        <v>200000</v>
      </c>
    </row>
    <row r="1628" spans="1:13">
      <c r="A1628" s="42" t="s">
        <v>2983</v>
      </c>
      <c r="B1628" s="42">
        <v>51012702</v>
      </c>
      <c r="C1628" s="42" t="e">
        <f>VLOOKUP(B1628,[2]Hoja2!$F$2:$J$692,5,0)</f>
        <v>#N/A</v>
      </c>
      <c r="D1628" s="42" t="s">
        <v>139</v>
      </c>
      <c r="E1628" s="42">
        <v>33125</v>
      </c>
      <c r="I1628" t="s">
        <v>4834</v>
      </c>
      <c r="J1628">
        <v>51140107</v>
      </c>
      <c r="K1628" t="s">
        <v>6533</v>
      </c>
      <c r="L1628" t="s">
        <v>108</v>
      </c>
      <c r="M1628">
        <v>2000000</v>
      </c>
    </row>
    <row r="1629" spans="1:13">
      <c r="A1629" s="42" t="s">
        <v>2983</v>
      </c>
      <c r="B1629" s="42">
        <v>51012502</v>
      </c>
      <c r="C1629" s="42" t="e">
        <f>VLOOKUP(B1629,[2]Hoja2!$F$2:$J$692,5,0)</f>
        <v>#N/A</v>
      </c>
      <c r="D1629" s="42" t="s">
        <v>140</v>
      </c>
      <c r="E1629" s="42">
        <v>24843</v>
      </c>
      <c r="I1629" t="s">
        <v>4834</v>
      </c>
      <c r="J1629">
        <v>51020101</v>
      </c>
      <c r="K1629" t="s">
        <v>6533</v>
      </c>
      <c r="L1629" t="s">
        <v>121</v>
      </c>
      <c r="M1629">
        <v>27500000</v>
      </c>
    </row>
    <row r="1630" spans="1:13">
      <c r="A1630" s="42" t="s">
        <v>2983</v>
      </c>
      <c r="B1630" s="42">
        <v>51012602</v>
      </c>
      <c r="C1630" s="42" t="e">
        <f>VLOOKUP(B1630,[2]Hoja2!$F$2:$J$692,5,0)</f>
        <v>#N/A</v>
      </c>
      <c r="D1630" s="42" t="s">
        <v>141</v>
      </c>
      <c r="E1630" s="42">
        <v>16562</v>
      </c>
      <c r="I1630" t="s">
        <v>4834</v>
      </c>
      <c r="J1630">
        <v>51140145</v>
      </c>
      <c r="K1630" t="s">
        <v>6533</v>
      </c>
      <c r="L1630" t="s">
        <v>208</v>
      </c>
      <c r="M1630">
        <v>3242500</v>
      </c>
    </row>
    <row r="1631" spans="1:13">
      <c r="A1631" s="42" t="s">
        <v>2983</v>
      </c>
      <c r="B1631" s="42">
        <v>51013003</v>
      </c>
      <c r="C1631" s="42" t="e">
        <f>VLOOKUP(B1631,[2]Hoja2!$F$2:$J$692,5,0)</f>
        <v>#N/A</v>
      </c>
      <c r="D1631" s="42" t="s">
        <v>142</v>
      </c>
      <c r="E1631" s="42">
        <v>99374</v>
      </c>
      <c r="I1631" t="s">
        <v>4834</v>
      </c>
      <c r="J1631">
        <v>51140102</v>
      </c>
      <c r="K1631" t="s">
        <v>6533</v>
      </c>
      <c r="L1631" t="s">
        <v>105</v>
      </c>
      <c r="M1631">
        <v>226400</v>
      </c>
    </row>
    <row r="1632" spans="1:13">
      <c r="A1632" s="42" t="s">
        <v>3005</v>
      </c>
      <c r="B1632" s="42">
        <v>51012802</v>
      </c>
      <c r="C1632" s="42" t="e">
        <f>VLOOKUP(B1632,[2]Hoja2!$F$2:$J$692,5,0)</f>
        <v>#N/A</v>
      </c>
      <c r="D1632" s="42" t="s">
        <v>137</v>
      </c>
      <c r="E1632" s="42">
        <v>4306</v>
      </c>
      <c r="I1632" t="s">
        <v>4834</v>
      </c>
      <c r="J1632">
        <v>51140133</v>
      </c>
      <c r="K1632" t="s">
        <v>6533</v>
      </c>
      <c r="L1632" t="s">
        <v>412</v>
      </c>
      <c r="M1632">
        <v>40600000</v>
      </c>
    </row>
    <row r="1633" spans="1:13">
      <c r="A1633" s="42" t="s">
        <v>3005</v>
      </c>
      <c r="B1633" s="42">
        <v>51012402</v>
      </c>
      <c r="C1633" s="42" t="e">
        <f>VLOOKUP(B1633,[2]Hoja2!$F$2:$J$692,5,0)</f>
        <v>#N/A</v>
      </c>
      <c r="D1633" s="42" t="s">
        <v>138</v>
      </c>
      <c r="E1633" s="42">
        <v>70390</v>
      </c>
      <c r="I1633" t="s">
        <v>4834</v>
      </c>
      <c r="J1633">
        <v>51020101</v>
      </c>
      <c r="K1633" t="s">
        <v>6533</v>
      </c>
      <c r="L1633" t="s">
        <v>121</v>
      </c>
      <c r="M1633">
        <v>25391100</v>
      </c>
    </row>
    <row r="1634" spans="1:13">
      <c r="A1634" s="42" t="s">
        <v>3005</v>
      </c>
      <c r="B1634" s="42">
        <v>51012702</v>
      </c>
      <c r="C1634" s="42" t="e">
        <f>VLOOKUP(B1634,[2]Hoja2!$F$2:$J$692,5,0)</f>
        <v>#N/A</v>
      </c>
      <c r="D1634" s="42" t="s">
        <v>139</v>
      </c>
      <c r="E1634" s="42">
        <v>33125</v>
      </c>
      <c r="I1634" t="s">
        <v>4834</v>
      </c>
      <c r="J1634">
        <v>51090102</v>
      </c>
      <c r="K1634" t="s">
        <v>6532</v>
      </c>
      <c r="L1634" t="s">
        <v>57</v>
      </c>
      <c r="M1634">
        <v>500000</v>
      </c>
    </row>
    <row r="1635" spans="1:13">
      <c r="A1635" s="42" t="s">
        <v>3005</v>
      </c>
      <c r="B1635" s="42">
        <v>51012502</v>
      </c>
      <c r="C1635" s="42" t="e">
        <f>VLOOKUP(B1635,[2]Hoja2!$F$2:$J$692,5,0)</f>
        <v>#N/A</v>
      </c>
      <c r="D1635" s="42" t="s">
        <v>140</v>
      </c>
      <c r="E1635" s="42">
        <v>24843</v>
      </c>
      <c r="I1635" t="s">
        <v>4834</v>
      </c>
      <c r="J1635">
        <v>51071001</v>
      </c>
      <c r="K1635" t="s">
        <v>6533</v>
      </c>
      <c r="L1635" t="s">
        <v>337</v>
      </c>
      <c r="M1635">
        <v>1000000</v>
      </c>
    </row>
    <row r="1636" spans="1:13">
      <c r="A1636" s="42" t="s">
        <v>3005</v>
      </c>
      <c r="B1636" s="42">
        <v>51012602</v>
      </c>
      <c r="C1636" s="42" t="e">
        <f>VLOOKUP(B1636,[2]Hoja2!$F$2:$J$692,5,0)</f>
        <v>#N/A</v>
      </c>
      <c r="D1636" s="42" t="s">
        <v>141</v>
      </c>
      <c r="E1636" s="42">
        <v>16562</v>
      </c>
      <c r="I1636" t="s">
        <v>4834</v>
      </c>
      <c r="J1636">
        <v>51140102</v>
      </c>
      <c r="K1636" t="s">
        <v>6533</v>
      </c>
      <c r="L1636" t="s">
        <v>105</v>
      </c>
      <c r="M1636">
        <v>2000000</v>
      </c>
    </row>
    <row r="1637" spans="1:13">
      <c r="A1637" s="42" t="s">
        <v>3005</v>
      </c>
      <c r="B1637" s="42">
        <v>51013003</v>
      </c>
      <c r="C1637" s="42" t="e">
        <f>VLOOKUP(B1637,[2]Hoja2!$F$2:$J$692,5,0)</f>
        <v>#N/A</v>
      </c>
      <c r="D1637" s="42" t="s">
        <v>142</v>
      </c>
      <c r="E1637" s="42">
        <v>99374</v>
      </c>
      <c r="I1637" t="s">
        <v>4834</v>
      </c>
      <c r="J1637">
        <v>51090106</v>
      </c>
      <c r="K1637" t="s">
        <v>6532</v>
      </c>
      <c r="L1637" t="s">
        <v>219</v>
      </c>
      <c r="M1637">
        <v>2000000</v>
      </c>
    </row>
    <row r="1638" spans="1:13">
      <c r="A1638" s="42" t="s">
        <v>3070</v>
      </c>
      <c r="B1638" s="42">
        <v>51012802</v>
      </c>
      <c r="C1638" s="42" t="e">
        <f>VLOOKUP(B1638,[2]Hoja2!$F$2:$J$692,5,0)</f>
        <v>#N/A</v>
      </c>
      <c r="D1638" s="42" t="s">
        <v>137</v>
      </c>
      <c r="E1638" s="42">
        <v>4777</v>
      </c>
      <c r="I1638" t="s">
        <v>4834</v>
      </c>
      <c r="J1638">
        <v>51140118</v>
      </c>
      <c r="K1638" t="s">
        <v>6533</v>
      </c>
      <c r="L1638" t="s">
        <v>276</v>
      </c>
      <c r="M1638">
        <v>1500000</v>
      </c>
    </row>
    <row r="1639" spans="1:13">
      <c r="A1639" s="42" t="s">
        <v>3070</v>
      </c>
      <c r="B1639" s="42">
        <v>51012402</v>
      </c>
      <c r="C1639" s="42" t="e">
        <f>VLOOKUP(B1639,[2]Hoja2!$F$2:$J$692,5,0)</f>
        <v>#N/A</v>
      </c>
      <c r="D1639" s="42" t="s">
        <v>138</v>
      </c>
      <c r="E1639" s="42">
        <v>78091</v>
      </c>
      <c r="I1639" t="s">
        <v>4834</v>
      </c>
      <c r="J1639">
        <v>51140102</v>
      </c>
      <c r="K1639" t="s">
        <v>6533</v>
      </c>
      <c r="L1639" t="s">
        <v>105</v>
      </c>
      <c r="M1639">
        <v>2000000</v>
      </c>
    </row>
    <row r="1640" spans="1:13">
      <c r="A1640" s="42" t="s">
        <v>3070</v>
      </c>
      <c r="B1640" s="42">
        <v>51012702</v>
      </c>
      <c r="C1640" s="42" t="e">
        <f>VLOOKUP(B1640,[2]Hoja2!$F$2:$J$692,5,0)</f>
        <v>#N/A</v>
      </c>
      <c r="D1640" s="42" t="s">
        <v>139</v>
      </c>
      <c r="E1640" s="42">
        <v>36749</v>
      </c>
      <c r="I1640" t="s">
        <v>4834</v>
      </c>
      <c r="J1640">
        <v>51140102</v>
      </c>
      <c r="K1640" t="s">
        <v>6533</v>
      </c>
      <c r="L1640" t="s">
        <v>105</v>
      </c>
      <c r="M1640">
        <v>1000000</v>
      </c>
    </row>
    <row r="1641" spans="1:13">
      <c r="A1641" s="42" t="s">
        <v>3070</v>
      </c>
      <c r="B1641" s="42">
        <v>51012502</v>
      </c>
      <c r="C1641" s="42" t="e">
        <f>VLOOKUP(B1641,[2]Hoja2!$F$2:$J$692,5,0)</f>
        <v>#N/A</v>
      </c>
      <c r="D1641" s="42" t="s">
        <v>140</v>
      </c>
      <c r="E1641" s="42">
        <v>27562</v>
      </c>
      <c r="I1641" t="s">
        <v>4834</v>
      </c>
      <c r="J1641">
        <v>51090110</v>
      </c>
      <c r="K1641" t="s">
        <v>6533</v>
      </c>
      <c r="L1641" t="s">
        <v>78</v>
      </c>
      <c r="M1641">
        <v>500000</v>
      </c>
    </row>
    <row r="1642" spans="1:13">
      <c r="A1642" s="42" t="s">
        <v>3070</v>
      </c>
      <c r="B1642" s="42">
        <v>51012602</v>
      </c>
      <c r="C1642" s="42" t="e">
        <f>VLOOKUP(B1642,[2]Hoja2!$F$2:$J$692,5,0)</f>
        <v>#N/A</v>
      </c>
      <c r="D1642" s="42" t="s">
        <v>141</v>
      </c>
      <c r="E1642" s="42">
        <v>18374</v>
      </c>
      <c r="I1642" t="s">
        <v>4834</v>
      </c>
      <c r="J1642">
        <v>51020101</v>
      </c>
      <c r="K1642" t="s">
        <v>6533</v>
      </c>
      <c r="L1642" t="s">
        <v>121</v>
      </c>
      <c r="M1642">
        <v>1000000</v>
      </c>
    </row>
    <row r="1643" spans="1:13">
      <c r="A1643" s="42" t="s">
        <v>3070</v>
      </c>
      <c r="B1643" s="42">
        <v>51013003</v>
      </c>
      <c r="C1643" s="42" t="e">
        <f>VLOOKUP(B1643,[2]Hoja2!$F$2:$J$692,5,0)</f>
        <v>#N/A</v>
      </c>
      <c r="D1643" s="42" t="s">
        <v>142</v>
      </c>
      <c r="E1643" s="42">
        <v>110247</v>
      </c>
      <c r="I1643" t="s">
        <v>4834</v>
      </c>
      <c r="J1643">
        <v>51020101</v>
      </c>
      <c r="K1643" t="s">
        <v>6533</v>
      </c>
      <c r="L1643" t="s">
        <v>121</v>
      </c>
      <c r="M1643">
        <v>4500000</v>
      </c>
    </row>
    <row r="1644" spans="1:13">
      <c r="A1644" s="42" t="s">
        <v>3255</v>
      </c>
      <c r="B1644" s="42">
        <v>51012802</v>
      </c>
      <c r="C1644" s="42" t="e">
        <f>VLOOKUP(B1644,[2]Hoja2!$F$2:$J$692,5,0)</f>
        <v>#N/A</v>
      </c>
      <c r="D1644" s="42" t="s">
        <v>137</v>
      </c>
      <c r="E1644" s="42">
        <v>6240</v>
      </c>
      <c r="I1644" t="s">
        <v>4897</v>
      </c>
      <c r="J1644">
        <v>51020101</v>
      </c>
      <c r="K1644" t="s">
        <v>6533</v>
      </c>
      <c r="L1644" t="s">
        <v>2753</v>
      </c>
      <c r="M1644">
        <v>500000</v>
      </c>
    </row>
    <row r="1645" spans="1:13">
      <c r="A1645" s="42" t="s">
        <v>3255</v>
      </c>
      <c r="B1645" s="42">
        <v>51012402</v>
      </c>
      <c r="C1645" s="42" t="e">
        <f>VLOOKUP(B1645,[2]Hoja2!$F$2:$J$692,5,0)</f>
        <v>#N/A</v>
      </c>
      <c r="D1645" s="42" t="s">
        <v>138</v>
      </c>
      <c r="E1645" s="42">
        <v>102000.00000000001</v>
      </c>
      <c r="I1645" t="s">
        <v>4897</v>
      </c>
      <c r="J1645">
        <v>51020101</v>
      </c>
      <c r="K1645" t="s">
        <v>6533</v>
      </c>
      <c r="L1645" t="s">
        <v>121</v>
      </c>
      <c r="M1645">
        <v>500000</v>
      </c>
    </row>
    <row r="1646" spans="1:13">
      <c r="A1646" s="42" t="s">
        <v>3255</v>
      </c>
      <c r="B1646" s="42">
        <v>51012702</v>
      </c>
      <c r="C1646" s="42" t="e">
        <f>VLOOKUP(B1646,[2]Hoja2!$F$2:$J$692,5,0)</f>
        <v>#N/A</v>
      </c>
      <c r="D1646" s="42" t="s">
        <v>139</v>
      </c>
      <c r="E1646" s="42">
        <v>48000</v>
      </c>
      <c r="I1646" t="s">
        <v>4897</v>
      </c>
      <c r="J1646">
        <v>51020102</v>
      </c>
      <c r="K1646" t="s">
        <v>6533</v>
      </c>
      <c r="L1646" t="s">
        <v>422</v>
      </c>
      <c r="M1646">
        <v>1800000</v>
      </c>
    </row>
    <row r="1647" spans="1:13">
      <c r="A1647" s="42" t="s">
        <v>3255</v>
      </c>
      <c r="B1647" s="42">
        <v>51012502</v>
      </c>
      <c r="C1647" s="42" t="e">
        <f>VLOOKUP(B1647,[2]Hoja2!$F$2:$J$692,5,0)</f>
        <v>#N/A</v>
      </c>
      <c r="D1647" s="42" t="s">
        <v>140</v>
      </c>
      <c r="E1647" s="42">
        <v>36000</v>
      </c>
      <c r="I1647" t="s">
        <v>4897</v>
      </c>
      <c r="J1647">
        <v>51020102</v>
      </c>
      <c r="K1647" t="s">
        <v>6533</v>
      </c>
      <c r="L1647" t="s">
        <v>422</v>
      </c>
      <c r="M1647">
        <v>1600000</v>
      </c>
    </row>
    <row r="1648" spans="1:13">
      <c r="A1648" s="42" t="s">
        <v>3255</v>
      </c>
      <c r="B1648" s="42">
        <v>51012602</v>
      </c>
      <c r="C1648" s="42" t="e">
        <f>VLOOKUP(B1648,[2]Hoja2!$F$2:$J$692,5,0)</f>
        <v>#N/A</v>
      </c>
      <c r="D1648" s="42" t="s">
        <v>141</v>
      </c>
      <c r="E1648" s="42">
        <v>24000</v>
      </c>
      <c r="I1648" t="s">
        <v>4897</v>
      </c>
      <c r="J1648">
        <v>51020102</v>
      </c>
      <c r="K1648" t="s">
        <v>6533</v>
      </c>
      <c r="L1648" t="s">
        <v>422</v>
      </c>
      <c r="M1648">
        <v>1600000</v>
      </c>
    </row>
    <row r="1649" spans="1:13">
      <c r="A1649" s="42" t="s">
        <v>3255</v>
      </c>
      <c r="B1649" s="42">
        <v>51013003</v>
      </c>
      <c r="C1649" s="42" t="e">
        <f>VLOOKUP(B1649,[2]Hoja2!$F$2:$J$692,5,0)</f>
        <v>#N/A</v>
      </c>
      <c r="D1649" s="42" t="s">
        <v>142</v>
      </c>
      <c r="E1649" s="42">
        <v>144000</v>
      </c>
      <c r="I1649" t="s">
        <v>4897</v>
      </c>
      <c r="J1649">
        <v>51020103</v>
      </c>
      <c r="K1649" t="s">
        <v>6533</v>
      </c>
      <c r="L1649" t="s">
        <v>130</v>
      </c>
      <c r="M1649">
        <v>1400000</v>
      </c>
    </row>
    <row r="1650" spans="1:13">
      <c r="A1650" s="42" t="s">
        <v>3242</v>
      </c>
      <c r="B1650" s="42">
        <v>51012802</v>
      </c>
      <c r="C1650" s="42" t="e">
        <f>VLOOKUP(B1650,[2]Hoja2!$F$2:$J$692,5,0)</f>
        <v>#N/A</v>
      </c>
      <c r="D1650" s="42" t="s">
        <v>137</v>
      </c>
      <c r="E1650" s="42">
        <v>6240</v>
      </c>
      <c r="I1650" t="s">
        <v>4897</v>
      </c>
      <c r="J1650">
        <v>51020103</v>
      </c>
      <c r="K1650" t="s">
        <v>6533</v>
      </c>
      <c r="L1650" t="s">
        <v>130</v>
      </c>
      <c r="M1650">
        <v>1300000</v>
      </c>
    </row>
    <row r="1651" spans="1:13">
      <c r="A1651" s="42" t="s">
        <v>3242</v>
      </c>
      <c r="B1651" s="42">
        <v>51012402</v>
      </c>
      <c r="C1651" s="42" t="e">
        <f>VLOOKUP(B1651,[2]Hoja2!$F$2:$J$692,5,0)</f>
        <v>#N/A</v>
      </c>
      <c r="D1651" s="42" t="s">
        <v>138</v>
      </c>
      <c r="E1651" s="42">
        <v>102000.00000000001</v>
      </c>
      <c r="I1651" t="s">
        <v>4897</v>
      </c>
      <c r="J1651">
        <v>51020103</v>
      </c>
      <c r="K1651" t="s">
        <v>6533</v>
      </c>
      <c r="L1651" t="s">
        <v>130</v>
      </c>
      <c r="M1651">
        <v>1300000</v>
      </c>
    </row>
    <row r="1652" spans="1:13">
      <c r="A1652" s="42" t="s">
        <v>3242</v>
      </c>
      <c r="B1652" s="42">
        <v>51012702</v>
      </c>
      <c r="C1652" s="42" t="e">
        <f>VLOOKUP(B1652,[2]Hoja2!$F$2:$J$692,5,0)</f>
        <v>#N/A</v>
      </c>
      <c r="D1652" s="42" t="s">
        <v>139</v>
      </c>
      <c r="E1652" s="42">
        <v>48000</v>
      </c>
      <c r="I1652" t="s">
        <v>4897</v>
      </c>
      <c r="J1652">
        <v>51012301</v>
      </c>
      <c r="K1652" t="s">
        <v>6533</v>
      </c>
      <c r="L1652" t="s">
        <v>355</v>
      </c>
      <c r="M1652">
        <v>500000</v>
      </c>
    </row>
    <row r="1653" spans="1:13">
      <c r="A1653" s="42" t="s">
        <v>3242</v>
      </c>
      <c r="B1653" s="42">
        <v>51012502</v>
      </c>
      <c r="C1653" s="42" t="e">
        <f>VLOOKUP(B1653,[2]Hoja2!$F$2:$J$692,5,0)</f>
        <v>#N/A</v>
      </c>
      <c r="D1653" s="42" t="s">
        <v>140</v>
      </c>
      <c r="E1653" s="42">
        <v>36000</v>
      </c>
      <c r="I1653" t="s">
        <v>4897</v>
      </c>
      <c r="J1653">
        <v>51050201</v>
      </c>
      <c r="K1653" t="s">
        <v>6532</v>
      </c>
      <c r="L1653" t="s">
        <v>90</v>
      </c>
      <c r="M1653">
        <v>4500000</v>
      </c>
    </row>
    <row r="1654" spans="1:13">
      <c r="A1654" s="42" t="s">
        <v>3242</v>
      </c>
      <c r="B1654" s="42">
        <v>51012602</v>
      </c>
      <c r="C1654" s="42" t="e">
        <f>VLOOKUP(B1654,[2]Hoja2!$F$2:$J$692,5,0)</f>
        <v>#N/A</v>
      </c>
      <c r="D1654" s="42" t="s">
        <v>141</v>
      </c>
      <c r="E1654" s="42">
        <v>24000</v>
      </c>
      <c r="I1654" t="s">
        <v>4897</v>
      </c>
      <c r="J1654">
        <v>51050201</v>
      </c>
      <c r="K1654" t="s">
        <v>6532</v>
      </c>
      <c r="L1654" t="s">
        <v>90</v>
      </c>
      <c r="M1654">
        <v>5200000</v>
      </c>
    </row>
    <row r="1655" spans="1:13">
      <c r="A1655" s="42" t="s">
        <v>3242</v>
      </c>
      <c r="B1655" s="42">
        <v>51013003</v>
      </c>
      <c r="C1655" s="42" t="e">
        <f>VLOOKUP(B1655,[2]Hoja2!$F$2:$J$692,5,0)</f>
        <v>#N/A</v>
      </c>
      <c r="D1655" s="42" t="s">
        <v>142</v>
      </c>
      <c r="E1655" s="42">
        <v>144000</v>
      </c>
      <c r="I1655" t="s">
        <v>4897</v>
      </c>
      <c r="J1655">
        <v>51140102</v>
      </c>
      <c r="K1655" t="s">
        <v>6533</v>
      </c>
      <c r="L1655" t="s">
        <v>105</v>
      </c>
      <c r="M1655">
        <v>500000</v>
      </c>
    </row>
    <row r="1656" spans="1:13">
      <c r="A1656" s="42" t="s">
        <v>3226</v>
      </c>
      <c r="B1656" s="42">
        <v>51012802</v>
      </c>
      <c r="C1656" s="42" t="e">
        <f>VLOOKUP(B1656,[2]Hoja2!$F$2:$J$692,5,0)</f>
        <v>#N/A</v>
      </c>
      <c r="D1656" s="42" t="s">
        <v>137</v>
      </c>
      <c r="E1656" s="42">
        <v>6240</v>
      </c>
      <c r="I1656" t="s">
        <v>4897</v>
      </c>
      <c r="J1656">
        <v>51140102</v>
      </c>
      <c r="K1656" t="s">
        <v>6533</v>
      </c>
      <c r="L1656" t="s">
        <v>105</v>
      </c>
      <c r="M1656">
        <v>500000</v>
      </c>
    </row>
    <row r="1657" spans="1:13">
      <c r="A1657" s="42" t="s">
        <v>3226</v>
      </c>
      <c r="B1657" s="42">
        <v>51012402</v>
      </c>
      <c r="C1657" s="42" t="e">
        <f>VLOOKUP(B1657,[2]Hoja2!$F$2:$J$692,5,0)</f>
        <v>#N/A</v>
      </c>
      <c r="D1657" s="42" t="s">
        <v>138</v>
      </c>
      <c r="E1657" s="42">
        <v>102000.00000000001</v>
      </c>
      <c r="I1657" t="s">
        <v>4897</v>
      </c>
      <c r="J1657">
        <v>51140102</v>
      </c>
      <c r="K1657" t="s">
        <v>6533</v>
      </c>
      <c r="L1657" t="s">
        <v>105</v>
      </c>
      <c r="M1657">
        <v>500000</v>
      </c>
    </row>
    <row r="1658" spans="1:13">
      <c r="A1658" s="42" t="s">
        <v>3226</v>
      </c>
      <c r="B1658" s="42">
        <v>51012702</v>
      </c>
      <c r="C1658" s="42" t="e">
        <f>VLOOKUP(B1658,[2]Hoja2!$F$2:$J$692,5,0)</f>
        <v>#N/A</v>
      </c>
      <c r="D1658" s="42" t="s">
        <v>139</v>
      </c>
      <c r="E1658" s="42">
        <v>48000</v>
      </c>
      <c r="I1658" t="s">
        <v>4897</v>
      </c>
      <c r="J1658">
        <v>51140102</v>
      </c>
      <c r="K1658" t="s">
        <v>6533</v>
      </c>
      <c r="L1658" t="s">
        <v>105</v>
      </c>
      <c r="M1658">
        <v>500000</v>
      </c>
    </row>
    <row r="1659" spans="1:13">
      <c r="A1659" s="42" t="s">
        <v>3226</v>
      </c>
      <c r="B1659" s="42">
        <v>51012502</v>
      </c>
      <c r="C1659" s="42" t="e">
        <f>VLOOKUP(B1659,[2]Hoja2!$F$2:$J$692,5,0)</f>
        <v>#N/A</v>
      </c>
      <c r="D1659" s="42" t="s">
        <v>140</v>
      </c>
      <c r="E1659" s="42">
        <v>36000</v>
      </c>
      <c r="I1659" t="s">
        <v>4897</v>
      </c>
      <c r="J1659">
        <v>51140102</v>
      </c>
      <c r="K1659" t="s">
        <v>6533</v>
      </c>
      <c r="L1659" t="s">
        <v>105</v>
      </c>
      <c r="M1659">
        <v>500000</v>
      </c>
    </row>
    <row r="1660" spans="1:13">
      <c r="A1660" s="42" t="s">
        <v>3226</v>
      </c>
      <c r="B1660" s="42">
        <v>51012602</v>
      </c>
      <c r="C1660" s="42" t="e">
        <f>VLOOKUP(B1660,[2]Hoja2!$F$2:$J$692,5,0)</f>
        <v>#N/A</v>
      </c>
      <c r="D1660" s="42" t="s">
        <v>141</v>
      </c>
      <c r="E1660" s="42">
        <v>24000</v>
      </c>
      <c r="I1660" t="s">
        <v>4897</v>
      </c>
      <c r="J1660">
        <v>51140102</v>
      </c>
      <c r="K1660" t="s">
        <v>6533</v>
      </c>
      <c r="L1660" t="s">
        <v>105</v>
      </c>
      <c r="M1660">
        <v>500000</v>
      </c>
    </row>
    <row r="1661" spans="1:13">
      <c r="A1661" s="42" t="s">
        <v>3226</v>
      </c>
      <c r="B1661" s="42">
        <v>51013003</v>
      </c>
      <c r="C1661" s="42" t="e">
        <f>VLOOKUP(B1661,[2]Hoja2!$F$2:$J$692,5,0)</f>
        <v>#N/A</v>
      </c>
      <c r="D1661" s="42" t="s">
        <v>142</v>
      </c>
      <c r="E1661" s="42">
        <v>144000</v>
      </c>
      <c r="I1661" t="s">
        <v>4897</v>
      </c>
      <c r="J1661">
        <v>51140110</v>
      </c>
      <c r="K1661" t="s">
        <v>6533</v>
      </c>
      <c r="L1661" t="s">
        <v>658</v>
      </c>
      <c r="M1661">
        <v>500000</v>
      </c>
    </row>
    <row r="1662" spans="1:13">
      <c r="A1662" s="42" t="s">
        <v>3052</v>
      </c>
      <c r="B1662" s="42">
        <v>51012802</v>
      </c>
      <c r="C1662" s="42" t="e">
        <f>VLOOKUP(B1662,[2]Hoja2!$F$2:$J$692,5,0)</f>
        <v>#N/A</v>
      </c>
      <c r="D1662" s="42" t="s">
        <v>137</v>
      </c>
      <c r="E1662" s="42">
        <v>4306</v>
      </c>
      <c r="I1662" t="s">
        <v>4897</v>
      </c>
      <c r="J1662">
        <v>51140145</v>
      </c>
      <c r="K1662" t="s">
        <v>6533</v>
      </c>
      <c r="L1662" t="s">
        <v>208</v>
      </c>
      <c r="M1662">
        <v>2000000</v>
      </c>
    </row>
    <row r="1663" spans="1:13">
      <c r="A1663" s="42" t="s">
        <v>3052</v>
      </c>
      <c r="B1663" s="42">
        <v>51012402</v>
      </c>
      <c r="C1663" s="42" t="e">
        <f>VLOOKUP(B1663,[2]Hoja2!$F$2:$J$692,5,0)</f>
        <v>#N/A</v>
      </c>
      <c r="D1663" s="42" t="s">
        <v>138</v>
      </c>
      <c r="E1663" s="42">
        <v>70390</v>
      </c>
      <c r="I1663" t="s">
        <v>4897</v>
      </c>
      <c r="J1663">
        <v>51140127</v>
      </c>
      <c r="K1663" t="s">
        <v>6533</v>
      </c>
      <c r="L1663" t="s">
        <v>34</v>
      </c>
      <c r="M1663">
        <v>700000</v>
      </c>
    </row>
    <row r="1664" spans="1:13">
      <c r="A1664" s="42" t="s">
        <v>3052</v>
      </c>
      <c r="B1664" s="42">
        <v>51012702</v>
      </c>
      <c r="C1664" s="42" t="e">
        <f>VLOOKUP(B1664,[2]Hoja2!$F$2:$J$692,5,0)</f>
        <v>#N/A</v>
      </c>
      <c r="D1664" s="42" t="s">
        <v>139</v>
      </c>
      <c r="E1664" s="42">
        <v>33125</v>
      </c>
      <c r="I1664" t="s">
        <v>4897</v>
      </c>
      <c r="J1664">
        <v>51140127</v>
      </c>
      <c r="K1664" t="s">
        <v>6533</v>
      </c>
      <c r="L1664" t="s">
        <v>34</v>
      </c>
      <c r="M1664">
        <v>700000</v>
      </c>
    </row>
    <row r="1665" spans="1:13">
      <c r="A1665" s="42" t="s">
        <v>3052</v>
      </c>
      <c r="B1665" s="42">
        <v>51012502</v>
      </c>
      <c r="C1665" s="42" t="e">
        <f>VLOOKUP(B1665,[2]Hoja2!$F$2:$J$692,5,0)</f>
        <v>#N/A</v>
      </c>
      <c r="D1665" s="42" t="s">
        <v>140</v>
      </c>
      <c r="E1665" s="42">
        <v>24843</v>
      </c>
      <c r="I1665" t="s">
        <v>4897</v>
      </c>
      <c r="J1665">
        <v>51140133</v>
      </c>
      <c r="K1665" t="s">
        <v>6533</v>
      </c>
      <c r="L1665" t="s">
        <v>412</v>
      </c>
      <c r="M1665">
        <v>1500000</v>
      </c>
    </row>
    <row r="1666" spans="1:13">
      <c r="A1666" s="42" t="s">
        <v>3052</v>
      </c>
      <c r="B1666" s="42">
        <v>51012602</v>
      </c>
      <c r="C1666" s="42" t="e">
        <f>VLOOKUP(B1666,[2]Hoja2!$F$2:$J$692,5,0)</f>
        <v>#N/A</v>
      </c>
      <c r="D1666" s="42" t="s">
        <v>141</v>
      </c>
      <c r="E1666" s="42">
        <v>16562</v>
      </c>
      <c r="I1666" t="s">
        <v>4897</v>
      </c>
      <c r="J1666">
        <v>51140129</v>
      </c>
      <c r="K1666" t="s">
        <v>6533</v>
      </c>
      <c r="L1666" t="s">
        <v>324</v>
      </c>
      <c r="M1666">
        <v>1000000</v>
      </c>
    </row>
    <row r="1667" spans="1:13">
      <c r="A1667" s="42" t="s">
        <v>3052</v>
      </c>
      <c r="B1667" s="42">
        <v>51013003</v>
      </c>
      <c r="C1667" s="42" t="e">
        <f>VLOOKUP(B1667,[2]Hoja2!$F$2:$J$692,5,0)</f>
        <v>#N/A</v>
      </c>
      <c r="D1667" s="42" t="s">
        <v>142</v>
      </c>
      <c r="E1667" s="42">
        <v>99374</v>
      </c>
      <c r="I1667" t="s">
        <v>4897</v>
      </c>
      <c r="J1667">
        <v>51140129</v>
      </c>
      <c r="K1667" t="s">
        <v>6533</v>
      </c>
      <c r="L1667" t="s">
        <v>324</v>
      </c>
      <c r="M1667">
        <v>1000000</v>
      </c>
    </row>
    <row r="1668" spans="1:13">
      <c r="A1668" s="42" t="s">
        <v>3148</v>
      </c>
      <c r="B1668" s="42">
        <v>51012802</v>
      </c>
      <c r="C1668" s="42" t="e">
        <f>VLOOKUP(B1668,[2]Hoja2!$F$2:$J$692,5,0)</f>
        <v>#N/A</v>
      </c>
      <c r="D1668" s="42" t="s">
        <v>137</v>
      </c>
      <c r="E1668" s="42">
        <v>4306</v>
      </c>
      <c r="I1668" t="s">
        <v>4897</v>
      </c>
      <c r="J1668">
        <v>51140129</v>
      </c>
      <c r="K1668" t="s">
        <v>6533</v>
      </c>
      <c r="L1668" t="s">
        <v>324</v>
      </c>
      <c r="M1668">
        <v>1000000</v>
      </c>
    </row>
    <row r="1669" spans="1:13">
      <c r="A1669" s="42" t="s">
        <v>3148</v>
      </c>
      <c r="B1669" s="42">
        <v>51012402</v>
      </c>
      <c r="C1669" s="42" t="e">
        <f>VLOOKUP(B1669,[2]Hoja2!$F$2:$J$692,5,0)</f>
        <v>#N/A</v>
      </c>
      <c r="D1669" s="42" t="s">
        <v>138</v>
      </c>
      <c r="E1669" s="42">
        <v>70390</v>
      </c>
      <c r="I1669" t="s">
        <v>4897</v>
      </c>
      <c r="J1669">
        <v>51140129</v>
      </c>
      <c r="K1669" t="s">
        <v>6533</v>
      </c>
      <c r="L1669" t="s">
        <v>324</v>
      </c>
      <c r="M1669">
        <v>2000000</v>
      </c>
    </row>
    <row r="1670" spans="1:13">
      <c r="A1670" s="42" t="s">
        <v>3148</v>
      </c>
      <c r="B1670" s="42">
        <v>51012702</v>
      </c>
      <c r="C1670" s="42" t="e">
        <f>VLOOKUP(B1670,[2]Hoja2!$F$2:$J$692,5,0)</f>
        <v>#N/A</v>
      </c>
      <c r="D1670" s="42" t="s">
        <v>139</v>
      </c>
      <c r="E1670" s="42">
        <v>33125</v>
      </c>
      <c r="I1670" t="s">
        <v>4897</v>
      </c>
      <c r="J1670">
        <v>51140131</v>
      </c>
      <c r="K1670" t="s">
        <v>6533</v>
      </c>
      <c r="L1670" t="s">
        <v>283</v>
      </c>
      <c r="M1670">
        <v>2000000</v>
      </c>
    </row>
    <row r="1671" spans="1:13">
      <c r="A1671" s="42" t="s">
        <v>3148</v>
      </c>
      <c r="B1671" s="42">
        <v>51012502</v>
      </c>
      <c r="C1671" s="42" t="e">
        <f>VLOOKUP(B1671,[2]Hoja2!$F$2:$J$692,5,0)</f>
        <v>#N/A</v>
      </c>
      <c r="D1671" s="42" t="s">
        <v>140</v>
      </c>
      <c r="E1671" s="42">
        <v>24843</v>
      </c>
      <c r="I1671" t="s">
        <v>4897</v>
      </c>
      <c r="J1671">
        <v>51140131</v>
      </c>
      <c r="K1671" t="s">
        <v>6533</v>
      </c>
      <c r="L1671" t="s">
        <v>283</v>
      </c>
      <c r="M1671">
        <v>2000000</v>
      </c>
    </row>
    <row r="1672" spans="1:13">
      <c r="A1672" s="42" t="s">
        <v>3148</v>
      </c>
      <c r="B1672" s="42">
        <v>51012602</v>
      </c>
      <c r="C1672" s="42" t="e">
        <f>VLOOKUP(B1672,[2]Hoja2!$F$2:$J$692,5,0)</f>
        <v>#N/A</v>
      </c>
      <c r="D1672" s="42" t="s">
        <v>141</v>
      </c>
      <c r="E1672" s="42">
        <v>16562</v>
      </c>
      <c r="I1672" t="s">
        <v>4897</v>
      </c>
      <c r="J1672">
        <v>51140137</v>
      </c>
      <c r="K1672" t="s">
        <v>6533</v>
      </c>
      <c r="L1672" t="s">
        <v>273</v>
      </c>
      <c r="M1672">
        <v>400000</v>
      </c>
    </row>
    <row r="1673" spans="1:13">
      <c r="A1673" s="42" t="s">
        <v>3148</v>
      </c>
      <c r="B1673" s="42">
        <v>51013003</v>
      </c>
      <c r="C1673" s="42" t="e">
        <f>VLOOKUP(B1673,[2]Hoja2!$F$2:$J$692,5,0)</f>
        <v>#N/A</v>
      </c>
      <c r="D1673" s="42" t="s">
        <v>142</v>
      </c>
      <c r="E1673" s="42">
        <v>99374</v>
      </c>
      <c r="I1673" t="s">
        <v>4897</v>
      </c>
      <c r="J1673">
        <v>51041301</v>
      </c>
      <c r="K1673" t="s">
        <v>6533</v>
      </c>
      <c r="L1673" t="s">
        <v>2359</v>
      </c>
      <c r="M1673">
        <v>500000</v>
      </c>
    </row>
    <row r="1674" spans="1:13">
      <c r="A1674" s="42" t="s">
        <v>3043</v>
      </c>
      <c r="B1674" s="42">
        <v>51012802</v>
      </c>
      <c r="C1674" s="42" t="e">
        <f>VLOOKUP(B1674,[2]Hoja2!$F$2:$J$692,5,0)</f>
        <v>#N/A</v>
      </c>
      <c r="D1674" s="42" t="s">
        <v>137</v>
      </c>
      <c r="E1674" s="42">
        <v>4306</v>
      </c>
      <c r="I1674" t="s">
        <v>4897</v>
      </c>
      <c r="J1674">
        <v>51041301</v>
      </c>
      <c r="K1674" t="s">
        <v>6533</v>
      </c>
      <c r="L1674" t="s">
        <v>2359</v>
      </c>
      <c r="M1674">
        <v>500000</v>
      </c>
    </row>
    <row r="1675" spans="1:13">
      <c r="A1675" s="42" t="s">
        <v>3043</v>
      </c>
      <c r="B1675" s="42">
        <v>51012402</v>
      </c>
      <c r="C1675" s="42" t="e">
        <f>VLOOKUP(B1675,[2]Hoja2!$F$2:$J$692,5,0)</f>
        <v>#N/A</v>
      </c>
      <c r="D1675" s="42" t="s">
        <v>138</v>
      </c>
      <c r="E1675" s="42">
        <v>70390</v>
      </c>
      <c r="I1675" t="s">
        <v>4897</v>
      </c>
      <c r="J1675">
        <v>51041301</v>
      </c>
      <c r="K1675" t="s">
        <v>6533</v>
      </c>
      <c r="L1675" t="s">
        <v>2359</v>
      </c>
      <c r="M1675">
        <v>500000</v>
      </c>
    </row>
    <row r="1676" spans="1:13">
      <c r="A1676" s="42" t="s">
        <v>3043</v>
      </c>
      <c r="B1676" s="42">
        <v>51012702</v>
      </c>
      <c r="C1676" s="42" t="e">
        <f>VLOOKUP(B1676,[2]Hoja2!$F$2:$J$692,5,0)</f>
        <v>#N/A</v>
      </c>
      <c r="D1676" s="42" t="s">
        <v>139</v>
      </c>
      <c r="E1676" s="42">
        <v>33125</v>
      </c>
      <c r="I1676" t="s">
        <v>4897</v>
      </c>
      <c r="J1676">
        <v>51090104</v>
      </c>
      <c r="K1676" t="s">
        <v>6533</v>
      </c>
      <c r="L1676" t="s">
        <v>83</v>
      </c>
      <c r="M1676">
        <v>1200000</v>
      </c>
    </row>
    <row r="1677" spans="1:13">
      <c r="A1677" s="42" t="s">
        <v>3043</v>
      </c>
      <c r="B1677" s="42">
        <v>51012502</v>
      </c>
      <c r="C1677" s="42" t="e">
        <f>VLOOKUP(B1677,[2]Hoja2!$F$2:$J$692,5,0)</f>
        <v>#N/A</v>
      </c>
      <c r="D1677" s="42" t="s">
        <v>140</v>
      </c>
      <c r="E1677" s="42">
        <v>24843</v>
      </c>
      <c r="I1677" t="s">
        <v>5018</v>
      </c>
      <c r="J1677">
        <v>51020101</v>
      </c>
      <c r="K1677" t="s">
        <v>6533</v>
      </c>
      <c r="L1677" t="s">
        <v>121</v>
      </c>
      <c r="M1677">
        <v>2000000</v>
      </c>
    </row>
    <row r="1678" spans="1:13">
      <c r="A1678" s="42" t="s">
        <v>3043</v>
      </c>
      <c r="B1678" s="42">
        <v>51012602</v>
      </c>
      <c r="C1678" s="42" t="e">
        <f>VLOOKUP(B1678,[2]Hoja2!$F$2:$J$692,5,0)</f>
        <v>#N/A</v>
      </c>
      <c r="D1678" s="42" t="s">
        <v>141</v>
      </c>
      <c r="E1678" s="42">
        <v>16562</v>
      </c>
      <c r="I1678" t="s">
        <v>5018</v>
      </c>
      <c r="J1678">
        <v>51012301</v>
      </c>
      <c r="K1678" t="s">
        <v>6533</v>
      </c>
      <c r="L1678" t="s">
        <v>355</v>
      </c>
      <c r="M1678">
        <v>500000</v>
      </c>
    </row>
    <row r="1679" spans="1:13">
      <c r="A1679" s="42" t="s">
        <v>3043</v>
      </c>
      <c r="B1679" s="42">
        <v>51013003</v>
      </c>
      <c r="C1679" s="42" t="e">
        <f>VLOOKUP(B1679,[2]Hoja2!$F$2:$J$692,5,0)</f>
        <v>#N/A</v>
      </c>
      <c r="D1679" s="42" t="s">
        <v>142</v>
      </c>
      <c r="E1679" s="42">
        <v>99374</v>
      </c>
      <c r="I1679" t="s">
        <v>5018</v>
      </c>
      <c r="J1679">
        <v>51020103</v>
      </c>
      <c r="K1679" t="s">
        <v>6533</v>
      </c>
      <c r="L1679" t="s">
        <v>130</v>
      </c>
      <c r="M1679">
        <v>2500000</v>
      </c>
    </row>
    <row r="1680" spans="1:13">
      <c r="A1680" s="42" t="s">
        <v>3318</v>
      </c>
      <c r="B1680" s="42">
        <v>51050201</v>
      </c>
      <c r="C1680" s="42" t="str">
        <f>VLOOKUP(B1680,[2]Hoja2!$F$2:$J$692,5,0)</f>
        <v>PALANCA</v>
      </c>
      <c r="D1680" s="42" t="s">
        <v>90</v>
      </c>
      <c r="E1680" s="42">
        <v>6500000</v>
      </c>
      <c r="I1680" t="s">
        <v>5018</v>
      </c>
      <c r="J1680">
        <v>51140102</v>
      </c>
      <c r="K1680" t="s">
        <v>6533</v>
      </c>
      <c r="L1680" t="s">
        <v>105</v>
      </c>
      <c r="M1680">
        <v>800000</v>
      </c>
    </row>
    <row r="1681" spans="1:13">
      <c r="A1681" s="42" t="s">
        <v>3318</v>
      </c>
      <c r="B1681" s="42">
        <v>51050201</v>
      </c>
      <c r="C1681" s="42" t="str">
        <f>VLOOKUP(B1681,[2]Hoja2!$F$2:$J$692,5,0)</f>
        <v>PALANCA</v>
      </c>
      <c r="D1681" s="42" t="s">
        <v>90</v>
      </c>
      <c r="E1681" s="42">
        <v>6000000</v>
      </c>
      <c r="I1681" t="s">
        <v>5018</v>
      </c>
      <c r="J1681">
        <v>51140131</v>
      </c>
      <c r="K1681" t="s">
        <v>6533</v>
      </c>
      <c r="L1681" t="s">
        <v>283</v>
      </c>
      <c r="M1681">
        <v>2200000</v>
      </c>
    </row>
    <row r="1682" spans="1:13">
      <c r="A1682" s="42" t="s">
        <v>3318</v>
      </c>
      <c r="B1682" s="42">
        <v>51140122</v>
      </c>
      <c r="C1682" s="42" t="str">
        <f>VLOOKUP(B1682,[2]Hoja2!$F$2:$J$692,5,0)</f>
        <v>PALANCA</v>
      </c>
      <c r="D1682" s="42" t="s">
        <v>589</v>
      </c>
      <c r="E1682" s="42">
        <v>1500000</v>
      </c>
      <c r="I1682" t="s">
        <v>5018</v>
      </c>
      <c r="J1682">
        <v>51140115</v>
      </c>
      <c r="K1682" t="s">
        <v>6533</v>
      </c>
      <c r="L1682" t="s">
        <v>112</v>
      </c>
      <c r="M1682">
        <v>500000</v>
      </c>
    </row>
    <row r="1683" spans="1:13">
      <c r="A1683" s="42" t="s">
        <v>3318</v>
      </c>
      <c r="B1683" s="42">
        <v>51071001</v>
      </c>
      <c r="C1683" s="42" t="str">
        <f>VLOOKUP(B1683,[2]Hoja2!$F$2:$J$692,5,0)</f>
        <v>RUTINARIOS</v>
      </c>
      <c r="D1683" s="42" t="s">
        <v>337</v>
      </c>
      <c r="E1683" s="42">
        <v>3000000</v>
      </c>
      <c r="I1683" t="s">
        <v>5018</v>
      </c>
      <c r="J1683">
        <v>51140127</v>
      </c>
      <c r="K1683" t="s">
        <v>6533</v>
      </c>
      <c r="L1683" t="s">
        <v>34</v>
      </c>
      <c r="M1683">
        <v>500000</v>
      </c>
    </row>
    <row r="1684" spans="1:13">
      <c r="A1684" s="42" t="s">
        <v>3318</v>
      </c>
      <c r="B1684" s="42">
        <v>51110102</v>
      </c>
      <c r="C1684" s="42" t="e">
        <f>VLOOKUP(B1684,[2]Hoja2!$F$2:$J$692,5,0)</f>
        <v>#N/A</v>
      </c>
      <c r="D1684" s="42" t="s">
        <v>62</v>
      </c>
      <c r="E1684" s="42">
        <v>1000000</v>
      </c>
      <c r="I1684" t="s">
        <v>5018</v>
      </c>
      <c r="J1684">
        <v>51140137</v>
      </c>
      <c r="K1684" t="s">
        <v>6533</v>
      </c>
      <c r="L1684" t="s">
        <v>273</v>
      </c>
      <c r="M1684">
        <v>1200000</v>
      </c>
    </row>
    <row r="1685" spans="1:13">
      <c r="A1685" s="42" t="s">
        <v>3318</v>
      </c>
      <c r="B1685" s="42">
        <v>51140102</v>
      </c>
      <c r="C1685" s="42" t="str">
        <f>VLOOKUP(B1685,[2]Hoja2!$F$2:$J$692,5,0)</f>
        <v>RUTINARIOS</v>
      </c>
      <c r="D1685" s="42" t="s">
        <v>105</v>
      </c>
      <c r="E1685" s="42">
        <v>3000000</v>
      </c>
      <c r="I1685" t="s">
        <v>5018</v>
      </c>
      <c r="J1685">
        <v>51140137</v>
      </c>
      <c r="K1685" t="s">
        <v>6533</v>
      </c>
      <c r="L1685" t="s">
        <v>273</v>
      </c>
      <c r="M1685">
        <v>1300000</v>
      </c>
    </row>
    <row r="1686" spans="1:13">
      <c r="A1686" s="42" t="s">
        <v>3318</v>
      </c>
      <c r="B1686" s="42">
        <v>51100701</v>
      </c>
      <c r="C1686" s="42" t="str">
        <f>VLOOKUP(B1686,[2]Hoja2!$F$2:$J$692,5,0)</f>
        <v>PALANCA</v>
      </c>
      <c r="D1686" s="42" t="s">
        <v>28</v>
      </c>
      <c r="E1686" s="42">
        <v>50000000</v>
      </c>
      <c r="I1686" t="s">
        <v>5018</v>
      </c>
      <c r="J1686">
        <v>51090107</v>
      </c>
      <c r="K1686" t="s">
        <v>6532</v>
      </c>
      <c r="L1686" t="s">
        <v>808</v>
      </c>
      <c r="M1686">
        <v>500000</v>
      </c>
    </row>
    <row r="1687" spans="1:13">
      <c r="A1687" s="42" t="s">
        <v>3318</v>
      </c>
      <c r="B1687" s="42">
        <v>51090110</v>
      </c>
      <c r="C1687" s="42" t="str">
        <f>VLOOKUP(B1687,[2]Hoja2!$F$2:$J$692,5,0)</f>
        <v>RUTINARIOS</v>
      </c>
      <c r="D1687" s="42" t="s">
        <v>78</v>
      </c>
      <c r="E1687" s="42">
        <v>3000000</v>
      </c>
      <c r="I1687" t="s">
        <v>5043</v>
      </c>
      <c r="J1687">
        <v>51020101</v>
      </c>
      <c r="K1687" t="s">
        <v>6533</v>
      </c>
      <c r="L1687" t="s">
        <v>121</v>
      </c>
      <c r="M1687">
        <v>3000000</v>
      </c>
    </row>
    <row r="1688" spans="1:13">
      <c r="A1688" s="42" t="s">
        <v>3318</v>
      </c>
      <c r="B1688" s="42">
        <v>51090102</v>
      </c>
      <c r="C1688" s="42" t="str">
        <f>VLOOKUP(B1688,[2]Hoja2!$F$2:$J$692,5,0)</f>
        <v>PALANCA</v>
      </c>
      <c r="D1688" s="42" t="s">
        <v>57</v>
      </c>
      <c r="E1688" s="42">
        <v>1000000</v>
      </c>
      <c r="I1688" t="s">
        <v>5043</v>
      </c>
      <c r="J1688">
        <v>51020101</v>
      </c>
      <c r="K1688" t="s">
        <v>6533</v>
      </c>
      <c r="L1688" t="s">
        <v>121</v>
      </c>
      <c r="M1688">
        <v>2500000</v>
      </c>
    </row>
    <row r="1689" spans="1:13">
      <c r="A1689" s="42" t="s">
        <v>3318</v>
      </c>
      <c r="B1689" s="42">
        <v>51110101</v>
      </c>
      <c r="C1689" s="42" t="str">
        <f>VLOOKUP(B1689,[2]Hoja2!$F$2:$J$692,5,0)</f>
        <v>RUTINARIOS</v>
      </c>
      <c r="D1689" s="42" t="s">
        <v>67</v>
      </c>
      <c r="E1689" s="42">
        <v>1000000</v>
      </c>
      <c r="I1689" t="s">
        <v>5043</v>
      </c>
      <c r="J1689">
        <v>51020101</v>
      </c>
      <c r="K1689" t="s">
        <v>6533</v>
      </c>
      <c r="L1689" t="s">
        <v>121</v>
      </c>
      <c r="M1689">
        <v>2500000</v>
      </c>
    </row>
    <row r="1690" spans="1:13">
      <c r="A1690" s="42" t="s">
        <v>3318</v>
      </c>
      <c r="B1690" s="42">
        <v>51090103</v>
      </c>
      <c r="C1690" s="42" t="str">
        <f>VLOOKUP(B1690,[2]Hoja2!$F$2:$J$692,5,0)</f>
        <v>PALANCA</v>
      </c>
      <c r="D1690" s="42" t="s">
        <v>317</v>
      </c>
      <c r="E1690" s="42">
        <v>3000000</v>
      </c>
      <c r="I1690" t="s">
        <v>5043</v>
      </c>
      <c r="J1690">
        <v>51020102</v>
      </c>
      <c r="K1690" t="s">
        <v>6533</v>
      </c>
      <c r="L1690" t="s">
        <v>422</v>
      </c>
      <c r="M1690">
        <v>4000000</v>
      </c>
    </row>
    <row r="1691" spans="1:13">
      <c r="A1691" s="42" t="s">
        <v>3318</v>
      </c>
      <c r="B1691" s="42">
        <v>51140133</v>
      </c>
      <c r="C1691" s="42" t="str">
        <f>VLOOKUP(B1691,[2]Hoja2!$F$2:$J$692,5,0)</f>
        <v>RUTINARIOS</v>
      </c>
      <c r="D1691" s="42" t="s">
        <v>412</v>
      </c>
      <c r="E1691" s="42">
        <v>10500000</v>
      </c>
      <c r="I1691" t="s">
        <v>5043</v>
      </c>
      <c r="J1691">
        <v>51020102</v>
      </c>
      <c r="K1691" t="s">
        <v>6533</v>
      </c>
      <c r="L1691" t="s">
        <v>422</v>
      </c>
      <c r="M1691">
        <v>3000000</v>
      </c>
    </row>
    <row r="1692" spans="1:13">
      <c r="A1692" s="42" t="s">
        <v>3318</v>
      </c>
      <c r="B1692" s="42">
        <v>51140127</v>
      </c>
      <c r="C1692" s="42" t="str">
        <f>VLOOKUP(B1692,[2]Hoja2!$F$2:$J$692,5,0)</f>
        <v>RUTINARIOS</v>
      </c>
      <c r="D1692" s="42" t="s">
        <v>34</v>
      </c>
      <c r="E1692" s="42">
        <v>5000000</v>
      </c>
      <c r="I1692" t="s">
        <v>5043</v>
      </c>
      <c r="J1692">
        <v>51140102</v>
      </c>
      <c r="K1692" t="s">
        <v>6533</v>
      </c>
      <c r="L1692" t="s">
        <v>105</v>
      </c>
      <c r="M1692">
        <v>300000</v>
      </c>
    </row>
    <row r="1693" spans="1:13">
      <c r="A1693" s="42" t="s">
        <v>3318</v>
      </c>
      <c r="B1693" s="42">
        <v>51020101</v>
      </c>
      <c r="C1693" s="42" t="str">
        <f>VLOOKUP(B1693,[2]Hoja2!$F$2:$J$692,5,0)</f>
        <v>RUTINARIOS</v>
      </c>
      <c r="D1693" s="42" t="s">
        <v>121</v>
      </c>
      <c r="E1693" s="42">
        <v>4000000</v>
      </c>
      <c r="I1693" t="s">
        <v>5043</v>
      </c>
      <c r="J1693">
        <v>51140127</v>
      </c>
      <c r="K1693" t="s">
        <v>6533</v>
      </c>
      <c r="L1693" t="s">
        <v>34</v>
      </c>
      <c r="M1693">
        <v>100000</v>
      </c>
    </row>
    <row r="1694" spans="1:13">
      <c r="A1694" s="42" t="s">
        <v>3318</v>
      </c>
      <c r="B1694" s="42">
        <v>51140102</v>
      </c>
      <c r="C1694" s="42" t="str">
        <f>VLOOKUP(B1694,[2]Hoja2!$F$2:$J$692,5,0)</f>
        <v>RUTINARIOS</v>
      </c>
      <c r="D1694" s="42" t="s">
        <v>105</v>
      </c>
      <c r="E1694" s="42">
        <v>4500000</v>
      </c>
      <c r="I1694" t="s">
        <v>5043</v>
      </c>
      <c r="J1694">
        <v>51140131</v>
      </c>
      <c r="K1694" t="s">
        <v>6533</v>
      </c>
      <c r="L1694" t="s">
        <v>283</v>
      </c>
      <c r="M1694">
        <v>3800000</v>
      </c>
    </row>
    <row r="1695" spans="1:13">
      <c r="A1695" s="42" t="s">
        <v>3352</v>
      </c>
      <c r="B1695" s="42">
        <v>51140102</v>
      </c>
      <c r="C1695" s="42" t="str">
        <f>VLOOKUP(B1695,[2]Hoja2!$F$2:$J$692,5,0)</f>
        <v>RUTINARIOS</v>
      </c>
      <c r="D1695" s="42" t="s">
        <v>105</v>
      </c>
      <c r="E1695" s="42">
        <v>3000000</v>
      </c>
      <c r="I1695" t="s">
        <v>5043</v>
      </c>
      <c r="J1695">
        <v>51140145</v>
      </c>
      <c r="K1695" t="s">
        <v>6533</v>
      </c>
      <c r="L1695" t="s">
        <v>208</v>
      </c>
      <c r="M1695">
        <v>800000</v>
      </c>
    </row>
    <row r="1696" spans="1:13">
      <c r="A1696" s="42" t="s">
        <v>3352</v>
      </c>
      <c r="B1696" s="42" t="s">
        <v>136</v>
      </c>
      <c r="C1696" s="42" t="e">
        <f>VLOOKUP(B1696,[2]Hoja2!$F$2:$J$692,5,0)</f>
        <v>#N/A</v>
      </c>
      <c r="D1696" s="42" t="s">
        <v>135</v>
      </c>
      <c r="E1696" s="42">
        <v>9000000</v>
      </c>
      <c r="I1696" t="s">
        <v>5064</v>
      </c>
      <c r="J1696">
        <v>51020101</v>
      </c>
      <c r="K1696" t="s">
        <v>6533</v>
      </c>
      <c r="L1696" t="s">
        <v>121</v>
      </c>
      <c r="M1696">
        <v>2000000</v>
      </c>
    </row>
    <row r="1697" spans="1:13">
      <c r="A1697" s="42" t="s">
        <v>3352</v>
      </c>
      <c r="B1697" s="42">
        <v>51140105</v>
      </c>
      <c r="C1697" s="42" t="e">
        <f>VLOOKUP(B1697,[2]Hoja2!$F$2:$J$692,5,0)</f>
        <v>#N/A</v>
      </c>
      <c r="D1697" s="42" t="s">
        <v>301</v>
      </c>
      <c r="E1697" s="42">
        <v>14000000</v>
      </c>
      <c r="I1697" t="s">
        <v>5064</v>
      </c>
      <c r="J1697">
        <v>51140102</v>
      </c>
      <c r="K1697" t="s">
        <v>6533</v>
      </c>
      <c r="L1697" t="s">
        <v>105</v>
      </c>
      <c r="M1697">
        <v>100000</v>
      </c>
    </row>
    <row r="1698" spans="1:13">
      <c r="A1698" s="42" t="s">
        <v>3352</v>
      </c>
      <c r="B1698" s="42">
        <v>51140145</v>
      </c>
      <c r="C1698" s="42" t="str">
        <f>VLOOKUP(B1698,[2]Hoja2!$F$2:$J$692,5,0)</f>
        <v>RUTINARIOS</v>
      </c>
      <c r="D1698" s="42" t="s">
        <v>208</v>
      </c>
      <c r="E1698" s="42">
        <v>2000000</v>
      </c>
      <c r="I1698" t="s">
        <v>5064</v>
      </c>
      <c r="J1698">
        <v>51140127</v>
      </c>
      <c r="K1698" t="s">
        <v>6533</v>
      </c>
      <c r="L1698" t="s">
        <v>34</v>
      </c>
      <c r="M1698">
        <v>100000</v>
      </c>
    </row>
    <row r="1699" spans="1:13">
      <c r="A1699" s="42" t="s">
        <v>3352</v>
      </c>
      <c r="B1699" s="42">
        <v>51140129</v>
      </c>
      <c r="C1699" s="42" t="str">
        <f>VLOOKUP(B1699,[2]Hoja2!$F$2:$J$692,5,0)</f>
        <v>RUTINARIOS</v>
      </c>
      <c r="D1699" s="42" t="s">
        <v>324</v>
      </c>
      <c r="E1699" s="42">
        <v>7000000</v>
      </c>
      <c r="I1699" t="s">
        <v>5064</v>
      </c>
      <c r="J1699">
        <v>51140131</v>
      </c>
      <c r="K1699" t="s">
        <v>6533</v>
      </c>
      <c r="L1699" t="s">
        <v>283</v>
      </c>
      <c r="M1699">
        <v>1200000</v>
      </c>
    </row>
    <row r="1700" spans="1:13">
      <c r="A1700" s="42" t="s">
        <v>3352</v>
      </c>
      <c r="B1700" s="42">
        <v>51020101</v>
      </c>
      <c r="C1700" s="42" t="str">
        <f>VLOOKUP(B1700,[2]Hoja2!$F$2:$J$692,5,0)</f>
        <v>RUTINARIOS</v>
      </c>
      <c r="D1700" s="42" t="s">
        <v>121</v>
      </c>
      <c r="E1700" s="42">
        <v>8500000</v>
      </c>
      <c r="I1700" t="s">
        <v>5064</v>
      </c>
      <c r="J1700">
        <v>51140145</v>
      </c>
      <c r="K1700" t="s">
        <v>6533</v>
      </c>
      <c r="L1700" t="s">
        <v>208</v>
      </c>
      <c r="M1700">
        <v>600000</v>
      </c>
    </row>
    <row r="1701" spans="1:13">
      <c r="A1701" s="42" t="s">
        <v>3352</v>
      </c>
      <c r="B1701" s="42">
        <v>51020102</v>
      </c>
      <c r="C1701" s="42" t="str">
        <f>VLOOKUP(B1701,[2]Hoja2!$F$2:$J$692,5,0)</f>
        <v>RUTINARIOS</v>
      </c>
      <c r="D1701" s="42" t="s">
        <v>422</v>
      </c>
      <c r="E1701" s="42">
        <v>30000000</v>
      </c>
      <c r="I1701" t="s">
        <v>5074</v>
      </c>
      <c r="J1701">
        <v>51020101</v>
      </c>
      <c r="K1701" t="s">
        <v>6533</v>
      </c>
      <c r="L1701" t="s">
        <v>121</v>
      </c>
      <c r="M1701">
        <v>2000000</v>
      </c>
    </row>
    <row r="1702" spans="1:13">
      <c r="A1702" s="42" t="s">
        <v>3352</v>
      </c>
      <c r="B1702" s="42">
        <v>51090110</v>
      </c>
      <c r="C1702" s="42" t="str">
        <f>VLOOKUP(B1702,[2]Hoja2!$F$2:$J$692,5,0)</f>
        <v>RUTINARIOS</v>
      </c>
      <c r="D1702" s="42" t="s">
        <v>78</v>
      </c>
      <c r="E1702" s="42">
        <v>3419280</v>
      </c>
      <c r="I1702" t="s">
        <v>5074</v>
      </c>
      <c r="J1702">
        <v>51140102</v>
      </c>
      <c r="K1702" t="s">
        <v>6533</v>
      </c>
      <c r="L1702" t="s">
        <v>105</v>
      </c>
      <c r="M1702">
        <v>100000</v>
      </c>
    </row>
    <row r="1703" spans="1:13">
      <c r="A1703" s="42" t="s">
        <v>3373</v>
      </c>
      <c r="B1703" s="42">
        <v>51140102</v>
      </c>
      <c r="C1703" s="42" t="str">
        <f>VLOOKUP(B1703,[2]Hoja2!$F$2:$J$692,5,0)</f>
        <v>RUTINARIOS</v>
      </c>
      <c r="D1703" s="42" t="s">
        <v>105</v>
      </c>
      <c r="E1703" s="42">
        <v>2000000</v>
      </c>
      <c r="I1703" t="s">
        <v>5074</v>
      </c>
      <c r="J1703">
        <v>51140127</v>
      </c>
      <c r="K1703" t="s">
        <v>6533</v>
      </c>
      <c r="L1703" t="s">
        <v>34</v>
      </c>
      <c r="M1703">
        <v>100000</v>
      </c>
    </row>
    <row r="1704" spans="1:13">
      <c r="A1704" s="42" t="s">
        <v>3373</v>
      </c>
      <c r="B1704" s="42" t="s">
        <v>136</v>
      </c>
      <c r="C1704" s="42" t="e">
        <f>VLOOKUP(B1704,[2]Hoja2!$F$2:$J$692,5,0)</f>
        <v>#N/A</v>
      </c>
      <c r="D1704" s="42" t="s">
        <v>135</v>
      </c>
      <c r="E1704" s="42">
        <v>1000000</v>
      </c>
      <c r="I1704" t="s">
        <v>5074</v>
      </c>
      <c r="J1704">
        <v>51140131</v>
      </c>
      <c r="K1704" t="s">
        <v>6533</v>
      </c>
      <c r="L1704" t="s">
        <v>283</v>
      </c>
      <c r="M1704">
        <v>1200000</v>
      </c>
    </row>
    <row r="1705" spans="1:13">
      <c r="A1705" s="42" t="s">
        <v>3373</v>
      </c>
      <c r="B1705" s="42">
        <v>51020101</v>
      </c>
      <c r="C1705" s="42" t="str">
        <f>VLOOKUP(B1705,[2]Hoja2!$F$2:$J$692,5,0)</f>
        <v>RUTINARIOS</v>
      </c>
      <c r="D1705" s="42" t="s">
        <v>121</v>
      </c>
      <c r="E1705" s="42">
        <v>3000000</v>
      </c>
      <c r="I1705" t="s">
        <v>5074</v>
      </c>
      <c r="J1705">
        <v>51140145</v>
      </c>
      <c r="K1705" t="s">
        <v>6533</v>
      </c>
      <c r="L1705" t="s">
        <v>208</v>
      </c>
      <c r="M1705">
        <v>600000</v>
      </c>
    </row>
    <row r="1706" spans="1:13">
      <c r="A1706" s="42" t="s">
        <v>3373</v>
      </c>
      <c r="B1706" s="42">
        <v>51090102</v>
      </c>
      <c r="C1706" s="42" t="str">
        <f>VLOOKUP(B1706,[2]Hoja2!$F$2:$J$692,5,0)</f>
        <v>PALANCA</v>
      </c>
      <c r="D1706" s="42" t="s">
        <v>57</v>
      </c>
      <c r="E1706" s="42">
        <v>751400</v>
      </c>
      <c r="I1706" t="s">
        <v>5083</v>
      </c>
      <c r="J1706">
        <v>51020101</v>
      </c>
      <c r="K1706" t="s">
        <v>6533</v>
      </c>
      <c r="L1706" t="s">
        <v>121</v>
      </c>
      <c r="M1706">
        <v>1800000</v>
      </c>
    </row>
    <row r="1707" spans="1:13">
      <c r="A1707" s="42" t="s">
        <v>3382</v>
      </c>
      <c r="B1707" s="42">
        <v>51110101</v>
      </c>
      <c r="C1707" s="42" t="str">
        <f>VLOOKUP(B1707,[2]Hoja2!$F$2:$J$692,5,0)</f>
        <v>RUTINARIOS</v>
      </c>
      <c r="D1707" s="42" t="s">
        <v>67</v>
      </c>
      <c r="E1707" s="42">
        <v>1500000</v>
      </c>
      <c r="I1707" t="s">
        <v>5083</v>
      </c>
      <c r="J1707">
        <v>51020102</v>
      </c>
      <c r="K1707" t="s">
        <v>6533</v>
      </c>
      <c r="L1707" t="s">
        <v>422</v>
      </c>
      <c r="M1707">
        <v>2000000</v>
      </c>
    </row>
    <row r="1708" spans="1:13">
      <c r="A1708" s="42" t="s">
        <v>3382</v>
      </c>
      <c r="B1708" s="42">
        <v>51110102</v>
      </c>
      <c r="C1708" s="42" t="e">
        <f>VLOOKUP(B1708,[2]Hoja2!$F$2:$J$692,5,0)</f>
        <v>#N/A</v>
      </c>
      <c r="D1708" s="42" t="s">
        <v>62</v>
      </c>
      <c r="E1708" s="42">
        <v>2000000</v>
      </c>
      <c r="I1708" t="s">
        <v>5083</v>
      </c>
      <c r="J1708">
        <v>51140118</v>
      </c>
      <c r="K1708" t="s">
        <v>6533</v>
      </c>
      <c r="L1708" t="s">
        <v>276</v>
      </c>
      <c r="M1708">
        <v>500000</v>
      </c>
    </row>
    <row r="1709" spans="1:13">
      <c r="A1709" s="42" t="s">
        <v>3382</v>
      </c>
      <c r="B1709" s="42">
        <v>51140102</v>
      </c>
      <c r="C1709" s="42" t="str">
        <f>VLOOKUP(B1709,[2]Hoja2!$F$2:$J$692,5,0)</f>
        <v>RUTINARIOS</v>
      </c>
      <c r="D1709" s="42" t="s">
        <v>105</v>
      </c>
      <c r="E1709" s="42">
        <v>1500000</v>
      </c>
      <c r="I1709" t="s">
        <v>5083</v>
      </c>
      <c r="J1709">
        <v>51140102</v>
      </c>
      <c r="K1709" t="s">
        <v>6533</v>
      </c>
      <c r="L1709" t="s">
        <v>105</v>
      </c>
      <c r="M1709">
        <v>800000</v>
      </c>
    </row>
    <row r="1710" spans="1:13">
      <c r="A1710" s="42" t="s">
        <v>3382</v>
      </c>
      <c r="B1710" s="42" t="s">
        <v>136</v>
      </c>
      <c r="C1710" s="42" t="e">
        <f>VLOOKUP(B1710,[2]Hoja2!$F$2:$J$692,5,0)</f>
        <v>#N/A</v>
      </c>
      <c r="D1710" s="42" t="s">
        <v>135</v>
      </c>
      <c r="E1710" s="42">
        <v>1000000</v>
      </c>
      <c r="I1710" t="s">
        <v>5083</v>
      </c>
      <c r="J1710">
        <v>51140145</v>
      </c>
      <c r="K1710" t="s">
        <v>6533</v>
      </c>
      <c r="L1710" t="s">
        <v>208</v>
      </c>
      <c r="M1710">
        <v>500000</v>
      </c>
    </row>
    <row r="1711" spans="1:13">
      <c r="A1711" s="42" t="s">
        <v>3382</v>
      </c>
      <c r="B1711" s="42">
        <v>51140105</v>
      </c>
      <c r="C1711" s="42" t="e">
        <f>VLOOKUP(B1711,[2]Hoja2!$F$2:$J$692,5,0)</f>
        <v>#N/A</v>
      </c>
      <c r="D1711" s="42" t="s">
        <v>301</v>
      </c>
      <c r="E1711" s="42">
        <v>800000</v>
      </c>
      <c r="I1711" t="s">
        <v>5083</v>
      </c>
      <c r="J1711">
        <v>51140115</v>
      </c>
      <c r="K1711" t="s">
        <v>6533</v>
      </c>
      <c r="L1711" t="s">
        <v>112</v>
      </c>
      <c r="M1711">
        <v>400000</v>
      </c>
    </row>
    <row r="1712" spans="1:13">
      <c r="A1712" s="42" t="s">
        <v>3382</v>
      </c>
      <c r="B1712" s="42">
        <v>51140145</v>
      </c>
      <c r="C1712" s="42" t="str">
        <f>VLOOKUP(B1712,[2]Hoja2!$F$2:$J$692,5,0)</f>
        <v>RUTINARIOS</v>
      </c>
      <c r="D1712" s="42" t="s">
        <v>208</v>
      </c>
      <c r="E1712" s="42">
        <v>1000000</v>
      </c>
      <c r="I1712" t="s">
        <v>5083</v>
      </c>
      <c r="J1712">
        <v>51140131</v>
      </c>
      <c r="K1712" t="s">
        <v>6533</v>
      </c>
      <c r="L1712" t="s">
        <v>283</v>
      </c>
      <c r="M1712">
        <v>1500000</v>
      </c>
    </row>
    <row r="1713" spans="1:13">
      <c r="A1713" s="42" t="s">
        <v>3382</v>
      </c>
      <c r="B1713" s="42">
        <v>51020101</v>
      </c>
      <c r="C1713" s="42" t="str">
        <f>VLOOKUP(B1713,[2]Hoja2!$F$2:$J$692,5,0)</f>
        <v>RUTINARIOS</v>
      </c>
      <c r="D1713" s="42" t="s">
        <v>121</v>
      </c>
      <c r="E1713" s="42">
        <v>1000000</v>
      </c>
      <c r="I1713" t="s">
        <v>5083</v>
      </c>
      <c r="J1713">
        <v>51140137</v>
      </c>
      <c r="K1713" t="s">
        <v>6533</v>
      </c>
      <c r="L1713" t="s">
        <v>273</v>
      </c>
      <c r="M1713">
        <v>900000</v>
      </c>
    </row>
    <row r="1714" spans="1:13">
      <c r="A1714" s="42" t="s">
        <v>3382</v>
      </c>
      <c r="B1714" s="42">
        <v>51020102</v>
      </c>
      <c r="C1714" s="42" t="str">
        <f>VLOOKUP(B1714,[2]Hoja2!$F$2:$J$692,5,0)</f>
        <v>RUTINARIOS</v>
      </c>
      <c r="D1714" s="42" t="s">
        <v>422</v>
      </c>
      <c r="E1714" s="42">
        <v>30000000</v>
      </c>
      <c r="I1714" t="s">
        <v>5083</v>
      </c>
      <c r="J1714">
        <v>51140137</v>
      </c>
      <c r="K1714" t="s">
        <v>6533</v>
      </c>
      <c r="L1714" t="s">
        <v>273</v>
      </c>
      <c r="M1714">
        <v>800000</v>
      </c>
    </row>
    <row r="1715" spans="1:13">
      <c r="A1715" s="42" t="s">
        <v>3382</v>
      </c>
      <c r="B1715" s="42">
        <v>51090102</v>
      </c>
      <c r="C1715" s="42" t="str">
        <f>VLOOKUP(B1715,[2]Hoja2!$F$2:$J$692,5,0)</f>
        <v>PALANCA</v>
      </c>
      <c r="D1715" s="42" t="s">
        <v>57</v>
      </c>
      <c r="E1715" s="42">
        <v>951400</v>
      </c>
      <c r="I1715" t="s">
        <v>5083</v>
      </c>
      <c r="J1715">
        <v>51140137</v>
      </c>
      <c r="K1715" t="s">
        <v>6533</v>
      </c>
      <c r="L1715" t="s">
        <v>273</v>
      </c>
      <c r="M1715">
        <v>800000</v>
      </c>
    </row>
    <row r="1716" spans="1:13">
      <c r="A1716" s="42" t="s">
        <v>3352</v>
      </c>
      <c r="B1716" s="42">
        <v>51012802</v>
      </c>
      <c r="C1716" s="42" t="e">
        <f>VLOOKUP(B1716,[2]Hoja2!$F$2:$J$692,5,0)</f>
        <v>#N/A</v>
      </c>
      <c r="D1716" s="42" t="s">
        <v>137</v>
      </c>
      <c r="E1716" s="42">
        <v>18720</v>
      </c>
      <c r="I1716" t="s">
        <v>4894</v>
      </c>
      <c r="J1716">
        <v>51020101</v>
      </c>
      <c r="K1716" t="s">
        <v>6533</v>
      </c>
      <c r="L1716" t="s">
        <v>121</v>
      </c>
      <c r="M1716">
        <v>600000</v>
      </c>
    </row>
    <row r="1717" spans="1:13">
      <c r="A1717" s="42" t="s">
        <v>3352</v>
      </c>
      <c r="B1717" s="42">
        <v>51012402</v>
      </c>
      <c r="C1717" s="42" t="e">
        <f>VLOOKUP(B1717,[2]Hoja2!$F$2:$J$692,5,0)</f>
        <v>#N/A</v>
      </c>
      <c r="D1717" s="42" t="s">
        <v>138</v>
      </c>
      <c r="E1717" s="42">
        <v>306000</v>
      </c>
      <c r="I1717" t="s">
        <v>4894</v>
      </c>
      <c r="J1717">
        <v>51020101</v>
      </c>
      <c r="K1717" t="s">
        <v>6533</v>
      </c>
      <c r="L1717" t="s">
        <v>121</v>
      </c>
      <c r="M1717">
        <v>1100000</v>
      </c>
    </row>
    <row r="1718" spans="1:13">
      <c r="A1718" s="42" t="s">
        <v>3352</v>
      </c>
      <c r="B1718" s="42">
        <v>51012702</v>
      </c>
      <c r="C1718" s="42" t="e">
        <f>VLOOKUP(B1718,[2]Hoja2!$F$2:$J$692,5,0)</f>
        <v>#N/A</v>
      </c>
      <c r="D1718" s="42" t="s">
        <v>139</v>
      </c>
      <c r="E1718" s="42">
        <v>144000</v>
      </c>
      <c r="I1718" t="s">
        <v>4894</v>
      </c>
      <c r="J1718">
        <v>51020102</v>
      </c>
      <c r="K1718" t="s">
        <v>6533</v>
      </c>
      <c r="L1718" t="s">
        <v>422</v>
      </c>
      <c r="M1718">
        <v>2000000</v>
      </c>
    </row>
    <row r="1719" spans="1:13">
      <c r="A1719" s="42" t="s">
        <v>3352</v>
      </c>
      <c r="B1719" s="42">
        <v>51012502</v>
      </c>
      <c r="C1719" s="42" t="e">
        <f>VLOOKUP(B1719,[2]Hoja2!$F$2:$J$692,5,0)</f>
        <v>#N/A</v>
      </c>
      <c r="D1719" s="42" t="s">
        <v>140</v>
      </c>
      <c r="E1719" s="42">
        <v>108000</v>
      </c>
      <c r="I1719" t="s">
        <v>4894</v>
      </c>
      <c r="J1719">
        <v>51020102</v>
      </c>
      <c r="K1719" t="s">
        <v>6533</v>
      </c>
      <c r="L1719" t="s">
        <v>422</v>
      </c>
      <c r="M1719">
        <v>2000000</v>
      </c>
    </row>
    <row r="1720" spans="1:13">
      <c r="A1720" s="42" t="s">
        <v>3352</v>
      </c>
      <c r="B1720" s="42">
        <v>51012602</v>
      </c>
      <c r="C1720" s="42" t="e">
        <f>VLOOKUP(B1720,[2]Hoja2!$F$2:$J$692,5,0)</f>
        <v>#N/A</v>
      </c>
      <c r="D1720" s="42" t="s">
        <v>141</v>
      </c>
      <c r="E1720" s="42">
        <v>72000</v>
      </c>
      <c r="I1720" t="s">
        <v>4894</v>
      </c>
      <c r="J1720">
        <v>51020103</v>
      </c>
      <c r="K1720" t="s">
        <v>6533</v>
      </c>
      <c r="L1720" t="s">
        <v>130</v>
      </c>
      <c r="M1720">
        <v>1500000</v>
      </c>
    </row>
    <row r="1721" spans="1:13">
      <c r="A1721" s="42" t="s">
        <v>3352</v>
      </c>
      <c r="B1721" s="42">
        <v>51013003</v>
      </c>
      <c r="C1721" s="42" t="e">
        <f>VLOOKUP(B1721,[2]Hoja2!$F$2:$J$692,5,0)</f>
        <v>#N/A</v>
      </c>
      <c r="D1721" s="42" t="s">
        <v>142</v>
      </c>
      <c r="E1721" s="42">
        <v>432000</v>
      </c>
      <c r="I1721" t="s">
        <v>4894</v>
      </c>
      <c r="J1721">
        <v>51050201</v>
      </c>
      <c r="K1721" t="s">
        <v>6532</v>
      </c>
      <c r="L1721" t="s">
        <v>90</v>
      </c>
      <c r="M1721">
        <v>3270000</v>
      </c>
    </row>
    <row r="1722" spans="1:13">
      <c r="A1722" s="42" t="s">
        <v>3373</v>
      </c>
      <c r="B1722" s="42">
        <v>51012802</v>
      </c>
      <c r="C1722" s="42" t="e">
        <f>VLOOKUP(B1722,[2]Hoja2!$F$2:$J$692,5,0)</f>
        <v>#N/A</v>
      </c>
      <c r="D1722" s="42" t="s">
        <v>137</v>
      </c>
      <c r="E1722" s="42">
        <v>4306</v>
      </c>
      <c r="I1722" t="s">
        <v>4894</v>
      </c>
      <c r="J1722">
        <v>51140110</v>
      </c>
      <c r="K1722" t="s">
        <v>6533</v>
      </c>
      <c r="L1722" t="s">
        <v>658</v>
      </c>
      <c r="M1722">
        <v>408000</v>
      </c>
    </row>
    <row r="1723" spans="1:13">
      <c r="A1723" s="42" t="s">
        <v>3373</v>
      </c>
      <c r="B1723" s="42">
        <v>51012402</v>
      </c>
      <c r="C1723" s="42" t="e">
        <f>VLOOKUP(B1723,[2]Hoja2!$F$2:$J$692,5,0)</f>
        <v>#N/A</v>
      </c>
      <c r="D1723" s="42" t="s">
        <v>138</v>
      </c>
      <c r="E1723" s="42">
        <v>70390</v>
      </c>
      <c r="I1723" t="s">
        <v>4894</v>
      </c>
      <c r="J1723">
        <v>51140115</v>
      </c>
      <c r="K1723" t="s">
        <v>6533</v>
      </c>
      <c r="L1723" t="s">
        <v>112</v>
      </c>
      <c r="M1723">
        <v>400000</v>
      </c>
    </row>
    <row r="1724" spans="1:13">
      <c r="A1724" s="42" t="s">
        <v>3373</v>
      </c>
      <c r="B1724" s="42">
        <v>51012702</v>
      </c>
      <c r="C1724" s="42" t="e">
        <f>VLOOKUP(B1724,[2]Hoja2!$F$2:$J$692,5,0)</f>
        <v>#N/A</v>
      </c>
      <c r="D1724" s="42" t="s">
        <v>139</v>
      </c>
      <c r="E1724" s="42">
        <v>33125</v>
      </c>
      <c r="I1724" t="s">
        <v>4894</v>
      </c>
      <c r="J1724">
        <v>51140127</v>
      </c>
      <c r="K1724" t="s">
        <v>6533</v>
      </c>
      <c r="L1724" t="s">
        <v>34</v>
      </c>
      <c r="M1724">
        <v>1000000</v>
      </c>
    </row>
    <row r="1725" spans="1:13">
      <c r="A1725" s="42" t="s">
        <v>3373</v>
      </c>
      <c r="B1725" s="42">
        <v>51012502</v>
      </c>
      <c r="C1725" s="42" t="e">
        <f>VLOOKUP(B1725,[2]Hoja2!$F$2:$J$692,5,0)</f>
        <v>#N/A</v>
      </c>
      <c r="D1725" s="42" t="s">
        <v>140</v>
      </c>
      <c r="E1725" s="42">
        <v>24843</v>
      </c>
      <c r="I1725" t="s">
        <v>4894</v>
      </c>
      <c r="J1725">
        <v>51140129</v>
      </c>
      <c r="K1725" t="s">
        <v>6533</v>
      </c>
      <c r="L1725" t="s">
        <v>324</v>
      </c>
      <c r="M1725">
        <v>750000</v>
      </c>
    </row>
    <row r="1726" spans="1:13">
      <c r="A1726" s="42" t="s">
        <v>3373</v>
      </c>
      <c r="B1726" s="42">
        <v>51012602</v>
      </c>
      <c r="C1726" s="42" t="e">
        <f>VLOOKUP(B1726,[2]Hoja2!$F$2:$J$692,5,0)</f>
        <v>#N/A</v>
      </c>
      <c r="D1726" s="42" t="s">
        <v>141</v>
      </c>
      <c r="E1726" s="42">
        <v>16562</v>
      </c>
      <c r="I1726" t="s">
        <v>4894</v>
      </c>
      <c r="J1726">
        <v>51140129</v>
      </c>
      <c r="K1726" t="s">
        <v>6533</v>
      </c>
      <c r="L1726" t="s">
        <v>324</v>
      </c>
      <c r="M1726">
        <v>750000</v>
      </c>
    </row>
    <row r="1727" spans="1:13">
      <c r="A1727" s="42" t="s">
        <v>3373</v>
      </c>
      <c r="B1727" s="42">
        <v>51013003</v>
      </c>
      <c r="C1727" s="42" t="e">
        <f>VLOOKUP(B1727,[2]Hoja2!$F$2:$J$692,5,0)</f>
        <v>#N/A</v>
      </c>
      <c r="D1727" s="42" t="s">
        <v>142</v>
      </c>
      <c r="E1727" s="42">
        <v>99374</v>
      </c>
      <c r="I1727" t="s">
        <v>4894</v>
      </c>
      <c r="J1727">
        <v>51140133</v>
      </c>
      <c r="K1727" t="s">
        <v>6533</v>
      </c>
      <c r="L1727" t="s">
        <v>412</v>
      </c>
      <c r="M1727">
        <v>800000</v>
      </c>
    </row>
    <row r="1728" spans="1:13">
      <c r="A1728" s="42" t="s">
        <v>3382</v>
      </c>
      <c r="B1728" s="42">
        <v>51012802</v>
      </c>
      <c r="C1728" s="42" t="e">
        <f>VLOOKUP(B1728,[2]Hoja2!$F$2:$J$692,5,0)</f>
        <v>#N/A</v>
      </c>
      <c r="D1728" s="42" t="s">
        <v>137</v>
      </c>
      <c r="E1728" s="42">
        <v>4306</v>
      </c>
      <c r="I1728" t="s">
        <v>4894</v>
      </c>
      <c r="J1728">
        <v>51100701</v>
      </c>
      <c r="K1728" t="s">
        <v>6532</v>
      </c>
      <c r="L1728" t="s">
        <v>28</v>
      </c>
      <c r="M1728">
        <v>2500000</v>
      </c>
    </row>
    <row r="1729" spans="1:13">
      <c r="A1729" s="42" t="s">
        <v>3382</v>
      </c>
      <c r="B1729" s="42">
        <v>51012402</v>
      </c>
      <c r="C1729" s="42" t="e">
        <f>VLOOKUP(B1729,[2]Hoja2!$F$2:$J$692,5,0)</f>
        <v>#N/A</v>
      </c>
      <c r="D1729" s="42" t="s">
        <v>138</v>
      </c>
      <c r="E1729" s="42">
        <v>70390</v>
      </c>
      <c r="I1729" t="s">
        <v>4894</v>
      </c>
      <c r="J1729">
        <v>51100701</v>
      </c>
      <c r="K1729" t="s">
        <v>6532</v>
      </c>
      <c r="L1729" t="s">
        <v>28</v>
      </c>
      <c r="M1729">
        <v>2500000</v>
      </c>
    </row>
    <row r="1730" spans="1:13">
      <c r="A1730" s="42" t="s">
        <v>3382</v>
      </c>
      <c r="B1730" s="42">
        <v>51012702</v>
      </c>
      <c r="C1730" s="42" t="e">
        <f>VLOOKUP(B1730,[2]Hoja2!$F$2:$J$692,5,0)</f>
        <v>#N/A</v>
      </c>
      <c r="D1730" s="42" t="s">
        <v>139</v>
      </c>
      <c r="E1730" s="42">
        <v>33125</v>
      </c>
      <c r="I1730" t="s">
        <v>4894</v>
      </c>
      <c r="J1730">
        <v>51140102</v>
      </c>
      <c r="K1730" t="s">
        <v>6533</v>
      </c>
      <c r="L1730" t="s">
        <v>105</v>
      </c>
      <c r="M1730">
        <v>1500000</v>
      </c>
    </row>
    <row r="1731" spans="1:13">
      <c r="A1731" s="42" t="s">
        <v>3382</v>
      </c>
      <c r="B1731" s="42">
        <v>51012502</v>
      </c>
      <c r="C1731" s="42" t="e">
        <f>VLOOKUP(B1731,[2]Hoja2!$F$2:$J$692,5,0)</f>
        <v>#N/A</v>
      </c>
      <c r="D1731" s="42" t="s">
        <v>140</v>
      </c>
      <c r="E1731" s="42">
        <v>24843</v>
      </c>
      <c r="I1731" t="s">
        <v>4894</v>
      </c>
      <c r="J1731">
        <v>51140102</v>
      </c>
      <c r="K1731" t="s">
        <v>6533</v>
      </c>
      <c r="L1731" t="s">
        <v>105</v>
      </c>
      <c r="M1731">
        <v>1000000</v>
      </c>
    </row>
    <row r="1732" spans="1:13">
      <c r="A1732" s="42" t="s">
        <v>3382</v>
      </c>
      <c r="B1732" s="42">
        <v>51012602</v>
      </c>
      <c r="C1732" s="42" t="e">
        <f>VLOOKUP(B1732,[2]Hoja2!$F$2:$J$692,5,0)</f>
        <v>#N/A</v>
      </c>
      <c r="D1732" s="42" t="s">
        <v>141</v>
      </c>
      <c r="E1732" s="42">
        <v>16562</v>
      </c>
      <c r="I1732" t="s">
        <v>4894</v>
      </c>
      <c r="J1732">
        <v>51140137</v>
      </c>
      <c r="K1732" t="s">
        <v>6533</v>
      </c>
      <c r="L1732" t="s">
        <v>273</v>
      </c>
      <c r="M1732">
        <v>1000000</v>
      </c>
    </row>
    <row r="1733" spans="1:13">
      <c r="A1733" s="42" t="s">
        <v>3382</v>
      </c>
      <c r="B1733" s="42">
        <v>51013003</v>
      </c>
      <c r="C1733" s="42" t="e">
        <f>VLOOKUP(B1733,[2]Hoja2!$F$2:$J$692,5,0)</f>
        <v>#N/A</v>
      </c>
      <c r="D1733" s="42" t="s">
        <v>142</v>
      </c>
      <c r="E1733" s="42">
        <v>99374</v>
      </c>
      <c r="I1733" t="s">
        <v>5158</v>
      </c>
      <c r="J1733">
        <v>51020102</v>
      </c>
      <c r="K1733" t="s">
        <v>6533</v>
      </c>
      <c r="L1733" t="s">
        <v>422</v>
      </c>
      <c r="M1733">
        <v>2500000</v>
      </c>
    </row>
    <row r="1734" spans="1:13">
      <c r="A1734" s="42" t="s">
        <v>3402</v>
      </c>
      <c r="B1734" s="42" t="s">
        <v>136</v>
      </c>
      <c r="C1734" s="42" t="e">
        <f>VLOOKUP(B1734,[2]Hoja2!$F$2:$J$692,5,0)</f>
        <v>#N/A</v>
      </c>
      <c r="D1734" s="42" t="s">
        <v>135</v>
      </c>
      <c r="E1734" s="42">
        <v>6000000</v>
      </c>
      <c r="I1734" t="s">
        <v>5158</v>
      </c>
      <c r="J1734">
        <v>51020102</v>
      </c>
      <c r="K1734" t="s">
        <v>6533</v>
      </c>
      <c r="L1734" t="s">
        <v>422</v>
      </c>
      <c r="M1734">
        <v>2500000</v>
      </c>
    </row>
    <row r="1735" spans="1:13">
      <c r="A1735" s="42" t="s">
        <v>3402</v>
      </c>
      <c r="B1735" s="42">
        <v>51020101</v>
      </c>
      <c r="C1735" s="42" t="str">
        <f>VLOOKUP(B1735,[2]Hoja2!$F$2:$J$692,5,0)</f>
        <v>RUTINARIOS</v>
      </c>
      <c r="D1735" s="42" t="s">
        <v>121</v>
      </c>
      <c r="E1735" s="42">
        <v>15000000</v>
      </c>
      <c r="I1735" t="s">
        <v>5158</v>
      </c>
      <c r="J1735">
        <v>51020103</v>
      </c>
      <c r="K1735" t="s">
        <v>6533</v>
      </c>
      <c r="L1735" t="s">
        <v>130</v>
      </c>
      <c r="M1735">
        <v>2500000</v>
      </c>
    </row>
    <row r="1736" spans="1:13">
      <c r="A1736" s="42" t="s">
        <v>3402</v>
      </c>
      <c r="B1736" s="42">
        <v>51050201</v>
      </c>
      <c r="C1736" s="42" t="str">
        <f>VLOOKUP(B1736,[2]Hoja2!$F$2:$J$692,5,0)</f>
        <v>PALANCA</v>
      </c>
      <c r="D1736" s="42" t="s">
        <v>90</v>
      </c>
      <c r="E1736" s="42">
        <v>8000000</v>
      </c>
      <c r="I1736" t="s">
        <v>5158</v>
      </c>
      <c r="J1736">
        <v>51020103</v>
      </c>
      <c r="K1736" t="s">
        <v>6533</v>
      </c>
      <c r="L1736" t="s">
        <v>130</v>
      </c>
      <c r="M1736">
        <v>2500000</v>
      </c>
    </row>
    <row r="1737" spans="1:13">
      <c r="A1737" s="42" t="s">
        <v>3402</v>
      </c>
      <c r="B1737" s="42">
        <v>51110102</v>
      </c>
      <c r="C1737" s="42" t="e">
        <f>VLOOKUP(B1737,[2]Hoja2!$F$2:$J$692,5,0)</f>
        <v>#N/A</v>
      </c>
      <c r="D1737" s="42" t="s">
        <v>62</v>
      </c>
      <c r="E1737" s="42">
        <v>2000000</v>
      </c>
      <c r="I1737" t="s">
        <v>5158</v>
      </c>
      <c r="J1737">
        <v>51020102</v>
      </c>
      <c r="K1737" t="s">
        <v>6533</v>
      </c>
      <c r="L1737" t="s">
        <v>422</v>
      </c>
      <c r="M1737">
        <v>3500000</v>
      </c>
    </row>
    <row r="1738" spans="1:13">
      <c r="A1738" s="42" t="s">
        <v>3402</v>
      </c>
      <c r="B1738" s="42">
        <v>51140102</v>
      </c>
      <c r="C1738" s="42" t="str">
        <f>VLOOKUP(B1738,[2]Hoja2!$F$2:$J$692,5,0)</f>
        <v>RUTINARIOS</v>
      </c>
      <c r="D1738" s="42" t="s">
        <v>105</v>
      </c>
      <c r="E1738" s="42">
        <v>4000000</v>
      </c>
      <c r="I1738" t="s">
        <v>5158</v>
      </c>
      <c r="J1738">
        <v>51020102</v>
      </c>
      <c r="K1738" t="s">
        <v>6533</v>
      </c>
      <c r="L1738" t="s">
        <v>422</v>
      </c>
      <c r="M1738">
        <v>3500000</v>
      </c>
    </row>
    <row r="1739" spans="1:13">
      <c r="A1739" s="42" t="s">
        <v>3402</v>
      </c>
      <c r="B1739" s="42">
        <v>51140102</v>
      </c>
      <c r="C1739" s="42" t="str">
        <f>VLOOKUP(B1739,[2]Hoja2!$F$2:$J$692,5,0)</f>
        <v>RUTINARIOS</v>
      </c>
      <c r="D1739" s="42" t="s">
        <v>105</v>
      </c>
      <c r="E1739" s="42">
        <v>450000</v>
      </c>
      <c r="I1739" t="s">
        <v>5158</v>
      </c>
      <c r="J1739">
        <v>51020102</v>
      </c>
      <c r="K1739" t="s">
        <v>6533</v>
      </c>
      <c r="L1739" t="s">
        <v>422</v>
      </c>
      <c r="M1739">
        <v>3500000</v>
      </c>
    </row>
    <row r="1740" spans="1:13">
      <c r="A1740" s="42" t="s">
        <v>3402</v>
      </c>
      <c r="B1740" s="42">
        <v>51140102</v>
      </c>
      <c r="C1740" s="42" t="str">
        <f>VLOOKUP(B1740,[2]Hoja2!$F$2:$J$692,5,0)</f>
        <v>RUTINARIOS</v>
      </c>
      <c r="D1740" s="42" t="s">
        <v>105</v>
      </c>
      <c r="E1740" s="42">
        <v>9550000</v>
      </c>
      <c r="I1740" t="s">
        <v>5158</v>
      </c>
      <c r="J1740">
        <v>51020102</v>
      </c>
      <c r="K1740" t="s">
        <v>6533</v>
      </c>
      <c r="L1740" t="s">
        <v>422</v>
      </c>
      <c r="M1740">
        <v>3500000</v>
      </c>
    </row>
    <row r="1741" spans="1:13">
      <c r="A1741" s="42" t="s">
        <v>3402</v>
      </c>
      <c r="B1741" s="42">
        <v>51140102</v>
      </c>
      <c r="C1741" s="42" t="str">
        <f>VLOOKUP(B1741,[2]Hoja2!$F$2:$J$692,5,0)</f>
        <v>RUTINARIOS</v>
      </c>
      <c r="D1741" s="42" t="s">
        <v>105</v>
      </c>
      <c r="E1741" s="42">
        <v>650000</v>
      </c>
      <c r="I1741" t="s">
        <v>5158</v>
      </c>
      <c r="J1741">
        <v>51140102</v>
      </c>
      <c r="K1741" t="s">
        <v>6533</v>
      </c>
      <c r="L1741" t="s">
        <v>105</v>
      </c>
      <c r="M1741">
        <v>700000</v>
      </c>
    </row>
    <row r="1742" spans="1:13">
      <c r="A1742" s="42" t="s">
        <v>3402</v>
      </c>
      <c r="B1742" s="42">
        <v>51140145</v>
      </c>
      <c r="C1742" s="42" t="str">
        <f>VLOOKUP(B1742,[2]Hoja2!$F$2:$J$692,5,0)</f>
        <v>RUTINARIOS</v>
      </c>
      <c r="D1742" s="42" t="s">
        <v>208</v>
      </c>
      <c r="E1742" s="42">
        <v>5000000</v>
      </c>
      <c r="I1742" t="s">
        <v>5158</v>
      </c>
      <c r="J1742">
        <v>51140102</v>
      </c>
      <c r="K1742" t="s">
        <v>6533</v>
      </c>
      <c r="L1742" t="s">
        <v>105</v>
      </c>
      <c r="M1742">
        <v>700000</v>
      </c>
    </row>
    <row r="1743" spans="1:13">
      <c r="A1743" s="42" t="s">
        <v>3402</v>
      </c>
      <c r="B1743" s="42">
        <v>51140145</v>
      </c>
      <c r="C1743" s="42" t="str">
        <f>VLOOKUP(B1743,[2]Hoja2!$F$2:$J$692,5,0)</f>
        <v>RUTINARIOS</v>
      </c>
      <c r="D1743" s="42" t="s">
        <v>208</v>
      </c>
      <c r="E1743" s="42">
        <v>10000000</v>
      </c>
      <c r="I1743" t="s">
        <v>5158</v>
      </c>
      <c r="J1743">
        <v>51140102</v>
      </c>
      <c r="K1743" t="s">
        <v>6533</v>
      </c>
      <c r="L1743" t="s">
        <v>105</v>
      </c>
      <c r="M1743">
        <v>600000</v>
      </c>
    </row>
    <row r="1744" spans="1:13">
      <c r="A1744" s="42" t="s">
        <v>3402</v>
      </c>
      <c r="B1744" s="42">
        <v>51140127</v>
      </c>
      <c r="C1744" s="42" t="str">
        <f>VLOOKUP(B1744,[2]Hoja2!$F$2:$J$692,5,0)</f>
        <v>RUTINARIOS</v>
      </c>
      <c r="D1744" s="42" t="s">
        <v>34</v>
      </c>
      <c r="E1744" s="42">
        <v>250000</v>
      </c>
      <c r="I1744" t="s">
        <v>5158</v>
      </c>
      <c r="J1744">
        <v>51140110</v>
      </c>
      <c r="K1744" t="s">
        <v>6533</v>
      </c>
      <c r="L1744" t="s">
        <v>658</v>
      </c>
      <c r="M1744">
        <v>3000000</v>
      </c>
    </row>
    <row r="1745" spans="1:13">
      <c r="A1745" s="42" t="s">
        <v>3402</v>
      </c>
      <c r="B1745" s="42">
        <v>51140127</v>
      </c>
      <c r="C1745" s="42" t="str">
        <f>VLOOKUP(B1745,[2]Hoja2!$F$2:$J$692,5,0)</f>
        <v>RUTINARIOS</v>
      </c>
      <c r="D1745" s="42" t="s">
        <v>34</v>
      </c>
      <c r="E1745" s="42">
        <v>1500000</v>
      </c>
      <c r="I1745" t="s">
        <v>5158</v>
      </c>
      <c r="J1745">
        <v>51140110</v>
      </c>
      <c r="K1745" t="s">
        <v>6533</v>
      </c>
      <c r="L1745" t="s">
        <v>658</v>
      </c>
      <c r="M1745">
        <v>2000000</v>
      </c>
    </row>
    <row r="1746" spans="1:13">
      <c r="A1746" s="42" t="s">
        <v>3402</v>
      </c>
      <c r="B1746" s="42">
        <v>51140127</v>
      </c>
      <c r="C1746" s="42" t="str">
        <f>VLOOKUP(B1746,[2]Hoja2!$F$2:$J$692,5,0)</f>
        <v>RUTINARIOS</v>
      </c>
      <c r="D1746" s="42" t="s">
        <v>34</v>
      </c>
      <c r="E1746" s="42">
        <v>1500000</v>
      </c>
      <c r="I1746" t="s">
        <v>5158</v>
      </c>
      <c r="J1746">
        <v>51140110</v>
      </c>
      <c r="K1746" t="s">
        <v>6533</v>
      </c>
      <c r="L1746" t="s">
        <v>658</v>
      </c>
      <c r="M1746">
        <v>2000000</v>
      </c>
    </row>
    <row r="1747" spans="1:13">
      <c r="A1747" s="42" t="s">
        <v>3402</v>
      </c>
      <c r="B1747" s="42">
        <v>51140127</v>
      </c>
      <c r="C1747" s="42" t="str">
        <f>VLOOKUP(B1747,[2]Hoja2!$F$2:$J$692,5,0)</f>
        <v>RUTINARIOS</v>
      </c>
      <c r="D1747" s="42" t="s">
        <v>34</v>
      </c>
      <c r="E1747" s="42">
        <v>1000000</v>
      </c>
      <c r="I1747" t="s">
        <v>5158</v>
      </c>
      <c r="J1747">
        <v>51140145</v>
      </c>
      <c r="K1747" t="s">
        <v>6533</v>
      </c>
      <c r="L1747" t="s">
        <v>208</v>
      </c>
      <c r="M1747">
        <v>2000000</v>
      </c>
    </row>
    <row r="1748" spans="1:13">
      <c r="A1748" s="42" t="s">
        <v>3402</v>
      </c>
      <c r="B1748" s="42">
        <v>51140127</v>
      </c>
      <c r="C1748" s="42" t="str">
        <f>VLOOKUP(B1748,[2]Hoja2!$F$2:$J$692,5,0)</f>
        <v>RUTINARIOS</v>
      </c>
      <c r="D1748" s="42" t="s">
        <v>34</v>
      </c>
      <c r="E1748" s="42">
        <v>750000</v>
      </c>
      <c r="I1748" t="s">
        <v>5158</v>
      </c>
      <c r="J1748">
        <v>51140137</v>
      </c>
      <c r="K1748" t="s">
        <v>6533</v>
      </c>
      <c r="L1748" t="s">
        <v>273</v>
      </c>
      <c r="M1748">
        <v>500000</v>
      </c>
    </row>
    <row r="1749" spans="1:13">
      <c r="A1749" s="42" t="s">
        <v>3402</v>
      </c>
      <c r="B1749" s="42">
        <v>51140129</v>
      </c>
      <c r="C1749" s="42" t="str">
        <f>VLOOKUP(B1749,[2]Hoja2!$F$2:$J$692,5,0)</f>
        <v>RUTINARIOS</v>
      </c>
      <c r="D1749" s="42" t="s">
        <v>324</v>
      </c>
      <c r="E1749" s="42">
        <v>1500000</v>
      </c>
      <c r="I1749" t="s">
        <v>5158</v>
      </c>
      <c r="J1749">
        <v>51140137</v>
      </c>
      <c r="K1749" t="s">
        <v>6533</v>
      </c>
      <c r="L1749" t="s">
        <v>273</v>
      </c>
      <c r="M1749">
        <v>500000</v>
      </c>
    </row>
    <row r="1750" spans="1:13">
      <c r="A1750" s="42" t="s">
        <v>3402</v>
      </c>
      <c r="B1750" s="42">
        <v>51090106</v>
      </c>
      <c r="C1750" s="42" t="str">
        <f>VLOOKUP(B1750,[2]Hoja2!$F$2:$J$692,5,0)</f>
        <v>PALANCA</v>
      </c>
      <c r="D1750" s="42" t="s">
        <v>219</v>
      </c>
      <c r="E1750" s="42">
        <v>3350000</v>
      </c>
      <c r="I1750" t="s">
        <v>5158</v>
      </c>
      <c r="J1750">
        <v>51090104</v>
      </c>
      <c r="K1750" t="s">
        <v>6533</v>
      </c>
      <c r="L1750" t="s">
        <v>83</v>
      </c>
      <c r="M1750">
        <v>1000000</v>
      </c>
    </row>
    <row r="1751" spans="1:13">
      <c r="A1751" s="42" t="s">
        <v>3402</v>
      </c>
      <c r="B1751" s="42">
        <v>51071001</v>
      </c>
      <c r="C1751" s="42" t="str">
        <f>VLOOKUP(B1751,[2]Hoja2!$F$2:$J$692,5,0)</f>
        <v>RUTINARIOS</v>
      </c>
      <c r="D1751" s="42" t="s">
        <v>337</v>
      </c>
      <c r="E1751" s="42">
        <v>1200000</v>
      </c>
      <c r="I1751" t="s">
        <v>5158</v>
      </c>
      <c r="J1751">
        <v>51090104</v>
      </c>
      <c r="K1751" t="s">
        <v>6533</v>
      </c>
      <c r="L1751" t="s">
        <v>83</v>
      </c>
      <c r="M1751">
        <v>1000000</v>
      </c>
    </row>
    <row r="1752" spans="1:13">
      <c r="A1752" s="42" t="s">
        <v>3402</v>
      </c>
      <c r="B1752" s="42">
        <v>51090110</v>
      </c>
      <c r="C1752" s="42" t="str">
        <f>VLOOKUP(B1752,[2]Hoja2!$F$2:$J$692,5,0)</f>
        <v>RUTINARIOS</v>
      </c>
      <c r="D1752" s="42" t="s">
        <v>78</v>
      </c>
      <c r="E1752" s="42">
        <v>800000</v>
      </c>
      <c r="I1752" t="s">
        <v>5158</v>
      </c>
      <c r="J1752">
        <v>51090106</v>
      </c>
      <c r="K1752" t="s">
        <v>6532</v>
      </c>
      <c r="L1752" t="s">
        <v>219</v>
      </c>
      <c r="M1752">
        <v>2000000</v>
      </c>
    </row>
    <row r="1753" spans="1:13">
      <c r="A1753" s="42" t="s">
        <v>3447</v>
      </c>
      <c r="B1753" s="42" t="s">
        <v>136</v>
      </c>
      <c r="C1753" s="42" t="e">
        <f>VLOOKUP(B1753,[2]Hoja2!$F$2:$J$692,5,0)</f>
        <v>#N/A</v>
      </c>
      <c r="D1753" s="42" t="s">
        <v>135</v>
      </c>
      <c r="E1753" s="42">
        <v>13000000</v>
      </c>
      <c r="I1753" t="s">
        <v>5158</v>
      </c>
      <c r="J1753">
        <v>51140102</v>
      </c>
      <c r="K1753" t="s">
        <v>6533</v>
      </c>
      <c r="L1753" t="s">
        <v>105</v>
      </c>
      <c r="M1753">
        <v>318880</v>
      </c>
    </row>
    <row r="1754" spans="1:13">
      <c r="A1754" s="42" t="s">
        <v>3447</v>
      </c>
      <c r="B1754" s="42">
        <v>51020102</v>
      </c>
      <c r="C1754" s="42" t="str">
        <f>VLOOKUP(B1754,[2]Hoja2!$F$2:$J$692,5,0)</f>
        <v>RUTINARIOS</v>
      </c>
      <c r="D1754" s="42" t="s">
        <v>422</v>
      </c>
      <c r="E1754" s="42">
        <v>1500000</v>
      </c>
      <c r="I1754" t="s">
        <v>4894</v>
      </c>
      <c r="J1754">
        <v>51140145</v>
      </c>
      <c r="K1754" t="s">
        <v>6533</v>
      </c>
      <c r="L1754" t="s">
        <v>208</v>
      </c>
      <c r="M1754">
        <v>1000000</v>
      </c>
    </row>
    <row r="1755" spans="1:13">
      <c r="A1755" s="42" t="s">
        <v>3447</v>
      </c>
      <c r="B1755" s="42">
        <v>51050201</v>
      </c>
      <c r="C1755" s="42" t="str">
        <f>VLOOKUP(B1755,[2]Hoja2!$F$2:$J$692,5,0)</f>
        <v>PALANCA</v>
      </c>
      <c r="D1755" s="42" t="s">
        <v>90</v>
      </c>
      <c r="E1755" s="42">
        <v>4060000</v>
      </c>
      <c r="I1755" t="s">
        <v>4894</v>
      </c>
      <c r="J1755">
        <v>51140116</v>
      </c>
      <c r="K1755" t="s">
        <v>6533</v>
      </c>
      <c r="L1755" t="s">
        <v>305</v>
      </c>
      <c r="M1755">
        <v>550000</v>
      </c>
    </row>
    <row r="1756" spans="1:13">
      <c r="A1756" s="42" t="s">
        <v>3447</v>
      </c>
      <c r="B1756" s="42">
        <v>51110102</v>
      </c>
      <c r="C1756" s="42" t="e">
        <f>VLOOKUP(B1756,[2]Hoja2!$F$2:$J$692,5,0)</f>
        <v>#N/A</v>
      </c>
      <c r="D1756" s="42" t="s">
        <v>62</v>
      </c>
      <c r="E1756" s="42">
        <v>9000000</v>
      </c>
      <c r="I1756" t="s">
        <v>4894</v>
      </c>
      <c r="J1756">
        <v>51140102</v>
      </c>
      <c r="K1756" t="s">
        <v>6533</v>
      </c>
      <c r="L1756" t="s">
        <v>105</v>
      </c>
      <c r="M1756">
        <v>1000000</v>
      </c>
    </row>
    <row r="1757" spans="1:13">
      <c r="A1757" s="42" t="s">
        <v>3447</v>
      </c>
      <c r="B1757" s="42">
        <v>51110101</v>
      </c>
      <c r="C1757" s="42" t="str">
        <f>VLOOKUP(B1757,[2]Hoja2!$F$2:$J$692,5,0)</f>
        <v>RUTINARIOS</v>
      </c>
      <c r="D1757" s="42" t="s">
        <v>67</v>
      </c>
      <c r="E1757" s="42">
        <v>6000000</v>
      </c>
      <c r="I1757" t="s">
        <v>4894</v>
      </c>
      <c r="J1757">
        <v>51140137</v>
      </c>
      <c r="K1757" t="s">
        <v>6533</v>
      </c>
      <c r="L1757" t="s">
        <v>273</v>
      </c>
      <c r="M1757">
        <v>917304</v>
      </c>
    </row>
    <row r="1758" spans="1:13">
      <c r="A1758" s="42" t="s">
        <v>3447</v>
      </c>
      <c r="B1758" s="42">
        <v>51140105</v>
      </c>
      <c r="C1758" s="42" t="e">
        <f>VLOOKUP(B1758,[2]Hoja2!$F$2:$J$692,5,0)</f>
        <v>#N/A</v>
      </c>
      <c r="D1758" s="42" t="s">
        <v>301</v>
      </c>
      <c r="E1758" s="42">
        <v>1800000</v>
      </c>
      <c r="I1758" t="s">
        <v>5220</v>
      </c>
      <c r="J1758">
        <v>51020101</v>
      </c>
      <c r="K1758" t="s">
        <v>6533</v>
      </c>
      <c r="L1758" t="s">
        <v>2861</v>
      </c>
      <c r="M1758">
        <v>6000000</v>
      </c>
    </row>
    <row r="1759" spans="1:13">
      <c r="A1759" s="42" t="s">
        <v>3447</v>
      </c>
      <c r="B1759" s="42">
        <v>51140105</v>
      </c>
      <c r="C1759" s="42" t="e">
        <f>VLOOKUP(B1759,[2]Hoja2!$F$2:$J$692,5,0)</f>
        <v>#N/A</v>
      </c>
      <c r="D1759" s="42" t="s">
        <v>301</v>
      </c>
      <c r="E1759" s="42">
        <v>2500000</v>
      </c>
      <c r="I1759" t="s">
        <v>5220</v>
      </c>
      <c r="J1759">
        <v>51020102</v>
      </c>
      <c r="K1759" t="s">
        <v>6533</v>
      </c>
      <c r="L1759" t="s">
        <v>422</v>
      </c>
      <c r="M1759">
        <v>2000000</v>
      </c>
    </row>
    <row r="1760" spans="1:13">
      <c r="A1760" s="42" t="s">
        <v>3447</v>
      </c>
      <c r="B1760" s="42">
        <v>51140127</v>
      </c>
      <c r="C1760" s="42" t="str">
        <f>VLOOKUP(B1760,[2]Hoja2!$F$2:$J$692,5,0)</f>
        <v>RUTINARIOS</v>
      </c>
      <c r="D1760" s="42" t="s">
        <v>34</v>
      </c>
      <c r="E1760" s="42">
        <v>1440000</v>
      </c>
      <c r="I1760" t="s">
        <v>5220</v>
      </c>
      <c r="J1760">
        <v>51050201</v>
      </c>
      <c r="K1760" t="s">
        <v>6532</v>
      </c>
      <c r="L1760" t="s">
        <v>90</v>
      </c>
      <c r="M1760">
        <v>1000000</v>
      </c>
    </row>
    <row r="1761" spans="1:13">
      <c r="A1761" s="42" t="s">
        <v>3447</v>
      </c>
      <c r="B1761" s="42">
        <v>51140102</v>
      </c>
      <c r="C1761" s="42" t="str">
        <f>VLOOKUP(B1761,[2]Hoja2!$F$2:$J$692,5,0)</f>
        <v>RUTINARIOS</v>
      </c>
      <c r="D1761" s="42" t="s">
        <v>105</v>
      </c>
      <c r="E1761" s="42">
        <v>1650000</v>
      </c>
      <c r="I1761" t="s">
        <v>5220</v>
      </c>
      <c r="J1761">
        <v>51140121</v>
      </c>
      <c r="K1761" t="s">
        <v>6533</v>
      </c>
      <c r="L1761" t="s">
        <v>510</v>
      </c>
      <c r="M1761">
        <v>1000000</v>
      </c>
    </row>
    <row r="1762" spans="1:13">
      <c r="A1762" s="42" t="s">
        <v>3447</v>
      </c>
      <c r="B1762" s="42">
        <v>51140102</v>
      </c>
      <c r="C1762" s="42" t="str">
        <f>VLOOKUP(B1762,[2]Hoja2!$F$2:$J$692,5,0)</f>
        <v>RUTINARIOS</v>
      </c>
      <c r="D1762" s="42" t="s">
        <v>105</v>
      </c>
      <c r="E1762" s="42">
        <v>450000</v>
      </c>
      <c r="I1762" t="s">
        <v>5220</v>
      </c>
      <c r="J1762">
        <v>51090103</v>
      </c>
      <c r="K1762" t="s">
        <v>6532</v>
      </c>
      <c r="L1762" t="s">
        <v>317</v>
      </c>
      <c r="M1762">
        <v>8000000</v>
      </c>
    </row>
    <row r="1763" spans="1:13">
      <c r="A1763" s="42" t="s">
        <v>3447</v>
      </c>
      <c r="B1763" s="42">
        <v>51090110</v>
      </c>
      <c r="C1763" s="42" t="str">
        <f>VLOOKUP(B1763,[2]Hoja2!$F$2:$J$692,5,0)</f>
        <v>RUTINARIOS</v>
      </c>
      <c r="D1763" s="42" t="s">
        <v>78</v>
      </c>
      <c r="E1763" s="42">
        <v>700000</v>
      </c>
      <c r="I1763" t="s">
        <v>5220</v>
      </c>
      <c r="J1763">
        <v>51140102</v>
      </c>
      <c r="K1763" t="s">
        <v>6533</v>
      </c>
      <c r="L1763" t="s">
        <v>105</v>
      </c>
      <c r="M1763">
        <v>5000000</v>
      </c>
    </row>
    <row r="1764" spans="1:13">
      <c r="A1764" s="42" t="s">
        <v>3447</v>
      </c>
      <c r="B1764" s="42">
        <v>51071001</v>
      </c>
      <c r="C1764" s="42" t="str">
        <f>VLOOKUP(B1764,[2]Hoja2!$F$2:$J$692,5,0)</f>
        <v>RUTINARIOS</v>
      </c>
      <c r="D1764" s="42" t="s">
        <v>337</v>
      </c>
      <c r="E1764" s="42">
        <v>8000000</v>
      </c>
      <c r="I1764" t="s">
        <v>5248</v>
      </c>
      <c r="J1764">
        <v>51071001</v>
      </c>
      <c r="K1764" t="s">
        <v>6533</v>
      </c>
      <c r="L1764" t="s">
        <v>337</v>
      </c>
      <c r="M1764">
        <v>1000000</v>
      </c>
    </row>
    <row r="1765" spans="1:13">
      <c r="A1765" s="42" t="s">
        <v>3475</v>
      </c>
      <c r="B1765" s="42" t="s">
        <v>136</v>
      </c>
      <c r="C1765" s="42" t="e">
        <f>VLOOKUP(B1765,[2]Hoja2!$F$2:$J$692,5,0)</f>
        <v>#N/A</v>
      </c>
      <c r="D1765" s="42" t="s">
        <v>135</v>
      </c>
      <c r="E1765" s="42">
        <v>15000000</v>
      </c>
      <c r="I1765" t="s">
        <v>5248</v>
      </c>
      <c r="J1765">
        <v>51090101</v>
      </c>
      <c r="K1765" t="s">
        <v>6532</v>
      </c>
      <c r="L1765" t="s">
        <v>441</v>
      </c>
      <c r="M1765">
        <v>1800000</v>
      </c>
    </row>
    <row r="1766" spans="1:13">
      <c r="A1766" s="42" t="s">
        <v>3475</v>
      </c>
      <c r="B1766" s="42" t="s">
        <v>136</v>
      </c>
      <c r="C1766" s="42" t="e">
        <f>VLOOKUP(B1766,[2]Hoja2!$F$2:$J$692,5,0)</f>
        <v>#N/A</v>
      </c>
      <c r="D1766" s="42" t="s">
        <v>135</v>
      </c>
      <c r="E1766" s="42">
        <v>1600000</v>
      </c>
      <c r="I1766" t="s">
        <v>5248</v>
      </c>
      <c r="J1766">
        <v>51090110</v>
      </c>
      <c r="K1766" t="s">
        <v>6533</v>
      </c>
      <c r="L1766" t="s">
        <v>78</v>
      </c>
      <c r="M1766">
        <v>1110000</v>
      </c>
    </row>
    <row r="1767" spans="1:13">
      <c r="A1767" s="42" t="s">
        <v>3475</v>
      </c>
      <c r="B1767" s="42" t="s">
        <v>136</v>
      </c>
      <c r="C1767" s="42" t="e">
        <f>VLOOKUP(B1767,[2]Hoja2!$F$2:$J$692,5,0)</f>
        <v>#N/A</v>
      </c>
      <c r="D1767" s="42" t="s">
        <v>135</v>
      </c>
      <c r="E1767" s="42">
        <v>7500000</v>
      </c>
      <c r="I1767" t="s">
        <v>5248</v>
      </c>
      <c r="J1767">
        <v>51140102</v>
      </c>
      <c r="K1767" t="s">
        <v>6533</v>
      </c>
      <c r="L1767" t="s">
        <v>105</v>
      </c>
      <c r="M1767">
        <v>6000000</v>
      </c>
    </row>
    <row r="1768" spans="1:13">
      <c r="A1768" s="42" t="s">
        <v>3475</v>
      </c>
      <c r="B1768" s="42">
        <v>51020102</v>
      </c>
      <c r="C1768" s="42" t="str">
        <f>VLOOKUP(B1768,[2]Hoja2!$F$2:$J$692,5,0)</f>
        <v>RUTINARIOS</v>
      </c>
      <c r="D1768" s="42" t="s">
        <v>422</v>
      </c>
      <c r="E1768" s="42">
        <v>1500000</v>
      </c>
      <c r="I1768" t="s">
        <v>5248</v>
      </c>
      <c r="J1768">
        <v>51140115</v>
      </c>
      <c r="K1768" t="s">
        <v>6533</v>
      </c>
      <c r="L1768" t="s">
        <v>112</v>
      </c>
      <c r="M1768">
        <v>250000</v>
      </c>
    </row>
    <row r="1769" spans="1:13">
      <c r="A1769" s="42" t="s">
        <v>3475</v>
      </c>
      <c r="B1769" s="42">
        <v>51050201</v>
      </c>
      <c r="C1769" s="42" t="str">
        <f>VLOOKUP(B1769,[2]Hoja2!$F$2:$J$692,5,0)</f>
        <v>PALANCA</v>
      </c>
      <c r="D1769" s="42" t="s">
        <v>90</v>
      </c>
      <c r="E1769" s="42">
        <v>8000000</v>
      </c>
      <c r="I1769" t="s">
        <v>5248</v>
      </c>
      <c r="J1769">
        <v>51140121</v>
      </c>
      <c r="K1769" t="s">
        <v>6533</v>
      </c>
      <c r="L1769" t="s">
        <v>510</v>
      </c>
      <c r="M1769">
        <v>4000000</v>
      </c>
    </row>
    <row r="1770" spans="1:13">
      <c r="A1770" s="42" t="s">
        <v>3475</v>
      </c>
      <c r="B1770" s="42">
        <v>51140102</v>
      </c>
      <c r="C1770" s="42" t="str">
        <f>VLOOKUP(B1770,[2]Hoja2!$F$2:$J$692,5,0)</f>
        <v>RUTINARIOS</v>
      </c>
      <c r="D1770" s="42" t="s">
        <v>105</v>
      </c>
      <c r="E1770" s="42">
        <v>1800000</v>
      </c>
      <c r="I1770" t="s">
        <v>5248</v>
      </c>
      <c r="J1770">
        <v>51140127</v>
      </c>
      <c r="K1770" t="s">
        <v>6533</v>
      </c>
      <c r="L1770" t="s">
        <v>34</v>
      </c>
      <c r="M1770">
        <v>1000000</v>
      </c>
    </row>
    <row r="1771" spans="1:13">
      <c r="A1771" s="42" t="s">
        <v>3475</v>
      </c>
      <c r="B1771" s="42">
        <v>51140102</v>
      </c>
      <c r="C1771" s="42" t="str">
        <f>VLOOKUP(B1771,[2]Hoja2!$F$2:$J$692,5,0)</f>
        <v>RUTINARIOS</v>
      </c>
      <c r="D1771" s="42" t="s">
        <v>105</v>
      </c>
      <c r="E1771" s="42">
        <v>1200000</v>
      </c>
      <c r="I1771" t="s">
        <v>5248</v>
      </c>
      <c r="J1771">
        <v>51140133</v>
      </c>
      <c r="K1771" t="s">
        <v>6533</v>
      </c>
      <c r="L1771" t="s">
        <v>412</v>
      </c>
      <c r="M1771">
        <v>5000000</v>
      </c>
    </row>
    <row r="1772" spans="1:13">
      <c r="A1772" s="42" t="s">
        <v>3475</v>
      </c>
      <c r="B1772" s="42">
        <v>51140102</v>
      </c>
      <c r="C1772" s="42" t="str">
        <f>VLOOKUP(B1772,[2]Hoja2!$F$2:$J$692,5,0)</f>
        <v>RUTINARIOS</v>
      </c>
      <c r="D1772" s="42" t="s">
        <v>105</v>
      </c>
      <c r="E1772" s="42">
        <v>300000</v>
      </c>
      <c r="I1772" t="s">
        <v>5248</v>
      </c>
      <c r="J1772">
        <v>51140144</v>
      </c>
      <c r="K1772" t="s">
        <v>6533</v>
      </c>
      <c r="L1772" t="s">
        <v>71</v>
      </c>
      <c r="M1772">
        <v>300000</v>
      </c>
    </row>
    <row r="1773" spans="1:13">
      <c r="A1773" s="42" t="s">
        <v>3475</v>
      </c>
      <c r="B1773" s="42">
        <v>51140102</v>
      </c>
      <c r="C1773" s="42" t="str">
        <f>VLOOKUP(B1773,[2]Hoja2!$F$2:$J$692,5,0)</f>
        <v>RUTINARIOS</v>
      </c>
      <c r="D1773" s="42" t="s">
        <v>105</v>
      </c>
      <c r="E1773" s="42">
        <v>300000</v>
      </c>
      <c r="I1773" t="s">
        <v>5248</v>
      </c>
      <c r="J1773">
        <v>51090104</v>
      </c>
      <c r="K1773" t="s">
        <v>6533</v>
      </c>
      <c r="L1773" t="s">
        <v>83</v>
      </c>
      <c r="M1773">
        <v>500000</v>
      </c>
    </row>
    <row r="1774" spans="1:13">
      <c r="A1774" s="42" t="s">
        <v>3475</v>
      </c>
      <c r="B1774" s="42">
        <v>51110102</v>
      </c>
      <c r="C1774" s="42" t="e">
        <f>VLOOKUP(B1774,[2]Hoja2!$F$2:$J$692,5,0)</f>
        <v>#N/A</v>
      </c>
      <c r="D1774" s="42" t="s">
        <v>62</v>
      </c>
      <c r="E1774" s="42">
        <v>1700000</v>
      </c>
      <c r="I1774" t="s">
        <v>5248</v>
      </c>
      <c r="J1774">
        <v>51140129</v>
      </c>
      <c r="K1774" t="s">
        <v>6533</v>
      </c>
      <c r="L1774" t="s">
        <v>324</v>
      </c>
      <c r="M1774">
        <v>2000000</v>
      </c>
    </row>
    <row r="1775" spans="1:13">
      <c r="A1775" s="42" t="s">
        <v>3475</v>
      </c>
      <c r="B1775" s="42">
        <v>51140105</v>
      </c>
      <c r="C1775" s="42" t="e">
        <f>VLOOKUP(B1775,[2]Hoja2!$F$2:$J$692,5,0)</f>
        <v>#N/A</v>
      </c>
      <c r="D1775" s="42" t="s">
        <v>301</v>
      </c>
      <c r="E1775" s="42">
        <v>1800000</v>
      </c>
      <c r="I1775" t="s">
        <v>5248</v>
      </c>
      <c r="J1775">
        <v>51140145</v>
      </c>
      <c r="K1775" t="s">
        <v>6533</v>
      </c>
      <c r="L1775" t="s">
        <v>208</v>
      </c>
      <c r="M1775">
        <v>2005000</v>
      </c>
    </row>
    <row r="1776" spans="1:13">
      <c r="A1776" s="42" t="s">
        <v>3475</v>
      </c>
      <c r="B1776" s="42">
        <v>51140105</v>
      </c>
      <c r="C1776" s="42" t="e">
        <f>VLOOKUP(B1776,[2]Hoja2!$F$2:$J$692,5,0)</f>
        <v>#N/A</v>
      </c>
      <c r="D1776" s="42" t="s">
        <v>301</v>
      </c>
      <c r="E1776" s="42">
        <v>2500000</v>
      </c>
      <c r="I1776" t="s">
        <v>5285</v>
      </c>
      <c r="J1776">
        <v>51110101</v>
      </c>
      <c r="K1776" t="s">
        <v>6533</v>
      </c>
      <c r="L1776" t="s">
        <v>67</v>
      </c>
      <c r="M1776">
        <v>800000</v>
      </c>
    </row>
    <row r="1777" spans="1:13">
      <c r="A1777" s="42" t="s">
        <v>3475</v>
      </c>
      <c r="B1777" s="42">
        <v>51140127</v>
      </c>
      <c r="C1777" s="42" t="str">
        <f>VLOOKUP(B1777,[2]Hoja2!$F$2:$J$692,5,0)</f>
        <v>RUTINARIOS</v>
      </c>
      <c r="D1777" s="42" t="s">
        <v>34</v>
      </c>
      <c r="E1777" s="42">
        <v>3050000</v>
      </c>
      <c r="I1777" t="s">
        <v>5292</v>
      </c>
      <c r="J1777">
        <v>51020102</v>
      </c>
      <c r="K1777" t="s">
        <v>6533</v>
      </c>
      <c r="L1777" t="s">
        <v>422</v>
      </c>
      <c r="M1777">
        <v>2000000</v>
      </c>
    </row>
    <row r="1778" spans="1:13">
      <c r="A1778" s="42" t="s">
        <v>3475</v>
      </c>
      <c r="B1778" s="42">
        <v>51140127</v>
      </c>
      <c r="C1778" s="42" t="str">
        <f>VLOOKUP(B1778,[2]Hoja2!$F$2:$J$692,5,0)</f>
        <v>RUTINARIOS</v>
      </c>
      <c r="D1778" s="42" t="s">
        <v>34</v>
      </c>
      <c r="E1778" s="42">
        <v>450000</v>
      </c>
      <c r="I1778" t="s">
        <v>5285</v>
      </c>
      <c r="J1778">
        <v>51020102</v>
      </c>
      <c r="K1778" t="s">
        <v>6533</v>
      </c>
      <c r="L1778" t="s">
        <v>422</v>
      </c>
      <c r="M1778">
        <v>2000000</v>
      </c>
    </row>
    <row r="1779" spans="1:13">
      <c r="A1779" s="42" t="s">
        <v>3475</v>
      </c>
      <c r="B1779" s="42">
        <v>51090110</v>
      </c>
      <c r="C1779" s="42" t="str">
        <f>VLOOKUP(B1779,[2]Hoja2!$F$2:$J$692,5,0)</f>
        <v>RUTINARIOS</v>
      </c>
      <c r="D1779" s="42" t="s">
        <v>78</v>
      </c>
      <c r="E1779" s="42">
        <v>700000</v>
      </c>
      <c r="I1779" t="s">
        <v>5248</v>
      </c>
      <c r="J1779">
        <v>51020102</v>
      </c>
      <c r="K1779" t="s">
        <v>6533</v>
      </c>
      <c r="L1779" t="s">
        <v>422</v>
      </c>
      <c r="M1779">
        <v>2000000</v>
      </c>
    </row>
    <row r="1780" spans="1:13">
      <c r="A1780" s="42" t="s">
        <v>3502</v>
      </c>
      <c r="B1780" s="42" t="s">
        <v>136</v>
      </c>
      <c r="C1780" s="42" t="e">
        <f>VLOOKUP(B1780,[2]Hoja2!$F$2:$J$692,5,0)</f>
        <v>#N/A</v>
      </c>
      <c r="D1780" s="42" t="s">
        <v>135</v>
      </c>
      <c r="E1780" s="42">
        <v>8800000</v>
      </c>
      <c r="I1780" t="s">
        <v>5305</v>
      </c>
      <c r="J1780">
        <v>51140102</v>
      </c>
      <c r="K1780" t="s">
        <v>6533</v>
      </c>
      <c r="L1780" t="s">
        <v>105</v>
      </c>
      <c r="M1780">
        <v>1000000</v>
      </c>
    </row>
    <row r="1781" spans="1:13">
      <c r="A1781" s="42" t="s">
        <v>3502</v>
      </c>
      <c r="B1781" s="42">
        <v>51050201</v>
      </c>
      <c r="C1781" s="42" t="str">
        <f>VLOOKUP(B1781,[2]Hoja2!$F$2:$J$692,5,0)</f>
        <v>PALANCA</v>
      </c>
      <c r="D1781" s="42" t="s">
        <v>90</v>
      </c>
      <c r="E1781" s="42">
        <v>9100000</v>
      </c>
      <c r="I1781" t="s">
        <v>5305</v>
      </c>
      <c r="J1781">
        <v>51020102</v>
      </c>
      <c r="K1781" t="s">
        <v>6533</v>
      </c>
      <c r="L1781" t="s">
        <v>422</v>
      </c>
      <c r="M1781">
        <v>1000000</v>
      </c>
    </row>
    <row r="1782" spans="1:13">
      <c r="A1782" s="42" t="s">
        <v>3502</v>
      </c>
      <c r="B1782" s="42">
        <v>51140102</v>
      </c>
      <c r="C1782" s="42" t="str">
        <f>VLOOKUP(B1782,[2]Hoja2!$F$2:$J$692,5,0)</f>
        <v>RUTINARIOS</v>
      </c>
      <c r="D1782" s="42" t="s">
        <v>105</v>
      </c>
      <c r="E1782" s="42">
        <v>450000</v>
      </c>
      <c r="I1782" t="s">
        <v>5311</v>
      </c>
      <c r="J1782">
        <v>51020102</v>
      </c>
      <c r="K1782" t="s">
        <v>6533</v>
      </c>
      <c r="L1782" t="s">
        <v>422</v>
      </c>
      <c r="M1782">
        <v>5000000</v>
      </c>
    </row>
    <row r="1783" spans="1:13">
      <c r="A1783" s="42" t="s">
        <v>3502</v>
      </c>
      <c r="B1783" s="42">
        <v>51140102</v>
      </c>
      <c r="C1783" s="42" t="str">
        <f>VLOOKUP(B1783,[2]Hoja2!$F$2:$J$692,5,0)</f>
        <v>RUTINARIOS</v>
      </c>
      <c r="D1783" s="42" t="s">
        <v>105</v>
      </c>
      <c r="E1783" s="42">
        <v>450000</v>
      </c>
      <c r="I1783" t="s">
        <v>5311</v>
      </c>
      <c r="J1783">
        <v>51110101</v>
      </c>
      <c r="K1783" t="s">
        <v>6533</v>
      </c>
      <c r="L1783" t="s">
        <v>67</v>
      </c>
      <c r="M1783">
        <v>200000</v>
      </c>
    </row>
    <row r="1784" spans="1:13">
      <c r="A1784" s="42" t="s">
        <v>3502</v>
      </c>
      <c r="B1784" s="42">
        <v>51140105</v>
      </c>
      <c r="C1784" s="42" t="e">
        <f>VLOOKUP(B1784,[2]Hoja2!$F$2:$J$692,5,0)</f>
        <v>#N/A</v>
      </c>
      <c r="D1784" s="42" t="s">
        <v>301</v>
      </c>
      <c r="E1784" s="42">
        <v>1200000</v>
      </c>
      <c r="I1784" t="s">
        <v>5311</v>
      </c>
      <c r="J1784">
        <v>51140102</v>
      </c>
      <c r="K1784" t="s">
        <v>6533</v>
      </c>
      <c r="L1784" t="s">
        <v>105</v>
      </c>
      <c r="M1784">
        <v>4000000</v>
      </c>
    </row>
    <row r="1785" spans="1:13">
      <c r="A1785" s="42" t="s">
        <v>3502</v>
      </c>
      <c r="B1785" s="42">
        <v>51140105</v>
      </c>
      <c r="C1785" s="42" t="e">
        <f>VLOOKUP(B1785,[2]Hoja2!$F$2:$J$692,5,0)</f>
        <v>#N/A</v>
      </c>
      <c r="D1785" s="42" t="s">
        <v>301</v>
      </c>
      <c r="E1785" s="42">
        <v>1200000</v>
      </c>
      <c r="I1785" t="s">
        <v>5311</v>
      </c>
      <c r="J1785">
        <v>51140145</v>
      </c>
      <c r="K1785" t="s">
        <v>6533</v>
      </c>
      <c r="L1785" t="s">
        <v>208</v>
      </c>
      <c r="M1785">
        <v>1000000</v>
      </c>
    </row>
    <row r="1786" spans="1:13">
      <c r="A1786" s="42" t="s">
        <v>3502</v>
      </c>
      <c r="B1786" s="42">
        <v>51140127</v>
      </c>
      <c r="C1786" s="42" t="str">
        <f>VLOOKUP(B1786,[2]Hoja2!$F$2:$J$692,5,0)</f>
        <v>RUTINARIOS</v>
      </c>
      <c r="D1786" s="42" t="s">
        <v>34</v>
      </c>
      <c r="E1786" s="42">
        <v>1000000</v>
      </c>
      <c r="I1786" t="s">
        <v>5311</v>
      </c>
      <c r="J1786">
        <v>51140122</v>
      </c>
      <c r="K1786" t="s">
        <v>6532</v>
      </c>
      <c r="L1786" t="s">
        <v>589</v>
      </c>
      <c r="M1786">
        <v>1000000</v>
      </c>
    </row>
    <row r="1787" spans="1:13">
      <c r="A1787" s="42" t="s">
        <v>3502</v>
      </c>
      <c r="B1787" s="42">
        <v>51090110</v>
      </c>
      <c r="C1787" s="42" t="str">
        <f>VLOOKUP(B1787,[2]Hoja2!$F$2:$J$692,5,0)</f>
        <v>RUTINARIOS</v>
      </c>
      <c r="D1787" s="42" t="s">
        <v>78</v>
      </c>
      <c r="E1787" s="42">
        <v>550000</v>
      </c>
      <c r="I1787" t="s">
        <v>5311</v>
      </c>
      <c r="J1787">
        <v>51140127</v>
      </c>
      <c r="K1787" t="s">
        <v>6533</v>
      </c>
      <c r="L1787" t="s">
        <v>34</v>
      </c>
      <c r="M1787">
        <v>600000</v>
      </c>
    </row>
    <row r="1788" spans="1:13">
      <c r="A1788" s="42" t="s">
        <v>3502</v>
      </c>
      <c r="B1788" s="42">
        <v>51071001</v>
      </c>
      <c r="C1788" s="42" t="str">
        <f>VLOOKUP(B1788,[2]Hoja2!$F$2:$J$692,5,0)</f>
        <v>RUTINARIOS</v>
      </c>
      <c r="D1788" s="42" t="s">
        <v>337</v>
      </c>
      <c r="E1788" s="42">
        <v>1000000</v>
      </c>
      <c r="I1788" t="s">
        <v>5311</v>
      </c>
      <c r="J1788">
        <v>51140145</v>
      </c>
      <c r="K1788" t="s">
        <v>6533</v>
      </c>
      <c r="L1788" t="s">
        <v>208</v>
      </c>
      <c r="M1788">
        <v>1000000</v>
      </c>
    </row>
    <row r="1789" spans="1:13">
      <c r="A1789" s="42" t="s">
        <v>3520</v>
      </c>
      <c r="B1789" s="42" t="s">
        <v>136</v>
      </c>
      <c r="C1789" s="42" t="e">
        <f>VLOOKUP(B1789,[2]Hoja2!$F$2:$J$692,5,0)</f>
        <v>#N/A</v>
      </c>
      <c r="D1789" s="42" t="s">
        <v>135</v>
      </c>
      <c r="E1789" s="42">
        <v>6000000</v>
      </c>
      <c r="I1789" t="s">
        <v>5311</v>
      </c>
      <c r="J1789">
        <v>51090110</v>
      </c>
      <c r="K1789" t="s">
        <v>6533</v>
      </c>
      <c r="L1789" t="s">
        <v>78</v>
      </c>
      <c r="M1789">
        <v>1000000</v>
      </c>
    </row>
    <row r="1790" spans="1:13">
      <c r="A1790" s="42" t="s">
        <v>3520</v>
      </c>
      <c r="B1790" s="42">
        <v>51020101</v>
      </c>
      <c r="C1790" s="42" t="str">
        <f>VLOOKUP(B1790,[2]Hoja2!$F$2:$J$692,5,0)</f>
        <v>RUTINARIOS</v>
      </c>
      <c r="D1790" s="42" t="s">
        <v>121</v>
      </c>
      <c r="E1790" s="42">
        <v>950000</v>
      </c>
      <c r="I1790" t="s">
        <v>5311</v>
      </c>
      <c r="J1790">
        <v>51090102</v>
      </c>
      <c r="K1790" t="s">
        <v>6532</v>
      </c>
      <c r="L1790" t="s">
        <v>57</v>
      </c>
      <c r="M1790">
        <v>1000000</v>
      </c>
    </row>
    <row r="1791" spans="1:13">
      <c r="A1791" s="42" t="s">
        <v>3520</v>
      </c>
      <c r="B1791" s="42">
        <v>51050201</v>
      </c>
      <c r="C1791" s="42" t="str">
        <f>VLOOKUP(B1791,[2]Hoja2!$F$2:$J$692,5,0)</f>
        <v>PALANCA</v>
      </c>
      <c r="D1791" s="42" t="s">
        <v>90</v>
      </c>
      <c r="E1791" s="42">
        <v>2800000</v>
      </c>
      <c r="I1791" t="s">
        <v>5342</v>
      </c>
      <c r="J1791">
        <v>51020102</v>
      </c>
      <c r="K1791" t="s">
        <v>6533</v>
      </c>
      <c r="L1791" t="s">
        <v>422</v>
      </c>
      <c r="M1791">
        <v>200000000</v>
      </c>
    </row>
    <row r="1792" spans="1:13">
      <c r="A1792" s="42" t="s">
        <v>3520</v>
      </c>
      <c r="B1792" s="42">
        <v>51140105</v>
      </c>
      <c r="C1792" s="42" t="e">
        <f>VLOOKUP(B1792,[2]Hoja2!$F$2:$J$692,5,0)</f>
        <v>#N/A</v>
      </c>
      <c r="D1792" s="42" t="s">
        <v>301</v>
      </c>
      <c r="E1792" s="42">
        <v>400000</v>
      </c>
      <c r="I1792" t="s">
        <v>5342</v>
      </c>
      <c r="J1792">
        <v>51110101</v>
      </c>
      <c r="K1792" t="s">
        <v>6533</v>
      </c>
      <c r="L1792" t="s">
        <v>67</v>
      </c>
      <c r="M1792">
        <v>2000000</v>
      </c>
    </row>
    <row r="1793" spans="1:13">
      <c r="A1793" s="42" t="s">
        <v>3520</v>
      </c>
      <c r="B1793" s="42">
        <v>51140105</v>
      </c>
      <c r="C1793" s="42" t="e">
        <f>VLOOKUP(B1793,[2]Hoja2!$F$2:$J$692,5,0)</f>
        <v>#N/A</v>
      </c>
      <c r="D1793" s="42" t="s">
        <v>301</v>
      </c>
      <c r="E1793" s="42">
        <v>1000000</v>
      </c>
      <c r="I1793" t="s">
        <v>5342</v>
      </c>
      <c r="J1793">
        <v>51140102</v>
      </c>
      <c r="K1793" t="s">
        <v>6533</v>
      </c>
      <c r="L1793" t="s">
        <v>105</v>
      </c>
      <c r="M1793">
        <v>10000000</v>
      </c>
    </row>
    <row r="1794" spans="1:13">
      <c r="A1794" s="42" t="s">
        <v>3520</v>
      </c>
      <c r="B1794" s="42">
        <v>51140102</v>
      </c>
      <c r="C1794" s="42" t="str">
        <f>VLOOKUP(B1794,[2]Hoja2!$F$2:$J$692,5,0)</f>
        <v>RUTINARIOS</v>
      </c>
      <c r="D1794" s="42" t="s">
        <v>105</v>
      </c>
      <c r="E1794" s="42">
        <v>750000</v>
      </c>
      <c r="I1794" t="s">
        <v>5342</v>
      </c>
      <c r="J1794">
        <v>51140110</v>
      </c>
      <c r="K1794" t="s">
        <v>6533</v>
      </c>
      <c r="L1794" t="s">
        <v>658</v>
      </c>
      <c r="M1794">
        <v>5000000</v>
      </c>
    </row>
    <row r="1795" spans="1:13">
      <c r="A1795" s="42" t="s">
        <v>3520</v>
      </c>
      <c r="B1795" s="42">
        <v>51090110</v>
      </c>
      <c r="C1795" s="42" t="str">
        <f>VLOOKUP(B1795,[2]Hoja2!$F$2:$J$692,5,0)</f>
        <v>RUTINARIOS</v>
      </c>
      <c r="D1795" s="42" t="s">
        <v>78</v>
      </c>
      <c r="E1795" s="42">
        <v>300000</v>
      </c>
      <c r="I1795" t="s">
        <v>5342</v>
      </c>
      <c r="J1795">
        <v>51140122</v>
      </c>
      <c r="K1795" t="s">
        <v>6532</v>
      </c>
      <c r="L1795" t="s">
        <v>589</v>
      </c>
      <c r="M1795">
        <v>1000000</v>
      </c>
    </row>
    <row r="1796" spans="1:13">
      <c r="A1796" s="42" t="s">
        <v>3520</v>
      </c>
      <c r="B1796" s="42">
        <v>51140127</v>
      </c>
      <c r="C1796" s="42" t="str">
        <f>VLOOKUP(B1796,[2]Hoja2!$F$2:$J$692,5,0)</f>
        <v>RUTINARIOS</v>
      </c>
      <c r="D1796" s="42" t="s">
        <v>34</v>
      </c>
      <c r="E1796" s="42">
        <v>500000</v>
      </c>
      <c r="I1796" t="s">
        <v>5342</v>
      </c>
      <c r="J1796">
        <v>51140127</v>
      </c>
      <c r="K1796" t="s">
        <v>6533</v>
      </c>
      <c r="L1796" t="s">
        <v>34</v>
      </c>
      <c r="M1796">
        <v>1000000</v>
      </c>
    </row>
    <row r="1797" spans="1:13">
      <c r="A1797" s="42" t="s">
        <v>3533</v>
      </c>
      <c r="B1797" s="42" t="s">
        <v>136</v>
      </c>
      <c r="C1797" s="42" t="e">
        <f>VLOOKUP(B1797,[2]Hoja2!$F$2:$J$692,5,0)</f>
        <v>#N/A</v>
      </c>
      <c r="D1797" s="42" t="s">
        <v>135</v>
      </c>
      <c r="E1797" s="42">
        <v>4000000</v>
      </c>
      <c r="I1797" t="s">
        <v>5342</v>
      </c>
      <c r="J1797">
        <v>51140145</v>
      </c>
      <c r="K1797" t="s">
        <v>6533</v>
      </c>
      <c r="L1797" t="s">
        <v>208</v>
      </c>
      <c r="M1797">
        <v>1500000</v>
      </c>
    </row>
    <row r="1798" spans="1:13">
      <c r="A1798" s="42" t="s">
        <v>3533</v>
      </c>
      <c r="B1798" s="42" t="s">
        <v>136</v>
      </c>
      <c r="C1798" s="42" t="e">
        <f>VLOOKUP(B1798,[2]Hoja2!$F$2:$J$692,5,0)</f>
        <v>#N/A</v>
      </c>
      <c r="D1798" s="42" t="s">
        <v>135</v>
      </c>
      <c r="E1798" s="42">
        <v>1050000</v>
      </c>
      <c r="I1798" t="s">
        <v>5342</v>
      </c>
      <c r="J1798">
        <v>51090110</v>
      </c>
      <c r="K1798" t="s">
        <v>6533</v>
      </c>
      <c r="L1798" t="s">
        <v>78</v>
      </c>
      <c r="M1798">
        <v>2000000</v>
      </c>
    </row>
    <row r="1799" spans="1:13">
      <c r="A1799" s="42" t="s">
        <v>3533</v>
      </c>
      <c r="B1799" s="42" t="s">
        <v>136</v>
      </c>
      <c r="C1799" s="42" t="e">
        <f>VLOOKUP(B1799,[2]Hoja2!$F$2:$J$692,5,0)</f>
        <v>#N/A</v>
      </c>
      <c r="D1799" s="42" t="s">
        <v>135</v>
      </c>
      <c r="E1799" s="42">
        <v>1500000</v>
      </c>
      <c r="I1799" t="s">
        <v>5375</v>
      </c>
      <c r="J1799">
        <v>51020102</v>
      </c>
      <c r="K1799" t="s">
        <v>6533</v>
      </c>
      <c r="L1799" t="s">
        <v>422</v>
      </c>
      <c r="M1799">
        <v>5200000</v>
      </c>
    </row>
    <row r="1800" spans="1:13">
      <c r="A1800" s="42" t="s">
        <v>3533</v>
      </c>
      <c r="B1800" s="42">
        <v>51140102</v>
      </c>
      <c r="C1800" s="42" t="str">
        <f>VLOOKUP(B1800,[2]Hoja2!$F$2:$J$692,5,0)</f>
        <v>RUTINARIOS</v>
      </c>
      <c r="D1800" s="42" t="s">
        <v>105</v>
      </c>
      <c r="E1800" s="42">
        <v>525000</v>
      </c>
      <c r="I1800" t="s">
        <v>5375</v>
      </c>
      <c r="J1800">
        <v>51110101</v>
      </c>
      <c r="K1800" t="s">
        <v>6533</v>
      </c>
      <c r="L1800" t="s">
        <v>67</v>
      </c>
      <c r="M1800">
        <v>22000000</v>
      </c>
    </row>
    <row r="1801" spans="1:13">
      <c r="A1801" s="42" t="s">
        <v>3533</v>
      </c>
      <c r="B1801" s="42">
        <v>51140102</v>
      </c>
      <c r="C1801" s="42" t="str">
        <f>VLOOKUP(B1801,[2]Hoja2!$F$2:$J$692,5,0)</f>
        <v>RUTINARIOS</v>
      </c>
      <c r="D1801" s="42" t="s">
        <v>105</v>
      </c>
      <c r="E1801" s="42">
        <v>187500</v>
      </c>
      <c r="I1801" t="s">
        <v>5375</v>
      </c>
      <c r="J1801">
        <v>51140102</v>
      </c>
      <c r="K1801" t="s">
        <v>6533</v>
      </c>
      <c r="L1801" t="s">
        <v>105</v>
      </c>
      <c r="M1801">
        <v>6900000</v>
      </c>
    </row>
    <row r="1802" spans="1:13">
      <c r="A1802" s="42" t="s">
        <v>3533</v>
      </c>
      <c r="B1802" s="42">
        <v>51140105</v>
      </c>
      <c r="C1802" s="42" t="e">
        <f>VLOOKUP(B1802,[2]Hoja2!$F$2:$J$692,5,0)</f>
        <v>#N/A</v>
      </c>
      <c r="D1802" s="42" t="s">
        <v>301</v>
      </c>
      <c r="E1802" s="42">
        <v>900000</v>
      </c>
      <c r="I1802" t="s">
        <v>5375</v>
      </c>
      <c r="J1802">
        <v>51140107</v>
      </c>
      <c r="K1802" t="s">
        <v>6533</v>
      </c>
      <c r="L1802" t="s">
        <v>108</v>
      </c>
      <c r="M1802">
        <v>14000000</v>
      </c>
    </row>
    <row r="1803" spans="1:13">
      <c r="A1803" s="42" t="s">
        <v>3533</v>
      </c>
      <c r="B1803" s="42">
        <v>51140105</v>
      </c>
      <c r="C1803" s="42" t="e">
        <f>VLOOKUP(B1803,[2]Hoja2!$F$2:$J$692,5,0)</f>
        <v>#N/A</v>
      </c>
      <c r="D1803" s="42" t="s">
        <v>301</v>
      </c>
      <c r="E1803" s="42">
        <v>350000</v>
      </c>
      <c r="I1803" t="s">
        <v>5375</v>
      </c>
      <c r="J1803">
        <v>51140115</v>
      </c>
      <c r="K1803" t="s">
        <v>6533</v>
      </c>
      <c r="L1803" t="s">
        <v>112</v>
      </c>
      <c r="M1803">
        <v>5000000</v>
      </c>
    </row>
    <row r="1804" spans="1:13">
      <c r="A1804" s="42" t="s">
        <v>3533</v>
      </c>
      <c r="B1804" s="42">
        <v>51140127</v>
      </c>
      <c r="C1804" s="42" t="str">
        <f>VLOOKUP(B1804,[2]Hoja2!$F$2:$J$692,5,0)</f>
        <v>RUTINARIOS</v>
      </c>
      <c r="D1804" s="42" t="s">
        <v>34</v>
      </c>
      <c r="E1804" s="42">
        <v>900000</v>
      </c>
      <c r="I1804" t="s">
        <v>5375</v>
      </c>
      <c r="J1804">
        <v>51140144</v>
      </c>
      <c r="K1804" t="s">
        <v>6533</v>
      </c>
      <c r="L1804" t="s">
        <v>71</v>
      </c>
      <c r="M1804">
        <v>23000000</v>
      </c>
    </row>
    <row r="1805" spans="1:13">
      <c r="A1805" s="42" t="s">
        <v>3533</v>
      </c>
      <c r="B1805" s="42">
        <v>51090110</v>
      </c>
      <c r="C1805" s="42" t="str">
        <f>VLOOKUP(B1805,[2]Hoja2!$F$2:$J$692,5,0)</f>
        <v>RUTINARIOS</v>
      </c>
      <c r="D1805" s="42" t="s">
        <v>78</v>
      </c>
      <c r="E1805" s="42">
        <v>737500</v>
      </c>
      <c r="I1805" t="s">
        <v>5375</v>
      </c>
      <c r="J1805">
        <v>51140145</v>
      </c>
      <c r="K1805" t="s">
        <v>6533</v>
      </c>
      <c r="L1805" t="s">
        <v>208</v>
      </c>
      <c r="M1805">
        <v>5265000</v>
      </c>
    </row>
    <row r="1806" spans="1:13">
      <c r="A1806" s="42" t="s">
        <v>3533</v>
      </c>
      <c r="B1806" s="42">
        <v>51071001</v>
      </c>
      <c r="C1806" s="42" t="str">
        <f>VLOOKUP(B1806,[2]Hoja2!$F$2:$J$692,5,0)</f>
        <v>RUTINARIOS</v>
      </c>
      <c r="D1806" s="42" t="s">
        <v>337</v>
      </c>
      <c r="E1806" s="42">
        <v>3500000</v>
      </c>
      <c r="I1806" t="s">
        <v>5375</v>
      </c>
      <c r="J1806">
        <v>51140121</v>
      </c>
      <c r="K1806" t="s">
        <v>6533</v>
      </c>
      <c r="L1806" t="s">
        <v>510</v>
      </c>
      <c r="M1806">
        <v>62000000</v>
      </c>
    </row>
    <row r="1807" spans="1:13">
      <c r="A1807" s="42" t="s">
        <v>3533</v>
      </c>
      <c r="B1807" s="42">
        <v>51071001</v>
      </c>
      <c r="C1807" s="42" t="str">
        <f>VLOOKUP(B1807,[2]Hoja2!$F$2:$J$692,5,0)</f>
        <v>RUTINARIOS</v>
      </c>
      <c r="D1807" s="42" t="s">
        <v>337</v>
      </c>
      <c r="E1807" s="42">
        <v>500000</v>
      </c>
      <c r="I1807" t="s">
        <v>5375</v>
      </c>
      <c r="J1807">
        <v>51140122</v>
      </c>
      <c r="K1807" t="s">
        <v>6532</v>
      </c>
      <c r="L1807" t="s">
        <v>589</v>
      </c>
      <c r="M1807">
        <v>35000000</v>
      </c>
    </row>
    <row r="1808" spans="1:13">
      <c r="A1808" s="42" t="s">
        <v>3551</v>
      </c>
      <c r="B1808" s="42" t="s">
        <v>136</v>
      </c>
      <c r="C1808" s="42" t="e">
        <f>VLOOKUP(B1808,[2]Hoja2!$F$2:$J$692,5,0)</f>
        <v>#N/A</v>
      </c>
      <c r="D1808" s="42" t="s">
        <v>135</v>
      </c>
      <c r="E1808" s="42">
        <v>3750000</v>
      </c>
      <c r="I1808" t="s">
        <v>5375</v>
      </c>
      <c r="J1808">
        <v>51140146</v>
      </c>
      <c r="K1808" t="s">
        <v>6533</v>
      </c>
      <c r="L1808" t="s">
        <v>4460</v>
      </c>
      <c r="M1808">
        <v>5000000</v>
      </c>
    </row>
    <row r="1809" spans="1:13">
      <c r="A1809" s="42" t="s">
        <v>3551</v>
      </c>
      <c r="B1809" s="42" t="s">
        <v>136</v>
      </c>
      <c r="C1809" s="42" t="e">
        <f>VLOOKUP(B1809,[2]Hoja2!$F$2:$J$692,5,0)</f>
        <v>#N/A</v>
      </c>
      <c r="D1809" s="42" t="s">
        <v>135</v>
      </c>
      <c r="E1809" s="42">
        <v>1600000</v>
      </c>
      <c r="I1809" t="s">
        <v>5375</v>
      </c>
      <c r="J1809">
        <v>51140127</v>
      </c>
      <c r="K1809" t="s">
        <v>6533</v>
      </c>
      <c r="L1809" t="s">
        <v>34</v>
      </c>
      <c r="M1809">
        <v>2900000</v>
      </c>
    </row>
    <row r="1810" spans="1:13">
      <c r="A1810" s="42" t="s">
        <v>3551</v>
      </c>
      <c r="B1810" s="42">
        <v>51140102</v>
      </c>
      <c r="C1810" s="42" t="str">
        <f>VLOOKUP(B1810,[2]Hoja2!$F$2:$J$692,5,0)</f>
        <v>RUTINARIOS</v>
      </c>
      <c r="D1810" s="42" t="s">
        <v>105</v>
      </c>
      <c r="E1810" s="42">
        <v>750000</v>
      </c>
      <c r="I1810" t="s">
        <v>5375</v>
      </c>
      <c r="J1810">
        <v>51140129</v>
      </c>
      <c r="K1810" t="s">
        <v>6533</v>
      </c>
      <c r="L1810" t="s">
        <v>324</v>
      </c>
      <c r="M1810">
        <v>2000000</v>
      </c>
    </row>
    <row r="1811" spans="1:13">
      <c r="A1811" s="42" t="s">
        <v>3551</v>
      </c>
      <c r="B1811" s="42">
        <v>51140105</v>
      </c>
      <c r="C1811" s="42" t="e">
        <f>VLOOKUP(B1811,[2]Hoja2!$F$2:$J$692,5,0)</f>
        <v>#N/A</v>
      </c>
      <c r="D1811" s="42" t="s">
        <v>301</v>
      </c>
      <c r="E1811" s="42">
        <v>600000</v>
      </c>
      <c r="I1811" t="s">
        <v>5375</v>
      </c>
      <c r="J1811">
        <v>51140133</v>
      </c>
      <c r="K1811" t="s">
        <v>6533</v>
      </c>
      <c r="L1811" t="s">
        <v>412</v>
      </c>
      <c r="M1811">
        <v>2000000</v>
      </c>
    </row>
    <row r="1812" spans="1:13">
      <c r="A1812" s="42" t="s">
        <v>3551</v>
      </c>
      <c r="B1812" s="42">
        <v>51140105</v>
      </c>
      <c r="C1812" s="42" t="e">
        <f>VLOOKUP(B1812,[2]Hoja2!$F$2:$J$692,5,0)</f>
        <v>#N/A</v>
      </c>
      <c r="D1812" s="42" t="s">
        <v>301</v>
      </c>
      <c r="E1812" s="42">
        <v>1200000</v>
      </c>
      <c r="I1812" t="s">
        <v>5375</v>
      </c>
      <c r="J1812">
        <v>51140137</v>
      </c>
      <c r="K1812" t="s">
        <v>6533</v>
      </c>
      <c r="L1812" t="s">
        <v>273</v>
      </c>
      <c r="M1812">
        <v>400000</v>
      </c>
    </row>
    <row r="1813" spans="1:13">
      <c r="A1813" s="42" t="s">
        <v>3551</v>
      </c>
      <c r="B1813" s="42">
        <v>51140127</v>
      </c>
      <c r="C1813" s="42" t="str">
        <f>VLOOKUP(B1813,[2]Hoja2!$F$2:$J$692,5,0)</f>
        <v>RUTINARIOS</v>
      </c>
      <c r="D1813" s="42" t="s">
        <v>34</v>
      </c>
      <c r="E1813" s="42">
        <v>800000</v>
      </c>
      <c r="I1813" t="s">
        <v>5375</v>
      </c>
      <c r="J1813">
        <v>51100701</v>
      </c>
      <c r="K1813" t="s">
        <v>6532</v>
      </c>
      <c r="L1813" t="s">
        <v>28</v>
      </c>
      <c r="M1813">
        <v>9000000</v>
      </c>
    </row>
    <row r="1814" spans="1:13">
      <c r="A1814" s="42" t="s">
        <v>3551</v>
      </c>
      <c r="B1814" s="42">
        <v>51090110</v>
      </c>
      <c r="C1814" s="42" t="str">
        <f>VLOOKUP(B1814,[2]Hoja2!$F$2:$J$692,5,0)</f>
        <v>RUTINARIOS</v>
      </c>
      <c r="D1814" s="42" t="s">
        <v>78</v>
      </c>
      <c r="E1814" s="42">
        <v>400000</v>
      </c>
      <c r="I1814" t="s">
        <v>5375</v>
      </c>
      <c r="J1814">
        <v>51080105</v>
      </c>
      <c r="K1814" t="s">
        <v>6534</v>
      </c>
      <c r="L1814" t="s">
        <v>632</v>
      </c>
      <c r="M1814">
        <v>600000</v>
      </c>
    </row>
    <row r="1815" spans="1:13">
      <c r="A1815" s="42" t="s">
        <v>3551</v>
      </c>
      <c r="B1815" s="42">
        <v>51071001</v>
      </c>
      <c r="C1815" s="42" t="str">
        <f>VLOOKUP(B1815,[2]Hoja2!$F$2:$J$692,5,0)</f>
        <v>RUTINARIOS</v>
      </c>
      <c r="D1815" s="42" t="s">
        <v>337</v>
      </c>
      <c r="E1815" s="42">
        <v>1050000</v>
      </c>
      <c r="I1815" t="s">
        <v>5426</v>
      </c>
      <c r="J1815">
        <v>51020102</v>
      </c>
      <c r="K1815" t="s">
        <v>6533</v>
      </c>
      <c r="L1815" t="s">
        <v>422</v>
      </c>
      <c r="M1815">
        <v>2000000</v>
      </c>
    </row>
    <row r="1816" spans="1:13">
      <c r="A1816" s="42" t="s">
        <v>3565</v>
      </c>
      <c r="B1816" s="42" t="s">
        <v>136</v>
      </c>
      <c r="C1816" s="42" t="e">
        <f>VLOOKUP(B1816,[2]Hoja2!$F$2:$J$692,5,0)</f>
        <v>#N/A</v>
      </c>
      <c r="D1816" s="42" t="s">
        <v>135</v>
      </c>
      <c r="E1816" s="42">
        <v>10500000</v>
      </c>
      <c r="I1816" t="s">
        <v>5426</v>
      </c>
      <c r="J1816">
        <v>51140102</v>
      </c>
      <c r="K1816" t="s">
        <v>6533</v>
      </c>
      <c r="L1816" t="s">
        <v>105</v>
      </c>
      <c r="M1816">
        <v>2000000</v>
      </c>
    </row>
    <row r="1817" spans="1:13">
      <c r="A1817" s="42" t="s">
        <v>3565</v>
      </c>
      <c r="B1817" s="42">
        <v>51020102</v>
      </c>
      <c r="C1817" s="42" t="str">
        <f>VLOOKUP(B1817,[2]Hoja2!$F$2:$J$692,5,0)</f>
        <v>RUTINARIOS</v>
      </c>
      <c r="D1817" s="42" t="s">
        <v>422</v>
      </c>
      <c r="E1817" s="42">
        <v>1700000</v>
      </c>
      <c r="I1817" t="s">
        <v>5426</v>
      </c>
      <c r="J1817">
        <v>51140144</v>
      </c>
      <c r="K1817" t="s">
        <v>6533</v>
      </c>
      <c r="L1817" t="s">
        <v>71</v>
      </c>
      <c r="M1817">
        <v>5000000</v>
      </c>
    </row>
    <row r="1818" spans="1:13">
      <c r="A1818" s="42" t="s">
        <v>3565</v>
      </c>
      <c r="B1818" s="42">
        <v>51020101</v>
      </c>
      <c r="C1818" s="42" t="str">
        <f>VLOOKUP(B1818,[2]Hoja2!$F$2:$J$692,5,0)</f>
        <v>RUTINARIOS</v>
      </c>
      <c r="D1818" s="42" t="s">
        <v>121</v>
      </c>
      <c r="E1818" s="42">
        <v>500000</v>
      </c>
      <c r="I1818" t="s">
        <v>5426</v>
      </c>
      <c r="J1818">
        <v>51140122</v>
      </c>
      <c r="K1818" t="s">
        <v>6532</v>
      </c>
      <c r="L1818" t="s">
        <v>589</v>
      </c>
      <c r="M1818">
        <v>65000000</v>
      </c>
    </row>
    <row r="1819" spans="1:13">
      <c r="A1819" s="42" t="s">
        <v>3565</v>
      </c>
      <c r="B1819" s="42">
        <v>51050201</v>
      </c>
      <c r="C1819" s="42" t="str">
        <f>VLOOKUP(B1819,[2]Hoja2!$F$2:$J$692,5,0)</f>
        <v>PALANCA</v>
      </c>
      <c r="D1819" s="42" t="s">
        <v>90</v>
      </c>
      <c r="E1819" s="42">
        <v>3500000</v>
      </c>
      <c r="I1819" t="s">
        <v>5426</v>
      </c>
      <c r="J1819">
        <v>51140146</v>
      </c>
      <c r="K1819" t="s">
        <v>6533</v>
      </c>
      <c r="L1819" t="s">
        <v>4460</v>
      </c>
      <c r="M1819">
        <v>5000000</v>
      </c>
    </row>
    <row r="1820" spans="1:13">
      <c r="A1820" s="42" t="s">
        <v>3565</v>
      </c>
      <c r="B1820" s="42">
        <v>51140102</v>
      </c>
      <c r="C1820" s="42" t="str">
        <f>VLOOKUP(B1820,[2]Hoja2!$F$2:$J$692,5,0)</f>
        <v>RUTINARIOS</v>
      </c>
      <c r="D1820" s="42" t="s">
        <v>105</v>
      </c>
      <c r="E1820" s="42">
        <v>1800000</v>
      </c>
      <c r="I1820" t="s">
        <v>5426</v>
      </c>
      <c r="J1820">
        <v>51140127</v>
      </c>
      <c r="K1820" t="s">
        <v>6533</v>
      </c>
      <c r="L1820" t="s">
        <v>34</v>
      </c>
      <c r="M1820">
        <v>800000</v>
      </c>
    </row>
    <row r="1821" spans="1:13">
      <c r="A1821" s="42" t="s">
        <v>3565</v>
      </c>
      <c r="B1821" s="42">
        <v>51140102</v>
      </c>
      <c r="C1821" s="42" t="str">
        <f>VLOOKUP(B1821,[2]Hoja2!$F$2:$J$692,5,0)</f>
        <v>RUTINARIOS</v>
      </c>
      <c r="D1821" s="42" t="s">
        <v>105</v>
      </c>
      <c r="E1821" s="42">
        <v>1200000</v>
      </c>
      <c r="I1821" t="s">
        <v>5426</v>
      </c>
      <c r="J1821">
        <v>51090110</v>
      </c>
      <c r="K1821" t="s">
        <v>6533</v>
      </c>
      <c r="L1821" t="s">
        <v>78</v>
      </c>
      <c r="M1821">
        <v>500000</v>
      </c>
    </row>
    <row r="1822" spans="1:13">
      <c r="A1822" s="42" t="s">
        <v>3565</v>
      </c>
      <c r="B1822" s="42">
        <v>51140145</v>
      </c>
      <c r="C1822" s="42" t="str">
        <f>VLOOKUP(B1822,[2]Hoja2!$F$2:$J$692,5,0)</f>
        <v>RUTINARIOS</v>
      </c>
      <c r="D1822" s="42" t="s">
        <v>208</v>
      </c>
      <c r="E1822" s="42">
        <v>1450000</v>
      </c>
      <c r="I1822" t="s">
        <v>5426</v>
      </c>
      <c r="J1822">
        <v>51090102</v>
      </c>
      <c r="K1822" t="s">
        <v>6532</v>
      </c>
      <c r="L1822" t="s">
        <v>57</v>
      </c>
      <c r="M1822">
        <v>500000</v>
      </c>
    </row>
    <row r="1823" spans="1:13">
      <c r="A1823" s="42" t="s">
        <v>3565</v>
      </c>
      <c r="B1823" s="42">
        <v>51140105</v>
      </c>
      <c r="C1823" s="42" t="e">
        <f>VLOOKUP(B1823,[2]Hoja2!$F$2:$J$692,5,0)</f>
        <v>#N/A</v>
      </c>
      <c r="D1823" s="42" t="s">
        <v>301</v>
      </c>
      <c r="E1823" s="42">
        <v>1800000</v>
      </c>
      <c r="I1823" t="s">
        <v>5426</v>
      </c>
      <c r="J1823">
        <v>51090103</v>
      </c>
      <c r="K1823" t="s">
        <v>6532</v>
      </c>
      <c r="L1823" t="s">
        <v>317</v>
      </c>
      <c r="M1823">
        <v>35000000</v>
      </c>
    </row>
    <row r="1824" spans="1:13">
      <c r="A1824" s="42" t="s">
        <v>3565</v>
      </c>
      <c r="B1824" s="42">
        <v>51140105</v>
      </c>
      <c r="C1824" s="42" t="e">
        <f>VLOOKUP(B1824,[2]Hoja2!$F$2:$J$692,5,0)</f>
        <v>#N/A</v>
      </c>
      <c r="D1824" s="42" t="s">
        <v>301</v>
      </c>
      <c r="E1824" s="42">
        <v>2500000</v>
      </c>
      <c r="I1824" t="s">
        <v>5426</v>
      </c>
      <c r="J1824">
        <v>51071001</v>
      </c>
      <c r="K1824" t="s">
        <v>6533</v>
      </c>
      <c r="L1824" t="s">
        <v>337</v>
      </c>
      <c r="M1824">
        <v>65000000</v>
      </c>
    </row>
    <row r="1825" spans="1:13">
      <c r="A1825" s="42" t="s">
        <v>3565</v>
      </c>
      <c r="B1825" s="42">
        <v>51140127</v>
      </c>
      <c r="C1825" s="42" t="str">
        <f>VLOOKUP(B1825,[2]Hoja2!$F$2:$J$692,5,0)</f>
        <v>RUTINARIOS</v>
      </c>
      <c r="D1825" s="42" t="s">
        <v>34</v>
      </c>
      <c r="E1825" s="42">
        <v>1800000</v>
      </c>
      <c r="I1825" t="s">
        <v>5458</v>
      </c>
      <c r="J1825">
        <v>51140102</v>
      </c>
      <c r="K1825" t="s">
        <v>6533</v>
      </c>
      <c r="L1825" t="s">
        <v>105</v>
      </c>
      <c r="M1825">
        <v>500000</v>
      </c>
    </row>
    <row r="1826" spans="1:13">
      <c r="A1826" s="42" t="s">
        <v>3565</v>
      </c>
      <c r="B1826" s="42">
        <v>51090110</v>
      </c>
      <c r="C1826" s="42" t="str">
        <f>VLOOKUP(B1826,[2]Hoja2!$F$2:$J$692,5,0)</f>
        <v>RUTINARIOS</v>
      </c>
      <c r="D1826" s="42" t="s">
        <v>78</v>
      </c>
      <c r="E1826" s="42">
        <v>500000</v>
      </c>
      <c r="I1826" t="s">
        <v>5458</v>
      </c>
      <c r="J1826">
        <v>51140144</v>
      </c>
      <c r="K1826" t="s">
        <v>6533</v>
      </c>
      <c r="L1826" t="s">
        <v>71</v>
      </c>
      <c r="M1826">
        <v>1000000</v>
      </c>
    </row>
    <row r="1827" spans="1:13">
      <c r="A1827" s="42" t="s">
        <v>3584</v>
      </c>
      <c r="B1827" s="42">
        <v>51020101</v>
      </c>
      <c r="C1827" s="42" t="str">
        <f>VLOOKUP(B1827,[2]Hoja2!$F$2:$J$692,5,0)</f>
        <v>RUTINARIOS</v>
      </c>
      <c r="D1827" s="42" t="s">
        <v>121</v>
      </c>
      <c r="E1827" s="42">
        <v>1000000</v>
      </c>
      <c r="I1827" t="s">
        <v>5458</v>
      </c>
      <c r="J1827">
        <v>51140122</v>
      </c>
      <c r="K1827" t="s">
        <v>6532</v>
      </c>
      <c r="L1827" t="s">
        <v>589</v>
      </c>
      <c r="M1827">
        <v>2400000</v>
      </c>
    </row>
    <row r="1828" spans="1:13">
      <c r="A1828" s="42" t="s">
        <v>3584</v>
      </c>
      <c r="B1828" s="42">
        <v>51050201</v>
      </c>
      <c r="C1828" s="42" t="str">
        <f>VLOOKUP(B1828,[2]Hoja2!$F$2:$J$692,5,0)</f>
        <v>PALANCA</v>
      </c>
      <c r="D1828" s="42" t="s">
        <v>90</v>
      </c>
      <c r="E1828" s="42">
        <v>10850000</v>
      </c>
      <c r="I1828" t="s">
        <v>5458</v>
      </c>
      <c r="J1828">
        <v>51140146</v>
      </c>
      <c r="K1828" t="s">
        <v>6533</v>
      </c>
      <c r="L1828" t="s">
        <v>4460</v>
      </c>
      <c r="M1828">
        <v>600000</v>
      </c>
    </row>
    <row r="1829" spans="1:13">
      <c r="A1829" s="42" t="s">
        <v>3584</v>
      </c>
      <c r="B1829" s="42">
        <v>51140102</v>
      </c>
      <c r="C1829" s="42" t="str">
        <f>VLOOKUP(B1829,[2]Hoja2!$F$2:$J$692,5,0)</f>
        <v>RUTINARIOS</v>
      </c>
      <c r="D1829" s="42" t="s">
        <v>105</v>
      </c>
      <c r="E1829" s="42">
        <v>1200000</v>
      </c>
      <c r="I1829" t="s">
        <v>5458</v>
      </c>
      <c r="J1829">
        <v>51090103</v>
      </c>
      <c r="K1829" t="s">
        <v>6532</v>
      </c>
      <c r="L1829" t="s">
        <v>317</v>
      </c>
      <c r="M1829">
        <v>1500000</v>
      </c>
    </row>
    <row r="1830" spans="1:13">
      <c r="A1830" s="42" t="s">
        <v>3584</v>
      </c>
      <c r="B1830" s="42">
        <v>51140127</v>
      </c>
      <c r="C1830" s="42" t="str">
        <f>VLOOKUP(B1830,[2]Hoja2!$F$2:$J$692,5,0)</f>
        <v>RUTINARIOS</v>
      </c>
      <c r="D1830" s="42" t="s">
        <v>34</v>
      </c>
      <c r="E1830" s="42">
        <v>500000</v>
      </c>
      <c r="I1830" t="s">
        <v>5473</v>
      </c>
      <c r="J1830">
        <v>51020102</v>
      </c>
      <c r="K1830" t="s">
        <v>6533</v>
      </c>
      <c r="L1830" t="s">
        <v>422</v>
      </c>
      <c r="M1830">
        <v>1000000</v>
      </c>
    </row>
    <row r="1831" spans="1:13">
      <c r="A1831" s="42" t="s">
        <v>3584</v>
      </c>
      <c r="B1831" s="42">
        <v>51090110</v>
      </c>
      <c r="C1831" s="42" t="str">
        <f>VLOOKUP(B1831,[2]Hoja2!$F$2:$J$692,5,0)</f>
        <v>RUTINARIOS</v>
      </c>
      <c r="D1831" s="42" t="s">
        <v>78</v>
      </c>
      <c r="E1831" s="42">
        <v>250000</v>
      </c>
      <c r="I1831" t="s">
        <v>5473</v>
      </c>
      <c r="J1831">
        <v>51140102</v>
      </c>
      <c r="K1831" t="s">
        <v>6533</v>
      </c>
      <c r="L1831" t="s">
        <v>105</v>
      </c>
      <c r="M1831">
        <v>500000</v>
      </c>
    </row>
    <row r="1832" spans="1:13">
      <c r="A1832" s="42" t="s">
        <v>3595</v>
      </c>
      <c r="B1832" s="42">
        <v>51020101</v>
      </c>
      <c r="C1832" s="42" t="str">
        <f>VLOOKUP(B1832,[2]Hoja2!$F$2:$J$692,5,0)</f>
        <v>RUTINARIOS</v>
      </c>
      <c r="D1832" s="42" t="s">
        <v>121</v>
      </c>
      <c r="E1832" s="42">
        <v>1000000</v>
      </c>
      <c r="I1832" t="s">
        <v>5473</v>
      </c>
      <c r="J1832">
        <v>51140144</v>
      </c>
      <c r="K1832" t="s">
        <v>6533</v>
      </c>
      <c r="L1832" t="s">
        <v>71</v>
      </c>
      <c r="M1832">
        <v>1000000</v>
      </c>
    </row>
    <row r="1833" spans="1:13">
      <c r="A1833" s="42" t="s">
        <v>3595</v>
      </c>
      <c r="B1833" s="42">
        <v>51140102</v>
      </c>
      <c r="C1833" s="42" t="str">
        <f>VLOOKUP(B1833,[2]Hoja2!$F$2:$J$692,5,0)</f>
        <v>RUTINARIOS</v>
      </c>
      <c r="D1833" s="42" t="s">
        <v>105</v>
      </c>
      <c r="E1833" s="42">
        <v>1050000</v>
      </c>
      <c r="I1833" t="s">
        <v>5473</v>
      </c>
      <c r="J1833">
        <v>51140122</v>
      </c>
      <c r="K1833" t="s">
        <v>6532</v>
      </c>
      <c r="L1833" t="s">
        <v>589</v>
      </c>
      <c r="M1833">
        <v>3000000</v>
      </c>
    </row>
    <row r="1834" spans="1:13">
      <c r="A1834" s="42" t="s">
        <v>3595</v>
      </c>
      <c r="B1834" s="42">
        <v>51140145</v>
      </c>
      <c r="C1834" s="42" t="str">
        <f>VLOOKUP(B1834,[2]Hoja2!$F$2:$J$692,5,0)</f>
        <v>RUTINARIOS</v>
      </c>
      <c r="D1834" s="42" t="s">
        <v>208</v>
      </c>
      <c r="E1834" s="42">
        <v>500000</v>
      </c>
      <c r="I1834" t="s">
        <v>5473</v>
      </c>
      <c r="J1834">
        <v>51140146</v>
      </c>
      <c r="K1834" t="s">
        <v>6533</v>
      </c>
      <c r="L1834" t="s">
        <v>4460</v>
      </c>
      <c r="M1834">
        <v>500000</v>
      </c>
    </row>
    <row r="1835" spans="1:13">
      <c r="A1835" s="42" t="s">
        <v>3595</v>
      </c>
      <c r="B1835" s="42">
        <v>51140127</v>
      </c>
      <c r="C1835" s="42" t="str">
        <f>VLOOKUP(B1835,[2]Hoja2!$F$2:$J$692,5,0)</f>
        <v>RUTINARIOS</v>
      </c>
      <c r="D1835" s="42" t="s">
        <v>34</v>
      </c>
      <c r="E1835" s="42">
        <v>500000</v>
      </c>
      <c r="I1835" t="s">
        <v>5473</v>
      </c>
      <c r="J1835">
        <v>51090103</v>
      </c>
      <c r="K1835" t="s">
        <v>6532</v>
      </c>
      <c r="L1835" t="s">
        <v>317</v>
      </c>
      <c r="M1835">
        <v>2000000</v>
      </c>
    </row>
    <row r="1836" spans="1:13">
      <c r="A1836" s="42" t="s">
        <v>3595</v>
      </c>
      <c r="B1836" s="42">
        <v>51090110</v>
      </c>
      <c r="C1836" s="42" t="str">
        <f>VLOOKUP(B1836,[2]Hoja2!$F$2:$J$692,5,0)</f>
        <v>RUTINARIOS</v>
      </c>
      <c r="D1836" s="42" t="s">
        <v>78</v>
      </c>
      <c r="E1836" s="42">
        <v>250000</v>
      </c>
      <c r="I1836" t="s">
        <v>5220</v>
      </c>
      <c r="J1836">
        <v>51140122</v>
      </c>
      <c r="K1836" t="s">
        <v>6532</v>
      </c>
      <c r="L1836" t="s">
        <v>589</v>
      </c>
      <c r="M1836">
        <v>9000000</v>
      </c>
    </row>
    <row r="1837" spans="1:13">
      <c r="A1837" s="42" t="s">
        <v>3603</v>
      </c>
      <c r="B1837" s="42">
        <v>51020101</v>
      </c>
      <c r="C1837" s="42" t="str">
        <f>VLOOKUP(B1837,[2]Hoja2!$F$2:$J$692,5,0)</f>
        <v>RUTINARIOS</v>
      </c>
      <c r="D1837" s="42" t="s">
        <v>121</v>
      </c>
      <c r="E1837" s="42">
        <v>3000000</v>
      </c>
      <c r="I1837" t="s">
        <v>5220</v>
      </c>
      <c r="J1837">
        <v>51140133</v>
      </c>
      <c r="K1837" t="s">
        <v>6533</v>
      </c>
      <c r="L1837" t="s">
        <v>412</v>
      </c>
      <c r="M1837">
        <v>2000000</v>
      </c>
    </row>
    <row r="1838" spans="1:13">
      <c r="A1838" s="42" t="s">
        <v>3603</v>
      </c>
      <c r="B1838" s="42">
        <v>51140102</v>
      </c>
      <c r="C1838" s="42" t="str">
        <f>VLOOKUP(B1838,[2]Hoja2!$F$2:$J$692,5,0)</f>
        <v>RUTINARIOS</v>
      </c>
      <c r="D1838" s="42" t="s">
        <v>105</v>
      </c>
      <c r="E1838" s="42">
        <v>1050000</v>
      </c>
      <c r="I1838" t="s">
        <v>5375</v>
      </c>
      <c r="J1838">
        <v>51170201</v>
      </c>
      <c r="K1838" t="s">
        <v>6533</v>
      </c>
      <c r="L1838" t="s">
        <v>1196</v>
      </c>
      <c r="M1838">
        <v>8000000</v>
      </c>
    </row>
    <row r="1839" spans="1:13">
      <c r="A1839" s="42" t="s">
        <v>3603</v>
      </c>
      <c r="B1839" s="42">
        <v>51140133</v>
      </c>
      <c r="C1839" s="42" t="str">
        <f>VLOOKUP(B1839,[2]Hoja2!$F$2:$J$692,5,0)</f>
        <v>RUTINARIOS</v>
      </c>
      <c r="D1839" s="42" t="s">
        <v>412</v>
      </c>
      <c r="E1839" s="42">
        <v>4600000</v>
      </c>
      <c r="I1839" t="s">
        <v>5375</v>
      </c>
      <c r="J1839">
        <v>51090110</v>
      </c>
      <c r="K1839" t="s">
        <v>6533</v>
      </c>
      <c r="L1839" t="s">
        <v>78</v>
      </c>
      <c r="M1839">
        <v>19000000</v>
      </c>
    </row>
    <row r="1840" spans="1:13">
      <c r="A1840" s="42" t="s">
        <v>3603</v>
      </c>
      <c r="B1840" s="42">
        <v>51140127</v>
      </c>
      <c r="C1840" s="42" t="str">
        <f>VLOOKUP(B1840,[2]Hoja2!$F$2:$J$692,5,0)</f>
        <v>RUTINARIOS</v>
      </c>
      <c r="D1840" s="42" t="s">
        <v>34</v>
      </c>
      <c r="E1840" s="42">
        <v>1000000</v>
      </c>
      <c r="I1840" t="s">
        <v>5375</v>
      </c>
      <c r="J1840">
        <v>51090101</v>
      </c>
      <c r="K1840" t="s">
        <v>6532</v>
      </c>
      <c r="L1840" t="s">
        <v>441</v>
      </c>
      <c r="M1840">
        <v>9300000</v>
      </c>
    </row>
    <row r="1841" spans="1:13">
      <c r="A1841" s="42" t="s">
        <v>3603</v>
      </c>
      <c r="B1841" s="42">
        <v>51090110</v>
      </c>
      <c r="C1841" s="42" t="str">
        <f>VLOOKUP(B1841,[2]Hoja2!$F$2:$J$692,5,0)</f>
        <v>RUTINARIOS</v>
      </c>
      <c r="D1841" s="42" t="s">
        <v>78</v>
      </c>
      <c r="E1841" s="42">
        <v>250000</v>
      </c>
      <c r="I1841" t="s">
        <v>5375</v>
      </c>
      <c r="J1841">
        <v>51090103</v>
      </c>
      <c r="K1841" t="s">
        <v>6532</v>
      </c>
      <c r="L1841" t="s">
        <v>317</v>
      </c>
      <c r="M1841">
        <v>30000000</v>
      </c>
    </row>
    <row r="1842" spans="1:13">
      <c r="A1842" s="42" t="s">
        <v>3613</v>
      </c>
      <c r="B1842" s="42">
        <v>51020101</v>
      </c>
      <c r="C1842" s="42" t="str">
        <f>VLOOKUP(B1842,[2]Hoja2!$F$2:$J$692,5,0)</f>
        <v>RUTINARIOS</v>
      </c>
      <c r="D1842" s="42" t="s">
        <v>121</v>
      </c>
      <c r="E1842" s="42">
        <v>1700000</v>
      </c>
      <c r="I1842" t="s">
        <v>5375</v>
      </c>
      <c r="J1842">
        <v>51071001</v>
      </c>
      <c r="K1842" t="s">
        <v>6533</v>
      </c>
      <c r="L1842" t="s">
        <v>337</v>
      </c>
      <c r="M1842">
        <v>26000000</v>
      </c>
    </row>
    <row r="1843" spans="1:13">
      <c r="A1843" s="42" t="s">
        <v>3613</v>
      </c>
      <c r="B1843" s="42">
        <v>51140102</v>
      </c>
      <c r="C1843" s="42" t="str">
        <f>VLOOKUP(B1843,[2]Hoja2!$F$2:$J$692,5,0)</f>
        <v>RUTINARIOS</v>
      </c>
      <c r="D1843" s="42" t="s">
        <v>105</v>
      </c>
      <c r="E1843" s="42">
        <v>450000</v>
      </c>
      <c r="I1843" t="s">
        <v>5375</v>
      </c>
      <c r="J1843">
        <v>51090106</v>
      </c>
      <c r="K1843" t="s">
        <v>6532</v>
      </c>
      <c r="L1843" t="s">
        <v>219</v>
      </c>
      <c r="M1843">
        <v>985000</v>
      </c>
    </row>
    <row r="1844" spans="1:13">
      <c r="A1844" s="42" t="s">
        <v>3613</v>
      </c>
      <c r="B1844" s="42">
        <v>51140102</v>
      </c>
      <c r="C1844" s="42" t="str">
        <f>VLOOKUP(B1844,[2]Hoja2!$F$2:$J$692,5,0)</f>
        <v>RUTINARIOS</v>
      </c>
      <c r="D1844" s="42" t="s">
        <v>105</v>
      </c>
      <c r="E1844" s="42">
        <v>600000</v>
      </c>
      <c r="I1844" t="s">
        <v>5521</v>
      </c>
      <c r="J1844">
        <v>51140127</v>
      </c>
      <c r="K1844" t="s">
        <v>6533</v>
      </c>
      <c r="L1844" t="s">
        <v>34</v>
      </c>
      <c r="M1844">
        <v>1000000</v>
      </c>
    </row>
    <row r="1845" spans="1:13">
      <c r="A1845" s="42" t="s">
        <v>3613</v>
      </c>
      <c r="B1845" s="42">
        <v>51140105</v>
      </c>
      <c r="C1845" s="42" t="e">
        <f>VLOOKUP(B1845,[2]Hoja2!$F$2:$J$692,5,0)</f>
        <v>#N/A</v>
      </c>
      <c r="D1845" s="42" t="s">
        <v>301</v>
      </c>
      <c r="E1845" s="42">
        <v>600000</v>
      </c>
      <c r="I1845" t="s">
        <v>5521</v>
      </c>
      <c r="J1845">
        <v>51140122</v>
      </c>
      <c r="K1845" t="s">
        <v>6532</v>
      </c>
      <c r="L1845" t="s">
        <v>589</v>
      </c>
      <c r="M1845">
        <v>5000000</v>
      </c>
    </row>
    <row r="1846" spans="1:13">
      <c r="A1846" s="42" t="s">
        <v>3613</v>
      </c>
      <c r="B1846" s="42">
        <v>51140127</v>
      </c>
      <c r="C1846" s="42" t="str">
        <f>VLOOKUP(B1846,[2]Hoja2!$F$2:$J$692,5,0)</f>
        <v>RUTINARIOS</v>
      </c>
      <c r="D1846" s="42" t="s">
        <v>34</v>
      </c>
      <c r="E1846" s="42">
        <v>300000</v>
      </c>
      <c r="I1846" t="s">
        <v>5521</v>
      </c>
      <c r="J1846">
        <v>51140133</v>
      </c>
      <c r="K1846" t="s">
        <v>6533</v>
      </c>
      <c r="L1846" t="s">
        <v>412</v>
      </c>
      <c r="M1846">
        <v>2000000</v>
      </c>
    </row>
    <row r="1847" spans="1:13">
      <c r="A1847" s="42" t="s">
        <v>3613</v>
      </c>
      <c r="B1847" s="42">
        <v>51071001</v>
      </c>
      <c r="C1847" s="42" t="str">
        <f>VLOOKUP(B1847,[2]Hoja2!$F$2:$J$692,5,0)</f>
        <v>RUTINARIOS</v>
      </c>
      <c r="D1847" s="42" t="s">
        <v>337</v>
      </c>
      <c r="E1847" s="42">
        <v>2500000</v>
      </c>
      <c r="I1847" t="s">
        <v>5521</v>
      </c>
      <c r="J1847">
        <v>51090110</v>
      </c>
      <c r="K1847" t="s">
        <v>6533</v>
      </c>
      <c r="L1847" t="s">
        <v>78</v>
      </c>
      <c r="M1847">
        <v>2000000</v>
      </c>
    </row>
    <row r="1848" spans="1:13">
      <c r="A1848" s="42" t="s">
        <v>3613</v>
      </c>
      <c r="B1848" s="42">
        <v>51140145</v>
      </c>
      <c r="C1848" s="42" t="str">
        <f>VLOOKUP(B1848,[2]Hoja2!$F$2:$J$692,5,0)</f>
        <v>RUTINARIOS</v>
      </c>
      <c r="D1848" s="42" t="s">
        <v>208</v>
      </c>
      <c r="E1848" s="42">
        <v>850000</v>
      </c>
      <c r="I1848" t="s">
        <v>5532</v>
      </c>
      <c r="J1848">
        <v>51050201</v>
      </c>
      <c r="K1848" t="s">
        <v>6532</v>
      </c>
      <c r="L1848" t="s">
        <v>5533</v>
      </c>
      <c r="M1848">
        <v>2000000</v>
      </c>
    </row>
    <row r="1849" spans="1:13">
      <c r="A1849" s="42" t="s">
        <v>3628</v>
      </c>
      <c r="B1849" s="42">
        <v>51020101</v>
      </c>
      <c r="C1849" s="42" t="str">
        <f>VLOOKUP(B1849,[2]Hoja2!$F$2:$J$692,5,0)</f>
        <v>RUTINARIOS</v>
      </c>
      <c r="D1849" s="42" t="s">
        <v>121</v>
      </c>
      <c r="E1849" s="42">
        <v>1900000</v>
      </c>
      <c r="I1849" t="s">
        <v>5532</v>
      </c>
      <c r="J1849">
        <v>51110101</v>
      </c>
      <c r="K1849" t="s">
        <v>6533</v>
      </c>
      <c r="L1849" t="s">
        <v>5538</v>
      </c>
      <c r="M1849">
        <v>1000000</v>
      </c>
    </row>
    <row r="1850" spans="1:13">
      <c r="A1850" s="42" t="s">
        <v>3628</v>
      </c>
      <c r="B1850" s="42">
        <v>51140102</v>
      </c>
      <c r="C1850" s="42" t="str">
        <f>VLOOKUP(B1850,[2]Hoja2!$F$2:$J$692,5,0)</f>
        <v>RUTINARIOS</v>
      </c>
      <c r="D1850" s="42" t="s">
        <v>105</v>
      </c>
      <c r="E1850" s="42">
        <v>600000</v>
      </c>
      <c r="I1850" t="s">
        <v>5532</v>
      </c>
      <c r="J1850">
        <v>51041101</v>
      </c>
      <c r="K1850" t="s">
        <v>6533</v>
      </c>
      <c r="L1850" t="s">
        <v>5543</v>
      </c>
      <c r="M1850">
        <v>25000000</v>
      </c>
    </row>
    <row r="1851" spans="1:13">
      <c r="A1851" s="42" t="s">
        <v>3628</v>
      </c>
      <c r="B1851" s="42">
        <v>51140145</v>
      </c>
      <c r="C1851" s="42" t="str">
        <f>VLOOKUP(B1851,[2]Hoja2!$F$2:$J$692,5,0)</f>
        <v>RUTINARIOS</v>
      </c>
      <c r="D1851" s="42" t="s">
        <v>208</v>
      </c>
      <c r="E1851" s="42">
        <v>1700000</v>
      </c>
      <c r="I1851" t="s">
        <v>5532</v>
      </c>
      <c r="J1851">
        <v>51140102</v>
      </c>
      <c r="K1851" t="s">
        <v>6533</v>
      </c>
      <c r="L1851" t="s">
        <v>5241</v>
      </c>
      <c r="M1851">
        <v>12000000</v>
      </c>
    </row>
    <row r="1852" spans="1:13">
      <c r="A1852" s="42" t="s">
        <v>3628</v>
      </c>
      <c r="B1852" s="42">
        <v>51140127</v>
      </c>
      <c r="C1852" s="42" t="str">
        <f>VLOOKUP(B1852,[2]Hoja2!$F$2:$J$692,5,0)</f>
        <v>RUTINARIOS</v>
      </c>
      <c r="D1852" s="42" t="s">
        <v>34</v>
      </c>
      <c r="E1852" s="42">
        <v>300000</v>
      </c>
      <c r="I1852" t="s">
        <v>5532</v>
      </c>
      <c r="J1852">
        <v>51140107</v>
      </c>
      <c r="K1852" t="s">
        <v>6533</v>
      </c>
      <c r="L1852" t="s">
        <v>5554</v>
      </c>
      <c r="M1852">
        <v>200000</v>
      </c>
    </row>
    <row r="1853" spans="1:13">
      <c r="A1853" s="42" t="s">
        <v>3628</v>
      </c>
      <c r="B1853" s="42">
        <v>51071001</v>
      </c>
      <c r="C1853" s="42" t="str">
        <f>VLOOKUP(B1853,[2]Hoja2!$F$2:$J$692,5,0)</f>
        <v>RUTINARIOS</v>
      </c>
      <c r="D1853" s="42" t="s">
        <v>337</v>
      </c>
      <c r="E1853" s="42">
        <v>2500000</v>
      </c>
      <c r="I1853" t="s">
        <v>5532</v>
      </c>
      <c r="J1853">
        <v>51140110</v>
      </c>
      <c r="K1853" t="s">
        <v>6533</v>
      </c>
      <c r="L1853" t="s">
        <v>5557</v>
      </c>
      <c r="M1853">
        <v>3000000</v>
      </c>
    </row>
    <row r="1854" spans="1:13">
      <c r="A1854" s="42" t="s">
        <v>3635</v>
      </c>
      <c r="B1854" s="42">
        <v>51140115</v>
      </c>
      <c r="C1854" s="42" t="str">
        <f>VLOOKUP(B1854,[2]Hoja2!$F$2:$J$692,5,0)</f>
        <v>RUTINARIOS</v>
      </c>
      <c r="D1854" s="42" t="s">
        <v>112</v>
      </c>
      <c r="E1854" s="42">
        <v>3000000</v>
      </c>
      <c r="I1854" t="s">
        <v>5532</v>
      </c>
      <c r="J1854">
        <v>51140115</v>
      </c>
      <c r="K1854" t="s">
        <v>6533</v>
      </c>
      <c r="L1854" t="s">
        <v>2725</v>
      </c>
      <c r="M1854">
        <v>300000</v>
      </c>
    </row>
    <row r="1855" spans="1:13">
      <c r="A1855" s="42" t="s">
        <v>3635</v>
      </c>
      <c r="B1855" s="42">
        <v>51140144</v>
      </c>
      <c r="C1855" s="42" t="str">
        <f>VLOOKUP(B1855,[2]Hoja2!$F$2:$J$692,5,0)</f>
        <v>RUTINARIOS</v>
      </c>
      <c r="D1855" s="42" t="s">
        <v>71</v>
      </c>
      <c r="E1855" s="42">
        <v>1700000</v>
      </c>
      <c r="I1855" t="s">
        <v>5532</v>
      </c>
      <c r="J1855">
        <v>51140144</v>
      </c>
      <c r="K1855" t="s">
        <v>6533</v>
      </c>
      <c r="L1855" t="s">
        <v>5563</v>
      </c>
      <c r="M1855">
        <v>1000000</v>
      </c>
    </row>
    <row r="1856" spans="1:13">
      <c r="A1856" s="42" t="s">
        <v>3635</v>
      </c>
      <c r="B1856" s="42">
        <v>51140141</v>
      </c>
      <c r="C1856" s="42" t="e">
        <f>VLOOKUP(B1856,[2]Hoja2!$F$2:$J$692,5,0)</f>
        <v>#N/A</v>
      </c>
      <c r="D1856" s="42" t="s">
        <v>3641</v>
      </c>
      <c r="E1856" s="42">
        <v>6500000</v>
      </c>
      <c r="I1856" t="s">
        <v>5532</v>
      </c>
      <c r="J1856">
        <v>51140145</v>
      </c>
      <c r="K1856" t="s">
        <v>6533</v>
      </c>
      <c r="L1856" t="s">
        <v>5567</v>
      </c>
      <c r="M1856">
        <v>10000000</v>
      </c>
    </row>
    <row r="1857" spans="1:13">
      <c r="A1857" s="42" t="s">
        <v>3635</v>
      </c>
      <c r="B1857" s="42">
        <v>51140122</v>
      </c>
      <c r="C1857" s="42" t="str">
        <f>VLOOKUP(B1857,[2]Hoja2!$F$2:$J$692,5,0)</f>
        <v>PALANCA</v>
      </c>
      <c r="D1857" s="42" t="s">
        <v>589</v>
      </c>
      <c r="E1857" s="42">
        <v>149000000</v>
      </c>
      <c r="I1857" t="s">
        <v>5532</v>
      </c>
      <c r="J1857">
        <v>51020102</v>
      </c>
      <c r="K1857" t="s">
        <v>6533</v>
      </c>
      <c r="L1857" t="s">
        <v>422</v>
      </c>
      <c r="M1857">
        <v>2000000</v>
      </c>
    </row>
    <row r="1858" spans="1:13">
      <c r="A1858" s="42" t="s">
        <v>3635</v>
      </c>
      <c r="B1858" s="42">
        <v>51140122</v>
      </c>
      <c r="C1858" s="42" t="str">
        <f>VLOOKUP(B1858,[2]Hoja2!$F$2:$J$692,5,0)</f>
        <v>PALANCA</v>
      </c>
      <c r="D1858" s="42" t="s">
        <v>589</v>
      </c>
      <c r="E1858" s="42">
        <v>1000000</v>
      </c>
      <c r="I1858" t="s">
        <v>5532</v>
      </c>
      <c r="J1858">
        <v>51140121</v>
      </c>
      <c r="K1858" t="s">
        <v>6533</v>
      </c>
      <c r="L1858" t="s">
        <v>5262</v>
      </c>
      <c r="M1858">
        <v>15000000</v>
      </c>
    </row>
    <row r="1859" spans="1:13">
      <c r="A1859" s="42" t="s">
        <v>3635</v>
      </c>
      <c r="B1859" s="42">
        <v>51140127</v>
      </c>
      <c r="C1859" s="42" t="str">
        <f>VLOOKUP(B1859,[2]Hoja2!$F$2:$J$692,5,0)</f>
        <v>RUTINARIOS</v>
      </c>
      <c r="D1859" s="42" t="s">
        <v>34</v>
      </c>
      <c r="E1859" s="42">
        <v>1900000</v>
      </c>
      <c r="I1859" t="s">
        <v>5532</v>
      </c>
      <c r="J1859">
        <v>51090110</v>
      </c>
      <c r="K1859" t="s">
        <v>6533</v>
      </c>
      <c r="L1859" t="s">
        <v>78</v>
      </c>
      <c r="M1859">
        <v>10000000</v>
      </c>
    </row>
    <row r="1860" spans="1:13">
      <c r="A1860" s="42" t="s">
        <v>3635</v>
      </c>
      <c r="B1860" s="42">
        <v>51100701</v>
      </c>
      <c r="C1860" s="42" t="str">
        <f>VLOOKUP(B1860,[2]Hoja2!$F$2:$J$692,5,0)</f>
        <v>PALANCA</v>
      </c>
      <c r="D1860" s="42" t="s">
        <v>28</v>
      </c>
      <c r="E1860" s="42">
        <v>4396000</v>
      </c>
      <c r="I1860" t="s">
        <v>5532</v>
      </c>
      <c r="J1860">
        <v>51090103</v>
      </c>
      <c r="K1860" t="s">
        <v>6532</v>
      </c>
      <c r="L1860" t="s">
        <v>5581</v>
      </c>
      <c r="M1860">
        <v>10000000</v>
      </c>
    </row>
    <row r="1861" spans="1:13">
      <c r="A1861" s="42" t="s">
        <v>3635</v>
      </c>
      <c r="B1861" s="42">
        <v>51100701</v>
      </c>
      <c r="C1861" s="42" t="str">
        <f>VLOOKUP(B1861,[2]Hoja2!$F$2:$J$692,5,0)</f>
        <v>PALANCA</v>
      </c>
      <c r="D1861" s="42" t="s">
        <v>28</v>
      </c>
      <c r="E1861" s="42">
        <v>875000</v>
      </c>
      <c r="I1861" t="s">
        <v>5532</v>
      </c>
      <c r="J1861">
        <v>51041301</v>
      </c>
      <c r="K1861" t="s">
        <v>6533</v>
      </c>
      <c r="L1861" t="s">
        <v>2359</v>
      </c>
      <c r="M1861">
        <v>30000000</v>
      </c>
    </row>
    <row r="1862" spans="1:13">
      <c r="A1862" s="42" t="s">
        <v>3635</v>
      </c>
      <c r="B1862" s="42">
        <v>51100701</v>
      </c>
      <c r="C1862" s="42" t="str">
        <f>VLOOKUP(B1862,[2]Hoja2!$F$2:$J$692,5,0)</f>
        <v>PALANCA</v>
      </c>
      <c r="D1862" s="42" t="s">
        <v>28</v>
      </c>
      <c r="E1862" s="42">
        <v>66500000</v>
      </c>
      <c r="I1862" t="s">
        <v>5532</v>
      </c>
      <c r="J1862">
        <v>51080105</v>
      </c>
      <c r="K1862" t="s">
        <v>6534</v>
      </c>
      <c r="L1862" t="s">
        <v>5588</v>
      </c>
      <c r="M1862">
        <v>600000</v>
      </c>
    </row>
    <row r="1863" spans="1:13">
      <c r="A1863" s="42" t="s">
        <v>3635</v>
      </c>
      <c r="B1863" s="42">
        <v>51100701</v>
      </c>
      <c r="C1863" s="42" t="str">
        <f>VLOOKUP(B1863,[2]Hoja2!$F$2:$J$692,5,0)</f>
        <v>PALANCA</v>
      </c>
      <c r="D1863" s="42" t="s">
        <v>28</v>
      </c>
      <c r="E1863" s="42">
        <v>8000000</v>
      </c>
      <c r="I1863" t="s">
        <v>5532</v>
      </c>
      <c r="J1863">
        <v>51140127</v>
      </c>
      <c r="K1863" t="s">
        <v>6533</v>
      </c>
      <c r="L1863" t="s">
        <v>5591</v>
      </c>
      <c r="M1863">
        <v>1000000</v>
      </c>
    </row>
    <row r="1864" spans="1:13">
      <c r="A1864" s="42" t="s">
        <v>3635</v>
      </c>
      <c r="B1864" s="42">
        <v>51100701</v>
      </c>
      <c r="C1864" s="42" t="str">
        <f>VLOOKUP(B1864,[2]Hoja2!$F$2:$J$692,5,0)</f>
        <v>PALANCA</v>
      </c>
      <c r="D1864" s="42" t="s">
        <v>28</v>
      </c>
      <c r="E1864" s="42">
        <v>5250000</v>
      </c>
      <c r="I1864" t="s">
        <v>5532</v>
      </c>
      <c r="J1864">
        <v>51140129</v>
      </c>
      <c r="K1864" t="s">
        <v>6533</v>
      </c>
      <c r="L1864" t="s">
        <v>5598</v>
      </c>
      <c r="M1864">
        <v>1500000</v>
      </c>
    </row>
    <row r="1865" spans="1:13">
      <c r="A1865" s="42" t="s">
        <v>3635</v>
      </c>
      <c r="B1865" s="42">
        <v>51100701</v>
      </c>
      <c r="C1865" s="42" t="str">
        <f>VLOOKUP(B1865,[2]Hoja2!$F$2:$J$692,5,0)</f>
        <v>PALANCA</v>
      </c>
      <c r="D1865" s="42" t="s">
        <v>28</v>
      </c>
      <c r="E1865" s="42">
        <v>3500000</v>
      </c>
      <c r="I1865" t="s">
        <v>5532</v>
      </c>
      <c r="J1865">
        <v>51140133</v>
      </c>
      <c r="K1865" t="s">
        <v>6533</v>
      </c>
      <c r="L1865" t="s">
        <v>4010</v>
      </c>
      <c r="M1865">
        <v>3000000</v>
      </c>
    </row>
    <row r="1866" spans="1:13">
      <c r="A1866" s="42" t="s">
        <v>3635</v>
      </c>
      <c r="B1866" s="42">
        <v>51100701</v>
      </c>
      <c r="C1866" s="42" t="str">
        <f>VLOOKUP(B1866,[2]Hoja2!$F$2:$J$692,5,0)</f>
        <v>PALANCA</v>
      </c>
      <c r="D1866" s="42" t="s">
        <v>28</v>
      </c>
      <c r="E1866" s="42">
        <v>7000000</v>
      </c>
      <c r="I1866" t="s">
        <v>5532</v>
      </c>
      <c r="J1866">
        <v>51071001</v>
      </c>
      <c r="K1866" t="s">
        <v>6533</v>
      </c>
      <c r="L1866" t="s">
        <v>337</v>
      </c>
      <c r="M1866">
        <v>900000</v>
      </c>
    </row>
    <row r="1867" spans="1:13">
      <c r="A1867" s="42" t="s">
        <v>3635</v>
      </c>
      <c r="B1867" s="42">
        <v>51100701</v>
      </c>
      <c r="C1867" s="42" t="str">
        <f>VLOOKUP(B1867,[2]Hoja2!$F$2:$J$692,5,0)</f>
        <v>PALANCA</v>
      </c>
      <c r="D1867" s="42" t="s">
        <v>28</v>
      </c>
      <c r="E1867" s="42">
        <v>4396000</v>
      </c>
      <c r="I1867" t="s">
        <v>5617</v>
      </c>
      <c r="J1867">
        <v>51041301</v>
      </c>
      <c r="K1867" t="s">
        <v>6533</v>
      </c>
      <c r="L1867" t="s">
        <v>2359</v>
      </c>
      <c r="M1867">
        <v>1000000</v>
      </c>
    </row>
    <row r="1868" spans="1:13">
      <c r="A1868" s="42" t="s">
        <v>3635</v>
      </c>
      <c r="B1868" s="42">
        <v>51100701</v>
      </c>
      <c r="C1868" s="42" t="str">
        <f>VLOOKUP(B1868,[2]Hoja2!$F$2:$J$692,5,0)</f>
        <v>PALANCA</v>
      </c>
      <c r="D1868" s="42" t="s">
        <v>28</v>
      </c>
      <c r="E1868" s="42">
        <v>21560000</v>
      </c>
      <c r="I1868" t="s">
        <v>5617</v>
      </c>
      <c r="J1868">
        <v>51140102</v>
      </c>
      <c r="K1868" t="s">
        <v>6533</v>
      </c>
      <c r="L1868" t="s">
        <v>5241</v>
      </c>
      <c r="M1868">
        <v>2000000</v>
      </c>
    </row>
    <row r="1869" spans="1:13">
      <c r="A1869" s="42" t="s">
        <v>3635</v>
      </c>
      <c r="B1869" s="42">
        <v>51100701</v>
      </c>
      <c r="C1869" s="42" t="str">
        <f>VLOOKUP(B1869,[2]Hoja2!$F$2:$J$692,5,0)</f>
        <v>PALANCA</v>
      </c>
      <c r="D1869" s="42" t="s">
        <v>28</v>
      </c>
      <c r="E1869" s="42">
        <v>8750000</v>
      </c>
      <c r="I1869" t="s">
        <v>5342</v>
      </c>
      <c r="J1869">
        <v>51140129</v>
      </c>
      <c r="K1869" t="s">
        <v>6533</v>
      </c>
      <c r="L1869" t="s">
        <v>324</v>
      </c>
      <c r="M1869">
        <v>500000</v>
      </c>
    </row>
    <row r="1870" spans="1:13">
      <c r="A1870" s="42" t="s">
        <v>3635</v>
      </c>
      <c r="B1870" s="42">
        <v>51100701</v>
      </c>
      <c r="C1870" s="42" t="str">
        <f>VLOOKUP(B1870,[2]Hoja2!$F$2:$J$692,5,0)</f>
        <v>PALANCA</v>
      </c>
      <c r="D1870" s="42" t="s">
        <v>28</v>
      </c>
      <c r="E1870" s="42">
        <v>9200000</v>
      </c>
      <c r="I1870" t="s">
        <v>5220</v>
      </c>
      <c r="J1870">
        <v>51071001</v>
      </c>
      <c r="K1870" t="s">
        <v>6533</v>
      </c>
      <c r="L1870" t="s">
        <v>337</v>
      </c>
      <c r="M1870">
        <v>14318880</v>
      </c>
    </row>
    <row r="1871" spans="1:13">
      <c r="A1871" s="42" t="s">
        <v>3635</v>
      </c>
      <c r="B1871" s="42">
        <v>51100701</v>
      </c>
      <c r="C1871" s="42" t="str">
        <f>VLOOKUP(B1871,[2]Hoja2!$F$2:$J$692,5,0)</f>
        <v>PALANCA</v>
      </c>
      <c r="D1871" s="42" t="s">
        <v>28</v>
      </c>
      <c r="E1871" s="42">
        <v>15800000</v>
      </c>
      <c r="I1871" t="s">
        <v>5631</v>
      </c>
      <c r="J1871">
        <v>51100701</v>
      </c>
      <c r="K1871" t="s">
        <v>6532</v>
      </c>
      <c r="L1871" t="s">
        <v>28</v>
      </c>
      <c r="M1871">
        <v>11691744</v>
      </c>
    </row>
    <row r="1872" spans="1:13">
      <c r="A1872" s="42" t="s">
        <v>3635</v>
      </c>
      <c r="B1872" s="42">
        <v>51100701</v>
      </c>
      <c r="C1872" s="42" t="str">
        <f>VLOOKUP(B1872,[2]Hoja2!$F$2:$J$692,5,0)</f>
        <v>PALANCA</v>
      </c>
      <c r="D1872" s="42" t="s">
        <v>28</v>
      </c>
      <c r="E1872" s="42">
        <v>8000000</v>
      </c>
      <c r="I1872" t="s">
        <v>5631</v>
      </c>
      <c r="J1872">
        <v>51100701</v>
      </c>
      <c r="K1872" t="s">
        <v>6532</v>
      </c>
      <c r="L1872" t="s">
        <v>28</v>
      </c>
      <c r="M1872">
        <v>21420000</v>
      </c>
    </row>
    <row r="1873" spans="1:13">
      <c r="A1873" s="42" t="s">
        <v>3635</v>
      </c>
      <c r="B1873" s="42">
        <v>51100701</v>
      </c>
      <c r="C1873" s="42" t="str">
        <f>VLOOKUP(B1873,[2]Hoja2!$F$2:$J$692,5,0)</f>
        <v>PALANCA</v>
      </c>
      <c r="D1873" s="42" t="s">
        <v>28</v>
      </c>
      <c r="E1873" s="42">
        <v>25200000</v>
      </c>
      <c r="I1873" t="s">
        <v>5631</v>
      </c>
      <c r="J1873">
        <v>51020101</v>
      </c>
      <c r="K1873" t="s">
        <v>6533</v>
      </c>
      <c r="L1873" t="s">
        <v>121</v>
      </c>
      <c r="M1873">
        <v>5000000</v>
      </c>
    </row>
    <row r="1874" spans="1:13">
      <c r="A1874" s="42" t="s">
        <v>3635</v>
      </c>
      <c r="B1874" s="42">
        <v>51100701</v>
      </c>
      <c r="C1874" s="42" t="str">
        <f>VLOOKUP(B1874,[2]Hoja2!$F$2:$J$692,5,0)</f>
        <v>PALANCA</v>
      </c>
      <c r="D1874" s="42" t="s">
        <v>28</v>
      </c>
      <c r="E1874" s="42">
        <v>17500000</v>
      </c>
      <c r="I1874" t="s">
        <v>5631</v>
      </c>
      <c r="J1874">
        <v>51090102</v>
      </c>
      <c r="K1874" t="s">
        <v>6532</v>
      </c>
      <c r="L1874" t="s">
        <v>57</v>
      </c>
      <c r="M1874">
        <v>500000</v>
      </c>
    </row>
    <row r="1875" spans="1:13">
      <c r="A1875" s="42" t="s">
        <v>3635</v>
      </c>
      <c r="B1875" s="42">
        <v>51020103</v>
      </c>
      <c r="C1875" s="42" t="str">
        <f>VLOOKUP(B1875,[2]Hoja2!$F$2:$J$692,5,0)</f>
        <v>RUTINARIOS</v>
      </c>
      <c r="D1875" s="42" t="s">
        <v>130</v>
      </c>
      <c r="E1875" s="42">
        <v>6500000</v>
      </c>
      <c r="I1875" t="s">
        <v>5631</v>
      </c>
      <c r="J1875">
        <v>51020101</v>
      </c>
      <c r="K1875" t="s">
        <v>6533</v>
      </c>
      <c r="L1875" t="s">
        <v>121</v>
      </c>
      <c r="M1875">
        <v>6000000</v>
      </c>
    </row>
    <row r="1876" spans="1:13">
      <c r="A1876" s="42" t="s">
        <v>3635</v>
      </c>
      <c r="B1876" s="42">
        <v>51100703</v>
      </c>
      <c r="C1876" s="42" t="str">
        <f>VLOOKUP(B1876,[2]Hoja2!$F$2:$J$692,5,0)</f>
        <v>PALANCA</v>
      </c>
      <c r="D1876" s="42" t="s">
        <v>1659</v>
      </c>
      <c r="E1876" s="42">
        <v>74473000</v>
      </c>
      <c r="I1876" t="s">
        <v>5631</v>
      </c>
      <c r="J1876">
        <v>51140127</v>
      </c>
      <c r="K1876" t="s">
        <v>6533</v>
      </c>
      <c r="L1876" t="s">
        <v>34</v>
      </c>
      <c r="M1876">
        <v>4000000</v>
      </c>
    </row>
    <row r="1877" spans="1:13">
      <c r="A1877" s="42" t="s">
        <v>3635</v>
      </c>
      <c r="B1877" s="42">
        <v>51100703</v>
      </c>
      <c r="C1877" s="42" t="str">
        <f>VLOOKUP(B1877,[2]Hoja2!$F$2:$J$692,5,0)</f>
        <v>PALANCA</v>
      </c>
      <c r="D1877" s="42" t="s">
        <v>1659</v>
      </c>
      <c r="E1877" s="42">
        <v>5530000</v>
      </c>
      <c r="I1877" t="s">
        <v>5631</v>
      </c>
      <c r="J1877">
        <v>51140102</v>
      </c>
      <c r="K1877" t="s">
        <v>6533</v>
      </c>
      <c r="L1877" t="s">
        <v>105</v>
      </c>
      <c r="M1877">
        <v>2500000</v>
      </c>
    </row>
    <row r="1878" spans="1:13">
      <c r="A1878" s="42" t="s">
        <v>3635</v>
      </c>
      <c r="B1878" s="42">
        <v>51100703</v>
      </c>
      <c r="C1878" s="42" t="str">
        <f>VLOOKUP(B1878,[2]Hoja2!$F$2:$J$692,5,0)</f>
        <v>PALANCA</v>
      </c>
      <c r="D1878" s="42" t="s">
        <v>1659</v>
      </c>
      <c r="E1878" s="42">
        <v>3092000</v>
      </c>
      <c r="I1878" t="s">
        <v>5631</v>
      </c>
      <c r="J1878">
        <v>51140102</v>
      </c>
      <c r="K1878" t="s">
        <v>6533</v>
      </c>
      <c r="L1878" t="s">
        <v>105</v>
      </c>
      <c r="M1878">
        <v>2500000</v>
      </c>
    </row>
    <row r="1879" spans="1:13">
      <c r="A1879" s="42" t="s">
        <v>3635</v>
      </c>
      <c r="B1879" s="42">
        <v>51100703</v>
      </c>
      <c r="C1879" s="42" t="str">
        <f>VLOOKUP(B1879,[2]Hoja2!$F$2:$J$692,5,0)</f>
        <v>PALANCA</v>
      </c>
      <c r="D1879" s="42" t="s">
        <v>1659</v>
      </c>
      <c r="E1879" s="42">
        <v>2000000</v>
      </c>
      <c r="I1879" t="s">
        <v>5631</v>
      </c>
      <c r="J1879">
        <v>51140145</v>
      </c>
      <c r="K1879" t="s">
        <v>6533</v>
      </c>
      <c r="L1879" t="s">
        <v>208</v>
      </c>
      <c r="M1879">
        <v>6000000</v>
      </c>
    </row>
    <row r="1880" spans="1:13">
      <c r="A1880" s="42" t="s">
        <v>3635</v>
      </c>
      <c r="B1880" s="42">
        <v>51100703</v>
      </c>
      <c r="C1880" s="42" t="str">
        <f>VLOOKUP(B1880,[2]Hoja2!$F$2:$J$692,5,0)</f>
        <v>PALANCA</v>
      </c>
      <c r="D1880" s="42" t="s">
        <v>1659</v>
      </c>
      <c r="E1880" s="42">
        <v>15680000</v>
      </c>
      <c r="I1880" t="s">
        <v>5631</v>
      </c>
      <c r="J1880">
        <v>51100701</v>
      </c>
      <c r="K1880" t="s">
        <v>6532</v>
      </c>
      <c r="L1880" t="s">
        <v>28</v>
      </c>
      <c r="M1880">
        <v>1050000</v>
      </c>
    </row>
    <row r="1881" spans="1:13">
      <c r="A1881" s="42" t="s">
        <v>3635</v>
      </c>
      <c r="B1881" s="42">
        <v>51100703</v>
      </c>
      <c r="C1881" s="42" t="str">
        <f>VLOOKUP(B1881,[2]Hoja2!$F$2:$J$692,5,0)</f>
        <v>PALANCA</v>
      </c>
      <c r="D1881" s="42" t="s">
        <v>1659</v>
      </c>
      <c r="E1881" s="42">
        <v>2730000</v>
      </c>
      <c r="I1881" t="s">
        <v>5631</v>
      </c>
      <c r="J1881">
        <v>51020101</v>
      </c>
      <c r="K1881" t="s">
        <v>6533</v>
      </c>
      <c r="L1881" t="s">
        <v>121</v>
      </c>
      <c r="M1881">
        <v>2338256</v>
      </c>
    </row>
    <row r="1882" spans="1:13">
      <c r="A1882" s="42" t="s">
        <v>3635</v>
      </c>
      <c r="B1882" s="42">
        <v>51100703</v>
      </c>
      <c r="C1882" s="42" t="str">
        <f>VLOOKUP(B1882,[2]Hoja2!$F$2:$J$692,5,0)</f>
        <v>PALANCA</v>
      </c>
      <c r="D1882" s="42" t="s">
        <v>1659</v>
      </c>
      <c r="E1882" s="42">
        <v>8568000</v>
      </c>
      <c r="I1882" t="s">
        <v>5661</v>
      </c>
      <c r="J1882">
        <v>51090102</v>
      </c>
      <c r="K1882" t="s">
        <v>6532</v>
      </c>
      <c r="L1882" t="s">
        <v>57</v>
      </c>
      <c r="M1882">
        <v>4160000</v>
      </c>
    </row>
    <row r="1883" spans="1:13">
      <c r="A1883" s="42" t="s">
        <v>3635</v>
      </c>
      <c r="B1883" s="42">
        <v>51090110</v>
      </c>
      <c r="C1883" s="42" t="str">
        <f>VLOOKUP(B1883,[2]Hoja2!$F$2:$J$692,5,0)</f>
        <v>RUTINARIOS</v>
      </c>
      <c r="D1883" s="42" t="s">
        <v>78</v>
      </c>
      <c r="E1883" s="42">
        <v>79250000</v>
      </c>
      <c r="I1883" t="s">
        <v>5661</v>
      </c>
      <c r="J1883">
        <v>51090102</v>
      </c>
      <c r="K1883" t="s">
        <v>6532</v>
      </c>
      <c r="L1883" t="s">
        <v>57</v>
      </c>
      <c r="M1883">
        <v>199500</v>
      </c>
    </row>
    <row r="1884" spans="1:13">
      <c r="A1884" s="42" t="s">
        <v>3635</v>
      </c>
      <c r="B1884" s="42">
        <v>51090102</v>
      </c>
      <c r="C1884" s="42" t="str">
        <f>VLOOKUP(B1884,[2]Hoja2!$F$2:$J$692,5,0)</f>
        <v>PALANCA</v>
      </c>
      <c r="D1884" s="42" t="s">
        <v>57</v>
      </c>
      <c r="E1884" s="42">
        <v>16750000</v>
      </c>
      <c r="I1884" t="s">
        <v>5661</v>
      </c>
      <c r="J1884">
        <v>51090105</v>
      </c>
      <c r="K1884" t="s">
        <v>6532</v>
      </c>
      <c r="L1884" t="s">
        <v>257</v>
      </c>
      <c r="M1884">
        <v>2808000</v>
      </c>
    </row>
    <row r="1885" spans="1:13">
      <c r="A1885" s="42" t="s">
        <v>3635</v>
      </c>
      <c r="B1885" s="42">
        <v>51090103</v>
      </c>
      <c r="C1885" s="42" t="str">
        <f>VLOOKUP(B1885,[2]Hoja2!$F$2:$J$692,5,0)</f>
        <v>PALANCA</v>
      </c>
      <c r="D1885" s="42" t="s">
        <v>317</v>
      </c>
      <c r="E1885" s="42">
        <v>100000000</v>
      </c>
      <c r="I1885" t="s">
        <v>5661</v>
      </c>
      <c r="J1885">
        <v>51090105</v>
      </c>
      <c r="K1885" t="s">
        <v>6532</v>
      </c>
      <c r="L1885" t="s">
        <v>257</v>
      </c>
      <c r="M1885">
        <v>312000</v>
      </c>
    </row>
    <row r="1886" spans="1:13">
      <c r="A1886" s="42" t="s">
        <v>3635</v>
      </c>
      <c r="B1886" s="42">
        <v>51071101</v>
      </c>
      <c r="C1886" s="42" t="str">
        <f>VLOOKUP(B1886,[2]Hoja2!$F$2:$J$692,5,0)</f>
        <v>RUTINARIOS</v>
      </c>
      <c r="D1886" s="42" t="s">
        <v>451</v>
      </c>
      <c r="E1886" s="42">
        <v>1900000</v>
      </c>
      <c r="I1886" t="s">
        <v>5661</v>
      </c>
      <c r="J1886">
        <v>51090105</v>
      </c>
      <c r="K1886" t="s">
        <v>6532</v>
      </c>
      <c r="L1886" t="s">
        <v>257</v>
      </c>
      <c r="M1886">
        <v>312000</v>
      </c>
    </row>
    <row r="1887" spans="1:13">
      <c r="A1887" s="42" t="s">
        <v>3635</v>
      </c>
      <c r="B1887" s="42">
        <v>51071001</v>
      </c>
      <c r="C1887" s="42" t="str">
        <f>VLOOKUP(B1887,[2]Hoja2!$F$2:$J$692,5,0)</f>
        <v>RUTINARIOS</v>
      </c>
      <c r="D1887" s="42" t="s">
        <v>337</v>
      </c>
      <c r="E1887" s="42">
        <v>500000</v>
      </c>
      <c r="I1887" t="s">
        <v>5661</v>
      </c>
      <c r="J1887">
        <v>51090105</v>
      </c>
      <c r="K1887" t="s">
        <v>6532</v>
      </c>
      <c r="L1887" t="s">
        <v>257</v>
      </c>
      <c r="M1887">
        <v>2808000</v>
      </c>
    </row>
    <row r="1888" spans="1:13">
      <c r="A1888" s="42" t="s">
        <v>3710</v>
      </c>
      <c r="B1888" s="42">
        <v>51020101</v>
      </c>
      <c r="C1888" s="42" t="str">
        <f>VLOOKUP(B1888,[2]Hoja2!$F$2:$J$692,5,0)</f>
        <v>RUTINARIOS</v>
      </c>
      <c r="D1888" s="42" t="s">
        <v>121</v>
      </c>
      <c r="E1888" s="42">
        <v>1900000</v>
      </c>
      <c r="I1888" t="s">
        <v>5661</v>
      </c>
      <c r="J1888">
        <v>51090105</v>
      </c>
      <c r="K1888" t="s">
        <v>6532</v>
      </c>
      <c r="L1888" t="s">
        <v>257</v>
      </c>
      <c r="M1888">
        <v>2808000</v>
      </c>
    </row>
    <row r="1889" spans="1:13">
      <c r="A1889" s="42" t="s">
        <v>3710</v>
      </c>
      <c r="B1889" s="42">
        <v>51140102</v>
      </c>
      <c r="C1889" s="42" t="str">
        <f>VLOOKUP(B1889,[2]Hoja2!$F$2:$J$692,5,0)</f>
        <v>RUTINARIOS</v>
      </c>
      <c r="D1889" s="42" t="s">
        <v>105</v>
      </c>
      <c r="E1889" s="42">
        <v>600000</v>
      </c>
      <c r="I1889" t="s">
        <v>5661</v>
      </c>
      <c r="J1889">
        <v>51090105</v>
      </c>
      <c r="K1889" t="s">
        <v>6532</v>
      </c>
      <c r="L1889" t="s">
        <v>257</v>
      </c>
      <c r="M1889">
        <v>2340000</v>
      </c>
    </row>
    <row r="1890" spans="1:13">
      <c r="A1890" s="42" t="s">
        <v>3710</v>
      </c>
      <c r="B1890" s="42">
        <v>51140145</v>
      </c>
      <c r="C1890" s="42" t="str">
        <f>VLOOKUP(B1890,[2]Hoja2!$F$2:$J$692,5,0)</f>
        <v>RUTINARIOS</v>
      </c>
      <c r="D1890" s="42" t="s">
        <v>208</v>
      </c>
      <c r="E1890" s="42">
        <v>1700000</v>
      </c>
      <c r="I1890" t="s">
        <v>5661</v>
      </c>
      <c r="J1890">
        <v>51090105</v>
      </c>
      <c r="K1890" t="s">
        <v>6532</v>
      </c>
      <c r="L1890" t="s">
        <v>257</v>
      </c>
      <c r="M1890">
        <v>1622400</v>
      </c>
    </row>
    <row r="1891" spans="1:13">
      <c r="A1891" s="42" t="s">
        <v>3710</v>
      </c>
      <c r="B1891" s="42">
        <v>51140127</v>
      </c>
      <c r="C1891" s="42" t="str">
        <f>VLOOKUP(B1891,[2]Hoja2!$F$2:$J$692,5,0)</f>
        <v>RUTINARIOS</v>
      </c>
      <c r="D1891" s="42" t="s">
        <v>34</v>
      </c>
      <c r="E1891" s="42">
        <v>300000</v>
      </c>
      <c r="I1891" t="s">
        <v>5661</v>
      </c>
      <c r="J1891">
        <v>51090105</v>
      </c>
      <c r="K1891" t="s">
        <v>6532</v>
      </c>
      <c r="L1891" t="s">
        <v>257</v>
      </c>
      <c r="M1891">
        <v>1216800</v>
      </c>
    </row>
    <row r="1892" spans="1:13">
      <c r="A1892" s="42" t="s">
        <v>3710</v>
      </c>
      <c r="B1892" s="42">
        <v>51071001</v>
      </c>
      <c r="C1892" s="42" t="str">
        <f>VLOOKUP(B1892,[2]Hoja2!$F$2:$J$692,5,0)</f>
        <v>RUTINARIOS</v>
      </c>
      <c r="D1892" s="42" t="s">
        <v>337</v>
      </c>
      <c r="E1892" s="42">
        <v>2500000</v>
      </c>
      <c r="I1892" t="s">
        <v>5661</v>
      </c>
      <c r="J1892">
        <v>51090105</v>
      </c>
      <c r="K1892" t="s">
        <v>6532</v>
      </c>
      <c r="L1892" t="s">
        <v>257</v>
      </c>
      <c r="M1892">
        <v>1079520</v>
      </c>
    </row>
    <row r="1893" spans="1:13">
      <c r="A1893" s="42" t="s">
        <v>3717</v>
      </c>
      <c r="B1893" s="42">
        <v>51020101</v>
      </c>
      <c r="C1893" s="42" t="str">
        <f>VLOOKUP(B1893,[2]Hoja2!$F$2:$J$692,5,0)</f>
        <v>RUTINARIOS</v>
      </c>
      <c r="D1893" s="42" t="s">
        <v>121</v>
      </c>
      <c r="E1893" s="42">
        <v>50000000</v>
      </c>
      <c r="I1893" t="s">
        <v>5661</v>
      </c>
      <c r="J1893">
        <v>51090105</v>
      </c>
      <c r="K1893" t="s">
        <v>6532</v>
      </c>
      <c r="L1893" t="s">
        <v>257</v>
      </c>
      <c r="M1893">
        <v>1079520</v>
      </c>
    </row>
    <row r="1894" spans="1:13">
      <c r="A1894" s="42" t="s">
        <v>3717</v>
      </c>
      <c r="B1894" s="42">
        <v>51020101</v>
      </c>
      <c r="C1894" s="42" t="str">
        <f>VLOOKUP(B1894,[2]Hoja2!$F$2:$J$692,5,0)</f>
        <v>RUTINARIOS</v>
      </c>
      <c r="D1894" s="42" t="s">
        <v>121</v>
      </c>
      <c r="E1894" s="42">
        <v>38000000</v>
      </c>
      <c r="I1894" t="s">
        <v>5661</v>
      </c>
      <c r="J1894">
        <v>51090105</v>
      </c>
      <c r="K1894" t="s">
        <v>6532</v>
      </c>
      <c r="L1894" t="s">
        <v>257</v>
      </c>
      <c r="M1894">
        <v>936000</v>
      </c>
    </row>
    <row r="1895" spans="1:13">
      <c r="A1895" s="42" t="s">
        <v>3717</v>
      </c>
      <c r="B1895" s="42">
        <v>51010601</v>
      </c>
      <c r="C1895" s="42" t="e">
        <f>VLOOKUP(B1895,[2]Hoja2!$F$2:$J$692,5,0)</f>
        <v>#N/A</v>
      </c>
      <c r="D1895" s="42" t="s">
        <v>126</v>
      </c>
      <c r="E1895" s="42">
        <v>700000</v>
      </c>
      <c r="I1895" t="s">
        <v>5661</v>
      </c>
      <c r="J1895">
        <v>51090101</v>
      </c>
      <c r="K1895" t="s">
        <v>6532</v>
      </c>
      <c r="L1895" t="s">
        <v>441</v>
      </c>
      <c r="M1895">
        <v>83200</v>
      </c>
    </row>
    <row r="1896" spans="1:13">
      <c r="A1896" s="42" t="s">
        <v>3717</v>
      </c>
      <c r="B1896" s="42">
        <v>51110101</v>
      </c>
      <c r="C1896" s="42" t="str">
        <f>VLOOKUP(B1896,[2]Hoja2!$F$2:$J$692,5,0)</f>
        <v>RUTINARIOS</v>
      </c>
      <c r="D1896" s="42" t="s">
        <v>67</v>
      </c>
      <c r="E1896" s="42">
        <v>9700000</v>
      </c>
      <c r="I1896" t="s">
        <v>5661</v>
      </c>
      <c r="J1896">
        <v>51090101</v>
      </c>
      <c r="K1896" t="s">
        <v>6532</v>
      </c>
      <c r="L1896" t="s">
        <v>441</v>
      </c>
      <c r="M1896">
        <v>83200</v>
      </c>
    </row>
    <row r="1897" spans="1:13">
      <c r="A1897" s="42" t="s">
        <v>3717</v>
      </c>
      <c r="B1897" s="42">
        <v>51110102</v>
      </c>
      <c r="C1897" s="42" t="e">
        <f>VLOOKUP(B1897,[2]Hoja2!$F$2:$J$692,5,0)</f>
        <v>#N/A</v>
      </c>
      <c r="D1897" s="42" t="s">
        <v>62</v>
      </c>
      <c r="E1897" s="42">
        <v>18000000</v>
      </c>
      <c r="I1897" t="s">
        <v>5661</v>
      </c>
      <c r="J1897">
        <v>51090105</v>
      </c>
      <c r="K1897" t="s">
        <v>6532</v>
      </c>
      <c r="L1897" t="s">
        <v>257</v>
      </c>
      <c r="M1897">
        <v>1248000</v>
      </c>
    </row>
    <row r="1898" spans="1:13">
      <c r="A1898" s="42" t="s">
        <v>3717</v>
      </c>
      <c r="B1898" s="42">
        <v>51110103</v>
      </c>
      <c r="C1898" s="42" t="e">
        <f>VLOOKUP(B1898,[2]Hoja2!$F$2:$J$692,5,0)</f>
        <v>#N/A</v>
      </c>
      <c r="D1898" s="42" t="s">
        <v>101</v>
      </c>
      <c r="E1898" s="42">
        <v>3000000</v>
      </c>
      <c r="I1898" t="s">
        <v>5661</v>
      </c>
      <c r="J1898">
        <v>51090105</v>
      </c>
      <c r="K1898" t="s">
        <v>6532</v>
      </c>
      <c r="L1898" t="s">
        <v>257</v>
      </c>
      <c r="M1898">
        <v>1248000</v>
      </c>
    </row>
    <row r="1899" spans="1:13">
      <c r="A1899" s="42" t="s">
        <v>3717</v>
      </c>
      <c r="B1899" s="42">
        <v>51140102</v>
      </c>
      <c r="C1899" s="42" t="str">
        <f>VLOOKUP(B1899,[2]Hoja2!$F$2:$J$692,5,0)</f>
        <v>RUTINARIOS</v>
      </c>
      <c r="D1899" s="42" t="s">
        <v>105</v>
      </c>
      <c r="E1899" s="42">
        <v>8000000</v>
      </c>
      <c r="I1899" t="s">
        <v>5661</v>
      </c>
      <c r="J1899">
        <v>51090105</v>
      </c>
      <c r="K1899" t="s">
        <v>6532</v>
      </c>
      <c r="L1899" t="s">
        <v>257</v>
      </c>
      <c r="M1899">
        <v>1404000</v>
      </c>
    </row>
    <row r="1900" spans="1:13">
      <c r="A1900" s="42" t="s">
        <v>3717</v>
      </c>
      <c r="B1900" s="42">
        <v>51140107</v>
      </c>
      <c r="C1900" s="42" t="str">
        <f>VLOOKUP(B1900,[2]Hoja2!$F$2:$J$692,5,0)</f>
        <v>RUTINARIOS</v>
      </c>
      <c r="D1900" s="42" t="s">
        <v>108</v>
      </c>
      <c r="E1900" s="42">
        <v>1000000</v>
      </c>
      <c r="I1900" t="s">
        <v>5661</v>
      </c>
      <c r="J1900">
        <v>51090105</v>
      </c>
      <c r="K1900" t="s">
        <v>6532</v>
      </c>
      <c r="L1900" t="s">
        <v>257</v>
      </c>
      <c r="M1900">
        <v>1820000</v>
      </c>
    </row>
    <row r="1901" spans="1:13">
      <c r="A1901" s="42" t="s">
        <v>3717</v>
      </c>
      <c r="B1901" s="42">
        <v>51140115</v>
      </c>
      <c r="C1901" s="42" t="str">
        <f>VLOOKUP(B1901,[2]Hoja2!$F$2:$J$692,5,0)</f>
        <v>RUTINARIOS</v>
      </c>
      <c r="D1901" s="42" t="s">
        <v>112</v>
      </c>
      <c r="E1901" s="42">
        <v>200000</v>
      </c>
      <c r="I1901" t="s">
        <v>5661</v>
      </c>
      <c r="J1901">
        <v>51090105</v>
      </c>
      <c r="K1901" t="s">
        <v>6532</v>
      </c>
      <c r="L1901" t="s">
        <v>257</v>
      </c>
      <c r="M1901">
        <v>1820000</v>
      </c>
    </row>
    <row r="1902" spans="1:13">
      <c r="A1902" s="42" t="s">
        <v>3717</v>
      </c>
      <c r="B1902" s="42">
        <v>51140116</v>
      </c>
      <c r="C1902" s="42" t="str">
        <f>VLOOKUP(B1902,[2]Hoja2!$F$2:$J$692,5,0)</f>
        <v>RUTINARIOS</v>
      </c>
      <c r="D1902" s="42" t="s">
        <v>305</v>
      </c>
      <c r="E1902" s="42">
        <v>200000</v>
      </c>
      <c r="I1902" t="s">
        <v>5661</v>
      </c>
      <c r="J1902">
        <v>51090105</v>
      </c>
      <c r="K1902" t="s">
        <v>6532</v>
      </c>
      <c r="L1902" t="s">
        <v>257</v>
      </c>
      <c r="M1902">
        <v>156000</v>
      </c>
    </row>
    <row r="1903" spans="1:13">
      <c r="A1903" s="42" t="s">
        <v>3717</v>
      </c>
      <c r="B1903" s="42">
        <v>51140127</v>
      </c>
      <c r="C1903" s="42" t="str">
        <f>VLOOKUP(B1903,[2]Hoja2!$F$2:$J$692,5,0)</f>
        <v>RUTINARIOS</v>
      </c>
      <c r="D1903" s="42" t="s">
        <v>34</v>
      </c>
      <c r="E1903" s="42">
        <v>400000</v>
      </c>
      <c r="I1903" t="s">
        <v>5661</v>
      </c>
      <c r="J1903">
        <v>51090105</v>
      </c>
      <c r="K1903" t="s">
        <v>6532</v>
      </c>
      <c r="L1903" t="s">
        <v>257</v>
      </c>
      <c r="M1903">
        <v>20800</v>
      </c>
    </row>
    <row r="1904" spans="1:13">
      <c r="A1904" s="42" t="s">
        <v>3717</v>
      </c>
      <c r="B1904" s="42">
        <v>51140128</v>
      </c>
      <c r="C1904" s="42" t="e">
        <f>VLOOKUP(B1904,[2]Hoja2!$F$2:$J$692,5,0)</f>
        <v>#N/A</v>
      </c>
      <c r="D1904" s="42" t="s">
        <v>321</v>
      </c>
      <c r="E1904" s="42">
        <v>100000</v>
      </c>
      <c r="I1904" t="s">
        <v>5661</v>
      </c>
      <c r="J1904">
        <v>51090105</v>
      </c>
      <c r="K1904" t="s">
        <v>6532</v>
      </c>
      <c r="L1904" t="s">
        <v>257</v>
      </c>
      <c r="M1904">
        <v>208000</v>
      </c>
    </row>
    <row r="1905" spans="1:13">
      <c r="A1905" s="42" t="s">
        <v>3717</v>
      </c>
      <c r="B1905" s="42">
        <v>51140130</v>
      </c>
      <c r="C1905" s="42" t="e">
        <f>VLOOKUP(B1905,[2]Hoja2!$F$2:$J$692,5,0)</f>
        <v>#N/A</v>
      </c>
      <c r="D1905" s="42" t="s">
        <v>117</v>
      </c>
      <c r="E1905" s="42">
        <v>500000</v>
      </c>
      <c r="I1905" t="s">
        <v>5661</v>
      </c>
      <c r="J1905">
        <v>51090106</v>
      </c>
      <c r="K1905" t="s">
        <v>6532</v>
      </c>
      <c r="L1905" t="s">
        <v>219</v>
      </c>
      <c r="M1905">
        <v>1260000</v>
      </c>
    </row>
    <row r="1906" spans="1:13">
      <c r="A1906" s="42" t="s">
        <v>3717</v>
      </c>
      <c r="B1906" s="42">
        <v>51140137</v>
      </c>
      <c r="C1906" s="42" t="str">
        <f>VLOOKUP(B1906,[2]Hoja2!$F$2:$J$692,5,0)</f>
        <v>RUTINARIOS</v>
      </c>
      <c r="D1906" s="42" t="s">
        <v>273</v>
      </c>
      <c r="E1906" s="42">
        <v>600000</v>
      </c>
      <c r="I1906" t="s">
        <v>5661</v>
      </c>
      <c r="J1906">
        <v>51090106</v>
      </c>
      <c r="K1906" t="s">
        <v>6532</v>
      </c>
      <c r="L1906" t="s">
        <v>219</v>
      </c>
      <c r="M1906">
        <v>1260000</v>
      </c>
    </row>
    <row r="1907" spans="1:13">
      <c r="A1907" s="42" t="s">
        <v>3717</v>
      </c>
      <c r="B1907" s="42">
        <v>51140145</v>
      </c>
      <c r="C1907" s="42" t="str">
        <f>VLOOKUP(B1907,[2]Hoja2!$F$2:$J$692,5,0)</f>
        <v>RUTINARIOS</v>
      </c>
      <c r="D1907" s="42" t="s">
        <v>208</v>
      </c>
      <c r="E1907" s="42">
        <v>1000000</v>
      </c>
      <c r="I1907" t="s">
        <v>5661</v>
      </c>
      <c r="J1907">
        <v>51090106</v>
      </c>
      <c r="K1907" t="s">
        <v>6532</v>
      </c>
      <c r="L1907" t="s">
        <v>219</v>
      </c>
      <c r="M1907">
        <v>1890000</v>
      </c>
    </row>
    <row r="1908" spans="1:13">
      <c r="A1908" s="42" t="s">
        <v>3717</v>
      </c>
      <c r="B1908" s="42">
        <v>51090104</v>
      </c>
      <c r="C1908" s="42" t="str">
        <f>VLOOKUP(B1908,[2]Hoja2!$F$2:$J$692,5,0)</f>
        <v>RUTINARIOS</v>
      </c>
      <c r="D1908" s="42" t="s">
        <v>83</v>
      </c>
      <c r="E1908" s="42">
        <v>300000</v>
      </c>
      <c r="I1908" t="s">
        <v>5661</v>
      </c>
      <c r="J1908">
        <v>51090106</v>
      </c>
      <c r="K1908" t="s">
        <v>6532</v>
      </c>
      <c r="L1908" t="s">
        <v>219</v>
      </c>
      <c r="M1908">
        <v>2835000</v>
      </c>
    </row>
    <row r="1909" spans="1:13">
      <c r="A1909" s="42" t="s">
        <v>3717</v>
      </c>
      <c r="B1909" s="42">
        <v>51090102</v>
      </c>
      <c r="C1909" s="42" t="str">
        <f>VLOOKUP(B1909,[2]Hoja2!$F$2:$J$692,5,0)</f>
        <v>PALANCA</v>
      </c>
      <c r="D1909" s="42" t="s">
        <v>57</v>
      </c>
      <c r="E1909" s="42">
        <v>300000</v>
      </c>
      <c r="I1909" t="s">
        <v>5661</v>
      </c>
      <c r="J1909">
        <v>51090106</v>
      </c>
      <c r="K1909" t="s">
        <v>6532</v>
      </c>
      <c r="L1909" t="s">
        <v>219</v>
      </c>
      <c r="M1909">
        <v>2163200</v>
      </c>
    </row>
    <row r="1910" spans="1:13">
      <c r="A1910" s="42" t="s">
        <v>3757</v>
      </c>
      <c r="B1910" s="42">
        <v>51140105</v>
      </c>
      <c r="C1910" s="42" t="e">
        <f>VLOOKUP(B1910,[2]Hoja2!$F$2:$J$692,5,0)</f>
        <v>#N/A</v>
      </c>
      <c r="D1910" s="42" t="s">
        <v>301</v>
      </c>
      <c r="E1910" s="42">
        <v>30000000</v>
      </c>
      <c r="I1910" t="s">
        <v>5661</v>
      </c>
      <c r="J1910">
        <v>51090106</v>
      </c>
      <c r="K1910" t="s">
        <v>6532</v>
      </c>
      <c r="L1910" t="s">
        <v>219</v>
      </c>
      <c r="M1910">
        <v>1260000</v>
      </c>
    </row>
    <row r="1911" spans="1:13">
      <c r="A1911" s="42" t="s">
        <v>3757</v>
      </c>
      <c r="B1911" s="42">
        <v>51140105</v>
      </c>
      <c r="C1911" s="42" t="e">
        <f>VLOOKUP(B1911,[2]Hoja2!$F$2:$J$692,5,0)</f>
        <v>#N/A</v>
      </c>
      <c r="D1911" s="42" t="s">
        <v>301</v>
      </c>
      <c r="E1911" s="42">
        <v>180000000</v>
      </c>
      <c r="I1911" t="s">
        <v>5661</v>
      </c>
      <c r="J1911">
        <v>51090106</v>
      </c>
      <c r="K1911" t="s">
        <v>6532</v>
      </c>
      <c r="L1911" t="s">
        <v>219</v>
      </c>
      <c r="M1911">
        <v>1260000</v>
      </c>
    </row>
    <row r="1912" spans="1:13">
      <c r="A1912" s="42" t="s">
        <v>3757</v>
      </c>
      <c r="B1912" s="42">
        <v>51140105</v>
      </c>
      <c r="C1912" s="42" t="e">
        <f>VLOOKUP(B1912,[2]Hoja2!$F$2:$J$692,5,0)</f>
        <v>#N/A</v>
      </c>
      <c r="D1912" s="42" t="s">
        <v>301</v>
      </c>
      <c r="E1912" s="42">
        <v>150000000</v>
      </c>
      <c r="I1912" t="s">
        <v>5661</v>
      </c>
      <c r="J1912">
        <v>51090106</v>
      </c>
      <c r="K1912" t="s">
        <v>6532</v>
      </c>
      <c r="L1912" t="s">
        <v>219</v>
      </c>
      <c r="M1912">
        <v>1260000</v>
      </c>
    </row>
    <row r="1913" spans="1:13">
      <c r="A1913" s="42" t="s">
        <v>3757</v>
      </c>
      <c r="B1913" s="42">
        <v>51140105</v>
      </c>
      <c r="C1913" s="42" t="e">
        <f>VLOOKUP(B1913,[2]Hoja2!$F$2:$J$692,5,0)</f>
        <v>#N/A</v>
      </c>
      <c r="D1913" s="42" t="s">
        <v>301</v>
      </c>
      <c r="E1913" s="42">
        <v>50000000</v>
      </c>
      <c r="I1913" t="s">
        <v>5661</v>
      </c>
      <c r="J1913">
        <v>51090106</v>
      </c>
      <c r="K1913" t="s">
        <v>6532</v>
      </c>
      <c r="L1913" t="s">
        <v>219</v>
      </c>
      <c r="M1913">
        <v>882000</v>
      </c>
    </row>
    <row r="1914" spans="1:13">
      <c r="A1914" s="42" t="s">
        <v>3767</v>
      </c>
      <c r="B1914" s="42">
        <v>51140150</v>
      </c>
      <c r="C1914" s="42" t="e">
        <f>VLOOKUP(B1914,[2]Hoja2!$F$2:$J$692,5,0)</f>
        <v>#N/A</v>
      </c>
      <c r="D1914" s="42" t="s">
        <v>425</v>
      </c>
      <c r="E1914" s="42">
        <v>1000000</v>
      </c>
      <c r="I1914" t="s">
        <v>5661</v>
      </c>
      <c r="J1914">
        <v>51090106</v>
      </c>
      <c r="K1914" t="s">
        <v>6532</v>
      </c>
      <c r="L1914" t="s">
        <v>219</v>
      </c>
      <c r="M1914">
        <v>4532320</v>
      </c>
    </row>
    <row r="1915" spans="1:13">
      <c r="A1915" s="42" t="s">
        <v>3767</v>
      </c>
      <c r="B1915" s="42" t="s">
        <v>136</v>
      </c>
      <c r="C1915" s="42" t="e">
        <f>VLOOKUP(B1915,[2]Hoja2!$F$2:$J$692,5,0)</f>
        <v>#N/A</v>
      </c>
      <c r="D1915" s="42" t="s">
        <v>135</v>
      </c>
      <c r="E1915" s="42">
        <v>3800000</v>
      </c>
      <c r="I1915" t="s">
        <v>5661</v>
      </c>
      <c r="J1915">
        <v>51090106</v>
      </c>
      <c r="K1915" t="s">
        <v>6532</v>
      </c>
      <c r="L1915" t="s">
        <v>219</v>
      </c>
      <c r="M1915">
        <v>714480</v>
      </c>
    </row>
    <row r="1916" spans="1:13">
      <c r="A1916" s="42" t="s">
        <v>3767</v>
      </c>
      <c r="B1916" s="42">
        <v>51020101</v>
      </c>
      <c r="C1916" s="42" t="str">
        <f>VLOOKUP(B1916,[2]Hoja2!$F$2:$J$692,5,0)</f>
        <v>RUTINARIOS</v>
      </c>
      <c r="D1916" s="42" t="s">
        <v>121</v>
      </c>
      <c r="E1916" s="42">
        <v>800000</v>
      </c>
      <c r="I1916" t="s">
        <v>5661</v>
      </c>
      <c r="J1916">
        <v>51090106</v>
      </c>
      <c r="K1916" t="s">
        <v>6532</v>
      </c>
      <c r="L1916" t="s">
        <v>219</v>
      </c>
      <c r="M1916">
        <v>707200</v>
      </c>
    </row>
    <row r="1917" spans="1:13">
      <c r="A1917" s="42" t="s">
        <v>3767</v>
      </c>
      <c r="B1917" s="42">
        <v>51060205</v>
      </c>
      <c r="C1917" s="42" t="str">
        <f>VLOOKUP(B1917,[2]Hoja2!$F$2:$J$692,5,0)</f>
        <v>ESTRATEGICO</v>
      </c>
      <c r="D1917" s="42" t="s">
        <v>2205</v>
      </c>
      <c r="E1917" s="42">
        <v>4000000</v>
      </c>
      <c r="I1917" t="s">
        <v>5661</v>
      </c>
      <c r="J1917">
        <v>51090106</v>
      </c>
      <c r="K1917" t="s">
        <v>6532</v>
      </c>
      <c r="L1917" t="s">
        <v>219</v>
      </c>
      <c r="M1917">
        <v>336000</v>
      </c>
    </row>
    <row r="1918" spans="1:13">
      <c r="A1918" s="42" t="s">
        <v>3767</v>
      </c>
      <c r="B1918" s="42">
        <v>51090102</v>
      </c>
      <c r="C1918" s="42" t="str">
        <f>VLOOKUP(B1918,[2]Hoja2!$F$2:$J$692,5,0)</f>
        <v>PALANCA</v>
      </c>
      <c r="D1918" s="42" t="s">
        <v>57</v>
      </c>
      <c r="E1918" s="42">
        <v>500000</v>
      </c>
      <c r="I1918" t="s">
        <v>5661</v>
      </c>
      <c r="J1918">
        <v>51090106</v>
      </c>
      <c r="K1918" t="s">
        <v>6532</v>
      </c>
      <c r="L1918" t="s">
        <v>219</v>
      </c>
      <c r="M1918">
        <v>336000</v>
      </c>
    </row>
    <row r="1919" spans="1:13">
      <c r="A1919" s="42" t="s">
        <v>3767</v>
      </c>
      <c r="B1919" s="42">
        <v>51110101</v>
      </c>
      <c r="C1919" s="42" t="str">
        <f>VLOOKUP(B1919,[2]Hoja2!$F$2:$J$692,5,0)</f>
        <v>RUTINARIOS</v>
      </c>
      <c r="D1919" s="42" t="s">
        <v>67</v>
      </c>
      <c r="E1919" s="42">
        <v>5000000</v>
      </c>
      <c r="I1919" t="s">
        <v>5661</v>
      </c>
      <c r="J1919">
        <v>51090106</v>
      </c>
      <c r="K1919" t="s">
        <v>6532</v>
      </c>
      <c r="L1919" t="s">
        <v>219</v>
      </c>
      <c r="M1919">
        <v>105000</v>
      </c>
    </row>
    <row r="1920" spans="1:13">
      <c r="A1920" s="42" t="s">
        <v>3767</v>
      </c>
      <c r="B1920" s="42">
        <v>51110102</v>
      </c>
      <c r="C1920" s="42" t="e">
        <f>VLOOKUP(B1920,[2]Hoja2!$F$2:$J$692,5,0)</f>
        <v>#N/A</v>
      </c>
      <c r="D1920" s="42" t="s">
        <v>62</v>
      </c>
      <c r="E1920" s="42">
        <v>13600000</v>
      </c>
      <c r="I1920" t="s">
        <v>5661</v>
      </c>
      <c r="J1920">
        <v>51090106</v>
      </c>
      <c r="K1920" t="s">
        <v>6532</v>
      </c>
      <c r="L1920" t="s">
        <v>219</v>
      </c>
      <c r="M1920">
        <v>630000</v>
      </c>
    </row>
    <row r="1921" spans="1:13">
      <c r="A1921" s="42" t="s">
        <v>3767</v>
      </c>
      <c r="B1921" s="42">
        <v>51110103</v>
      </c>
      <c r="C1921" s="42" t="e">
        <f>VLOOKUP(B1921,[2]Hoja2!$F$2:$J$692,5,0)</f>
        <v>#N/A</v>
      </c>
      <c r="D1921" s="42" t="s">
        <v>101</v>
      </c>
      <c r="E1921" s="42">
        <v>4300000</v>
      </c>
      <c r="I1921" t="s">
        <v>5661</v>
      </c>
      <c r="J1921">
        <v>51090106</v>
      </c>
      <c r="K1921" t="s">
        <v>6532</v>
      </c>
      <c r="L1921" t="s">
        <v>219</v>
      </c>
      <c r="M1921">
        <v>682500</v>
      </c>
    </row>
    <row r="1922" spans="1:13">
      <c r="A1922" s="42" t="s">
        <v>3767</v>
      </c>
      <c r="B1922" s="42">
        <v>51140102</v>
      </c>
      <c r="C1922" s="42" t="str">
        <f>VLOOKUP(B1922,[2]Hoja2!$F$2:$J$692,5,0)</f>
        <v>RUTINARIOS</v>
      </c>
      <c r="D1922" s="42" t="s">
        <v>105</v>
      </c>
      <c r="E1922" s="42">
        <v>4500000</v>
      </c>
      <c r="I1922" t="s">
        <v>5661</v>
      </c>
      <c r="J1922">
        <v>51090106</v>
      </c>
      <c r="K1922" t="s">
        <v>6532</v>
      </c>
      <c r="L1922" t="s">
        <v>219</v>
      </c>
      <c r="M1922">
        <v>189000</v>
      </c>
    </row>
    <row r="1923" spans="1:13">
      <c r="A1923" s="42" t="s">
        <v>3767</v>
      </c>
      <c r="B1923" s="42">
        <v>51140107</v>
      </c>
      <c r="C1923" s="42" t="str">
        <f>VLOOKUP(B1923,[2]Hoja2!$F$2:$J$692,5,0)</f>
        <v>RUTINARIOS</v>
      </c>
      <c r="D1923" s="42" t="s">
        <v>108</v>
      </c>
      <c r="E1923" s="42">
        <v>250000</v>
      </c>
      <c r="I1923" t="s">
        <v>5661</v>
      </c>
      <c r="J1923">
        <v>51090106</v>
      </c>
      <c r="K1923" t="s">
        <v>6532</v>
      </c>
      <c r="L1923" t="s">
        <v>219</v>
      </c>
      <c r="M1923">
        <v>13332165</v>
      </c>
    </row>
    <row r="1924" spans="1:13">
      <c r="A1924" s="42" t="s">
        <v>3767</v>
      </c>
      <c r="B1924" s="42">
        <v>51110101</v>
      </c>
      <c r="C1924" s="42" t="str">
        <f>VLOOKUP(B1924,[2]Hoja2!$F$2:$J$692,5,0)</f>
        <v>RUTINARIOS</v>
      </c>
      <c r="D1924" s="42" t="s">
        <v>67</v>
      </c>
      <c r="E1924" s="42">
        <v>100000</v>
      </c>
      <c r="I1924" t="s">
        <v>5661</v>
      </c>
      <c r="J1924">
        <v>51090106</v>
      </c>
      <c r="K1924" t="s">
        <v>6532</v>
      </c>
      <c r="L1924" t="s">
        <v>219</v>
      </c>
      <c r="M1924">
        <v>780000</v>
      </c>
    </row>
    <row r="1925" spans="1:13">
      <c r="A1925" s="42" t="s">
        <v>3767</v>
      </c>
      <c r="B1925" s="42">
        <v>51140129</v>
      </c>
      <c r="C1925" s="42" t="str">
        <f>VLOOKUP(B1925,[2]Hoja2!$F$2:$J$692,5,0)</f>
        <v>RUTINARIOS</v>
      </c>
      <c r="D1925" s="42" t="s">
        <v>324</v>
      </c>
      <c r="E1925" s="42">
        <v>300000</v>
      </c>
      <c r="I1925" t="s">
        <v>5661</v>
      </c>
      <c r="J1925">
        <v>51090106</v>
      </c>
      <c r="K1925" t="s">
        <v>6532</v>
      </c>
      <c r="L1925" t="s">
        <v>219</v>
      </c>
      <c r="M1925">
        <v>468000</v>
      </c>
    </row>
    <row r="1926" spans="1:13">
      <c r="A1926" s="42" t="s">
        <v>3767</v>
      </c>
      <c r="B1926" s="42">
        <v>51140130</v>
      </c>
      <c r="C1926" s="42" t="e">
        <f>VLOOKUP(B1926,[2]Hoja2!$F$2:$J$692,5,0)</f>
        <v>#N/A</v>
      </c>
      <c r="D1926" s="42" t="s">
        <v>117</v>
      </c>
      <c r="E1926" s="42">
        <v>200000</v>
      </c>
      <c r="I1926" t="s">
        <v>5661</v>
      </c>
      <c r="J1926">
        <v>51090106</v>
      </c>
      <c r="K1926" t="s">
        <v>6532</v>
      </c>
      <c r="L1926" t="s">
        <v>219</v>
      </c>
      <c r="M1926">
        <v>468000</v>
      </c>
    </row>
    <row r="1927" spans="1:13">
      <c r="A1927" s="42" t="s">
        <v>3767</v>
      </c>
      <c r="B1927" s="42">
        <v>51140133</v>
      </c>
      <c r="C1927" s="42" t="str">
        <f>VLOOKUP(B1927,[2]Hoja2!$F$2:$J$692,5,0)</f>
        <v>RUTINARIOS</v>
      </c>
      <c r="D1927" s="42" t="s">
        <v>412</v>
      </c>
      <c r="E1927" s="42">
        <v>300000</v>
      </c>
      <c r="I1927" t="s">
        <v>5661</v>
      </c>
      <c r="J1927">
        <v>51090106</v>
      </c>
      <c r="K1927" t="s">
        <v>6532</v>
      </c>
      <c r="L1927" t="s">
        <v>219</v>
      </c>
      <c r="M1927">
        <v>262500</v>
      </c>
    </row>
    <row r="1928" spans="1:13">
      <c r="A1928" s="42" t="s">
        <v>3767</v>
      </c>
      <c r="B1928" s="42">
        <v>51140137</v>
      </c>
      <c r="C1928" s="42" t="str">
        <f>VLOOKUP(B1928,[2]Hoja2!$F$2:$J$692,5,0)</f>
        <v>RUTINARIOS</v>
      </c>
      <c r="D1928" s="42" t="s">
        <v>273</v>
      </c>
      <c r="E1928" s="42">
        <v>2500000</v>
      </c>
      <c r="I1928" t="s">
        <v>5661</v>
      </c>
      <c r="J1928">
        <v>51090106</v>
      </c>
      <c r="K1928" t="s">
        <v>6532</v>
      </c>
      <c r="L1928" t="s">
        <v>219</v>
      </c>
      <c r="M1928">
        <v>105000</v>
      </c>
    </row>
    <row r="1929" spans="1:13">
      <c r="A1929" s="42" t="s">
        <v>3767</v>
      </c>
      <c r="B1929" s="42">
        <v>51170101</v>
      </c>
      <c r="C1929" s="42" t="e">
        <f>VLOOKUP(B1929,[2]Hoja2!$F$2:$J$692,5,0)</f>
        <v>#N/A</v>
      </c>
      <c r="D1929" s="42" t="s">
        <v>1145</v>
      </c>
      <c r="E1929" s="42">
        <v>2500000</v>
      </c>
      <c r="I1929" t="s">
        <v>5661</v>
      </c>
      <c r="J1929">
        <v>51090106</v>
      </c>
      <c r="K1929" t="s">
        <v>6532</v>
      </c>
      <c r="L1929" t="s">
        <v>219</v>
      </c>
      <c r="M1929">
        <v>105000</v>
      </c>
    </row>
    <row r="1930" spans="1:13">
      <c r="A1930" s="42" t="s">
        <v>3811</v>
      </c>
      <c r="B1930" s="42">
        <v>51140136</v>
      </c>
      <c r="C1930" s="42" t="str">
        <f>VLOOKUP(B1930,[2]Hoja2!$F$2:$J$692,5,0)</f>
        <v>PALANCA</v>
      </c>
      <c r="D1930" s="42" t="s">
        <v>146</v>
      </c>
      <c r="E1930" s="42">
        <v>1450000</v>
      </c>
      <c r="I1930" t="s">
        <v>5661</v>
      </c>
      <c r="J1930">
        <v>51090106</v>
      </c>
      <c r="K1930" t="s">
        <v>6532</v>
      </c>
      <c r="L1930" t="s">
        <v>219</v>
      </c>
      <c r="M1930">
        <v>52500</v>
      </c>
    </row>
    <row r="1931" spans="1:13">
      <c r="A1931" s="42" t="s">
        <v>3811</v>
      </c>
      <c r="B1931" s="42">
        <v>51140136</v>
      </c>
      <c r="C1931" s="42" t="str">
        <f>VLOOKUP(B1931,[2]Hoja2!$F$2:$J$692,5,0)</f>
        <v>PALANCA</v>
      </c>
      <c r="D1931" s="42" t="s">
        <v>146</v>
      </c>
      <c r="E1931" s="42">
        <v>1000000</v>
      </c>
      <c r="I1931" t="s">
        <v>5661</v>
      </c>
      <c r="J1931">
        <v>51090106</v>
      </c>
      <c r="K1931" t="s">
        <v>6532</v>
      </c>
      <c r="L1931" t="s">
        <v>219</v>
      </c>
      <c r="M1931">
        <v>780000</v>
      </c>
    </row>
    <row r="1932" spans="1:13">
      <c r="A1932" s="42" t="s">
        <v>3811</v>
      </c>
      <c r="B1932" s="42">
        <v>51140137</v>
      </c>
      <c r="C1932" s="42" t="str">
        <f>VLOOKUP(B1932,[2]Hoja2!$F$2:$J$692,5,0)</f>
        <v>RUTINARIOS</v>
      </c>
      <c r="D1932" s="42" t="s">
        <v>273</v>
      </c>
      <c r="E1932" s="42">
        <v>1000000</v>
      </c>
      <c r="I1932" t="s">
        <v>5661</v>
      </c>
      <c r="J1932">
        <v>51070701</v>
      </c>
      <c r="K1932" t="s">
        <v>6533</v>
      </c>
      <c r="L1932" t="s">
        <v>51</v>
      </c>
      <c r="M1932">
        <v>424720</v>
      </c>
    </row>
    <row r="1933" spans="1:13">
      <c r="A1933" s="42" t="s">
        <v>3811</v>
      </c>
      <c r="B1933" s="42">
        <v>51140145</v>
      </c>
      <c r="C1933" s="42" t="str">
        <f>VLOOKUP(B1933,[2]Hoja2!$F$2:$J$692,5,0)</f>
        <v>RUTINARIOS</v>
      </c>
      <c r="D1933" s="42" t="s">
        <v>208</v>
      </c>
      <c r="E1933" s="42">
        <v>1550000</v>
      </c>
      <c r="I1933" t="s">
        <v>5661</v>
      </c>
      <c r="J1933">
        <v>51070701</v>
      </c>
      <c r="K1933" t="s">
        <v>6533</v>
      </c>
      <c r="L1933" t="s">
        <v>51</v>
      </c>
      <c r="M1933">
        <v>424720</v>
      </c>
    </row>
    <row r="1934" spans="1:13">
      <c r="A1934" s="42" t="s">
        <v>3811</v>
      </c>
      <c r="B1934" s="42">
        <v>51140110</v>
      </c>
      <c r="C1934" s="42" t="str">
        <f>VLOOKUP(B1934,[2]Hoja2!$F$2:$J$692,5,0)</f>
        <v>RUTINARIOS</v>
      </c>
      <c r="D1934" s="42" t="s">
        <v>658</v>
      </c>
      <c r="E1934" s="42">
        <v>2000000</v>
      </c>
      <c r="I1934" t="s">
        <v>5661</v>
      </c>
      <c r="J1934">
        <v>51070701</v>
      </c>
      <c r="K1934" t="s">
        <v>6533</v>
      </c>
      <c r="L1934" t="s">
        <v>51</v>
      </c>
      <c r="M1934">
        <v>424720</v>
      </c>
    </row>
    <row r="1935" spans="1:13">
      <c r="A1935" s="42" t="s">
        <v>3811</v>
      </c>
      <c r="B1935" s="42">
        <v>51140110</v>
      </c>
      <c r="C1935" s="42" t="str">
        <f>VLOOKUP(B1935,[2]Hoja2!$F$2:$J$692,5,0)</f>
        <v>RUTINARIOS</v>
      </c>
      <c r="D1935" s="42" t="s">
        <v>658</v>
      </c>
      <c r="E1935" s="42">
        <v>1000000</v>
      </c>
      <c r="I1935" t="s">
        <v>5661</v>
      </c>
      <c r="J1935">
        <v>51070701</v>
      </c>
      <c r="K1935" t="s">
        <v>6533</v>
      </c>
      <c r="L1935" t="s">
        <v>51</v>
      </c>
      <c r="M1935">
        <v>424720</v>
      </c>
    </row>
    <row r="1936" spans="1:13">
      <c r="A1936" s="42" t="s">
        <v>3811</v>
      </c>
      <c r="B1936" s="42">
        <v>51140105</v>
      </c>
      <c r="C1936" s="42" t="e">
        <f>VLOOKUP(B1936,[2]Hoja2!$F$2:$J$692,5,0)</f>
        <v>#N/A</v>
      </c>
      <c r="D1936" s="42" t="s">
        <v>301</v>
      </c>
      <c r="E1936" s="42">
        <v>500000</v>
      </c>
      <c r="I1936" t="s">
        <v>5661</v>
      </c>
      <c r="J1936">
        <v>51070701</v>
      </c>
      <c r="K1936" t="s">
        <v>6533</v>
      </c>
      <c r="L1936" t="s">
        <v>51</v>
      </c>
      <c r="M1936">
        <v>424720</v>
      </c>
    </row>
    <row r="1937" spans="1:13">
      <c r="A1937" s="42" t="s">
        <v>3811</v>
      </c>
      <c r="B1937" s="42">
        <v>51140127</v>
      </c>
      <c r="C1937" s="42" t="str">
        <f>VLOOKUP(B1937,[2]Hoja2!$F$2:$J$692,5,0)</f>
        <v>RUTINARIOS</v>
      </c>
      <c r="D1937" s="42" t="s">
        <v>34</v>
      </c>
      <c r="E1937" s="42">
        <v>9000000</v>
      </c>
      <c r="I1937" t="s">
        <v>5661</v>
      </c>
      <c r="J1937">
        <v>51070701</v>
      </c>
      <c r="K1937" t="s">
        <v>6533</v>
      </c>
      <c r="L1937" t="s">
        <v>51</v>
      </c>
      <c r="M1937">
        <v>424720</v>
      </c>
    </row>
    <row r="1938" spans="1:13">
      <c r="A1938" s="42" t="s">
        <v>3811</v>
      </c>
      <c r="B1938" s="42">
        <v>51140127</v>
      </c>
      <c r="C1938" s="42" t="str">
        <f>VLOOKUP(B1938,[2]Hoja2!$F$2:$J$692,5,0)</f>
        <v>RUTINARIOS</v>
      </c>
      <c r="D1938" s="42" t="s">
        <v>34</v>
      </c>
      <c r="E1938" s="42">
        <v>1500000</v>
      </c>
      <c r="I1938" t="s">
        <v>5661</v>
      </c>
      <c r="J1938">
        <v>51070701</v>
      </c>
      <c r="K1938" t="s">
        <v>6533</v>
      </c>
      <c r="L1938" t="s">
        <v>51</v>
      </c>
      <c r="M1938">
        <v>424720</v>
      </c>
    </row>
    <row r="1939" spans="1:13">
      <c r="A1939" s="42" t="s">
        <v>3811</v>
      </c>
      <c r="B1939" s="42">
        <v>51140127</v>
      </c>
      <c r="C1939" s="42" t="str">
        <f>VLOOKUP(B1939,[2]Hoja2!$F$2:$J$692,5,0)</f>
        <v>RUTINARIOS</v>
      </c>
      <c r="D1939" s="42" t="s">
        <v>34</v>
      </c>
      <c r="E1939" s="42">
        <v>1500000</v>
      </c>
      <c r="I1939" t="s">
        <v>5661</v>
      </c>
      <c r="J1939">
        <v>51070701</v>
      </c>
      <c r="K1939" t="s">
        <v>6533</v>
      </c>
      <c r="L1939" t="s">
        <v>51</v>
      </c>
      <c r="M1939">
        <v>424720</v>
      </c>
    </row>
    <row r="1940" spans="1:13">
      <c r="A1940" s="42" t="s">
        <v>3811</v>
      </c>
      <c r="B1940" s="42">
        <v>51140102</v>
      </c>
      <c r="C1940" s="42" t="str">
        <f>VLOOKUP(B1940,[2]Hoja2!$F$2:$J$692,5,0)</f>
        <v>RUTINARIOS</v>
      </c>
      <c r="D1940" s="42" t="s">
        <v>105</v>
      </c>
      <c r="E1940" s="42">
        <v>1200000</v>
      </c>
      <c r="I1940" t="s">
        <v>5661</v>
      </c>
      <c r="J1940">
        <v>51070701</v>
      </c>
      <c r="K1940" t="s">
        <v>6533</v>
      </c>
      <c r="L1940" t="s">
        <v>51</v>
      </c>
      <c r="M1940">
        <v>424720</v>
      </c>
    </row>
    <row r="1941" spans="1:13">
      <c r="A1941" s="42" t="s">
        <v>3811</v>
      </c>
      <c r="B1941" s="42">
        <v>51080101</v>
      </c>
      <c r="C1941" s="42" t="e">
        <f>VLOOKUP(B1941,[2]Hoja2!$F$2:$J$692,5,0)</f>
        <v>#N/A</v>
      </c>
      <c r="D1941" s="42" t="s">
        <v>953</v>
      </c>
      <c r="E1941" s="42">
        <v>2000000</v>
      </c>
      <c r="I1941" t="s">
        <v>5661</v>
      </c>
      <c r="J1941">
        <v>51070701</v>
      </c>
      <c r="K1941" t="s">
        <v>6533</v>
      </c>
      <c r="L1941" t="s">
        <v>51</v>
      </c>
      <c r="M1941">
        <v>424720</v>
      </c>
    </row>
    <row r="1942" spans="1:13">
      <c r="A1942" s="42" t="s">
        <v>3811</v>
      </c>
      <c r="B1942" s="42">
        <v>51140102</v>
      </c>
      <c r="C1942" s="42" t="str">
        <f>VLOOKUP(B1942,[2]Hoja2!$F$2:$J$692,5,0)</f>
        <v>RUTINARIOS</v>
      </c>
      <c r="D1942" s="42" t="s">
        <v>105</v>
      </c>
      <c r="E1942" s="42">
        <v>1800000</v>
      </c>
      <c r="I1942" t="s">
        <v>5661</v>
      </c>
      <c r="J1942">
        <v>51070701</v>
      </c>
      <c r="K1942" t="s">
        <v>6533</v>
      </c>
      <c r="L1942" t="s">
        <v>51</v>
      </c>
      <c r="M1942">
        <v>424720</v>
      </c>
    </row>
    <row r="1943" spans="1:13">
      <c r="A1943" s="42" t="s">
        <v>3811</v>
      </c>
      <c r="B1943" s="42">
        <v>51060209</v>
      </c>
      <c r="C1943" s="42" t="e">
        <f>VLOOKUP(B1943,[2]Hoja2!$F$2:$J$692,5,0)</f>
        <v>#N/A</v>
      </c>
      <c r="D1943" s="42" t="s">
        <v>3842</v>
      </c>
      <c r="E1943" s="42">
        <v>1100000</v>
      </c>
      <c r="I1943" t="s">
        <v>5661</v>
      </c>
      <c r="J1943">
        <v>51070701</v>
      </c>
      <c r="K1943" t="s">
        <v>6533</v>
      </c>
      <c r="L1943" t="s">
        <v>51</v>
      </c>
      <c r="M1943">
        <v>424720</v>
      </c>
    </row>
    <row r="1944" spans="1:13">
      <c r="A1944" s="42" t="s">
        <v>3811</v>
      </c>
      <c r="B1944" s="42">
        <v>51090102</v>
      </c>
      <c r="C1944" s="42" t="str">
        <f>VLOOKUP(B1944,[2]Hoja2!$F$2:$J$692,5,0)</f>
        <v>PALANCA</v>
      </c>
      <c r="D1944" s="42" t="s">
        <v>57</v>
      </c>
      <c r="E1944" s="42">
        <v>300000</v>
      </c>
      <c r="I1944" t="s">
        <v>5661</v>
      </c>
      <c r="J1944">
        <v>51071101</v>
      </c>
      <c r="K1944" t="s">
        <v>6533</v>
      </c>
      <c r="L1944" t="s">
        <v>451</v>
      </c>
      <c r="M1944">
        <v>86667</v>
      </c>
    </row>
    <row r="1945" spans="1:13">
      <c r="A1945" s="42" t="s">
        <v>3811</v>
      </c>
      <c r="B1945" s="42">
        <v>51090104</v>
      </c>
      <c r="C1945" s="42" t="str">
        <f>VLOOKUP(B1945,[2]Hoja2!$F$2:$J$692,5,0)</f>
        <v>RUTINARIOS</v>
      </c>
      <c r="D1945" s="42" t="s">
        <v>83</v>
      </c>
      <c r="E1945" s="42">
        <v>300000</v>
      </c>
      <c r="I1945" t="s">
        <v>5661</v>
      </c>
      <c r="J1945">
        <v>51071101</v>
      </c>
      <c r="K1945" t="s">
        <v>6533</v>
      </c>
      <c r="L1945" t="s">
        <v>451</v>
      </c>
      <c r="M1945">
        <v>86667</v>
      </c>
    </row>
    <row r="1946" spans="1:13">
      <c r="A1946" s="42" t="s">
        <v>3811</v>
      </c>
      <c r="B1946" s="42">
        <v>51110102</v>
      </c>
      <c r="C1946" s="42" t="e">
        <f>VLOOKUP(B1946,[2]Hoja2!$F$2:$J$692,5,0)</f>
        <v>#N/A</v>
      </c>
      <c r="D1946" s="42" t="s">
        <v>62</v>
      </c>
      <c r="E1946" s="42">
        <v>29400000</v>
      </c>
      <c r="I1946" t="s">
        <v>5661</v>
      </c>
      <c r="J1946">
        <v>51090110</v>
      </c>
      <c r="K1946" t="s">
        <v>6533</v>
      </c>
      <c r="L1946" t="s">
        <v>78</v>
      </c>
      <c r="M1946">
        <v>49920</v>
      </c>
    </row>
    <row r="1947" spans="1:13">
      <c r="A1947" s="42" t="s">
        <v>3811</v>
      </c>
      <c r="B1947" s="42">
        <v>51110102</v>
      </c>
      <c r="C1947" s="42" t="e">
        <f>VLOOKUP(B1947,[2]Hoja2!$F$2:$J$692,5,0)</f>
        <v>#N/A</v>
      </c>
      <c r="D1947" s="42" t="s">
        <v>62</v>
      </c>
      <c r="E1947" s="42">
        <v>4000000</v>
      </c>
      <c r="I1947" t="s">
        <v>5661</v>
      </c>
      <c r="J1947">
        <v>51090110</v>
      </c>
      <c r="K1947" t="s">
        <v>6533</v>
      </c>
      <c r="L1947" t="s">
        <v>78</v>
      </c>
      <c r="M1947">
        <v>49920</v>
      </c>
    </row>
    <row r="1948" spans="1:13">
      <c r="A1948" s="42" t="s">
        <v>3811</v>
      </c>
      <c r="B1948" s="42" t="s">
        <v>136</v>
      </c>
      <c r="C1948" s="42" t="e">
        <f>VLOOKUP(B1948,[2]Hoja2!$F$2:$J$692,5,0)</f>
        <v>#N/A</v>
      </c>
      <c r="D1948" s="42" t="s">
        <v>135</v>
      </c>
      <c r="E1948" s="42">
        <v>4740000</v>
      </c>
      <c r="I1948" t="s">
        <v>5661</v>
      </c>
      <c r="J1948">
        <v>51090110</v>
      </c>
      <c r="K1948" t="s">
        <v>6533</v>
      </c>
      <c r="L1948" t="s">
        <v>78</v>
      </c>
      <c r="M1948">
        <v>262500</v>
      </c>
    </row>
    <row r="1949" spans="1:13">
      <c r="A1949" s="42" t="s">
        <v>3811</v>
      </c>
      <c r="B1949" s="42">
        <v>51110101</v>
      </c>
      <c r="C1949" s="42" t="str">
        <f>VLOOKUP(B1949,[2]Hoja2!$F$2:$J$692,5,0)</f>
        <v>RUTINARIOS</v>
      </c>
      <c r="D1949" s="42" t="s">
        <v>67</v>
      </c>
      <c r="E1949" s="42">
        <v>2812000</v>
      </c>
      <c r="I1949" t="s">
        <v>5661</v>
      </c>
      <c r="J1949">
        <v>51090110</v>
      </c>
      <c r="K1949" t="s">
        <v>6533</v>
      </c>
      <c r="L1949" t="s">
        <v>78</v>
      </c>
      <c r="M1949">
        <v>262500</v>
      </c>
    </row>
    <row r="1950" spans="1:13">
      <c r="A1950" s="42" t="s">
        <v>3811</v>
      </c>
      <c r="B1950" s="42">
        <v>51140102</v>
      </c>
      <c r="C1950" s="42" t="str">
        <f>VLOOKUP(B1950,[2]Hoja2!$F$2:$J$692,5,0)</f>
        <v>RUTINARIOS</v>
      </c>
      <c r="D1950" s="42" t="s">
        <v>105</v>
      </c>
      <c r="E1950" s="42">
        <v>6800000</v>
      </c>
      <c r="I1950" t="s">
        <v>5661</v>
      </c>
      <c r="J1950">
        <v>51090110</v>
      </c>
      <c r="K1950" t="s">
        <v>6533</v>
      </c>
      <c r="L1950" t="s">
        <v>78</v>
      </c>
      <c r="M1950">
        <v>105000</v>
      </c>
    </row>
    <row r="1951" spans="1:13">
      <c r="A1951" s="42" t="s">
        <v>3811</v>
      </c>
      <c r="B1951" s="42">
        <v>51010601</v>
      </c>
      <c r="C1951" s="42" t="e">
        <f>VLOOKUP(B1951,[2]Hoja2!$F$2:$J$692,5,0)</f>
        <v>#N/A</v>
      </c>
      <c r="D1951" s="42" t="s">
        <v>126</v>
      </c>
      <c r="E1951" s="42">
        <v>700000</v>
      </c>
      <c r="I1951" t="s">
        <v>5661</v>
      </c>
      <c r="J1951">
        <v>51090110</v>
      </c>
      <c r="K1951" t="s">
        <v>6533</v>
      </c>
      <c r="L1951" t="s">
        <v>78</v>
      </c>
      <c r="M1951">
        <v>105000</v>
      </c>
    </row>
    <row r="1952" spans="1:13">
      <c r="A1952" s="42" t="s">
        <v>3811</v>
      </c>
      <c r="B1952" s="42">
        <v>51110101</v>
      </c>
      <c r="C1952" s="42" t="str">
        <f>VLOOKUP(B1952,[2]Hoja2!$F$2:$J$692,5,0)</f>
        <v>RUTINARIOS</v>
      </c>
      <c r="D1952" s="42" t="s">
        <v>67</v>
      </c>
      <c r="E1952" s="42">
        <v>7000000</v>
      </c>
      <c r="I1952" t="s">
        <v>5661</v>
      </c>
      <c r="J1952">
        <v>51090110</v>
      </c>
      <c r="K1952" t="s">
        <v>6533</v>
      </c>
      <c r="L1952" t="s">
        <v>78</v>
      </c>
      <c r="M1952">
        <v>157500</v>
      </c>
    </row>
    <row r="1953" spans="1:13">
      <c r="A1953" s="42" t="s">
        <v>3811</v>
      </c>
      <c r="B1953" s="42">
        <v>51020101</v>
      </c>
      <c r="C1953" s="42" t="str">
        <f>VLOOKUP(B1953,[2]Hoja2!$F$2:$J$692,5,0)</f>
        <v>RUTINARIOS</v>
      </c>
      <c r="D1953" s="42" t="s">
        <v>121</v>
      </c>
      <c r="E1953" s="42">
        <v>6300000</v>
      </c>
      <c r="I1953" t="s">
        <v>5661</v>
      </c>
      <c r="J1953">
        <v>51090110</v>
      </c>
      <c r="K1953" t="s">
        <v>6533</v>
      </c>
      <c r="L1953" t="s">
        <v>78</v>
      </c>
      <c r="M1953">
        <v>157500</v>
      </c>
    </row>
    <row r="1954" spans="1:13">
      <c r="A1954" s="42" t="s">
        <v>3811</v>
      </c>
      <c r="B1954" s="42">
        <v>51020101</v>
      </c>
      <c r="C1954" s="42" t="str">
        <f>VLOOKUP(B1954,[2]Hoja2!$F$2:$J$692,5,0)</f>
        <v>RUTINARIOS</v>
      </c>
      <c r="D1954" s="42" t="s">
        <v>121</v>
      </c>
      <c r="E1954" s="42">
        <v>2478821</v>
      </c>
      <c r="I1954" t="s">
        <v>5661</v>
      </c>
      <c r="J1954">
        <v>51090110</v>
      </c>
      <c r="K1954" t="s">
        <v>6533</v>
      </c>
      <c r="L1954" t="s">
        <v>78</v>
      </c>
      <c r="M1954">
        <v>210000</v>
      </c>
    </row>
    <row r="1955" spans="1:13">
      <c r="A1955" s="42" t="s">
        <v>3767</v>
      </c>
      <c r="B1955" s="42">
        <v>51140127</v>
      </c>
      <c r="C1955" s="42" t="str">
        <f>VLOOKUP(B1955,[2]Hoja2!$F$2:$J$692,5,0)</f>
        <v>RUTINARIOS</v>
      </c>
      <c r="D1955" s="42" t="s">
        <v>34</v>
      </c>
      <c r="E1955" s="42">
        <v>893696</v>
      </c>
      <c r="I1955" t="s">
        <v>5661</v>
      </c>
      <c r="J1955">
        <v>51090110</v>
      </c>
      <c r="K1955" t="s">
        <v>6533</v>
      </c>
      <c r="L1955" t="s">
        <v>78</v>
      </c>
      <c r="M1955">
        <v>210000</v>
      </c>
    </row>
    <row r="1956" spans="1:13">
      <c r="A1956" s="42" t="s">
        <v>3767</v>
      </c>
      <c r="B1956" s="42">
        <v>51012802</v>
      </c>
      <c r="C1956" s="42" t="e">
        <f>VLOOKUP(B1956,[2]Hoja2!$F$2:$J$692,5,0)</f>
        <v>#N/A</v>
      </c>
      <c r="D1956" s="42" t="s">
        <v>137</v>
      </c>
      <c r="E1956" s="42">
        <v>7904</v>
      </c>
      <c r="I1956" t="s">
        <v>5661</v>
      </c>
      <c r="J1956">
        <v>51090110</v>
      </c>
      <c r="K1956" t="s">
        <v>6533</v>
      </c>
      <c r="L1956" t="s">
        <v>78</v>
      </c>
      <c r="M1956">
        <v>24990</v>
      </c>
    </row>
    <row r="1957" spans="1:13">
      <c r="A1957" s="42" t="s">
        <v>3767</v>
      </c>
      <c r="B1957" s="42">
        <v>51012402</v>
      </c>
      <c r="C1957" s="42" t="e">
        <f>VLOOKUP(B1957,[2]Hoja2!$F$2:$J$692,5,0)</f>
        <v>#N/A</v>
      </c>
      <c r="D1957" s="42" t="s">
        <v>138</v>
      </c>
      <c r="E1957" s="42">
        <v>129200.00000000001</v>
      </c>
      <c r="I1957" t="s">
        <v>5661</v>
      </c>
      <c r="J1957">
        <v>51090110</v>
      </c>
      <c r="K1957" t="s">
        <v>6533</v>
      </c>
      <c r="L1957" t="s">
        <v>78</v>
      </c>
      <c r="M1957">
        <v>735000</v>
      </c>
    </row>
    <row r="1958" spans="1:13">
      <c r="A1958" s="42" t="s">
        <v>3767</v>
      </c>
      <c r="B1958" s="42">
        <v>51012702</v>
      </c>
      <c r="C1958" s="42" t="e">
        <f>VLOOKUP(B1958,[2]Hoja2!$F$2:$J$692,5,0)</f>
        <v>#N/A</v>
      </c>
      <c r="D1958" s="42" t="s">
        <v>139</v>
      </c>
      <c r="E1958" s="42">
        <v>60800</v>
      </c>
      <c r="I1958" t="s">
        <v>5661</v>
      </c>
      <c r="J1958">
        <v>51090110</v>
      </c>
      <c r="K1958" t="s">
        <v>6533</v>
      </c>
      <c r="L1958" t="s">
        <v>78</v>
      </c>
      <c r="M1958">
        <v>735000</v>
      </c>
    </row>
    <row r="1959" spans="1:13">
      <c r="A1959" s="42" t="s">
        <v>3767</v>
      </c>
      <c r="B1959" s="42">
        <v>51012502</v>
      </c>
      <c r="C1959" s="42" t="e">
        <f>VLOOKUP(B1959,[2]Hoja2!$F$2:$J$692,5,0)</f>
        <v>#N/A</v>
      </c>
      <c r="D1959" s="42" t="s">
        <v>140</v>
      </c>
      <c r="E1959" s="42">
        <v>45600</v>
      </c>
      <c r="I1959" t="s">
        <v>5661</v>
      </c>
      <c r="J1959">
        <v>51090110</v>
      </c>
      <c r="K1959" t="s">
        <v>6533</v>
      </c>
      <c r="L1959" t="s">
        <v>78</v>
      </c>
      <c r="M1959">
        <v>367500</v>
      </c>
    </row>
    <row r="1960" spans="1:13">
      <c r="A1960" s="42" t="s">
        <v>3767</v>
      </c>
      <c r="B1960" s="42">
        <v>51012602</v>
      </c>
      <c r="C1960" s="42" t="e">
        <f>VLOOKUP(B1960,[2]Hoja2!$F$2:$J$692,5,0)</f>
        <v>#N/A</v>
      </c>
      <c r="D1960" s="42" t="s">
        <v>141</v>
      </c>
      <c r="E1960" s="42">
        <v>30400</v>
      </c>
      <c r="I1960" t="s">
        <v>5661</v>
      </c>
      <c r="J1960">
        <v>51090110</v>
      </c>
      <c r="K1960" t="s">
        <v>6533</v>
      </c>
      <c r="L1960" t="s">
        <v>78</v>
      </c>
      <c r="M1960">
        <v>36750</v>
      </c>
    </row>
    <row r="1961" spans="1:13">
      <c r="A1961" s="42" t="s">
        <v>3767</v>
      </c>
      <c r="B1961" s="42">
        <v>51013003</v>
      </c>
      <c r="C1961" s="42" t="e">
        <f>VLOOKUP(B1961,[2]Hoja2!$F$2:$J$692,5,0)</f>
        <v>#N/A</v>
      </c>
      <c r="D1961" s="42" t="s">
        <v>142</v>
      </c>
      <c r="E1961" s="42">
        <v>182400</v>
      </c>
      <c r="I1961" t="s">
        <v>5661</v>
      </c>
      <c r="J1961">
        <v>51090110</v>
      </c>
      <c r="K1961" t="s">
        <v>6533</v>
      </c>
      <c r="L1961" t="s">
        <v>78</v>
      </c>
      <c r="M1961">
        <v>36750</v>
      </c>
    </row>
    <row r="1962" spans="1:13">
      <c r="A1962" s="42" t="s">
        <v>3811</v>
      </c>
      <c r="B1962" s="42">
        <v>51012802</v>
      </c>
      <c r="C1962" s="42" t="e">
        <f>VLOOKUP(B1962,[2]Hoja2!$F$2:$J$692,5,0)</f>
        <v>#N/A</v>
      </c>
      <c r="D1962" s="42" t="s">
        <v>137</v>
      </c>
      <c r="E1962" s="42">
        <v>9859</v>
      </c>
      <c r="I1962" t="s">
        <v>5661</v>
      </c>
      <c r="J1962">
        <v>51090110</v>
      </c>
      <c r="K1962" t="s">
        <v>6533</v>
      </c>
      <c r="L1962" t="s">
        <v>78</v>
      </c>
      <c r="M1962">
        <v>624000</v>
      </c>
    </row>
    <row r="1963" spans="1:13">
      <c r="A1963" s="42" t="s">
        <v>3811</v>
      </c>
      <c r="B1963" s="42">
        <v>51012402</v>
      </c>
      <c r="C1963" s="42" t="e">
        <f>VLOOKUP(B1963,[2]Hoja2!$F$2:$J$692,5,0)</f>
        <v>#N/A</v>
      </c>
      <c r="D1963" s="42" t="s">
        <v>138</v>
      </c>
      <c r="E1963" s="42">
        <v>161160</v>
      </c>
      <c r="I1963" t="s">
        <v>5661</v>
      </c>
      <c r="J1963">
        <v>51140115</v>
      </c>
      <c r="K1963" t="s">
        <v>6533</v>
      </c>
      <c r="L1963" t="s">
        <v>112</v>
      </c>
      <c r="M1963">
        <v>33280000</v>
      </c>
    </row>
    <row r="1964" spans="1:13">
      <c r="A1964" s="42" t="s">
        <v>3811</v>
      </c>
      <c r="B1964" s="42">
        <v>51012702</v>
      </c>
      <c r="C1964" s="42" t="e">
        <f>VLOOKUP(B1964,[2]Hoja2!$F$2:$J$692,5,0)</f>
        <v>#N/A</v>
      </c>
      <c r="D1964" s="42" t="s">
        <v>139</v>
      </c>
      <c r="E1964" s="42">
        <v>75840</v>
      </c>
      <c r="I1964" t="s">
        <v>5661</v>
      </c>
      <c r="J1964">
        <v>51140115</v>
      </c>
      <c r="K1964" t="s">
        <v>6533</v>
      </c>
      <c r="L1964" t="s">
        <v>112</v>
      </c>
      <c r="M1964">
        <v>33280000</v>
      </c>
    </row>
    <row r="1965" spans="1:13">
      <c r="A1965" s="42" t="s">
        <v>3811</v>
      </c>
      <c r="B1965" s="42">
        <v>51012502</v>
      </c>
      <c r="C1965" s="42" t="e">
        <f>VLOOKUP(B1965,[2]Hoja2!$F$2:$J$692,5,0)</f>
        <v>#N/A</v>
      </c>
      <c r="D1965" s="42" t="s">
        <v>140</v>
      </c>
      <c r="E1965" s="42">
        <v>56880</v>
      </c>
      <c r="I1965" t="s">
        <v>5661</v>
      </c>
      <c r="J1965">
        <v>51140115</v>
      </c>
      <c r="K1965" t="s">
        <v>6533</v>
      </c>
      <c r="L1965" t="s">
        <v>112</v>
      </c>
      <c r="M1965">
        <v>33280000</v>
      </c>
    </row>
    <row r="1966" spans="1:13">
      <c r="A1966" s="42" t="s">
        <v>3811</v>
      </c>
      <c r="B1966" s="42">
        <v>51012602</v>
      </c>
      <c r="C1966" s="42" t="e">
        <f>VLOOKUP(B1966,[2]Hoja2!$F$2:$J$692,5,0)</f>
        <v>#N/A</v>
      </c>
      <c r="D1966" s="42" t="s">
        <v>141</v>
      </c>
      <c r="E1966" s="42">
        <v>37920</v>
      </c>
      <c r="I1966" t="s">
        <v>5661</v>
      </c>
      <c r="J1966">
        <v>51140115</v>
      </c>
      <c r="K1966" t="s">
        <v>6533</v>
      </c>
      <c r="L1966" t="s">
        <v>112</v>
      </c>
      <c r="M1966">
        <v>33280000</v>
      </c>
    </row>
    <row r="1967" spans="1:13">
      <c r="A1967" s="42" t="s">
        <v>3811</v>
      </c>
      <c r="B1967" s="42">
        <v>51013003</v>
      </c>
      <c r="C1967" s="42" t="e">
        <f>VLOOKUP(B1967,[2]Hoja2!$F$2:$J$692,5,0)</f>
        <v>#N/A</v>
      </c>
      <c r="D1967" s="42" t="s">
        <v>142</v>
      </c>
      <c r="E1967" s="42">
        <v>227520</v>
      </c>
      <c r="I1967" t="s">
        <v>5661</v>
      </c>
      <c r="J1967">
        <v>51140115</v>
      </c>
      <c r="K1967" t="s">
        <v>6533</v>
      </c>
      <c r="L1967" t="s">
        <v>112</v>
      </c>
      <c r="M1967">
        <v>33280000</v>
      </c>
    </row>
    <row r="1968" spans="1:13">
      <c r="A1968" s="42" t="s">
        <v>3872</v>
      </c>
      <c r="B1968" s="42">
        <v>51020101</v>
      </c>
      <c r="C1968" s="42" t="str">
        <f>VLOOKUP(B1968,[2]Hoja2!$F$2:$J$692,5,0)</f>
        <v>RUTINARIOS</v>
      </c>
      <c r="D1968" s="42" t="s">
        <v>121</v>
      </c>
      <c r="E1968" s="42">
        <v>1000000</v>
      </c>
      <c r="I1968" t="s">
        <v>5661</v>
      </c>
      <c r="J1968">
        <v>51140115</v>
      </c>
      <c r="K1968" t="s">
        <v>6533</v>
      </c>
      <c r="L1968" t="s">
        <v>112</v>
      </c>
      <c r="M1968">
        <v>33280000</v>
      </c>
    </row>
    <row r="1969" spans="1:13">
      <c r="A1969" s="42" t="s">
        <v>3872</v>
      </c>
      <c r="B1969" s="42">
        <v>51140102</v>
      </c>
      <c r="C1969" s="42" t="str">
        <f>VLOOKUP(B1969,[2]Hoja2!$F$2:$J$692,5,0)</f>
        <v>RUTINARIOS</v>
      </c>
      <c r="D1969" s="42" t="s">
        <v>105</v>
      </c>
      <c r="E1969" s="42">
        <v>3000000</v>
      </c>
      <c r="I1969" t="s">
        <v>5661</v>
      </c>
      <c r="J1969">
        <v>51140115</v>
      </c>
      <c r="K1969" t="s">
        <v>6533</v>
      </c>
      <c r="L1969" t="s">
        <v>112</v>
      </c>
      <c r="M1969">
        <v>33280000</v>
      </c>
    </row>
    <row r="1970" spans="1:13">
      <c r="A1970" s="42" t="s">
        <v>3872</v>
      </c>
      <c r="B1970" s="42">
        <v>51140116</v>
      </c>
      <c r="C1970" s="42" t="str">
        <f>VLOOKUP(B1970,[2]Hoja2!$F$2:$J$692,5,0)</f>
        <v>RUTINARIOS</v>
      </c>
      <c r="D1970" s="42" t="s">
        <v>305</v>
      </c>
      <c r="E1970" s="42">
        <v>500000</v>
      </c>
      <c r="I1970" t="s">
        <v>5661</v>
      </c>
      <c r="J1970">
        <v>51140115</v>
      </c>
      <c r="K1970" t="s">
        <v>6533</v>
      </c>
      <c r="L1970" t="s">
        <v>112</v>
      </c>
      <c r="M1970">
        <v>33280000</v>
      </c>
    </row>
    <row r="1971" spans="1:13">
      <c r="A1971" s="42" t="s">
        <v>3872</v>
      </c>
      <c r="B1971" s="42">
        <v>51140127</v>
      </c>
      <c r="C1971" s="42" t="str">
        <f>VLOOKUP(B1971,[2]Hoja2!$F$2:$J$692,5,0)</f>
        <v>RUTINARIOS</v>
      </c>
      <c r="D1971" s="42" t="s">
        <v>34</v>
      </c>
      <c r="E1971" s="42">
        <v>1500000</v>
      </c>
      <c r="I1971" t="s">
        <v>5661</v>
      </c>
      <c r="J1971">
        <v>51140115</v>
      </c>
      <c r="K1971" t="s">
        <v>6533</v>
      </c>
      <c r="L1971" t="s">
        <v>112</v>
      </c>
      <c r="M1971">
        <v>499200</v>
      </c>
    </row>
    <row r="1972" spans="1:13">
      <c r="A1972" s="42" t="s">
        <v>3872</v>
      </c>
      <c r="B1972" s="42">
        <v>51140133</v>
      </c>
      <c r="C1972" s="42" t="str">
        <f>VLOOKUP(B1972,[2]Hoja2!$F$2:$J$692,5,0)</f>
        <v>RUTINARIOS</v>
      </c>
      <c r="D1972" s="42" t="s">
        <v>412</v>
      </c>
      <c r="E1972" s="42">
        <v>2000000</v>
      </c>
      <c r="I1972" t="s">
        <v>5661</v>
      </c>
      <c r="J1972">
        <v>51140115</v>
      </c>
      <c r="K1972" t="s">
        <v>6533</v>
      </c>
      <c r="L1972" t="s">
        <v>112</v>
      </c>
      <c r="M1972">
        <v>499200</v>
      </c>
    </row>
    <row r="1973" spans="1:13">
      <c r="A1973" s="42" t="s">
        <v>3883</v>
      </c>
      <c r="B1973" s="42">
        <v>51140102</v>
      </c>
      <c r="C1973" s="42" t="str">
        <f>VLOOKUP(B1973,[2]Hoja2!$F$2:$J$692,5,0)</f>
        <v>RUTINARIOS</v>
      </c>
      <c r="D1973" s="42" t="s">
        <v>105</v>
      </c>
      <c r="E1973" s="42">
        <v>2500000</v>
      </c>
      <c r="I1973" t="s">
        <v>5661</v>
      </c>
      <c r="J1973">
        <v>51140115</v>
      </c>
      <c r="K1973" t="s">
        <v>6533</v>
      </c>
      <c r="L1973" t="s">
        <v>112</v>
      </c>
      <c r="M1973">
        <v>249600</v>
      </c>
    </row>
    <row r="1974" spans="1:13">
      <c r="A1974" s="42" t="s">
        <v>3886</v>
      </c>
      <c r="B1974" s="42">
        <v>51020102</v>
      </c>
      <c r="C1974" s="42" t="str">
        <f>VLOOKUP(B1974,[2]Hoja2!$F$2:$J$692,5,0)</f>
        <v>RUTINARIOS</v>
      </c>
      <c r="D1974" s="42" t="s">
        <v>422</v>
      </c>
      <c r="E1974" s="42">
        <v>1500000</v>
      </c>
      <c r="I1974" t="s">
        <v>5661</v>
      </c>
      <c r="J1974">
        <v>51140115</v>
      </c>
      <c r="K1974" t="s">
        <v>6533</v>
      </c>
      <c r="L1974" t="s">
        <v>112</v>
      </c>
      <c r="M1974">
        <v>1456000</v>
      </c>
    </row>
    <row r="1975" spans="1:13">
      <c r="A1975" s="42" t="s">
        <v>3886</v>
      </c>
      <c r="B1975" s="42">
        <v>51140102</v>
      </c>
      <c r="C1975" s="42" t="str">
        <f>VLOOKUP(B1975,[2]Hoja2!$F$2:$J$692,5,0)</f>
        <v>RUTINARIOS</v>
      </c>
      <c r="D1975" s="42" t="s">
        <v>105</v>
      </c>
      <c r="E1975" s="42">
        <v>1000000</v>
      </c>
      <c r="I1975" t="s">
        <v>5661</v>
      </c>
      <c r="J1975">
        <v>51140115</v>
      </c>
      <c r="K1975" t="s">
        <v>6533</v>
      </c>
      <c r="L1975" t="s">
        <v>112</v>
      </c>
      <c r="M1975">
        <v>1732640</v>
      </c>
    </row>
    <row r="1976" spans="1:13">
      <c r="A1976" s="42" t="s">
        <v>3886</v>
      </c>
      <c r="B1976" s="42">
        <v>51140129</v>
      </c>
      <c r="C1976" s="42" t="str">
        <f>VLOOKUP(B1976,[2]Hoja2!$F$2:$J$692,5,0)</f>
        <v>RUTINARIOS</v>
      </c>
      <c r="D1976" s="42" t="s">
        <v>324</v>
      </c>
      <c r="E1976" s="42">
        <v>2500000</v>
      </c>
      <c r="I1976" t="s">
        <v>5661</v>
      </c>
      <c r="J1976">
        <v>51140115</v>
      </c>
      <c r="K1976" t="s">
        <v>6533</v>
      </c>
      <c r="L1976" t="s">
        <v>112</v>
      </c>
      <c r="M1976">
        <v>1732640</v>
      </c>
    </row>
    <row r="1977" spans="1:13">
      <c r="A1977" s="42" t="s">
        <v>3886</v>
      </c>
      <c r="B1977" s="42">
        <v>51140133</v>
      </c>
      <c r="C1977" s="42" t="str">
        <f>VLOOKUP(B1977,[2]Hoja2!$F$2:$J$692,5,0)</f>
        <v>RUTINARIOS</v>
      </c>
      <c r="D1977" s="42" t="s">
        <v>412</v>
      </c>
      <c r="E1977" s="42">
        <v>2000000</v>
      </c>
      <c r="I1977" t="s">
        <v>5661</v>
      </c>
      <c r="J1977">
        <v>51140115</v>
      </c>
      <c r="K1977" t="s">
        <v>6533</v>
      </c>
      <c r="L1977" t="s">
        <v>112</v>
      </c>
      <c r="M1977">
        <v>1732640</v>
      </c>
    </row>
    <row r="1978" spans="1:13">
      <c r="A1978" s="42" t="s">
        <v>3895</v>
      </c>
      <c r="B1978" s="42">
        <v>51140102</v>
      </c>
      <c r="C1978" s="42" t="str">
        <f>VLOOKUP(B1978,[2]Hoja2!$F$2:$J$692,5,0)</f>
        <v>RUTINARIOS</v>
      </c>
      <c r="D1978" s="42" t="s">
        <v>105</v>
      </c>
      <c r="E1978" s="42">
        <v>1000000</v>
      </c>
      <c r="I1978" t="s">
        <v>5661</v>
      </c>
      <c r="J1978">
        <v>51140115</v>
      </c>
      <c r="K1978" t="s">
        <v>6533</v>
      </c>
      <c r="L1978" t="s">
        <v>112</v>
      </c>
      <c r="M1978">
        <v>1732640</v>
      </c>
    </row>
    <row r="1979" spans="1:13">
      <c r="A1979" s="42" t="s">
        <v>3895</v>
      </c>
      <c r="B1979" s="42">
        <v>51140132</v>
      </c>
      <c r="C1979" s="42" t="str">
        <f>VLOOKUP(B1979,[2]Hoja2!$F$2:$J$692,5,0)</f>
        <v>RUTINARIOS</v>
      </c>
      <c r="D1979" s="42" t="s">
        <v>2183</v>
      </c>
      <c r="E1979" s="42">
        <v>1200000</v>
      </c>
      <c r="I1979" t="s">
        <v>5661</v>
      </c>
      <c r="J1979">
        <v>51140115</v>
      </c>
      <c r="K1979" t="s">
        <v>6533</v>
      </c>
      <c r="L1979" t="s">
        <v>112</v>
      </c>
      <c r="M1979">
        <v>1732640</v>
      </c>
    </row>
    <row r="1980" spans="1:13">
      <c r="A1980" s="42" t="s">
        <v>3895</v>
      </c>
      <c r="B1980" s="42">
        <v>51140133</v>
      </c>
      <c r="C1980" s="42" t="str">
        <f>VLOOKUP(B1980,[2]Hoja2!$F$2:$J$692,5,0)</f>
        <v>RUTINARIOS</v>
      </c>
      <c r="D1980" s="42" t="s">
        <v>412</v>
      </c>
      <c r="E1980" s="42">
        <v>1500000</v>
      </c>
      <c r="I1980" t="s">
        <v>5661</v>
      </c>
      <c r="J1980">
        <v>51140115</v>
      </c>
      <c r="K1980" t="s">
        <v>6533</v>
      </c>
      <c r="L1980" t="s">
        <v>112</v>
      </c>
      <c r="M1980">
        <v>1732640</v>
      </c>
    </row>
    <row r="1981" spans="1:13">
      <c r="A1981" s="42" t="s">
        <v>3895</v>
      </c>
      <c r="B1981" s="42">
        <v>51140116</v>
      </c>
      <c r="C1981" s="42" t="str">
        <f>VLOOKUP(B1981,[2]Hoja2!$F$2:$J$692,5,0)</f>
        <v>RUTINARIOS</v>
      </c>
      <c r="D1981" s="42" t="s">
        <v>305</v>
      </c>
      <c r="E1981" s="42">
        <v>300000</v>
      </c>
      <c r="I1981" t="s">
        <v>5661</v>
      </c>
      <c r="J1981">
        <v>51140115</v>
      </c>
      <c r="K1981" t="s">
        <v>6533</v>
      </c>
      <c r="L1981" t="s">
        <v>112</v>
      </c>
      <c r="M1981">
        <v>1732640</v>
      </c>
    </row>
    <row r="1982" spans="1:13">
      <c r="A1982" s="42" t="s">
        <v>3872</v>
      </c>
      <c r="B1982" s="42">
        <v>51140136</v>
      </c>
      <c r="C1982" s="42" t="str">
        <f>VLOOKUP(B1982,[2]Hoja2!$F$2:$J$692,5,0)</f>
        <v>PALANCA</v>
      </c>
      <c r="D1982" s="42" t="s">
        <v>146</v>
      </c>
      <c r="E1982" s="42">
        <v>300000</v>
      </c>
      <c r="I1982" t="s">
        <v>5661</v>
      </c>
      <c r="J1982">
        <v>51140115</v>
      </c>
      <c r="K1982" t="s">
        <v>6533</v>
      </c>
      <c r="L1982" t="s">
        <v>112</v>
      </c>
      <c r="M1982">
        <v>1732640</v>
      </c>
    </row>
    <row r="1983" spans="1:13">
      <c r="A1983" s="42" t="s">
        <v>3872</v>
      </c>
      <c r="B1983" s="42">
        <v>51140130</v>
      </c>
      <c r="C1983" s="42" t="e">
        <f>VLOOKUP(B1983,[2]Hoja2!$F$2:$J$692,5,0)</f>
        <v>#N/A</v>
      </c>
      <c r="D1983" s="42" t="s">
        <v>117</v>
      </c>
      <c r="E1983" s="42">
        <v>500000</v>
      </c>
      <c r="I1983" t="s">
        <v>5661</v>
      </c>
      <c r="J1983">
        <v>51140115</v>
      </c>
      <c r="K1983" t="s">
        <v>6533</v>
      </c>
      <c r="L1983" t="s">
        <v>112</v>
      </c>
      <c r="M1983">
        <v>1732640</v>
      </c>
    </row>
    <row r="1984" spans="1:13">
      <c r="A1984" s="42" t="s">
        <v>3872</v>
      </c>
      <c r="B1984" s="42">
        <v>51140129</v>
      </c>
      <c r="C1984" s="42" t="str">
        <f>VLOOKUP(B1984,[2]Hoja2!$F$2:$J$692,5,0)</f>
        <v>RUTINARIOS</v>
      </c>
      <c r="D1984" s="42" t="s">
        <v>324</v>
      </c>
      <c r="E1984" s="42">
        <v>4000000</v>
      </c>
      <c r="I1984" t="s">
        <v>5661</v>
      </c>
      <c r="J1984">
        <v>51140115</v>
      </c>
      <c r="K1984" t="s">
        <v>6533</v>
      </c>
      <c r="L1984" t="s">
        <v>112</v>
      </c>
      <c r="M1984">
        <v>1732640</v>
      </c>
    </row>
    <row r="1985" spans="1:13">
      <c r="A1985" s="42" t="s">
        <v>3872</v>
      </c>
      <c r="B1985" s="42">
        <v>51110102</v>
      </c>
      <c r="C1985" s="42" t="e">
        <f>VLOOKUP(B1985,[2]Hoja2!$F$2:$J$692,5,0)</f>
        <v>#N/A</v>
      </c>
      <c r="D1985" s="42" t="s">
        <v>62</v>
      </c>
      <c r="E1985" s="42">
        <v>5000000</v>
      </c>
      <c r="I1985" t="s">
        <v>5661</v>
      </c>
      <c r="J1985">
        <v>51140115</v>
      </c>
      <c r="K1985" t="s">
        <v>6533</v>
      </c>
      <c r="L1985" t="s">
        <v>112</v>
      </c>
      <c r="M1985">
        <v>1732640</v>
      </c>
    </row>
    <row r="1986" spans="1:13">
      <c r="A1986" s="42" t="s">
        <v>3872</v>
      </c>
      <c r="B1986" s="42">
        <v>51110103</v>
      </c>
      <c r="C1986" s="42" t="e">
        <f>VLOOKUP(B1986,[2]Hoja2!$F$2:$J$692,5,0)</f>
        <v>#N/A</v>
      </c>
      <c r="D1986" s="42" t="s">
        <v>101</v>
      </c>
      <c r="E1986" s="42">
        <v>1500000</v>
      </c>
      <c r="I1986" t="s">
        <v>5661</v>
      </c>
      <c r="J1986">
        <v>51140115</v>
      </c>
      <c r="K1986" t="s">
        <v>6533</v>
      </c>
      <c r="L1986" t="s">
        <v>112</v>
      </c>
      <c r="M1986">
        <v>2475200</v>
      </c>
    </row>
    <row r="1987" spans="1:13">
      <c r="A1987" s="42" t="s">
        <v>3872</v>
      </c>
      <c r="B1987" s="42">
        <v>51050201</v>
      </c>
      <c r="C1987" s="42" t="str">
        <f>VLOOKUP(B1987,[2]Hoja2!$F$2:$J$692,5,0)</f>
        <v>PALANCA</v>
      </c>
      <c r="D1987" s="42" t="s">
        <v>90</v>
      </c>
      <c r="E1987" s="42">
        <v>1500000</v>
      </c>
      <c r="I1987" t="s">
        <v>5661</v>
      </c>
      <c r="J1987">
        <v>51140144</v>
      </c>
      <c r="K1987" t="s">
        <v>6533</v>
      </c>
      <c r="L1987" t="s">
        <v>71</v>
      </c>
      <c r="M1987">
        <v>2475200</v>
      </c>
    </row>
    <row r="1988" spans="1:13">
      <c r="A1988" s="42" t="s">
        <v>3872</v>
      </c>
      <c r="B1988" s="42">
        <v>51140105</v>
      </c>
      <c r="C1988" s="42" t="e">
        <f>VLOOKUP(B1988,[2]Hoja2!$F$2:$J$692,5,0)</f>
        <v>#N/A</v>
      </c>
      <c r="D1988" s="42" t="s">
        <v>301</v>
      </c>
      <c r="E1988" s="42">
        <v>7000000</v>
      </c>
      <c r="I1988" t="s">
        <v>5661</v>
      </c>
      <c r="J1988">
        <v>51140115</v>
      </c>
      <c r="K1988" t="s">
        <v>6533</v>
      </c>
      <c r="L1988" t="s">
        <v>112</v>
      </c>
      <c r="M1988">
        <v>2475200</v>
      </c>
    </row>
    <row r="1989" spans="1:13">
      <c r="A1989" s="42" t="s">
        <v>3872</v>
      </c>
      <c r="B1989" s="42">
        <v>51090106</v>
      </c>
      <c r="C1989" s="42" t="str">
        <f>VLOOKUP(B1989,[2]Hoja2!$F$2:$J$692,5,0)</f>
        <v>PALANCA</v>
      </c>
      <c r="D1989" s="42" t="s">
        <v>219</v>
      </c>
      <c r="E1989" s="42">
        <v>500000</v>
      </c>
      <c r="I1989" t="s">
        <v>5661</v>
      </c>
      <c r="J1989">
        <v>51140115</v>
      </c>
      <c r="K1989" t="s">
        <v>6533</v>
      </c>
      <c r="L1989" t="s">
        <v>112</v>
      </c>
      <c r="M1989">
        <v>2475200</v>
      </c>
    </row>
    <row r="1990" spans="1:13">
      <c r="A1990" s="42" t="s">
        <v>3872</v>
      </c>
      <c r="B1990" s="42">
        <v>51140132</v>
      </c>
      <c r="C1990" s="42" t="str">
        <f>VLOOKUP(B1990,[2]Hoja2!$F$2:$J$692,5,0)</f>
        <v>RUTINARIOS</v>
      </c>
      <c r="D1990" s="42" t="s">
        <v>2183</v>
      </c>
      <c r="E1990" s="42">
        <v>3500000</v>
      </c>
      <c r="I1990" t="s">
        <v>5661</v>
      </c>
      <c r="J1990">
        <v>51140115</v>
      </c>
      <c r="K1990" t="s">
        <v>6533</v>
      </c>
      <c r="L1990" t="s">
        <v>112</v>
      </c>
      <c r="M1990">
        <v>2475200</v>
      </c>
    </row>
    <row r="1991" spans="1:13">
      <c r="A1991" s="42" t="s">
        <v>3872</v>
      </c>
      <c r="B1991" s="42">
        <v>51140131</v>
      </c>
      <c r="C1991" s="42" t="str">
        <f>VLOOKUP(B1991,[2]Hoja2!$F$2:$J$692,5,0)</f>
        <v>RUTINARIOS</v>
      </c>
      <c r="D1991" s="42" t="s">
        <v>283</v>
      </c>
      <c r="E1991" s="42">
        <v>2500000</v>
      </c>
      <c r="I1991" t="s">
        <v>5661</v>
      </c>
      <c r="J1991">
        <v>51140115</v>
      </c>
      <c r="K1991" t="s">
        <v>6533</v>
      </c>
      <c r="L1991" t="s">
        <v>112</v>
      </c>
      <c r="M1991">
        <v>2475200</v>
      </c>
    </row>
    <row r="1992" spans="1:13">
      <c r="A1992" s="42" t="s">
        <v>3872</v>
      </c>
      <c r="B1992" s="42">
        <v>51020102</v>
      </c>
      <c r="C1992" s="42" t="str">
        <f>VLOOKUP(B1992,[2]Hoja2!$F$2:$J$692,5,0)</f>
        <v>RUTINARIOS</v>
      </c>
      <c r="D1992" s="42" t="s">
        <v>422</v>
      </c>
      <c r="E1992" s="42">
        <v>5700000</v>
      </c>
      <c r="I1992" t="s">
        <v>5661</v>
      </c>
      <c r="J1992">
        <v>51140115</v>
      </c>
      <c r="K1992" t="s">
        <v>6533</v>
      </c>
      <c r="L1992" t="s">
        <v>112</v>
      </c>
      <c r="M1992">
        <v>2475200</v>
      </c>
    </row>
    <row r="1993" spans="1:13">
      <c r="A1993" s="42" t="s">
        <v>3883</v>
      </c>
      <c r="B1993" s="42">
        <v>51020101</v>
      </c>
      <c r="C1993" s="42" t="str">
        <f>VLOOKUP(B1993,[2]Hoja2!$F$2:$J$692,5,0)</f>
        <v>RUTINARIOS</v>
      </c>
      <c r="D1993" s="42" t="s">
        <v>121</v>
      </c>
      <c r="E1993" s="42">
        <v>1000000</v>
      </c>
      <c r="I1993" t="s">
        <v>5661</v>
      </c>
      <c r="J1993">
        <v>51140115</v>
      </c>
      <c r="K1993" t="s">
        <v>6533</v>
      </c>
      <c r="L1993" t="s">
        <v>112</v>
      </c>
      <c r="M1993">
        <v>2475200</v>
      </c>
    </row>
    <row r="1994" spans="1:13">
      <c r="A1994" s="42" t="s">
        <v>3883</v>
      </c>
      <c r="B1994" s="42">
        <v>51140131</v>
      </c>
      <c r="C1994" s="42" t="str">
        <f>VLOOKUP(B1994,[2]Hoja2!$F$2:$J$692,5,0)</f>
        <v>RUTINARIOS</v>
      </c>
      <c r="D1994" s="42" t="s">
        <v>283</v>
      </c>
      <c r="E1994" s="42">
        <v>1000000</v>
      </c>
      <c r="I1994" t="s">
        <v>5661</v>
      </c>
      <c r="J1994">
        <v>51140115</v>
      </c>
      <c r="K1994" t="s">
        <v>6533</v>
      </c>
      <c r="L1994" t="s">
        <v>112</v>
      </c>
      <c r="M1994">
        <v>2475200</v>
      </c>
    </row>
    <row r="1995" spans="1:13">
      <c r="A1995" s="42" t="s">
        <v>3883</v>
      </c>
      <c r="B1995" s="42">
        <v>51020102</v>
      </c>
      <c r="C1995" s="42" t="str">
        <f>VLOOKUP(B1995,[2]Hoja2!$F$2:$J$692,5,0)</f>
        <v>RUTINARIOS</v>
      </c>
      <c r="D1995" s="42" t="s">
        <v>422</v>
      </c>
      <c r="E1995" s="42">
        <v>2500000</v>
      </c>
      <c r="I1995" t="s">
        <v>5661</v>
      </c>
      <c r="J1995">
        <v>51140115</v>
      </c>
      <c r="K1995" t="s">
        <v>6533</v>
      </c>
      <c r="L1995" t="s">
        <v>112</v>
      </c>
      <c r="M1995">
        <v>2475200</v>
      </c>
    </row>
    <row r="1996" spans="1:13">
      <c r="A1996" s="42" t="s">
        <v>3924</v>
      </c>
      <c r="B1996" s="42">
        <v>51020101</v>
      </c>
      <c r="C1996" s="42" t="str">
        <f>VLOOKUP(B1996,[2]Hoja2!$F$2:$J$692,5,0)</f>
        <v>RUTINARIOS</v>
      </c>
      <c r="D1996" s="42" t="s">
        <v>2861</v>
      </c>
      <c r="E1996" s="42">
        <v>20000000</v>
      </c>
      <c r="I1996" t="s">
        <v>5661</v>
      </c>
      <c r="J1996">
        <v>51140115</v>
      </c>
      <c r="K1996" t="s">
        <v>6533</v>
      </c>
      <c r="L1996" t="s">
        <v>112</v>
      </c>
      <c r="M1996">
        <v>2475200</v>
      </c>
    </row>
    <row r="1997" spans="1:13">
      <c r="A1997" s="42" t="s">
        <v>3924</v>
      </c>
      <c r="B1997" s="42">
        <v>51060201</v>
      </c>
      <c r="C1997" s="42" t="e">
        <f>VLOOKUP(B1997,[2]Hoja2!$F$2:$J$692,5,0)</f>
        <v>#N/A</v>
      </c>
      <c r="D1997" s="42" t="s">
        <v>1115</v>
      </c>
      <c r="E1997" s="42">
        <v>1500000</v>
      </c>
      <c r="I1997" t="s">
        <v>5661</v>
      </c>
      <c r="J1997">
        <v>51140115</v>
      </c>
      <c r="K1997" t="s">
        <v>6533</v>
      </c>
      <c r="L1997" t="s">
        <v>112</v>
      </c>
      <c r="M1997">
        <v>2475200</v>
      </c>
    </row>
    <row r="1998" spans="1:13">
      <c r="A1998" s="42" t="s">
        <v>3924</v>
      </c>
      <c r="B1998" s="42">
        <v>51060105</v>
      </c>
      <c r="C1998" s="42" t="e">
        <f>VLOOKUP(B1998,[2]Hoja2!$F$2:$J$692,5,0)</f>
        <v>#N/A</v>
      </c>
      <c r="D1998" s="42" t="s">
        <v>763</v>
      </c>
      <c r="E1998" s="42">
        <v>300000</v>
      </c>
      <c r="I1998" t="s">
        <v>5661</v>
      </c>
      <c r="J1998">
        <v>51140115</v>
      </c>
      <c r="K1998" t="s">
        <v>6533</v>
      </c>
      <c r="L1998" t="s">
        <v>112</v>
      </c>
      <c r="M1998">
        <v>371280</v>
      </c>
    </row>
    <row r="1999" spans="1:13">
      <c r="A1999" s="42" t="s">
        <v>3924</v>
      </c>
      <c r="B1999" s="42">
        <v>51071001</v>
      </c>
      <c r="C1999" s="42" t="str">
        <f>VLOOKUP(B1999,[2]Hoja2!$F$2:$J$692,5,0)</f>
        <v>RUTINARIOS</v>
      </c>
      <c r="D1999" s="42" t="s">
        <v>337</v>
      </c>
      <c r="E1999" s="42">
        <v>1000000</v>
      </c>
      <c r="I1999" t="s">
        <v>5661</v>
      </c>
      <c r="J1999">
        <v>51140115</v>
      </c>
      <c r="K1999" t="s">
        <v>6533</v>
      </c>
      <c r="L1999" t="s">
        <v>112</v>
      </c>
      <c r="M1999">
        <v>371280</v>
      </c>
    </row>
    <row r="2000" spans="1:13">
      <c r="A2000" s="42" t="s">
        <v>3924</v>
      </c>
      <c r="B2000" s="42">
        <v>51071206</v>
      </c>
      <c r="C2000" s="42" t="str">
        <f>VLOOKUP(B2000,[2]Hoja2!$F$2:$J$692,5,0)</f>
        <v>RUTINARIOS</v>
      </c>
      <c r="D2000" s="42" t="s">
        <v>372</v>
      </c>
      <c r="E2000" s="42">
        <v>70000000</v>
      </c>
      <c r="I2000" t="s">
        <v>5661</v>
      </c>
      <c r="J2000">
        <v>51140115</v>
      </c>
      <c r="K2000" t="s">
        <v>6533</v>
      </c>
      <c r="L2000" t="s">
        <v>112</v>
      </c>
      <c r="M2000">
        <v>371280</v>
      </c>
    </row>
    <row r="2001" spans="1:13">
      <c r="A2001" s="42" t="s">
        <v>3924</v>
      </c>
      <c r="B2001" s="42">
        <v>51080105</v>
      </c>
      <c r="C2001" s="42" t="str">
        <f>VLOOKUP(B2001,[2]Hoja2!$F$2:$J$692,5,0)</f>
        <v>CUELLO BOTELLA</v>
      </c>
      <c r="D2001" s="42" t="s">
        <v>632</v>
      </c>
      <c r="E2001" s="42">
        <v>500000</v>
      </c>
      <c r="I2001" t="s">
        <v>5661</v>
      </c>
      <c r="J2001">
        <v>51140115</v>
      </c>
      <c r="K2001" t="s">
        <v>6533</v>
      </c>
      <c r="L2001" t="s">
        <v>112</v>
      </c>
      <c r="M2001">
        <v>371280</v>
      </c>
    </row>
    <row r="2002" spans="1:13">
      <c r="A2002" s="42" t="s">
        <v>3924</v>
      </c>
      <c r="B2002" s="42">
        <v>51090103</v>
      </c>
      <c r="C2002" s="42" t="str">
        <f>VLOOKUP(B2002,[2]Hoja2!$F$2:$J$692,5,0)</f>
        <v>PALANCA</v>
      </c>
      <c r="D2002" s="42" t="s">
        <v>317</v>
      </c>
      <c r="E2002" s="42">
        <v>180000000</v>
      </c>
      <c r="I2002" t="s">
        <v>5661</v>
      </c>
      <c r="J2002">
        <v>51140115</v>
      </c>
      <c r="K2002" t="s">
        <v>6533</v>
      </c>
      <c r="L2002" t="s">
        <v>112</v>
      </c>
      <c r="M2002">
        <v>371280</v>
      </c>
    </row>
    <row r="2003" spans="1:13">
      <c r="A2003" s="42" t="s">
        <v>3924</v>
      </c>
      <c r="B2003" s="42">
        <v>51090106</v>
      </c>
      <c r="C2003" s="42" t="str">
        <f>VLOOKUP(B2003,[2]Hoja2!$F$2:$J$692,5,0)</f>
        <v>PALANCA</v>
      </c>
      <c r="D2003" s="42" t="s">
        <v>219</v>
      </c>
      <c r="E2003" s="42">
        <v>1500000</v>
      </c>
      <c r="I2003" t="s">
        <v>5661</v>
      </c>
      <c r="J2003">
        <v>51140115</v>
      </c>
      <c r="K2003" t="s">
        <v>6533</v>
      </c>
      <c r="L2003" t="s">
        <v>112</v>
      </c>
      <c r="M2003">
        <v>371280</v>
      </c>
    </row>
    <row r="2004" spans="1:13">
      <c r="A2004" s="42" t="s">
        <v>3924</v>
      </c>
      <c r="B2004" s="42">
        <v>51090110</v>
      </c>
      <c r="C2004" s="42" t="str">
        <f>VLOOKUP(B2004,[2]Hoja2!$F$2:$J$692,5,0)</f>
        <v>RUTINARIOS</v>
      </c>
      <c r="D2004" s="42" t="s">
        <v>78</v>
      </c>
      <c r="E2004" s="42">
        <v>33045000</v>
      </c>
      <c r="I2004" t="s">
        <v>5661</v>
      </c>
      <c r="J2004">
        <v>51140115</v>
      </c>
      <c r="K2004" t="s">
        <v>6533</v>
      </c>
      <c r="L2004" t="s">
        <v>112</v>
      </c>
      <c r="M2004">
        <v>371280</v>
      </c>
    </row>
    <row r="2005" spans="1:13">
      <c r="A2005" s="42" t="s">
        <v>3924</v>
      </c>
      <c r="B2005" s="42">
        <v>51110101</v>
      </c>
      <c r="C2005" s="42" t="str">
        <f>VLOOKUP(B2005,[2]Hoja2!$F$2:$J$692,5,0)</f>
        <v>RUTINARIOS</v>
      </c>
      <c r="D2005" s="42" t="s">
        <v>67</v>
      </c>
      <c r="E2005" s="42">
        <v>1500000</v>
      </c>
      <c r="I2005" t="s">
        <v>5661</v>
      </c>
      <c r="J2005">
        <v>51140115</v>
      </c>
      <c r="K2005" t="s">
        <v>6533</v>
      </c>
      <c r="L2005" t="s">
        <v>112</v>
      </c>
      <c r="M2005">
        <v>371280</v>
      </c>
    </row>
    <row r="2006" spans="1:13">
      <c r="A2006" s="42" t="s">
        <v>3924</v>
      </c>
      <c r="B2006" s="42">
        <v>51110102</v>
      </c>
      <c r="C2006" s="42" t="e">
        <f>VLOOKUP(B2006,[2]Hoja2!$F$2:$J$692,5,0)</f>
        <v>#N/A</v>
      </c>
      <c r="D2006" s="42" t="s">
        <v>62</v>
      </c>
      <c r="E2006" s="42">
        <v>2000000</v>
      </c>
      <c r="I2006" t="s">
        <v>5661</v>
      </c>
      <c r="J2006">
        <v>51140115</v>
      </c>
      <c r="K2006" t="s">
        <v>6533</v>
      </c>
      <c r="L2006" t="s">
        <v>112</v>
      </c>
      <c r="M2006">
        <v>371280</v>
      </c>
    </row>
    <row r="2007" spans="1:13">
      <c r="A2007" s="42" t="s">
        <v>3924</v>
      </c>
      <c r="B2007" s="42">
        <v>51140107</v>
      </c>
      <c r="C2007" s="42" t="str">
        <f>VLOOKUP(B2007,[2]Hoja2!$F$2:$J$692,5,0)</f>
        <v>RUTINARIOS</v>
      </c>
      <c r="D2007" s="42" t="s">
        <v>108</v>
      </c>
      <c r="E2007" s="42">
        <v>1155000</v>
      </c>
      <c r="I2007" t="s">
        <v>5661</v>
      </c>
      <c r="J2007">
        <v>51140115</v>
      </c>
      <c r="K2007" t="s">
        <v>6533</v>
      </c>
      <c r="L2007" t="s">
        <v>112</v>
      </c>
      <c r="M2007">
        <v>371280</v>
      </c>
    </row>
    <row r="2008" spans="1:13">
      <c r="A2008" s="42" t="s">
        <v>3924</v>
      </c>
      <c r="B2008" s="42">
        <v>51140122</v>
      </c>
      <c r="C2008" s="42" t="str">
        <f>VLOOKUP(B2008,[2]Hoja2!$F$2:$J$692,5,0)</f>
        <v>PALANCA</v>
      </c>
      <c r="D2008" s="42" t="s">
        <v>589</v>
      </c>
      <c r="E2008" s="42">
        <v>182000000</v>
      </c>
      <c r="I2008" t="s">
        <v>5661</v>
      </c>
      <c r="J2008">
        <v>51140115</v>
      </c>
      <c r="K2008" t="s">
        <v>6533</v>
      </c>
      <c r="L2008" t="s">
        <v>112</v>
      </c>
      <c r="M2008">
        <v>371280</v>
      </c>
    </row>
    <row r="2009" spans="1:13">
      <c r="A2009" s="42" t="s">
        <v>3924</v>
      </c>
      <c r="B2009" s="42">
        <v>51140124</v>
      </c>
      <c r="C2009" s="42" t="str">
        <f>VLOOKUP(B2009,[2]Hoja2!$F$2:$J$692,5,0)</f>
        <v>PALANCA</v>
      </c>
      <c r="D2009" s="42" t="s">
        <v>260</v>
      </c>
      <c r="E2009" s="42">
        <v>1000000</v>
      </c>
      <c r="I2009" t="s">
        <v>5661</v>
      </c>
      <c r="J2009">
        <v>51090110</v>
      </c>
      <c r="K2009" t="s">
        <v>6533</v>
      </c>
      <c r="L2009" t="s">
        <v>78</v>
      </c>
      <c r="M2009">
        <v>11372400</v>
      </c>
    </row>
    <row r="2010" spans="1:13">
      <c r="A2010" s="42" t="s">
        <v>3924</v>
      </c>
      <c r="B2010" s="42">
        <v>51140127</v>
      </c>
      <c r="C2010" s="42" t="str">
        <f>VLOOKUP(B2010,[2]Hoja2!$F$2:$J$692,5,0)</f>
        <v>RUTINARIOS</v>
      </c>
      <c r="D2010" s="42" t="s">
        <v>34</v>
      </c>
      <c r="E2010" s="42">
        <v>1000000</v>
      </c>
      <c r="I2010" t="s">
        <v>5661</v>
      </c>
      <c r="J2010">
        <v>51140115</v>
      </c>
      <c r="K2010" t="s">
        <v>6533</v>
      </c>
      <c r="L2010" t="s">
        <v>112</v>
      </c>
      <c r="M2010">
        <v>2184983</v>
      </c>
    </row>
    <row r="2011" spans="1:13">
      <c r="A2011" s="42" t="s">
        <v>3924</v>
      </c>
      <c r="B2011" s="42">
        <v>51140129</v>
      </c>
      <c r="C2011" s="42" t="str">
        <f>VLOOKUP(B2011,[2]Hoja2!$F$2:$J$692,5,0)</f>
        <v>RUTINARIOS</v>
      </c>
      <c r="D2011" s="42" t="s">
        <v>324</v>
      </c>
      <c r="E2011" s="42">
        <v>5000000</v>
      </c>
      <c r="I2011" t="s">
        <v>5661</v>
      </c>
      <c r="J2011">
        <v>51140115</v>
      </c>
      <c r="K2011" t="s">
        <v>6533</v>
      </c>
      <c r="L2011" t="s">
        <v>112</v>
      </c>
      <c r="M2011">
        <v>2264600</v>
      </c>
    </row>
    <row r="2012" spans="1:13">
      <c r="A2012" s="42" t="s">
        <v>3924</v>
      </c>
      <c r="B2012" s="42">
        <v>51140133</v>
      </c>
      <c r="C2012" s="42" t="str">
        <f>VLOOKUP(B2012,[2]Hoja2!$F$2:$J$692,5,0)</f>
        <v>RUTINARIOS</v>
      </c>
      <c r="D2012" s="42" t="s">
        <v>412</v>
      </c>
      <c r="E2012" s="42">
        <v>2000000</v>
      </c>
      <c r="I2012" t="s">
        <v>5661</v>
      </c>
      <c r="J2012">
        <v>51140115</v>
      </c>
      <c r="K2012" t="s">
        <v>6533</v>
      </c>
      <c r="L2012" t="s">
        <v>112</v>
      </c>
      <c r="M2012">
        <v>3640000</v>
      </c>
    </row>
    <row r="2013" spans="1:13">
      <c r="A2013" s="42" t="s">
        <v>3924</v>
      </c>
      <c r="B2013" s="42">
        <v>51140137</v>
      </c>
      <c r="C2013" s="42" t="str">
        <f>VLOOKUP(B2013,[2]Hoja2!$F$2:$J$692,5,0)</f>
        <v>RUTINARIOS</v>
      </c>
      <c r="D2013" s="42" t="s">
        <v>273</v>
      </c>
      <c r="E2013" s="42">
        <v>500000</v>
      </c>
      <c r="I2013" t="s">
        <v>5661</v>
      </c>
      <c r="J2013">
        <v>51140116</v>
      </c>
      <c r="K2013" t="s">
        <v>6533</v>
      </c>
      <c r="L2013" t="s">
        <v>305</v>
      </c>
      <c r="M2013">
        <v>312000</v>
      </c>
    </row>
    <row r="2014" spans="1:13">
      <c r="A2014" s="42" t="s">
        <v>3924</v>
      </c>
      <c r="B2014" s="42">
        <v>51140144</v>
      </c>
      <c r="C2014" s="42" t="str">
        <f>VLOOKUP(B2014,[2]Hoja2!$F$2:$J$692,5,0)</f>
        <v>RUTINARIOS</v>
      </c>
      <c r="D2014" s="42" t="s">
        <v>71</v>
      </c>
      <c r="E2014" s="42">
        <v>1000000</v>
      </c>
      <c r="I2014" t="s">
        <v>5661</v>
      </c>
      <c r="J2014">
        <v>51140116</v>
      </c>
      <c r="K2014" t="s">
        <v>6533</v>
      </c>
      <c r="L2014" t="s">
        <v>305</v>
      </c>
      <c r="M2014">
        <v>312000</v>
      </c>
    </row>
    <row r="2015" spans="1:13">
      <c r="A2015" s="42" t="s">
        <v>3924</v>
      </c>
      <c r="B2015" s="42">
        <v>51020103</v>
      </c>
      <c r="C2015" s="42" t="str">
        <f>VLOOKUP(B2015,[2]Hoja2!$F$2:$J$692,5,0)</f>
        <v>RUTINARIOS</v>
      </c>
      <c r="D2015" s="42" t="s">
        <v>130</v>
      </c>
      <c r="E2015" s="42">
        <v>2000000</v>
      </c>
      <c r="I2015" t="s">
        <v>5661</v>
      </c>
      <c r="J2015">
        <v>51140116</v>
      </c>
      <c r="K2015" t="s">
        <v>6533</v>
      </c>
      <c r="L2015" t="s">
        <v>4100</v>
      </c>
      <c r="M2015">
        <v>312000</v>
      </c>
    </row>
    <row r="2016" spans="1:13">
      <c r="A2016" s="42" t="s">
        <v>3949</v>
      </c>
      <c r="B2016" s="42">
        <v>51020103</v>
      </c>
      <c r="C2016" s="42" t="str">
        <f>VLOOKUP(B2016,[2]Hoja2!$F$2:$J$692,5,0)</f>
        <v>RUTINARIOS</v>
      </c>
      <c r="D2016" s="42" t="s">
        <v>3950</v>
      </c>
      <c r="E2016" s="42">
        <v>297500</v>
      </c>
      <c r="I2016" t="s">
        <v>5661</v>
      </c>
      <c r="J2016">
        <v>51140116</v>
      </c>
      <c r="K2016" t="s">
        <v>6533</v>
      </c>
      <c r="L2016" t="s">
        <v>4100</v>
      </c>
      <c r="M2016">
        <v>312000</v>
      </c>
    </row>
    <row r="2017" spans="1:13">
      <c r="A2017" s="42" t="s">
        <v>3949</v>
      </c>
      <c r="B2017" s="42">
        <v>511000701</v>
      </c>
      <c r="C2017" s="42" t="e">
        <f>VLOOKUP(B2017,[2]Hoja2!$F$2:$J$692,5,0)</f>
        <v>#N/A</v>
      </c>
      <c r="D2017" s="42" t="s">
        <v>3957</v>
      </c>
      <c r="E2017" s="42">
        <v>226366</v>
      </c>
      <c r="I2017" t="s">
        <v>5661</v>
      </c>
      <c r="J2017">
        <v>51140116</v>
      </c>
      <c r="K2017" t="s">
        <v>6533</v>
      </c>
      <c r="L2017" t="s">
        <v>4100</v>
      </c>
      <c r="M2017">
        <v>312000</v>
      </c>
    </row>
    <row r="2018" spans="1:13">
      <c r="A2018" s="42" t="s">
        <v>3949</v>
      </c>
      <c r="B2018" s="42">
        <v>51140102</v>
      </c>
      <c r="C2018" s="42" t="str">
        <f>VLOOKUP(B2018,[2]Hoja2!$F$2:$J$692,5,0)</f>
        <v>RUTINARIOS</v>
      </c>
      <c r="D2018" s="42" t="s">
        <v>623</v>
      </c>
      <c r="E2018" s="42">
        <v>510840</v>
      </c>
      <c r="I2018" t="s">
        <v>5661</v>
      </c>
      <c r="J2018">
        <v>51140116</v>
      </c>
      <c r="K2018" t="s">
        <v>6533</v>
      </c>
      <c r="L2018" t="s">
        <v>4100</v>
      </c>
      <c r="M2018">
        <v>312000</v>
      </c>
    </row>
    <row r="2019" spans="1:13">
      <c r="A2019" s="42" t="s">
        <v>3949</v>
      </c>
      <c r="B2019" s="42">
        <v>51140116</v>
      </c>
      <c r="C2019" s="42" t="str">
        <f>VLOOKUP(B2019,[2]Hoja2!$F$2:$J$692,5,0)</f>
        <v>RUTINARIOS</v>
      </c>
      <c r="D2019" s="42" t="s">
        <v>305</v>
      </c>
      <c r="E2019" s="42">
        <v>605000</v>
      </c>
      <c r="I2019" t="s">
        <v>5661</v>
      </c>
      <c r="J2019">
        <v>51140116</v>
      </c>
      <c r="K2019" t="s">
        <v>6533</v>
      </c>
      <c r="L2019" t="s">
        <v>4100</v>
      </c>
      <c r="M2019">
        <v>312000</v>
      </c>
    </row>
    <row r="2020" spans="1:13">
      <c r="A2020" s="42" t="s">
        <v>3949</v>
      </c>
      <c r="B2020" s="42">
        <v>51140105</v>
      </c>
      <c r="C2020" s="42" t="e">
        <f>VLOOKUP(B2020,[2]Hoja2!$F$2:$J$692,5,0)</f>
        <v>#N/A</v>
      </c>
      <c r="D2020" s="42" t="s">
        <v>3973</v>
      </c>
      <c r="E2020" s="42">
        <v>788400</v>
      </c>
      <c r="I2020" t="s">
        <v>5661</v>
      </c>
      <c r="J2020">
        <v>51140116</v>
      </c>
      <c r="K2020" t="s">
        <v>6533</v>
      </c>
      <c r="L2020" t="s">
        <v>4100</v>
      </c>
      <c r="M2020">
        <v>312000</v>
      </c>
    </row>
    <row r="2021" spans="1:13">
      <c r="A2021" s="42" t="s">
        <v>3949</v>
      </c>
      <c r="B2021" s="42">
        <v>51140127</v>
      </c>
      <c r="C2021" s="42" t="str">
        <f>VLOOKUP(B2021,[2]Hoja2!$F$2:$J$692,5,0)</f>
        <v>RUTINARIOS</v>
      </c>
      <c r="D2021" s="42" t="s">
        <v>2342</v>
      </c>
      <c r="E2021" s="42">
        <v>74280</v>
      </c>
      <c r="I2021" t="s">
        <v>5661</v>
      </c>
      <c r="J2021">
        <v>51140116</v>
      </c>
      <c r="K2021" t="s">
        <v>6533</v>
      </c>
      <c r="L2021" t="s">
        <v>4100</v>
      </c>
      <c r="M2021">
        <v>312000</v>
      </c>
    </row>
    <row r="2022" spans="1:13">
      <c r="A2022" s="42" t="s">
        <v>3949</v>
      </c>
      <c r="B2022" s="42">
        <v>51140127</v>
      </c>
      <c r="C2022" s="42" t="str">
        <f>VLOOKUP(B2022,[2]Hoja2!$F$2:$J$692,5,0)</f>
        <v>RUTINARIOS</v>
      </c>
      <c r="D2022" s="42" t="s">
        <v>2342</v>
      </c>
      <c r="E2022" s="42">
        <v>29750</v>
      </c>
      <c r="I2022" t="s">
        <v>5661</v>
      </c>
      <c r="J2022">
        <v>51140116</v>
      </c>
      <c r="K2022" t="s">
        <v>6533</v>
      </c>
      <c r="L2022" t="s">
        <v>4100</v>
      </c>
      <c r="M2022">
        <v>312000</v>
      </c>
    </row>
    <row r="2023" spans="1:13">
      <c r="A2023" s="42" t="s">
        <v>3949</v>
      </c>
      <c r="B2023" s="42">
        <v>51140127</v>
      </c>
      <c r="C2023" s="42" t="str">
        <f>VLOOKUP(B2023,[2]Hoja2!$F$2:$J$692,5,0)</f>
        <v>RUTINARIOS</v>
      </c>
      <c r="D2023" s="42" t="s">
        <v>2342</v>
      </c>
      <c r="E2023" s="42">
        <v>7665</v>
      </c>
      <c r="I2023" t="s">
        <v>5661</v>
      </c>
      <c r="J2023">
        <v>51140127</v>
      </c>
      <c r="K2023" t="s">
        <v>6533</v>
      </c>
      <c r="L2023" t="s">
        <v>34</v>
      </c>
      <c r="M2023">
        <v>1007240</v>
      </c>
    </row>
    <row r="2024" spans="1:13">
      <c r="A2024" s="42" t="s">
        <v>3949</v>
      </c>
      <c r="B2024" s="42">
        <v>51140127</v>
      </c>
      <c r="C2024" s="42" t="str">
        <f>VLOOKUP(B2024,[2]Hoja2!$F$2:$J$692,5,0)</f>
        <v>RUTINARIOS</v>
      </c>
      <c r="D2024" s="42" t="s">
        <v>2342</v>
      </c>
      <c r="E2024" s="42">
        <v>6570</v>
      </c>
      <c r="I2024" t="s">
        <v>5661</v>
      </c>
      <c r="J2024">
        <v>51140127</v>
      </c>
      <c r="K2024" t="s">
        <v>6533</v>
      </c>
      <c r="L2024" t="s">
        <v>34</v>
      </c>
      <c r="M2024">
        <v>1007240</v>
      </c>
    </row>
    <row r="2025" spans="1:13">
      <c r="A2025" s="42" t="s">
        <v>3949</v>
      </c>
      <c r="B2025" s="42">
        <v>51140127</v>
      </c>
      <c r="C2025" s="42" t="str">
        <f>VLOOKUP(B2025,[2]Hoja2!$F$2:$J$692,5,0)</f>
        <v>RUTINARIOS</v>
      </c>
      <c r="D2025" s="42" t="s">
        <v>2342</v>
      </c>
      <c r="E2025" s="42">
        <v>15051</v>
      </c>
      <c r="I2025" t="s">
        <v>5661</v>
      </c>
      <c r="J2025">
        <v>51140127</v>
      </c>
      <c r="K2025" t="s">
        <v>6533</v>
      </c>
      <c r="L2025" t="s">
        <v>34</v>
      </c>
      <c r="M2025">
        <v>10920000</v>
      </c>
    </row>
    <row r="2026" spans="1:13">
      <c r="A2026" s="42" t="s">
        <v>3949</v>
      </c>
      <c r="B2026" s="42">
        <v>51140127</v>
      </c>
      <c r="C2026" s="42" t="str">
        <f>VLOOKUP(B2026,[2]Hoja2!$F$2:$J$692,5,0)</f>
        <v>RUTINARIOS</v>
      </c>
      <c r="D2026" s="42" t="s">
        <v>2342</v>
      </c>
      <c r="E2026" s="42">
        <v>55418</v>
      </c>
      <c r="I2026" t="s">
        <v>5661</v>
      </c>
      <c r="J2026">
        <v>51140127</v>
      </c>
      <c r="K2026" t="s">
        <v>6533</v>
      </c>
      <c r="L2026" t="s">
        <v>34</v>
      </c>
      <c r="M2026">
        <v>10920000</v>
      </c>
    </row>
    <row r="2027" spans="1:13">
      <c r="A2027" s="42" t="s">
        <v>3949</v>
      </c>
      <c r="B2027" s="42">
        <v>51140129</v>
      </c>
      <c r="C2027" s="42" t="str">
        <f>VLOOKUP(B2027,[2]Hoja2!$F$2:$J$692,5,0)</f>
        <v>RUTINARIOS</v>
      </c>
      <c r="D2027" s="42" t="s">
        <v>3992</v>
      </c>
      <c r="E2027" s="42">
        <v>219000</v>
      </c>
      <c r="I2027" t="s">
        <v>5661</v>
      </c>
      <c r="J2027">
        <v>51140127</v>
      </c>
      <c r="K2027" t="s">
        <v>6533</v>
      </c>
      <c r="L2027" t="s">
        <v>34</v>
      </c>
      <c r="M2027">
        <v>312000</v>
      </c>
    </row>
    <row r="2028" spans="1:13">
      <c r="A2028" s="42" t="s">
        <v>3949</v>
      </c>
      <c r="B2028" s="42">
        <v>51140129</v>
      </c>
      <c r="C2028" s="42" t="str">
        <f>VLOOKUP(B2028,[2]Hoja2!$F$2:$J$692,5,0)</f>
        <v>RUTINARIOS</v>
      </c>
      <c r="D2028" s="42" t="s">
        <v>3992</v>
      </c>
      <c r="E2028" s="42">
        <v>262800</v>
      </c>
      <c r="I2028" t="s">
        <v>5661</v>
      </c>
      <c r="J2028">
        <v>51140127</v>
      </c>
      <c r="K2028" t="s">
        <v>6533</v>
      </c>
      <c r="L2028" t="s">
        <v>34</v>
      </c>
      <c r="M2028">
        <v>312000</v>
      </c>
    </row>
    <row r="2029" spans="1:13">
      <c r="A2029" s="42" t="s">
        <v>3949</v>
      </c>
      <c r="B2029" s="42">
        <v>51140129</v>
      </c>
      <c r="C2029" s="42" t="str">
        <f>VLOOKUP(B2029,[2]Hoja2!$F$2:$J$692,5,0)</f>
        <v>RUTINARIOS</v>
      </c>
      <c r="D2029" s="42" t="s">
        <v>3992</v>
      </c>
      <c r="E2029" s="42">
        <v>262800</v>
      </c>
      <c r="I2029" t="s">
        <v>5661</v>
      </c>
      <c r="J2029">
        <v>51140127</v>
      </c>
      <c r="K2029" t="s">
        <v>6533</v>
      </c>
      <c r="L2029" t="s">
        <v>34</v>
      </c>
      <c r="M2029">
        <v>312000</v>
      </c>
    </row>
    <row r="2030" spans="1:13">
      <c r="A2030" s="42" t="s">
        <v>3949</v>
      </c>
      <c r="B2030" s="42">
        <v>51140129</v>
      </c>
      <c r="C2030" s="42" t="str">
        <f>VLOOKUP(B2030,[2]Hoja2!$F$2:$J$692,5,0)</f>
        <v>RUTINARIOS</v>
      </c>
      <c r="D2030" s="42" t="s">
        <v>3992</v>
      </c>
      <c r="E2030" s="42">
        <v>438000</v>
      </c>
      <c r="I2030" t="s">
        <v>5661</v>
      </c>
      <c r="J2030">
        <v>51140127</v>
      </c>
      <c r="K2030" t="s">
        <v>6533</v>
      </c>
      <c r="L2030" t="s">
        <v>34</v>
      </c>
      <c r="M2030">
        <v>312000</v>
      </c>
    </row>
    <row r="2031" spans="1:13">
      <c r="A2031" s="42" t="s">
        <v>3949</v>
      </c>
      <c r="B2031" s="42">
        <v>51140132</v>
      </c>
      <c r="C2031" s="42" t="str">
        <f>VLOOKUP(B2031,[2]Hoja2!$F$2:$J$692,5,0)</f>
        <v>RUTINARIOS</v>
      </c>
      <c r="D2031" s="42" t="s">
        <v>4003</v>
      </c>
      <c r="E2031" s="42">
        <v>129710</v>
      </c>
      <c r="I2031" t="s">
        <v>5661</v>
      </c>
      <c r="J2031">
        <v>51140127</v>
      </c>
      <c r="K2031" t="s">
        <v>6533</v>
      </c>
      <c r="L2031" t="s">
        <v>34</v>
      </c>
      <c r="M2031">
        <v>312000</v>
      </c>
    </row>
    <row r="2032" spans="1:13">
      <c r="A2032" s="42" t="s">
        <v>3949</v>
      </c>
      <c r="B2032" s="42">
        <v>51140132</v>
      </c>
      <c r="C2032" s="42" t="str">
        <f>VLOOKUP(B2032,[2]Hoja2!$F$2:$J$692,5,0)</f>
        <v>RUTINARIOS</v>
      </c>
      <c r="D2032" s="42" t="s">
        <v>4003</v>
      </c>
      <c r="E2032" s="42">
        <v>95200</v>
      </c>
      <c r="I2032" t="s">
        <v>5661</v>
      </c>
      <c r="J2032">
        <v>51140127</v>
      </c>
      <c r="K2032" t="s">
        <v>6533</v>
      </c>
      <c r="L2032" t="s">
        <v>34</v>
      </c>
      <c r="M2032">
        <v>312000</v>
      </c>
    </row>
    <row r="2033" spans="1:13">
      <c r="A2033" s="42" t="s">
        <v>3949</v>
      </c>
      <c r="B2033" s="42">
        <v>51140133</v>
      </c>
      <c r="C2033" s="42" t="str">
        <f>VLOOKUP(B2033,[2]Hoja2!$F$2:$J$692,5,0)</f>
        <v>RUTINARIOS</v>
      </c>
      <c r="D2033" s="42" t="s">
        <v>4010</v>
      </c>
      <c r="E2033" s="42">
        <v>47600</v>
      </c>
      <c r="I2033" t="s">
        <v>5661</v>
      </c>
      <c r="J2033">
        <v>51140127</v>
      </c>
      <c r="K2033" t="s">
        <v>6533</v>
      </c>
      <c r="L2033" t="s">
        <v>34</v>
      </c>
      <c r="M2033">
        <v>312000</v>
      </c>
    </row>
    <row r="2034" spans="1:13">
      <c r="A2034" s="42" t="s">
        <v>3949</v>
      </c>
      <c r="B2034" s="42">
        <v>51140133</v>
      </c>
      <c r="C2034" s="42" t="str">
        <f>VLOOKUP(B2034,[2]Hoja2!$F$2:$J$692,5,0)</f>
        <v>RUTINARIOS</v>
      </c>
      <c r="D2034" s="42" t="s">
        <v>4010</v>
      </c>
      <c r="E2034" s="42">
        <v>53550</v>
      </c>
      <c r="I2034" t="s">
        <v>5661</v>
      </c>
      <c r="J2034">
        <v>51140127</v>
      </c>
      <c r="K2034" t="s">
        <v>6533</v>
      </c>
      <c r="L2034" t="s">
        <v>34</v>
      </c>
      <c r="M2034">
        <v>312000</v>
      </c>
    </row>
    <row r="2035" spans="1:13">
      <c r="A2035" s="42" t="s">
        <v>3949</v>
      </c>
      <c r="B2035" s="42">
        <v>51140145</v>
      </c>
      <c r="C2035" s="42" t="str">
        <f>VLOOKUP(B2035,[2]Hoja2!$F$2:$J$692,5,0)</f>
        <v>RUTINARIOS</v>
      </c>
      <c r="D2035" s="42" t="s">
        <v>4019</v>
      </c>
      <c r="E2035" s="42">
        <v>59500</v>
      </c>
      <c r="I2035" t="s">
        <v>5661</v>
      </c>
      <c r="J2035">
        <v>51140127</v>
      </c>
      <c r="K2035" t="s">
        <v>6533</v>
      </c>
      <c r="L2035" t="s">
        <v>34</v>
      </c>
      <c r="M2035">
        <v>312000</v>
      </c>
    </row>
    <row r="2036" spans="1:13">
      <c r="A2036" s="42" t="s">
        <v>3949</v>
      </c>
      <c r="B2036" s="42">
        <v>51140102</v>
      </c>
      <c r="C2036" s="42" t="str">
        <f>VLOOKUP(B2036,[2]Hoja2!$F$2:$J$692,5,0)</f>
        <v>RUTINARIOS</v>
      </c>
      <c r="D2036" s="42" t="s">
        <v>105</v>
      </c>
      <c r="E2036" s="42">
        <v>1089000</v>
      </c>
      <c r="I2036" t="s">
        <v>5661</v>
      </c>
      <c r="J2036">
        <v>51140127</v>
      </c>
      <c r="K2036" t="s">
        <v>6533</v>
      </c>
      <c r="L2036" t="s">
        <v>34</v>
      </c>
      <c r="M2036">
        <v>312000</v>
      </c>
    </row>
    <row r="2037" spans="1:13">
      <c r="A2037" s="42" t="s">
        <v>3949</v>
      </c>
      <c r="B2037" s="42">
        <v>51140137</v>
      </c>
      <c r="C2037" s="42" t="str">
        <f>VLOOKUP(B2037,[2]Hoja2!$F$2:$J$692,5,0)</f>
        <v>RUTINARIOS</v>
      </c>
      <c r="D2037" s="42" t="s">
        <v>273</v>
      </c>
      <c r="E2037" s="42">
        <v>726000</v>
      </c>
      <c r="I2037" t="s">
        <v>5661</v>
      </c>
      <c r="J2037">
        <v>51140127</v>
      </c>
      <c r="K2037" t="s">
        <v>6533</v>
      </c>
      <c r="L2037" t="s">
        <v>34</v>
      </c>
      <c r="M2037">
        <v>270317</v>
      </c>
    </row>
    <row r="2038" spans="1:13">
      <c r="A2038" s="42" t="s">
        <v>4028</v>
      </c>
      <c r="B2038" s="42">
        <v>51010601</v>
      </c>
      <c r="C2038" s="42" t="e">
        <f>VLOOKUP(B2038,[2]Hoja2!$F$2:$J$692,5,0)</f>
        <v>#N/A</v>
      </c>
      <c r="D2038" s="42" t="s">
        <v>126</v>
      </c>
      <c r="E2038" s="42">
        <v>4200000</v>
      </c>
      <c r="I2038" t="s">
        <v>5661</v>
      </c>
      <c r="J2038">
        <v>51140127</v>
      </c>
      <c r="K2038" t="s">
        <v>6533</v>
      </c>
      <c r="L2038" t="s">
        <v>34</v>
      </c>
      <c r="M2038">
        <v>5200000</v>
      </c>
    </row>
    <row r="2039" spans="1:13">
      <c r="A2039" s="42" t="s">
        <v>4028</v>
      </c>
      <c r="B2039" s="42">
        <v>51050201</v>
      </c>
      <c r="C2039" s="42" t="str">
        <f>VLOOKUP(B2039,[2]Hoja2!$F$2:$J$692,5,0)</f>
        <v>PALANCA</v>
      </c>
      <c r="D2039" s="42" t="s">
        <v>90</v>
      </c>
      <c r="E2039" s="42">
        <v>22000000</v>
      </c>
      <c r="I2039" t="s">
        <v>5661</v>
      </c>
      <c r="J2039">
        <v>51140127</v>
      </c>
      <c r="K2039" t="s">
        <v>6533</v>
      </c>
      <c r="L2039" t="s">
        <v>34</v>
      </c>
      <c r="M2039">
        <v>5200000</v>
      </c>
    </row>
    <row r="2040" spans="1:13">
      <c r="A2040" s="42" t="s">
        <v>4028</v>
      </c>
      <c r="B2040" s="42">
        <v>51050201</v>
      </c>
      <c r="C2040" s="42" t="str">
        <f>VLOOKUP(B2040,[2]Hoja2!$F$2:$J$692,5,0)</f>
        <v>PALANCA</v>
      </c>
      <c r="D2040" s="42" t="s">
        <v>90</v>
      </c>
      <c r="E2040" s="42">
        <v>8750000</v>
      </c>
      <c r="I2040" t="s">
        <v>5661</v>
      </c>
      <c r="J2040">
        <v>51140127</v>
      </c>
      <c r="K2040" t="s">
        <v>6533</v>
      </c>
      <c r="L2040" t="s">
        <v>34</v>
      </c>
      <c r="M2040">
        <v>5200000</v>
      </c>
    </row>
    <row r="2041" spans="1:13">
      <c r="A2041" s="42" t="s">
        <v>4028</v>
      </c>
      <c r="B2041" s="42">
        <v>51050201</v>
      </c>
      <c r="C2041" s="42" t="str">
        <f>VLOOKUP(B2041,[2]Hoja2!$F$2:$J$692,5,0)</f>
        <v>PALANCA</v>
      </c>
      <c r="D2041" s="42" t="s">
        <v>90</v>
      </c>
      <c r="E2041" s="42">
        <v>20580000</v>
      </c>
      <c r="I2041" t="s">
        <v>5661</v>
      </c>
      <c r="J2041">
        <v>51140127</v>
      </c>
      <c r="K2041" t="s">
        <v>6533</v>
      </c>
      <c r="L2041" t="s">
        <v>34</v>
      </c>
      <c r="M2041">
        <v>5200000</v>
      </c>
    </row>
    <row r="2042" spans="1:13">
      <c r="A2042" s="42" t="s">
        <v>4028</v>
      </c>
      <c r="B2042" s="42">
        <v>51050201</v>
      </c>
      <c r="C2042" s="42" t="str">
        <f>VLOOKUP(B2042,[2]Hoja2!$F$2:$J$692,5,0)</f>
        <v>PALANCA</v>
      </c>
      <c r="D2042" s="42" t="s">
        <v>90</v>
      </c>
      <c r="E2042" s="42">
        <v>19200000</v>
      </c>
      <c r="I2042" t="s">
        <v>5661</v>
      </c>
      <c r="J2042">
        <v>51090110</v>
      </c>
      <c r="K2042" t="s">
        <v>6533</v>
      </c>
      <c r="L2042" t="s">
        <v>78</v>
      </c>
      <c r="M2042">
        <v>495040</v>
      </c>
    </row>
    <row r="2043" spans="1:13">
      <c r="A2043" s="42" t="s">
        <v>4028</v>
      </c>
      <c r="B2043" s="42">
        <v>51050201</v>
      </c>
      <c r="C2043" s="42" t="str">
        <f>VLOOKUP(B2043,[2]Hoja2!$F$2:$J$692,5,0)</f>
        <v>PALANCA</v>
      </c>
      <c r="D2043" s="42" t="s">
        <v>90</v>
      </c>
      <c r="E2043" s="42">
        <v>3100000</v>
      </c>
      <c r="I2043" t="s">
        <v>5661</v>
      </c>
      <c r="J2043">
        <v>51090110</v>
      </c>
      <c r="K2043" t="s">
        <v>6533</v>
      </c>
      <c r="L2043" t="s">
        <v>78</v>
      </c>
      <c r="M2043">
        <v>495040</v>
      </c>
    </row>
    <row r="2044" spans="1:13">
      <c r="A2044" s="42" t="s">
        <v>4028</v>
      </c>
      <c r="B2044" s="42">
        <v>51050201</v>
      </c>
      <c r="C2044" s="42" t="str">
        <f>VLOOKUP(B2044,[2]Hoja2!$F$2:$J$692,5,0)</f>
        <v>PALANCA</v>
      </c>
      <c r="D2044" s="42" t="s">
        <v>90</v>
      </c>
      <c r="E2044" s="42">
        <v>9100000</v>
      </c>
      <c r="I2044" t="s">
        <v>5661</v>
      </c>
      <c r="J2044">
        <v>51090110</v>
      </c>
      <c r="K2044" t="s">
        <v>6533</v>
      </c>
      <c r="L2044" t="s">
        <v>78</v>
      </c>
      <c r="M2044">
        <v>3328000</v>
      </c>
    </row>
    <row r="2045" spans="1:13">
      <c r="A2045" s="42" t="s">
        <v>4028</v>
      </c>
      <c r="B2045" s="42">
        <v>51060101</v>
      </c>
      <c r="C2045" s="42" t="e">
        <f>VLOOKUP(B2045,[2]Hoja2!$F$2:$J$692,5,0)</f>
        <v>#N/A</v>
      </c>
      <c r="D2045" s="42" t="s">
        <v>947</v>
      </c>
      <c r="E2045" s="42">
        <v>2300000</v>
      </c>
      <c r="I2045" t="s">
        <v>5661</v>
      </c>
      <c r="J2045">
        <v>51090102</v>
      </c>
      <c r="K2045" t="s">
        <v>6532</v>
      </c>
      <c r="L2045" t="s">
        <v>57</v>
      </c>
      <c r="M2045">
        <v>5824000</v>
      </c>
    </row>
    <row r="2046" spans="1:13">
      <c r="A2046" s="42" t="s">
        <v>4028</v>
      </c>
      <c r="B2046" s="42">
        <v>51060101</v>
      </c>
      <c r="C2046" s="42" t="e">
        <f>VLOOKUP(B2046,[2]Hoja2!$F$2:$J$692,5,0)</f>
        <v>#N/A</v>
      </c>
      <c r="D2046" s="42" t="s">
        <v>947</v>
      </c>
      <c r="E2046" s="42">
        <v>1200000</v>
      </c>
      <c r="I2046" t="s">
        <v>5661</v>
      </c>
      <c r="J2046">
        <v>51090102</v>
      </c>
      <c r="K2046" t="s">
        <v>6532</v>
      </c>
      <c r="L2046" t="s">
        <v>57</v>
      </c>
      <c r="M2046">
        <v>5824000</v>
      </c>
    </row>
    <row r="2047" spans="1:13">
      <c r="A2047" s="42" t="s">
        <v>4028</v>
      </c>
      <c r="B2047" s="42">
        <v>51060202</v>
      </c>
      <c r="C2047" s="42" t="e">
        <f>VLOOKUP(B2047,[2]Hoja2!$F$2:$J$692,5,0)</f>
        <v>#N/A</v>
      </c>
      <c r="D2047" s="42" t="s">
        <v>949</v>
      </c>
      <c r="E2047" s="42">
        <v>1200000</v>
      </c>
      <c r="I2047" t="s">
        <v>5661</v>
      </c>
      <c r="J2047">
        <v>51090102</v>
      </c>
      <c r="K2047" t="s">
        <v>6532</v>
      </c>
      <c r="L2047" t="s">
        <v>57</v>
      </c>
      <c r="M2047">
        <v>399000</v>
      </c>
    </row>
    <row r="2048" spans="1:13">
      <c r="A2048" s="42" t="s">
        <v>4028</v>
      </c>
      <c r="B2048" s="42">
        <v>51090102</v>
      </c>
      <c r="C2048" s="42" t="str">
        <f>VLOOKUP(B2048,[2]Hoja2!$F$2:$J$692,5,0)</f>
        <v>PALANCA</v>
      </c>
      <c r="D2048" s="42" t="s">
        <v>57</v>
      </c>
      <c r="E2048" s="42">
        <v>1000000</v>
      </c>
      <c r="I2048" t="s">
        <v>5661</v>
      </c>
      <c r="J2048">
        <v>51090105</v>
      </c>
      <c r="K2048" t="s">
        <v>6532</v>
      </c>
      <c r="L2048" t="s">
        <v>257</v>
      </c>
      <c r="M2048">
        <v>811200</v>
      </c>
    </row>
    <row r="2049" spans="1:13">
      <c r="A2049" s="42" t="s">
        <v>4028</v>
      </c>
      <c r="B2049" s="42">
        <v>51090104</v>
      </c>
      <c r="C2049" s="42" t="str">
        <f>VLOOKUP(B2049,[2]Hoja2!$F$2:$J$692,5,0)</f>
        <v>RUTINARIOS</v>
      </c>
      <c r="D2049" s="42" t="s">
        <v>83</v>
      </c>
      <c r="E2049" s="42">
        <v>1000000</v>
      </c>
      <c r="I2049" t="s">
        <v>5661</v>
      </c>
      <c r="J2049">
        <v>51090105</v>
      </c>
      <c r="K2049" t="s">
        <v>6532</v>
      </c>
      <c r="L2049" t="s">
        <v>257</v>
      </c>
      <c r="M2049">
        <v>780000</v>
      </c>
    </row>
    <row r="2050" spans="1:13">
      <c r="A2050" s="42" t="s">
        <v>4028</v>
      </c>
      <c r="B2050" s="42">
        <v>51090106</v>
      </c>
      <c r="C2050" s="42" t="str">
        <f>VLOOKUP(B2050,[2]Hoja2!$F$2:$J$692,5,0)</f>
        <v>PALANCA</v>
      </c>
      <c r="D2050" s="42" t="s">
        <v>219</v>
      </c>
      <c r="E2050" s="42">
        <v>1500000</v>
      </c>
      <c r="I2050" t="s">
        <v>5661</v>
      </c>
      <c r="J2050">
        <v>51090105</v>
      </c>
      <c r="K2050" t="s">
        <v>6532</v>
      </c>
      <c r="L2050" t="s">
        <v>257</v>
      </c>
      <c r="M2050">
        <v>780000</v>
      </c>
    </row>
    <row r="2051" spans="1:13">
      <c r="A2051" s="42" t="s">
        <v>4028</v>
      </c>
      <c r="B2051" s="42">
        <v>51090106</v>
      </c>
      <c r="C2051" s="42" t="str">
        <f>VLOOKUP(B2051,[2]Hoja2!$F$2:$J$692,5,0)</f>
        <v>PALANCA</v>
      </c>
      <c r="D2051" s="42" t="s">
        <v>219</v>
      </c>
      <c r="E2051" s="42">
        <v>5500000</v>
      </c>
      <c r="I2051" t="s">
        <v>5661</v>
      </c>
      <c r="J2051">
        <v>51090105</v>
      </c>
      <c r="K2051" t="s">
        <v>6532</v>
      </c>
      <c r="L2051" t="s">
        <v>257</v>
      </c>
      <c r="M2051">
        <v>6552000</v>
      </c>
    </row>
    <row r="2052" spans="1:13">
      <c r="A2052" s="42" t="s">
        <v>4028</v>
      </c>
      <c r="B2052" s="42">
        <v>51110101</v>
      </c>
      <c r="C2052" s="42" t="str">
        <f>VLOOKUP(B2052,[2]Hoja2!$F$2:$J$692,5,0)</f>
        <v>RUTINARIOS</v>
      </c>
      <c r="D2052" s="42" t="s">
        <v>67</v>
      </c>
      <c r="E2052" s="42">
        <v>800000</v>
      </c>
      <c r="I2052" t="s">
        <v>5661</v>
      </c>
      <c r="J2052">
        <v>51090105</v>
      </c>
      <c r="K2052" t="s">
        <v>6532</v>
      </c>
      <c r="L2052" t="s">
        <v>257</v>
      </c>
      <c r="M2052">
        <v>6552000</v>
      </c>
    </row>
    <row r="2053" spans="1:13">
      <c r="A2053" s="42" t="s">
        <v>4028</v>
      </c>
      <c r="B2053" s="42">
        <v>51110102</v>
      </c>
      <c r="C2053" s="42" t="e">
        <f>VLOOKUP(B2053,[2]Hoja2!$F$2:$J$692,5,0)</f>
        <v>#N/A</v>
      </c>
      <c r="D2053" s="42" t="s">
        <v>62</v>
      </c>
      <c r="E2053" s="42">
        <v>13000000</v>
      </c>
      <c r="I2053" t="s">
        <v>5661</v>
      </c>
      <c r="J2053">
        <v>51090105</v>
      </c>
      <c r="K2053" t="s">
        <v>6532</v>
      </c>
      <c r="L2053" t="s">
        <v>257</v>
      </c>
      <c r="M2053">
        <v>4867200</v>
      </c>
    </row>
    <row r="2054" spans="1:13">
      <c r="A2054" s="42" t="s">
        <v>4028</v>
      </c>
      <c r="B2054" s="42">
        <v>51140110</v>
      </c>
      <c r="C2054" s="42" t="str">
        <f>VLOOKUP(B2054,[2]Hoja2!$F$2:$J$692,5,0)</f>
        <v>RUTINARIOS</v>
      </c>
      <c r="D2054" s="42" t="s">
        <v>658</v>
      </c>
      <c r="E2054" s="42">
        <v>3000000</v>
      </c>
      <c r="I2054" t="s">
        <v>5661</v>
      </c>
      <c r="J2054">
        <v>51090105</v>
      </c>
      <c r="K2054" t="s">
        <v>6532</v>
      </c>
      <c r="L2054" t="s">
        <v>257</v>
      </c>
      <c r="M2054">
        <v>4867200</v>
      </c>
    </row>
    <row r="2055" spans="1:13">
      <c r="A2055" s="42" t="s">
        <v>4028</v>
      </c>
      <c r="B2055" s="42">
        <v>51140106</v>
      </c>
      <c r="C2055" s="42" t="e">
        <f>VLOOKUP(B2055,[2]Hoja2!$F$2:$J$692,5,0)</f>
        <v>#N/A</v>
      </c>
      <c r="D2055" s="42" t="s">
        <v>4059</v>
      </c>
      <c r="E2055" s="42">
        <v>830000</v>
      </c>
      <c r="I2055" t="s">
        <v>5661</v>
      </c>
      <c r="J2055">
        <v>51090105</v>
      </c>
      <c r="K2055" t="s">
        <v>6532</v>
      </c>
      <c r="L2055" t="s">
        <v>257</v>
      </c>
      <c r="M2055">
        <v>2159040</v>
      </c>
    </row>
    <row r="2056" spans="1:13">
      <c r="A2056" s="42" t="s">
        <v>4028</v>
      </c>
      <c r="B2056" s="42">
        <v>51140129</v>
      </c>
      <c r="C2056" s="42" t="str">
        <f>VLOOKUP(B2056,[2]Hoja2!$F$2:$J$692,5,0)</f>
        <v>RUTINARIOS</v>
      </c>
      <c r="D2056" s="42" t="s">
        <v>324</v>
      </c>
      <c r="E2056" s="42">
        <v>900000</v>
      </c>
      <c r="I2056" t="s">
        <v>5661</v>
      </c>
      <c r="J2056">
        <v>51090105</v>
      </c>
      <c r="K2056" t="s">
        <v>6532</v>
      </c>
      <c r="L2056" t="s">
        <v>257</v>
      </c>
      <c r="M2056">
        <v>1872000</v>
      </c>
    </row>
    <row r="2057" spans="1:13">
      <c r="A2057" s="42" t="s">
        <v>4028</v>
      </c>
      <c r="B2057" s="42">
        <v>51140130</v>
      </c>
      <c r="C2057" s="42" t="e">
        <f>VLOOKUP(B2057,[2]Hoja2!$F$2:$J$692,5,0)</f>
        <v>#N/A</v>
      </c>
      <c r="D2057" s="42" t="s">
        <v>117</v>
      </c>
      <c r="E2057" s="42">
        <v>700000</v>
      </c>
      <c r="I2057" t="s">
        <v>5661</v>
      </c>
      <c r="J2057">
        <v>51090101</v>
      </c>
      <c r="K2057" t="s">
        <v>6532</v>
      </c>
      <c r="L2057" t="s">
        <v>441</v>
      </c>
      <c r="M2057">
        <v>166400</v>
      </c>
    </row>
    <row r="2058" spans="1:13">
      <c r="A2058" s="42" t="s">
        <v>4028</v>
      </c>
      <c r="B2058" s="42">
        <v>51140116</v>
      </c>
      <c r="C2058" s="42" t="str">
        <f>VLOOKUP(B2058,[2]Hoja2!$F$2:$J$692,5,0)</f>
        <v>RUTINARIOS</v>
      </c>
      <c r="D2058" s="42" t="s">
        <v>305</v>
      </c>
      <c r="E2058" s="42">
        <v>150000</v>
      </c>
      <c r="I2058" t="s">
        <v>5661</v>
      </c>
      <c r="J2058">
        <v>51090101</v>
      </c>
      <c r="K2058" t="s">
        <v>6532</v>
      </c>
      <c r="L2058" t="s">
        <v>441</v>
      </c>
      <c r="M2058">
        <v>166400</v>
      </c>
    </row>
    <row r="2059" spans="1:13">
      <c r="A2059" s="42" t="s">
        <v>4028</v>
      </c>
      <c r="B2059" s="42">
        <v>51070801</v>
      </c>
      <c r="C2059" s="42" t="str">
        <f>VLOOKUP(B2059,[2]Hoja2!$F$2:$J$692,5,0)</f>
        <v>RUTINARIOS</v>
      </c>
      <c r="D2059" s="42" t="s">
        <v>892</v>
      </c>
      <c r="E2059" s="42">
        <v>400000</v>
      </c>
      <c r="I2059" t="s">
        <v>5661</v>
      </c>
      <c r="J2059">
        <v>51090105</v>
      </c>
      <c r="K2059" t="s">
        <v>6532</v>
      </c>
      <c r="L2059" t="s">
        <v>257</v>
      </c>
      <c r="M2059">
        <v>1456000</v>
      </c>
    </row>
    <row r="2060" spans="1:13">
      <c r="A2060" s="42" t="s">
        <v>4028</v>
      </c>
      <c r="B2060" s="42">
        <v>51140102</v>
      </c>
      <c r="C2060" s="42" t="str">
        <f>VLOOKUP(B2060,[2]Hoja2!$F$2:$J$692,5,0)</f>
        <v>RUTINARIOS</v>
      </c>
      <c r="D2060" s="42" t="s">
        <v>105</v>
      </c>
      <c r="E2060" s="42">
        <v>2900000</v>
      </c>
      <c r="I2060" t="s">
        <v>5661</v>
      </c>
      <c r="J2060">
        <v>51090105</v>
      </c>
      <c r="K2060" t="s">
        <v>6532</v>
      </c>
      <c r="L2060" t="s">
        <v>257</v>
      </c>
      <c r="M2060">
        <v>684320</v>
      </c>
    </row>
    <row r="2061" spans="1:13">
      <c r="A2061" s="42" t="s">
        <v>4028</v>
      </c>
      <c r="B2061" s="42">
        <v>51140102</v>
      </c>
      <c r="C2061" s="42" t="str">
        <f>VLOOKUP(B2061,[2]Hoja2!$F$2:$J$692,5,0)</f>
        <v>RUTINARIOS</v>
      </c>
      <c r="D2061" s="42" t="s">
        <v>105</v>
      </c>
      <c r="E2061" s="42">
        <v>2500000</v>
      </c>
      <c r="I2061" t="s">
        <v>5661</v>
      </c>
      <c r="J2061">
        <v>51090105</v>
      </c>
      <c r="K2061" t="s">
        <v>6532</v>
      </c>
      <c r="L2061" t="s">
        <v>257</v>
      </c>
      <c r="M2061">
        <v>2496000</v>
      </c>
    </row>
    <row r="2062" spans="1:13">
      <c r="A2062" s="42" t="s">
        <v>4028</v>
      </c>
      <c r="B2062" s="42">
        <v>51140127</v>
      </c>
      <c r="C2062" s="42" t="str">
        <f>VLOOKUP(B2062,[2]Hoja2!$F$2:$J$692,5,0)</f>
        <v>RUTINARIOS</v>
      </c>
      <c r="D2062" s="42" t="s">
        <v>34</v>
      </c>
      <c r="E2062" s="42">
        <v>2500000</v>
      </c>
      <c r="I2062" t="s">
        <v>5661</v>
      </c>
      <c r="J2062">
        <v>51090105</v>
      </c>
      <c r="K2062" t="s">
        <v>6532</v>
      </c>
      <c r="L2062" t="s">
        <v>257</v>
      </c>
      <c r="M2062">
        <v>2496000</v>
      </c>
    </row>
    <row r="2063" spans="1:13">
      <c r="A2063" s="42" t="s">
        <v>4028</v>
      </c>
      <c r="B2063" s="42">
        <v>51140127</v>
      </c>
      <c r="C2063" s="42" t="str">
        <f>VLOOKUP(B2063,[2]Hoja2!$F$2:$J$692,5,0)</f>
        <v>RUTINARIOS</v>
      </c>
      <c r="D2063" s="42" t="s">
        <v>34</v>
      </c>
      <c r="E2063" s="42">
        <v>300000</v>
      </c>
      <c r="I2063" t="s">
        <v>5661</v>
      </c>
      <c r="J2063">
        <v>51090105</v>
      </c>
      <c r="K2063" t="s">
        <v>6532</v>
      </c>
      <c r="L2063" t="s">
        <v>257</v>
      </c>
      <c r="M2063">
        <v>312000</v>
      </c>
    </row>
    <row r="2064" spans="1:13">
      <c r="A2064" s="42" t="s">
        <v>4028</v>
      </c>
      <c r="B2064" s="42">
        <v>51140102</v>
      </c>
      <c r="C2064" s="42" t="str">
        <f>VLOOKUP(B2064,[2]Hoja2!$F$2:$J$692,5,0)</f>
        <v>RUTINARIOS</v>
      </c>
      <c r="D2064" s="42" t="s">
        <v>105</v>
      </c>
      <c r="E2064" s="42">
        <v>2000000</v>
      </c>
      <c r="I2064" t="s">
        <v>5661</v>
      </c>
      <c r="J2064">
        <v>51090106</v>
      </c>
      <c r="K2064" t="s">
        <v>6532</v>
      </c>
      <c r="L2064" t="s">
        <v>219</v>
      </c>
      <c r="M2064">
        <v>5670000</v>
      </c>
    </row>
    <row r="2065" spans="1:13">
      <c r="A2065" s="42" t="s">
        <v>4028</v>
      </c>
      <c r="B2065" s="42">
        <v>51140102</v>
      </c>
      <c r="C2065" s="42" t="str">
        <f>VLOOKUP(B2065,[2]Hoja2!$F$2:$J$692,5,0)</f>
        <v>RUTINARIOS</v>
      </c>
      <c r="D2065" s="42" t="s">
        <v>105</v>
      </c>
      <c r="E2065" s="42">
        <v>5000000</v>
      </c>
      <c r="I2065" t="s">
        <v>5661</v>
      </c>
      <c r="J2065">
        <v>51090106</v>
      </c>
      <c r="K2065" t="s">
        <v>6532</v>
      </c>
      <c r="L2065" t="s">
        <v>219</v>
      </c>
      <c r="M2065">
        <v>1149200</v>
      </c>
    </row>
    <row r="2066" spans="1:13">
      <c r="A2066" s="42" t="s">
        <v>4028</v>
      </c>
      <c r="B2066" s="42">
        <v>51140107</v>
      </c>
      <c r="C2066" s="42" t="str">
        <f>VLOOKUP(B2066,[2]Hoja2!$F$2:$J$692,5,0)</f>
        <v>RUTINARIOS</v>
      </c>
      <c r="D2066" s="42" t="s">
        <v>108</v>
      </c>
      <c r="E2066" s="42">
        <v>1000000</v>
      </c>
      <c r="I2066" t="s">
        <v>5661</v>
      </c>
      <c r="J2066">
        <v>51090106</v>
      </c>
      <c r="K2066" t="s">
        <v>6532</v>
      </c>
      <c r="L2066" t="s">
        <v>219</v>
      </c>
      <c r="M2066">
        <v>6770400</v>
      </c>
    </row>
    <row r="2067" spans="1:13">
      <c r="A2067" s="42" t="s">
        <v>4028</v>
      </c>
      <c r="B2067" s="42">
        <v>51140137</v>
      </c>
      <c r="C2067" s="42" t="str">
        <f>VLOOKUP(B2067,[2]Hoja2!$F$2:$J$692,5,0)</f>
        <v>RUTINARIOS</v>
      </c>
      <c r="D2067" s="42" t="s">
        <v>273</v>
      </c>
      <c r="E2067" s="42">
        <v>300000</v>
      </c>
      <c r="I2067" t="s">
        <v>5661</v>
      </c>
      <c r="J2067">
        <v>51090106</v>
      </c>
      <c r="K2067" t="s">
        <v>6532</v>
      </c>
      <c r="L2067" t="s">
        <v>219</v>
      </c>
      <c r="M2067">
        <v>6770400</v>
      </c>
    </row>
    <row r="2068" spans="1:13">
      <c r="A2068" s="42" t="s">
        <v>4028</v>
      </c>
      <c r="B2068" s="42">
        <v>51140102</v>
      </c>
      <c r="C2068" s="42" t="str">
        <f>VLOOKUP(B2068,[2]Hoja2!$F$2:$J$692,5,0)</f>
        <v>RUTINARIOS</v>
      </c>
      <c r="D2068" s="42" t="s">
        <v>105</v>
      </c>
      <c r="E2068" s="42">
        <v>1800000</v>
      </c>
      <c r="I2068" t="s">
        <v>5661</v>
      </c>
      <c r="J2068">
        <v>51090106</v>
      </c>
      <c r="K2068" t="s">
        <v>6532</v>
      </c>
      <c r="L2068" t="s">
        <v>219</v>
      </c>
      <c r="M2068">
        <v>483600</v>
      </c>
    </row>
    <row r="2069" spans="1:13">
      <c r="A2069" s="42" t="s">
        <v>4028</v>
      </c>
      <c r="B2069" s="42">
        <v>51140115</v>
      </c>
      <c r="C2069" s="42" t="str">
        <f>VLOOKUP(B2069,[2]Hoja2!$F$2:$J$692,5,0)</f>
        <v>RUTINARIOS</v>
      </c>
      <c r="D2069" s="42" t="s">
        <v>112</v>
      </c>
      <c r="E2069" s="42">
        <v>300000</v>
      </c>
      <c r="I2069" t="s">
        <v>5661</v>
      </c>
      <c r="J2069">
        <v>51090106</v>
      </c>
      <c r="K2069" t="s">
        <v>6532</v>
      </c>
      <c r="L2069" t="s">
        <v>219</v>
      </c>
      <c r="M2069">
        <v>4532320</v>
      </c>
    </row>
    <row r="2070" spans="1:13">
      <c r="A2070" s="42" t="s">
        <v>4028</v>
      </c>
      <c r="B2070" s="42">
        <v>51140117</v>
      </c>
      <c r="C2070" s="42" t="e">
        <f>VLOOKUP(B2070,[2]Hoja2!$F$2:$J$692,5,0)</f>
        <v>#N/A</v>
      </c>
      <c r="D2070" s="42" t="s">
        <v>2178</v>
      </c>
      <c r="E2070" s="42">
        <v>21600000</v>
      </c>
      <c r="I2070" t="s">
        <v>5661</v>
      </c>
      <c r="J2070">
        <v>51090106</v>
      </c>
      <c r="K2070" t="s">
        <v>6532</v>
      </c>
      <c r="L2070" t="s">
        <v>219</v>
      </c>
      <c r="M2070">
        <v>1302000</v>
      </c>
    </row>
    <row r="2071" spans="1:13">
      <c r="A2071" s="42" t="s">
        <v>4028</v>
      </c>
      <c r="B2071" s="42">
        <v>51140102</v>
      </c>
      <c r="C2071" s="42" t="str">
        <f>VLOOKUP(B2071,[2]Hoja2!$F$2:$J$692,5,0)</f>
        <v>RUTINARIOS</v>
      </c>
      <c r="D2071" s="42" t="s">
        <v>105</v>
      </c>
      <c r="E2071" s="42">
        <v>1800000</v>
      </c>
      <c r="I2071" t="s">
        <v>5661</v>
      </c>
      <c r="J2071">
        <v>51090106</v>
      </c>
      <c r="K2071" t="s">
        <v>6532</v>
      </c>
      <c r="L2071" t="s">
        <v>219</v>
      </c>
      <c r="M2071">
        <v>1302000</v>
      </c>
    </row>
    <row r="2072" spans="1:13">
      <c r="A2072" s="42" t="s">
        <v>4028</v>
      </c>
      <c r="B2072" s="42">
        <v>51080101</v>
      </c>
      <c r="C2072" s="42" t="e">
        <f>VLOOKUP(B2072,[2]Hoja2!$F$2:$J$692,5,0)</f>
        <v>#N/A</v>
      </c>
      <c r="D2072" s="42" t="s">
        <v>953</v>
      </c>
      <c r="E2072" s="42">
        <v>696304</v>
      </c>
      <c r="I2072" t="s">
        <v>5661</v>
      </c>
      <c r="J2072">
        <v>51090106</v>
      </c>
      <c r="K2072" t="s">
        <v>6532</v>
      </c>
      <c r="L2072" t="s">
        <v>219</v>
      </c>
      <c r="M2072">
        <v>1302000</v>
      </c>
    </row>
    <row r="2073" spans="1:13">
      <c r="A2073" s="42" t="s">
        <v>4028</v>
      </c>
      <c r="B2073" s="42">
        <v>51020101</v>
      </c>
      <c r="C2073" s="42" t="str">
        <f>VLOOKUP(B2073,[2]Hoja2!$F$2:$J$692,5,0)</f>
        <v>RUTINARIOS</v>
      </c>
      <c r="D2073" s="42" t="s">
        <v>121</v>
      </c>
      <c r="E2073" s="42">
        <v>6000000</v>
      </c>
      <c r="I2073" t="s">
        <v>5661</v>
      </c>
      <c r="J2073">
        <v>51090106</v>
      </c>
      <c r="K2073" t="s">
        <v>6532</v>
      </c>
      <c r="L2073" t="s">
        <v>219</v>
      </c>
      <c r="M2073">
        <v>8315423</v>
      </c>
    </row>
    <row r="2074" spans="1:13">
      <c r="A2074" s="42" t="s">
        <v>4028</v>
      </c>
      <c r="B2074" s="42" t="s">
        <v>136</v>
      </c>
      <c r="C2074" s="42" t="e">
        <f>VLOOKUP(B2074,[2]Hoja2!$F$2:$J$692,5,0)</f>
        <v>#N/A</v>
      </c>
      <c r="D2074" s="42" t="s">
        <v>135</v>
      </c>
      <c r="E2074" s="42">
        <v>4500000</v>
      </c>
      <c r="I2074" t="s">
        <v>5661</v>
      </c>
      <c r="J2074">
        <v>51090106</v>
      </c>
      <c r="K2074" t="s">
        <v>6532</v>
      </c>
      <c r="L2074" t="s">
        <v>219</v>
      </c>
      <c r="M2074">
        <v>8315423</v>
      </c>
    </row>
    <row r="2075" spans="1:13">
      <c r="A2075" s="42" t="s">
        <v>4028</v>
      </c>
      <c r="B2075" s="42">
        <v>51140128</v>
      </c>
      <c r="C2075" s="42" t="e">
        <f>VLOOKUP(B2075,[2]Hoja2!$F$2:$J$692,5,0)</f>
        <v>#N/A</v>
      </c>
      <c r="D2075" s="42" t="s">
        <v>321</v>
      </c>
      <c r="E2075" s="42">
        <v>249000</v>
      </c>
      <c r="I2075" t="s">
        <v>5661</v>
      </c>
      <c r="J2075">
        <v>51090106</v>
      </c>
      <c r="K2075" t="s">
        <v>6532</v>
      </c>
      <c r="L2075" t="s">
        <v>219</v>
      </c>
      <c r="M2075">
        <v>420000</v>
      </c>
    </row>
    <row r="2076" spans="1:13">
      <c r="A2076" s="42" t="s">
        <v>4028</v>
      </c>
      <c r="B2076" s="42">
        <v>51012802</v>
      </c>
      <c r="C2076" s="42" t="e">
        <f>VLOOKUP(B2076,[2]Hoja2!$F$2:$J$692,5,0)</f>
        <v>#N/A</v>
      </c>
      <c r="D2076" s="42" t="s">
        <v>137</v>
      </c>
      <c r="E2076" s="42">
        <v>18096</v>
      </c>
      <c r="I2076" t="s">
        <v>5661</v>
      </c>
      <c r="J2076">
        <v>51090106</v>
      </c>
      <c r="K2076" t="s">
        <v>6532</v>
      </c>
      <c r="L2076" t="s">
        <v>219</v>
      </c>
      <c r="M2076">
        <v>630000</v>
      </c>
    </row>
    <row r="2077" spans="1:13">
      <c r="A2077" s="42" t="s">
        <v>4028</v>
      </c>
      <c r="B2077" s="42">
        <v>51012402</v>
      </c>
      <c r="C2077" s="42" t="e">
        <f>VLOOKUP(B2077,[2]Hoja2!$F$2:$J$692,5,0)</f>
        <v>#N/A</v>
      </c>
      <c r="D2077" s="42" t="s">
        <v>138</v>
      </c>
      <c r="E2077" s="42">
        <v>295800</v>
      </c>
      <c r="I2077" t="s">
        <v>5661</v>
      </c>
      <c r="J2077">
        <v>51090110</v>
      </c>
      <c r="K2077" t="s">
        <v>6533</v>
      </c>
      <c r="L2077" t="s">
        <v>78</v>
      </c>
      <c r="M2077">
        <v>136500</v>
      </c>
    </row>
    <row r="2078" spans="1:13">
      <c r="A2078" s="42" t="s">
        <v>4028</v>
      </c>
      <c r="B2078" s="42">
        <v>51012702</v>
      </c>
      <c r="C2078" s="42" t="e">
        <f>VLOOKUP(B2078,[2]Hoja2!$F$2:$J$692,5,0)</f>
        <v>#N/A</v>
      </c>
      <c r="D2078" s="42" t="s">
        <v>139</v>
      </c>
      <c r="E2078" s="42">
        <v>139200</v>
      </c>
      <c r="I2078" t="s">
        <v>5661</v>
      </c>
      <c r="J2078">
        <v>51090106</v>
      </c>
      <c r="K2078" t="s">
        <v>6532</v>
      </c>
      <c r="L2078" t="s">
        <v>219</v>
      </c>
      <c r="M2078">
        <v>163800</v>
      </c>
    </row>
    <row r="2079" spans="1:13">
      <c r="A2079" s="42" t="s">
        <v>4028</v>
      </c>
      <c r="B2079" s="42">
        <v>51012502</v>
      </c>
      <c r="C2079" s="42" t="e">
        <f>VLOOKUP(B2079,[2]Hoja2!$F$2:$J$692,5,0)</f>
        <v>#N/A</v>
      </c>
      <c r="D2079" s="42" t="s">
        <v>140</v>
      </c>
      <c r="E2079" s="42">
        <v>104400</v>
      </c>
      <c r="I2079" t="s">
        <v>5661</v>
      </c>
      <c r="J2079">
        <v>51090106</v>
      </c>
      <c r="K2079" t="s">
        <v>6532</v>
      </c>
      <c r="L2079" t="s">
        <v>219</v>
      </c>
      <c r="M2079">
        <v>262500</v>
      </c>
    </row>
    <row r="2080" spans="1:13">
      <c r="A2080" s="42" t="s">
        <v>4028</v>
      </c>
      <c r="B2080" s="42">
        <v>51012602</v>
      </c>
      <c r="C2080" s="42" t="e">
        <f>VLOOKUP(B2080,[2]Hoja2!$F$2:$J$692,5,0)</f>
        <v>#N/A</v>
      </c>
      <c r="D2080" s="42" t="s">
        <v>141</v>
      </c>
      <c r="E2080" s="42">
        <v>69600</v>
      </c>
      <c r="I2080" t="s">
        <v>5661</v>
      </c>
      <c r="J2080">
        <v>51090107</v>
      </c>
      <c r="K2080" t="s">
        <v>6532</v>
      </c>
      <c r="L2080" t="s">
        <v>808</v>
      </c>
      <c r="M2080">
        <v>2724800</v>
      </c>
    </row>
    <row r="2081" spans="1:13">
      <c r="A2081" s="42" t="s">
        <v>4028</v>
      </c>
      <c r="B2081" s="42">
        <v>51013003</v>
      </c>
      <c r="C2081" s="42" t="e">
        <f>VLOOKUP(B2081,[2]Hoja2!$F$2:$J$692,5,0)</f>
        <v>#N/A</v>
      </c>
      <c r="D2081" s="42" t="s">
        <v>142</v>
      </c>
      <c r="E2081" s="42">
        <v>417600</v>
      </c>
      <c r="I2081" t="s">
        <v>5661</v>
      </c>
      <c r="J2081">
        <v>51090110</v>
      </c>
      <c r="K2081" t="s">
        <v>6533</v>
      </c>
      <c r="L2081" t="s">
        <v>78</v>
      </c>
      <c r="M2081">
        <v>15600000</v>
      </c>
    </row>
    <row r="2082" spans="1:13">
      <c r="A2082" s="42" t="s">
        <v>4086</v>
      </c>
      <c r="B2082" s="42">
        <v>51140137</v>
      </c>
      <c r="C2082" s="42" t="str">
        <f>VLOOKUP(B2082,[2]Hoja2!$F$2:$J$692,5,0)</f>
        <v>RUTINARIOS</v>
      </c>
      <c r="D2082" s="42" t="s">
        <v>273</v>
      </c>
      <c r="E2082" s="42">
        <v>8000000</v>
      </c>
      <c r="I2082" t="s">
        <v>5661</v>
      </c>
      <c r="J2082">
        <v>51090110</v>
      </c>
      <c r="K2082" t="s">
        <v>6533</v>
      </c>
      <c r="L2082" t="s">
        <v>78</v>
      </c>
      <c r="M2082">
        <v>15600000</v>
      </c>
    </row>
    <row r="2083" spans="1:13">
      <c r="A2083" s="42" t="s">
        <v>4086</v>
      </c>
      <c r="B2083" s="42">
        <v>51010601</v>
      </c>
      <c r="C2083" s="42" t="e">
        <f>VLOOKUP(B2083,[2]Hoja2!$F$2:$J$692,5,0)</f>
        <v>#N/A</v>
      </c>
      <c r="D2083" s="42" t="s">
        <v>126</v>
      </c>
      <c r="E2083" s="42">
        <v>1000000</v>
      </c>
      <c r="I2083" t="s">
        <v>5661</v>
      </c>
      <c r="J2083">
        <v>51090110</v>
      </c>
      <c r="K2083" t="s">
        <v>6533</v>
      </c>
      <c r="L2083" t="s">
        <v>78</v>
      </c>
      <c r="M2083">
        <v>183750</v>
      </c>
    </row>
    <row r="2084" spans="1:13">
      <c r="A2084" s="42" t="s">
        <v>4086</v>
      </c>
      <c r="B2084" s="42">
        <v>51020101</v>
      </c>
      <c r="C2084" s="42" t="str">
        <f>VLOOKUP(B2084,[2]Hoja2!$F$2:$J$692,5,0)</f>
        <v>RUTINARIOS</v>
      </c>
      <c r="D2084" s="42" t="s">
        <v>121</v>
      </c>
      <c r="E2084" s="42">
        <v>18000000</v>
      </c>
      <c r="I2084" t="s">
        <v>5661</v>
      </c>
      <c r="J2084">
        <v>51140115</v>
      </c>
      <c r="K2084" t="s">
        <v>6533</v>
      </c>
      <c r="L2084" t="s">
        <v>112</v>
      </c>
      <c r="M2084">
        <v>371280</v>
      </c>
    </row>
    <row r="2085" spans="1:13">
      <c r="A2085" s="42" t="s">
        <v>4086</v>
      </c>
      <c r="B2085" s="42">
        <v>51020103</v>
      </c>
      <c r="C2085" s="42" t="str">
        <f>VLOOKUP(B2085,[2]Hoja2!$F$2:$J$692,5,0)</f>
        <v>RUTINARIOS</v>
      </c>
      <c r="D2085" s="42" t="s">
        <v>130</v>
      </c>
      <c r="E2085" s="42">
        <v>1000000</v>
      </c>
      <c r="I2085" t="s">
        <v>5661</v>
      </c>
      <c r="J2085">
        <v>51140127</v>
      </c>
      <c r="K2085" t="s">
        <v>6533</v>
      </c>
      <c r="L2085" t="s">
        <v>34</v>
      </c>
      <c r="M2085">
        <v>1778400</v>
      </c>
    </row>
    <row r="2086" spans="1:13">
      <c r="A2086" s="42" t="s">
        <v>4086</v>
      </c>
      <c r="B2086" s="42">
        <v>51020102</v>
      </c>
      <c r="C2086" s="42" t="str">
        <f>VLOOKUP(B2086,[2]Hoja2!$F$2:$J$692,5,0)</f>
        <v>RUTINARIOS</v>
      </c>
      <c r="D2086" s="42" t="s">
        <v>422</v>
      </c>
      <c r="E2086" s="42">
        <v>1000000</v>
      </c>
      <c r="I2086" t="s">
        <v>5661</v>
      </c>
      <c r="J2086">
        <v>51090106</v>
      </c>
      <c r="K2086" t="s">
        <v>6532</v>
      </c>
      <c r="L2086" t="s">
        <v>219</v>
      </c>
      <c r="M2086">
        <v>18900000</v>
      </c>
    </row>
    <row r="2087" spans="1:13">
      <c r="A2087" s="42" t="s">
        <v>4086</v>
      </c>
      <c r="B2087" s="42">
        <v>51110103</v>
      </c>
      <c r="C2087" s="42" t="e">
        <f>VLOOKUP(B2087,[2]Hoja2!$F$2:$J$692,5,0)</f>
        <v>#N/A</v>
      </c>
      <c r="D2087" s="42" t="s">
        <v>101</v>
      </c>
      <c r="E2087" s="42">
        <v>2000000</v>
      </c>
      <c r="I2087" t="s">
        <v>5661</v>
      </c>
      <c r="J2087">
        <v>51090106</v>
      </c>
      <c r="K2087" t="s">
        <v>6532</v>
      </c>
      <c r="L2087" t="s">
        <v>219</v>
      </c>
      <c r="M2087">
        <v>18900000</v>
      </c>
    </row>
    <row r="2088" spans="1:13">
      <c r="A2088" s="42" t="s">
        <v>4086</v>
      </c>
      <c r="B2088" s="42">
        <v>51140105</v>
      </c>
      <c r="C2088" s="42" t="e">
        <f>VLOOKUP(B2088,[2]Hoja2!$F$2:$J$692,5,0)</f>
        <v>#N/A</v>
      </c>
      <c r="D2088" s="42" t="s">
        <v>301</v>
      </c>
      <c r="E2088" s="42">
        <v>4000000</v>
      </c>
      <c r="I2088" t="s">
        <v>5661</v>
      </c>
      <c r="J2088">
        <v>51140115</v>
      </c>
      <c r="K2088" t="s">
        <v>6533</v>
      </c>
      <c r="L2088" t="s">
        <v>112</v>
      </c>
      <c r="M2088">
        <v>434304</v>
      </c>
    </row>
    <row r="2089" spans="1:13">
      <c r="A2089" s="42" t="s">
        <v>4086</v>
      </c>
      <c r="B2089" s="42">
        <v>51140107</v>
      </c>
      <c r="C2089" s="42" t="str">
        <f>VLOOKUP(B2089,[2]Hoja2!$F$2:$J$692,5,0)</f>
        <v>RUTINARIOS</v>
      </c>
      <c r="D2089" s="42" t="s">
        <v>108</v>
      </c>
      <c r="E2089" s="42">
        <v>500000</v>
      </c>
      <c r="I2089" t="s">
        <v>5661</v>
      </c>
      <c r="J2089">
        <v>51140115</v>
      </c>
      <c r="K2089" t="s">
        <v>6533</v>
      </c>
      <c r="L2089" t="s">
        <v>112</v>
      </c>
      <c r="M2089">
        <v>434304</v>
      </c>
    </row>
    <row r="2090" spans="1:13">
      <c r="A2090" s="42" t="s">
        <v>4086</v>
      </c>
      <c r="B2090" s="42">
        <v>51110102</v>
      </c>
      <c r="C2090" s="42" t="e">
        <f>VLOOKUP(B2090,[2]Hoja2!$F$2:$J$692,5,0)</f>
        <v>#N/A</v>
      </c>
      <c r="D2090" s="42" t="s">
        <v>62</v>
      </c>
      <c r="E2090" s="42">
        <v>2000000</v>
      </c>
      <c r="I2090" t="s">
        <v>5661</v>
      </c>
      <c r="J2090">
        <v>51140115</v>
      </c>
      <c r="K2090" t="s">
        <v>6533</v>
      </c>
      <c r="L2090" t="s">
        <v>112</v>
      </c>
      <c r="M2090">
        <v>434304</v>
      </c>
    </row>
    <row r="2091" spans="1:13">
      <c r="A2091" s="42" t="s">
        <v>4086</v>
      </c>
      <c r="B2091" s="42">
        <v>51140110</v>
      </c>
      <c r="C2091" s="42" t="str">
        <f>VLOOKUP(B2091,[2]Hoja2!$F$2:$J$692,5,0)</f>
        <v>RUTINARIOS</v>
      </c>
      <c r="D2091" s="42" t="s">
        <v>658</v>
      </c>
      <c r="E2091" s="42">
        <v>6000000</v>
      </c>
      <c r="I2091" t="s">
        <v>5661</v>
      </c>
      <c r="J2091">
        <v>51140115</v>
      </c>
      <c r="K2091" t="s">
        <v>6533</v>
      </c>
      <c r="L2091" t="s">
        <v>112</v>
      </c>
      <c r="M2091">
        <v>434304</v>
      </c>
    </row>
    <row r="2092" spans="1:13">
      <c r="A2092" s="42" t="s">
        <v>4086</v>
      </c>
      <c r="B2092" s="42">
        <v>51140114</v>
      </c>
      <c r="C2092" s="42" t="e">
        <f>VLOOKUP(B2092,[2]Hoja2!$F$2:$J$692,5,0)</f>
        <v>#N/A</v>
      </c>
      <c r="D2092" s="42" t="s">
        <v>480</v>
      </c>
      <c r="E2092" s="42">
        <v>500000</v>
      </c>
      <c r="I2092" t="s">
        <v>5661</v>
      </c>
      <c r="J2092">
        <v>51140115</v>
      </c>
      <c r="K2092" t="s">
        <v>6533</v>
      </c>
      <c r="L2092" t="s">
        <v>112</v>
      </c>
      <c r="M2092">
        <v>434304</v>
      </c>
    </row>
    <row r="2093" spans="1:13">
      <c r="A2093" s="42" t="s">
        <v>4086</v>
      </c>
      <c r="B2093" s="42">
        <v>51140115</v>
      </c>
      <c r="C2093" s="42" t="str">
        <f>VLOOKUP(B2093,[2]Hoja2!$F$2:$J$692,5,0)</f>
        <v>RUTINARIOS</v>
      </c>
      <c r="D2093" s="42" t="s">
        <v>112</v>
      </c>
      <c r="E2093" s="42">
        <v>500000</v>
      </c>
      <c r="I2093" t="s">
        <v>5661</v>
      </c>
      <c r="J2093">
        <v>51140115</v>
      </c>
      <c r="K2093" t="s">
        <v>6533</v>
      </c>
      <c r="L2093" t="s">
        <v>112</v>
      </c>
      <c r="M2093">
        <v>434304</v>
      </c>
    </row>
    <row r="2094" spans="1:13">
      <c r="A2094" s="42" t="s">
        <v>4086</v>
      </c>
      <c r="B2094" s="42">
        <v>51140145</v>
      </c>
      <c r="C2094" s="42" t="str">
        <f>VLOOKUP(B2094,[2]Hoja2!$F$2:$J$692,5,0)</f>
        <v>RUTINARIOS</v>
      </c>
      <c r="D2094" s="42" t="s">
        <v>208</v>
      </c>
      <c r="E2094" s="42">
        <v>1000000</v>
      </c>
      <c r="I2094" t="s">
        <v>5661</v>
      </c>
      <c r="J2094">
        <v>51140115</v>
      </c>
      <c r="K2094" t="s">
        <v>6533</v>
      </c>
      <c r="L2094" t="s">
        <v>112</v>
      </c>
      <c r="M2094">
        <v>434304</v>
      </c>
    </row>
    <row r="2095" spans="1:13">
      <c r="A2095" s="42" t="s">
        <v>4086</v>
      </c>
      <c r="B2095" s="42">
        <v>51140116</v>
      </c>
      <c r="C2095" s="42" t="str">
        <f>VLOOKUP(B2095,[2]Hoja2!$F$2:$J$692,5,0)</f>
        <v>RUTINARIOS</v>
      </c>
      <c r="D2095" s="42" t="s">
        <v>4100</v>
      </c>
      <c r="E2095" s="42">
        <v>300000</v>
      </c>
      <c r="I2095" t="s">
        <v>5661</v>
      </c>
      <c r="J2095">
        <v>51140115</v>
      </c>
      <c r="K2095" t="s">
        <v>6533</v>
      </c>
      <c r="L2095" t="s">
        <v>112</v>
      </c>
      <c r="M2095">
        <v>434304</v>
      </c>
    </row>
    <row r="2096" spans="1:13">
      <c r="A2096" s="42" t="s">
        <v>4086</v>
      </c>
      <c r="B2096" s="42">
        <v>51140118</v>
      </c>
      <c r="C2096" s="42" t="str">
        <f>VLOOKUP(B2096,[2]Hoja2!$F$2:$J$692,5,0)</f>
        <v>RUTINARIOS</v>
      </c>
      <c r="D2096" s="42" t="s">
        <v>276</v>
      </c>
      <c r="E2096" s="42">
        <v>15000000</v>
      </c>
      <c r="I2096" t="s">
        <v>5661</v>
      </c>
      <c r="J2096">
        <v>51140115</v>
      </c>
      <c r="K2096" t="s">
        <v>6533</v>
      </c>
      <c r="L2096" t="s">
        <v>112</v>
      </c>
      <c r="M2096">
        <v>434304</v>
      </c>
    </row>
    <row r="2097" spans="1:13">
      <c r="A2097" s="42" t="s">
        <v>4086</v>
      </c>
      <c r="B2097" s="42">
        <v>51140123</v>
      </c>
      <c r="C2097" s="42" t="e">
        <f>VLOOKUP(B2097,[2]Hoja2!$F$2:$J$692,5,0)</f>
        <v>#N/A</v>
      </c>
      <c r="D2097" s="42" t="s">
        <v>4104</v>
      </c>
      <c r="E2097" s="42">
        <v>4200000</v>
      </c>
      <c r="I2097" t="s">
        <v>5661</v>
      </c>
      <c r="J2097">
        <v>51140115</v>
      </c>
      <c r="K2097" t="s">
        <v>6533</v>
      </c>
      <c r="L2097" t="s">
        <v>112</v>
      </c>
      <c r="M2097">
        <v>434304</v>
      </c>
    </row>
    <row r="2098" spans="1:13">
      <c r="A2098" s="42" t="s">
        <v>4086</v>
      </c>
      <c r="B2098" s="42">
        <v>51140127</v>
      </c>
      <c r="C2098" s="42" t="str">
        <f>VLOOKUP(B2098,[2]Hoja2!$F$2:$J$692,5,0)</f>
        <v>RUTINARIOS</v>
      </c>
      <c r="D2098" s="42" t="s">
        <v>34</v>
      </c>
      <c r="E2098" s="42">
        <v>15000000</v>
      </c>
      <c r="I2098" t="s">
        <v>5661</v>
      </c>
      <c r="J2098">
        <v>51140115</v>
      </c>
      <c r="K2098" t="s">
        <v>6533</v>
      </c>
      <c r="L2098" t="s">
        <v>112</v>
      </c>
      <c r="M2098">
        <v>434304</v>
      </c>
    </row>
    <row r="2099" spans="1:13">
      <c r="A2099" s="42" t="s">
        <v>4086</v>
      </c>
      <c r="B2099" s="42">
        <v>51140128</v>
      </c>
      <c r="C2099" s="42" t="e">
        <f>VLOOKUP(B2099,[2]Hoja2!$F$2:$J$692,5,0)</f>
        <v>#N/A</v>
      </c>
      <c r="D2099" s="42" t="s">
        <v>321</v>
      </c>
      <c r="E2099" s="42">
        <v>500000</v>
      </c>
      <c r="I2099" t="s">
        <v>5661</v>
      </c>
      <c r="J2099">
        <v>51140115</v>
      </c>
      <c r="K2099" t="s">
        <v>6533</v>
      </c>
      <c r="L2099" t="s">
        <v>112</v>
      </c>
      <c r="M2099">
        <v>434304</v>
      </c>
    </row>
    <row r="2100" spans="1:13">
      <c r="A2100" s="42" t="s">
        <v>4086</v>
      </c>
      <c r="B2100" s="42">
        <v>51140130</v>
      </c>
      <c r="C2100" s="42" t="e">
        <f>VLOOKUP(B2100,[2]Hoja2!$F$2:$J$692,5,0)</f>
        <v>#N/A</v>
      </c>
      <c r="D2100" s="42" t="s">
        <v>117</v>
      </c>
      <c r="E2100" s="42">
        <v>1000000</v>
      </c>
      <c r="I2100" t="s">
        <v>5661</v>
      </c>
      <c r="J2100">
        <v>51140115</v>
      </c>
      <c r="K2100" t="s">
        <v>6533</v>
      </c>
      <c r="L2100" t="s">
        <v>112</v>
      </c>
      <c r="M2100">
        <v>17576000</v>
      </c>
    </row>
    <row r="2101" spans="1:13">
      <c r="A2101" s="42" t="s">
        <v>4086</v>
      </c>
      <c r="B2101" s="42">
        <v>51140131</v>
      </c>
      <c r="C2101" s="42" t="str">
        <f>VLOOKUP(B2101,[2]Hoja2!$F$2:$J$692,5,0)</f>
        <v>RUTINARIOS</v>
      </c>
      <c r="D2101" s="42" t="s">
        <v>283</v>
      </c>
      <c r="E2101" s="42">
        <v>4000000</v>
      </c>
      <c r="I2101" t="s">
        <v>5661</v>
      </c>
      <c r="J2101">
        <v>51140115</v>
      </c>
      <c r="K2101" t="s">
        <v>6533</v>
      </c>
      <c r="L2101" t="s">
        <v>112</v>
      </c>
      <c r="M2101">
        <v>17576000</v>
      </c>
    </row>
    <row r="2102" spans="1:13">
      <c r="A2102" s="42" t="s">
        <v>4086</v>
      </c>
      <c r="B2102" s="42">
        <v>51140136</v>
      </c>
      <c r="C2102" s="42" t="str">
        <f>VLOOKUP(B2102,[2]Hoja2!$F$2:$J$692,5,0)</f>
        <v>PALANCA</v>
      </c>
      <c r="D2102" s="42" t="s">
        <v>146</v>
      </c>
      <c r="E2102" s="42">
        <v>500000</v>
      </c>
      <c r="I2102" t="s">
        <v>5661</v>
      </c>
      <c r="J2102">
        <v>51140115</v>
      </c>
      <c r="K2102" t="s">
        <v>6533</v>
      </c>
      <c r="L2102" t="s">
        <v>112</v>
      </c>
      <c r="M2102">
        <v>17576000</v>
      </c>
    </row>
    <row r="2103" spans="1:13">
      <c r="A2103" s="42" t="s">
        <v>4086</v>
      </c>
      <c r="B2103" s="42">
        <v>51090110</v>
      </c>
      <c r="C2103" s="42" t="str">
        <f>VLOOKUP(B2103,[2]Hoja2!$F$2:$J$692,5,0)</f>
        <v>RUTINARIOS</v>
      </c>
      <c r="D2103" s="42" t="s">
        <v>78</v>
      </c>
      <c r="E2103" s="42">
        <v>2000000</v>
      </c>
      <c r="I2103" t="s">
        <v>5661</v>
      </c>
      <c r="J2103">
        <v>51140115</v>
      </c>
      <c r="K2103" t="s">
        <v>6533</v>
      </c>
      <c r="L2103" t="s">
        <v>112</v>
      </c>
      <c r="M2103">
        <v>17576000</v>
      </c>
    </row>
    <row r="2104" spans="1:13">
      <c r="A2104" s="42" t="s">
        <v>4086</v>
      </c>
      <c r="B2104" s="42">
        <v>51090106</v>
      </c>
      <c r="C2104" s="42" t="str">
        <f>VLOOKUP(B2104,[2]Hoja2!$F$2:$J$692,5,0)</f>
        <v>PALANCA</v>
      </c>
      <c r="D2104" s="42" t="s">
        <v>219</v>
      </c>
      <c r="E2104" s="42">
        <v>3000000</v>
      </c>
      <c r="I2104" t="s">
        <v>5661</v>
      </c>
      <c r="J2104">
        <v>51140115</v>
      </c>
      <c r="K2104" t="s">
        <v>6533</v>
      </c>
      <c r="L2104" t="s">
        <v>112</v>
      </c>
      <c r="M2104">
        <v>17576000</v>
      </c>
    </row>
    <row r="2105" spans="1:13">
      <c r="A2105" s="42" t="s">
        <v>4086</v>
      </c>
      <c r="B2105" s="42">
        <v>51071001</v>
      </c>
      <c r="C2105" s="42" t="str">
        <f>VLOOKUP(B2105,[2]Hoja2!$F$2:$J$692,5,0)</f>
        <v>RUTINARIOS</v>
      </c>
      <c r="D2105" s="42" t="s">
        <v>337</v>
      </c>
      <c r="E2105" s="42">
        <v>2000000</v>
      </c>
      <c r="I2105" t="s">
        <v>5661</v>
      </c>
      <c r="J2105">
        <v>51140115</v>
      </c>
      <c r="K2105" t="s">
        <v>6533</v>
      </c>
      <c r="L2105" t="s">
        <v>112</v>
      </c>
      <c r="M2105">
        <v>17576000</v>
      </c>
    </row>
    <row r="2106" spans="1:13">
      <c r="A2106" s="42" t="s">
        <v>4114</v>
      </c>
      <c r="B2106" s="42">
        <v>51110101</v>
      </c>
      <c r="C2106" s="42" t="str">
        <f>VLOOKUP(B2106,[2]Hoja2!$F$2:$J$692,5,0)</f>
        <v>RUTINARIOS</v>
      </c>
      <c r="D2106" s="42" t="s">
        <v>67</v>
      </c>
      <c r="E2106" s="42">
        <v>10000000</v>
      </c>
      <c r="I2106" t="s">
        <v>5661</v>
      </c>
      <c r="J2106">
        <v>51140115</v>
      </c>
      <c r="K2106" t="s">
        <v>6533</v>
      </c>
      <c r="L2106" t="s">
        <v>112</v>
      </c>
      <c r="M2106">
        <v>17576000</v>
      </c>
    </row>
    <row r="2107" spans="1:13">
      <c r="A2107" s="42" t="s">
        <v>4114</v>
      </c>
      <c r="B2107" s="42">
        <v>51140102</v>
      </c>
      <c r="C2107" s="42" t="str">
        <f>VLOOKUP(B2107,[2]Hoja2!$F$2:$J$692,5,0)</f>
        <v>RUTINARIOS</v>
      </c>
      <c r="D2107" s="42" t="s">
        <v>105</v>
      </c>
      <c r="E2107" s="42">
        <v>2000000</v>
      </c>
      <c r="I2107" t="s">
        <v>5661</v>
      </c>
      <c r="J2107">
        <v>51140115</v>
      </c>
      <c r="K2107" t="s">
        <v>6533</v>
      </c>
      <c r="L2107" t="s">
        <v>112</v>
      </c>
      <c r="M2107">
        <v>17576000</v>
      </c>
    </row>
    <row r="2108" spans="1:13">
      <c r="A2108" s="42" t="s">
        <v>4114</v>
      </c>
      <c r="B2108" s="42">
        <v>51140105</v>
      </c>
      <c r="C2108" s="42" t="e">
        <f>VLOOKUP(B2108,[2]Hoja2!$F$2:$J$692,5,0)</f>
        <v>#N/A</v>
      </c>
      <c r="D2108" s="42" t="s">
        <v>301</v>
      </c>
      <c r="E2108" s="42">
        <v>2500000</v>
      </c>
      <c r="I2108" t="s">
        <v>5661</v>
      </c>
      <c r="J2108">
        <v>51140115</v>
      </c>
      <c r="K2108" t="s">
        <v>6533</v>
      </c>
      <c r="L2108" t="s">
        <v>112</v>
      </c>
      <c r="M2108">
        <v>17576000</v>
      </c>
    </row>
    <row r="2109" spans="1:13">
      <c r="A2109" s="42" t="s">
        <v>4114</v>
      </c>
      <c r="B2109" s="42">
        <v>51140127</v>
      </c>
      <c r="C2109" s="42" t="str">
        <f>VLOOKUP(B2109,[2]Hoja2!$F$2:$J$692,5,0)</f>
        <v>RUTINARIOS</v>
      </c>
      <c r="D2109" s="42" t="s">
        <v>34</v>
      </c>
      <c r="E2109" s="42">
        <v>2000000</v>
      </c>
      <c r="I2109" t="s">
        <v>5661</v>
      </c>
      <c r="J2109">
        <v>51140115</v>
      </c>
      <c r="K2109" t="s">
        <v>6533</v>
      </c>
      <c r="L2109" t="s">
        <v>112</v>
      </c>
      <c r="M2109">
        <v>17576000</v>
      </c>
    </row>
    <row r="2110" spans="1:13">
      <c r="A2110" s="42" t="s">
        <v>4114</v>
      </c>
      <c r="B2110" s="42">
        <v>51140130</v>
      </c>
      <c r="C2110" s="42" t="e">
        <f>VLOOKUP(B2110,[2]Hoja2!$F$2:$J$692,5,0)</f>
        <v>#N/A</v>
      </c>
      <c r="D2110" s="42" t="s">
        <v>117</v>
      </c>
      <c r="E2110" s="42">
        <v>500000</v>
      </c>
      <c r="I2110" t="s">
        <v>5661</v>
      </c>
      <c r="J2110">
        <v>51140115</v>
      </c>
      <c r="K2110" t="s">
        <v>6533</v>
      </c>
      <c r="L2110" t="s">
        <v>112</v>
      </c>
      <c r="M2110">
        <v>17576000</v>
      </c>
    </row>
    <row r="2111" spans="1:13">
      <c r="A2111" s="42" t="s">
        <v>4114</v>
      </c>
      <c r="B2111" s="42">
        <v>51140131</v>
      </c>
      <c r="C2111" s="42" t="str">
        <f>VLOOKUP(B2111,[2]Hoja2!$F$2:$J$692,5,0)</f>
        <v>RUTINARIOS</v>
      </c>
      <c r="D2111" s="42" t="s">
        <v>283</v>
      </c>
      <c r="E2111" s="42">
        <v>1000000</v>
      </c>
      <c r="I2111" t="s">
        <v>5661</v>
      </c>
      <c r="J2111">
        <v>51140115</v>
      </c>
      <c r="K2111" t="s">
        <v>6533</v>
      </c>
      <c r="L2111" t="s">
        <v>112</v>
      </c>
      <c r="M2111">
        <v>17576000</v>
      </c>
    </row>
    <row r="2112" spans="1:13">
      <c r="A2112" s="42" t="s">
        <v>4114</v>
      </c>
      <c r="B2112" s="42">
        <v>51140137</v>
      </c>
      <c r="C2112" s="42" t="str">
        <f>VLOOKUP(B2112,[2]Hoja2!$F$2:$J$692,5,0)</f>
        <v>RUTINARIOS</v>
      </c>
      <c r="D2112" s="42" t="s">
        <v>273</v>
      </c>
      <c r="E2112" s="42">
        <v>2000000</v>
      </c>
      <c r="I2112" t="s">
        <v>5661</v>
      </c>
      <c r="J2112">
        <v>51140115</v>
      </c>
      <c r="K2112" t="s">
        <v>6533</v>
      </c>
      <c r="L2112" t="s">
        <v>112</v>
      </c>
      <c r="M2112">
        <v>1039584</v>
      </c>
    </row>
    <row r="2113" spans="1:13">
      <c r="A2113" s="42" t="s">
        <v>4122</v>
      </c>
      <c r="B2113" s="42">
        <v>51110101</v>
      </c>
      <c r="C2113" s="42" t="str">
        <f>VLOOKUP(B2113,[2]Hoja2!$F$2:$J$692,5,0)</f>
        <v>RUTINARIOS</v>
      </c>
      <c r="D2113" s="42" t="s">
        <v>67</v>
      </c>
      <c r="E2113" s="42">
        <v>4000000</v>
      </c>
      <c r="I2113" t="s">
        <v>5661</v>
      </c>
      <c r="J2113">
        <v>51140115</v>
      </c>
      <c r="K2113" t="s">
        <v>6533</v>
      </c>
      <c r="L2113" t="s">
        <v>112</v>
      </c>
      <c r="M2113">
        <v>1039584</v>
      </c>
    </row>
    <row r="2114" spans="1:13">
      <c r="A2114" s="42" t="s">
        <v>4122</v>
      </c>
      <c r="B2114" s="42">
        <v>51110103</v>
      </c>
      <c r="C2114" s="42" t="e">
        <f>VLOOKUP(B2114,[2]Hoja2!$F$2:$J$692,5,0)</f>
        <v>#N/A</v>
      </c>
      <c r="D2114" s="42" t="s">
        <v>101</v>
      </c>
      <c r="E2114" s="42">
        <v>5000000</v>
      </c>
      <c r="I2114" t="s">
        <v>5661</v>
      </c>
      <c r="J2114">
        <v>51140115</v>
      </c>
      <c r="K2114" t="s">
        <v>6533</v>
      </c>
      <c r="L2114" t="s">
        <v>112</v>
      </c>
      <c r="M2114">
        <v>1039584</v>
      </c>
    </row>
    <row r="2115" spans="1:13">
      <c r="A2115" s="42" t="s">
        <v>4122</v>
      </c>
      <c r="B2115" s="42">
        <v>51140102</v>
      </c>
      <c r="C2115" s="42" t="str">
        <f>VLOOKUP(B2115,[2]Hoja2!$F$2:$J$692,5,0)</f>
        <v>RUTINARIOS</v>
      </c>
      <c r="D2115" s="42" t="s">
        <v>105</v>
      </c>
      <c r="E2115" s="42">
        <v>3100000</v>
      </c>
      <c r="I2115" t="s">
        <v>5661</v>
      </c>
      <c r="J2115">
        <v>51140115</v>
      </c>
      <c r="K2115" t="s">
        <v>6533</v>
      </c>
      <c r="L2115" t="s">
        <v>112</v>
      </c>
      <c r="M2115">
        <v>1039584</v>
      </c>
    </row>
    <row r="2116" spans="1:13">
      <c r="A2116" s="42" t="s">
        <v>4122</v>
      </c>
      <c r="B2116" s="42">
        <v>51140105</v>
      </c>
      <c r="C2116" s="42" t="e">
        <f>VLOOKUP(B2116,[2]Hoja2!$F$2:$J$692,5,0)</f>
        <v>#N/A</v>
      </c>
      <c r="D2116" s="42" t="s">
        <v>301</v>
      </c>
      <c r="E2116" s="42">
        <v>2500000</v>
      </c>
      <c r="I2116" t="s">
        <v>5661</v>
      </c>
      <c r="J2116">
        <v>51140115</v>
      </c>
      <c r="K2116" t="s">
        <v>6533</v>
      </c>
      <c r="L2116" t="s">
        <v>112</v>
      </c>
      <c r="M2116">
        <v>1039584</v>
      </c>
    </row>
    <row r="2117" spans="1:13">
      <c r="A2117" s="42" t="s">
        <v>4122</v>
      </c>
      <c r="B2117" s="42">
        <v>51140127</v>
      </c>
      <c r="C2117" s="42" t="str">
        <f>VLOOKUP(B2117,[2]Hoja2!$F$2:$J$692,5,0)</f>
        <v>RUTINARIOS</v>
      </c>
      <c r="D2117" s="42" t="s">
        <v>34</v>
      </c>
      <c r="E2117" s="42">
        <v>2500000</v>
      </c>
      <c r="I2117" t="s">
        <v>5661</v>
      </c>
      <c r="J2117">
        <v>51140115</v>
      </c>
      <c r="K2117" t="s">
        <v>6533</v>
      </c>
      <c r="L2117" t="s">
        <v>112</v>
      </c>
      <c r="M2117">
        <v>1039584</v>
      </c>
    </row>
    <row r="2118" spans="1:13">
      <c r="A2118" s="42" t="s">
        <v>4122</v>
      </c>
      <c r="B2118" s="42">
        <v>51140130</v>
      </c>
      <c r="C2118" s="42" t="e">
        <f>VLOOKUP(B2118,[2]Hoja2!$F$2:$J$692,5,0)</f>
        <v>#N/A</v>
      </c>
      <c r="D2118" s="42" t="s">
        <v>4128</v>
      </c>
      <c r="E2118" s="42">
        <v>400000</v>
      </c>
      <c r="I2118" t="s">
        <v>5661</v>
      </c>
      <c r="J2118">
        <v>51140115</v>
      </c>
      <c r="K2118" t="s">
        <v>6533</v>
      </c>
      <c r="L2118" t="s">
        <v>112</v>
      </c>
      <c r="M2118">
        <v>1039584</v>
      </c>
    </row>
    <row r="2119" spans="1:13">
      <c r="A2119" s="42" t="s">
        <v>4122</v>
      </c>
      <c r="B2119" s="42">
        <v>51140137</v>
      </c>
      <c r="C2119" s="42" t="str">
        <f>VLOOKUP(B2119,[2]Hoja2!$F$2:$J$692,5,0)</f>
        <v>RUTINARIOS</v>
      </c>
      <c r="D2119" s="42" t="s">
        <v>273</v>
      </c>
      <c r="E2119" s="42">
        <v>2500000</v>
      </c>
      <c r="I2119" t="s">
        <v>5661</v>
      </c>
      <c r="J2119">
        <v>51140115</v>
      </c>
      <c r="K2119" t="s">
        <v>6533</v>
      </c>
      <c r="L2119" t="s">
        <v>112</v>
      </c>
      <c r="M2119">
        <v>1039584</v>
      </c>
    </row>
    <row r="2120" spans="1:13">
      <c r="A2120" s="42" t="s">
        <v>4086</v>
      </c>
      <c r="B2120" s="42">
        <v>51140102</v>
      </c>
      <c r="C2120" s="42" t="str">
        <f>VLOOKUP(B2120,[2]Hoja2!$F$2:$J$692,5,0)</f>
        <v>RUTINARIOS</v>
      </c>
      <c r="D2120" s="42" t="s">
        <v>105</v>
      </c>
      <c r="E2120" s="42">
        <v>14751400</v>
      </c>
      <c r="I2120" t="s">
        <v>5661</v>
      </c>
      <c r="J2120">
        <v>51140115</v>
      </c>
      <c r="K2120" t="s">
        <v>6533</v>
      </c>
      <c r="L2120" t="s">
        <v>112</v>
      </c>
      <c r="M2120">
        <v>1039584</v>
      </c>
    </row>
    <row r="2121" spans="1:13">
      <c r="A2121" s="42" t="s">
        <v>4086</v>
      </c>
      <c r="B2121" s="42">
        <v>51012802</v>
      </c>
      <c r="C2121" s="42" t="e">
        <f>VLOOKUP(B2121,[2]Hoja2!$F$2:$J$692,5,0)</f>
        <v>#N/A</v>
      </c>
      <c r="D2121" s="42" t="s">
        <v>137</v>
      </c>
      <c r="E2121" s="42">
        <v>4306</v>
      </c>
      <c r="I2121" t="s">
        <v>5661</v>
      </c>
      <c r="J2121">
        <v>51140115</v>
      </c>
      <c r="K2121" t="s">
        <v>6533</v>
      </c>
      <c r="L2121" t="s">
        <v>112</v>
      </c>
      <c r="M2121">
        <v>1039584</v>
      </c>
    </row>
    <row r="2122" spans="1:13">
      <c r="A2122" s="42" t="s">
        <v>4086</v>
      </c>
      <c r="B2122" s="42">
        <v>51012402</v>
      </c>
      <c r="C2122" s="42" t="e">
        <f>VLOOKUP(B2122,[2]Hoja2!$F$2:$J$692,5,0)</f>
        <v>#N/A</v>
      </c>
      <c r="D2122" s="42" t="s">
        <v>138</v>
      </c>
      <c r="E2122" s="42">
        <v>70390</v>
      </c>
      <c r="I2122" t="s">
        <v>5661</v>
      </c>
      <c r="J2122">
        <v>51140115</v>
      </c>
      <c r="K2122" t="s">
        <v>6533</v>
      </c>
      <c r="L2122" t="s">
        <v>112</v>
      </c>
      <c r="M2122">
        <v>1039584</v>
      </c>
    </row>
    <row r="2123" spans="1:13">
      <c r="A2123" s="42" t="s">
        <v>4086</v>
      </c>
      <c r="B2123" s="42">
        <v>51012702</v>
      </c>
      <c r="C2123" s="42" t="e">
        <f>VLOOKUP(B2123,[2]Hoja2!$F$2:$J$692,5,0)</f>
        <v>#N/A</v>
      </c>
      <c r="D2123" s="42" t="s">
        <v>139</v>
      </c>
      <c r="E2123" s="42">
        <v>33125</v>
      </c>
      <c r="I2123" t="s">
        <v>5661</v>
      </c>
      <c r="J2123">
        <v>51140115</v>
      </c>
      <c r="K2123" t="s">
        <v>6533</v>
      </c>
      <c r="L2123" t="s">
        <v>112</v>
      </c>
      <c r="M2123">
        <v>1039584</v>
      </c>
    </row>
    <row r="2124" spans="1:13">
      <c r="A2124" s="42" t="s">
        <v>4086</v>
      </c>
      <c r="B2124" s="42">
        <v>51012502</v>
      </c>
      <c r="C2124" s="42" t="e">
        <f>VLOOKUP(B2124,[2]Hoja2!$F$2:$J$692,5,0)</f>
        <v>#N/A</v>
      </c>
      <c r="D2124" s="42" t="s">
        <v>140</v>
      </c>
      <c r="E2124" s="42">
        <v>24843</v>
      </c>
      <c r="I2124" t="s">
        <v>5661</v>
      </c>
      <c r="J2124">
        <v>51140115</v>
      </c>
      <c r="K2124" t="s">
        <v>6533</v>
      </c>
      <c r="L2124" t="s">
        <v>112</v>
      </c>
      <c r="M2124">
        <v>1485120</v>
      </c>
    </row>
    <row r="2125" spans="1:13">
      <c r="A2125" s="42" t="s">
        <v>4086</v>
      </c>
      <c r="B2125" s="42">
        <v>51012602</v>
      </c>
      <c r="C2125" s="42" t="e">
        <f>VLOOKUP(B2125,[2]Hoja2!$F$2:$J$692,5,0)</f>
        <v>#N/A</v>
      </c>
      <c r="D2125" s="42" t="s">
        <v>141</v>
      </c>
      <c r="E2125" s="42">
        <v>16562</v>
      </c>
      <c r="I2125" t="s">
        <v>5661</v>
      </c>
      <c r="J2125">
        <v>51140115</v>
      </c>
      <c r="K2125" t="s">
        <v>6533</v>
      </c>
      <c r="L2125" t="s">
        <v>112</v>
      </c>
      <c r="M2125">
        <v>1485120</v>
      </c>
    </row>
    <row r="2126" spans="1:13">
      <c r="A2126" s="42" t="s">
        <v>4086</v>
      </c>
      <c r="B2126" s="42">
        <v>51013003</v>
      </c>
      <c r="C2126" s="42" t="e">
        <f>VLOOKUP(B2126,[2]Hoja2!$F$2:$J$692,5,0)</f>
        <v>#N/A</v>
      </c>
      <c r="D2126" s="42" t="s">
        <v>142</v>
      </c>
      <c r="E2126" s="42">
        <v>99374</v>
      </c>
      <c r="I2126" t="s">
        <v>5661</v>
      </c>
      <c r="J2126">
        <v>51140115</v>
      </c>
      <c r="K2126" t="s">
        <v>6533</v>
      </c>
      <c r="L2126" t="s">
        <v>112</v>
      </c>
      <c r="M2126">
        <v>1485120</v>
      </c>
    </row>
    <row r="2127" spans="1:13">
      <c r="A2127" s="42" t="s">
        <v>4133</v>
      </c>
      <c r="B2127" s="42" t="s">
        <v>136</v>
      </c>
      <c r="C2127" s="42" t="e">
        <f>VLOOKUP(B2127,[2]Hoja2!$F$2:$J$692,5,0)</f>
        <v>#N/A</v>
      </c>
      <c r="D2127" s="42" t="s">
        <v>135</v>
      </c>
      <c r="E2127" s="42">
        <v>4800000</v>
      </c>
      <c r="I2127" t="s">
        <v>5661</v>
      </c>
      <c r="J2127">
        <v>51140115</v>
      </c>
      <c r="K2127" t="s">
        <v>6533</v>
      </c>
      <c r="L2127" t="s">
        <v>112</v>
      </c>
      <c r="M2127">
        <v>1485120</v>
      </c>
    </row>
    <row r="2128" spans="1:13">
      <c r="A2128" s="42" t="s">
        <v>4133</v>
      </c>
      <c r="B2128" s="42">
        <v>51140102</v>
      </c>
      <c r="C2128" s="42" t="str">
        <f>VLOOKUP(B2128,[2]Hoja2!$F$2:$J$692,5,0)</f>
        <v>RUTINARIOS</v>
      </c>
      <c r="D2128" s="42" t="s">
        <v>105</v>
      </c>
      <c r="E2128" s="42">
        <v>2520000</v>
      </c>
      <c r="I2128" t="s">
        <v>5661</v>
      </c>
      <c r="J2128">
        <v>51140115</v>
      </c>
      <c r="K2128" t="s">
        <v>6533</v>
      </c>
      <c r="L2128" t="s">
        <v>112</v>
      </c>
      <c r="M2128">
        <v>1485120</v>
      </c>
    </row>
    <row r="2129" spans="1:13">
      <c r="A2129" s="42" t="s">
        <v>4133</v>
      </c>
      <c r="B2129" s="42">
        <v>51110102</v>
      </c>
      <c r="C2129" s="42" t="e">
        <f>VLOOKUP(B2129,[2]Hoja2!$F$2:$J$692,5,0)</f>
        <v>#N/A</v>
      </c>
      <c r="D2129" s="42" t="s">
        <v>62</v>
      </c>
      <c r="E2129" s="42">
        <v>8000000</v>
      </c>
      <c r="I2129" t="s">
        <v>5661</v>
      </c>
      <c r="J2129">
        <v>51140115</v>
      </c>
      <c r="K2129" t="s">
        <v>6533</v>
      </c>
      <c r="L2129" t="s">
        <v>112</v>
      </c>
      <c r="M2129">
        <v>1485120</v>
      </c>
    </row>
    <row r="2130" spans="1:13">
      <c r="A2130" s="42" t="s">
        <v>4133</v>
      </c>
      <c r="B2130" s="42">
        <v>51140115</v>
      </c>
      <c r="C2130" s="42" t="str">
        <f>VLOOKUP(B2130,[2]Hoja2!$F$2:$J$692,5,0)</f>
        <v>RUTINARIOS</v>
      </c>
      <c r="D2130" s="42" t="s">
        <v>112</v>
      </c>
      <c r="E2130" s="42">
        <v>300000</v>
      </c>
      <c r="I2130" t="s">
        <v>5661</v>
      </c>
      <c r="J2130">
        <v>51140115</v>
      </c>
      <c r="K2130" t="s">
        <v>6533</v>
      </c>
      <c r="L2130" t="s">
        <v>112</v>
      </c>
      <c r="M2130">
        <v>1485120</v>
      </c>
    </row>
    <row r="2131" spans="1:13">
      <c r="A2131" s="42" t="s">
        <v>4133</v>
      </c>
      <c r="B2131" s="42">
        <v>51140127</v>
      </c>
      <c r="C2131" s="42" t="str">
        <f>VLOOKUP(B2131,[2]Hoja2!$F$2:$J$692,5,0)</f>
        <v>RUTINARIOS</v>
      </c>
      <c r="D2131" s="42" t="s">
        <v>34</v>
      </c>
      <c r="E2131" s="42">
        <v>900000</v>
      </c>
      <c r="I2131" t="s">
        <v>5661</v>
      </c>
      <c r="J2131">
        <v>51140115</v>
      </c>
      <c r="K2131" t="s">
        <v>6533</v>
      </c>
      <c r="L2131" t="s">
        <v>112</v>
      </c>
      <c r="M2131">
        <v>1485120</v>
      </c>
    </row>
    <row r="2132" spans="1:13">
      <c r="A2132" s="42" t="s">
        <v>4133</v>
      </c>
      <c r="B2132" s="42">
        <v>51140117</v>
      </c>
      <c r="C2132" s="42" t="e">
        <f>VLOOKUP(B2132,[2]Hoja2!$F$2:$J$692,5,0)</f>
        <v>#N/A</v>
      </c>
      <c r="D2132" s="42" t="s">
        <v>2178</v>
      </c>
      <c r="E2132" s="42">
        <v>18000000</v>
      </c>
      <c r="I2132" t="s">
        <v>5661</v>
      </c>
      <c r="J2132">
        <v>51140115</v>
      </c>
      <c r="K2132" t="s">
        <v>6533</v>
      </c>
      <c r="L2132" t="s">
        <v>112</v>
      </c>
      <c r="M2132">
        <v>1485120</v>
      </c>
    </row>
    <row r="2133" spans="1:13">
      <c r="A2133" s="42" t="s">
        <v>4133</v>
      </c>
      <c r="B2133" s="42">
        <v>51060101</v>
      </c>
      <c r="C2133" s="42" t="e">
        <f>VLOOKUP(B2133,[2]Hoja2!$F$2:$J$692,5,0)</f>
        <v>#N/A</v>
      </c>
      <c r="D2133" s="42" t="s">
        <v>947</v>
      </c>
      <c r="E2133" s="42">
        <v>900000</v>
      </c>
      <c r="I2133" t="s">
        <v>5661</v>
      </c>
      <c r="J2133">
        <v>51140115</v>
      </c>
      <c r="K2133" t="s">
        <v>6533</v>
      </c>
      <c r="L2133" t="s">
        <v>112</v>
      </c>
      <c r="M2133">
        <v>1485120</v>
      </c>
    </row>
    <row r="2134" spans="1:13">
      <c r="A2134" s="42" t="s">
        <v>4133</v>
      </c>
      <c r="B2134" s="42">
        <v>51060202</v>
      </c>
      <c r="C2134" s="42" t="e">
        <f>VLOOKUP(B2134,[2]Hoja2!$F$2:$J$692,5,0)</f>
        <v>#N/A</v>
      </c>
      <c r="D2134" s="42" t="s">
        <v>949</v>
      </c>
      <c r="E2134" s="42">
        <v>600000</v>
      </c>
      <c r="I2134" t="s">
        <v>5661</v>
      </c>
      <c r="J2134">
        <v>51140115</v>
      </c>
      <c r="K2134" t="s">
        <v>6533</v>
      </c>
      <c r="L2134" t="s">
        <v>112</v>
      </c>
      <c r="M2134">
        <v>1485120</v>
      </c>
    </row>
    <row r="2135" spans="1:13">
      <c r="A2135" s="42" t="s">
        <v>4133</v>
      </c>
      <c r="B2135" s="42">
        <v>51090110</v>
      </c>
      <c r="C2135" s="42" t="str">
        <f>VLOOKUP(B2135,[2]Hoja2!$F$2:$J$692,5,0)</f>
        <v>RUTINARIOS</v>
      </c>
      <c r="D2135" s="42" t="s">
        <v>78</v>
      </c>
      <c r="E2135" s="42">
        <v>1500000</v>
      </c>
      <c r="I2135" t="s">
        <v>5661</v>
      </c>
      <c r="J2135">
        <v>51140115</v>
      </c>
      <c r="K2135" t="s">
        <v>6533</v>
      </c>
      <c r="L2135" t="s">
        <v>112</v>
      </c>
      <c r="M2135">
        <v>499200</v>
      </c>
    </row>
    <row r="2136" spans="1:13">
      <c r="A2136" s="42" t="s">
        <v>4133</v>
      </c>
      <c r="B2136" s="42">
        <v>51100701</v>
      </c>
      <c r="C2136" s="42" t="str">
        <f>VLOOKUP(B2136,[2]Hoja2!$F$2:$J$692,5,0)</f>
        <v>PALANCA</v>
      </c>
      <c r="D2136" s="42" t="s">
        <v>28</v>
      </c>
      <c r="E2136" s="42">
        <v>1000000</v>
      </c>
      <c r="I2136" t="s">
        <v>5661</v>
      </c>
      <c r="J2136">
        <v>51140115</v>
      </c>
      <c r="K2136" t="s">
        <v>6533</v>
      </c>
      <c r="L2136" t="s">
        <v>112</v>
      </c>
      <c r="M2136">
        <v>748800</v>
      </c>
    </row>
    <row r="2137" spans="1:13">
      <c r="A2137" s="42" t="s">
        <v>4133</v>
      </c>
      <c r="B2137" s="42">
        <v>51140136</v>
      </c>
      <c r="C2137" s="42" t="str">
        <f>VLOOKUP(B2137,[2]Hoja2!$F$2:$J$692,5,0)</f>
        <v>PALANCA</v>
      </c>
      <c r="D2137" s="42" t="s">
        <v>146</v>
      </c>
      <c r="E2137" s="42">
        <v>800000</v>
      </c>
      <c r="I2137" t="s">
        <v>5661</v>
      </c>
      <c r="J2137">
        <v>51140115</v>
      </c>
      <c r="K2137" t="s">
        <v>6533</v>
      </c>
      <c r="L2137" t="s">
        <v>112</v>
      </c>
      <c r="M2137">
        <v>905840</v>
      </c>
    </row>
    <row r="2138" spans="1:13">
      <c r="A2138" s="42" t="s">
        <v>4133</v>
      </c>
      <c r="B2138" s="42">
        <v>51140137</v>
      </c>
      <c r="C2138" s="42" t="str">
        <f>VLOOKUP(B2138,[2]Hoja2!$F$2:$J$692,5,0)</f>
        <v>RUTINARIOS</v>
      </c>
      <c r="D2138" s="42" t="s">
        <v>273</v>
      </c>
      <c r="E2138" s="42">
        <v>720000</v>
      </c>
      <c r="I2138" t="s">
        <v>5661</v>
      </c>
      <c r="J2138">
        <v>51140115</v>
      </c>
      <c r="K2138" t="s">
        <v>6533</v>
      </c>
      <c r="L2138" t="s">
        <v>112</v>
      </c>
      <c r="M2138">
        <v>675480</v>
      </c>
    </row>
    <row r="2139" spans="1:13">
      <c r="A2139" s="42" t="s">
        <v>4133</v>
      </c>
      <c r="B2139" s="42">
        <v>51140130</v>
      </c>
      <c r="C2139" s="42" t="e">
        <f>VLOOKUP(B2139,[2]Hoja2!$F$2:$J$692,5,0)</f>
        <v>#N/A</v>
      </c>
      <c r="D2139" s="42" t="s">
        <v>117</v>
      </c>
      <c r="E2139" s="42">
        <v>486000</v>
      </c>
      <c r="I2139" t="s">
        <v>5661</v>
      </c>
      <c r="J2139">
        <v>51140116</v>
      </c>
      <c r="K2139" t="s">
        <v>6533</v>
      </c>
      <c r="L2139" t="s">
        <v>305</v>
      </c>
      <c r="M2139">
        <v>624000</v>
      </c>
    </row>
    <row r="2140" spans="1:13">
      <c r="A2140" s="42" t="s">
        <v>4133</v>
      </c>
      <c r="B2140" s="42">
        <v>51140128</v>
      </c>
      <c r="C2140" s="42" t="e">
        <f>VLOOKUP(B2140,[2]Hoja2!$F$2:$J$692,5,0)</f>
        <v>#N/A</v>
      </c>
      <c r="D2140" s="42" t="s">
        <v>321</v>
      </c>
      <c r="E2140" s="42">
        <v>432000</v>
      </c>
      <c r="I2140" t="s">
        <v>5661</v>
      </c>
      <c r="J2140">
        <v>51140116</v>
      </c>
      <c r="K2140" t="s">
        <v>6533</v>
      </c>
      <c r="L2140" t="s">
        <v>305</v>
      </c>
      <c r="M2140">
        <v>624000</v>
      </c>
    </row>
    <row r="2141" spans="1:13">
      <c r="A2141" s="42" t="s">
        <v>4133</v>
      </c>
      <c r="B2141" s="42">
        <v>51140131</v>
      </c>
      <c r="C2141" s="42" t="str">
        <f>VLOOKUP(B2141,[2]Hoja2!$F$2:$J$692,5,0)</f>
        <v>RUTINARIOS</v>
      </c>
      <c r="D2141" s="42" t="s">
        <v>283</v>
      </c>
      <c r="E2141" s="42">
        <v>585000</v>
      </c>
      <c r="I2141" t="s">
        <v>5661</v>
      </c>
      <c r="J2141">
        <v>51140116</v>
      </c>
      <c r="K2141" t="s">
        <v>6533</v>
      </c>
      <c r="L2141" t="s">
        <v>305</v>
      </c>
      <c r="M2141">
        <v>624000</v>
      </c>
    </row>
    <row r="2142" spans="1:13">
      <c r="A2142" s="42" t="s">
        <v>4133</v>
      </c>
      <c r="B2142" s="42">
        <v>51140129</v>
      </c>
      <c r="C2142" s="42" t="str">
        <f>VLOOKUP(B2142,[2]Hoja2!$F$2:$J$692,5,0)</f>
        <v>RUTINARIOS</v>
      </c>
      <c r="D2142" s="42" t="s">
        <v>324</v>
      </c>
      <c r="E2142" s="42">
        <v>800000</v>
      </c>
      <c r="I2142" t="s">
        <v>5661</v>
      </c>
      <c r="J2142">
        <v>51140116</v>
      </c>
      <c r="K2142" t="s">
        <v>6533</v>
      </c>
      <c r="L2142" t="s">
        <v>305</v>
      </c>
      <c r="M2142">
        <v>624000</v>
      </c>
    </row>
    <row r="2143" spans="1:13">
      <c r="A2143" s="42" t="s">
        <v>4133</v>
      </c>
      <c r="B2143" s="42">
        <v>51140110</v>
      </c>
      <c r="C2143" s="42" t="str">
        <f>VLOOKUP(B2143,[2]Hoja2!$F$2:$J$692,5,0)</f>
        <v>RUTINARIOS</v>
      </c>
      <c r="D2143" s="42" t="s">
        <v>658</v>
      </c>
      <c r="E2143" s="42">
        <v>2000000</v>
      </c>
      <c r="I2143" t="s">
        <v>5661</v>
      </c>
      <c r="J2143">
        <v>51140116</v>
      </c>
      <c r="K2143" t="s">
        <v>6533</v>
      </c>
      <c r="L2143" t="s">
        <v>305</v>
      </c>
      <c r="M2143">
        <v>624000</v>
      </c>
    </row>
    <row r="2144" spans="1:13">
      <c r="A2144" s="42" t="s">
        <v>4133</v>
      </c>
      <c r="B2144" s="42">
        <v>51140107</v>
      </c>
      <c r="C2144" s="42" t="str">
        <f>VLOOKUP(B2144,[2]Hoja2!$F$2:$J$692,5,0)</f>
        <v>RUTINARIOS</v>
      </c>
      <c r="D2144" s="42" t="s">
        <v>108</v>
      </c>
      <c r="E2144" s="42">
        <v>2500000</v>
      </c>
      <c r="I2144" t="s">
        <v>5661</v>
      </c>
      <c r="J2144">
        <v>51140116</v>
      </c>
      <c r="K2144" t="s">
        <v>6533</v>
      </c>
      <c r="L2144" t="s">
        <v>305</v>
      </c>
      <c r="M2144">
        <v>624000</v>
      </c>
    </row>
    <row r="2145" spans="1:13">
      <c r="A2145" s="42" t="s">
        <v>4133</v>
      </c>
      <c r="B2145" s="42">
        <v>51140102</v>
      </c>
      <c r="C2145" s="42" t="str">
        <f>VLOOKUP(B2145,[2]Hoja2!$F$2:$J$692,5,0)</f>
        <v>RUTINARIOS</v>
      </c>
      <c r="D2145" s="42" t="s">
        <v>105</v>
      </c>
      <c r="E2145" s="42">
        <v>753400</v>
      </c>
      <c r="I2145" t="s">
        <v>5661</v>
      </c>
      <c r="J2145">
        <v>51140116</v>
      </c>
      <c r="K2145" t="s">
        <v>6533</v>
      </c>
      <c r="L2145" t="s">
        <v>305</v>
      </c>
      <c r="M2145">
        <v>624000</v>
      </c>
    </row>
    <row r="2146" spans="1:13">
      <c r="A2146" s="42" t="s">
        <v>4133</v>
      </c>
      <c r="B2146" s="42">
        <v>51090106</v>
      </c>
      <c r="C2146" s="42" t="str">
        <f>VLOOKUP(B2146,[2]Hoja2!$F$2:$J$692,5,0)</f>
        <v>PALANCA</v>
      </c>
      <c r="D2146" s="42" t="s">
        <v>219</v>
      </c>
      <c r="E2146" s="42">
        <v>627216</v>
      </c>
      <c r="I2146" t="s">
        <v>5661</v>
      </c>
      <c r="J2146">
        <v>51140116</v>
      </c>
      <c r="K2146" t="s">
        <v>6533</v>
      </c>
      <c r="L2146" t="s">
        <v>305</v>
      </c>
      <c r="M2146">
        <v>624000</v>
      </c>
    </row>
    <row r="2147" spans="1:13">
      <c r="A2147" s="42" t="s">
        <v>4133</v>
      </c>
      <c r="B2147" s="42">
        <v>51140102</v>
      </c>
      <c r="C2147" s="42" t="str">
        <f>VLOOKUP(B2147,[2]Hoja2!$F$2:$J$692,5,0)</f>
        <v>RUTINARIOS</v>
      </c>
      <c r="D2147" s="42" t="s">
        <v>105</v>
      </c>
      <c r="E2147" s="42">
        <v>600000</v>
      </c>
      <c r="I2147" t="s">
        <v>5661</v>
      </c>
      <c r="J2147">
        <v>51140116</v>
      </c>
      <c r="K2147" t="s">
        <v>6533</v>
      </c>
      <c r="L2147" t="s">
        <v>305</v>
      </c>
      <c r="M2147">
        <v>624000</v>
      </c>
    </row>
    <row r="2148" spans="1:13">
      <c r="A2148" s="42" t="s">
        <v>4133</v>
      </c>
      <c r="B2148" s="42">
        <v>51030801</v>
      </c>
      <c r="C2148" s="42" t="e">
        <f>VLOOKUP(B2148,[2]Hoja2!$F$2:$J$692,5,0)</f>
        <v>#N/A</v>
      </c>
      <c r="D2148" s="42" t="s">
        <v>1011</v>
      </c>
      <c r="E2148" s="42">
        <v>600000</v>
      </c>
      <c r="I2148" t="s">
        <v>5661</v>
      </c>
      <c r="J2148">
        <v>51140116</v>
      </c>
      <c r="K2148" t="s">
        <v>6533</v>
      </c>
      <c r="L2148" t="s">
        <v>305</v>
      </c>
      <c r="M2148">
        <v>624000</v>
      </c>
    </row>
    <row r="2149" spans="1:13">
      <c r="A2149" s="42" t="s">
        <v>4133</v>
      </c>
      <c r="B2149" s="42">
        <v>51012802</v>
      </c>
      <c r="C2149" s="42" t="e">
        <f>VLOOKUP(B2149,[2]Hoja2!$F$2:$J$692,5,0)</f>
        <v>#N/A</v>
      </c>
      <c r="D2149" s="42" t="s">
        <v>137</v>
      </c>
      <c r="E2149" s="42">
        <v>9984</v>
      </c>
      <c r="I2149" t="s">
        <v>5661</v>
      </c>
      <c r="J2149">
        <v>51090106</v>
      </c>
      <c r="K2149" t="s">
        <v>6532</v>
      </c>
      <c r="L2149" t="s">
        <v>219</v>
      </c>
      <c r="M2149">
        <v>449280</v>
      </c>
    </row>
    <row r="2150" spans="1:13">
      <c r="A2150" s="42" t="s">
        <v>4133</v>
      </c>
      <c r="B2150" s="42">
        <v>51012402</v>
      </c>
      <c r="C2150" s="42" t="e">
        <f>VLOOKUP(B2150,[2]Hoja2!$F$2:$J$692,5,0)</f>
        <v>#N/A</v>
      </c>
      <c r="D2150" s="42" t="s">
        <v>138</v>
      </c>
      <c r="E2150" s="42">
        <v>163200</v>
      </c>
      <c r="I2150" t="s">
        <v>5661</v>
      </c>
      <c r="J2150">
        <v>51090106</v>
      </c>
      <c r="K2150" t="s">
        <v>6532</v>
      </c>
      <c r="L2150" t="s">
        <v>219</v>
      </c>
      <c r="M2150">
        <v>449280</v>
      </c>
    </row>
    <row r="2151" spans="1:13">
      <c r="A2151" s="42" t="s">
        <v>4133</v>
      </c>
      <c r="B2151" s="42">
        <v>51012702</v>
      </c>
      <c r="C2151" s="42" t="e">
        <f>VLOOKUP(B2151,[2]Hoja2!$F$2:$J$692,5,0)</f>
        <v>#N/A</v>
      </c>
      <c r="D2151" s="42" t="s">
        <v>139</v>
      </c>
      <c r="E2151" s="42">
        <v>76800</v>
      </c>
      <c r="I2151" t="s">
        <v>5661</v>
      </c>
      <c r="J2151">
        <v>51090110</v>
      </c>
      <c r="K2151" t="s">
        <v>6533</v>
      </c>
      <c r="L2151" t="s">
        <v>78</v>
      </c>
      <c r="M2151">
        <v>62296</v>
      </c>
    </row>
    <row r="2152" spans="1:13">
      <c r="A2152" s="42" t="s">
        <v>4133</v>
      </c>
      <c r="B2152" s="42">
        <v>51012502</v>
      </c>
      <c r="C2152" s="42" t="e">
        <f>VLOOKUP(B2152,[2]Hoja2!$F$2:$J$692,5,0)</f>
        <v>#N/A</v>
      </c>
      <c r="D2152" s="42" t="s">
        <v>140</v>
      </c>
      <c r="E2152" s="42">
        <v>57600</v>
      </c>
      <c r="I2152" t="s">
        <v>5661</v>
      </c>
      <c r="J2152">
        <v>51090110</v>
      </c>
      <c r="K2152" t="s">
        <v>6533</v>
      </c>
      <c r="L2152" t="s">
        <v>78</v>
      </c>
      <c r="M2152">
        <v>62296</v>
      </c>
    </row>
    <row r="2153" spans="1:13">
      <c r="A2153" s="42" t="s">
        <v>4133</v>
      </c>
      <c r="B2153" s="42">
        <v>51012602</v>
      </c>
      <c r="C2153" s="42" t="e">
        <f>VLOOKUP(B2153,[2]Hoja2!$F$2:$J$692,5,0)</f>
        <v>#N/A</v>
      </c>
      <c r="D2153" s="42" t="s">
        <v>141</v>
      </c>
      <c r="E2153" s="42">
        <v>38400</v>
      </c>
      <c r="I2153" t="s">
        <v>5661</v>
      </c>
      <c r="J2153">
        <v>51090110</v>
      </c>
      <c r="K2153" t="s">
        <v>6533</v>
      </c>
      <c r="L2153" t="s">
        <v>78</v>
      </c>
      <c r="M2153">
        <v>99008</v>
      </c>
    </row>
    <row r="2154" spans="1:13">
      <c r="A2154" s="42" t="s">
        <v>4133</v>
      </c>
      <c r="B2154" s="42">
        <v>51013003</v>
      </c>
      <c r="C2154" s="42" t="e">
        <f>VLOOKUP(B2154,[2]Hoja2!$F$2:$J$692,5,0)</f>
        <v>#N/A</v>
      </c>
      <c r="D2154" s="42" t="s">
        <v>142</v>
      </c>
      <c r="E2154" s="42">
        <v>230400</v>
      </c>
      <c r="I2154" t="s">
        <v>5661</v>
      </c>
      <c r="J2154">
        <v>51090110</v>
      </c>
      <c r="K2154" t="s">
        <v>6533</v>
      </c>
      <c r="L2154" t="s">
        <v>78</v>
      </c>
      <c r="M2154">
        <v>99008</v>
      </c>
    </row>
    <row r="2155" spans="1:13">
      <c r="A2155" s="42" t="s">
        <v>4174</v>
      </c>
      <c r="B2155" s="42">
        <v>51060101</v>
      </c>
      <c r="C2155" s="42" t="e">
        <f>VLOOKUP(B2155,[2]Hoja2!$F$2:$J$692,5,0)</f>
        <v>#N/A</v>
      </c>
      <c r="D2155" s="42" t="s">
        <v>947</v>
      </c>
      <c r="E2155" s="42">
        <v>700000</v>
      </c>
      <c r="I2155" t="s">
        <v>5661</v>
      </c>
      <c r="J2155">
        <v>51090110</v>
      </c>
      <c r="K2155" t="s">
        <v>6533</v>
      </c>
      <c r="L2155" t="s">
        <v>78</v>
      </c>
      <c r="M2155">
        <v>99008</v>
      </c>
    </row>
    <row r="2156" spans="1:13">
      <c r="A2156" s="42" t="s">
        <v>4174</v>
      </c>
      <c r="B2156" s="42">
        <v>51140117</v>
      </c>
      <c r="C2156" s="42" t="e">
        <f>VLOOKUP(B2156,[2]Hoja2!$F$2:$J$692,5,0)</f>
        <v>#N/A</v>
      </c>
      <c r="D2156" s="42" t="s">
        <v>2178</v>
      </c>
      <c r="E2156" s="42">
        <v>17256000</v>
      </c>
      <c r="I2156" t="s">
        <v>5661</v>
      </c>
      <c r="J2156">
        <v>51090110</v>
      </c>
      <c r="K2156" t="s">
        <v>6533</v>
      </c>
      <c r="L2156" t="s">
        <v>78</v>
      </c>
      <c r="M2156">
        <v>99008</v>
      </c>
    </row>
    <row r="2157" spans="1:13">
      <c r="A2157" s="42" t="s">
        <v>4174</v>
      </c>
      <c r="B2157" s="42">
        <v>51090106</v>
      </c>
      <c r="C2157" s="42" t="str">
        <f>VLOOKUP(B2157,[2]Hoja2!$F$2:$J$692,5,0)</f>
        <v>PALANCA</v>
      </c>
      <c r="D2157" s="42" t="s">
        <v>219</v>
      </c>
      <c r="E2157" s="42">
        <v>1400000</v>
      </c>
      <c r="I2157" t="s">
        <v>5661</v>
      </c>
      <c r="J2157">
        <v>51140127</v>
      </c>
      <c r="K2157" t="s">
        <v>6533</v>
      </c>
      <c r="L2157" t="s">
        <v>34</v>
      </c>
      <c r="M2157">
        <v>592800</v>
      </c>
    </row>
    <row r="2158" spans="1:13">
      <c r="A2158" s="42" t="s">
        <v>4174</v>
      </c>
      <c r="B2158" s="42">
        <v>51140102</v>
      </c>
      <c r="C2158" s="42" t="str">
        <f>VLOOKUP(B2158,[2]Hoja2!$F$2:$J$692,5,0)</f>
        <v>RUTINARIOS</v>
      </c>
      <c r="D2158" s="42" t="s">
        <v>105</v>
      </c>
      <c r="E2158" s="42">
        <v>2000000</v>
      </c>
      <c r="I2158" t="s">
        <v>5661</v>
      </c>
      <c r="J2158">
        <v>51140127</v>
      </c>
      <c r="K2158" t="s">
        <v>6533</v>
      </c>
      <c r="L2158" t="s">
        <v>34</v>
      </c>
      <c r="M2158">
        <v>1351584</v>
      </c>
    </row>
    <row r="2159" spans="1:13">
      <c r="A2159" s="42" t="s">
        <v>4174</v>
      </c>
      <c r="B2159" s="42">
        <v>51140127</v>
      </c>
      <c r="C2159" s="42" t="str">
        <f>VLOOKUP(B2159,[2]Hoja2!$F$2:$J$692,5,0)</f>
        <v>RUTINARIOS</v>
      </c>
      <c r="D2159" s="42" t="s">
        <v>34</v>
      </c>
      <c r="E2159" s="42">
        <v>2000000</v>
      </c>
      <c r="I2159" t="s">
        <v>5661</v>
      </c>
      <c r="J2159">
        <v>51140127</v>
      </c>
      <c r="K2159" t="s">
        <v>6533</v>
      </c>
      <c r="L2159" t="s">
        <v>34</v>
      </c>
      <c r="M2159">
        <v>1351584</v>
      </c>
    </row>
    <row r="2160" spans="1:13">
      <c r="A2160" s="42" t="s">
        <v>4174</v>
      </c>
      <c r="B2160" s="42">
        <v>51140116</v>
      </c>
      <c r="C2160" s="42" t="str">
        <f>VLOOKUP(B2160,[2]Hoja2!$F$2:$J$692,5,0)</f>
        <v>RUTINARIOS</v>
      </c>
      <c r="D2160" s="42" t="s">
        <v>305</v>
      </c>
      <c r="E2160" s="42">
        <v>1000000</v>
      </c>
      <c r="I2160" t="s">
        <v>5661</v>
      </c>
      <c r="J2160">
        <v>51140127</v>
      </c>
      <c r="K2160" t="s">
        <v>6533</v>
      </c>
      <c r="L2160" t="s">
        <v>34</v>
      </c>
      <c r="M2160">
        <v>208000</v>
      </c>
    </row>
    <row r="2161" spans="1:13">
      <c r="A2161" s="42" t="s">
        <v>4174</v>
      </c>
      <c r="B2161" s="42">
        <v>51140115</v>
      </c>
      <c r="C2161" s="42" t="str">
        <f>VLOOKUP(B2161,[2]Hoja2!$F$2:$J$692,5,0)</f>
        <v>RUTINARIOS</v>
      </c>
      <c r="D2161" s="42" t="s">
        <v>112</v>
      </c>
      <c r="E2161" s="42">
        <v>1800000</v>
      </c>
      <c r="I2161" t="s">
        <v>5661</v>
      </c>
      <c r="J2161">
        <v>51140127</v>
      </c>
      <c r="K2161" t="s">
        <v>6533</v>
      </c>
      <c r="L2161" t="s">
        <v>34</v>
      </c>
      <c r="M2161">
        <v>208000</v>
      </c>
    </row>
    <row r="2162" spans="1:13">
      <c r="A2162" s="42" t="s">
        <v>4174</v>
      </c>
      <c r="B2162" s="42">
        <v>51090110</v>
      </c>
      <c r="C2162" s="42" t="str">
        <f>VLOOKUP(B2162,[2]Hoja2!$F$2:$J$692,5,0)</f>
        <v>RUTINARIOS</v>
      </c>
      <c r="D2162" s="42" t="s">
        <v>78</v>
      </c>
      <c r="E2162" s="42">
        <v>500000</v>
      </c>
      <c r="I2162" t="s">
        <v>5661</v>
      </c>
      <c r="J2162">
        <v>51140127</v>
      </c>
      <c r="K2162" t="s">
        <v>6533</v>
      </c>
      <c r="L2162" t="s">
        <v>34</v>
      </c>
      <c r="M2162">
        <v>208000</v>
      </c>
    </row>
    <row r="2163" spans="1:13">
      <c r="A2163" s="42" t="s">
        <v>4174</v>
      </c>
      <c r="B2163" s="42" t="s">
        <v>136</v>
      </c>
      <c r="C2163" s="42" t="e">
        <f>VLOOKUP(B2163,[2]Hoja2!$F$2:$J$692,5,0)</f>
        <v>#N/A</v>
      </c>
      <c r="D2163" s="42" t="s">
        <v>135</v>
      </c>
      <c r="E2163" s="42">
        <v>700000</v>
      </c>
      <c r="I2163" t="s">
        <v>5661</v>
      </c>
      <c r="J2163">
        <v>51140127</v>
      </c>
      <c r="K2163" t="s">
        <v>6533</v>
      </c>
      <c r="L2163" t="s">
        <v>34</v>
      </c>
      <c r="M2163">
        <v>208000</v>
      </c>
    </row>
    <row r="2164" spans="1:13">
      <c r="A2164" s="42" t="s">
        <v>4174</v>
      </c>
      <c r="B2164" s="42">
        <v>51090102</v>
      </c>
      <c r="C2164" s="42" t="str">
        <f>VLOOKUP(B2164,[2]Hoja2!$F$2:$J$692,5,0)</f>
        <v>PALANCA</v>
      </c>
      <c r="D2164" s="42" t="s">
        <v>57</v>
      </c>
      <c r="E2164" s="42">
        <v>2000000</v>
      </c>
      <c r="I2164" t="s">
        <v>5661</v>
      </c>
      <c r="J2164">
        <v>51140127</v>
      </c>
      <c r="K2164" t="s">
        <v>6533</v>
      </c>
      <c r="L2164" t="s">
        <v>34</v>
      </c>
      <c r="M2164">
        <v>208000</v>
      </c>
    </row>
    <row r="2165" spans="1:13">
      <c r="A2165" s="42" t="s">
        <v>4174</v>
      </c>
      <c r="B2165" s="42">
        <v>51060202</v>
      </c>
      <c r="C2165" s="42" t="e">
        <f>VLOOKUP(B2165,[2]Hoja2!$F$2:$J$692,5,0)</f>
        <v>#N/A</v>
      </c>
      <c r="D2165" s="42" t="s">
        <v>949</v>
      </c>
      <c r="E2165" s="42">
        <v>500000</v>
      </c>
      <c r="I2165" t="s">
        <v>5661</v>
      </c>
      <c r="J2165">
        <v>51140127</v>
      </c>
      <c r="K2165" t="s">
        <v>6533</v>
      </c>
      <c r="L2165" t="s">
        <v>34</v>
      </c>
      <c r="M2165">
        <v>208000</v>
      </c>
    </row>
    <row r="2166" spans="1:13">
      <c r="A2166" s="42" t="s">
        <v>4174</v>
      </c>
      <c r="B2166" s="42">
        <v>51070701</v>
      </c>
      <c r="C2166" s="42" t="str">
        <f>VLOOKUP(B2166,[2]Hoja2!$F$2:$J$692,5,0)</f>
        <v>RUTINARIOS</v>
      </c>
      <c r="D2166" s="42" t="s">
        <v>51</v>
      </c>
      <c r="E2166" s="42">
        <v>45000000</v>
      </c>
      <c r="I2166" t="s">
        <v>5661</v>
      </c>
      <c r="J2166">
        <v>51140127</v>
      </c>
      <c r="K2166" t="s">
        <v>6533</v>
      </c>
      <c r="L2166" t="s">
        <v>34</v>
      </c>
      <c r="M2166">
        <v>208000</v>
      </c>
    </row>
    <row r="2167" spans="1:13">
      <c r="A2167" s="42" t="s">
        <v>4174</v>
      </c>
      <c r="B2167" s="42">
        <v>51140105</v>
      </c>
      <c r="C2167" s="42" t="e">
        <f>VLOOKUP(B2167,[2]Hoja2!$F$2:$J$692,5,0)</f>
        <v>#N/A</v>
      </c>
      <c r="D2167" s="42" t="s">
        <v>301</v>
      </c>
      <c r="E2167" s="42">
        <v>60000000</v>
      </c>
      <c r="I2167" t="s">
        <v>5661</v>
      </c>
      <c r="J2167">
        <v>51140127</v>
      </c>
      <c r="K2167" t="s">
        <v>6533</v>
      </c>
      <c r="L2167" t="s">
        <v>34</v>
      </c>
      <c r="M2167">
        <v>208000</v>
      </c>
    </row>
    <row r="2168" spans="1:13">
      <c r="A2168" s="42" t="s">
        <v>4174</v>
      </c>
      <c r="B2168" s="42">
        <v>51030801</v>
      </c>
      <c r="C2168" s="42" t="e">
        <f>VLOOKUP(B2168,[2]Hoja2!$F$2:$J$692,5,0)</f>
        <v>#N/A</v>
      </c>
      <c r="E2168" s="42">
        <v>700000</v>
      </c>
      <c r="I2168" t="s">
        <v>5661</v>
      </c>
      <c r="J2168">
        <v>51140127</v>
      </c>
      <c r="K2168" t="s">
        <v>6533</v>
      </c>
      <c r="L2168" t="s">
        <v>34</v>
      </c>
      <c r="M2168">
        <v>208000</v>
      </c>
    </row>
    <row r="2169" spans="1:13">
      <c r="A2169" s="42" t="s">
        <v>4174</v>
      </c>
      <c r="B2169" s="42">
        <v>51140137</v>
      </c>
      <c r="C2169" s="42" t="str">
        <f>VLOOKUP(B2169,[2]Hoja2!$F$2:$J$692,5,0)</f>
        <v>RUTINARIOS</v>
      </c>
      <c r="D2169" s="42" t="s">
        <v>273</v>
      </c>
      <c r="E2169" s="42">
        <v>300000</v>
      </c>
      <c r="I2169" t="s">
        <v>5661</v>
      </c>
      <c r="J2169">
        <v>51140127</v>
      </c>
      <c r="K2169" t="s">
        <v>6533</v>
      </c>
      <c r="L2169" t="s">
        <v>34</v>
      </c>
      <c r="M2169">
        <v>208000</v>
      </c>
    </row>
    <row r="2170" spans="1:13">
      <c r="A2170" s="42" t="s">
        <v>4174</v>
      </c>
      <c r="B2170" s="42">
        <v>51140130</v>
      </c>
      <c r="C2170" s="42" t="e">
        <f>VLOOKUP(B2170,[2]Hoja2!$F$2:$J$692,5,0)</f>
        <v>#N/A</v>
      </c>
      <c r="D2170" s="42" t="s">
        <v>117</v>
      </c>
      <c r="E2170" s="42">
        <v>1560000</v>
      </c>
      <c r="I2170" t="s">
        <v>5661</v>
      </c>
      <c r="J2170">
        <v>51140144</v>
      </c>
      <c r="K2170" t="s">
        <v>6533</v>
      </c>
      <c r="L2170" t="s">
        <v>71</v>
      </c>
      <c r="M2170">
        <v>6240000</v>
      </c>
    </row>
    <row r="2171" spans="1:13">
      <c r="A2171" s="42" t="s">
        <v>4174</v>
      </c>
      <c r="B2171" s="42">
        <v>51140128</v>
      </c>
      <c r="C2171" s="42" t="e">
        <f>VLOOKUP(B2171,[2]Hoja2!$F$2:$J$692,5,0)</f>
        <v>#N/A</v>
      </c>
      <c r="D2171" s="42" t="s">
        <v>321</v>
      </c>
      <c r="E2171" s="42">
        <v>84000</v>
      </c>
      <c r="I2171" t="s">
        <v>5661</v>
      </c>
      <c r="J2171">
        <v>51090102</v>
      </c>
      <c r="K2171" t="s">
        <v>6532</v>
      </c>
      <c r="L2171" t="s">
        <v>57</v>
      </c>
      <c r="M2171">
        <v>2080000</v>
      </c>
    </row>
    <row r="2172" spans="1:13">
      <c r="A2172" s="42" t="s">
        <v>4174</v>
      </c>
      <c r="B2172" s="42">
        <v>51140150</v>
      </c>
      <c r="C2172" s="42" t="e">
        <f>VLOOKUP(B2172,[2]Hoja2!$F$2:$J$692,5,0)</f>
        <v>#N/A</v>
      </c>
      <c r="D2172" s="42" t="s">
        <v>425</v>
      </c>
      <c r="E2172" s="42">
        <v>1500000</v>
      </c>
      <c r="I2172" t="s">
        <v>5661</v>
      </c>
      <c r="J2172">
        <v>51090102</v>
      </c>
      <c r="K2172" t="s">
        <v>6532</v>
      </c>
      <c r="L2172" t="s">
        <v>57</v>
      </c>
      <c r="M2172">
        <v>2080000</v>
      </c>
    </row>
    <row r="2173" spans="1:13">
      <c r="A2173" s="42" t="s">
        <v>4174</v>
      </c>
      <c r="B2173" s="42">
        <v>51110102</v>
      </c>
      <c r="C2173" s="42" t="e">
        <f>VLOOKUP(B2173,[2]Hoja2!$F$2:$J$692,5,0)</f>
        <v>#N/A</v>
      </c>
      <c r="D2173" s="42" t="s">
        <v>62</v>
      </c>
      <c r="E2173" s="42">
        <v>20000000</v>
      </c>
      <c r="I2173" t="s">
        <v>5661</v>
      </c>
      <c r="J2173">
        <v>51090102</v>
      </c>
      <c r="K2173" t="s">
        <v>6532</v>
      </c>
      <c r="L2173" t="s">
        <v>57</v>
      </c>
      <c r="M2173">
        <v>399000</v>
      </c>
    </row>
    <row r="2174" spans="1:13">
      <c r="A2174" s="42" t="s">
        <v>4174</v>
      </c>
      <c r="B2174" s="42">
        <v>51010601</v>
      </c>
      <c r="C2174" s="42" t="e">
        <f>VLOOKUP(B2174,[2]Hoja2!$F$2:$J$692,5,0)</f>
        <v>#N/A</v>
      </c>
      <c r="D2174" s="42" t="s">
        <v>126</v>
      </c>
      <c r="E2174" s="42">
        <v>5000000</v>
      </c>
      <c r="I2174" t="s">
        <v>5661</v>
      </c>
      <c r="J2174">
        <v>51090105</v>
      </c>
      <c r="K2174" t="s">
        <v>6532</v>
      </c>
      <c r="L2174" t="s">
        <v>257</v>
      </c>
      <c r="M2174">
        <v>4212000</v>
      </c>
    </row>
    <row r="2175" spans="1:13">
      <c r="A2175" s="42" t="s">
        <v>4174</v>
      </c>
      <c r="B2175" s="42">
        <v>51020103</v>
      </c>
      <c r="C2175" s="42" t="str">
        <f>VLOOKUP(B2175,[2]Hoja2!$F$2:$J$692,5,0)</f>
        <v>RUTINARIOS</v>
      </c>
      <c r="D2175" s="42" t="s">
        <v>130</v>
      </c>
      <c r="E2175" s="42">
        <v>5000000</v>
      </c>
      <c r="I2175" t="s">
        <v>5661</v>
      </c>
      <c r="J2175">
        <v>51140115</v>
      </c>
      <c r="K2175" t="s">
        <v>6533</v>
      </c>
      <c r="L2175" t="s">
        <v>112</v>
      </c>
      <c r="M2175">
        <v>1485120</v>
      </c>
    </row>
    <row r="2176" spans="1:13">
      <c r="A2176" s="42" t="s">
        <v>4174</v>
      </c>
      <c r="B2176" s="42">
        <v>51110101</v>
      </c>
      <c r="C2176" s="42" t="str">
        <f>VLOOKUP(B2176,[2]Hoja2!$F$2:$J$692,5,0)</f>
        <v>RUTINARIOS</v>
      </c>
      <c r="D2176" s="42" t="s">
        <v>67</v>
      </c>
      <c r="E2176" s="42">
        <v>5000000</v>
      </c>
      <c r="I2176" t="s">
        <v>5661</v>
      </c>
      <c r="J2176">
        <v>51140144</v>
      </c>
      <c r="K2176" t="s">
        <v>6533</v>
      </c>
      <c r="L2176" t="s">
        <v>71</v>
      </c>
      <c r="M2176">
        <v>6240000</v>
      </c>
    </row>
    <row r="2177" spans="1:13">
      <c r="A2177" s="42" t="s">
        <v>4174</v>
      </c>
      <c r="B2177" s="42">
        <v>51140107</v>
      </c>
      <c r="C2177" s="42" t="str">
        <f>VLOOKUP(B2177,[2]Hoja2!$F$2:$J$692,5,0)</f>
        <v>RUTINARIOS</v>
      </c>
      <c r="D2177" s="42" t="s">
        <v>108</v>
      </c>
      <c r="E2177" s="42">
        <v>500000</v>
      </c>
      <c r="I2177" t="s">
        <v>5661</v>
      </c>
      <c r="J2177">
        <v>51090105</v>
      </c>
      <c r="K2177" t="s">
        <v>6532</v>
      </c>
      <c r="L2177" t="s">
        <v>257</v>
      </c>
      <c r="M2177">
        <v>4212000</v>
      </c>
    </row>
    <row r="2178" spans="1:13">
      <c r="A2178" s="42" t="s">
        <v>4174</v>
      </c>
      <c r="B2178" s="42">
        <v>51020102</v>
      </c>
      <c r="C2178" s="42" t="str">
        <f>VLOOKUP(B2178,[2]Hoja2!$F$2:$J$692,5,0)</f>
        <v>RUTINARIOS</v>
      </c>
      <c r="D2178" s="42" t="s">
        <v>422</v>
      </c>
      <c r="E2178" s="42">
        <v>13899600</v>
      </c>
      <c r="I2178" t="s">
        <v>5661</v>
      </c>
      <c r="J2178">
        <v>51090105</v>
      </c>
      <c r="K2178" t="s">
        <v>6532</v>
      </c>
      <c r="L2178" t="s">
        <v>257</v>
      </c>
      <c r="M2178">
        <v>4212000</v>
      </c>
    </row>
    <row r="2179" spans="1:13">
      <c r="A2179" s="42" t="s">
        <v>4174</v>
      </c>
      <c r="B2179" s="42">
        <v>51012802</v>
      </c>
      <c r="C2179" s="42" t="e">
        <f>VLOOKUP(B2179,[2]Hoja2!$F$2:$J$692,5,0)</f>
        <v>#N/A</v>
      </c>
      <c r="D2179" s="42" t="s">
        <v>137</v>
      </c>
      <c r="E2179" s="42">
        <v>10400</v>
      </c>
      <c r="I2179" t="s">
        <v>5661</v>
      </c>
      <c r="J2179">
        <v>51090105</v>
      </c>
      <c r="K2179" t="s">
        <v>6532</v>
      </c>
      <c r="L2179" t="s">
        <v>257</v>
      </c>
      <c r="M2179">
        <v>4212000</v>
      </c>
    </row>
    <row r="2180" spans="1:13">
      <c r="A2180" s="42" t="s">
        <v>4174</v>
      </c>
      <c r="B2180" s="42">
        <v>51012402</v>
      </c>
      <c r="C2180" s="42" t="e">
        <f>VLOOKUP(B2180,[2]Hoja2!$F$2:$J$692,5,0)</f>
        <v>#N/A</v>
      </c>
      <c r="D2180" s="42" t="s">
        <v>138</v>
      </c>
      <c r="E2180" s="42">
        <v>170000</v>
      </c>
      <c r="I2180" t="s">
        <v>5661</v>
      </c>
      <c r="J2180">
        <v>51090105</v>
      </c>
      <c r="K2180" t="s">
        <v>6532</v>
      </c>
      <c r="L2180" t="s">
        <v>257</v>
      </c>
      <c r="M2180">
        <v>3744000</v>
      </c>
    </row>
    <row r="2181" spans="1:13">
      <c r="A2181" s="42" t="s">
        <v>4174</v>
      </c>
      <c r="B2181" s="42">
        <v>51012702</v>
      </c>
      <c r="C2181" s="42" t="e">
        <f>VLOOKUP(B2181,[2]Hoja2!$F$2:$J$692,5,0)</f>
        <v>#N/A</v>
      </c>
      <c r="D2181" s="42" t="s">
        <v>139</v>
      </c>
      <c r="E2181" s="42">
        <v>80000</v>
      </c>
      <c r="I2181" t="s">
        <v>5661</v>
      </c>
      <c r="J2181">
        <v>51090105</v>
      </c>
      <c r="K2181" t="s">
        <v>6532</v>
      </c>
      <c r="L2181" t="s">
        <v>257</v>
      </c>
      <c r="M2181">
        <v>249600</v>
      </c>
    </row>
    <row r="2182" spans="1:13">
      <c r="A2182" s="42" t="s">
        <v>4174</v>
      </c>
      <c r="B2182" s="42">
        <v>51012502</v>
      </c>
      <c r="C2182" s="42" t="e">
        <f>VLOOKUP(B2182,[2]Hoja2!$F$2:$J$692,5,0)</f>
        <v>#N/A</v>
      </c>
      <c r="D2182" s="42" t="s">
        <v>140</v>
      </c>
      <c r="E2182" s="42">
        <v>60000</v>
      </c>
      <c r="I2182" t="s">
        <v>5661</v>
      </c>
      <c r="J2182">
        <v>51090105</v>
      </c>
      <c r="K2182" t="s">
        <v>6532</v>
      </c>
      <c r="L2182" t="s">
        <v>257</v>
      </c>
      <c r="M2182">
        <v>249600</v>
      </c>
    </row>
    <row r="2183" spans="1:13">
      <c r="A2183" s="42" t="s">
        <v>4174</v>
      </c>
      <c r="B2183" s="42">
        <v>51012602</v>
      </c>
      <c r="C2183" s="42" t="e">
        <f>VLOOKUP(B2183,[2]Hoja2!$F$2:$J$692,5,0)</f>
        <v>#N/A</v>
      </c>
      <c r="D2183" s="42" t="s">
        <v>141</v>
      </c>
      <c r="E2183" s="42">
        <v>40000</v>
      </c>
      <c r="I2183" t="s">
        <v>5661</v>
      </c>
      <c r="J2183">
        <v>51090101</v>
      </c>
      <c r="K2183" t="s">
        <v>6532</v>
      </c>
      <c r="L2183" t="s">
        <v>441</v>
      </c>
      <c r="M2183">
        <v>728000</v>
      </c>
    </row>
    <row r="2184" spans="1:13">
      <c r="A2184" s="42" t="s">
        <v>4174</v>
      </c>
      <c r="B2184" s="42">
        <v>51013003</v>
      </c>
      <c r="C2184" s="42" t="e">
        <f>VLOOKUP(B2184,[2]Hoja2!$F$2:$J$692,5,0)</f>
        <v>#N/A</v>
      </c>
      <c r="D2184" s="42" t="s">
        <v>142</v>
      </c>
      <c r="E2184" s="42">
        <v>240000</v>
      </c>
      <c r="I2184" t="s">
        <v>5661</v>
      </c>
      <c r="J2184">
        <v>51090101</v>
      </c>
      <c r="K2184" t="s">
        <v>6532</v>
      </c>
      <c r="L2184" t="s">
        <v>441</v>
      </c>
      <c r="M2184">
        <v>728000</v>
      </c>
    </row>
    <row r="2185" spans="1:13">
      <c r="A2185" s="42" t="s">
        <v>4211</v>
      </c>
      <c r="B2185" s="42">
        <v>51140107</v>
      </c>
      <c r="C2185" s="42" t="str">
        <f>VLOOKUP(B2185,[2]Hoja2!$F$2:$J$692,5,0)</f>
        <v>RUTINARIOS</v>
      </c>
      <c r="D2185" s="42" t="s">
        <v>108</v>
      </c>
      <c r="E2185" s="42">
        <v>5160000</v>
      </c>
      <c r="I2185" t="s">
        <v>5661</v>
      </c>
      <c r="J2185">
        <v>51090101</v>
      </c>
      <c r="K2185" t="s">
        <v>6532</v>
      </c>
      <c r="L2185" t="s">
        <v>441</v>
      </c>
      <c r="M2185">
        <v>83200</v>
      </c>
    </row>
    <row r="2186" spans="1:13">
      <c r="A2186" s="42" t="s">
        <v>4211</v>
      </c>
      <c r="B2186" s="42">
        <v>51140117</v>
      </c>
      <c r="C2186" s="42" t="e">
        <f>VLOOKUP(B2186,[2]Hoja2!$F$2:$J$692,5,0)</f>
        <v>#N/A</v>
      </c>
      <c r="D2186" s="42" t="s">
        <v>2178</v>
      </c>
      <c r="E2186" s="42">
        <v>12000000</v>
      </c>
      <c r="I2186" t="s">
        <v>5661</v>
      </c>
      <c r="J2186">
        <v>51090101</v>
      </c>
      <c r="K2186" t="s">
        <v>6532</v>
      </c>
      <c r="L2186" t="s">
        <v>441</v>
      </c>
      <c r="M2186">
        <v>499200</v>
      </c>
    </row>
    <row r="2187" spans="1:13">
      <c r="A2187" s="42" t="s">
        <v>4211</v>
      </c>
      <c r="B2187" s="42">
        <v>51110102</v>
      </c>
      <c r="C2187" s="42" t="e">
        <f>VLOOKUP(B2187,[2]Hoja2!$F$2:$J$692,5,0)</f>
        <v>#N/A</v>
      </c>
      <c r="D2187" s="42" t="s">
        <v>62</v>
      </c>
      <c r="E2187" s="42">
        <v>3500000</v>
      </c>
      <c r="I2187" t="s">
        <v>5661</v>
      </c>
      <c r="J2187">
        <v>51090101</v>
      </c>
      <c r="K2187" t="s">
        <v>6532</v>
      </c>
      <c r="L2187" t="s">
        <v>441</v>
      </c>
      <c r="M2187">
        <v>499200</v>
      </c>
    </row>
    <row r="2188" spans="1:13">
      <c r="A2188" s="42" t="s">
        <v>4211</v>
      </c>
      <c r="B2188" s="42">
        <v>51140102</v>
      </c>
      <c r="C2188" s="42" t="str">
        <f>VLOOKUP(B2188,[2]Hoja2!$F$2:$J$692,5,0)</f>
        <v>RUTINARIOS</v>
      </c>
      <c r="D2188" s="42" t="s">
        <v>105</v>
      </c>
      <c r="E2188" s="42">
        <v>4008000</v>
      </c>
      <c r="I2188" t="s">
        <v>5661</v>
      </c>
      <c r="J2188">
        <v>51090105</v>
      </c>
      <c r="K2188" t="s">
        <v>6532</v>
      </c>
      <c r="L2188" t="s">
        <v>257</v>
      </c>
      <c r="M2188">
        <v>342160</v>
      </c>
    </row>
    <row r="2189" spans="1:13">
      <c r="A2189" s="42" t="s">
        <v>4211</v>
      </c>
      <c r="B2189" s="42">
        <v>51110101</v>
      </c>
      <c r="C2189" s="42" t="str">
        <f>VLOOKUP(B2189,[2]Hoja2!$F$2:$J$692,5,0)</f>
        <v>RUTINARIOS</v>
      </c>
      <c r="D2189" s="42" t="s">
        <v>67</v>
      </c>
      <c r="E2189" s="42">
        <v>2004000</v>
      </c>
      <c r="I2189" t="s">
        <v>5661</v>
      </c>
      <c r="J2189">
        <v>51090105</v>
      </c>
      <c r="K2189" t="s">
        <v>6532</v>
      </c>
      <c r="L2189" t="s">
        <v>257</v>
      </c>
      <c r="M2189">
        <v>1248000</v>
      </c>
    </row>
    <row r="2190" spans="1:13">
      <c r="A2190" s="42" t="s">
        <v>4211</v>
      </c>
      <c r="B2190" s="42">
        <v>51060101</v>
      </c>
      <c r="C2190" s="42" t="e">
        <f>VLOOKUP(B2190,[2]Hoja2!$F$2:$J$692,5,0)</f>
        <v>#N/A</v>
      </c>
      <c r="D2190" s="42" t="s">
        <v>947</v>
      </c>
      <c r="E2190" s="42">
        <v>1500000</v>
      </c>
      <c r="I2190" t="s">
        <v>5661</v>
      </c>
      <c r="J2190">
        <v>51090105</v>
      </c>
      <c r="K2190" t="s">
        <v>6532</v>
      </c>
      <c r="L2190" t="s">
        <v>257</v>
      </c>
      <c r="M2190">
        <v>1248000</v>
      </c>
    </row>
    <row r="2191" spans="1:13">
      <c r="A2191" s="42" t="s">
        <v>4211</v>
      </c>
      <c r="B2191" s="42">
        <v>51080105</v>
      </c>
      <c r="C2191" s="42" t="str">
        <f>VLOOKUP(B2191,[2]Hoja2!$F$2:$J$692,5,0)</f>
        <v>CUELLO BOTELLA</v>
      </c>
      <c r="D2191" s="42" t="s">
        <v>632</v>
      </c>
      <c r="E2191" s="42">
        <v>1000000</v>
      </c>
      <c r="I2191" t="s">
        <v>5661</v>
      </c>
      <c r="J2191">
        <v>51090105</v>
      </c>
      <c r="K2191" t="s">
        <v>6532</v>
      </c>
      <c r="L2191" t="s">
        <v>257</v>
      </c>
      <c r="M2191">
        <v>1092000</v>
      </c>
    </row>
    <row r="2192" spans="1:13">
      <c r="A2192" s="42" t="s">
        <v>4211</v>
      </c>
      <c r="B2192" s="42">
        <v>51110103</v>
      </c>
      <c r="C2192" s="42" t="e">
        <f>VLOOKUP(B2192,[2]Hoja2!$F$2:$J$692,5,0)</f>
        <v>#N/A</v>
      </c>
      <c r="D2192" s="42" t="s">
        <v>101</v>
      </c>
      <c r="E2192" s="42">
        <v>2004000</v>
      </c>
      <c r="I2192" t="s">
        <v>5661</v>
      </c>
      <c r="J2192">
        <v>51090105</v>
      </c>
      <c r="K2192" t="s">
        <v>6532</v>
      </c>
      <c r="L2192" t="s">
        <v>257</v>
      </c>
      <c r="M2192">
        <v>1092000</v>
      </c>
    </row>
    <row r="2193" spans="1:13">
      <c r="A2193" s="42" t="s">
        <v>4211</v>
      </c>
      <c r="B2193" s="42">
        <v>51060202</v>
      </c>
      <c r="C2193" s="42" t="e">
        <f>VLOOKUP(B2193,[2]Hoja2!$F$2:$J$692,5,0)</f>
        <v>#N/A</v>
      </c>
      <c r="D2193" s="42" t="s">
        <v>949</v>
      </c>
      <c r="E2193" s="42">
        <v>500000</v>
      </c>
      <c r="I2193" t="s">
        <v>5661</v>
      </c>
      <c r="J2193">
        <v>51090106</v>
      </c>
      <c r="K2193" t="s">
        <v>6532</v>
      </c>
      <c r="L2193" t="s">
        <v>219</v>
      </c>
      <c r="M2193">
        <v>630000</v>
      </c>
    </row>
    <row r="2194" spans="1:13">
      <c r="A2194" s="42" t="s">
        <v>4211</v>
      </c>
      <c r="B2194" s="42">
        <v>51140137</v>
      </c>
      <c r="C2194" s="42" t="str">
        <f>VLOOKUP(B2194,[2]Hoja2!$F$2:$J$692,5,0)</f>
        <v>RUTINARIOS</v>
      </c>
      <c r="D2194" s="42" t="s">
        <v>273</v>
      </c>
      <c r="E2194" s="42">
        <v>360000</v>
      </c>
      <c r="I2194" t="s">
        <v>5661</v>
      </c>
      <c r="J2194">
        <v>51090106</v>
      </c>
      <c r="K2194" t="s">
        <v>6532</v>
      </c>
      <c r="L2194" t="s">
        <v>219</v>
      </c>
      <c r="M2194">
        <v>1260000</v>
      </c>
    </row>
    <row r="2195" spans="1:13">
      <c r="A2195" s="42" t="s">
        <v>4211</v>
      </c>
      <c r="B2195" s="42">
        <v>51140126</v>
      </c>
      <c r="C2195" s="42" t="e">
        <f>VLOOKUP(B2195,[2]Hoja2!$F$2:$J$692,5,0)</f>
        <v>#N/A</v>
      </c>
      <c r="D2195" s="42" t="s">
        <v>2082</v>
      </c>
      <c r="E2195" s="42">
        <v>380000</v>
      </c>
      <c r="I2195" t="s">
        <v>5661</v>
      </c>
      <c r="J2195">
        <v>51090106</v>
      </c>
      <c r="K2195" t="s">
        <v>6532</v>
      </c>
      <c r="L2195" t="s">
        <v>219</v>
      </c>
      <c r="M2195">
        <v>630000</v>
      </c>
    </row>
    <row r="2196" spans="1:13">
      <c r="A2196" s="42" t="s">
        <v>4211</v>
      </c>
      <c r="B2196" s="42">
        <v>51140127</v>
      </c>
      <c r="C2196" s="42" t="str">
        <f>VLOOKUP(B2196,[2]Hoja2!$F$2:$J$692,5,0)</f>
        <v>RUTINARIOS</v>
      </c>
      <c r="D2196" s="42" t="s">
        <v>34</v>
      </c>
      <c r="E2196" s="42">
        <v>1000000</v>
      </c>
      <c r="I2196" t="s">
        <v>5661</v>
      </c>
      <c r="J2196">
        <v>51090106</v>
      </c>
      <c r="K2196" t="s">
        <v>6532</v>
      </c>
      <c r="L2196" t="s">
        <v>219</v>
      </c>
      <c r="M2196">
        <v>405600</v>
      </c>
    </row>
    <row r="2197" spans="1:13">
      <c r="A2197" s="42" t="s">
        <v>4211</v>
      </c>
      <c r="B2197" s="42">
        <v>51140129</v>
      </c>
      <c r="C2197" s="42" t="str">
        <f>VLOOKUP(B2197,[2]Hoja2!$F$2:$J$692,5,0)</f>
        <v>RUTINARIOS</v>
      </c>
      <c r="D2197" s="42" t="s">
        <v>324</v>
      </c>
      <c r="E2197" s="42">
        <v>1500000</v>
      </c>
      <c r="I2197" t="s">
        <v>5661</v>
      </c>
      <c r="J2197">
        <v>51090106</v>
      </c>
      <c r="K2197" t="s">
        <v>6532</v>
      </c>
      <c r="L2197" t="s">
        <v>219</v>
      </c>
      <c r="M2197">
        <v>600000</v>
      </c>
    </row>
    <row r="2198" spans="1:13">
      <c r="A2198" s="42" t="s">
        <v>4211</v>
      </c>
      <c r="B2198" s="42">
        <v>51020101</v>
      </c>
      <c r="C2198" s="42" t="str">
        <f>VLOOKUP(B2198,[2]Hoja2!$F$2:$J$692,5,0)</f>
        <v>RUTINARIOS</v>
      </c>
      <c r="D2198" s="42" t="s">
        <v>121</v>
      </c>
      <c r="E2198" s="42">
        <v>5000000</v>
      </c>
      <c r="I2198" t="s">
        <v>5661</v>
      </c>
      <c r="J2198">
        <v>51090106</v>
      </c>
      <c r="K2198" t="s">
        <v>6532</v>
      </c>
      <c r="L2198" t="s">
        <v>219</v>
      </c>
      <c r="M2198">
        <v>480000</v>
      </c>
    </row>
    <row r="2199" spans="1:13">
      <c r="A2199" s="42" t="s">
        <v>4211</v>
      </c>
      <c r="B2199" s="42">
        <v>51140136</v>
      </c>
      <c r="C2199" s="42" t="str">
        <f>VLOOKUP(B2199,[2]Hoja2!$F$2:$J$692,5,0)</f>
        <v>PALANCA</v>
      </c>
      <c r="D2199" s="42" t="s">
        <v>146</v>
      </c>
      <c r="E2199" s="42">
        <v>1000000</v>
      </c>
      <c r="I2199" t="s">
        <v>5661</v>
      </c>
      <c r="J2199">
        <v>51090106</v>
      </c>
      <c r="K2199" t="s">
        <v>6532</v>
      </c>
      <c r="L2199" t="s">
        <v>219</v>
      </c>
      <c r="M2199">
        <v>4836000</v>
      </c>
    </row>
    <row r="2200" spans="1:13">
      <c r="A2200" s="42" t="s">
        <v>4211</v>
      </c>
      <c r="B2200" s="42">
        <v>51090106</v>
      </c>
      <c r="C2200" s="42" t="str">
        <f>VLOOKUP(B2200,[2]Hoja2!$F$2:$J$692,5,0)</f>
        <v>PALANCA</v>
      </c>
      <c r="D2200" s="42" t="s">
        <v>219</v>
      </c>
      <c r="E2200" s="42">
        <v>500000</v>
      </c>
      <c r="I2200" t="s">
        <v>5661</v>
      </c>
      <c r="J2200">
        <v>51090106</v>
      </c>
      <c r="K2200" t="s">
        <v>6532</v>
      </c>
      <c r="L2200" t="s">
        <v>219</v>
      </c>
      <c r="M2200">
        <v>4836000</v>
      </c>
    </row>
    <row r="2201" spans="1:13">
      <c r="A2201" s="42" t="s">
        <v>4211</v>
      </c>
      <c r="B2201" s="42">
        <v>51090106</v>
      </c>
      <c r="C2201" s="42" t="str">
        <f>VLOOKUP(B2201,[2]Hoja2!$F$2:$J$692,5,0)</f>
        <v>PALANCA</v>
      </c>
      <c r="D2201" s="42" t="s">
        <v>219</v>
      </c>
      <c r="E2201" s="42">
        <v>2500000</v>
      </c>
      <c r="I2201" t="s">
        <v>5661</v>
      </c>
      <c r="J2201">
        <v>51090106</v>
      </c>
      <c r="K2201" t="s">
        <v>6532</v>
      </c>
      <c r="L2201" t="s">
        <v>219</v>
      </c>
      <c r="M2201">
        <v>4532320</v>
      </c>
    </row>
    <row r="2202" spans="1:13">
      <c r="A2202" s="42" t="s">
        <v>4211</v>
      </c>
      <c r="B2202" s="42">
        <v>51140130</v>
      </c>
      <c r="C2202" s="42" t="e">
        <f>VLOOKUP(B2202,[2]Hoja2!$F$2:$J$692,5,0)</f>
        <v>#N/A</v>
      </c>
      <c r="D2202" s="42" t="s">
        <v>117</v>
      </c>
      <c r="E2202" s="42">
        <v>300000</v>
      </c>
      <c r="I2202" t="s">
        <v>5661</v>
      </c>
      <c r="J2202">
        <v>51090106</v>
      </c>
      <c r="K2202" t="s">
        <v>6532</v>
      </c>
      <c r="L2202" t="s">
        <v>219</v>
      </c>
      <c r="M2202">
        <v>7487480</v>
      </c>
    </row>
    <row r="2203" spans="1:13">
      <c r="A2203" s="42" t="s">
        <v>4211</v>
      </c>
      <c r="B2203" s="42">
        <v>51090110</v>
      </c>
      <c r="C2203" s="42" t="str">
        <f>VLOOKUP(B2203,[2]Hoja2!$F$2:$J$692,5,0)</f>
        <v>RUTINARIOS</v>
      </c>
      <c r="D2203" s="42" t="s">
        <v>78</v>
      </c>
      <c r="E2203" s="42">
        <v>1500000</v>
      </c>
      <c r="I2203" t="s">
        <v>5661</v>
      </c>
      <c r="J2203">
        <v>51090106</v>
      </c>
      <c r="K2203" t="s">
        <v>6532</v>
      </c>
      <c r="L2203" t="s">
        <v>219</v>
      </c>
      <c r="M2203">
        <v>105000</v>
      </c>
    </row>
    <row r="2204" spans="1:13">
      <c r="A2204" s="42" t="s">
        <v>4211</v>
      </c>
      <c r="B2204" s="42" t="s">
        <v>136</v>
      </c>
      <c r="C2204" s="42" t="e">
        <f>VLOOKUP(B2204,[2]Hoja2!$F$2:$J$692,5,0)</f>
        <v>#N/A</v>
      </c>
      <c r="D2204" s="42" t="s">
        <v>135</v>
      </c>
      <c r="E2204" s="42">
        <v>2000000</v>
      </c>
      <c r="I2204" t="s">
        <v>5661</v>
      </c>
      <c r="J2204">
        <v>51090107</v>
      </c>
      <c r="K2204" t="s">
        <v>6532</v>
      </c>
      <c r="L2204" t="s">
        <v>808</v>
      </c>
      <c r="M2204">
        <v>9536800</v>
      </c>
    </row>
    <row r="2205" spans="1:13">
      <c r="A2205" s="42" t="s">
        <v>4211</v>
      </c>
      <c r="B2205" s="42">
        <v>51140115</v>
      </c>
      <c r="C2205" s="42" t="str">
        <f>VLOOKUP(B2205,[2]Hoja2!$F$2:$J$692,5,0)</f>
        <v>RUTINARIOS</v>
      </c>
      <c r="D2205" s="42" t="s">
        <v>112</v>
      </c>
      <c r="E2205" s="42">
        <v>735400</v>
      </c>
      <c r="I2205" t="s">
        <v>5661</v>
      </c>
      <c r="J2205">
        <v>51090106</v>
      </c>
      <c r="K2205" t="s">
        <v>6532</v>
      </c>
      <c r="L2205" t="s">
        <v>219</v>
      </c>
      <c r="M2205">
        <v>9536800</v>
      </c>
    </row>
    <row r="2206" spans="1:13">
      <c r="A2206" s="42" t="s">
        <v>4211</v>
      </c>
      <c r="B2206" s="42">
        <v>51030801</v>
      </c>
      <c r="C2206" s="42" t="e">
        <f>VLOOKUP(B2206,[2]Hoja2!$F$2:$J$692,5,0)</f>
        <v>#N/A</v>
      </c>
      <c r="D2206" s="42" t="s">
        <v>1011</v>
      </c>
      <c r="E2206" s="42">
        <v>1300000</v>
      </c>
      <c r="I2206" t="s">
        <v>5661</v>
      </c>
      <c r="J2206">
        <v>51090110</v>
      </c>
      <c r="K2206" t="s">
        <v>6533</v>
      </c>
      <c r="L2206" t="s">
        <v>78</v>
      </c>
      <c r="M2206">
        <v>26000000</v>
      </c>
    </row>
    <row r="2207" spans="1:13">
      <c r="A2207" s="42" t="s">
        <v>4211</v>
      </c>
      <c r="B2207" s="42">
        <v>51012802</v>
      </c>
      <c r="C2207" s="42" t="e">
        <f>VLOOKUP(B2207,[2]Hoja2!$F$2:$J$692,5,0)</f>
        <v>#N/A</v>
      </c>
      <c r="D2207" s="42" t="s">
        <v>137</v>
      </c>
      <c r="E2207" s="42">
        <v>4306</v>
      </c>
      <c r="I2207" t="s">
        <v>5661</v>
      </c>
      <c r="J2207">
        <v>51090110</v>
      </c>
      <c r="K2207" t="s">
        <v>6533</v>
      </c>
      <c r="L2207" t="s">
        <v>78</v>
      </c>
      <c r="M2207">
        <v>26000000</v>
      </c>
    </row>
    <row r="2208" spans="1:13">
      <c r="A2208" s="42" t="s">
        <v>4211</v>
      </c>
      <c r="B2208" s="42">
        <v>51012402</v>
      </c>
      <c r="C2208" s="42" t="e">
        <f>VLOOKUP(B2208,[2]Hoja2!$F$2:$J$692,5,0)</f>
        <v>#N/A</v>
      </c>
      <c r="D2208" s="42" t="s">
        <v>138</v>
      </c>
      <c r="E2208" s="42">
        <v>70390</v>
      </c>
      <c r="I2208" t="s">
        <v>5661</v>
      </c>
      <c r="J2208">
        <v>51090110</v>
      </c>
      <c r="K2208" t="s">
        <v>6533</v>
      </c>
      <c r="L2208" t="s">
        <v>78</v>
      </c>
      <c r="M2208">
        <v>1050000</v>
      </c>
    </row>
    <row r="2209" spans="1:13">
      <c r="A2209" s="42" t="s">
        <v>4211</v>
      </c>
      <c r="B2209" s="42">
        <v>51012702</v>
      </c>
      <c r="C2209" s="42" t="e">
        <f>VLOOKUP(B2209,[2]Hoja2!$F$2:$J$692,5,0)</f>
        <v>#N/A</v>
      </c>
      <c r="D2209" s="42" t="s">
        <v>139</v>
      </c>
      <c r="E2209" s="42">
        <v>33125</v>
      </c>
      <c r="I2209" t="s">
        <v>5661</v>
      </c>
      <c r="J2209">
        <v>51090110</v>
      </c>
      <c r="K2209" t="s">
        <v>6533</v>
      </c>
      <c r="L2209" t="s">
        <v>78</v>
      </c>
      <c r="M2209">
        <v>420000</v>
      </c>
    </row>
    <row r="2210" spans="1:13">
      <c r="A2210" s="42" t="s">
        <v>4211</v>
      </c>
      <c r="B2210" s="42">
        <v>51012502</v>
      </c>
      <c r="C2210" s="42" t="e">
        <f>VLOOKUP(B2210,[2]Hoja2!$F$2:$J$692,5,0)</f>
        <v>#N/A</v>
      </c>
      <c r="D2210" s="42" t="s">
        <v>140</v>
      </c>
      <c r="E2210" s="42">
        <v>24843</v>
      </c>
      <c r="I2210" t="s">
        <v>5661</v>
      </c>
      <c r="J2210">
        <v>51090110</v>
      </c>
      <c r="K2210" t="s">
        <v>6533</v>
      </c>
      <c r="L2210" t="s">
        <v>78</v>
      </c>
      <c r="M2210">
        <v>315000</v>
      </c>
    </row>
    <row r="2211" spans="1:13">
      <c r="A2211" s="42" t="s">
        <v>4211</v>
      </c>
      <c r="B2211" s="42">
        <v>51012602</v>
      </c>
      <c r="C2211" s="42" t="e">
        <f>VLOOKUP(B2211,[2]Hoja2!$F$2:$J$692,5,0)</f>
        <v>#N/A</v>
      </c>
      <c r="D2211" s="42" t="s">
        <v>141</v>
      </c>
      <c r="E2211" s="42">
        <v>16562</v>
      </c>
      <c r="I2211" t="s">
        <v>5661</v>
      </c>
      <c r="J2211">
        <v>51090110</v>
      </c>
      <c r="K2211" t="s">
        <v>6533</v>
      </c>
      <c r="L2211" t="s">
        <v>78</v>
      </c>
      <c r="M2211">
        <v>420000</v>
      </c>
    </row>
    <row r="2212" spans="1:13">
      <c r="A2212" s="42" t="s">
        <v>4211</v>
      </c>
      <c r="B2212" s="42">
        <v>51013003</v>
      </c>
      <c r="C2212" s="42" t="e">
        <f>VLOOKUP(B2212,[2]Hoja2!$F$2:$J$692,5,0)</f>
        <v>#N/A</v>
      </c>
      <c r="D2212" s="42" t="s">
        <v>142</v>
      </c>
      <c r="E2212" s="42">
        <v>99374</v>
      </c>
      <c r="I2212" t="s">
        <v>5661</v>
      </c>
      <c r="J2212">
        <v>51090110</v>
      </c>
      <c r="K2212" t="s">
        <v>6533</v>
      </c>
      <c r="L2212" t="s">
        <v>78</v>
      </c>
      <c r="M2212">
        <v>1123500</v>
      </c>
    </row>
    <row r="2213" spans="1:13">
      <c r="A2213" s="42" t="s">
        <v>4273</v>
      </c>
      <c r="B2213" s="42">
        <v>51140102</v>
      </c>
      <c r="C2213" s="42" t="str">
        <f>VLOOKUP(B2213,[2]Hoja2!$F$2:$J$692,5,0)</f>
        <v>RUTINARIOS</v>
      </c>
      <c r="D2213" s="42" t="s">
        <v>105</v>
      </c>
      <c r="E2213" s="42">
        <v>128000</v>
      </c>
      <c r="I2213" t="s">
        <v>5661</v>
      </c>
      <c r="J2213">
        <v>51090110</v>
      </c>
      <c r="K2213" t="s">
        <v>6533</v>
      </c>
      <c r="L2213" t="s">
        <v>78</v>
      </c>
      <c r="M2213">
        <v>735000</v>
      </c>
    </row>
    <row r="2214" spans="1:13">
      <c r="A2214" s="42" t="s">
        <v>4273</v>
      </c>
      <c r="B2214" s="42">
        <v>51140102</v>
      </c>
      <c r="C2214" s="42" t="str">
        <f>VLOOKUP(B2214,[2]Hoja2!$F$2:$J$692,5,0)</f>
        <v>RUTINARIOS</v>
      </c>
      <c r="D2214" s="42" t="s">
        <v>105</v>
      </c>
      <c r="E2214" s="42">
        <v>1000000</v>
      </c>
      <c r="I2214" t="s">
        <v>5661</v>
      </c>
      <c r="J2214">
        <v>51140115</v>
      </c>
      <c r="K2214" t="s">
        <v>6533</v>
      </c>
      <c r="L2214" t="s">
        <v>112</v>
      </c>
      <c r="M2214">
        <v>17160000</v>
      </c>
    </row>
    <row r="2215" spans="1:13">
      <c r="A2215" s="42" t="s">
        <v>4273</v>
      </c>
      <c r="B2215" s="42">
        <v>51140102</v>
      </c>
      <c r="C2215" s="42" t="str">
        <f>VLOOKUP(B2215,[2]Hoja2!$F$2:$J$692,5,0)</f>
        <v>RUTINARIOS</v>
      </c>
      <c r="D2215" s="42" t="s">
        <v>105</v>
      </c>
      <c r="E2215" s="42">
        <v>238000</v>
      </c>
      <c r="I2215" t="s">
        <v>5661</v>
      </c>
      <c r="J2215">
        <v>51140115</v>
      </c>
      <c r="K2215" t="s">
        <v>6533</v>
      </c>
      <c r="L2215" t="s">
        <v>112</v>
      </c>
      <c r="M2215">
        <v>17160000</v>
      </c>
    </row>
    <row r="2216" spans="1:13">
      <c r="A2216" s="42" t="s">
        <v>4273</v>
      </c>
      <c r="B2216" s="42">
        <v>51140137</v>
      </c>
      <c r="C2216" s="42" t="str">
        <f>VLOOKUP(B2216,[2]Hoja2!$F$2:$J$692,5,0)</f>
        <v>RUTINARIOS</v>
      </c>
      <c r="D2216" s="42" t="s">
        <v>273</v>
      </c>
      <c r="E2216" s="42">
        <v>400000</v>
      </c>
      <c r="I2216" t="s">
        <v>5661</v>
      </c>
      <c r="J2216">
        <v>51140115</v>
      </c>
      <c r="K2216" t="s">
        <v>6533</v>
      </c>
      <c r="L2216" t="s">
        <v>112</v>
      </c>
      <c r="M2216">
        <v>17160000</v>
      </c>
    </row>
    <row r="2217" spans="1:13">
      <c r="A2217" s="42" t="s">
        <v>4273</v>
      </c>
      <c r="B2217" s="42">
        <v>51110101</v>
      </c>
      <c r="C2217" s="42" t="str">
        <f>VLOOKUP(B2217,[2]Hoja2!$F$2:$J$692,5,0)</f>
        <v>RUTINARIOS</v>
      </c>
      <c r="D2217" s="42" t="s">
        <v>67</v>
      </c>
      <c r="E2217" s="42">
        <v>4284000</v>
      </c>
      <c r="I2217" t="s">
        <v>5661</v>
      </c>
      <c r="J2217">
        <v>51140115</v>
      </c>
      <c r="K2217" t="s">
        <v>6533</v>
      </c>
      <c r="L2217" t="s">
        <v>112</v>
      </c>
      <c r="M2217">
        <v>17160000</v>
      </c>
    </row>
    <row r="2218" spans="1:13">
      <c r="A2218" s="42" t="s">
        <v>4273</v>
      </c>
      <c r="B2218" s="42">
        <v>51050201</v>
      </c>
      <c r="C2218" s="42" t="str">
        <f>VLOOKUP(B2218,[2]Hoja2!$F$2:$J$692,5,0)</f>
        <v>PALANCA</v>
      </c>
      <c r="D2218" s="42" t="s">
        <v>90</v>
      </c>
      <c r="E2218" s="42">
        <v>910000</v>
      </c>
      <c r="I2218" t="s">
        <v>5661</v>
      </c>
      <c r="J2218">
        <v>51140115</v>
      </c>
      <c r="K2218" t="s">
        <v>6533</v>
      </c>
      <c r="L2218" t="s">
        <v>112</v>
      </c>
      <c r="M2218">
        <v>17160000</v>
      </c>
    </row>
    <row r="2219" spans="1:13">
      <c r="A2219" s="42" t="s">
        <v>4273</v>
      </c>
      <c r="B2219" s="42">
        <v>51140105</v>
      </c>
      <c r="C2219" s="42" t="e">
        <f>VLOOKUP(B2219,[2]Hoja2!$F$2:$J$692,5,0)</f>
        <v>#N/A</v>
      </c>
      <c r="D2219" s="42" t="s">
        <v>301</v>
      </c>
      <c r="E2219" s="42">
        <v>1500000</v>
      </c>
      <c r="I2219" t="s">
        <v>5661</v>
      </c>
      <c r="J2219">
        <v>51140115</v>
      </c>
      <c r="K2219" t="s">
        <v>6533</v>
      </c>
      <c r="L2219" t="s">
        <v>112</v>
      </c>
      <c r="M2219">
        <v>17160000</v>
      </c>
    </row>
    <row r="2220" spans="1:13">
      <c r="A2220" s="42" t="s">
        <v>4273</v>
      </c>
      <c r="B2220" s="42">
        <v>51140105</v>
      </c>
      <c r="C2220" s="42" t="e">
        <f>VLOOKUP(B2220,[2]Hoja2!$F$2:$J$692,5,0)</f>
        <v>#N/A</v>
      </c>
      <c r="D2220" s="42" t="s">
        <v>301</v>
      </c>
      <c r="E2220" s="42">
        <v>5000000</v>
      </c>
      <c r="I2220" t="s">
        <v>5661</v>
      </c>
      <c r="J2220">
        <v>51140115</v>
      </c>
      <c r="K2220" t="s">
        <v>6533</v>
      </c>
      <c r="L2220" t="s">
        <v>112</v>
      </c>
      <c r="M2220">
        <v>17160000</v>
      </c>
    </row>
    <row r="2221" spans="1:13">
      <c r="A2221" s="42" t="s">
        <v>4273</v>
      </c>
      <c r="B2221" s="42">
        <v>51020101</v>
      </c>
      <c r="C2221" s="42" t="str">
        <f>VLOOKUP(B2221,[2]Hoja2!$F$2:$J$692,5,0)</f>
        <v>RUTINARIOS</v>
      </c>
      <c r="D2221" s="42" t="s">
        <v>121</v>
      </c>
      <c r="E2221" s="42">
        <v>1500000</v>
      </c>
      <c r="I2221" t="s">
        <v>5661</v>
      </c>
      <c r="J2221">
        <v>51090110</v>
      </c>
      <c r="K2221" t="s">
        <v>6533</v>
      </c>
      <c r="L2221" t="s">
        <v>78</v>
      </c>
      <c r="M2221">
        <v>17160000</v>
      </c>
    </row>
    <row r="2222" spans="1:13">
      <c r="A2222" s="42" t="s">
        <v>4273</v>
      </c>
      <c r="B2222" s="42">
        <v>51140102</v>
      </c>
      <c r="C2222" s="42" t="str">
        <f>VLOOKUP(B2222,[2]Hoja2!$F$2:$J$692,5,0)</f>
        <v>RUTINARIOS</v>
      </c>
      <c r="D2222" s="42" t="s">
        <v>105</v>
      </c>
      <c r="E2222" s="42">
        <v>12000000</v>
      </c>
      <c r="I2222" t="s">
        <v>5661</v>
      </c>
      <c r="J2222">
        <v>51140115</v>
      </c>
      <c r="K2222" t="s">
        <v>6533</v>
      </c>
      <c r="L2222" t="s">
        <v>112</v>
      </c>
      <c r="M2222">
        <v>8316672</v>
      </c>
    </row>
    <row r="2223" spans="1:13">
      <c r="A2223" s="42" t="s">
        <v>4273</v>
      </c>
      <c r="B2223" s="42">
        <v>51140102</v>
      </c>
      <c r="C2223" s="42" t="str">
        <f>VLOOKUP(B2223,[2]Hoja2!$F$2:$J$692,5,0)</f>
        <v>RUTINARIOS</v>
      </c>
      <c r="D2223" s="42" t="s">
        <v>105</v>
      </c>
      <c r="E2223" s="42">
        <v>1200000</v>
      </c>
      <c r="I2223" t="s">
        <v>5661</v>
      </c>
      <c r="J2223">
        <v>51140115</v>
      </c>
      <c r="K2223" t="s">
        <v>6533</v>
      </c>
      <c r="L2223" t="s">
        <v>112</v>
      </c>
      <c r="M2223">
        <v>11880960</v>
      </c>
    </row>
    <row r="2224" spans="1:13">
      <c r="A2224" s="42" t="s">
        <v>4273</v>
      </c>
      <c r="B2224" s="42">
        <v>51140131</v>
      </c>
      <c r="C2224" s="42" t="str">
        <f>VLOOKUP(B2224,[2]Hoja2!$F$2:$J$692,5,0)</f>
        <v>RUTINARIOS</v>
      </c>
      <c r="D2224" s="42" t="s">
        <v>283</v>
      </c>
      <c r="E2224" s="42">
        <v>6000000</v>
      </c>
      <c r="I2224" t="s">
        <v>5661</v>
      </c>
      <c r="J2224">
        <v>51140115</v>
      </c>
      <c r="K2224" t="s">
        <v>6533</v>
      </c>
      <c r="L2224" t="s">
        <v>112</v>
      </c>
      <c r="M2224">
        <v>5211648</v>
      </c>
    </row>
    <row r="2225" spans="1:13">
      <c r="A2225" s="42" t="s">
        <v>4273</v>
      </c>
      <c r="B2225" s="42">
        <v>51110101</v>
      </c>
      <c r="C2225" s="42" t="str">
        <f>VLOOKUP(B2225,[2]Hoja2!$F$2:$J$692,5,0)</f>
        <v>RUTINARIOS</v>
      </c>
      <c r="D2225" s="42" t="s">
        <v>67</v>
      </c>
      <c r="E2225" s="42">
        <v>360000</v>
      </c>
      <c r="I2225" t="s">
        <v>5661</v>
      </c>
      <c r="J2225">
        <v>51140115</v>
      </c>
      <c r="K2225" t="s">
        <v>6533</v>
      </c>
      <c r="L2225" t="s">
        <v>112</v>
      </c>
      <c r="M2225">
        <v>1248000</v>
      </c>
    </row>
    <row r="2226" spans="1:13">
      <c r="A2226" s="42" t="s">
        <v>4273</v>
      </c>
      <c r="B2226" s="42">
        <v>51140102</v>
      </c>
      <c r="C2226" s="42" t="str">
        <f>VLOOKUP(B2226,[2]Hoja2!$F$2:$J$692,5,0)</f>
        <v>RUTINARIOS</v>
      </c>
      <c r="D2226" s="42" t="s">
        <v>105</v>
      </c>
      <c r="E2226" s="42">
        <v>4500000</v>
      </c>
      <c r="I2226" t="s">
        <v>5661</v>
      </c>
      <c r="J2226">
        <v>51140116</v>
      </c>
      <c r="K2226" t="s">
        <v>6533</v>
      </c>
      <c r="L2226" t="s">
        <v>305</v>
      </c>
      <c r="M2226">
        <v>2288000</v>
      </c>
    </row>
    <row r="2227" spans="1:13">
      <c r="A2227" s="42" t="s">
        <v>4273</v>
      </c>
      <c r="B2227" s="42">
        <v>51140110</v>
      </c>
      <c r="C2227" s="42" t="str">
        <f>VLOOKUP(B2227,[2]Hoja2!$F$2:$J$692,5,0)</f>
        <v>RUTINARIOS</v>
      </c>
      <c r="D2227" s="42" t="s">
        <v>658</v>
      </c>
      <c r="E2227" s="42">
        <v>300000</v>
      </c>
      <c r="I2227" t="s">
        <v>5661</v>
      </c>
      <c r="J2227">
        <v>51140127</v>
      </c>
      <c r="K2227" t="s">
        <v>6533</v>
      </c>
      <c r="L2227" t="s">
        <v>34</v>
      </c>
      <c r="M2227">
        <v>2288000</v>
      </c>
    </row>
    <row r="2228" spans="1:13">
      <c r="A2228" s="42" t="s">
        <v>4273</v>
      </c>
      <c r="B2228" s="42">
        <v>51110102</v>
      </c>
      <c r="C2228" s="42" t="e">
        <f>VLOOKUP(B2228,[2]Hoja2!$F$2:$J$692,5,0)</f>
        <v>#N/A</v>
      </c>
      <c r="D2228" s="42" t="s">
        <v>62</v>
      </c>
      <c r="E2228" s="42">
        <v>2800000</v>
      </c>
      <c r="I2228" t="s">
        <v>5661</v>
      </c>
      <c r="J2228">
        <v>51140144</v>
      </c>
      <c r="K2228" t="s">
        <v>6533</v>
      </c>
      <c r="L2228" t="s">
        <v>71</v>
      </c>
      <c r="M2228">
        <v>6240000</v>
      </c>
    </row>
    <row r="2229" spans="1:13">
      <c r="A2229" s="42" t="s">
        <v>4273</v>
      </c>
      <c r="B2229" s="42">
        <v>51140102</v>
      </c>
      <c r="C2229" s="42" t="str">
        <f>VLOOKUP(B2229,[2]Hoja2!$F$2:$J$692,5,0)</f>
        <v>RUTINARIOS</v>
      </c>
      <c r="D2229" s="42" t="s">
        <v>105</v>
      </c>
      <c r="E2229" s="42">
        <v>1300000</v>
      </c>
      <c r="I2229" t="s">
        <v>5661</v>
      </c>
      <c r="J2229">
        <v>51090110</v>
      </c>
      <c r="K2229" t="s">
        <v>6533</v>
      </c>
      <c r="L2229" t="s">
        <v>78</v>
      </c>
      <c r="M2229">
        <v>3960320</v>
      </c>
    </row>
    <row r="2230" spans="1:13">
      <c r="A2230" s="42" t="s">
        <v>4273</v>
      </c>
      <c r="B2230" s="42">
        <v>51140129</v>
      </c>
      <c r="C2230" s="42" t="str">
        <f>VLOOKUP(B2230,[2]Hoja2!$F$2:$J$692,5,0)</f>
        <v>RUTINARIOS</v>
      </c>
      <c r="D2230" s="42" t="s">
        <v>324</v>
      </c>
      <c r="E2230" s="42">
        <v>900000</v>
      </c>
      <c r="I2230" t="s">
        <v>5661</v>
      </c>
      <c r="J2230">
        <v>51090110</v>
      </c>
      <c r="K2230" t="s">
        <v>6533</v>
      </c>
      <c r="L2230" t="s">
        <v>78</v>
      </c>
      <c r="M2230">
        <v>3328000</v>
      </c>
    </row>
    <row r="2231" spans="1:13">
      <c r="A2231" s="42" t="s">
        <v>4273</v>
      </c>
      <c r="B2231" s="42">
        <v>51140131</v>
      </c>
      <c r="C2231" s="42" t="str">
        <f>VLOOKUP(B2231,[2]Hoja2!$F$2:$J$692,5,0)</f>
        <v>RUTINARIOS</v>
      </c>
      <c r="D2231" s="42" t="s">
        <v>283</v>
      </c>
      <c r="E2231" s="42">
        <v>1680000</v>
      </c>
      <c r="I2231" t="s">
        <v>5661</v>
      </c>
      <c r="J2231">
        <v>51090106</v>
      </c>
      <c r="K2231" t="s">
        <v>6532</v>
      </c>
      <c r="L2231" t="s">
        <v>219</v>
      </c>
      <c r="M2231">
        <v>1609920</v>
      </c>
    </row>
    <row r="2232" spans="1:13">
      <c r="A2232" s="42" t="s">
        <v>4322</v>
      </c>
      <c r="B2232" s="42">
        <v>51060209</v>
      </c>
      <c r="C2232" s="42" t="e">
        <f>VLOOKUP(B2232,[2]Hoja2!$F$2:$J$692,5,0)</f>
        <v>#N/A</v>
      </c>
      <c r="D2232" s="42" t="s">
        <v>3842</v>
      </c>
      <c r="E2232" s="42">
        <v>15000000</v>
      </c>
      <c r="I2232" t="s">
        <v>5661</v>
      </c>
      <c r="J2232">
        <v>51090106</v>
      </c>
      <c r="K2232" t="s">
        <v>6532</v>
      </c>
      <c r="L2232" t="s">
        <v>219</v>
      </c>
      <c r="M2232">
        <v>1609920</v>
      </c>
    </row>
    <row r="2233" spans="1:13">
      <c r="A2233" s="42" t="s">
        <v>4322</v>
      </c>
      <c r="B2233" s="42">
        <v>51070801</v>
      </c>
      <c r="C2233" s="42" t="str">
        <f>VLOOKUP(B2233,[2]Hoja2!$F$2:$J$692,5,0)</f>
        <v>RUTINARIOS</v>
      </c>
      <c r="D2233" s="42" t="s">
        <v>892</v>
      </c>
      <c r="E2233" s="42">
        <v>1350000</v>
      </c>
      <c r="I2233" t="s">
        <v>5661</v>
      </c>
      <c r="J2233">
        <v>51090106</v>
      </c>
      <c r="K2233" t="s">
        <v>6532</v>
      </c>
      <c r="L2233" t="s">
        <v>219</v>
      </c>
      <c r="M2233">
        <v>5272800</v>
      </c>
    </row>
    <row r="2234" spans="1:13">
      <c r="A2234" s="42" t="s">
        <v>4322</v>
      </c>
      <c r="B2234" s="42">
        <v>51090102</v>
      </c>
      <c r="C2234" s="42" t="str">
        <f>VLOOKUP(B2234,[2]Hoja2!$F$2:$J$692,5,0)</f>
        <v>PALANCA</v>
      </c>
      <c r="D2234" s="42" t="s">
        <v>57</v>
      </c>
      <c r="E2234" s="42">
        <v>750000</v>
      </c>
      <c r="I2234" t="s">
        <v>5661</v>
      </c>
      <c r="J2234">
        <v>51090106</v>
      </c>
      <c r="K2234" t="s">
        <v>6532</v>
      </c>
      <c r="L2234" t="s">
        <v>219</v>
      </c>
      <c r="M2234">
        <v>569296</v>
      </c>
    </row>
    <row r="2235" spans="1:13">
      <c r="A2235" s="42" t="s">
        <v>4322</v>
      </c>
      <c r="B2235" s="42">
        <v>51110102</v>
      </c>
      <c r="C2235" s="42" t="e">
        <f>VLOOKUP(B2235,[2]Hoja2!$F$2:$J$692,5,0)</f>
        <v>#N/A</v>
      </c>
      <c r="D2235" s="42" t="s">
        <v>62</v>
      </c>
      <c r="E2235" s="42">
        <v>5000000</v>
      </c>
      <c r="I2235" t="s">
        <v>5661</v>
      </c>
      <c r="J2235">
        <v>51071101</v>
      </c>
      <c r="K2235" t="s">
        <v>6533</v>
      </c>
      <c r="L2235" t="s">
        <v>451</v>
      </c>
      <c r="M2235">
        <v>86667</v>
      </c>
    </row>
    <row r="2236" spans="1:13">
      <c r="A2236" s="42" t="s">
        <v>4322</v>
      </c>
      <c r="B2236" s="42">
        <v>51140130</v>
      </c>
      <c r="C2236" s="42" t="e">
        <f>VLOOKUP(B2236,[2]Hoja2!$F$2:$J$692,5,0)</f>
        <v>#N/A</v>
      </c>
      <c r="D2236" s="42" t="s">
        <v>117</v>
      </c>
      <c r="E2236" s="42">
        <v>150000</v>
      </c>
      <c r="I2236" t="s">
        <v>5661</v>
      </c>
      <c r="J2236">
        <v>51090105</v>
      </c>
      <c r="K2236" t="s">
        <v>6532</v>
      </c>
      <c r="L2236" t="s">
        <v>257</v>
      </c>
      <c r="M2236">
        <v>780000</v>
      </c>
    </row>
    <row r="2237" spans="1:13">
      <c r="A2237" s="42" t="s">
        <v>4322</v>
      </c>
      <c r="B2237" s="42">
        <v>51140107</v>
      </c>
      <c r="C2237" s="42" t="str">
        <f>VLOOKUP(B2237,[2]Hoja2!$F$2:$J$692,5,0)</f>
        <v>RUTINARIOS</v>
      </c>
      <c r="D2237" s="42" t="s">
        <v>108</v>
      </c>
      <c r="E2237" s="42">
        <v>150000</v>
      </c>
      <c r="I2237" t="s">
        <v>5661</v>
      </c>
      <c r="J2237">
        <v>51090106</v>
      </c>
      <c r="K2237" t="s">
        <v>6532</v>
      </c>
      <c r="L2237" t="s">
        <v>219</v>
      </c>
      <c r="M2237">
        <v>52500</v>
      </c>
    </row>
    <row r="2238" spans="1:13">
      <c r="A2238" s="42" t="s">
        <v>4322</v>
      </c>
      <c r="B2238" s="42">
        <v>51140137</v>
      </c>
      <c r="C2238" s="42" t="str">
        <f>VLOOKUP(B2238,[2]Hoja2!$F$2:$J$692,5,0)</f>
        <v>RUTINARIOS</v>
      </c>
      <c r="D2238" s="42" t="s">
        <v>273</v>
      </c>
      <c r="E2238" s="42">
        <v>100000</v>
      </c>
      <c r="I2238" t="s">
        <v>5661</v>
      </c>
      <c r="J2238">
        <v>51090110</v>
      </c>
      <c r="K2238" t="s">
        <v>6533</v>
      </c>
      <c r="L2238" t="s">
        <v>78</v>
      </c>
      <c r="M2238">
        <v>409500</v>
      </c>
    </row>
    <row r="2239" spans="1:13">
      <c r="A2239" s="42" t="s">
        <v>4322</v>
      </c>
      <c r="B2239" s="42">
        <v>51110101</v>
      </c>
      <c r="C2239" s="42" t="str">
        <f>VLOOKUP(B2239,[2]Hoja2!$F$2:$J$692,5,0)</f>
        <v>RUTINARIOS</v>
      </c>
      <c r="D2239" s="42" t="s">
        <v>67</v>
      </c>
      <c r="E2239" s="42">
        <v>3000000</v>
      </c>
      <c r="I2239" t="s">
        <v>5661</v>
      </c>
      <c r="J2239">
        <v>51090105</v>
      </c>
      <c r="K2239" t="s">
        <v>6532</v>
      </c>
      <c r="L2239" t="s">
        <v>257</v>
      </c>
      <c r="M2239">
        <v>2808000</v>
      </c>
    </row>
    <row r="2240" spans="1:13">
      <c r="A2240" s="42" t="s">
        <v>4322</v>
      </c>
      <c r="B2240" s="42">
        <v>51140102</v>
      </c>
      <c r="C2240" s="42" t="str">
        <f>VLOOKUP(B2240,[2]Hoja2!$F$2:$J$692,5,0)</f>
        <v>RUTINARIOS</v>
      </c>
      <c r="D2240" s="42" t="s">
        <v>105</v>
      </c>
      <c r="E2240" s="42">
        <v>7000000</v>
      </c>
      <c r="I2240" t="s">
        <v>5661</v>
      </c>
      <c r="J2240">
        <v>51090105</v>
      </c>
      <c r="K2240" t="s">
        <v>6532</v>
      </c>
      <c r="L2240" t="s">
        <v>257</v>
      </c>
      <c r="M2240">
        <v>2340000</v>
      </c>
    </row>
    <row r="2241" spans="1:13">
      <c r="A2241" s="42" t="s">
        <v>4343</v>
      </c>
      <c r="B2241" s="42">
        <v>51110101</v>
      </c>
      <c r="C2241" s="42" t="str">
        <f>VLOOKUP(B2241,[2]Hoja2!$F$2:$J$692,5,0)</f>
        <v>RUTINARIOS</v>
      </c>
      <c r="D2241" s="42" t="s">
        <v>67</v>
      </c>
      <c r="E2241" s="42">
        <v>3000000</v>
      </c>
      <c r="I2241" t="s">
        <v>5661</v>
      </c>
      <c r="J2241">
        <v>51140115</v>
      </c>
      <c r="K2241" t="s">
        <v>6533</v>
      </c>
      <c r="L2241" t="s">
        <v>112</v>
      </c>
      <c r="M2241">
        <v>1732640</v>
      </c>
    </row>
    <row r="2242" spans="1:13">
      <c r="A2242" s="42" t="s">
        <v>4343</v>
      </c>
      <c r="B2242" s="42">
        <v>51110102</v>
      </c>
      <c r="C2242" s="42" t="e">
        <f>VLOOKUP(B2242,[2]Hoja2!$F$2:$J$692,5,0)</f>
        <v>#N/A</v>
      </c>
      <c r="D2242" s="42" t="s">
        <v>62</v>
      </c>
      <c r="E2242" s="42">
        <v>2800000</v>
      </c>
      <c r="I2242" t="s">
        <v>5661</v>
      </c>
      <c r="J2242">
        <v>51090106</v>
      </c>
      <c r="K2242" t="s">
        <v>6532</v>
      </c>
      <c r="L2242" t="s">
        <v>219</v>
      </c>
      <c r="M2242">
        <v>262500</v>
      </c>
    </row>
    <row r="2243" spans="1:13">
      <c r="A2243" s="42" t="s">
        <v>4343</v>
      </c>
      <c r="B2243" s="42">
        <v>51110102</v>
      </c>
      <c r="C2243" s="42" t="e">
        <f>VLOOKUP(B2243,[2]Hoja2!$F$2:$J$692,5,0)</f>
        <v>#N/A</v>
      </c>
      <c r="D2243" s="42" t="s">
        <v>62</v>
      </c>
      <c r="E2243" s="42">
        <v>2800000</v>
      </c>
      <c r="I2243" t="s">
        <v>5661</v>
      </c>
      <c r="J2243">
        <v>51140127</v>
      </c>
      <c r="K2243" t="s">
        <v>6533</v>
      </c>
      <c r="L2243" t="s">
        <v>34</v>
      </c>
      <c r="M2243">
        <v>270317</v>
      </c>
    </row>
    <row r="2244" spans="1:13">
      <c r="A2244" s="42" t="s">
        <v>4343</v>
      </c>
      <c r="B2244" s="42">
        <v>51140102</v>
      </c>
      <c r="C2244" s="42" t="str">
        <f>VLOOKUP(B2244,[2]Hoja2!$F$2:$J$692,5,0)</f>
        <v>RUTINARIOS</v>
      </c>
      <c r="D2244" s="42" t="s">
        <v>105</v>
      </c>
      <c r="E2244" s="42">
        <v>1400000</v>
      </c>
      <c r="I2244" t="s">
        <v>5661</v>
      </c>
      <c r="J2244">
        <v>51090106</v>
      </c>
      <c r="K2244" t="s">
        <v>6532</v>
      </c>
      <c r="L2244" t="s">
        <v>219</v>
      </c>
      <c r="M2244">
        <v>5000000</v>
      </c>
    </row>
    <row r="2245" spans="1:13">
      <c r="A2245" s="42" t="s">
        <v>4343</v>
      </c>
      <c r="B2245" s="42">
        <v>51050201</v>
      </c>
      <c r="C2245" s="42" t="str">
        <f>VLOOKUP(B2245,[2]Hoja2!$F$2:$J$692,5,0)</f>
        <v>PALANCA</v>
      </c>
      <c r="D2245" s="42" t="s">
        <v>90</v>
      </c>
      <c r="E2245" s="42">
        <v>6000000</v>
      </c>
      <c r="I2245" t="s">
        <v>5661</v>
      </c>
      <c r="J2245">
        <v>51090106</v>
      </c>
      <c r="K2245" t="s">
        <v>6532</v>
      </c>
      <c r="L2245" t="s">
        <v>219</v>
      </c>
      <c r="M2245">
        <v>5000000</v>
      </c>
    </row>
    <row r="2246" spans="1:13">
      <c r="A2246" s="42" t="s">
        <v>4343</v>
      </c>
      <c r="B2246" s="42">
        <v>51080105</v>
      </c>
      <c r="C2246" s="42" t="str">
        <f>VLOOKUP(B2246,[2]Hoja2!$F$2:$J$692,5,0)</f>
        <v>CUELLO BOTELLA</v>
      </c>
      <c r="D2246" s="42" t="s">
        <v>632</v>
      </c>
      <c r="E2246" s="42">
        <v>6000000</v>
      </c>
      <c r="I2246" t="s">
        <v>5661</v>
      </c>
      <c r="J2246">
        <v>51090106</v>
      </c>
      <c r="K2246" t="s">
        <v>6532</v>
      </c>
      <c r="L2246" t="s">
        <v>219</v>
      </c>
      <c r="M2246">
        <v>5000000</v>
      </c>
    </row>
    <row r="2247" spans="1:13">
      <c r="A2247" s="42" t="s">
        <v>4343</v>
      </c>
      <c r="B2247" s="42">
        <v>51050201</v>
      </c>
      <c r="C2247" s="42" t="str">
        <f>VLOOKUP(B2247,[2]Hoja2!$F$2:$J$692,5,0)</f>
        <v>PALANCA</v>
      </c>
      <c r="D2247" s="42" t="s">
        <v>90</v>
      </c>
      <c r="E2247" s="42">
        <v>33000000</v>
      </c>
      <c r="I2247" t="s">
        <v>5661</v>
      </c>
      <c r="J2247">
        <v>51090106</v>
      </c>
      <c r="K2247" t="s">
        <v>6532</v>
      </c>
      <c r="L2247" t="s">
        <v>219</v>
      </c>
      <c r="M2247">
        <v>5000000</v>
      </c>
    </row>
    <row r="2248" spans="1:13">
      <c r="A2248" s="42" t="s">
        <v>4362</v>
      </c>
      <c r="B2248" s="42">
        <v>51140127</v>
      </c>
      <c r="C2248" s="42" t="str">
        <f>VLOOKUP(B2248,[2]Hoja2!$F$2:$J$692,5,0)</f>
        <v>RUTINARIOS</v>
      </c>
      <c r="D2248" s="42" t="s">
        <v>34</v>
      </c>
      <c r="E2248" s="42">
        <v>500000</v>
      </c>
      <c r="I2248" t="s">
        <v>5661</v>
      </c>
      <c r="J2248">
        <v>51090106</v>
      </c>
      <c r="K2248" t="s">
        <v>6532</v>
      </c>
      <c r="L2248" t="s">
        <v>219</v>
      </c>
      <c r="M2248">
        <v>300000</v>
      </c>
    </row>
    <row r="2249" spans="1:13">
      <c r="A2249" s="42" t="s">
        <v>4362</v>
      </c>
      <c r="B2249" s="42">
        <v>51140127</v>
      </c>
      <c r="C2249" s="42" t="str">
        <f>VLOOKUP(B2249,[2]Hoja2!$F$2:$J$692,5,0)</f>
        <v>RUTINARIOS</v>
      </c>
      <c r="D2249" s="42" t="s">
        <v>34</v>
      </c>
      <c r="E2249" s="42">
        <v>740000</v>
      </c>
      <c r="I2249" t="s">
        <v>5661</v>
      </c>
      <c r="J2249">
        <v>51090106</v>
      </c>
      <c r="K2249" t="s">
        <v>6532</v>
      </c>
      <c r="L2249" t="s">
        <v>219</v>
      </c>
      <c r="M2249">
        <v>300000</v>
      </c>
    </row>
    <row r="2250" spans="1:13">
      <c r="A2250" s="42" t="s">
        <v>4362</v>
      </c>
      <c r="B2250" s="42">
        <v>51140127</v>
      </c>
      <c r="C2250" s="42" t="str">
        <f>VLOOKUP(B2250,[2]Hoja2!$F$2:$J$692,5,0)</f>
        <v>RUTINARIOS</v>
      </c>
      <c r="D2250" s="42" t="s">
        <v>34</v>
      </c>
      <c r="E2250" s="42">
        <v>300000</v>
      </c>
      <c r="I2250" t="s">
        <v>5661</v>
      </c>
      <c r="J2250">
        <v>51090106</v>
      </c>
      <c r="K2250" t="s">
        <v>6532</v>
      </c>
      <c r="L2250" t="s">
        <v>219</v>
      </c>
      <c r="M2250">
        <v>300000</v>
      </c>
    </row>
    <row r="2251" spans="1:13">
      <c r="A2251" s="42" t="s">
        <v>4362</v>
      </c>
      <c r="B2251" s="42">
        <v>51140127</v>
      </c>
      <c r="C2251" s="42" t="str">
        <f>VLOOKUP(B2251,[2]Hoja2!$F$2:$J$692,5,0)</f>
        <v>RUTINARIOS</v>
      </c>
      <c r="D2251" s="42" t="s">
        <v>34</v>
      </c>
      <c r="E2251" s="42">
        <v>200000</v>
      </c>
      <c r="I2251" t="s">
        <v>5661</v>
      </c>
      <c r="J2251">
        <v>51090106</v>
      </c>
      <c r="K2251" t="s">
        <v>6532</v>
      </c>
      <c r="L2251" t="s">
        <v>219</v>
      </c>
      <c r="M2251">
        <v>1600000</v>
      </c>
    </row>
    <row r="2252" spans="1:13">
      <c r="A2252" s="42" t="s">
        <v>4362</v>
      </c>
      <c r="B2252" s="42">
        <v>51020102</v>
      </c>
      <c r="C2252" s="42" t="str">
        <f>VLOOKUP(B2252,[2]Hoja2!$F$2:$J$692,5,0)</f>
        <v>RUTINARIOS</v>
      </c>
      <c r="D2252" s="42" t="s">
        <v>422</v>
      </c>
      <c r="E2252" s="42">
        <v>5000000</v>
      </c>
      <c r="I2252" t="s">
        <v>5661</v>
      </c>
      <c r="J2252">
        <v>51090106</v>
      </c>
      <c r="K2252" t="s">
        <v>6532</v>
      </c>
      <c r="L2252" t="s">
        <v>219</v>
      </c>
      <c r="M2252">
        <v>945000</v>
      </c>
    </row>
    <row r="2253" spans="1:13">
      <c r="A2253" s="42" t="s">
        <v>4362</v>
      </c>
      <c r="B2253" s="42">
        <v>51050201</v>
      </c>
      <c r="C2253" s="42" t="str">
        <f>VLOOKUP(B2253,[2]Hoja2!$F$2:$J$692,5,0)</f>
        <v>PALANCA</v>
      </c>
      <c r="D2253" s="42" t="s">
        <v>90</v>
      </c>
      <c r="E2253" s="42">
        <v>21000000</v>
      </c>
      <c r="I2253" t="s">
        <v>5661</v>
      </c>
      <c r="J2253">
        <v>51090106</v>
      </c>
      <c r="K2253" t="s">
        <v>6532</v>
      </c>
      <c r="L2253" t="s">
        <v>219</v>
      </c>
      <c r="M2253">
        <v>300000</v>
      </c>
    </row>
    <row r="2254" spans="1:13">
      <c r="A2254" s="42" t="s">
        <v>4362</v>
      </c>
      <c r="B2254" s="42">
        <v>51060202</v>
      </c>
      <c r="C2254" s="42" t="e">
        <f>VLOOKUP(B2254,[2]Hoja2!$F$2:$J$692,5,0)</f>
        <v>#N/A</v>
      </c>
      <c r="D2254" s="42" t="s">
        <v>949</v>
      </c>
      <c r="E2254" s="42">
        <v>1000000</v>
      </c>
      <c r="I2254" t="s">
        <v>5661</v>
      </c>
      <c r="J2254">
        <v>51090106</v>
      </c>
      <c r="K2254" t="s">
        <v>6532</v>
      </c>
      <c r="L2254" t="s">
        <v>219</v>
      </c>
      <c r="M2254">
        <v>300000</v>
      </c>
    </row>
    <row r="2255" spans="1:13">
      <c r="A2255" s="42" t="s">
        <v>4362</v>
      </c>
      <c r="B2255" s="42">
        <v>51070701</v>
      </c>
      <c r="C2255" s="42" t="str">
        <f>VLOOKUP(B2255,[2]Hoja2!$F$2:$J$692,5,0)</f>
        <v>RUTINARIOS</v>
      </c>
      <c r="D2255" s="42" t="s">
        <v>51</v>
      </c>
      <c r="E2255" s="42">
        <v>500000</v>
      </c>
      <c r="I2255" t="s">
        <v>5661</v>
      </c>
      <c r="J2255">
        <v>51090106</v>
      </c>
      <c r="K2255" t="s">
        <v>6532</v>
      </c>
      <c r="L2255" t="s">
        <v>219</v>
      </c>
      <c r="M2255">
        <v>300000</v>
      </c>
    </row>
    <row r="2256" spans="1:13">
      <c r="A2256" s="42" t="s">
        <v>4362</v>
      </c>
      <c r="B2256" s="42">
        <v>51110102</v>
      </c>
      <c r="C2256" s="42" t="e">
        <f>VLOOKUP(B2256,[2]Hoja2!$F$2:$J$692,5,0)</f>
        <v>#N/A</v>
      </c>
      <c r="D2256" s="42" t="s">
        <v>62</v>
      </c>
      <c r="E2256" s="42">
        <v>4284000</v>
      </c>
      <c r="I2256" t="s">
        <v>5661</v>
      </c>
      <c r="J2256">
        <v>51090107</v>
      </c>
      <c r="K2256" t="s">
        <v>6532</v>
      </c>
      <c r="L2256" t="s">
        <v>808</v>
      </c>
      <c r="M2256">
        <v>3000000</v>
      </c>
    </row>
    <row r="2257" spans="1:13">
      <c r="A2257" s="42" t="s">
        <v>4362</v>
      </c>
      <c r="B2257" s="42">
        <v>51110102</v>
      </c>
      <c r="C2257" s="42" t="e">
        <f>VLOOKUP(B2257,[2]Hoja2!$F$2:$J$692,5,0)</f>
        <v>#N/A</v>
      </c>
      <c r="D2257" s="42" t="s">
        <v>62</v>
      </c>
      <c r="E2257" s="42">
        <v>2856000</v>
      </c>
      <c r="I2257" t="s">
        <v>5661</v>
      </c>
      <c r="J2257">
        <v>51090107</v>
      </c>
      <c r="K2257" t="s">
        <v>6532</v>
      </c>
      <c r="L2257" t="s">
        <v>808</v>
      </c>
      <c r="M2257">
        <v>3000000</v>
      </c>
    </row>
    <row r="2258" spans="1:13">
      <c r="A2258" s="42" t="s">
        <v>4362</v>
      </c>
      <c r="B2258" s="42">
        <v>51110102</v>
      </c>
      <c r="C2258" s="42" t="e">
        <f>VLOOKUP(B2258,[2]Hoja2!$F$2:$J$692,5,0)</f>
        <v>#N/A</v>
      </c>
      <c r="D2258" s="42" t="s">
        <v>62</v>
      </c>
      <c r="E2258" s="42">
        <v>2856000</v>
      </c>
      <c r="I2258" t="s">
        <v>5661</v>
      </c>
      <c r="J2258">
        <v>51090107</v>
      </c>
      <c r="K2258" t="s">
        <v>6532</v>
      </c>
      <c r="L2258" t="s">
        <v>808</v>
      </c>
      <c r="M2258">
        <v>3000000</v>
      </c>
    </row>
    <row r="2259" spans="1:13">
      <c r="A2259" s="42" t="s">
        <v>4362</v>
      </c>
      <c r="B2259" s="42">
        <v>51110101</v>
      </c>
      <c r="C2259" s="42" t="str">
        <f>VLOOKUP(B2259,[2]Hoja2!$F$2:$J$692,5,0)</f>
        <v>RUTINARIOS</v>
      </c>
      <c r="D2259" s="42" t="s">
        <v>67</v>
      </c>
      <c r="E2259" s="42">
        <v>1800000</v>
      </c>
      <c r="I2259" t="s">
        <v>5661</v>
      </c>
      <c r="J2259">
        <v>51090110</v>
      </c>
      <c r="K2259" t="s">
        <v>6533</v>
      </c>
      <c r="L2259" t="s">
        <v>78</v>
      </c>
      <c r="M2259">
        <v>7000000</v>
      </c>
    </row>
    <row r="2260" spans="1:13">
      <c r="A2260" s="42" t="s">
        <v>4362</v>
      </c>
      <c r="B2260" s="42">
        <v>51110101</v>
      </c>
      <c r="C2260" s="42" t="str">
        <f>VLOOKUP(B2260,[2]Hoja2!$F$2:$J$692,5,0)</f>
        <v>RUTINARIOS</v>
      </c>
      <c r="D2260" s="42" t="s">
        <v>67</v>
      </c>
      <c r="E2260" s="42">
        <v>1200000</v>
      </c>
      <c r="I2260" t="s">
        <v>5661</v>
      </c>
      <c r="J2260">
        <v>51090110</v>
      </c>
      <c r="K2260" t="s">
        <v>6533</v>
      </c>
      <c r="L2260" t="s">
        <v>78</v>
      </c>
      <c r="M2260">
        <v>7000000</v>
      </c>
    </row>
    <row r="2261" spans="1:13">
      <c r="A2261" s="42" t="s">
        <v>4362</v>
      </c>
      <c r="B2261" s="42">
        <v>51110101</v>
      </c>
      <c r="C2261" s="42" t="str">
        <f>VLOOKUP(B2261,[2]Hoja2!$F$2:$J$692,5,0)</f>
        <v>RUTINARIOS</v>
      </c>
      <c r="D2261" s="42" t="s">
        <v>67</v>
      </c>
      <c r="E2261" s="42">
        <v>1200000</v>
      </c>
      <c r="I2261" t="s">
        <v>5661</v>
      </c>
      <c r="J2261">
        <v>51090110</v>
      </c>
      <c r="K2261" t="s">
        <v>6533</v>
      </c>
      <c r="L2261" t="s">
        <v>78</v>
      </c>
      <c r="M2261">
        <v>5000000</v>
      </c>
    </row>
    <row r="2262" spans="1:13">
      <c r="A2262" s="42" t="s">
        <v>4362</v>
      </c>
      <c r="B2262" s="42">
        <v>51140102</v>
      </c>
      <c r="C2262" s="42" t="str">
        <f>VLOOKUP(B2262,[2]Hoja2!$F$2:$J$692,5,0)</f>
        <v>RUTINARIOS</v>
      </c>
      <c r="D2262" s="42" t="s">
        <v>105</v>
      </c>
      <c r="E2262" s="42">
        <v>4000000</v>
      </c>
      <c r="I2262" t="s">
        <v>5661</v>
      </c>
      <c r="J2262">
        <v>51140115</v>
      </c>
      <c r="K2262" t="s">
        <v>6533</v>
      </c>
      <c r="L2262" t="s">
        <v>112</v>
      </c>
      <c r="M2262">
        <v>27000000</v>
      </c>
    </row>
    <row r="2263" spans="1:13">
      <c r="A2263" s="42" t="s">
        <v>4362</v>
      </c>
      <c r="B2263" s="42">
        <v>51140107</v>
      </c>
      <c r="C2263" s="42" t="str">
        <f>VLOOKUP(B2263,[2]Hoja2!$F$2:$J$692,5,0)</f>
        <v>RUTINARIOS</v>
      </c>
      <c r="D2263" s="42" t="s">
        <v>108</v>
      </c>
      <c r="E2263" s="42">
        <v>2400000</v>
      </c>
      <c r="I2263" t="s">
        <v>5661</v>
      </c>
      <c r="J2263">
        <v>51140115</v>
      </c>
      <c r="K2263" t="s">
        <v>6533</v>
      </c>
      <c r="L2263" t="s">
        <v>112</v>
      </c>
      <c r="M2263">
        <v>27000000</v>
      </c>
    </row>
    <row r="2264" spans="1:13">
      <c r="A2264" s="42" t="s">
        <v>4362</v>
      </c>
      <c r="B2264" s="42">
        <v>51140115</v>
      </c>
      <c r="C2264" s="42" t="str">
        <f>VLOOKUP(B2264,[2]Hoja2!$F$2:$J$692,5,0)</f>
        <v>RUTINARIOS</v>
      </c>
      <c r="D2264" s="42" t="s">
        <v>112</v>
      </c>
      <c r="E2264" s="42">
        <v>2142000</v>
      </c>
      <c r="I2264" t="s">
        <v>5661</v>
      </c>
      <c r="J2264">
        <v>51140115</v>
      </c>
      <c r="K2264" t="s">
        <v>6533</v>
      </c>
      <c r="L2264" t="s">
        <v>112</v>
      </c>
      <c r="M2264">
        <v>27000000</v>
      </c>
    </row>
    <row r="2265" spans="1:13">
      <c r="A2265" s="42" t="s">
        <v>4362</v>
      </c>
      <c r="B2265" s="42">
        <v>51140102</v>
      </c>
      <c r="C2265" s="42" t="str">
        <f>VLOOKUP(B2265,[2]Hoja2!$F$2:$J$692,5,0)</f>
        <v>RUTINARIOS</v>
      </c>
      <c r="D2265" s="42" t="s">
        <v>105</v>
      </c>
      <c r="E2265" s="42">
        <v>600000</v>
      </c>
      <c r="I2265" t="s">
        <v>5661</v>
      </c>
      <c r="J2265">
        <v>51140115</v>
      </c>
      <c r="K2265" t="s">
        <v>6533</v>
      </c>
      <c r="L2265" t="s">
        <v>112</v>
      </c>
      <c r="M2265">
        <v>27000000</v>
      </c>
    </row>
    <row r="2266" spans="1:13">
      <c r="A2266" s="42" t="s">
        <v>4362</v>
      </c>
      <c r="B2266" s="42">
        <v>51140132</v>
      </c>
      <c r="C2266" s="42" t="str">
        <f>VLOOKUP(B2266,[2]Hoja2!$F$2:$J$692,5,0)</f>
        <v>RUTINARIOS</v>
      </c>
      <c r="D2266" s="42" t="s">
        <v>2183</v>
      </c>
      <c r="E2266" s="42">
        <v>7000000</v>
      </c>
      <c r="I2266" t="s">
        <v>5661</v>
      </c>
      <c r="J2266">
        <v>51140127</v>
      </c>
      <c r="K2266" t="s">
        <v>6533</v>
      </c>
      <c r="L2266" t="s">
        <v>34</v>
      </c>
      <c r="M2266">
        <v>12573600</v>
      </c>
    </row>
    <row r="2267" spans="1:13">
      <c r="A2267" s="42" t="s">
        <v>4362</v>
      </c>
      <c r="B2267" s="42">
        <v>51071203</v>
      </c>
      <c r="C2267" s="42" t="str">
        <f>VLOOKUP(B2267,[2]Hoja2!$F$2:$J$692,5,0)</f>
        <v>PALANCA</v>
      </c>
      <c r="D2267" s="42" t="s">
        <v>444</v>
      </c>
      <c r="E2267" s="42">
        <v>840000</v>
      </c>
      <c r="I2267" t="s">
        <v>5661</v>
      </c>
      <c r="J2267">
        <v>51140127</v>
      </c>
      <c r="K2267" t="s">
        <v>6533</v>
      </c>
      <c r="L2267" t="s">
        <v>34</v>
      </c>
      <c r="M2267">
        <v>11939200</v>
      </c>
    </row>
    <row r="2268" spans="1:13">
      <c r="A2268" s="42" t="s">
        <v>4362</v>
      </c>
      <c r="B2268" s="42">
        <v>51140130</v>
      </c>
      <c r="C2268" s="42" t="e">
        <f>VLOOKUP(B2268,[2]Hoja2!$F$2:$J$692,5,0)</f>
        <v>#N/A</v>
      </c>
      <c r="D2268" s="42" t="s">
        <v>117</v>
      </c>
      <c r="E2268" s="42">
        <v>600000</v>
      </c>
      <c r="I2268" t="s">
        <v>5661</v>
      </c>
      <c r="J2268">
        <v>51140115</v>
      </c>
      <c r="K2268" t="s">
        <v>6533</v>
      </c>
      <c r="L2268" t="s">
        <v>112</v>
      </c>
      <c r="M2268">
        <v>14000000</v>
      </c>
    </row>
    <row r="2269" spans="1:13">
      <c r="A2269" s="42" t="s">
        <v>4362</v>
      </c>
      <c r="B2269" s="42">
        <v>51140137</v>
      </c>
      <c r="C2269" s="42" t="str">
        <f>VLOOKUP(B2269,[2]Hoja2!$F$2:$J$692,5,0)</f>
        <v>RUTINARIOS</v>
      </c>
      <c r="D2269" s="42" t="s">
        <v>273</v>
      </c>
      <c r="E2269" s="42">
        <v>600000</v>
      </c>
      <c r="I2269" t="s">
        <v>5661</v>
      </c>
      <c r="J2269">
        <v>51140115</v>
      </c>
      <c r="K2269" t="s">
        <v>6533</v>
      </c>
      <c r="L2269" t="s">
        <v>112</v>
      </c>
      <c r="M2269">
        <v>14000000</v>
      </c>
    </row>
    <row r="2270" spans="1:13">
      <c r="A2270" s="42" t="s">
        <v>4362</v>
      </c>
      <c r="B2270" s="42">
        <v>51140127</v>
      </c>
      <c r="C2270" s="42" t="str">
        <f>VLOOKUP(B2270,[2]Hoja2!$F$2:$J$692,5,0)</f>
        <v>RUTINARIOS</v>
      </c>
      <c r="D2270" s="42" t="s">
        <v>34</v>
      </c>
      <c r="E2270" s="42">
        <v>5000000</v>
      </c>
      <c r="I2270" t="s">
        <v>5661</v>
      </c>
      <c r="J2270">
        <v>51140115</v>
      </c>
      <c r="K2270" t="s">
        <v>6533</v>
      </c>
      <c r="L2270" t="s">
        <v>112</v>
      </c>
      <c r="M2270">
        <v>14000000</v>
      </c>
    </row>
    <row r="2271" spans="1:13">
      <c r="A2271" s="42" t="s">
        <v>4362</v>
      </c>
      <c r="B2271" s="42">
        <v>51080105</v>
      </c>
      <c r="C2271" s="42" t="str">
        <f>VLOOKUP(B2271,[2]Hoja2!$F$2:$J$692,5,0)</f>
        <v>CUELLO BOTELLA</v>
      </c>
      <c r="D2271" s="42" t="s">
        <v>632</v>
      </c>
      <c r="E2271" s="42">
        <v>10000000</v>
      </c>
      <c r="I2271" t="s">
        <v>5661</v>
      </c>
      <c r="J2271">
        <v>51140115</v>
      </c>
      <c r="K2271" t="s">
        <v>6533</v>
      </c>
      <c r="L2271" t="s">
        <v>112</v>
      </c>
      <c r="M2271">
        <v>14000000</v>
      </c>
    </row>
    <row r="2272" spans="1:13">
      <c r="A2272" s="42" t="s">
        <v>4362</v>
      </c>
      <c r="B2272" s="42">
        <v>51071202</v>
      </c>
      <c r="C2272" s="42" t="e">
        <f>VLOOKUP(B2272,[2]Hoja2!$F$2:$J$692,5,0)</f>
        <v>#N/A</v>
      </c>
      <c r="D2272" s="42" t="s">
        <v>4416</v>
      </c>
      <c r="E2272" s="42">
        <v>2140000</v>
      </c>
      <c r="I2272" t="s">
        <v>6224</v>
      </c>
      <c r="J2272">
        <v>51140107</v>
      </c>
      <c r="K2272" t="s">
        <v>6533</v>
      </c>
      <c r="L2272" t="s">
        <v>108</v>
      </c>
      <c r="M2272">
        <v>8000000</v>
      </c>
    </row>
    <row r="2273" spans="1:13">
      <c r="A2273" s="42" t="s">
        <v>4343</v>
      </c>
      <c r="B2273" s="42">
        <v>51020101</v>
      </c>
      <c r="C2273" s="42" t="str">
        <f>VLOOKUP(B2273,[2]Hoja2!$F$2:$J$692,5,0)</f>
        <v>RUTINARIOS</v>
      </c>
      <c r="D2273" s="42" t="s">
        <v>121</v>
      </c>
      <c r="E2273" s="42">
        <v>35000000</v>
      </c>
      <c r="I2273" t="s">
        <v>6224</v>
      </c>
      <c r="J2273">
        <v>51140144</v>
      </c>
      <c r="K2273" t="s">
        <v>6533</v>
      </c>
      <c r="L2273" t="s">
        <v>71</v>
      </c>
      <c r="M2273">
        <v>53898020</v>
      </c>
    </row>
    <row r="2274" spans="1:13">
      <c r="A2274" s="42" t="s">
        <v>4343</v>
      </c>
      <c r="B2274" s="42">
        <v>51080105</v>
      </c>
      <c r="C2274" s="42" t="str">
        <f>VLOOKUP(B2274,[2]Hoja2!$F$2:$J$692,5,0)</f>
        <v>CUELLO BOTELLA</v>
      </c>
      <c r="D2274" s="42" t="s">
        <v>632</v>
      </c>
      <c r="E2274" s="42">
        <v>4200000</v>
      </c>
      <c r="I2274" t="s">
        <v>6224</v>
      </c>
      <c r="J2274">
        <v>51090106</v>
      </c>
      <c r="K2274" t="s">
        <v>6532</v>
      </c>
      <c r="L2274" t="s">
        <v>219</v>
      </c>
      <c r="M2274">
        <v>22836814</v>
      </c>
    </row>
    <row r="2275" spans="1:13">
      <c r="A2275" s="42" t="s">
        <v>4343</v>
      </c>
      <c r="B2275" s="42">
        <v>51080105</v>
      </c>
      <c r="C2275" s="42" t="str">
        <f>VLOOKUP(B2275,[2]Hoja2!$F$2:$J$692,5,0)</f>
        <v>CUELLO BOTELLA</v>
      </c>
      <c r="D2275" s="42" t="s">
        <v>632</v>
      </c>
      <c r="E2275" s="42">
        <v>1200000</v>
      </c>
      <c r="I2275" t="s">
        <v>6224</v>
      </c>
      <c r="J2275">
        <v>51090106</v>
      </c>
      <c r="K2275" t="s">
        <v>6532</v>
      </c>
      <c r="L2275" t="s">
        <v>219</v>
      </c>
      <c r="M2275">
        <v>22919550</v>
      </c>
    </row>
    <row r="2276" spans="1:13">
      <c r="A2276" s="42" t="s">
        <v>4343</v>
      </c>
      <c r="B2276" s="42">
        <v>51060209</v>
      </c>
      <c r="C2276" s="42" t="e">
        <f>VLOOKUP(B2276,[2]Hoja2!$F$2:$J$692,5,0)</f>
        <v>#N/A</v>
      </c>
      <c r="D2276" s="42" t="s">
        <v>3842</v>
      </c>
      <c r="E2276" s="42">
        <v>4000000</v>
      </c>
      <c r="I2276" t="s">
        <v>6224</v>
      </c>
      <c r="J2276">
        <v>51090106</v>
      </c>
      <c r="K2276" t="s">
        <v>6532</v>
      </c>
      <c r="L2276" t="s">
        <v>219</v>
      </c>
      <c r="M2276">
        <v>1500000</v>
      </c>
    </row>
    <row r="2277" spans="1:13">
      <c r="A2277" s="42" t="s">
        <v>4343</v>
      </c>
      <c r="B2277" s="42">
        <v>51140102</v>
      </c>
      <c r="C2277" s="42" t="str">
        <f>VLOOKUP(B2277,[2]Hoja2!$F$2:$J$692,5,0)</f>
        <v>RUTINARIOS</v>
      </c>
      <c r="D2277" s="42" t="s">
        <v>105</v>
      </c>
      <c r="E2277" s="42">
        <v>3000000</v>
      </c>
      <c r="I2277" t="s">
        <v>6224</v>
      </c>
      <c r="J2277">
        <v>51090106</v>
      </c>
      <c r="K2277" t="s">
        <v>6532</v>
      </c>
      <c r="L2277" t="s">
        <v>219</v>
      </c>
      <c r="M2277">
        <v>1343212</v>
      </c>
    </row>
    <row r="2278" spans="1:13">
      <c r="A2278" s="42" t="s">
        <v>4343</v>
      </c>
      <c r="B2278" s="42">
        <v>51140130</v>
      </c>
      <c r="C2278" s="42" t="e">
        <f>VLOOKUP(B2278,[2]Hoja2!$F$2:$J$692,5,0)</f>
        <v>#N/A</v>
      </c>
      <c r="D2278" s="42" t="s">
        <v>117</v>
      </c>
      <c r="E2278" s="42">
        <v>600000</v>
      </c>
      <c r="I2278" t="s">
        <v>6224</v>
      </c>
      <c r="J2278">
        <v>51090106</v>
      </c>
      <c r="K2278" t="s">
        <v>6532</v>
      </c>
      <c r="L2278" t="s">
        <v>219</v>
      </c>
      <c r="M2278">
        <v>127567440</v>
      </c>
    </row>
    <row r="2279" spans="1:13">
      <c r="A2279" s="42" t="s">
        <v>4430</v>
      </c>
      <c r="B2279" s="42">
        <v>51020101</v>
      </c>
      <c r="C2279" s="42" t="str">
        <f>VLOOKUP(B2279,[2]Hoja2!$F$2:$J$692,5,0)</f>
        <v>RUTINARIOS</v>
      </c>
      <c r="D2279" s="42" t="s">
        <v>121</v>
      </c>
      <c r="E2279" s="42">
        <v>430000000</v>
      </c>
      <c r="I2279" t="s">
        <v>6224</v>
      </c>
      <c r="J2279">
        <v>51020101</v>
      </c>
      <c r="K2279" t="s">
        <v>6533</v>
      </c>
      <c r="L2279" t="s">
        <v>121</v>
      </c>
      <c r="M2279">
        <v>7641540</v>
      </c>
    </row>
    <row r="2280" spans="1:13">
      <c r="A2280" s="42" t="s">
        <v>4362</v>
      </c>
      <c r="B2280" s="42">
        <v>51030801</v>
      </c>
      <c r="C2280" s="42" t="e">
        <f>VLOOKUP(B2280,[2]Hoja2!$F$2:$J$692,5,0)</f>
        <v>#N/A</v>
      </c>
      <c r="D2280" s="42" t="s">
        <v>1011</v>
      </c>
      <c r="E2280" s="42">
        <v>530000</v>
      </c>
      <c r="I2280" t="s">
        <v>6224</v>
      </c>
      <c r="J2280">
        <v>51090106</v>
      </c>
      <c r="K2280" t="s">
        <v>6532</v>
      </c>
      <c r="L2280" t="s">
        <v>219</v>
      </c>
      <c r="M2280">
        <v>41100772</v>
      </c>
    </row>
    <row r="2281" spans="1:13">
      <c r="A2281" s="42" t="s">
        <v>4362</v>
      </c>
      <c r="B2281" s="42">
        <v>51090106</v>
      </c>
      <c r="C2281" s="42" t="str">
        <f>VLOOKUP(B2281,[2]Hoja2!$F$2:$J$692,5,0)</f>
        <v>PALANCA</v>
      </c>
      <c r="D2281" s="42" t="s">
        <v>219</v>
      </c>
      <c r="E2281" s="42">
        <v>2000000</v>
      </c>
      <c r="I2281" t="s">
        <v>6224</v>
      </c>
      <c r="J2281">
        <v>51090105</v>
      </c>
      <c r="K2281" t="s">
        <v>6532</v>
      </c>
      <c r="L2281" t="s">
        <v>257</v>
      </c>
      <c r="M2281">
        <v>17709879</v>
      </c>
    </row>
    <row r="2282" spans="1:13">
      <c r="A2282" s="42" t="s">
        <v>4362</v>
      </c>
      <c r="B2282" s="42">
        <v>51071206</v>
      </c>
      <c r="C2282" s="42" t="str">
        <f>VLOOKUP(B2282,[2]Hoja2!$F$2:$J$692,5,0)</f>
        <v>RUTINARIOS</v>
      </c>
      <c r="D2282" s="42" t="s">
        <v>372</v>
      </c>
      <c r="E2282" s="42">
        <v>10000000</v>
      </c>
      <c r="I2282" t="s">
        <v>6224</v>
      </c>
      <c r="J2282">
        <v>51090105</v>
      </c>
      <c r="K2282" t="s">
        <v>6532</v>
      </c>
      <c r="L2282" t="s">
        <v>257</v>
      </c>
      <c r="M2282">
        <v>6198458</v>
      </c>
    </row>
    <row r="2283" spans="1:13">
      <c r="A2283" s="42" t="s">
        <v>4362</v>
      </c>
      <c r="B2283" s="42">
        <v>51140132</v>
      </c>
      <c r="C2283" s="42" t="str">
        <f>VLOOKUP(B2283,[2]Hoja2!$F$2:$J$692,5,0)</f>
        <v>RUTINARIOS</v>
      </c>
      <c r="D2283" s="42" t="s">
        <v>2183</v>
      </c>
      <c r="E2283" s="42">
        <v>26000000</v>
      </c>
      <c r="I2283" t="s">
        <v>6224</v>
      </c>
      <c r="J2283">
        <v>51020101</v>
      </c>
      <c r="K2283" t="s">
        <v>6533</v>
      </c>
      <c r="L2283" t="s">
        <v>121</v>
      </c>
      <c r="M2283">
        <v>6000000</v>
      </c>
    </row>
    <row r="2284" spans="1:13">
      <c r="A2284" s="42" t="s">
        <v>4362</v>
      </c>
      <c r="B2284" s="42">
        <v>51140132</v>
      </c>
      <c r="C2284" s="42" t="str">
        <f>VLOOKUP(B2284,[2]Hoja2!$F$2:$J$692,5,0)</f>
        <v>RUTINARIOS</v>
      </c>
      <c r="D2284" s="42" t="s">
        <v>2183</v>
      </c>
      <c r="E2284" s="42">
        <v>8712000</v>
      </c>
      <c r="I2284" t="s">
        <v>6224</v>
      </c>
      <c r="J2284">
        <v>51090105</v>
      </c>
      <c r="K2284" t="s">
        <v>6532</v>
      </c>
      <c r="L2284" t="s">
        <v>257</v>
      </c>
      <c r="M2284">
        <v>3550500</v>
      </c>
    </row>
    <row r="2285" spans="1:13">
      <c r="A2285" s="42" t="s">
        <v>4362</v>
      </c>
      <c r="B2285" s="42">
        <v>51060101</v>
      </c>
      <c r="C2285" s="42" t="e">
        <f>VLOOKUP(B2285,[2]Hoja2!$F$2:$J$692,5,0)</f>
        <v>#N/A</v>
      </c>
      <c r="D2285" s="42" t="s">
        <v>947</v>
      </c>
      <c r="E2285" s="42">
        <v>1000000</v>
      </c>
      <c r="I2285" t="s">
        <v>6224</v>
      </c>
      <c r="J2285">
        <v>51090110</v>
      </c>
      <c r="K2285" t="s">
        <v>6533</v>
      </c>
      <c r="L2285" t="s">
        <v>78</v>
      </c>
      <c r="M2285">
        <v>1325605</v>
      </c>
    </row>
    <row r="2286" spans="1:13">
      <c r="A2286" s="42" t="s">
        <v>4362</v>
      </c>
      <c r="B2286" s="42">
        <v>51020101</v>
      </c>
      <c r="C2286" s="42" t="str">
        <f>VLOOKUP(B2286,[2]Hoja2!$F$2:$J$692,5,0)</f>
        <v>RUTINARIOS</v>
      </c>
      <c r="D2286" s="42" t="s">
        <v>121</v>
      </c>
      <c r="E2286" s="42">
        <v>20000000</v>
      </c>
      <c r="I2286" t="s">
        <v>6224</v>
      </c>
      <c r="J2286">
        <v>51090106</v>
      </c>
      <c r="K2286" t="s">
        <v>6532</v>
      </c>
      <c r="L2286" t="s">
        <v>219</v>
      </c>
      <c r="M2286">
        <v>18000000</v>
      </c>
    </row>
    <row r="2287" spans="1:13">
      <c r="A2287" s="42" t="s">
        <v>4450</v>
      </c>
      <c r="B2287" s="42">
        <v>51030301</v>
      </c>
      <c r="C2287" s="42" t="e">
        <f>VLOOKUP(B2287,[2]Hoja2!$F$2:$J$692,5,0)</f>
        <v>#N/A</v>
      </c>
      <c r="D2287" s="42" t="s">
        <v>455</v>
      </c>
      <c r="E2287" s="42">
        <v>7000000</v>
      </c>
      <c r="I2287" t="s">
        <v>6224</v>
      </c>
      <c r="J2287">
        <v>51020101</v>
      </c>
      <c r="K2287" t="s">
        <v>6533</v>
      </c>
      <c r="L2287" t="s">
        <v>121</v>
      </c>
      <c r="M2287">
        <v>24119876</v>
      </c>
    </row>
    <row r="2288" spans="1:13">
      <c r="A2288" s="42" t="s">
        <v>4450</v>
      </c>
      <c r="B2288" s="42">
        <v>51020101</v>
      </c>
      <c r="C2288" s="42" t="str">
        <f>VLOOKUP(B2288,[2]Hoja2!$F$2:$J$692,5,0)</f>
        <v>RUTINARIOS</v>
      </c>
      <c r="D2288" s="42" t="s">
        <v>121</v>
      </c>
      <c r="E2288" s="42">
        <v>7000000</v>
      </c>
      <c r="I2288" t="s">
        <v>6224</v>
      </c>
      <c r="J2288">
        <v>51020101</v>
      </c>
      <c r="K2288" t="s">
        <v>6533</v>
      </c>
      <c r="L2288" t="s">
        <v>121</v>
      </c>
      <c r="M2288">
        <v>50000000</v>
      </c>
    </row>
    <row r="2289" spans="1:13">
      <c r="A2289" s="42" t="s">
        <v>4450</v>
      </c>
      <c r="B2289" s="42">
        <v>51090106</v>
      </c>
      <c r="C2289" s="42" t="str">
        <f>VLOOKUP(B2289,[2]Hoja2!$F$2:$J$692,5,0)</f>
        <v>PALANCA</v>
      </c>
      <c r="D2289" s="42" t="s">
        <v>219</v>
      </c>
      <c r="E2289" s="42">
        <v>10000000</v>
      </c>
      <c r="I2289" t="s">
        <v>6224</v>
      </c>
      <c r="J2289">
        <v>51090110</v>
      </c>
      <c r="K2289" t="s">
        <v>6533</v>
      </c>
      <c r="L2289" t="s">
        <v>78</v>
      </c>
      <c r="M2289">
        <v>6576580</v>
      </c>
    </row>
    <row r="2290" spans="1:13">
      <c r="A2290" s="42" t="s">
        <v>4450</v>
      </c>
      <c r="B2290" s="42">
        <v>51140146</v>
      </c>
      <c r="C2290" s="42" t="str">
        <f>VLOOKUP(B2290,[2]Hoja2!$F$2:$J$692,5,0)</f>
        <v>RUTINARIOS</v>
      </c>
      <c r="D2290" s="42" t="s">
        <v>4460</v>
      </c>
      <c r="E2290" s="42">
        <v>16065000</v>
      </c>
      <c r="I2290" t="s">
        <v>6224</v>
      </c>
      <c r="J2290">
        <v>51090110</v>
      </c>
      <c r="K2290" t="s">
        <v>6533</v>
      </c>
      <c r="L2290" t="s">
        <v>78</v>
      </c>
      <c r="M2290">
        <v>2282003</v>
      </c>
    </row>
    <row r="2291" spans="1:13">
      <c r="A2291" s="42" t="s">
        <v>4450</v>
      </c>
      <c r="B2291" s="42">
        <v>51070601</v>
      </c>
      <c r="C2291" s="42" t="e">
        <f>VLOOKUP(B2291,[2]Hoja2!$F$2:$J$692,5,0)</f>
        <v>#N/A</v>
      </c>
      <c r="D2291" s="42" t="s">
        <v>459</v>
      </c>
      <c r="E2291" s="42">
        <v>1000000</v>
      </c>
      <c r="I2291" t="s">
        <v>6224</v>
      </c>
      <c r="J2291">
        <v>51090110</v>
      </c>
      <c r="K2291" t="s">
        <v>6533</v>
      </c>
      <c r="L2291" t="s">
        <v>78</v>
      </c>
      <c r="M2291">
        <v>48159888</v>
      </c>
    </row>
    <row r="2292" spans="1:13">
      <c r="A2292" s="42" t="s">
        <v>4450</v>
      </c>
      <c r="B2292" s="42">
        <v>51020101</v>
      </c>
      <c r="C2292" s="42" t="str">
        <f>VLOOKUP(B2292,[2]Hoja2!$F$2:$J$692,5,0)</f>
        <v>RUTINARIOS</v>
      </c>
      <c r="D2292" s="42" t="s">
        <v>121</v>
      </c>
      <c r="E2292" s="42">
        <v>5935000</v>
      </c>
      <c r="I2292" t="s">
        <v>6224</v>
      </c>
      <c r="J2292">
        <v>51090110</v>
      </c>
      <c r="K2292" t="s">
        <v>6533</v>
      </c>
      <c r="L2292" t="s">
        <v>78</v>
      </c>
      <c r="M2292">
        <v>45519467</v>
      </c>
    </row>
    <row r="2293" spans="1:13">
      <c r="A2293" s="42" t="s">
        <v>4469</v>
      </c>
      <c r="B2293" s="42">
        <v>51060202</v>
      </c>
      <c r="C2293" s="42" t="e">
        <f>VLOOKUP(B2293,[2]Hoja2!$F$2:$J$692,5,0)</f>
        <v>#N/A</v>
      </c>
      <c r="D2293" s="42" t="s">
        <v>949</v>
      </c>
      <c r="E2293" s="42">
        <v>900000</v>
      </c>
      <c r="I2293" t="s">
        <v>6224</v>
      </c>
      <c r="J2293">
        <v>51090110</v>
      </c>
      <c r="K2293" t="s">
        <v>6533</v>
      </c>
      <c r="L2293" t="s">
        <v>78</v>
      </c>
      <c r="M2293">
        <v>28610892</v>
      </c>
    </row>
    <row r="2294" spans="1:13">
      <c r="A2294" s="42" t="s">
        <v>4469</v>
      </c>
      <c r="B2294" s="42">
        <v>51060101</v>
      </c>
      <c r="C2294" s="42" t="e">
        <f>VLOOKUP(B2294,[2]Hoja2!$F$2:$J$692,5,0)</f>
        <v>#N/A</v>
      </c>
      <c r="D2294" s="42" t="s">
        <v>947</v>
      </c>
      <c r="E2294" s="42">
        <v>900000</v>
      </c>
      <c r="I2294" t="s">
        <v>6224</v>
      </c>
      <c r="J2294">
        <v>51090106</v>
      </c>
      <c r="K2294" t="s">
        <v>6532</v>
      </c>
      <c r="L2294" t="s">
        <v>219</v>
      </c>
      <c r="M2294">
        <v>250000000</v>
      </c>
    </row>
    <row r="2295" spans="1:13">
      <c r="A2295" s="42" t="s">
        <v>4469</v>
      </c>
      <c r="B2295" s="42">
        <v>51030801</v>
      </c>
      <c r="C2295" s="42" t="e">
        <f>VLOOKUP(B2295,[2]Hoja2!$F$2:$J$692,5,0)</f>
        <v>#N/A</v>
      </c>
      <c r="D2295" s="42" t="s">
        <v>1011</v>
      </c>
      <c r="E2295" s="42">
        <v>800000</v>
      </c>
      <c r="I2295" t="s">
        <v>6224</v>
      </c>
      <c r="J2295">
        <v>51090106</v>
      </c>
      <c r="K2295" t="s">
        <v>6532</v>
      </c>
      <c r="L2295" t="s">
        <v>219</v>
      </c>
      <c r="M2295">
        <v>58831675</v>
      </c>
    </row>
    <row r="2296" spans="1:13">
      <c r="A2296" s="42" t="s">
        <v>4469</v>
      </c>
      <c r="B2296" s="42">
        <v>51030301</v>
      </c>
      <c r="C2296" s="42" t="e">
        <f>VLOOKUP(B2296,[2]Hoja2!$F$2:$J$692,5,0)</f>
        <v>#N/A</v>
      </c>
      <c r="D2296" s="42" t="s">
        <v>455</v>
      </c>
      <c r="E2296" s="42">
        <v>10000000</v>
      </c>
      <c r="I2296" t="s">
        <v>6224</v>
      </c>
      <c r="J2296">
        <v>51090106</v>
      </c>
      <c r="K2296" t="s">
        <v>6532</v>
      </c>
      <c r="L2296" t="s">
        <v>219</v>
      </c>
      <c r="M2296">
        <v>15000000</v>
      </c>
    </row>
    <row r="2297" spans="1:13">
      <c r="A2297" s="42" t="s">
        <v>4469</v>
      </c>
      <c r="B2297" s="42">
        <v>51070601</v>
      </c>
      <c r="C2297" s="42" t="e">
        <f>VLOOKUP(B2297,[2]Hoja2!$F$2:$J$692,5,0)</f>
        <v>#N/A</v>
      </c>
      <c r="D2297" s="42" t="s">
        <v>459</v>
      </c>
      <c r="E2297" s="42">
        <v>3900000</v>
      </c>
      <c r="I2297" t="s">
        <v>6224</v>
      </c>
      <c r="J2297">
        <v>51090106</v>
      </c>
      <c r="K2297" t="s">
        <v>6532</v>
      </c>
      <c r="L2297" t="s">
        <v>219</v>
      </c>
      <c r="M2297">
        <v>10500000</v>
      </c>
    </row>
    <row r="2298" spans="1:13">
      <c r="A2298" s="42" t="s">
        <v>4469</v>
      </c>
      <c r="B2298" s="42">
        <v>51071001</v>
      </c>
      <c r="C2298" s="42" t="str">
        <f>VLOOKUP(B2298,[2]Hoja2!$F$2:$J$692,5,0)</f>
        <v>RUTINARIOS</v>
      </c>
      <c r="D2298" s="42" t="s">
        <v>337</v>
      </c>
      <c r="E2298" s="42">
        <v>17000000</v>
      </c>
      <c r="I2298" t="s">
        <v>6224</v>
      </c>
      <c r="J2298">
        <v>51090106</v>
      </c>
      <c r="K2298" t="s">
        <v>6532</v>
      </c>
      <c r="L2298" t="s">
        <v>219</v>
      </c>
      <c r="M2298">
        <v>94500000</v>
      </c>
    </row>
    <row r="2299" spans="1:13">
      <c r="A2299" s="42" t="s">
        <v>4469</v>
      </c>
      <c r="B2299" s="42">
        <v>51071101</v>
      </c>
      <c r="C2299" s="42" t="str">
        <f>VLOOKUP(B2299,[2]Hoja2!$F$2:$J$692,5,0)</f>
        <v>RUTINARIOS</v>
      </c>
      <c r="D2299" s="42" t="s">
        <v>451</v>
      </c>
      <c r="E2299" s="42">
        <v>1560000</v>
      </c>
      <c r="I2299" t="s">
        <v>6224</v>
      </c>
      <c r="J2299">
        <v>51090106</v>
      </c>
      <c r="K2299" t="s">
        <v>6532</v>
      </c>
      <c r="L2299" t="s">
        <v>219</v>
      </c>
      <c r="M2299">
        <v>40498412</v>
      </c>
    </row>
    <row r="2300" spans="1:13">
      <c r="A2300" s="42" t="s">
        <v>4469</v>
      </c>
      <c r="B2300" s="42">
        <v>51071206</v>
      </c>
      <c r="C2300" s="42" t="str">
        <f>VLOOKUP(B2300,[2]Hoja2!$F$2:$J$692,5,0)</f>
        <v>RUTINARIOS</v>
      </c>
      <c r="D2300" s="42" t="s">
        <v>372</v>
      </c>
      <c r="E2300" s="42">
        <v>2380000</v>
      </c>
      <c r="I2300" t="s">
        <v>6224</v>
      </c>
      <c r="J2300">
        <v>51071001</v>
      </c>
      <c r="K2300" t="s">
        <v>6533</v>
      </c>
      <c r="L2300" t="s">
        <v>337</v>
      </c>
      <c r="M2300">
        <v>1750000</v>
      </c>
    </row>
    <row r="2301" spans="1:13">
      <c r="A2301" s="42" t="s">
        <v>4469</v>
      </c>
      <c r="B2301" s="42">
        <v>51080105</v>
      </c>
      <c r="C2301" s="42" t="str">
        <f>VLOOKUP(B2301,[2]Hoja2!$F$2:$J$692,5,0)</f>
        <v>CUELLO BOTELLA</v>
      </c>
      <c r="D2301" s="42" t="s">
        <v>632</v>
      </c>
      <c r="E2301" s="42">
        <v>476000</v>
      </c>
      <c r="I2301" t="s">
        <v>6224</v>
      </c>
      <c r="J2301">
        <v>51090110</v>
      </c>
      <c r="K2301" t="s">
        <v>6533</v>
      </c>
      <c r="L2301" t="s">
        <v>78</v>
      </c>
      <c r="M2301">
        <v>4500000</v>
      </c>
    </row>
    <row r="2302" spans="1:13">
      <c r="A2302" s="42" t="s">
        <v>4469</v>
      </c>
      <c r="B2302" s="42">
        <v>51090101</v>
      </c>
      <c r="C2302" s="42" t="str">
        <f>VLOOKUP(B2302,[2]Hoja2!$F$2:$J$692,5,0)</f>
        <v>PALANCA</v>
      </c>
      <c r="D2302" s="42" t="s">
        <v>441</v>
      </c>
      <c r="E2302" s="42">
        <v>5950000</v>
      </c>
      <c r="I2302" t="s">
        <v>6224</v>
      </c>
      <c r="J2302">
        <v>51090110</v>
      </c>
      <c r="K2302" t="s">
        <v>6533</v>
      </c>
      <c r="L2302" t="s">
        <v>78</v>
      </c>
      <c r="M2302">
        <v>12000000</v>
      </c>
    </row>
    <row r="2303" spans="1:13">
      <c r="A2303" s="42" t="s">
        <v>4469</v>
      </c>
      <c r="B2303" s="42">
        <v>51090106</v>
      </c>
      <c r="C2303" s="42" t="str">
        <f>VLOOKUP(B2303,[2]Hoja2!$F$2:$J$692,5,0)</f>
        <v>PALANCA</v>
      </c>
      <c r="D2303" s="42" t="s">
        <v>219</v>
      </c>
      <c r="E2303" s="42">
        <v>5950000</v>
      </c>
      <c r="I2303" t="s">
        <v>6224</v>
      </c>
      <c r="J2303">
        <v>51090110</v>
      </c>
      <c r="K2303" t="s">
        <v>6533</v>
      </c>
      <c r="L2303" t="s">
        <v>78</v>
      </c>
      <c r="M2303">
        <v>5618944</v>
      </c>
    </row>
    <row r="2304" spans="1:13">
      <c r="A2304" s="42" t="s">
        <v>4469</v>
      </c>
      <c r="B2304" s="42">
        <v>51090107</v>
      </c>
      <c r="C2304" s="42" t="str">
        <f>VLOOKUP(B2304,[2]Hoja2!$F$2:$J$692,5,0)</f>
        <v>PALANCA</v>
      </c>
      <c r="D2304" s="42" t="s">
        <v>808</v>
      </c>
      <c r="E2304" s="42">
        <v>17000000</v>
      </c>
      <c r="I2304" t="s">
        <v>6224</v>
      </c>
      <c r="J2304">
        <v>51090105</v>
      </c>
      <c r="K2304" t="s">
        <v>6532</v>
      </c>
      <c r="L2304" t="s">
        <v>257</v>
      </c>
      <c r="M2304">
        <v>5000000</v>
      </c>
    </row>
    <row r="2305" spans="1:13">
      <c r="A2305" s="42" t="s">
        <v>4469</v>
      </c>
      <c r="B2305" s="42">
        <v>51110101</v>
      </c>
      <c r="C2305" s="42" t="str">
        <f>VLOOKUP(B2305,[2]Hoja2!$F$2:$J$692,5,0)</f>
        <v>RUTINARIOS</v>
      </c>
      <c r="D2305" s="42" t="s">
        <v>67</v>
      </c>
      <c r="E2305" s="42">
        <v>200000</v>
      </c>
      <c r="I2305" t="s">
        <v>6224</v>
      </c>
      <c r="J2305">
        <v>51090106</v>
      </c>
      <c r="K2305" t="s">
        <v>6532</v>
      </c>
      <c r="L2305" t="s">
        <v>219</v>
      </c>
      <c r="M2305">
        <v>25117305</v>
      </c>
    </row>
    <row r="2306" spans="1:13">
      <c r="A2306" s="42" t="s">
        <v>4469</v>
      </c>
      <c r="B2306" s="42">
        <v>51140107</v>
      </c>
      <c r="C2306" s="42" t="str">
        <f>VLOOKUP(B2306,[2]Hoja2!$F$2:$J$692,5,0)</f>
        <v>RUTINARIOS</v>
      </c>
      <c r="D2306" s="42" t="s">
        <v>108</v>
      </c>
      <c r="E2306" s="42">
        <v>25000000</v>
      </c>
      <c r="I2306" t="s">
        <v>6293</v>
      </c>
      <c r="J2306">
        <v>51020101</v>
      </c>
      <c r="K2306" t="s">
        <v>6533</v>
      </c>
      <c r="L2306" t="s">
        <v>121</v>
      </c>
      <c r="M2306">
        <v>64649321</v>
      </c>
    </row>
    <row r="2307" spans="1:13">
      <c r="A2307" s="42" t="s">
        <v>4469</v>
      </c>
      <c r="B2307" s="42">
        <v>51140115</v>
      </c>
      <c r="C2307" s="42" t="str">
        <f>VLOOKUP(B2307,[2]Hoja2!$F$2:$J$692,5,0)</f>
        <v>RUTINARIOS</v>
      </c>
      <c r="D2307" s="42" t="s">
        <v>112</v>
      </c>
      <c r="E2307" s="42">
        <v>300000</v>
      </c>
      <c r="I2307" t="s">
        <v>6293</v>
      </c>
      <c r="J2307">
        <v>51110101</v>
      </c>
      <c r="K2307" t="s">
        <v>6533</v>
      </c>
      <c r="L2307" t="s">
        <v>67</v>
      </c>
      <c r="M2307">
        <v>1000000</v>
      </c>
    </row>
    <row r="2308" spans="1:13">
      <c r="A2308" s="42" t="s">
        <v>4469</v>
      </c>
      <c r="B2308" s="42">
        <v>51140121</v>
      </c>
      <c r="C2308" s="42" t="str">
        <f>VLOOKUP(B2308,[2]Hoja2!$F$2:$J$692,5,0)</f>
        <v>RUTINARIOS</v>
      </c>
      <c r="D2308" s="42" t="s">
        <v>510</v>
      </c>
      <c r="E2308" s="42">
        <v>54264000</v>
      </c>
      <c r="I2308" t="s">
        <v>6293</v>
      </c>
      <c r="J2308">
        <v>51140102</v>
      </c>
      <c r="K2308" t="s">
        <v>6533</v>
      </c>
      <c r="L2308" t="s">
        <v>105</v>
      </c>
      <c r="M2308">
        <v>1318300</v>
      </c>
    </row>
    <row r="2309" spans="1:13">
      <c r="A2309" s="42" t="s">
        <v>4469</v>
      </c>
      <c r="B2309" s="42">
        <v>51140128</v>
      </c>
      <c r="C2309" s="42" t="e">
        <f>VLOOKUP(B2309,[2]Hoja2!$F$2:$J$692,5,0)</f>
        <v>#N/A</v>
      </c>
      <c r="D2309" s="42" t="s">
        <v>321</v>
      </c>
      <c r="E2309" s="42">
        <v>100000</v>
      </c>
      <c r="I2309" t="s">
        <v>6293</v>
      </c>
      <c r="J2309">
        <v>51140107</v>
      </c>
      <c r="K2309" t="s">
        <v>6533</v>
      </c>
      <c r="L2309" t="s">
        <v>108</v>
      </c>
      <c r="M2309">
        <v>1000000</v>
      </c>
    </row>
    <row r="2310" spans="1:13">
      <c r="A2310" s="42" t="s">
        <v>4469</v>
      </c>
      <c r="B2310" s="42">
        <v>51140130</v>
      </c>
      <c r="C2310" s="42" t="e">
        <f>VLOOKUP(B2310,[2]Hoja2!$F$2:$J$692,5,0)</f>
        <v>#N/A</v>
      </c>
      <c r="D2310" s="42" t="s">
        <v>117</v>
      </c>
      <c r="E2310" s="42">
        <v>357000</v>
      </c>
      <c r="I2310" t="s">
        <v>6293</v>
      </c>
      <c r="J2310">
        <v>51140127</v>
      </c>
      <c r="K2310" t="s">
        <v>6533</v>
      </c>
      <c r="L2310" t="s">
        <v>34</v>
      </c>
      <c r="M2310">
        <v>1590000</v>
      </c>
    </row>
    <row r="2311" spans="1:13">
      <c r="A2311" s="42" t="s">
        <v>4469</v>
      </c>
      <c r="B2311" s="42">
        <v>51140135</v>
      </c>
      <c r="C2311" s="42" t="e">
        <f>VLOOKUP(B2311,[2]Hoja2!$F$2:$J$692,5,0)</f>
        <v>#N/A</v>
      </c>
      <c r="D2311" s="42" t="s">
        <v>662</v>
      </c>
      <c r="E2311" s="42">
        <v>1190000</v>
      </c>
      <c r="I2311" t="s">
        <v>6293</v>
      </c>
      <c r="J2311">
        <v>51140137</v>
      </c>
      <c r="K2311" t="s">
        <v>6533</v>
      </c>
      <c r="L2311" t="s">
        <v>273</v>
      </c>
      <c r="M2311">
        <v>200000</v>
      </c>
    </row>
    <row r="2312" spans="1:13">
      <c r="A2312" s="42" t="s">
        <v>4469</v>
      </c>
      <c r="B2312" s="42">
        <v>51140144</v>
      </c>
      <c r="C2312" s="42" t="str">
        <f>VLOOKUP(B2312,[2]Hoja2!$F$2:$J$692,5,0)</f>
        <v>RUTINARIOS</v>
      </c>
      <c r="D2312" s="42" t="s">
        <v>71</v>
      </c>
      <c r="E2312" s="42">
        <v>3570000</v>
      </c>
      <c r="I2312" t="s">
        <v>6293</v>
      </c>
      <c r="J2312">
        <v>51100701</v>
      </c>
      <c r="K2312" t="s">
        <v>6532</v>
      </c>
      <c r="L2312" t="s">
        <v>28</v>
      </c>
      <c r="M2312">
        <v>29525815</v>
      </c>
    </row>
    <row r="2313" spans="1:13">
      <c r="A2313" s="42" t="s">
        <v>4469</v>
      </c>
      <c r="B2313" s="42">
        <v>51020101</v>
      </c>
      <c r="C2313" s="42" t="str">
        <f>VLOOKUP(B2313,[2]Hoja2!$F$2:$J$692,5,0)</f>
        <v>RUTINARIOS</v>
      </c>
      <c r="D2313" s="42" t="s">
        <v>121</v>
      </c>
      <c r="E2313" s="42">
        <v>803000</v>
      </c>
      <c r="I2313" t="s">
        <v>6293</v>
      </c>
      <c r="J2313">
        <v>51090106</v>
      </c>
      <c r="K2313" t="s">
        <v>6532</v>
      </c>
      <c r="L2313" t="s">
        <v>219</v>
      </c>
      <c r="M2313">
        <v>500000</v>
      </c>
    </row>
    <row r="2314" spans="1:13">
      <c r="A2314" s="42" t="s">
        <v>4469</v>
      </c>
      <c r="B2314" s="42">
        <v>51140146</v>
      </c>
      <c r="C2314" s="42" t="str">
        <f>VLOOKUP(B2314,[2]Hoja2!$F$2:$J$692,5,0)</f>
        <v>RUTINARIOS</v>
      </c>
      <c r="D2314" s="42" t="s">
        <v>4460</v>
      </c>
      <c r="E2314" s="42">
        <v>53550000</v>
      </c>
      <c r="I2314" t="s">
        <v>6293</v>
      </c>
      <c r="J2314">
        <v>51080105</v>
      </c>
      <c r="K2314" t="s">
        <v>6534</v>
      </c>
      <c r="L2314" t="s">
        <v>632</v>
      </c>
      <c r="M2314">
        <v>1000000</v>
      </c>
    </row>
    <row r="2315" spans="1:13">
      <c r="A2315" s="42" t="s">
        <v>4469</v>
      </c>
      <c r="B2315" s="42">
        <v>51090110</v>
      </c>
      <c r="C2315" s="42" t="str">
        <f>VLOOKUP(B2315,[2]Hoja2!$F$2:$J$692,5,0)</f>
        <v>RUTINARIOS</v>
      </c>
      <c r="D2315" s="42" t="s">
        <v>78</v>
      </c>
      <c r="E2315" s="42">
        <v>17850000</v>
      </c>
      <c r="I2315" t="s">
        <v>6293</v>
      </c>
      <c r="J2315">
        <v>51090106</v>
      </c>
      <c r="K2315" t="s">
        <v>6532</v>
      </c>
      <c r="L2315" t="s">
        <v>219</v>
      </c>
      <c r="M2315">
        <v>34954033</v>
      </c>
    </row>
    <row r="2316" spans="1:13">
      <c r="A2316" s="42" t="s">
        <v>4526</v>
      </c>
      <c r="B2316" s="42">
        <v>51020101</v>
      </c>
      <c r="C2316" s="42" t="str">
        <f>VLOOKUP(B2316,[2]Hoja2!$F$2:$J$692,5,0)</f>
        <v>RUTINARIOS</v>
      </c>
      <c r="D2316" s="42" t="s">
        <v>121</v>
      </c>
      <c r="E2316" s="42">
        <v>4378000</v>
      </c>
      <c r="I2316" t="s">
        <v>6319</v>
      </c>
      <c r="J2316">
        <v>51090106</v>
      </c>
      <c r="K2316" t="s">
        <v>6532</v>
      </c>
      <c r="L2316" t="s">
        <v>219</v>
      </c>
      <c r="M2316">
        <v>23000000</v>
      </c>
    </row>
    <row r="2317" spans="1:13">
      <c r="A2317" s="42" t="s">
        <v>4526</v>
      </c>
      <c r="B2317" s="42">
        <v>51140105</v>
      </c>
      <c r="C2317" s="42" t="e">
        <f>VLOOKUP(B2317,[2]Hoja2!$F$2:$J$692,5,0)</f>
        <v>#N/A</v>
      </c>
      <c r="D2317" s="42" t="s">
        <v>301</v>
      </c>
      <c r="E2317" s="42">
        <v>4000000</v>
      </c>
      <c r="I2317" t="s">
        <v>6319</v>
      </c>
      <c r="J2317">
        <v>51090106</v>
      </c>
      <c r="K2317" t="s">
        <v>6532</v>
      </c>
      <c r="L2317" t="s">
        <v>219</v>
      </c>
      <c r="M2317">
        <v>6500000</v>
      </c>
    </row>
    <row r="2318" spans="1:13">
      <c r="A2318" s="42" t="s">
        <v>4526</v>
      </c>
      <c r="B2318" s="42">
        <v>51030301</v>
      </c>
      <c r="C2318" s="42" t="e">
        <f>VLOOKUP(B2318,[2]Hoja2!$F$2:$J$692,5,0)</f>
        <v>#N/A</v>
      </c>
      <c r="D2318" s="42" t="s">
        <v>455</v>
      </c>
      <c r="E2318" s="42">
        <v>35000000</v>
      </c>
      <c r="I2318" t="s">
        <v>6319</v>
      </c>
      <c r="J2318">
        <v>51020101</v>
      </c>
      <c r="K2318" t="s">
        <v>6533</v>
      </c>
      <c r="L2318" t="s">
        <v>121</v>
      </c>
      <c r="M2318">
        <v>3200000</v>
      </c>
    </row>
    <row r="2319" spans="1:13">
      <c r="A2319" s="42" t="s">
        <v>4526</v>
      </c>
      <c r="B2319" s="42">
        <v>51070601</v>
      </c>
      <c r="C2319" s="42" t="e">
        <f>VLOOKUP(B2319,[2]Hoja2!$F$2:$J$692,5,0)</f>
        <v>#N/A</v>
      </c>
      <c r="D2319" s="42" t="s">
        <v>459</v>
      </c>
      <c r="E2319" s="42">
        <v>1500000</v>
      </c>
      <c r="I2319" t="s">
        <v>6319</v>
      </c>
      <c r="J2319">
        <v>51090106</v>
      </c>
      <c r="K2319" t="s">
        <v>6532</v>
      </c>
      <c r="L2319" t="s">
        <v>219</v>
      </c>
      <c r="M2319">
        <v>6500000</v>
      </c>
    </row>
    <row r="2320" spans="1:13">
      <c r="A2320" s="42" t="s">
        <v>4526</v>
      </c>
      <c r="B2320" s="42">
        <v>51071101</v>
      </c>
      <c r="C2320" s="42" t="str">
        <f>VLOOKUP(B2320,[2]Hoja2!$F$2:$J$692,5,0)</f>
        <v>RUTINARIOS</v>
      </c>
      <c r="D2320" s="42" t="s">
        <v>451</v>
      </c>
      <c r="E2320" s="42">
        <v>10800000</v>
      </c>
      <c r="I2320" t="s">
        <v>6319</v>
      </c>
      <c r="J2320">
        <v>51020101</v>
      </c>
      <c r="K2320" t="s">
        <v>6533</v>
      </c>
      <c r="L2320" t="s">
        <v>121</v>
      </c>
      <c r="M2320">
        <v>3200000</v>
      </c>
    </row>
    <row r="2321" spans="1:13">
      <c r="A2321" s="42" t="s">
        <v>4526</v>
      </c>
      <c r="B2321" s="42">
        <v>51071101</v>
      </c>
      <c r="C2321" s="42" t="str">
        <f>VLOOKUP(B2321,[2]Hoja2!$F$2:$J$692,5,0)</f>
        <v>RUTINARIOS</v>
      </c>
      <c r="D2321" s="42" t="s">
        <v>451</v>
      </c>
      <c r="E2321" s="42">
        <v>2580000</v>
      </c>
      <c r="I2321" t="s">
        <v>6319</v>
      </c>
      <c r="J2321">
        <v>51090106</v>
      </c>
      <c r="K2321" t="s">
        <v>6532</v>
      </c>
      <c r="L2321" t="s">
        <v>219</v>
      </c>
      <c r="M2321">
        <v>1300000</v>
      </c>
    </row>
    <row r="2322" spans="1:13">
      <c r="A2322" s="42" t="s">
        <v>4526</v>
      </c>
      <c r="B2322" s="42">
        <v>51070501</v>
      </c>
      <c r="C2322" s="42" t="e">
        <f>VLOOKUP(B2322,[2]Hoja2!$F$2:$J$692,5,0)</f>
        <v>#N/A</v>
      </c>
      <c r="D2322" s="42" t="s">
        <v>463</v>
      </c>
      <c r="E2322" s="42">
        <v>2500000</v>
      </c>
      <c r="I2322" t="s">
        <v>6319</v>
      </c>
      <c r="J2322">
        <v>51090106</v>
      </c>
      <c r="K2322" t="s">
        <v>6532</v>
      </c>
      <c r="L2322" t="s">
        <v>219</v>
      </c>
      <c r="M2322">
        <v>1730000</v>
      </c>
    </row>
    <row r="2323" spans="1:13">
      <c r="A2323" s="42" t="s">
        <v>4526</v>
      </c>
      <c r="B2323" s="42">
        <v>51071201</v>
      </c>
      <c r="C2323" s="42" t="e">
        <f>VLOOKUP(B2323,[2]Hoja2!$F$2:$J$692,5,0)</f>
        <v>#N/A</v>
      </c>
      <c r="D2323" s="42" t="s">
        <v>4541</v>
      </c>
      <c r="E2323" s="42">
        <v>2500000</v>
      </c>
      <c r="I2323" t="s">
        <v>6319</v>
      </c>
      <c r="J2323">
        <v>51090106</v>
      </c>
      <c r="K2323" t="s">
        <v>6532</v>
      </c>
      <c r="L2323" t="s">
        <v>219</v>
      </c>
      <c r="M2323">
        <v>1680000</v>
      </c>
    </row>
    <row r="2324" spans="1:13">
      <c r="A2324" s="42" t="s">
        <v>4526</v>
      </c>
      <c r="B2324" s="42">
        <v>51020101</v>
      </c>
      <c r="C2324" s="42" t="str">
        <f>VLOOKUP(B2324,[2]Hoja2!$F$2:$J$692,5,0)</f>
        <v>RUTINARIOS</v>
      </c>
      <c r="D2324" s="42" t="s">
        <v>121</v>
      </c>
      <c r="E2324" s="42">
        <v>7000000</v>
      </c>
      <c r="I2324" t="s">
        <v>6319</v>
      </c>
      <c r="J2324">
        <v>51090106</v>
      </c>
      <c r="K2324" t="s">
        <v>6532</v>
      </c>
      <c r="L2324" t="s">
        <v>219</v>
      </c>
      <c r="M2324">
        <v>1250000</v>
      </c>
    </row>
    <row r="2325" spans="1:13">
      <c r="A2325" s="42" t="s">
        <v>4526</v>
      </c>
      <c r="B2325" s="42">
        <v>51041301</v>
      </c>
      <c r="C2325" s="42" t="str">
        <f>VLOOKUP(B2325,[2]Hoja2!$F$2:$J$692,5,0)</f>
        <v>RUTINARIOS</v>
      </c>
      <c r="D2325" s="42" t="s">
        <v>2359</v>
      </c>
      <c r="E2325" s="42">
        <v>600000</v>
      </c>
      <c r="I2325" t="s">
        <v>6319</v>
      </c>
      <c r="J2325">
        <v>51090106</v>
      </c>
      <c r="K2325" t="s">
        <v>6532</v>
      </c>
      <c r="L2325" t="s">
        <v>219</v>
      </c>
      <c r="M2325">
        <v>4600000</v>
      </c>
    </row>
    <row r="2326" spans="1:13">
      <c r="A2326" s="42" t="s">
        <v>4526</v>
      </c>
      <c r="B2326" s="42">
        <v>51071001</v>
      </c>
      <c r="C2326" s="42" t="str">
        <f>VLOOKUP(B2326,[2]Hoja2!$F$2:$J$692,5,0)</f>
        <v>RUTINARIOS</v>
      </c>
      <c r="D2326" s="42" t="s">
        <v>337</v>
      </c>
      <c r="E2326" s="42">
        <v>10000000</v>
      </c>
      <c r="I2326" t="s">
        <v>6319</v>
      </c>
      <c r="J2326">
        <v>51090106</v>
      </c>
      <c r="K2326" t="s">
        <v>6532</v>
      </c>
      <c r="L2326" t="s">
        <v>219</v>
      </c>
      <c r="M2326">
        <v>4600000</v>
      </c>
    </row>
    <row r="2327" spans="1:13">
      <c r="A2327" s="42" t="s">
        <v>4526</v>
      </c>
      <c r="B2327" s="42">
        <v>51140115</v>
      </c>
      <c r="C2327" s="42" t="str">
        <f>VLOOKUP(B2327,[2]Hoja2!$F$2:$J$692,5,0)</f>
        <v>RUTINARIOS</v>
      </c>
      <c r="D2327" s="42" t="s">
        <v>112</v>
      </c>
      <c r="E2327" s="42">
        <v>1300000</v>
      </c>
      <c r="I2327" t="s">
        <v>6319</v>
      </c>
      <c r="J2327">
        <v>51090106</v>
      </c>
      <c r="K2327" t="s">
        <v>6532</v>
      </c>
      <c r="L2327" t="s">
        <v>219</v>
      </c>
      <c r="M2327">
        <v>300000</v>
      </c>
    </row>
    <row r="2328" spans="1:13">
      <c r="A2328" s="42" t="s">
        <v>4526</v>
      </c>
      <c r="B2328" s="42">
        <v>51140127</v>
      </c>
      <c r="C2328" s="42" t="str">
        <f>VLOOKUP(B2328,[2]Hoja2!$F$2:$J$692,5,0)</f>
        <v>RUTINARIOS</v>
      </c>
      <c r="D2328" s="42" t="s">
        <v>34</v>
      </c>
      <c r="E2328" s="42">
        <v>500000</v>
      </c>
      <c r="I2328" t="s">
        <v>6319</v>
      </c>
      <c r="J2328">
        <v>51090106</v>
      </c>
      <c r="K2328" t="s">
        <v>6532</v>
      </c>
      <c r="L2328" t="s">
        <v>219</v>
      </c>
      <c r="M2328">
        <v>3000000</v>
      </c>
    </row>
    <row r="2329" spans="1:13">
      <c r="A2329" s="42" t="s">
        <v>4526</v>
      </c>
      <c r="B2329" s="42">
        <v>51140116</v>
      </c>
      <c r="C2329" s="42" t="str">
        <f>VLOOKUP(B2329,[2]Hoja2!$F$2:$J$692,5,0)</f>
        <v>RUTINARIOS</v>
      </c>
      <c r="D2329" s="42" t="s">
        <v>305</v>
      </c>
      <c r="E2329" s="42">
        <v>50000</v>
      </c>
      <c r="I2329" t="s">
        <v>6319</v>
      </c>
      <c r="J2329">
        <v>51090106</v>
      </c>
      <c r="K2329" t="s">
        <v>6532</v>
      </c>
      <c r="L2329" t="s">
        <v>219</v>
      </c>
      <c r="M2329">
        <v>27000000</v>
      </c>
    </row>
    <row r="2330" spans="1:13">
      <c r="A2330" s="42" t="s">
        <v>4526</v>
      </c>
      <c r="B2330" s="42">
        <v>51050201</v>
      </c>
      <c r="C2330" s="42" t="str">
        <f>VLOOKUP(B2330,[2]Hoja2!$F$2:$J$692,5,0)</f>
        <v>PALANCA</v>
      </c>
      <c r="D2330" s="42" t="s">
        <v>90</v>
      </c>
      <c r="E2330" s="42">
        <v>2900000</v>
      </c>
      <c r="I2330" t="s">
        <v>6319</v>
      </c>
      <c r="J2330">
        <v>51090106</v>
      </c>
      <c r="K2330" t="s">
        <v>6532</v>
      </c>
      <c r="L2330" t="s">
        <v>219</v>
      </c>
      <c r="M2330">
        <v>20000000</v>
      </c>
    </row>
    <row r="2331" spans="1:13">
      <c r="A2331" s="42" t="s">
        <v>4560</v>
      </c>
      <c r="B2331" s="42">
        <v>51090101</v>
      </c>
      <c r="C2331" s="42" t="str">
        <f>VLOOKUP(B2331,[2]Hoja2!$F$2:$J$692,5,0)</f>
        <v>PALANCA</v>
      </c>
      <c r="D2331" s="42" t="s">
        <v>441</v>
      </c>
      <c r="E2331" s="42">
        <v>2500000</v>
      </c>
      <c r="I2331" t="s">
        <v>6351</v>
      </c>
      <c r="J2331">
        <v>51020101</v>
      </c>
      <c r="K2331" t="s">
        <v>6533</v>
      </c>
      <c r="L2331" t="s">
        <v>121</v>
      </c>
      <c r="M2331">
        <v>33000000</v>
      </c>
    </row>
    <row r="2332" spans="1:13">
      <c r="A2332" s="42" t="s">
        <v>4560</v>
      </c>
      <c r="B2332" s="42">
        <v>51090105</v>
      </c>
      <c r="C2332" s="42" t="str">
        <f>VLOOKUP(B2332,[2]Hoja2!$F$2:$J$692,5,0)</f>
        <v>PALANCA</v>
      </c>
      <c r="D2332" s="42" t="s">
        <v>257</v>
      </c>
      <c r="E2332" s="42">
        <v>1000000</v>
      </c>
      <c r="I2332" t="s">
        <v>6351</v>
      </c>
      <c r="J2332">
        <v>51110101</v>
      </c>
      <c r="K2332" t="s">
        <v>6533</v>
      </c>
      <c r="L2332" t="s">
        <v>67</v>
      </c>
      <c r="M2332">
        <v>1000000</v>
      </c>
    </row>
    <row r="2333" spans="1:13">
      <c r="A2333" s="42" t="s">
        <v>4560</v>
      </c>
      <c r="B2333" s="42">
        <v>51090107</v>
      </c>
      <c r="C2333" s="42" t="str">
        <f>VLOOKUP(B2333,[2]Hoja2!$F$2:$J$692,5,0)</f>
        <v>PALANCA</v>
      </c>
      <c r="D2333" s="42" t="s">
        <v>808</v>
      </c>
      <c r="E2333" s="42">
        <v>2500000</v>
      </c>
      <c r="I2333" t="s">
        <v>6351</v>
      </c>
      <c r="J2333">
        <v>51140102</v>
      </c>
      <c r="K2333" t="s">
        <v>6533</v>
      </c>
      <c r="L2333" t="s">
        <v>105</v>
      </c>
      <c r="M2333">
        <v>10000000</v>
      </c>
    </row>
    <row r="2334" spans="1:13">
      <c r="A2334" s="42" t="s">
        <v>4560</v>
      </c>
      <c r="B2334" s="42">
        <v>51090110</v>
      </c>
      <c r="C2334" s="42" t="str">
        <f>VLOOKUP(B2334,[2]Hoja2!$F$2:$J$692,5,0)</f>
        <v>RUTINARIOS</v>
      </c>
      <c r="D2334" s="42" t="s">
        <v>78</v>
      </c>
      <c r="E2334" s="42">
        <v>2100000</v>
      </c>
      <c r="I2334" t="s">
        <v>6351</v>
      </c>
      <c r="J2334">
        <v>51140107</v>
      </c>
      <c r="K2334" t="s">
        <v>6533</v>
      </c>
      <c r="L2334" t="s">
        <v>108</v>
      </c>
      <c r="M2334">
        <v>37000000</v>
      </c>
    </row>
    <row r="2335" spans="1:13">
      <c r="A2335" s="42" t="s">
        <v>4560</v>
      </c>
      <c r="B2335" s="42">
        <v>51140105</v>
      </c>
      <c r="C2335" s="42" t="e">
        <f>VLOOKUP(B2335,[2]Hoja2!$F$2:$J$692,5,0)</f>
        <v>#N/A</v>
      </c>
      <c r="D2335" s="42" t="s">
        <v>301</v>
      </c>
      <c r="E2335" s="42">
        <v>4000000</v>
      </c>
      <c r="I2335" t="s">
        <v>6351</v>
      </c>
      <c r="J2335">
        <v>51140110</v>
      </c>
      <c r="K2335" t="s">
        <v>6533</v>
      </c>
      <c r="L2335" t="s">
        <v>658</v>
      </c>
      <c r="M2335">
        <v>3000000</v>
      </c>
    </row>
    <row r="2336" spans="1:13">
      <c r="A2336" s="42" t="s">
        <v>4560</v>
      </c>
      <c r="B2336" s="42">
        <v>51140102</v>
      </c>
      <c r="C2336" s="42" t="str">
        <f>VLOOKUP(B2336,[2]Hoja2!$F$2:$J$692,5,0)</f>
        <v>RUTINARIOS</v>
      </c>
      <c r="D2336" s="42" t="s">
        <v>105</v>
      </c>
      <c r="E2336" s="42">
        <v>1000000</v>
      </c>
      <c r="I2336" t="s">
        <v>6351</v>
      </c>
      <c r="J2336">
        <v>51140115</v>
      </c>
      <c r="K2336" t="s">
        <v>6533</v>
      </c>
      <c r="L2336" t="s">
        <v>112</v>
      </c>
      <c r="M2336">
        <v>20000000</v>
      </c>
    </row>
    <row r="2337" spans="1:13">
      <c r="A2337" s="42" t="s">
        <v>4560</v>
      </c>
      <c r="B2337" s="42">
        <v>51140107</v>
      </c>
      <c r="C2337" s="42" t="str">
        <f>VLOOKUP(B2337,[2]Hoja2!$F$2:$J$692,5,0)</f>
        <v>RUTINARIOS</v>
      </c>
      <c r="D2337" s="42" t="s">
        <v>108</v>
      </c>
      <c r="E2337" s="42">
        <v>2700000</v>
      </c>
      <c r="I2337" t="s">
        <v>6351</v>
      </c>
      <c r="J2337">
        <v>51140144</v>
      </c>
      <c r="K2337" t="s">
        <v>6533</v>
      </c>
      <c r="L2337" t="s">
        <v>71</v>
      </c>
      <c r="M2337">
        <v>2000000</v>
      </c>
    </row>
    <row r="2338" spans="1:13">
      <c r="A2338" s="42" t="s">
        <v>4560</v>
      </c>
      <c r="B2338" s="42">
        <v>51140115</v>
      </c>
      <c r="C2338" s="42" t="str">
        <f>VLOOKUP(B2338,[2]Hoja2!$F$2:$J$692,5,0)</f>
        <v>RUTINARIOS</v>
      </c>
      <c r="D2338" s="42" t="s">
        <v>112</v>
      </c>
      <c r="E2338" s="42">
        <v>800000</v>
      </c>
      <c r="I2338" t="s">
        <v>6351</v>
      </c>
      <c r="J2338">
        <v>51140125</v>
      </c>
      <c r="K2338" t="s">
        <v>6533</v>
      </c>
      <c r="L2338" t="s">
        <v>342</v>
      </c>
      <c r="M2338">
        <v>2000000</v>
      </c>
    </row>
    <row r="2339" spans="1:13">
      <c r="A2339" s="42" t="s">
        <v>4560</v>
      </c>
      <c r="B2339" s="42">
        <v>51140121</v>
      </c>
      <c r="C2339" s="42" t="str">
        <f>VLOOKUP(B2339,[2]Hoja2!$F$2:$J$692,5,0)</f>
        <v>RUTINARIOS</v>
      </c>
      <c r="D2339" s="42" t="s">
        <v>510</v>
      </c>
      <c r="E2339" s="42">
        <v>12000000</v>
      </c>
      <c r="I2339" t="s">
        <v>6351</v>
      </c>
      <c r="J2339">
        <v>51140118</v>
      </c>
      <c r="K2339" t="s">
        <v>6533</v>
      </c>
      <c r="L2339" t="s">
        <v>276</v>
      </c>
      <c r="M2339">
        <v>2000000</v>
      </c>
    </row>
    <row r="2340" spans="1:13">
      <c r="A2340" s="42" t="s">
        <v>4560</v>
      </c>
      <c r="B2340" s="42">
        <v>51140130</v>
      </c>
      <c r="C2340" s="42" t="e">
        <f>VLOOKUP(B2340,[2]Hoja2!$F$2:$J$692,5,0)</f>
        <v>#N/A</v>
      </c>
      <c r="D2340" s="42" t="s">
        <v>117</v>
      </c>
      <c r="E2340" s="42">
        <v>1800000</v>
      </c>
      <c r="I2340" t="s">
        <v>6351</v>
      </c>
      <c r="J2340">
        <v>51140121</v>
      </c>
      <c r="K2340" t="s">
        <v>6533</v>
      </c>
      <c r="L2340" t="s">
        <v>510</v>
      </c>
      <c r="M2340">
        <v>12000000</v>
      </c>
    </row>
    <row r="2341" spans="1:13">
      <c r="A2341" s="42" t="s">
        <v>4560</v>
      </c>
      <c r="B2341" s="42">
        <v>51140135</v>
      </c>
      <c r="C2341" s="42" t="e">
        <f>VLOOKUP(B2341,[2]Hoja2!$F$2:$J$692,5,0)</f>
        <v>#N/A</v>
      </c>
      <c r="D2341" s="42" t="s">
        <v>662</v>
      </c>
      <c r="E2341" s="42">
        <v>4000000</v>
      </c>
      <c r="I2341" t="s">
        <v>6351</v>
      </c>
      <c r="J2341">
        <v>51140146</v>
      </c>
      <c r="K2341" t="s">
        <v>6533</v>
      </c>
      <c r="L2341" t="s">
        <v>4460</v>
      </c>
      <c r="M2341">
        <v>500000</v>
      </c>
    </row>
    <row r="2342" spans="1:13">
      <c r="A2342" s="42" t="s">
        <v>4560</v>
      </c>
      <c r="B2342" s="42">
        <v>51140144</v>
      </c>
      <c r="C2342" s="42" t="str">
        <f>VLOOKUP(B2342,[2]Hoja2!$F$2:$J$692,5,0)</f>
        <v>RUTINARIOS</v>
      </c>
      <c r="D2342" s="42" t="s">
        <v>71</v>
      </c>
      <c r="E2342" s="42">
        <v>600000</v>
      </c>
      <c r="I2342" t="s">
        <v>6351</v>
      </c>
      <c r="J2342">
        <v>51140127</v>
      </c>
      <c r="K2342" t="s">
        <v>6533</v>
      </c>
      <c r="L2342" t="s">
        <v>34</v>
      </c>
      <c r="M2342">
        <v>4000000</v>
      </c>
    </row>
    <row r="2343" spans="1:13">
      <c r="A2343" s="42" t="s">
        <v>4560</v>
      </c>
      <c r="B2343" s="42">
        <v>51140146</v>
      </c>
      <c r="C2343" s="42" t="str">
        <f>VLOOKUP(B2343,[2]Hoja2!$F$2:$J$692,5,0)</f>
        <v>RUTINARIOS</v>
      </c>
      <c r="D2343" s="42" t="s">
        <v>4460</v>
      </c>
      <c r="E2343" s="42">
        <v>5000000</v>
      </c>
      <c r="I2343" t="s">
        <v>6351</v>
      </c>
      <c r="J2343">
        <v>51140131</v>
      </c>
      <c r="K2343" t="s">
        <v>6533</v>
      </c>
      <c r="L2343" t="s">
        <v>283</v>
      </c>
      <c r="M2343">
        <v>1000000</v>
      </c>
    </row>
    <row r="2344" spans="1:13">
      <c r="A2344" s="42" t="s">
        <v>4560</v>
      </c>
      <c r="B2344" s="42">
        <v>51020101</v>
      </c>
      <c r="C2344" s="42" t="str">
        <f>VLOOKUP(B2344,[2]Hoja2!$F$2:$J$692,5,0)</f>
        <v>RUTINARIOS</v>
      </c>
      <c r="D2344" s="42" t="s">
        <v>121</v>
      </c>
      <c r="E2344" s="42">
        <v>4000000</v>
      </c>
      <c r="I2344" t="s">
        <v>6351</v>
      </c>
      <c r="J2344">
        <v>51140143</v>
      </c>
      <c r="K2344" t="s">
        <v>6534</v>
      </c>
      <c r="L2344" t="s">
        <v>4687</v>
      </c>
      <c r="M2344">
        <v>1350000000</v>
      </c>
    </row>
    <row r="2345" spans="1:13">
      <c r="A2345" s="42" t="s">
        <v>4593</v>
      </c>
      <c r="B2345" s="42">
        <v>51030301</v>
      </c>
      <c r="C2345" s="42" t="e">
        <f>VLOOKUP(B2345,[2]Hoja2!$F$2:$J$692,5,0)</f>
        <v>#N/A</v>
      </c>
      <c r="D2345" s="42" t="s">
        <v>455</v>
      </c>
      <c r="E2345" s="42">
        <v>5000000</v>
      </c>
      <c r="I2345" t="s">
        <v>6351</v>
      </c>
      <c r="J2345">
        <v>51140137</v>
      </c>
      <c r="K2345" t="s">
        <v>6533</v>
      </c>
      <c r="L2345" t="s">
        <v>273</v>
      </c>
      <c r="M2345">
        <v>500000</v>
      </c>
    </row>
    <row r="2346" spans="1:13">
      <c r="A2346" s="42" t="s">
        <v>4593</v>
      </c>
      <c r="B2346" s="42">
        <v>51070701</v>
      </c>
      <c r="C2346" s="42" t="str">
        <f>VLOOKUP(B2346,[2]Hoja2!$F$2:$J$692,5,0)</f>
        <v>RUTINARIOS</v>
      </c>
      <c r="D2346" s="42" t="s">
        <v>51</v>
      </c>
      <c r="E2346" s="42">
        <v>1200000</v>
      </c>
      <c r="I2346" t="s">
        <v>6351</v>
      </c>
      <c r="J2346">
        <v>51140138</v>
      </c>
      <c r="K2346" t="s">
        <v>6533</v>
      </c>
      <c r="L2346" t="s">
        <v>473</v>
      </c>
      <c r="M2346">
        <v>500000</v>
      </c>
    </row>
    <row r="2347" spans="1:13">
      <c r="A2347" s="42" t="s">
        <v>4593</v>
      </c>
      <c r="B2347" s="42">
        <v>51071001</v>
      </c>
      <c r="C2347" s="42" t="str">
        <f>VLOOKUP(B2347,[2]Hoja2!$F$2:$J$692,5,0)</f>
        <v>RUTINARIOS</v>
      </c>
      <c r="D2347" s="42" t="s">
        <v>337</v>
      </c>
      <c r="E2347" s="42">
        <v>6000000</v>
      </c>
      <c r="I2347" t="s">
        <v>6351</v>
      </c>
      <c r="J2347">
        <v>51040701</v>
      </c>
      <c r="K2347" t="s">
        <v>6533</v>
      </c>
      <c r="L2347" t="s">
        <v>6420</v>
      </c>
      <c r="M2347">
        <v>3000000</v>
      </c>
    </row>
    <row r="2348" spans="1:13">
      <c r="A2348" s="42" t="s">
        <v>4593</v>
      </c>
      <c r="B2348" s="42">
        <v>51090101</v>
      </c>
      <c r="C2348" s="42" t="str">
        <f>VLOOKUP(B2348,[2]Hoja2!$F$2:$J$692,5,0)</f>
        <v>PALANCA</v>
      </c>
      <c r="D2348" s="42" t="s">
        <v>441</v>
      </c>
      <c r="E2348" s="42">
        <v>4000000</v>
      </c>
      <c r="I2348" t="s">
        <v>6351</v>
      </c>
      <c r="J2348">
        <v>51041101</v>
      </c>
      <c r="K2348" t="s">
        <v>6533</v>
      </c>
      <c r="L2348" t="s">
        <v>6424</v>
      </c>
      <c r="M2348">
        <v>500000</v>
      </c>
    </row>
    <row r="2349" spans="1:13">
      <c r="A2349" s="42" t="s">
        <v>4593</v>
      </c>
      <c r="B2349" s="42">
        <v>51090110</v>
      </c>
      <c r="C2349" s="42" t="str">
        <f>VLOOKUP(B2349,[2]Hoja2!$F$2:$J$692,5,0)</f>
        <v>RUTINARIOS</v>
      </c>
      <c r="D2349" s="42" t="s">
        <v>78</v>
      </c>
      <c r="E2349" s="42">
        <v>3100000</v>
      </c>
      <c r="I2349" t="s">
        <v>6351</v>
      </c>
      <c r="J2349">
        <v>51041301</v>
      </c>
      <c r="K2349" t="s">
        <v>6533</v>
      </c>
      <c r="L2349" t="s">
        <v>2359</v>
      </c>
      <c r="M2349">
        <v>2000000</v>
      </c>
    </row>
    <row r="2350" spans="1:13">
      <c r="A2350" s="42" t="s">
        <v>4593</v>
      </c>
      <c r="B2350" s="42">
        <v>51090107</v>
      </c>
      <c r="C2350" s="42" t="str">
        <f>VLOOKUP(B2350,[2]Hoja2!$F$2:$J$692,5,0)</f>
        <v>PALANCA</v>
      </c>
      <c r="D2350" s="42" t="s">
        <v>808</v>
      </c>
      <c r="E2350" s="42">
        <v>6000000</v>
      </c>
      <c r="I2350" t="s">
        <v>6351</v>
      </c>
      <c r="J2350">
        <v>51090110</v>
      </c>
      <c r="K2350" t="s">
        <v>6533</v>
      </c>
      <c r="L2350" t="s">
        <v>78</v>
      </c>
      <c r="M2350">
        <v>44500000</v>
      </c>
    </row>
    <row r="2351" spans="1:13">
      <c r="A2351" s="42" t="s">
        <v>4593</v>
      </c>
      <c r="B2351" s="42">
        <v>51140107</v>
      </c>
      <c r="C2351" s="42" t="str">
        <f>VLOOKUP(B2351,[2]Hoja2!$F$2:$J$692,5,0)</f>
        <v>RUTINARIOS</v>
      </c>
      <c r="D2351" s="42" t="s">
        <v>108</v>
      </c>
      <c r="E2351" s="42">
        <v>1800000</v>
      </c>
      <c r="I2351" t="s">
        <v>6351</v>
      </c>
      <c r="J2351">
        <v>51090101</v>
      </c>
      <c r="K2351" t="s">
        <v>6532</v>
      </c>
      <c r="L2351" t="s">
        <v>441</v>
      </c>
      <c r="M2351">
        <v>8000000</v>
      </c>
    </row>
    <row r="2352" spans="1:13">
      <c r="A2352" s="42" t="s">
        <v>4593</v>
      </c>
      <c r="B2352" s="42">
        <v>51140121</v>
      </c>
      <c r="C2352" s="42" t="str">
        <f>VLOOKUP(B2352,[2]Hoja2!$F$2:$J$692,5,0)</f>
        <v>RUTINARIOS</v>
      </c>
      <c r="D2352" s="42" t="s">
        <v>510</v>
      </c>
      <c r="E2352" s="42">
        <v>268900000</v>
      </c>
      <c r="I2352" t="s">
        <v>6351</v>
      </c>
      <c r="J2352">
        <v>51090102</v>
      </c>
      <c r="K2352" t="s">
        <v>6532</v>
      </c>
      <c r="L2352" t="s">
        <v>57</v>
      </c>
      <c r="M2352">
        <v>2500000</v>
      </c>
    </row>
    <row r="2353" spans="1:13">
      <c r="A2353" s="42" t="s">
        <v>4593</v>
      </c>
      <c r="B2353" s="42">
        <v>51140146</v>
      </c>
      <c r="C2353" s="42" t="str">
        <f>VLOOKUP(B2353,[2]Hoja2!$F$2:$J$692,5,0)</f>
        <v>RUTINARIOS</v>
      </c>
      <c r="D2353" s="42" t="s">
        <v>4460</v>
      </c>
      <c r="E2353" s="42">
        <v>4000000</v>
      </c>
      <c r="I2353" t="s">
        <v>6351</v>
      </c>
      <c r="J2353">
        <v>51090104</v>
      </c>
      <c r="K2353" t="s">
        <v>6533</v>
      </c>
      <c r="L2353" t="s">
        <v>83</v>
      </c>
      <c r="M2353">
        <v>1000000</v>
      </c>
    </row>
    <row r="2354" spans="1:13">
      <c r="A2354" s="42" t="s">
        <v>4593</v>
      </c>
      <c r="B2354" s="42">
        <v>51070501</v>
      </c>
      <c r="C2354" s="42" t="e">
        <f>VLOOKUP(B2354,[2]Hoja2!$F$2:$J$692,5,0)</f>
        <v>#N/A</v>
      </c>
      <c r="D2354" s="42" t="s">
        <v>463</v>
      </c>
      <c r="E2354" s="42">
        <v>1000000</v>
      </c>
      <c r="I2354" t="s">
        <v>6351</v>
      </c>
      <c r="J2354">
        <v>51090105</v>
      </c>
      <c r="K2354" t="s">
        <v>6532</v>
      </c>
      <c r="L2354" t="s">
        <v>257</v>
      </c>
      <c r="M2354">
        <v>54000000</v>
      </c>
    </row>
    <row r="2355" spans="1:13">
      <c r="A2355" s="42" t="s">
        <v>4593</v>
      </c>
      <c r="B2355" s="42">
        <v>51070601</v>
      </c>
      <c r="C2355" s="42" t="e">
        <f>VLOOKUP(B2355,[2]Hoja2!$F$2:$J$692,5,0)</f>
        <v>#N/A</v>
      </c>
      <c r="D2355" s="42" t="s">
        <v>459</v>
      </c>
      <c r="E2355" s="42">
        <v>2000000</v>
      </c>
      <c r="I2355" t="s">
        <v>6351</v>
      </c>
      <c r="J2355">
        <v>51090106</v>
      </c>
      <c r="K2355" t="s">
        <v>6532</v>
      </c>
      <c r="L2355" t="s">
        <v>219</v>
      </c>
      <c r="M2355">
        <v>12500000</v>
      </c>
    </row>
    <row r="2356" spans="1:13">
      <c r="A2356" s="42" t="s">
        <v>4619</v>
      </c>
      <c r="B2356" s="42">
        <v>51020101</v>
      </c>
      <c r="C2356" s="42" t="str">
        <f>VLOOKUP(B2356,[2]Hoja2!$F$2:$J$692,5,0)</f>
        <v>RUTINARIOS</v>
      </c>
      <c r="D2356" s="42" t="s">
        <v>121</v>
      </c>
      <c r="E2356" s="42">
        <v>20636500</v>
      </c>
      <c r="I2356" t="s">
        <v>6351</v>
      </c>
      <c r="J2356">
        <v>51090107</v>
      </c>
      <c r="K2356" t="s">
        <v>6532</v>
      </c>
      <c r="L2356" t="s">
        <v>808</v>
      </c>
      <c r="M2356">
        <v>110000000</v>
      </c>
    </row>
    <row r="2357" spans="1:13">
      <c r="A2357" s="42" t="s">
        <v>4619</v>
      </c>
      <c r="B2357" s="42">
        <v>51070601</v>
      </c>
      <c r="C2357" s="42" t="e">
        <f>VLOOKUP(B2357,[2]Hoja2!$F$2:$J$692,5,0)</f>
        <v>#N/A</v>
      </c>
      <c r="D2357" s="42" t="s">
        <v>459</v>
      </c>
      <c r="E2357" s="42">
        <v>28000000</v>
      </c>
      <c r="I2357" t="s">
        <v>6351</v>
      </c>
      <c r="J2357">
        <v>51071206</v>
      </c>
      <c r="K2357" t="s">
        <v>6533</v>
      </c>
      <c r="L2357" t="s">
        <v>372</v>
      </c>
      <c r="M2357">
        <v>1000000</v>
      </c>
    </row>
    <row r="2358" spans="1:13">
      <c r="A2358" s="42" t="s">
        <v>4619</v>
      </c>
      <c r="B2358" s="42">
        <v>51071101</v>
      </c>
      <c r="C2358" s="42" t="str">
        <f>VLOOKUP(B2358,[2]Hoja2!$F$2:$J$692,5,0)</f>
        <v>RUTINARIOS</v>
      </c>
      <c r="D2358" s="42" t="s">
        <v>451</v>
      </c>
      <c r="E2358" s="42">
        <v>100000</v>
      </c>
      <c r="I2358" t="s">
        <v>6351</v>
      </c>
      <c r="J2358">
        <v>51070801</v>
      </c>
      <c r="K2358" t="s">
        <v>6533</v>
      </c>
      <c r="L2358" t="s">
        <v>892</v>
      </c>
      <c r="M2358">
        <v>200000</v>
      </c>
    </row>
    <row r="2359" spans="1:13">
      <c r="A2359" s="42" t="s">
        <v>4619</v>
      </c>
      <c r="B2359" s="42">
        <v>51060202</v>
      </c>
      <c r="C2359" s="42" t="e">
        <f>VLOOKUP(B2359,[2]Hoja2!$F$2:$J$692,5,0)</f>
        <v>#N/A</v>
      </c>
      <c r="D2359" s="42" t="s">
        <v>949</v>
      </c>
      <c r="E2359" s="42">
        <v>750000</v>
      </c>
      <c r="I2359" t="s">
        <v>6351</v>
      </c>
      <c r="J2359">
        <v>51071101</v>
      </c>
      <c r="K2359" t="s">
        <v>6533</v>
      </c>
      <c r="L2359" t="s">
        <v>451</v>
      </c>
      <c r="M2359">
        <v>5000000</v>
      </c>
    </row>
    <row r="2360" spans="1:13">
      <c r="A2360" s="42" t="s">
        <v>4619</v>
      </c>
      <c r="B2360" s="42">
        <v>51060101</v>
      </c>
      <c r="C2360" s="42" t="e">
        <f>VLOOKUP(B2360,[2]Hoja2!$F$2:$J$692,5,0)</f>
        <v>#N/A</v>
      </c>
      <c r="D2360" s="42" t="s">
        <v>947</v>
      </c>
      <c r="E2360" s="42">
        <v>700000</v>
      </c>
      <c r="I2360" t="s">
        <v>6351</v>
      </c>
      <c r="J2360">
        <v>51071203</v>
      </c>
      <c r="K2360" t="s">
        <v>6532</v>
      </c>
      <c r="L2360" t="s">
        <v>444</v>
      </c>
      <c r="M2360">
        <v>120000000</v>
      </c>
    </row>
    <row r="2361" spans="1:13">
      <c r="A2361" s="42" t="s">
        <v>4619</v>
      </c>
      <c r="B2361" s="42">
        <v>51030801</v>
      </c>
      <c r="C2361" s="42" t="e">
        <f>VLOOKUP(B2361,[2]Hoja2!$F$2:$J$692,5,0)</f>
        <v>#N/A</v>
      </c>
      <c r="D2361" s="42" t="s">
        <v>1011</v>
      </c>
      <c r="E2361" s="42">
        <v>700000</v>
      </c>
      <c r="I2361" t="s">
        <v>6351</v>
      </c>
      <c r="J2361">
        <v>51070701</v>
      </c>
      <c r="K2361" t="s">
        <v>6533</v>
      </c>
      <c r="L2361" t="s">
        <v>51</v>
      </c>
      <c r="M2361">
        <v>2000000</v>
      </c>
    </row>
    <row r="2362" spans="1:13">
      <c r="A2362" s="42" t="s">
        <v>4619</v>
      </c>
      <c r="B2362" s="42">
        <v>51030301</v>
      </c>
      <c r="C2362" s="42" t="e">
        <f>VLOOKUP(B2362,[2]Hoja2!$F$2:$J$692,5,0)</f>
        <v>#N/A</v>
      </c>
      <c r="D2362" s="42" t="s">
        <v>455</v>
      </c>
      <c r="E2362" s="42">
        <v>16000000</v>
      </c>
      <c r="I2362" t="s">
        <v>6351</v>
      </c>
      <c r="J2362">
        <v>51071001</v>
      </c>
      <c r="K2362" t="s">
        <v>6533</v>
      </c>
      <c r="L2362" t="s">
        <v>337</v>
      </c>
      <c r="M2362">
        <v>2500000</v>
      </c>
    </row>
    <row r="2363" spans="1:13">
      <c r="A2363" s="42" t="s">
        <v>4619</v>
      </c>
      <c r="B2363" s="42">
        <v>51071001</v>
      </c>
      <c r="C2363" s="42" t="str">
        <f>VLOOKUP(B2363,[2]Hoja2!$F$2:$J$692,5,0)</f>
        <v>RUTINARIOS</v>
      </c>
      <c r="D2363" s="42" t="s">
        <v>337</v>
      </c>
      <c r="E2363" s="42">
        <v>1800000</v>
      </c>
      <c r="I2363" t="s">
        <v>6351</v>
      </c>
      <c r="J2363">
        <v>51140133</v>
      </c>
      <c r="K2363" t="s">
        <v>6533</v>
      </c>
      <c r="L2363" t="s">
        <v>412</v>
      </c>
      <c r="M2363">
        <v>2000000</v>
      </c>
    </row>
    <row r="2364" spans="1:13">
      <c r="A2364" s="42" t="s">
        <v>4619</v>
      </c>
      <c r="B2364" s="42">
        <v>51071206</v>
      </c>
      <c r="C2364" s="42" t="str">
        <f>VLOOKUP(B2364,[2]Hoja2!$F$2:$J$692,5,0)</f>
        <v>RUTINARIOS</v>
      </c>
      <c r="D2364" s="42" t="s">
        <v>372</v>
      </c>
      <c r="E2364" s="42">
        <v>1000000</v>
      </c>
      <c r="I2364" t="s">
        <v>6351</v>
      </c>
      <c r="J2364">
        <v>51110101</v>
      </c>
      <c r="K2364" t="s">
        <v>6533</v>
      </c>
      <c r="L2364" t="s">
        <v>67</v>
      </c>
      <c r="M2364">
        <v>800000</v>
      </c>
    </row>
    <row r="2365" spans="1:13">
      <c r="A2365" s="42" t="s">
        <v>4619</v>
      </c>
      <c r="B2365" s="42">
        <v>51090101</v>
      </c>
      <c r="C2365" s="42" t="str">
        <f>VLOOKUP(B2365,[2]Hoja2!$F$2:$J$692,5,0)</f>
        <v>PALANCA</v>
      </c>
      <c r="D2365" s="42" t="s">
        <v>441</v>
      </c>
      <c r="E2365" s="42">
        <v>15000000</v>
      </c>
      <c r="I2365" t="s">
        <v>6496</v>
      </c>
      <c r="J2365">
        <v>14080102</v>
      </c>
      <c r="K2365" t="s">
        <v>6532</v>
      </c>
      <c r="M2365">
        <v>7000000</v>
      </c>
    </row>
    <row r="2366" spans="1:13">
      <c r="A2366" s="42" t="s">
        <v>4619</v>
      </c>
      <c r="B2366" s="42">
        <v>51090106</v>
      </c>
      <c r="C2366" s="42" t="str">
        <f>VLOOKUP(B2366,[2]Hoja2!$F$2:$J$692,5,0)</f>
        <v>PALANCA</v>
      </c>
      <c r="D2366" s="42" t="s">
        <v>219</v>
      </c>
      <c r="E2366" s="42">
        <v>10000000</v>
      </c>
      <c r="I2366" t="s">
        <v>6496</v>
      </c>
      <c r="J2366">
        <v>51090103</v>
      </c>
      <c r="K2366" t="s">
        <v>6532</v>
      </c>
      <c r="L2366" t="s">
        <v>317</v>
      </c>
      <c r="M2366">
        <v>9000000</v>
      </c>
    </row>
    <row r="2367" spans="1:13">
      <c r="A2367" s="42" t="s">
        <v>4619</v>
      </c>
      <c r="B2367" s="42">
        <v>51090107</v>
      </c>
      <c r="C2367" s="42" t="str">
        <f>VLOOKUP(B2367,[2]Hoja2!$F$2:$J$692,5,0)</f>
        <v>PALANCA</v>
      </c>
      <c r="D2367" s="42" t="s">
        <v>808</v>
      </c>
      <c r="E2367" s="42">
        <v>10000000</v>
      </c>
      <c r="I2367" t="s">
        <v>6496</v>
      </c>
      <c r="J2367">
        <v>51090110</v>
      </c>
      <c r="K2367" t="s">
        <v>6533</v>
      </c>
      <c r="L2367" t="s">
        <v>78</v>
      </c>
      <c r="M2367">
        <v>7000000</v>
      </c>
    </row>
    <row r="2368" spans="1:13">
      <c r="A2368" s="42" t="s">
        <v>4619</v>
      </c>
      <c r="B2368" s="42">
        <v>51090110</v>
      </c>
      <c r="C2368" s="42" t="str">
        <f>VLOOKUP(B2368,[2]Hoja2!$F$2:$J$692,5,0)</f>
        <v>RUTINARIOS</v>
      </c>
      <c r="D2368" s="42" t="s">
        <v>78</v>
      </c>
      <c r="E2368" s="42">
        <v>6000000</v>
      </c>
      <c r="I2368" t="s">
        <v>6496</v>
      </c>
      <c r="J2368">
        <v>51140115</v>
      </c>
      <c r="K2368" t="s">
        <v>6533</v>
      </c>
      <c r="L2368" t="s">
        <v>112</v>
      </c>
      <c r="M2368">
        <v>700000</v>
      </c>
    </row>
    <row r="2369" spans="1:13">
      <c r="A2369" s="42" t="s">
        <v>4619</v>
      </c>
      <c r="B2369" s="42">
        <v>51100703</v>
      </c>
      <c r="C2369" s="42" t="str">
        <f>VLOOKUP(B2369,[2]Hoja2!$F$2:$J$692,5,0)</f>
        <v>PALANCA</v>
      </c>
      <c r="D2369" s="42" t="s">
        <v>1659</v>
      </c>
      <c r="E2369" s="42">
        <v>500000</v>
      </c>
      <c r="I2369" t="s">
        <v>6496</v>
      </c>
      <c r="J2369">
        <v>51140122</v>
      </c>
      <c r="K2369" t="s">
        <v>6532</v>
      </c>
      <c r="L2369" t="s">
        <v>589</v>
      </c>
      <c r="M2369">
        <v>3500000</v>
      </c>
    </row>
    <row r="2370" spans="1:13">
      <c r="A2370" s="42" t="s">
        <v>4619</v>
      </c>
      <c r="B2370" s="42">
        <v>51140105</v>
      </c>
      <c r="C2370" s="42" t="e">
        <f>VLOOKUP(B2370,[2]Hoja2!$F$2:$J$692,5,0)</f>
        <v>#N/A</v>
      </c>
      <c r="D2370" s="42" t="s">
        <v>301</v>
      </c>
      <c r="E2370" s="42">
        <v>4000000</v>
      </c>
      <c r="I2370" t="s">
        <v>6496</v>
      </c>
      <c r="J2370">
        <v>51140124</v>
      </c>
      <c r="K2370" t="s">
        <v>6532</v>
      </c>
      <c r="L2370" t="s">
        <v>260</v>
      </c>
      <c r="M2370">
        <v>600000</v>
      </c>
    </row>
    <row r="2371" spans="1:13">
      <c r="A2371" s="42" t="s">
        <v>4619</v>
      </c>
      <c r="B2371" s="42">
        <v>51140102</v>
      </c>
      <c r="C2371" s="42" t="str">
        <f>VLOOKUP(B2371,[2]Hoja2!$F$2:$J$692,5,0)</f>
        <v>RUTINARIOS</v>
      </c>
      <c r="D2371" s="42" t="s">
        <v>105</v>
      </c>
      <c r="E2371" s="42">
        <v>1000000</v>
      </c>
      <c r="I2371" t="s">
        <v>6496</v>
      </c>
      <c r="J2371">
        <v>51140127</v>
      </c>
      <c r="K2371" t="s">
        <v>6533</v>
      </c>
      <c r="L2371" t="s">
        <v>34</v>
      </c>
      <c r="M2371">
        <v>500000</v>
      </c>
    </row>
    <row r="2372" spans="1:13">
      <c r="A2372" s="42" t="s">
        <v>4619</v>
      </c>
      <c r="B2372" s="42">
        <v>51140107</v>
      </c>
      <c r="C2372" s="42" t="str">
        <f>VLOOKUP(B2372,[2]Hoja2!$F$2:$J$692,5,0)</f>
        <v>RUTINARIOS</v>
      </c>
      <c r="D2372" s="42" t="s">
        <v>108</v>
      </c>
      <c r="E2372" s="42">
        <v>7000000</v>
      </c>
      <c r="I2372" t="s">
        <v>6496</v>
      </c>
      <c r="J2372">
        <v>51140144</v>
      </c>
      <c r="K2372" t="s">
        <v>6533</v>
      </c>
      <c r="L2372" t="s">
        <v>71</v>
      </c>
      <c r="M2372">
        <v>700000</v>
      </c>
    </row>
    <row r="2373" spans="1:13">
      <c r="A2373" s="42" t="s">
        <v>4619</v>
      </c>
      <c r="B2373" s="42">
        <v>51140115</v>
      </c>
      <c r="C2373" s="42" t="str">
        <f>VLOOKUP(B2373,[2]Hoja2!$F$2:$J$692,5,0)</f>
        <v>RUTINARIOS</v>
      </c>
      <c r="D2373" s="42" t="s">
        <v>112</v>
      </c>
      <c r="E2373" s="42">
        <v>500000</v>
      </c>
      <c r="I2373" t="s">
        <v>6496</v>
      </c>
      <c r="J2373">
        <v>51140145</v>
      </c>
      <c r="K2373" t="s">
        <v>6533</v>
      </c>
      <c r="L2373" t="s">
        <v>208</v>
      </c>
      <c r="M2373">
        <v>500000</v>
      </c>
    </row>
    <row r="2374" spans="1:13">
      <c r="A2374" s="42" t="s">
        <v>4619</v>
      </c>
      <c r="B2374" s="42">
        <v>51140121</v>
      </c>
      <c r="C2374" s="42" t="str">
        <f>VLOOKUP(B2374,[2]Hoja2!$F$2:$J$692,5,0)</f>
        <v>RUTINARIOS</v>
      </c>
      <c r="D2374" s="42" t="s">
        <v>510</v>
      </c>
      <c r="E2374" s="42">
        <v>120000000</v>
      </c>
    </row>
    <row r="2375" spans="1:13">
      <c r="A2375" s="42" t="s">
        <v>4619</v>
      </c>
      <c r="B2375" s="42">
        <v>51140130</v>
      </c>
      <c r="C2375" s="42" t="e">
        <f>VLOOKUP(B2375,[2]Hoja2!$F$2:$J$692,5,0)</f>
        <v>#N/A</v>
      </c>
      <c r="D2375" s="42" t="s">
        <v>117</v>
      </c>
      <c r="E2375" s="42">
        <v>1000000</v>
      </c>
    </row>
    <row r="2376" spans="1:13">
      <c r="A2376" s="42" t="s">
        <v>4619</v>
      </c>
      <c r="B2376" s="42">
        <v>51140140</v>
      </c>
      <c r="C2376" s="42" t="str">
        <f>VLOOKUP(B2376,[2]Hoja2!$F$2:$J$692,5,0)</f>
        <v>RUTINARIOS</v>
      </c>
      <c r="D2376" s="42" t="s">
        <v>4663</v>
      </c>
      <c r="E2376" s="42">
        <v>5000000</v>
      </c>
    </row>
    <row r="2377" spans="1:13">
      <c r="A2377" s="42" t="s">
        <v>4619</v>
      </c>
      <c r="B2377" s="42">
        <v>51140144</v>
      </c>
      <c r="C2377" s="42" t="str">
        <f>VLOOKUP(B2377,[2]Hoja2!$F$2:$J$692,5,0)</f>
        <v>RUTINARIOS</v>
      </c>
      <c r="D2377" s="42" t="s">
        <v>71</v>
      </c>
      <c r="E2377" s="42">
        <v>500000</v>
      </c>
    </row>
    <row r="2378" spans="1:13">
      <c r="A2378" s="42" t="s">
        <v>4619</v>
      </c>
      <c r="B2378" s="42">
        <v>51140125</v>
      </c>
      <c r="C2378" s="42" t="str">
        <f>VLOOKUP(B2378,[2]Hoja2!$F$2:$J$692,5,0)</f>
        <v>RUTINARIOS</v>
      </c>
      <c r="D2378" s="42" t="s">
        <v>342</v>
      </c>
      <c r="E2378" s="42">
        <v>19813500</v>
      </c>
    </row>
    <row r="2379" spans="1:13">
      <c r="A2379" s="42" t="s">
        <v>4619</v>
      </c>
      <c r="B2379" s="42">
        <v>51140135</v>
      </c>
      <c r="C2379" s="42" t="e">
        <f>VLOOKUP(B2379,[2]Hoja2!$F$2:$J$692,5,0)</f>
        <v>#N/A</v>
      </c>
      <c r="D2379" s="42" t="s">
        <v>662</v>
      </c>
      <c r="E2379" s="42">
        <v>4000000</v>
      </c>
    </row>
    <row r="2380" spans="1:13">
      <c r="A2380" s="42" t="s">
        <v>4526</v>
      </c>
      <c r="B2380" s="42">
        <v>51080105</v>
      </c>
      <c r="C2380" s="42" t="str">
        <f>VLOOKUP(B2380,[2]Hoja2!$F$2:$J$692,5,0)</f>
        <v>CUELLO BOTELLA</v>
      </c>
      <c r="D2380" s="42" t="s">
        <v>632</v>
      </c>
      <c r="E2380" s="42">
        <v>952000</v>
      </c>
    </row>
    <row r="2381" spans="1:13">
      <c r="A2381" s="42" t="s">
        <v>4526</v>
      </c>
      <c r="B2381" s="42">
        <v>51090101</v>
      </c>
      <c r="C2381" s="42" t="str">
        <f>VLOOKUP(B2381,[2]Hoja2!$F$2:$J$692,5,0)</f>
        <v>PALANCA</v>
      </c>
      <c r="D2381" s="42" t="s">
        <v>441</v>
      </c>
      <c r="E2381" s="42">
        <v>5300000</v>
      </c>
    </row>
    <row r="2382" spans="1:13">
      <c r="A2382" s="42" t="s">
        <v>4526</v>
      </c>
      <c r="B2382" s="42">
        <v>51090106</v>
      </c>
      <c r="C2382" s="42" t="str">
        <f>VLOOKUP(B2382,[2]Hoja2!$F$2:$J$692,5,0)</f>
        <v>PALANCA</v>
      </c>
      <c r="D2382" s="42" t="s">
        <v>219</v>
      </c>
      <c r="E2382" s="42">
        <v>1200000</v>
      </c>
    </row>
    <row r="2383" spans="1:13">
      <c r="A2383" s="42" t="s">
        <v>4526</v>
      </c>
      <c r="B2383" s="42">
        <v>51090107</v>
      </c>
      <c r="C2383" s="42" t="str">
        <f>VLOOKUP(B2383,[2]Hoja2!$F$2:$J$692,5,0)</f>
        <v>PALANCA</v>
      </c>
      <c r="D2383" s="42" t="s">
        <v>808</v>
      </c>
      <c r="E2383" s="42">
        <v>7000000</v>
      </c>
    </row>
    <row r="2384" spans="1:13">
      <c r="A2384" s="42" t="s">
        <v>4526</v>
      </c>
      <c r="B2384" s="42">
        <v>51090110</v>
      </c>
      <c r="C2384" s="42" t="str">
        <f>VLOOKUP(B2384,[2]Hoja2!$F$2:$J$692,5,0)</f>
        <v>RUTINARIOS</v>
      </c>
      <c r="D2384" s="42" t="s">
        <v>78</v>
      </c>
      <c r="E2384" s="42">
        <v>50000000</v>
      </c>
    </row>
    <row r="2385" spans="1:5">
      <c r="A2385" s="42" t="s">
        <v>4526</v>
      </c>
      <c r="B2385" s="42">
        <v>51140121</v>
      </c>
      <c r="C2385" s="42" t="str">
        <f>VLOOKUP(B2385,[2]Hoja2!$F$2:$J$692,5,0)</f>
        <v>RUTINARIOS</v>
      </c>
      <c r="D2385" s="42" t="s">
        <v>510</v>
      </c>
      <c r="E2385" s="42">
        <v>71400000</v>
      </c>
    </row>
    <row r="2386" spans="1:5">
      <c r="A2386" s="42" t="s">
        <v>4526</v>
      </c>
      <c r="B2386" s="42">
        <v>51140143</v>
      </c>
      <c r="C2386" s="42" t="str">
        <f>VLOOKUP(B2386,[2]Hoja2!$F$2:$J$692,5,0)</f>
        <v>CUELLO BOTELLA</v>
      </c>
      <c r="D2386" s="42" t="s">
        <v>4687</v>
      </c>
      <c r="E2386" s="42">
        <v>4760000</v>
      </c>
    </row>
    <row r="2387" spans="1:5">
      <c r="A2387" s="42" t="s">
        <v>4526</v>
      </c>
      <c r="B2387" s="42">
        <v>51140135</v>
      </c>
      <c r="C2387" s="42" t="e">
        <f>VLOOKUP(B2387,[2]Hoja2!$F$2:$J$692,5,0)</f>
        <v>#N/A</v>
      </c>
      <c r="D2387" s="42" t="s">
        <v>662</v>
      </c>
      <c r="E2387" s="42">
        <v>1200000</v>
      </c>
    </row>
    <row r="2388" spans="1:5">
      <c r="A2388" s="42" t="s">
        <v>4526</v>
      </c>
      <c r="B2388" s="42">
        <v>51110102</v>
      </c>
      <c r="C2388" s="42" t="e">
        <f>VLOOKUP(B2388,[2]Hoja2!$F$2:$J$692,5,0)</f>
        <v>#N/A</v>
      </c>
      <c r="D2388" s="42" t="s">
        <v>62</v>
      </c>
      <c r="E2388" s="42">
        <v>2380000</v>
      </c>
    </row>
    <row r="2389" spans="1:5">
      <c r="A2389" s="42" t="s">
        <v>4526</v>
      </c>
      <c r="B2389" s="42">
        <v>51140144</v>
      </c>
      <c r="C2389" s="42" t="str">
        <f>VLOOKUP(B2389,[2]Hoja2!$F$2:$J$692,5,0)</f>
        <v>RUTINARIOS</v>
      </c>
      <c r="D2389" s="42" t="s">
        <v>71</v>
      </c>
      <c r="E2389" s="42">
        <v>5500000</v>
      </c>
    </row>
    <row r="2390" spans="1:5">
      <c r="A2390" s="42" t="s">
        <v>4526</v>
      </c>
      <c r="B2390" s="42">
        <v>51140146</v>
      </c>
      <c r="C2390" s="42" t="str">
        <f>VLOOKUP(B2390,[2]Hoja2!$F$2:$J$692,5,0)</f>
        <v>RUTINARIOS</v>
      </c>
      <c r="D2390" s="42" t="s">
        <v>4460</v>
      </c>
      <c r="E2390" s="42">
        <v>40500000</v>
      </c>
    </row>
    <row r="2391" spans="1:5">
      <c r="A2391" s="42" t="s">
        <v>4526</v>
      </c>
      <c r="B2391" s="42">
        <v>51100703</v>
      </c>
      <c r="C2391" s="42" t="str">
        <f>VLOOKUP(B2391,[2]Hoja2!$F$2:$J$692,5,0)</f>
        <v>PALANCA</v>
      </c>
      <c r="D2391" s="42" t="s">
        <v>1659</v>
      </c>
      <c r="E2391" s="42">
        <v>400000</v>
      </c>
    </row>
    <row r="2392" spans="1:5">
      <c r="A2392" s="42" t="s">
        <v>4526</v>
      </c>
      <c r="B2392" s="42">
        <v>51090106</v>
      </c>
      <c r="C2392" s="42" t="str">
        <f>VLOOKUP(B2392,[2]Hoja2!$F$2:$J$692,5,0)</f>
        <v>PALANCA</v>
      </c>
      <c r="D2392" s="42" t="s">
        <v>219</v>
      </c>
      <c r="E2392" s="42">
        <v>23800000</v>
      </c>
    </row>
    <row r="2393" spans="1:5">
      <c r="A2393" s="42" t="s">
        <v>4704</v>
      </c>
      <c r="B2393" s="42">
        <v>51070601</v>
      </c>
      <c r="C2393" s="42" t="e">
        <f>VLOOKUP(B2393,[2]Hoja2!$F$2:$J$692,5,0)</f>
        <v>#N/A</v>
      </c>
      <c r="D2393" s="42" t="s">
        <v>459</v>
      </c>
      <c r="E2393" s="42">
        <v>40000000</v>
      </c>
    </row>
    <row r="2394" spans="1:5">
      <c r="A2394" s="42" t="s">
        <v>4704</v>
      </c>
      <c r="B2394" s="42">
        <v>51070102</v>
      </c>
      <c r="C2394" s="42" t="e">
        <f>VLOOKUP(B2394,[2]Hoja2!$F$2:$J$692,5,0)</f>
        <v>#N/A</v>
      </c>
      <c r="D2394" s="42" t="s">
        <v>4708</v>
      </c>
      <c r="E2394" s="42">
        <v>1500000</v>
      </c>
    </row>
    <row r="2395" spans="1:5">
      <c r="A2395" s="42" t="s">
        <v>4704</v>
      </c>
      <c r="B2395" s="42">
        <v>51070701</v>
      </c>
      <c r="C2395" s="42" t="str">
        <f>VLOOKUP(B2395,[2]Hoja2!$F$2:$J$692,5,0)</f>
        <v>RUTINARIOS</v>
      </c>
      <c r="D2395" s="42" t="s">
        <v>51</v>
      </c>
      <c r="E2395" s="42">
        <v>3000000</v>
      </c>
    </row>
    <row r="2396" spans="1:5">
      <c r="A2396" s="42" t="s">
        <v>4704</v>
      </c>
      <c r="B2396" s="42">
        <v>51070501</v>
      </c>
      <c r="C2396" s="42" t="e">
        <f>VLOOKUP(B2396,[2]Hoja2!$F$2:$J$692,5,0)</f>
        <v>#N/A</v>
      </c>
      <c r="D2396" s="42" t="s">
        <v>463</v>
      </c>
      <c r="E2396" s="42">
        <v>1500000</v>
      </c>
    </row>
    <row r="2397" spans="1:5">
      <c r="A2397" s="42" t="s">
        <v>4715</v>
      </c>
      <c r="B2397" s="42">
        <v>51070102</v>
      </c>
      <c r="C2397" s="42" t="e">
        <f>VLOOKUP(B2397,[2]Hoja2!$F$2:$J$692,5,0)</f>
        <v>#N/A</v>
      </c>
      <c r="D2397" s="42" t="s">
        <v>4708</v>
      </c>
      <c r="E2397" s="42">
        <v>1000000</v>
      </c>
    </row>
    <row r="2398" spans="1:5">
      <c r="A2398" s="42" t="s">
        <v>4715</v>
      </c>
      <c r="B2398" s="42">
        <v>51070601</v>
      </c>
      <c r="C2398" s="42" t="e">
        <f>VLOOKUP(B2398,[2]Hoja2!$F$2:$J$692,5,0)</f>
        <v>#N/A</v>
      </c>
      <c r="D2398" s="42" t="s">
        <v>459</v>
      </c>
      <c r="E2398" s="42">
        <v>500000</v>
      </c>
    </row>
    <row r="2399" spans="1:5">
      <c r="A2399" s="42" t="s">
        <v>4715</v>
      </c>
      <c r="B2399" s="42">
        <v>51070501</v>
      </c>
      <c r="C2399" s="42" t="e">
        <f>VLOOKUP(B2399,[2]Hoja2!$F$2:$J$692,5,0)</f>
        <v>#N/A</v>
      </c>
      <c r="D2399" s="42" t="s">
        <v>463</v>
      </c>
      <c r="E2399" s="42">
        <v>500000</v>
      </c>
    </row>
    <row r="2400" spans="1:5">
      <c r="A2400" s="42" t="s">
        <v>4715</v>
      </c>
      <c r="B2400" s="42">
        <v>51070102</v>
      </c>
      <c r="C2400" s="42" t="e">
        <f>VLOOKUP(B2400,[2]Hoja2!$F$2:$J$692,5,0)</f>
        <v>#N/A</v>
      </c>
      <c r="D2400" s="42" t="s">
        <v>4708</v>
      </c>
      <c r="E2400" s="42">
        <v>500000</v>
      </c>
    </row>
    <row r="2401" spans="1:5">
      <c r="A2401" s="42" t="s">
        <v>4715</v>
      </c>
      <c r="B2401" s="42">
        <v>51070601</v>
      </c>
      <c r="C2401" s="42" t="e">
        <f>VLOOKUP(B2401,[2]Hoja2!$F$2:$J$692,5,0)</f>
        <v>#N/A</v>
      </c>
      <c r="D2401" s="42" t="s">
        <v>459</v>
      </c>
      <c r="E2401" s="42">
        <v>2000000</v>
      </c>
    </row>
    <row r="2402" spans="1:5">
      <c r="A2402" s="42" t="s">
        <v>4715</v>
      </c>
      <c r="B2402" s="42">
        <v>51070501</v>
      </c>
      <c r="C2402" s="42" t="e">
        <f>VLOOKUP(B2402,[2]Hoja2!$F$2:$J$692,5,0)</f>
        <v>#N/A</v>
      </c>
      <c r="D2402" s="42" t="s">
        <v>463</v>
      </c>
      <c r="E2402" s="42">
        <v>1500000</v>
      </c>
    </row>
    <row r="2403" spans="1:5">
      <c r="A2403" s="42" t="s">
        <v>4704</v>
      </c>
      <c r="B2403" s="42">
        <v>51070701</v>
      </c>
      <c r="C2403" s="42" t="str">
        <f>VLOOKUP(B2403,[2]Hoja2!$F$2:$J$692,5,0)</f>
        <v>RUTINARIOS</v>
      </c>
      <c r="D2403" s="42" t="s">
        <v>51</v>
      </c>
      <c r="E2403" s="42">
        <v>2000000</v>
      </c>
    </row>
    <row r="2404" spans="1:5">
      <c r="A2404" s="42" t="s">
        <v>4715</v>
      </c>
      <c r="B2404" s="42">
        <v>51070102</v>
      </c>
      <c r="C2404" s="42" t="e">
        <f>VLOOKUP(B2404,[2]Hoja2!$F$2:$J$692,5,0)</f>
        <v>#N/A</v>
      </c>
      <c r="D2404" s="42" t="s">
        <v>4708</v>
      </c>
      <c r="E2404" s="42">
        <v>400000</v>
      </c>
    </row>
    <row r="2405" spans="1:5">
      <c r="A2405" s="42" t="s">
        <v>4715</v>
      </c>
      <c r="B2405" s="42">
        <v>51070601</v>
      </c>
      <c r="C2405" s="42" t="e">
        <f>VLOOKUP(B2405,[2]Hoja2!$F$2:$J$692,5,0)</f>
        <v>#N/A</v>
      </c>
      <c r="D2405" s="42" t="s">
        <v>459</v>
      </c>
      <c r="E2405" s="42">
        <v>1000000</v>
      </c>
    </row>
    <row r="2406" spans="1:5">
      <c r="A2406" s="42" t="s">
        <v>4715</v>
      </c>
      <c r="B2406" s="42">
        <v>51070501</v>
      </c>
      <c r="C2406" s="42" t="e">
        <f>VLOOKUP(B2406,[2]Hoja2!$F$2:$J$692,5,0)</f>
        <v>#N/A</v>
      </c>
      <c r="D2406" s="42" t="s">
        <v>463</v>
      </c>
      <c r="E2406" s="42">
        <v>800000</v>
      </c>
    </row>
    <row r="2407" spans="1:5">
      <c r="A2407" s="42" t="s">
        <v>4704</v>
      </c>
      <c r="B2407" s="42">
        <v>51070701</v>
      </c>
      <c r="C2407" s="42" t="str">
        <f>VLOOKUP(B2407,[2]Hoja2!$F$2:$J$692,5,0)</f>
        <v>RUTINARIOS</v>
      </c>
      <c r="D2407" s="42" t="s">
        <v>51</v>
      </c>
      <c r="E2407" s="42">
        <v>2000000</v>
      </c>
    </row>
    <row r="2408" spans="1:5">
      <c r="A2408" s="42" t="s">
        <v>4715</v>
      </c>
      <c r="B2408" s="42">
        <v>51070102</v>
      </c>
      <c r="C2408" s="42" t="e">
        <f>VLOOKUP(B2408,[2]Hoja2!$F$2:$J$692,5,0)</f>
        <v>#N/A</v>
      </c>
      <c r="D2408" s="42" t="s">
        <v>4708</v>
      </c>
      <c r="E2408" s="42">
        <v>400000</v>
      </c>
    </row>
    <row r="2409" spans="1:5">
      <c r="A2409" s="42" t="s">
        <v>4715</v>
      </c>
      <c r="B2409" s="42">
        <v>51070601</v>
      </c>
      <c r="C2409" s="42" t="e">
        <f>VLOOKUP(B2409,[2]Hoja2!$F$2:$J$692,5,0)</f>
        <v>#N/A</v>
      </c>
      <c r="D2409" s="42" t="s">
        <v>459</v>
      </c>
      <c r="E2409" s="42">
        <v>800000</v>
      </c>
    </row>
    <row r="2410" spans="1:5">
      <c r="A2410" s="42" t="s">
        <v>4715</v>
      </c>
      <c r="B2410" s="42">
        <v>51070501</v>
      </c>
      <c r="C2410" s="42" t="e">
        <f>VLOOKUP(B2410,[2]Hoja2!$F$2:$J$692,5,0)</f>
        <v>#N/A</v>
      </c>
      <c r="D2410" s="42" t="s">
        <v>463</v>
      </c>
      <c r="E2410" s="42">
        <v>1000000</v>
      </c>
    </row>
    <row r="2411" spans="1:5">
      <c r="A2411" s="42" t="s">
        <v>4715</v>
      </c>
      <c r="B2411" s="42">
        <v>51070102</v>
      </c>
      <c r="C2411" s="42" t="e">
        <f>VLOOKUP(B2411,[2]Hoja2!$F$2:$J$692,5,0)</f>
        <v>#N/A</v>
      </c>
      <c r="D2411" s="42" t="s">
        <v>4708</v>
      </c>
      <c r="E2411" s="42">
        <v>400000</v>
      </c>
    </row>
    <row r="2412" spans="1:5">
      <c r="A2412" s="42" t="s">
        <v>4715</v>
      </c>
      <c r="B2412" s="42">
        <v>51070601</v>
      </c>
      <c r="C2412" s="42" t="e">
        <f>VLOOKUP(B2412,[2]Hoja2!$F$2:$J$692,5,0)</f>
        <v>#N/A</v>
      </c>
      <c r="D2412" s="42" t="s">
        <v>459</v>
      </c>
      <c r="E2412" s="42">
        <v>800000</v>
      </c>
    </row>
    <row r="2413" spans="1:5">
      <c r="A2413" s="42" t="s">
        <v>4715</v>
      </c>
      <c r="B2413" s="42">
        <v>51070501</v>
      </c>
      <c r="C2413" s="42" t="e">
        <f>VLOOKUP(B2413,[2]Hoja2!$F$2:$J$692,5,0)</f>
        <v>#N/A</v>
      </c>
      <c r="D2413" s="42" t="s">
        <v>463</v>
      </c>
      <c r="E2413" s="42">
        <v>1000000</v>
      </c>
    </row>
    <row r="2414" spans="1:5">
      <c r="A2414" s="42" t="s">
        <v>4735</v>
      </c>
      <c r="B2414" s="42">
        <v>51090110</v>
      </c>
      <c r="C2414" s="42" t="str">
        <f>VLOOKUP(B2414,[2]Hoja2!$F$2:$J$692,5,0)</f>
        <v>RUTINARIOS</v>
      </c>
      <c r="D2414" s="42" t="s">
        <v>78</v>
      </c>
      <c r="E2414" s="42">
        <v>2500000</v>
      </c>
    </row>
    <row r="2415" spans="1:5">
      <c r="A2415" s="42" t="s">
        <v>4735</v>
      </c>
      <c r="B2415" s="42">
        <v>51090110</v>
      </c>
      <c r="C2415" s="42" t="str">
        <f>VLOOKUP(B2415,[2]Hoja2!$F$2:$J$692,5,0)</f>
        <v>RUTINARIOS</v>
      </c>
      <c r="D2415" s="42" t="s">
        <v>78</v>
      </c>
      <c r="E2415" s="42">
        <v>3000000</v>
      </c>
    </row>
    <row r="2416" spans="1:5">
      <c r="A2416" s="42" t="s">
        <v>4739</v>
      </c>
      <c r="B2416" s="42">
        <v>51070101</v>
      </c>
      <c r="C2416" s="42" t="e">
        <f>VLOOKUP(B2416,[2]Hoja2!$F$2:$J$692,5,0)</f>
        <v>#N/A</v>
      </c>
      <c r="D2416" s="42" t="s">
        <v>430</v>
      </c>
      <c r="E2416" s="42">
        <v>111000000</v>
      </c>
    </row>
    <row r="2417" spans="1:5">
      <c r="A2417" s="42" t="s">
        <v>4739</v>
      </c>
      <c r="B2417" s="42">
        <v>51070101</v>
      </c>
      <c r="C2417" s="42" t="e">
        <f>VLOOKUP(B2417,[2]Hoja2!$F$2:$J$692,5,0)</f>
        <v>#N/A</v>
      </c>
      <c r="D2417" s="42" t="s">
        <v>430</v>
      </c>
      <c r="E2417" s="42">
        <v>108780000</v>
      </c>
    </row>
    <row r="2418" spans="1:5">
      <c r="A2418" s="42" t="s">
        <v>4739</v>
      </c>
      <c r="B2418" s="42">
        <v>51041301</v>
      </c>
      <c r="C2418" s="42" t="str">
        <f>VLOOKUP(B2418,[2]Hoja2!$F$2:$J$692,5,0)</f>
        <v>RUTINARIOS</v>
      </c>
      <c r="D2418" s="42" t="s">
        <v>2359</v>
      </c>
      <c r="E2418" s="42">
        <v>2220000</v>
      </c>
    </row>
    <row r="2419" spans="1:5">
      <c r="A2419" s="42" t="s">
        <v>4744</v>
      </c>
      <c r="B2419" s="42">
        <v>51100701</v>
      </c>
      <c r="C2419" s="42" t="str">
        <f>VLOOKUP(B2419,[2]Hoja2!$F$2:$J$692,5,0)</f>
        <v>PALANCA</v>
      </c>
      <c r="D2419" s="42" t="s">
        <v>28</v>
      </c>
      <c r="E2419" s="42">
        <v>1000000</v>
      </c>
    </row>
    <row r="2420" spans="1:5">
      <c r="A2420" s="42" t="s">
        <v>4744</v>
      </c>
      <c r="B2420" s="42">
        <v>51090102</v>
      </c>
      <c r="C2420" s="42" t="str">
        <f>VLOOKUP(B2420,[2]Hoja2!$F$2:$J$692,5,0)</f>
        <v>PALANCA</v>
      </c>
      <c r="D2420" s="42" t="s">
        <v>57</v>
      </c>
      <c r="E2420" s="42">
        <v>1000000</v>
      </c>
    </row>
    <row r="2421" spans="1:5">
      <c r="A2421" s="42" t="s">
        <v>4744</v>
      </c>
      <c r="B2421" s="42">
        <v>51140102</v>
      </c>
      <c r="C2421" s="42" t="str">
        <f>VLOOKUP(B2421,[2]Hoja2!$F$2:$J$692,5,0)</f>
        <v>RUTINARIOS</v>
      </c>
      <c r="D2421" s="42" t="s">
        <v>105</v>
      </c>
      <c r="E2421" s="42">
        <v>2820000</v>
      </c>
    </row>
    <row r="2422" spans="1:5">
      <c r="A2422" s="42" t="s">
        <v>4744</v>
      </c>
      <c r="B2422" s="42">
        <v>51140148</v>
      </c>
      <c r="C2422" s="42" t="str">
        <f>VLOOKUP(B2422,[2]Hoja2!$F$2:$J$692,5,0)</f>
        <v>RUTINARIOS</v>
      </c>
      <c r="D2422" s="42" t="s">
        <v>4749</v>
      </c>
      <c r="E2422" s="42">
        <v>10800000</v>
      </c>
    </row>
    <row r="2423" spans="1:5">
      <c r="A2423" s="42" t="s">
        <v>4744</v>
      </c>
      <c r="B2423" s="42">
        <v>51140148</v>
      </c>
      <c r="C2423" s="42" t="str">
        <f>VLOOKUP(B2423,[2]Hoja2!$F$2:$J$692,5,0)</f>
        <v>RUTINARIOS</v>
      </c>
      <c r="D2423" s="42" t="s">
        <v>4749</v>
      </c>
      <c r="E2423" s="42">
        <v>6000000</v>
      </c>
    </row>
    <row r="2424" spans="1:5">
      <c r="A2424" s="42" t="s">
        <v>4744</v>
      </c>
      <c r="B2424" s="42">
        <v>51140148</v>
      </c>
      <c r="C2424" s="42" t="str">
        <f>VLOOKUP(B2424,[2]Hoja2!$F$2:$J$692,5,0)</f>
        <v>RUTINARIOS</v>
      </c>
      <c r="D2424" s="42" t="s">
        <v>4749</v>
      </c>
      <c r="E2424" s="42">
        <v>15000000</v>
      </c>
    </row>
    <row r="2425" spans="1:5">
      <c r="A2425" s="42" t="s">
        <v>4744</v>
      </c>
      <c r="B2425" s="42">
        <v>51140148</v>
      </c>
      <c r="C2425" s="42" t="str">
        <f>VLOOKUP(B2425,[2]Hoja2!$F$2:$J$692,5,0)</f>
        <v>RUTINARIOS</v>
      </c>
      <c r="D2425" s="42" t="s">
        <v>4749</v>
      </c>
      <c r="E2425" s="42">
        <v>1200000</v>
      </c>
    </row>
    <row r="2426" spans="1:5">
      <c r="A2426" s="42" t="s">
        <v>4744</v>
      </c>
      <c r="B2426" s="42">
        <v>51140148</v>
      </c>
      <c r="C2426" s="42" t="str">
        <f>VLOOKUP(B2426,[2]Hoja2!$F$2:$J$692,5,0)</f>
        <v>RUTINARIOS</v>
      </c>
      <c r="D2426" s="42" t="s">
        <v>4749</v>
      </c>
      <c r="E2426" s="42">
        <v>63000000</v>
      </c>
    </row>
    <row r="2427" spans="1:5">
      <c r="A2427" s="42" t="s">
        <v>4744</v>
      </c>
      <c r="B2427" s="42">
        <v>51140148</v>
      </c>
      <c r="C2427" s="42" t="str">
        <f>VLOOKUP(B2427,[2]Hoja2!$F$2:$J$692,5,0)</f>
        <v>RUTINARIOS</v>
      </c>
      <c r="D2427" s="42" t="s">
        <v>4749</v>
      </c>
      <c r="E2427" s="42">
        <v>14000000</v>
      </c>
    </row>
    <row r="2428" spans="1:5">
      <c r="A2428" s="42" t="s">
        <v>4744</v>
      </c>
      <c r="B2428" s="42">
        <v>51140148</v>
      </c>
      <c r="C2428" s="42" t="str">
        <f>VLOOKUP(B2428,[2]Hoja2!$F$2:$J$692,5,0)</f>
        <v>RUTINARIOS</v>
      </c>
      <c r="D2428" s="42" t="s">
        <v>4749</v>
      </c>
      <c r="E2428" s="42">
        <v>12000000</v>
      </c>
    </row>
    <row r="2429" spans="1:5">
      <c r="A2429" s="42" t="s">
        <v>4744</v>
      </c>
      <c r="B2429" s="42">
        <v>51140148</v>
      </c>
      <c r="C2429" s="42" t="str">
        <f>VLOOKUP(B2429,[2]Hoja2!$F$2:$J$692,5,0)</f>
        <v>RUTINARIOS</v>
      </c>
      <c r="D2429" s="42" t="s">
        <v>4749</v>
      </c>
      <c r="E2429" s="42">
        <v>42000000</v>
      </c>
    </row>
    <row r="2430" spans="1:5">
      <c r="A2430" s="42" t="s">
        <v>4744</v>
      </c>
      <c r="B2430" s="42">
        <v>51140148</v>
      </c>
      <c r="C2430" s="42" t="str">
        <f>VLOOKUP(B2430,[2]Hoja2!$F$2:$J$692,5,0)</f>
        <v>RUTINARIOS</v>
      </c>
      <c r="D2430" s="42" t="s">
        <v>4749</v>
      </c>
      <c r="E2430" s="42">
        <v>9000000</v>
      </c>
    </row>
    <row r="2431" spans="1:5">
      <c r="A2431" s="42" t="s">
        <v>4744</v>
      </c>
      <c r="B2431" s="42">
        <v>51140148</v>
      </c>
      <c r="C2431" s="42" t="str">
        <f>VLOOKUP(B2431,[2]Hoja2!$F$2:$J$692,5,0)</f>
        <v>RUTINARIOS</v>
      </c>
      <c r="D2431" s="42" t="s">
        <v>4749</v>
      </c>
      <c r="E2431" s="42">
        <v>7500000</v>
      </c>
    </row>
    <row r="2432" spans="1:5">
      <c r="A2432" s="42" t="s">
        <v>4744</v>
      </c>
      <c r="B2432" s="42">
        <v>51140148</v>
      </c>
      <c r="C2432" s="42" t="str">
        <f>VLOOKUP(B2432,[2]Hoja2!$F$2:$J$692,5,0)</f>
        <v>RUTINARIOS</v>
      </c>
      <c r="D2432" s="42" t="s">
        <v>4749</v>
      </c>
      <c r="E2432" s="42">
        <v>3600000</v>
      </c>
    </row>
    <row r="2433" spans="1:5">
      <c r="A2433" s="42" t="s">
        <v>4744</v>
      </c>
      <c r="B2433" s="42">
        <v>51140148</v>
      </c>
      <c r="C2433" s="42" t="str">
        <f>VLOOKUP(B2433,[2]Hoja2!$F$2:$J$692,5,0)</f>
        <v>RUTINARIOS</v>
      </c>
      <c r="D2433" s="42" t="s">
        <v>4749</v>
      </c>
      <c r="E2433" s="42">
        <v>1750000</v>
      </c>
    </row>
    <row r="2434" spans="1:5">
      <c r="A2434" s="42" t="s">
        <v>4744</v>
      </c>
      <c r="B2434" s="42">
        <v>51140127</v>
      </c>
      <c r="C2434" s="42" t="str">
        <f>VLOOKUP(B2434,[2]Hoja2!$F$2:$J$692,5,0)</f>
        <v>RUTINARIOS</v>
      </c>
      <c r="D2434" s="42" t="s">
        <v>34</v>
      </c>
      <c r="E2434" s="42">
        <v>500000</v>
      </c>
    </row>
    <row r="2435" spans="1:5">
      <c r="A2435" s="42" t="s">
        <v>4744</v>
      </c>
      <c r="B2435" s="42">
        <v>51140127</v>
      </c>
      <c r="C2435" s="42" t="str">
        <f>VLOOKUP(B2435,[2]Hoja2!$F$2:$J$692,5,0)</f>
        <v>RUTINARIOS</v>
      </c>
      <c r="D2435" s="42" t="s">
        <v>34</v>
      </c>
      <c r="E2435" s="42">
        <v>200000</v>
      </c>
    </row>
    <row r="2436" spans="1:5">
      <c r="A2436" s="42" t="s">
        <v>4744</v>
      </c>
      <c r="B2436" s="42">
        <v>51140127</v>
      </c>
      <c r="C2436" s="42" t="str">
        <f>VLOOKUP(B2436,[2]Hoja2!$F$2:$J$692,5,0)</f>
        <v>RUTINARIOS</v>
      </c>
      <c r="D2436" s="42" t="s">
        <v>34</v>
      </c>
      <c r="E2436" s="42">
        <v>1000000</v>
      </c>
    </row>
    <row r="2437" spans="1:5">
      <c r="A2437" s="42" t="s">
        <v>4744</v>
      </c>
      <c r="B2437" s="42">
        <v>51140127</v>
      </c>
      <c r="C2437" s="42" t="str">
        <f>VLOOKUP(B2437,[2]Hoja2!$F$2:$J$692,5,0)</f>
        <v>RUTINARIOS</v>
      </c>
      <c r="D2437" s="42" t="s">
        <v>34</v>
      </c>
      <c r="E2437" s="42">
        <v>1200000</v>
      </c>
    </row>
    <row r="2438" spans="1:5">
      <c r="A2438" s="42" t="s">
        <v>4744</v>
      </c>
      <c r="B2438" s="42">
        <v>51140127</v>
      </c>
      <c r="C2438" s="42" t="str">
        <f>VLOOKUP(B2438,[2]Hoja2!$F$2:$J$692,5,0)</f>
        <v>RUTINARIOS</v>
      </c>
      <c r="D2438" s="42" t="s">
        <v>34</v>
      </c>
      <c r="E2438" s="42">
        <v>180000</v>
      </c>
    </row>
    <row r="2439" spans="1:5">
      <c r="A2439" s="42" t="s">
        <v>4744</v>
      </c>
      <c r="B2439" s="42">
        <v>51140127</v>
      </c>
      <c r="C2439" s="42" t="str">
        <f>VLOOKUP(B2439,[2]Hoja2!$F$2:$J$692,5,0)</f>
        <v>RUTINARIOS</v>
      </c>
      <c r="D2439" s="42" t="s">
        <v>34</v>
      </c>
      <c r="E2439" s="42">
        <v>2000000</v>
      </c>
    </row>
    <row r="2440" spans="1:5">
      <c r="A2440" s="42" t="s">
        <v>4769</v>
      </c>
      <c r="B2440" s="42">
        <v>51140102</v>
      </c>
      <c r="C2440" s="42" t="str">
        <f>VLOOKUP(B2440,[2]Hoja2!$F$2:$J$692,5,0)</f>
        <v>RUTINARIOS</v>
      </c>
      <c r="D2440" s="42" t="s">
        <v>105</v>
      </c>
      <c r="E2440" s="42">
        <v>15000000</v>
      </c>
    </row>
    <row r="2441" spans="1:5">
      <c r="A2441" s="42" t="s">
        <v>4744</v>
      </c>
      <c r="B2441" s="42">
        <v>51140137</v>
      </c>
      <c r="C2441" s="42" t="str">
        <f>VLOOKUP(B2441,[2]Hoja2!$F$2:$J$692,5,0)</f>
        <v>RUTINARIOS</v>
      </c>
      <c r="D2441" s="42" t="s">
        <v>273</v>
      </c>
      <c r="E2441" s="42">
        <v>1000000</v>
      </c>
    </row>
    <row r="2442" spans="1:5">
      <c r="A2442" s="42" t="s">
        <v>4744</v>
      </c>
      <c r="B2442" s="42">
        <v>51080105</v>
      </c>
      <c r="C2442" s="42" t="str">
        <f>VLOOKUP(B2442,[2]Hoja2!$F$2:$J$692,5,0)</f>
        <v>CUELLO BOTELLA</v>
      </c>
      <c r="D2442" s="42" t="s">
        <v>632</v>
      </c>
      <c r="E2442" s="42">
        <v>1000000</v>
      </c>
    </row>
    <row r="2443" spans="1:5">
      <c r="A2443" s="42" t="s">
        <v>4769</v>
      </c>
      <c r="B2443" s="42">
        <v>51020101</v>
      </c>
      <c r="C2443" s="42" t="str">
        <f>VLOOKUP(B2443,[2]Hoja2!$F$2:$J$692,5,0)</f>
        <v>RUTINARIOS</v>
      </c>
      <c r="D2443" s="42" t="s">
        <v>121</v>
      </c>
      <c r="E2443" s="42">
        <v>31000000</v>
      </c>
    </row>
    <row r="2444" spans="1:5">
      <c r="A2444" s="42" t="s">
        <v>4774</v>
      </c>
      <c r="B2444" s="42">
        <v>51110101</v>
      </c>
      <c r="C2444" s="42" t="str">
        <f>VLOOKUP(B2444,[2]Hoja2!$F$2:$J$692,5,0)</f>
        <v>RUTINARIOS</v>
      </c>
      <c r="D2444" s="42" t="s">
        <v>67</v>
      </c>
      <c r="E2444" s="42">
        <v>4000000</v>
      </c>
    </row>
    <row r="2445" spans="1:5">
      <c r="A2445" s="42" t="s">
        <v>4774</v>
      </c>
      <c r="B2445" s="42">
        <v>51110102</v>
      </c>
      <c r="C2445" s="42" t="e">
        <f>VLOOKUP(B2445,[2]Hoja2!$F$2:$J$692,5,0)</f>
        <v>#N/A</v>
      </c>
      <c r="D2445" s="42" t="s">
        <v>62</v>
      </c>
      <c r="E2445" s="42">
        <v>2000000</v>
      </c>
    </row>
    <row r="2446" spans="1:5">
      <c r="A2446" s="42" t="s">
        <v>4774</v>
      </c>
      <c r="B2446" s="42">
        <v>51110101</v>
      </c>
      <c r="C2446" s="42" t="str">
        <f>VLOOKUP(B2446,[2]Hoja2!$F$2:$J$692,5,0)</f>
        <v>RUTINARIOS</v>
      </c>
      <c r="D2446" s="42" t="s">
        <v>67</v>
      </c>
      <c r="E2446" s="42">
        <v>4000000</v>
      </c>
    </row>
    <row r="2447" spans="1:5">
      <c r="A2447" s="42" t="s">
        <v>4774</v>
      </c>
      <c r="B2447" s="42">
        <v>51140127</v>
      </c>
      <c r="C2447" s="42" t="str">
        <f>VLOOKUP(B2447,[2]Hoja2!$F$2:$J$692,5,0)</f>
        <v>RUTINARIOS</v>
      </c>
      <c r="D2447" s="42" t="s">
        <v>34</v>
      </c>
      <c r="E2447" s="42">
        <v>10000000</v>
      </c>
    </row>
    <row r="2448" spans="1:5">
      <c r="A2448" s="42" t="s">
        <v>4774</v>
      </c>
      <c r="B2448" s="42">
        <v>51110102</v>
      </c>
      <c r="C2448" s="42" t="e">
        <f>VLOOKUP(B2448,[2]Hoja2!$F$2:$J$692,5,0)</f>
        <v>#N/A</v>
      </c>
      <c r="D2448" s="42" t="s">
        <v>62</v>
      </c>
      <c r="E2448" s="42">
        <v>10000000</v>
      </c>
    </row>
    <row r="2449" spans="1:5">
      <c r="A2449" s="42" t="s">
        <v>4774</v>
      </c>
      <c r="B2449" s="42">
        <v>51020101</v>
      </c>
      <c r="C2449" s="42" t="str">
        <f>VLOOKUP(B2449,[2]Hoja2!$F$2:$J$692,5,0)</f>
        <v>RUTINARIOS</v>
      </c>
      <c r="D2449" s="42" t="s">
        <v>121</v>
      </c>
      <c r="E2449" s="42">
        <v>8000000</v>
      </c>
    </row>
    <row r="2450" spans="1:5">
      <c r="A2450" s="42" t="s">
        <v>4774</v>
      </c>
      <c r="B2450" s="42">
        <v>51090104</v>
      </c>
      <c r="C2450" s="42" t="str">
        <f>VLOOKUP(B2450,[2]Hoja2!$F$2:$J$692,5,0)</f>
        <v>RUTINARIOS</v>
      </c>
      <c r="D2450" s="42" t="s">
        <v>83</v>
      </c>
      <c r="E2450" s="42">
        <v>800000</v>
      </c>
    </row>
    <row r="2451" spans="1:5">
      <c r="A2451" s="42" t="s">
        <v>4774</v>
      </c>
      <c r="B2451" s="42">
        <v>51140133</v>
      </c>
      <c r="C2451" s="42" t="str">
        <f>VLOOKUP(B2451,[2]Hoja2!$F$2:$J$692,5,0)</f>
        <v>RUTINARIOS</v>
      </c>
      <c r="D2451" s="42" t="s">
        <v>412</v>
      </c>
      <c r="E2451" s="42">
        <v>10000000</v>
      </c>
    </row>
    <row r="2452" spans="1:5">
      <c r="A2452" s="42" t="s">
        <v>4774</v>
      </c>
      <c r="B2452" s="42">
        <v>51140124</v>
      </c>
      <c r="C2452" s="42" t="str">
        <f>VLOOKUP(B2452,[2]Hoja2!$F$2:$J$692,5,0)</f>
        <v>PALANCA</v>
      </c>
      <c r="D2452" s="42" t="s">
        <v>260</v>
      </c>
      <c r="E2452" s="42">
        <v>768000</v>
      </c>
    </row>
    <row r="2453" spans="1:5">
      <c r="A2453" s="42" t="s">
        <v>4774</v>
      </c>
      <c r="B2453" s="42">
        <v>51140102</v>
      </c>
      <c r="C2453" s="42" t="str">
        <f>VLOOKUP(B2453,[2]Hoja2!$F$2:$J$692,5,0)</f>
        <v>RUTINARIOS</v>
      </c>
      <c r="D2453" s="42" t="s">
        <v>105</v>
      </c>
      <c r="E2453" s="42">
        <v>1395000</v>
      </c>
    </row>
    <row r="2454" spans="1:5">
      <c r="A2454" s="42" t="s">
        <v>4774</v>
      </c>
      <c r="B2454" s="42">
        <v>51140102</v>
      </c>
      <c r="C2454" s="42" t="str">
        <f>VLOOKUP(B2454,[2]Hoja2!$F$2:$J$692,5,0)</f>
        <v>RUTINARIOS</v>
      </c>
      <c r="D2454" s="42" t="s">
        <v>105</v>
      </c>
      <c r="E2454" s="42">
        <v>1395000</v>
      </c>
    </row>
    <row r="2455" spans="1:5">
      <c r="A2455" s="42" t="s">
        <v>4774</v>
      </c>
      <c r="B2455" s="42">
        <v>51020103</v>
      </c>
      <c r="C2455" s="42" t="str">
        <f>VLOOKUP(B2455,[2]Hoja2!$F$2:$J$692,5,0)</f>
        <v>RUTINARIOS</v>
      </c>
      <c r="D2455" s="42" t="s">
        <v>130</v>
      </c>
      <c r="E2455" s="42">
        <v>500000</v>
      </c>
    </row>
    <row r="2456" spans="1:5">
      <c r="A2456" s="42" t="s">
        <v>4774</v>
      </c>
      <c r="B2456" s="42">
        <v>51140127</v>
      </c>
      <c r="C2456" s="42" t="str">
        <f>VLOOKUP(B2456,[2]Hoja2!$F$2:$J$692,5,0)</f>
        <v>RUTINARIOS</v>
      </c>
      <c r="D2456" s="42" t="s">
        <v>34</v>
      </c>
      <c r="E2456" s="42">
        <v>3000000</v>
      </c>
    </row>
    <row r="2457" spans="1:5">
      <c r="A2457" s="42" t="s">
        <v>4774</v>
      </c>
      <c r="B2457" s="42">
        <v>51140129</v>
      </c>
      <c r="C2457" s="42" t="str">
        <f>VLOOKUP(B2457,[2]Hoja2!$F$2:$J$692,5,0)</f>
        <v>RUTINARIOS</v>
      </c>
      <c r="D2457" s="42" t="s">
        <v>324</v>
      </c>
      <c r="E2457" s="42">
        <v>10000000</v>
      </c>
    </row>
    <row r="2458" spans="1:5">
      <c r="A2458" s="42" t="s">
        <v>4774</v>
      </c>
      <c r="B2458" s="42" t="s">
        <v>136</v>
      </c>
      <c r="C2458" s="42" t="e">
        <f>VLOOKUP(B2458,[2]Hoja2!$F$2:$J$692,5,0)</f>
        <v>#N/A</v>
      </c>
      <c r="D2458" s="42" t="s">
        <v>135</v>
      </c>
      <c r="E2458" s="42">
        <v>3000000</v>
      </c>
    </row>
    <row r="2459" spans="1:5">
      <c r="A2459" s="42" t="s">
        <v>4774</v>
      </c>
      <c r="B2459" s="42">
        <v>51020101</v>
      </c>
      <c r="C2459" s="42" t="str">
        <f>VLOOKUP(B2459,[2]Hoja2!$F$2:$J$692,5,0)</f>
        <v>RUTINARIOS</v>
      </c>
      <c r="D2459" s="42" t="s">
        <v>121</v>
      </c>
      <c r="E2459" s="42">
        <v>13781760</v>
      </c>
    </row>
    <row r="2460" spans="1:5">
      <c r="A2460" s="42" t="s">
        <v>4813</v>
      </c>
      <c r="B2460" s="42">
        <v>51020102</v>
      </c>
      <c r="C2460" s="42" t="str">
        <f>VLOOKUP(B2460,[2]Hoja2!$F$2:$J$692,5,0)</f>
        <v>RUTINARIOS</v>
      </c>
      <c r="D2460" s="42" t="s">
        <v>422</v>
      </c>
      <c r="E2460" s="42">
        <v>17157000</v>
      </c>
    </row>
    <row r="2461" spans="1:5">
      <c r="A2461" s="42" t="s">
        <v>4813</v>
      </c>
      <c r="B2461" s="42">
        <v>51020102</v>
      </c>
      <c r="C2461" s="42" t="str">
        <f>VLOOKUP(B2461,[2]Hoja2!$F$2:$J$692,5,0)</f>
        <v>RUTINARIOS</v>
      </c>
      <c r="D2461" s="42" t="s">
        <v>422</v>
      </c>
      <c r="E2461" s="42">
        <v>4040000</v>
      </c>
    </row>
    <row r="2462" spans="1:5">
      <c r="A2462" s="42" t="s">
        <v>4813</v>
      </c>
      <c r="B2462" s="42">
        <v>51140102</v>
      </c>
      <c r="C2462" s="42" t="str">
        <f>VLOOKUP(B2462,[2]Hoja2!$F$2:$J$692,5,0)</f>
        <v>RUTINARIOS</v>
      </c>
      <c r="D2462" s="42" t="s">
        <v>105</v>
      </c>
      <c r="E2462" s="42">
        <v>700000</v>
      </c>
    </row>
    <row r="2463" spans="1:5">
      <c r="A2463" s="42" t="s">
        <v>4813</v>
      </c>
      <c r="B2463" s="42">
        <v>51140102</v>
      </c>
      <c r="C2463" s="42" t="str">
        <f>VLOOKUP(B2463,[2]Hoja2!$F$2:$J$692,5,0)</f>
        <v>RUTINARIOS</v>
      </c>
      <c r="D2463" s="42" t="s">
        <v>105</v>
      </c>
      <c r="E2463" s="42">
        <v>4200000</v>
      </c>
    </row>
    <row r="2464" spans="1:5">
      <c r="A2464" s="42" t="s">
        <v>4813</v>
      </c>
      <c r="B2464" s="42">
        <v>51110101</v>
      </c>
      <c r="C2464" s="42" t="str">
        <f>VLOOKUP(B2464,[2]Hoja2!$F$2:$J$692,5,0)</f>
        <v>RUTINARIOS</v>
      </c>
      <c r="D2464" s="42" t="s">
        <v>67</v>
      </c>
      <c r="E2464" s="42">
        <v>9000000</v>
      </c>
    </row>
    <row r="2465" spans="1:5">
      <c r="A2465" s="42" t="s">
        <v>4813</v>
      </c>
      <c r="B2465" s="42">
        <v>51140102</v>
      </c>
      <c r="C2465" s="42" t="str">
        <f>VLOOKUP(B2465,[2]Hoja2!$F$2:$J$692,5,0)</f>
        <v>RUTINARIOS</v>
      </c>
      <c r="D2465" s="42" t="s">
        <v>105</v>
      </c>
      <c r="E2465" s="42">
        <v>135000</v>
      </c>
    </row>
    <row r="2466" spans="1:5">
      <c r="A2466" s="42" t="s">
        <v>4813</v>
      </c>
      <c r="B2466" s="42">
        <v>51140105</v>
      </c>
      <c r="C2466" s="42" t="e">
        <f>VLOOKUP(B2466,[2]Hoja2!$F$2:$J$692,5,0)</f>
        <v>#N/A</v>
      </c>
      <c r="D2466" s="42" t="s">
        <v>301</v>
      </c>
      <c r="E2466" s="42">
        <v>400000</v>
      </c>
    </row>
    <row r="2467" spans="1:5">
      <c r="A2467" s="42" t="s">
        <v>4813</v>
      </c>
      <c r="B2467" s="42">
        <v>51140124</v>
      </c>
      <c r="C2467" s="42" t="str">
        <f>VLOOKUP(B2467,[2]Hoja2!$F$2:$J$692,5,0)</f>
        <v>PALANCA</v>
      </c>
      <c r="D2467" s="42" t="s">
        <v>260</v>
      </c>
      <c r="E2467" s="42">
        <v>130000</v>
      </c>
    </row>
    <row r="2468" spans="1:5">
      <c r="A2468" s="42" t="s">
        <v>4813</v>
      </c>
      <c r="B2468" s="42" t="s">
        <v>136</v>
      </c>
      <c r="C2468" s="42" t="e">
        <f>VLOOKUP(B2468,[2]Hoja2!$F$2:$J$692,5,0)</f>
        <v>#N/A</v>
      </c>
      <c r="D2468" s="42" t="s">
        <v>135</v>
      </c>
      <c r="E2468" s="42">
        <v>1400000</v>
      </c>
    </row>
    <row r="2469" spans="1:5">
      <c r="A2469" s="42" t="s">
        <v>4813</v>
      </c>
      <c r="B2469" s="42">
        <v>51020102</v>
      </c>
      <c r="C2469" s="42" t="str">
        <f>VLOOKUP(B2469,[2]Hoja2!$F$2:$J$692,5,0)</f>
        <v>RUTINARIOS</v>
      </c>
      <c r="D2469" s="42" t="s">
        <v>422</v>
      </c>
      <c r="E2469" s="42">
        <v>24589300</v>
      </c>
    </row>
    <row r="2470" spans="1:5">
      <c r="A2470" s="42" t="s">
        <v>4813</v>
      </c>
      <c r="B2470" s="42">
        <v>51020102</v>
      </c>
      <c r="C2470" s="42" t="str">
        <f>VLOOKUP(B2470,[2]Hoja2!$F$2:$J$692,5,0)</f>
        <v>RUTINARIOS</v>
      </c>
      <c r="D2470" s="42" t="s">
        <v>422</v>
      </c>
      <c r="E2470" s="42">
        <v>28000100</v>
      </c>
    </row>
    <row r="2471" spans="1:5">
      <c r="A2471" s="42" t="s">
        <v>4774</v>
      </c>
      <c r="B2471" s="42">
        <v>51012802</v>
      </c>
      <c r="C2471" s="42" t="e">
        <f>VLOOKUP(B2471,[2]Hoja2!$F$2:$J$692,5,0)</f>
        <v>#N/A</v>
      </c>
      <c r="D2471" s="42" t="s">
        <v>137</v>
      </c>
      <c r="E2471" s="42">
        <v>6240</v>
      </c>
    </row>
    <row r="2472" spans="1:5">
      <c r="A2472" s="42" t="s">
        <v>4774</v>
      </c>
      <c r="B2472" s="42">
        <v>51012402</v>
      </c>
      <c r="C2472" s="42" t="e">
        <f>VLOOKUP(B2472,[2]Hoja2!$F$2:$J$692,5,0)</f>
        <v>#N/A</v>
      </c>
      <c r="D2472" s="42" t="s">
        <v>138</v>
      </c>
      <c r="E2472" s="42">
        <v>102000.00000000001</v>
      </c>
    </row>
    <row r="2473" spans="1:5">
      <c r="A2473" s="42" t="s">
        <v>4774</v>
      </c>
      <c r="B2473" s="42">
        <v>51012702</v>
      </c>
      <c r="C2473" s="42" t="e">
        <f>VLOOKUP(B2473,[2]Hoja2!$F$2:$J$692,5,0)</f>
        <v>#N/A</v>
      </c>
      <c r="D2473" s="42" t="s">
        <v>139</v>
      </c>
      <c r="E2473" s="42">
        <v>48000</v>
      </c>
    </row>
    <row r="2474" spans="1:5">
      <c r="A2474" s="42" t="s">
        <v>4774</v>
      </c>
      <c r="B2474" s="42">
        <v>51012502</v>
      </c>
      <c r="C2474" s="42" t="e">
        <f>VLOOKUP(B2474,[2]Hoja2!$F$2:$J$692,5,0)</f>
        <v>#N/A</v>
      </c>
      <c r="D2474" s="42" t="s">
        <v>140</v>
      </c>
      <c r="E2474" s="42">
        <v>36000</v>
      </c>
    </row>
    <row r="2475" spans="1:5">
      <c r="A2475" s="42" t="s">
        <v>4774</v>
      </c>
      <c r="B2475" s="42">
        <v>51012602</v>
      </c>
      <c r="C2475" s="42" t="e">
        <f>VLOOKUP(B2475,[2]Hoja2!$F$2:$J$692,5,0)</f>
        <v>#N/A</v>
      </c>
      <c r="D2475" s="42" t="s">
        <v>141</v>
      </c>
      <c r="E2475" s="42">
        <v>24000</v>
      </c>
    </row>
    <row r="2476" spans="1:5">
      <c r="A2476" s="42" t="s">
        <v>4774</v>
      </c>
      <c r="B2476" s="42">
        <v>51013003</v>
      </c>
      <c r="C2476" s="42" t="e">
        <f>VLOOKUP(B2476,[2]Hoja2!$F$2:$J$692,5,0)</f>
        <v>#N/A</v>
      </c>
      <c r="D2476" s="42" t="s">
        <v>142</v>
      </c>
      <c r="E2476" s="42">
        <v>144000</v>
      </c>
    </row>
    <row r="2477" spans="1:5">
      <c r="A2477" s="42" t="s">
        <v>4813</v>
      </c>
      <c r="B2477" s="42">
        <v>51012802</v>
      </c>
      <c r="C2477" s="42" t="e">
        <f>VLOOKUP(B2477,[2]Hoja2!$F$2:$J$692,5,0)</f>
        <v>#N/A</v>
      </c>
      <c r="D2477" s="42" t="s">
        <v>137</v>
      </c>
      <c r="E2477" s="42">
        <v>4306</v>
      </c>
    </row>
    <row r="2478" spans="1:5">
      <c r="A2478" s="42" t="s">
        <v>4813</v>
      </c>
      <c r="B2478" s="42">
        <v>51012402</v>
      </c>
      <c r="C2478" s="42" t="e">
        <f>VLOOKUP(B2478,[2]Hoja2!$F$2:$J$692,5,0)</f>
        <v>#N/A</v>
      </c>
      <c r="D2478" s="42" t="s">
        <v>138</v>
      </c>
      <c r="E2478" s="42">
        <v>70390</v>
      </c>
    </row>
    <row r="2479" spans="1:5">
      <c r="A2479" s="42" t="s">
        <v>4813</v>
      </c>
      <c r="B2479" s="42">
        <v>51012702</v>
      </c>
      <c r="C2479" s="42" t="e">
        <f>VLOOKUP(B2479,[2]Hoja2!$F$2:$J$692,5,0)</f>
        <v>#N/A</v>
      </c>
      <c r="D2479" s="42" t="s">
        <v>139</v>
      </c>
      <c r="E2479" s="42">
        <v>33125</v>
      </c>
    </row>
    <row r="2480" spans="1:5">
      <c r="A2480" s="42" t="s">
        <v>4813</v>
      </c>
      <c r="B2480" s="42">
        <v>51012502</v>
      </c>
      <c r="C2480" s="42" t="e">
        <f>VLOOKUP(B2480,[2]Hoja2!$F$2:$J$692,5,0)</f>
        <v>#N/A</v>
      </c>
      <c r="D2480" s="42" t="s">
        <v>140</v>
      </c>
      <c r="E2480" s="42">
        <v>24843</v>
      </c>
    </row>
    <row r="2481" spans="1:5">
      <c r="A2481" s="42" t="s">
        <v>4813</v>
      </c>
      <c r="B2481" s="42">
        <v>51012602</v>
      </c>
      <c r="C2481" s="42" t="e">
        <f>VLOOKUP(B2481,[2]Hoja2!$F$2:$J$692,5,0)</f>
        <v>#N/A</v>
      </c>
      <c r="D2481" s="42" t="s">
        <v>141</v>
      </c>
      <c r="E2481" s="42">
        <v>16562</v>
      </c>
    </row>
    <row r="2482" spans="1:5">
      <c r="A2482" s="42" t="s">
        <v>4813</v>
      </c>
      <c r="B2482" s="42">
        <v>51013003</v>
      </c>
      <c r="C2482" s="42" t="e">
        <f>VLOOKUP(B2482,[2]Hoja2!$F$2:$J$692,5,0)</f>
        <v>#N/A</v>
      </c>
      <c r="D2482" s="42" t="s">
        <v>142</v>
      </c>
      <c r="E2482" s="42">
        <v>99374</v>
      </c>
    </row>
    <row r="2483" spans="1:5">
      <c r="A2483" s="42" t="s">
        <v>4834</v>
      </c>
      <c r="B2483" s="42">
        <v>51071203</v>
      </c>
      <c r="C2483" s="42" t="str">
        <f>VLOOKUP(B2483,[2]Hoja2!$F$2:$J$692,5,0)</f>
        <v>PALANCA</v>
      </c>
      <c r="D2483" s="42" t="s">
        <v>444</v>
      </c>
      <c r="E2483" s="42">
        <v>38700000</v>
      </c>
    </row>
    <row r="2484" spans="1:5">
      <c r="A2484" s="42" t="s">
        <v>4834</v>
      </c>
      <c r="B2484" s="42">
        <v>51140116</v>
      </c>
      <c r="C2484" s="42" t="str">
        <f>VLOOKUP(B2484,[2]Hoja2!$F$2:$J$692,5,0)</f>
        <v>RUTINARIOS</v>
      </c>
      <c r="D2484" s="42" t="s">
        <v>305</v>
      </c>
      <c r="E2484" s="42">
        <v>200000</v>
      </c>
    </row>
    <row r="2485" spans="1:5">
      <c r="A2485" s="42" t="s">
        <v>4834</v>
      </c>
      <c r="B2485" s="42">
        <v>51140107</v>
      </c>
      <c r="C2485" s="42" t="str">
        <f>VLOOKUP(B2485,[2]Hoja2!$F$2:$J$692,5,0)</f>
        <v>RUTINARIOS</v>
      </c>
      <c r="D2485" s="42" t="s">
        <v>108</v>
      </c>
      <c r="E2485" s="42">
        <v>2000000</v>
      </c>
    </row>
    <row r="2486" spans="1:5">
      <c r="A2486" s="42" t="s">
        <v>4834</v>
      </c>
      <c r="B2486" s="42">
        <v>51140130</v>
      </c>
      <c r="C2486" s="42" t="e">
        <f>VLOOKUP(B2486,[2]Hoja2!$F$2:$J$692,5,0)</f>
        <v>#N/A</v>
      </c>
      <c r="D2486" s="42" t="s">
        <v>117</v>
      </c>
      <c r="E2486" s="42">
        <v>2000000</v>
      </c>
    </row>
    <row r="2487" spans="1:5">
      <c r="A2487" s="42" t="s">
        <v>4834</v>
      </c>
      <c r="B2487" s="42">
        <v>51020101</v>
      </c>
      <c r="C2487" s="42" t="str">
        <f>VLOOKUP(B2487,[2]Hoja2!$F$2:$J$692,5,0)</f>
        <v>RUTINARIOS</v>
      </c>
      <c r="D2487" s="42" t="s">
        <v>121</v>
      </c>
      <c r="E2487" s="42">
        <v>27500000</v>
      </c>
    </row>
    <row r="2488" spans="1:5">
      <c r="A2488" s="42" t="s">
        <v>4834</v>
      </c>
      <c r="B2488" s="42">
        <v>51140128</v>
      </c>
      <c r="C2488" s="42" t="e">
        <f>VLOOKUP(B2488,[2]Hoja2!$F$2:$J$692,5,0)</f>
        <v>#N/A</v>
      </c>
      <c r="D2488" s="42" t="s">
        <v>321</v>
      </c>
      <c r="E2488" s="42">
        <v>100000</v>
      </c>
    </row>
    <row r="2489" spans="1:5">
      <c r="A2489" s="42" t="s">
        <v>4834</v>
      </c>
      <c r="B2489" s="42">
        <v>51140145</v>
      </c>
      <c r="C2489" s="42" t="str">
        <f>VLOOKUP(B2489,[2]Hoja2!$F$2:$J$692,5,0)</f>
        <v>RUTINARIOS</v>
      </c>
      <c r="D2489" s="42" t="s">
        <v>208</v>
      </c>
      <c r="E2489" s="42">
        <v>3242500</v>
      </c>
    </row>
    <row r="2490" spans="1:5">
      <c r="A2490" s="42" t="s">
        <v>4834</v>
      </c>
      <c r="B2490" s="42">
        <v>51140105</v>
      </c>
      <c r="C2490" s="42" t="e">
        <f>VLOOKUP(B2490,[2]Hoja2!$F$2:$J$692,5,0)</f>
        <v>#N/A</v>
      </c>
      <c r="D2490" s="42" t="s">
        <v>301</v>
      </c>
      <c r="E2490" s="42">
        <v>540000</v>
      </c>
    </row>
    <row r="2491" spans="1:5">
      <c r="A2491" s="42" t="s">
        <v>4834</v>
      </c>
      <c r="B2491" s="42">
        <v>51140102</v>
      </c>
      <c r="C2491" s="42" t="str">
        <f>VLOOKUP(B2491,[2]Hoja2!$F$2:$J$692,5,0)</f>
        <v>RUTINARIOS</v>
      </c>
      <c r="D2491" s="42" t="s">
        <v>105</v>
      </c>
      <c r="E2491" s="42">
        <v>226400</v>
      </c>
    </row>
    <row r="2492" spans="1:5">
      <c r="A2492" s="42" t="s">
        <v>4834</v>
      </c>
      <c r="B2492" s="42">
        <v>51140133</v>
      </c>
      <c r="C2492" s="42" t="str">
        <f>VLOOKUP(B2492,[2]Hoja2!$F$2:$J$692,5,0)</f>
        <v>RUTINARIOS</v>
      </c>
      <c r="D2492" s="42" t="s">
        <v>412</v>
      </c>
      <c r="E2492" s="42">
        <v>40600000</v>
      </c>
    </row>
    <row r="2493" spans="1:5">
      <c r="A2493" s="42" t="s">
        <v>4834</v>
      </c>
      <c r="B2493" s="42">
        <v>51020101</v>
      </c>
      <c r="C2493" s="42" t="str">
        <f>VLOOKUP(B2493,[2]Hoja2!$F$2:$J$692,5,0)</f>
        <v>RUTINARIOS</v>
      </c>
      <c r="D2493" s="42" t="s">
        <v>121</v>
      </c>
      <c r="E2493" s="42">
        <v>25391100</v>
      </c>
    </row>
    <row r="2494" spans="1:5">
      <c r="A2494" s="42" t="s">
        <v>4834</v>
      </c>
      <c r="B2494" s="42">
        <v>51090102</v>
      </c>
      <c r="C2494" s="42" t="str">
        <f>VLOOKUP(B2494,[2]Hoja2!$F$2:$J$692,5,0)</f>
        <v>PALANCA</v>
      </c>
      <c r="D2494" s="42" t="s">
        <v>57</v>
      </c>
      <c r="E2494" s="42">
        <v>500000</v>
      </c>
    </row>
    <row r="2495" spans="1:5">
      <c r="A2495" s="42" t="s">
        <v>4834</v>
      </c>
      <c r="B2495" s="42">
        <v>51071001</v>
      </c>
      <c r="C2495" s="42" t="str">
        <f>VLOOKUP(B2495,[2]Hoja2!$F$2:$J$692,5,0)</f>
        <v>RUTINARIOS</v>
      </c>
      <c r="D2495" s="42" t="s">
        <v>337</v>
      </c>
      <c r="E2495" s="42">
        <v>1000000</v>
      </c>
    </row>
    <row r="2496" spans="1:5">
      <c r="A2496" s="42" t="s">
        <v>4834</v>
      </c>
      <c r="B2496" s="42">
        <v>51140102</v>
      </c>
      <c r="C2496" s="42" t="str">
        <f>VLOOKUP(B2496,[2]Hoja2!$F$2:$J$692,5,0)</f>
        <v>RUTINARIOS</v>
      </c>
      <c r="D2496" s="42" t="s">
        <v>105</v>
      </c>
      <c r="E2496" s="42">
        <v>2000000</v>
      </c>
    </row>
    <row r="2497" spans="1:5">
      <c r="A2497" s="42" t="s">
        <v>4834</v>
      </c>
      <c r="B2497" s="42">
        <v>51090106</v>
      </c>
      <c r="C2497" s="42" t="str">
        <f>VLOOKUP(B2497,[2]Hoja2!$F$2:$J$692,5,0)</f>
        <v>PALANCA</v>
      </c>
      <c r="D2497" s="42" t="s">
        <v>219</v>
      </c>
      <c r="E2497" s="42">
        <v>2000000</v>
      </c>
    </row>
    <row r="2498" spans="1:5">
      <c r="A2498" s="42" t="s">
        <v>4834</v>
      </c>
      <c r="B2498" s="42">
        <v>51140118</v>
      </c>
      <c r="C2498" s="42" t="str">
        <f>VLOOKUP(B2498,[2]Hoja2!$F$2:$J$692,5,0)</f>
        <v>RUTINARIOS</v>
      </c>
      <c r="D2498" s="42" t="s">
        <v>276</v>
      </c>
      <c r="E2498" s="42">
        <v>1500000</v>
      </c>
    </row>
    <row r="2499" spans="1:5">
      <c r="A2499" s="42" t="s">
        <v>4834</v>
      </c>
      <c r="B2499" s="42">
        <v>51140102</v>
      </c>
      <c r="C2499" s="42" t="str">
        <f>VLOOKUP(B2499,[2]Hoja2!$F$2:$J$692,5,0)</f>
        <v>RUTINARIOS</v>
      </c>
      <c r="D2499" s="42" t="s">
        <v>105</v>
      </c>
      <c r="E2499" s="42">
        <v>2000000</v>
      </c>
    </row>
    <row r="2500" spans="1:5">
      <c r="A2500" s="42" t="s">
        <v>4834</v>
      </c>
      <c r="B2500" s="42">
        <v>51140102</v>
      </c>
      <c r="C2500" s="42" t="str">
        <f>VLOOKUP(B2500,[2]Hoja2!$F$2:$J$692,5,0)</f>
        <v>RUTINARIOS</v>
      </c>
      <c r="D2500" s="42" t="s">
        <v>105</v>
      </c>
      <c r="E2500" s="42">
        <v>1000000</v>
      </c>
    </row>
    <row r="2501" spans="1:5">
      <c r="A2501" s="42" t="s">
        <v>4834</v>
      </c>
      <c r="B2501" s="42">
        <v>51090110</v>
      </c>
      <c r="C2501" s="42" t="str">
        <f>VLOOKUP(B2501,[2]Hoja2!$F$2:$J$692,5,0)</f>
        <v>RUTINARIOS</v>
      </c>
      <c r="D2501" s="42" t="s">
        <v>78</v>
      </c>
      <c r="E2501" s="42">
        <v>500000</v>
      </c>
    </row>
    <row r="2502" spans="1:5">
      <c r="A2502" s="42" t="s">
        <v>4834</v>
      </c>
      <c r="B2502" s="42">
        <v>51020101</v>
      </c>
      <c r="C2502" s="42" t="str">
        <f>VLOOKUP(B2502,[2]Hoja2!$F$2:$J$692,5,0)</f>
        <v>RUTINARIOS</v>
      </c>
      <c r="D2502" s="42" t="s">
        <v>121</v>
      </c>
      <c r="E2502" s="42">
        <v>1000000</v>
      </c>
    </row>
    <row r="2503" spans="1:5">
      <c r="A2503" s="42" t="s">
        <v>4834</v>
      </c>
      <c r="B2503" s="42">
        <v>51020101</v>
      </c>
      <c r="C2503" s="42" t="str">
        <f>VLOOKUP(B2503,[2]Hoja2!$F$2:$J$692,5,0)</f>
        <v>RUTINARIOS</v>
      </c>
      <c r="D2503" s="42" t="s">
        <v>121</v>
      </c>
      <c r="E2503" s="42">
        <v>4500000</v>
      </c>
    </row>
    <row r="2504" spans="1:5">
      <c r="A2504" s="42" t="s">
        <v>4894</v>
      </c>
      <c r="B2504" s="42">
        <v>51140105</v>
      </c>
      <c r="C2504" s="42" t="e">
        <f>VLOOKUP(B2504,[2]Hoja2!$F$2:$J$692,5,0)</f>
        <v>#N/A</v>
      </c>
      <c r="D2504" s="42" t="s">
        <v>301</v>
      </c>
      <c r="E2504" s="42">
        <v>855000</v>
      </c>
    </row>
    <row r="2505" spans="1:5">
      <c r="A2505" s="42" t="s">
        <v>4897</v>
      </c>
      <c r="B2505" s="42">
        <v>51140105</v>
      </c>
      <c r="C2505" s="42" t="e">
        <f>VLOOKUP(B2505,[2]Hoja2!$F$2:$J$692,5,0)</f>
        <v>#N/A</v>
      </c>
      <c r="D2505" s="42" t="s">
        <v>301</v>
      </c>
      <c r="E2505" s="42">
        <v>1140000</v>
      </c>
    </row>
    <row r="2506" spans="1:5">
      <c r="A2506" s="42" t="s">
        <v>4897</v>
      </c>
      <c r="B2506" s="42">
        <v>51140105</v>
      </c>
      <c r="C2506" s="42" t="e">
        <f>VLOOKUP(B2506,[2]Hoja2!$F$2:$J$692,5,0)</f>
        <v>#N/A</v>
      </c>
      <c r="D2506" s="42" t="s">
        <v>301</v>
      </c>
      <c r="E2506" s="42">
        <v>1140000</v>
      </c>
    </row>
    <row r="2507" spans="1:5">
      <c r="A2507" s="42" t="s">
        <v>4894</v>
      </c>
      <c r="B2507" s="42">
        <v>51140105</v>
      </c>
      <c r="C2507" s="42" t="e">
        <f>VLOOKUP(B2507,[2]Hoja2!$F$2:$J$692,5,0)</f>
        <v>#N/A</v>
      </c>
      <c r="D2507" s="42" t="s">
        <v>301</v>
      </c>
      <c r="E2507" s="42">
        <v>855000</v>
      </c>
    </row>
    <row r="2508" spans="1:5">
      <c r="A2508" s="42" t="s">
        <v>4897</v>
      </c>
      <c r="B2508" s="42" t="s">
        <v>136</v>
      </c>
      <c r="C2508" s="42" t="e">
        <f>VLOOKUP(B2508,[2]Hoja2!$F$2:$J$692,5,0)</f>
        <v>#N/A</v>
      </c>
      <c r="D2508" s="42" t="s">
        <v>135</v>
      </c>
      <c r="E2508" s="42">
        <v>2000000</v>
      </c>
    </row>
    <row r="2509" spans="1:5">
      <c r="A2509" s="42" t="s">
        <v>4897</v>
      </c>
      <c r="B2509" s="42" t="s">
        <v>136</v>
      </c>
      <c r="C2509" s="42" t="e">
        <f>VLOOKUP(B2509,[2]Hoja2!$F$2:$J$692,5,0)</f>
        <v>#N/A</v>
      </c>
      <c r="D2509" s="42" t="s">
        <v>135</v>
      </c>
      <c r="E2509" s="42">
        <v>2000000</v>
      </c>
    </row>
    <row r="2510" spans="1:5">
      <c r="A2510" s="42" t="s">
        <v>4897</v>
      </c>
      <c r="B2510" s="42" t="s">
        <v>136</v>
      </c>
      <c r="C2510" s="42" t="e">
        <f>VLOOKUP(B2510,[2]Hoja2!$F$2:$J$692,5,0)</f>
        <v>#N/A</v>
      </c>
      <c r="D2510" s="42" t="s">
        <v>135</v>
      </c>
      <c r="E2510" s="42">
        <v>2000000</v>
      </c>
    </row>
    <row r="2511" spans="1:5">
      <c r="A2511" s="42" t="s">
        <v>4897</v>
      </c>
      <c r="B2511" s="42" t="s">
        <v>136</v>
      </c>
      <c r="C2511" s="42" t="e">
        <f>VLOOKUP(B2511,[2]Hoja2!$F$2:$J$692,5,0)</f>
        <v>#N/A</v>
      </c>
      <c r="D2511" s="42" t="s">
        <v>135</v>
      </c>
      <c r="E2511" s="42">
        <v>2000000</v>
      </c>
    </row>
    <row r="2512" spans="1:5">
      <c r="A2512" s="42" t="s">
        <v>4897</v>
      </c>
      <c r="B2512" s="42">
        <v>51010601</v>
      </c>
      <c r="C2512" s="42" t="e">
        <f>VLOOKUP(B2512,[2]Hoja2!$F$2:$J$692,5,0)</f>
        <v>#N/A</v>
      </c>
      <c r="D2512" s="42" t="s">
        <v>126</v>
      </c>
      <c r="E2512" s="42">
        <v>1250000</v>
      </c>
    </row>
    <row r="2513" spans="1:5">
      <c r="A2513" s="42" t="s">
        <v>4897</v>
      </c>
      <c r="B2513" s="42">
        <v>51010601</v>
      </c>
      <c r="C2513" s="42" t="e">
        <f>VLOOKUP(B2513,[2]Hoja2!$F$2:$J$692,5,0)</f>
        <v>#N/A</v>
      </c>
      <c r="D2513" s="42" t="s">
        <v>126</v>
      </c>
      <c r="E2513" s="42">
        <v>1250000</v>
      </c>
    </row>
    <row r="2514" spans="1:5">
      <c r="A2514" s="42" t="s">
        <v>4897</v>
      </c>
      <c r="B2514" s="42">
        <v>51010601</v>
      </c>
      <c r="C2514" s="42" t="e">
        <f>VLOOKUP(B2514,[2]Hoja2!$F$2:$J$692,5,0)</f>
        <v>#N/A</v>
      </c>
      <c r="D2514" s="42" t="s">
        <v>126</v>
      </c>
      <c r="E2514" s="42">
        <v>1250000</v>
      </c>
    </row>
    <row r="2515" spans="1:5">
      <c r="A2515" s="42" t="s">
        <v>4897</v>
      </c>
      <c r="B2515" s="42">
        <v>51010601</v>
      </c>
      <c r="C2515" s="42" t="e">
        <f>VLOOKUP(B2515,[2]Hoja2!$F$2:$J$692,5,0)</f>
        <v>#N/A</v>
      </c>
      <c r="D2515" s="42" t="s">
        <v>126</v>
      </c>
      <c r="E2515" s="42">
        <v>1250000</v>
      </c>
    </row>
    <row r="2516" spans="1:5">
      <c r="A2516" s="42" t="s">
        <v>4897</v>
      </c>
      <c r="B2516" s="42">
        <v>51020101</v>
      </c>
      <c r="C2516" s="42" t="str">
        <f>VLOOKUP(B2516,[2]Hoja2!$F$2:$J$692,5,0)</f>
        <v>RUTINARIOS</v>
      </c>
      <c r="D2516" s="42" t="s">
        <v>2753</v>
      </c>
      <c r="E2516" s="42">
        <v>500000</v>
      </c>
    </row>
    <row r="2517" spans="1:5">
      <c r="A2517" s="42" t="s">
        <v>4897</v>
      </c>
      <c r="B2517" s="42" t="s">
        <v>2754</v>
      </c>
      <c r="C2517" s="42" t="e">
        <f>VLOOKUP(B2517,[2]Hoja2!$F$2:$J$692,5,0)</f>
        <v>#N/A</v>
      </c>
      <c r="D2517" s="42" t="s">
        <v>2753</v>
      </c>
      <c r="E2517" s="42">
        <v>500000</v>
      </c>
    </row>
    <row r="2518" spans="1:5">
      <c r="A2518" s="42" t="s">
        <v>4897</v>
      </c>
      <c r="B2518" s="42" t="s">
        <v>2754</v>
      </c>
      <c r="C2518" s="42" t="e">
        <f>VLOOKUP(B2518,[2]Hoja2!$F$2:$J$692,5,0)</f>
        <v>#N/A</v>
      </c>
      <c r="D2518" s="42" t="s">
        <v>2753</v>
      </c>
      <c r="E2518" s="42">
        <v>500000</v>
      </c>
    </row>
    <row r="2519" spans="1:5">
      <c r="A2519" s="42" t="s">
        <v>4897</v>
      </c>
      <c r="B2519" s="42" t="s">
        <v>2754</v>
      </c>
      <c r="C2519" s="42" t="e">
        <f>VLOOKUP(B2519,[2]Hoja2!$F$2:$J$692,5,0)</f>
        <v>#N/A</v>
      </c>
      <c r="D2519" s="42" t="s">
        <v>2753</v>
      </c>
      <c r="E2519" s="42">
        <v>500000</v>
      </c>
    </row>
    <row r="2520" spans="1:5">
      <c r="A2520" s="42" t="s">
        <v>4897</v>
      </c>
      <c r="B2520" s="42" t="s">
        <v>2754</v>
      </c>
      <c r="C2520" s="42" t="e">
        <f>VLOOKUP(B2520,[2]Hoja2!$F$2:$J$692,5,0)</f>
        <v>#N/A</v>
      </c>
      <c r="D2520" s="42" t="s">
        <v>2753</v>
      </c>
      <c r="E2520" s="42">
        <v>500000</v>
      </c>
    </row>
    <row r="2521" spans="1:5">
      <c r="A2521" s="42" t="s">
        <v>4897</v>
      </c>
      <c r="B2521" s="42" t="s">
        <v>2754</v>
      </c>
      <c r="C2521" s="42" t="e">
        <f>VLOOKUP(B2521,[2]Hoja2!$F$2:$J$692,5,0)</f>
        <v>#N/A</v>
      </c>
      <c r="D2521" s="42" t="s">
        <v>2753</v>
      </c>
      <c r="E2521" s="42">
        <v>500000</v>
      </c>
    </row>
    <row r="2522" spans="1:5">
      <c r="A2522" s="42" t="s">
        <v>4897</v>
      </c>
      <c r="B2522" s="42" t="s">
        <v>2754</v>
      </c>
      <c r="C2522" s="42" t="e">
        <f>VLOOKUP(B2522,[2]Hoja2!$F$2:$J$692,5,0)</f>
        <v>#N/A</v>
      </c>
      <c r="D2522" s="42" t="s">
        <v>2753</v>
      </c>
      <c r="E2522" s="42">
        <v>500000</v>
      </c>
    </row>
    <row r="2523" spans="1:5">
      <c r="A2523" s="42" t="s">
        <v>4897</v>
      </c>
      <c r="B2523" s="42">
        <v>51020101</v>
      </c>
      <c r="C2523" s="42" t="str">
        <f>VLOOKUP(B2523,[2]Hoja2!$F$2:$J$692,5,0)</f>
        <v>RUTINARIOS</v>
      </c>
      <c r="D2523" s="42" t="s">
        <v>121</v>
      </c>
      <c r="E2523" s="42">
        <v>500000</v>
      </c>
    </row>
    <row r="2524" spans="1:5">
      <c r="A2524" s="42" t="s">
        <v>4897</v>
      </c>
      <c r="B2524" s="42">
        <v>51020102</v>
      </c>
      <c r="C2524" s="42" t="str">
        <f>VLOOKUP(B2524,[2]Hoja2!$F$2:$J$692,5,0)</f>
        <v>RUTINARIOS</v>
      </c>
      <c r="D2524" s="42" t="s">
        <v>422</v>
      </c>
      <c r="E2524" s="42">
        <v>1800000</v>
      </c>
    </row>
    <row r="2525" spans="1:5">
      <c r="A2525" s="42" t="s">
        <v>4897</v>
      </c>
      <c r="B2525" s="42">
        <v>51020102</v>
      </c>
      <c r="C2525" s="42" t="str">
        <f>VLOOKUP(B2525,[2]Hoja2!$F$2:$J$692,5,0)</f>
        <v>RUTINARIOS</v>
      </c>
      <c r="D2525" s="42" t="s">
        <v>422</v>
      </c>
      <c r="E2525" s="42">
        <v>1600000</v>
      </c>
    </row>
    <row r="2526" spans="1:5">
      <c r="A2526" s="42" t="s">
        <v>4897</v>
      </c>
      <c r="B2526" s="42">
        <v>51020102</v>
      </c>
      <c r="C2526" s="42" t="str">
        <f>VLOOKUP(B2526,[2]Hoja2!$F$2:$J$692,5,0)</f>
        <v>RUTINARIOS</v>
      </c>
      <c r="D2526" s="42" t="s">
        <v>422</v>
      </c>
      <c r="E2526" s="42">
        <v>1600000</v>
      </c>
    </row>
    <row r="2527" spans="1:5">
      <c r="A2527" s="42" t="s">
        <v>4897</v>
      </c>
      <c r="B2527" s="42">
        <v>51020103</v>
      </c>
      <c r="C2527" s="42" t="str">
        <f>VLOOKUP(B2527,[2]Hoja2!$F$2:$J$692,5,0)</f>
        <v>RUTINARIOS</v>
      </c>
      <c r="D2527" s="42" t="s">
        <v>130</v>
      </c>
      <c r="E2527" s="42">
        <v>1400000</v>
      </c>
    </row>
    <row r="2528" spans="1:5">
      <c r="A2528" s="42" t="s">
        <v>4897</v>
      </c>
      <c r="B2528" s="42">
        <v>51020103</v>
      </c>
      <c r="C2528" s="42" t="str">
        <f>VLOOKUP(B2528,[2]Hoja2!$F$2:$J$692,5,0)</f>
        <v>RUTINARIOS</v>
      </c>
      <c r="D2528" s="42" t="s">
        <v>130</v>
      </c>
      <c r="E2528" s="42">
        <v>1300000</v>
      </c>
    </row>
    <row r="2529" spans="1:5">
      <c r="A2529" s="42" t="s">
        <v>4897</v>
      </c>
      <c r="B2529" s="42">
        <v>51020103</v>
      </c>
      <c r="C2529" s="42" t="str">
        <f>VLOOKUP(B2529,[2]Hoja2!$F$2:$J$692,5,0)</f>
        <v>RUTINARIOS</v>
      </c>
      <c r="D2529" s="42" t="s">
        <v>130</v>
      </c>
      <c r="E2529" s="42">
        <v>1300000</v>
      </c>
    </row>
    <row r="2530" spans="1:5">
      <c r="A2530" s="42" t="s">
        <v>4897</v>
      </c>
      <c r="B2530" s="42">
        <v>51012301</v>
      </c>
      <c r="C2530" s="42" t="str">
        <f>VLOOKUP(B2530,[2]Hoja2!$F$2:$J$692,5,0)</f>
        <v>RUTINARIOS</v>
      </c>
      <c r="D2530" s="42" t="s">
        <v>355</v>
      </c>
      <c r="E2530" s="42">
        <v>500000</v>
      </c>
    </row>
    <row r="2531" spans="1:5">
      <c r="A2531" s="42" t="s">
        <v>4897</v>
      </c>
      <c r="B2531" s="42">
        <v>51050201</v>
      </c>
      <c r="C2531" s="42" t="str">
        <f>VLOOKUP(B2531,[2]Hoja2!$F$2:$J$692,5,0)</f>
        <v>PALANCA</v>
      </c>
      <c r="D2531" s="42" t="s">
        <v>90</v>
      </c>
      <c r="E2531" s="42">
        <v>4500000</v>
      </c>
    </row>
    <row r="2532" spans="1:5">
      <c r="A2532" s="42" t="s">
        <v>4897</v>
      </c>
      <c r="B2532" s="42">
        <v>51050201</v>
      </c>
      <c r="C2532" s="42" t="str">
        <f>VLOOKUP(B2532,[2]Hoja2!$F$2:$J$692,5,0)</f>
        <v>PALANCA</v>
      </c>
      <c r="D2532" s="42" t="s">
        <v>90</v>
      </c>
      <c r="E2532" s="42">
        <v>5200000</v>
      </c>
    </row>
    <row r="2533" spans="1:5">
      <c r="A2533" s="42" t="s">
        <v>4897</v>
      </c>
      <c r="B2533" s="42">
        <v>51110102</v>
      </c>
      <c r="C2533" s="42" t="e">
        <f>VLOOKUP(B2533,[2]Hoja2!$F$2:$J$692,5,0)</f>
        <v>#N/A</v>
      </c>
      <c r="D2533" s="42" t="s">
        <v>62</v>
      </c>
      <c r="E2533" s="42">
        <v>1000000</v>
      </c>
    </row>
    <row r="2534" spans="1:5">
      <c r="A2534" s="42" t="s">
        <v>4897</v>
      </c>
      <c r="B2534" s="42">
        <v>51110102</v>
      </c>
      <c r="C2534" s="42" t="e">
        <f>VLOOKUP(B2534,[2]Hoja2!$F$2:$J$692,5,0)</f>
        <v>#N/A</v>
      </c>
      <c r="D2534" s="42" t="s">
        <v>62</v>
      </c>
      <c r="E2534" s="42">
        <v>3000000</v>
      </c>
    </row>
    <row r="2535" spans="1:5">
      <c r="A2535" s="42" t="s">
        <v>4897</v>
      </c>
      <c r="B2535" s="42">
        <v>51140102</v>
      </c>
      <c r="C2535" s="42" t="str">
        <f>VLOOKUP(B2535,[2]Hoja2!$F$2:$J$692,5,0)</f>
        <v>RUTINARIOS</v>
      </c>
      <c r="D2535" s="42" t="s">
        <v>105</v>
      </c>
      <c r="E2535" s="42">
        <v>500000</v>
      </c>
    </row>
    <row r="2536" spans="1:5">
      <c r="A2536" s="42" t="s">
        <v>4897</v>
      </c>
      <c r="B2536" s="42">
        <v>51140102</v>
      </c>
      <c r="C2536" s="42" t="str">
        <f>VLOOKUP(B2536,[2]Hoja2!$F$2:$J$692,5,0)</f>
        <v>RUTINARIOS</v>
      </c>
      <c r="D2536" s="42" t="s">
        <v>105</v>
      </c>
      <c r="E2536" s="42">
        <v>500000</v>
      </c>
    </row>
    <row r="2537" spans="1:5">
      <c r="A2537" s="42" t="s">
        <v>4897</v>
      </c>
      <c r="B2537" s="42">
        <v>51140102</v>
      </c>
      <c r="C2537" s="42" t="str">
        <f>VLOOKUP(B2537,[2]Hoja2!$F$2:$J$692,5,0)</f>
        <v>RUTINARIOS</v>
      </c>
      <c r="D2537" s="42" t="s">
        <v>105</v>
      </c>
      <c r="E2537" s="42">
        <v>500000</v>
      </c>
    </row>
    <row r="2538" spans="1:5">
      <c r="A2538" s="42" t="s">
        <v>4897</v>
      </c>
      <c r="B2538" s="42">
        <v>51140102</v>
      </c>
      <c r="C2538" s="42" t="str">
        <f>VLOOKUP(B2538,[2]Hoja2!$F$2:$J$692,5,0)</f>
        <v>RUTINARIOS</v>
      </c>
      <c r="D2538" s="42" t="s">
        <v>105</v>
      </c>
      <c r="E2538" s="42">
        <v>500000</v>
      </c>
    </row>
    <row r="2539" spans="1:5">
      <c r="A2539" s="42" t="s">
        <v>4897</v>
      </c>
      <c r="B2539" s="42">
        <v>51140102</v>
      </c>
      <c r="C2539" s="42" t="str">
        <f>VLOOKUP(B2539,[2]Hoja2!$F$2:$J$692,5,0)</f>
        <v>RUTINARIOS</v>
      </c>
      <c r="D2539" s="42" t="s">
        <v>105</v>
      </c>
      <c r="E2539" s="42">
        <v>500000</v>
      </c>
    </row>
    <row r="2540" spans="1:5">
      <c r="A2540" s="42" t="s">
        <v>4897</v>
      </c>
      <c r="B2540" s="42">
        <v>51140102</v>
      </c>
      <c r="C2540" s="42" t="str">
        <f>VLOOKUP(B2540,[2]Hoja2!$F$2:$J$692,5,0)</f>
        <v>RUTINARIOS</v>
      </c>
      <c r="D2540" s="42" t="s">
        <v>105</v>
      </c>
      <c r="E2540" s="42">
        <v>500000</v>
      </c>
    </row>
    <row r="2541" spans="1:5">
      <c r="A2541" s="42" t="s">
        <v>4897</v>
      </c>
      <c r="B2541" s="42">
        <v>51140110</v>
      </c>
      <c r="C2541" s="42" t="str">
        <f>VLOOKUP(B2541,[2]Hoja2!$F$2:$J$692,5,0)</f>
        <v>RUTINARIOS</v>
      </c>
      <c r="D2541" s="42" t="s">
        <v>658</v>
      </c>
      <c r="E2541" s="42">
        <v>500000</v>
      </c>
    </row>
    <row r="2542" spans="1:5">
      <c r="A2542" s="42" t="s">
        <v>4897</v>
      </c>
      <c r="B2542" s="42">
        <v>51140145</v>
      </c>
      <c r="C2542" s="42" t="str">
        <f>VLOOKUP(B2542,[2]Hoja2!$F$2:$J$692,5,0)</f>
        <v>RUTINARIOS</v>
      </c>
      <c r="D2542" s="42" t="s">
        <v>208</v>
      </c>
      <c r="E2542" s="42">
        <v>2000000</v>
      </c>
    </row>
    <row r="2543" spans="1:5">
      <c r="A2543" s="42" t="s">
        <v>4897</v>
      </c>
      <c r="B2543" s="42">
        <v>51140127</v>
      </c>
      <c r="C2543" s="42" t="str">
        <f>VLOOKUP(B2543,[2]Hoja2!$F$2:$J$692,5,0)</f>
        <v>RUTINARIOS</v>
      </c>
      <c r="D2543" s="42" t="s">
        <v>34</v>
      </c>
      <c r="E2543" s="42">
        <v>700000</v>
      </c>
    </row>
    <row r="2544" spans="1:5">
      <c r="A2544" s="42" t="s">
        <v>4897</v>
      </c>
      <c r="B2544" s="42">
        <v>51140127</v>
      </c>
      <c r="C2544" s="42" t="str">
        <f>VLOOKUP(B2544,[2]Hoja2!$F$2:$J$692,5,0)</f>
        <v>RUTINARIOS</v>
      </c>
      <c r="D2544" s="42" t="s">
        <v>34</v>
      </c>
      <c r="E2544" s="42">
        <v>700000</v>
      </c>
    </row>
    <row r="2545" spans="1:5">
      <c r="A2545" s="42" t="s">
        <v>4897</v>
      </c>
      <c r="B2545" s="42">
        <v>51140133</v>
      </c>
      <c r="C2545" s="42" t="str">
        <f>VLOOKUP(B2545,[2]Hoja2!$F$2:$J$692,5,0)</f>
        <v>RUTINARIOS</v>
      </c>
      <c r="D2545" s="42" t="s">
        <v>412</v>
      </c>
      <c r="E2545" s="42">
        <v>1500000</v>
      </c>
    </row>
    <row r="2546" spans="1:5">
      <c r="A2546" s="42" t="s">
        <v>4897</v>
      </c>
      <c r="B2546" s="42">
        <v>51140129</v>
      </c>
      <c r="C2546" s="42" t="str">
        <f>VLOOKUP(B2546,[2]Hoja2!$F$2:$J$692,5,0)</f>
        <v>RUTINARIOS</v>
      </c>
      <c r="D2546" s="42" t="s">
        <v>324</v>
      </c>
      <c r="E2546" s="42">
        <v>1000000</v>
      </c>
    </row>
    <row r="2547" spans="1:5">
      <c r="A2547" s="42" t="s">
        <v>4897</v>
      </c>
      <c r="B2547" s="42">
        <v>51140129</v>
      </c>
      <c r="C2547" s="42" t="str">
        <f>VLOOKUP(B2547,[2]Hoja2!$F$2:$J$692,5,0)</f>
        <v>RUTINARIOS</v>
      </c>
      <c r="D2547" s="42" t="s">
        <v>324</v>
      </c>
      <c r="E2547" s="42">
        <v>1000000</v>
      </c>
    </row>
    <row r="2548" spans="1:5">
      <c r="A2548" s="42" t="s">
        <v>4897</v>
      </c>
      <c r="B2548" s="42">
        <v>51140129</v>
      </c>
      <c r="C2548" s="42" t="str">
        <f>VLOOKUP(B2548,[2]Hoja2!$F$2:$J$692,5,0)</f>
        <v>RUTINARIOS</v>
      </c>
      <c r="D2548" s="42" t="s">
        <v>324</v>
      </c>
      <c r="E2548" s="42">
        <v>1000000</v>
      </c>
    </row>
    <row r="2549" spans="1:5">
      <c r="A2549" s="42" t="s">
        <v>4897</v>
      </c>
      <c r="B2549" s="42">
        <v>51140129</v>
      </c>
      <c r="C2549" s="42" t="str">
        <f>VLOOKUP(B2549,[2]Hoja2!$F$2:$J$692,5,0)</f>
        <v>RUTINARIOS</v>
      </c>
      <c r="D2549" s="42" t="s">
        <v>324</v>
      </c>
      <c r="E2549" s="42">
        <v>2000000</v>
      </c>
    </row>
    <row r="2550" spans="1:5">
      <c r="A2550" s="42" t="s">
        <v>4897</v>
      </c>
      <c r="B2550" s="42">
        <v>51140131</v>
      </c>
      <c r="C2550" s="42" t="str">
        <f>VLOOKUP(B2550,[2]Hoja2!$F$2:$J$692,5,0)</f>
        <v>RUTINARIOS</v>
      </c>
      <c r="D2550" s="42" t="s">
        <v>283</v>
      </c>
      <c r="E2550" s="42">
        <v>2000000</v>
      </c>
    </row>
    <row r="2551" spans="1:5">
      <c r="A2551" s="42" t="s">
        <v>4897</v>
      </c>
      <c r="B2551" s="42">
        <v>51140131</v>
      </c>
      <c r="C2551" s="42" t="str">
        <f>VLOOKUP(B2551,[2]Hoja2!$F$2:$J$692,5,0)</f>
        <v>RUTINARIOS</v>
      </c>
      <c r="D2551" s="42" t="s">
        <v>283</v>
      </c>
      <c r="E2551" s="42">
        <v>2000000</v>
      </c>
    </row>
    <row r="2552" spans="1:5">
      <c r="A2552" s="42" t="s">
        <v>4897</v>
      </c>
      <c r="B2552" s="42">
        <v>51140137</v>
      </c>
      <c r="C2552" s="42" t="str">
        <f>VLOOKUP(B2552,[2]Hoja2!$F$2:$J$692,5,0)</f>
        <v>RUTINARIOS</v>
      </c>
      <c r="D2552" s="42" t="s">
        <v>273</v>
      </c>
      <c r="E2552" s="42">
        <v>400000</v>
      </c>
    </row>
    <row r="2553" spans="1:5">
      <c r="A2553" s="42" t="s">
        <v>4897</v>
      </c>
      <c r="B2553" s="42">
        <v>51041301</v>
      </c>
      <c r="C2553" s="42" t="str">
        <f>VLOOKUP(B2553,[2]Hoja2!$F$2:$J$692,5,0)</f>
        <v>RUTINARIOS</v>
      </c>
      <c r="D2553" s="42" t="s">
        <v>2359</v>
      </c>
      <c r="E2553" s="42">
        <v>500000</v>
      </c>
    </row>
    <row r="2554" spans="1:5">
      <c r="A2554" s="42" t="s">
        <v>4897</v>
      </c>
      <c r="B2554" s="42">
        <v>51041301</v>
      </c>
      <c r="C2554" s="42" t="str">
        <f>VLOOKUP(B2554,[2]Hoja2!$F$2:$J$692,5,0)</f>
        <v>RUTINARIOS</v>
      </c>
      <c r="D2554" s="42" t="s">
        <v>2359</v>
      </c>
      <c r="E2554" s="42">
        <v>500000</v>
      </c>
    </row>
    <row r="2555" spans="1:5">
      <c r="A2555" s="42" t="s">
        <v>4897</v>
      </c>
      <c r="B2555" s="42">
        <v>51041301</v>
      </c>
      <c r="C2555" s="42" t="str">
        <f>VLOOKUP(B2555,[2]Hoja2!$F$2:$J$692,5,0)</f>
        <v>RUTINARIOS</v>
      </c>
      <c r="D2555" s="42" t="s">
        <v>2359</v>
      </c>
      <c r="E2555" s="42">
        <v>500000</v>
      </c>
    </row>
    <row r="2556" spans="1:5">
      <c r="A2556" s="42" t="s">
        <v>4897</v>
      </c>
      <c r="B2556" s="42">
        <v>51090104</v>
      </c>
      <c r="C2556" s="42" t="str">
        <f>VLOOKUP(B2556,[2]Hoja2!$F$2:$J$692,5,0)</f>
        <v>RUTINARIOS</v>
      </c>
      <c r="D2556" s="42" t="s">
        <v>83</v>
      </c>
      <c r="E2556" s="42">
        <v>1200000</v>
      </c>
    </row>
    <row r="2557" spans="1:5">
      <c r="A2557" s="42" t="s">
        <v>5018</v>
      </c>
      <c r="B2557" s="42">
        <v>51020101</v>
      </c>
      <c r="C2557" s="42" t="str">
        <f>VLOOKUP(B2557,[2]Hoja2!$F$2:$J$692,5,0)</f>
        <v>RUTINARIOS</v>
      </c>
      <c r="D2557" s="42" t="s">
        <v>121</v>
      </c>
      <c r="E2557" s="42">
        <v>2000000</v>
      </c>
    </row>
    <row r="2558" spans="1:5">
      <c r="A2558" s="42" t="s">
        <v>5018</v>
      </c>
      <c r="B2558" s="42">
        <v>51012301</v>
      </c>
      <c r="C2558" s="42" t="str">
        <f>VLOOKUP(B2558,[2]Hoja2!$F$2:$J$692,5,0)</f>
        <v>RUTINARIOS</v>
      </c>
      <c r="D2558" s="42" t="s">
        <v>355</v>
      </c>
      <c r="E2558" s="42">
        <v>500000</v>
      </c>
    </row>
    <row r="2559" spans="1:5">
      <c r="A2559" s="42" t="s">
        <v>5018</v>
      </c>
      <c r="B2559" s="42">
        <v>51020103</v>
      </c>
      <c r="C2559" s="42" t="str">
        <f>VLOOKUP(B2559,[2]Hoja2!$F$2:$J$692,5,0)</f>
        <v>RUTINARIOS</v>
      </c>
      <c r="D2559" s="42" t="s">
        <v>130</v>
      </c>
      <c r="E2559" s="42">
        <v>2500000</v>
      </c>
    </row>
    <row r="2560" spans="1:5">
      <c r="A2560" s="42" t="s">
        <v>5018</v>
      </c>
      <c r="B2560" s="42">
        <v>51140102</v>
      </c>
      <c r="C2560" s="42" t="str">
        <f>VLOOKUP(B2560,[2]Hoja2!$F$2:$J$692,5,0)</f>
        <v>RUTINARIOS</v>
      </c>
      <c r="D2560" s="42" t="s">
        <v>105</v>
      </c>
      <c r="E2560" s="42">
        <v>800000</v>
      </c>
    </row>
    <row r="2561" spans="1:5">
      <c r="A2561" s="42" t="s">
        <v>5018</v>
      </c>
      <c r="B2561" s="42">
        <v>51140131</v>
      </c>
      <c r="C2561" s="42" t="str">
        <f>VLOOKUP(B2561,[2]Hoja2!$F$2:$J$692,5,0)</f>
        <v>RUTINARIOS</v>
      </c>
      <c r="D2561" s="42" t="s">
        <v>283</v>
      </c>
      <c r="E2561" s="42">
        <v>2200000</v>
      </c>
    </row>
    <row r="2562" spans="1:5">
      <c r="A2562" s="42" t="s">
        <v>5018</v>
      </c>
      <c r="B2562" s="42">
        <v>51140115</v>
      </c>
      <c r="C2562" s="42" t="str">
        <f>VLOOKUP(B2562,[2]Hoja2!$F$2:$J$692,5,0)</f>
        <v>RUTINARIOS</v>
      </c>
      <c r="D2562" s="42" t="s">
        <v>112</v>
      </c>
      <c r="E2562" s="42">
        <v>500000</v>
      </c>
    </row>
    <row r="2563" spans="1:5">
      <c r="A2563" s="42" t="s">
        <v>5018</v>
      </c>
      <c r="B2563" s="42">
        <v>51140127</v>
      </c>
      <c r="C2563" s="42" t="str">
        <f>VLOOKUP(B2563,[2]Hoja2!$F$2:$J$692,5,0)</f>
        <v>RUTINARIOS</v>
      </c>
      <c r="D2563" s="42" t="s">
        <v>34</v>
      </c>
      <c r="E2563" s="42">
        <v>500000</v>
      </c>
    </row>
    <row r="2564" spans="1:5">
      <c r="A2564" s="42" t="s">
        <v>5018</v>
      </c>
      <c r="B2564" s="42">
        <v>51140137</v>
      </c>
      <c r="C2564" s="42" t="str">
        <f>VLOOKUP(B2564,[2]Hoja2!$F$2:$J$692,5,0)</f>
        <v>RUTINARIOS</v>
      </c>
      <c r="D2564" s="42" t="s">
        <v>273</v>
      </c>
      <c r="E2564" s="42">
        <v>1200000</v>
      </c>
    </row>
    <row r="2565" spans="1:5">
      <c r="A2565" s="42" t="s">
        <v>5018</v>
      </c>
      <c r="B2565" s="42">
        <v>51140137</v>
      </c>
      <c r="C2565" s="42" t="str">
        <f>VLOOKUP(B2565,[2]Hoja2!$F$2:$J$692,5,0)</f>
        <v>RUTINARIOS</v>
      </c>
      <c r="D2565" s="42" t="s">
        <v>273</v>
      </c>
      <c r="E2565" s="42">
        <v>1300000</v>
      </c>
    </row>
    <row r="2566" spans="1:5">
      <c r="A2566" s="42" t="s">
        <v>5018</v>
      </c>
      <c r="B2566" s="42">
        <v>51090107</v>
      </c>
      <c r="C2566" s="42" t="str">
        <f>VLOOKUP(B2566,[2]Hoja2!$F$2:$J$692,5,0)</f>
        <v>PALANCA</v>
      </c>
      <c r="D2566" s="42" t="s">
        <v>808</v>
      </c>
      <c r="E2566" s="42">
        <v>500000</v>
      </c>
    </row>
    <row r="2567" spans="1:5">
      <c r="A2567" s="42" t="s">
        <v>5043</v>
      </c>
      <c r="B2567" s="42">
        <v>51020101</v>
      </c>
      <c r="C2567" s="42" t="str">
        <f>VLOOKUP(B2567,[2]Hoja2!$F$2:$J$692,5,0)</f>
        <v>RUTINARIOS</v>
      </c>
      <c r="D2567" s="42" t="s">
        <v>121</v>
      </c>
      <c r="E2567" s="42">
        <v>3000000</v>
      </c>
    </row>
    <row r="2568" spans="1:5">
      <c r="A2568" s="42" t="s">
        <v>5043</v>
      </c>
      <c r="B2568" s="42">
        <v>51020101</v>
      </c>
      <c r="C2568" s="42" t="str">
        <f>VLOOKUP(B2568,[2]Hoja2!$F$2:$J$692,5,0)</f>
        <v>RUTINARIOS</v>
      </c>
      <c r="D2568" s="42" t="s">
        <v>121</v>
      </c>
      <c r="E2568" s="42">
        <v>2500000</v>
      </c>
    </row>
    <row r="2569" spans="1:5">
      <c r="A2569" s="42" t="s">
        <v>5043</v>
      </c>
      <c r="B2569" s="42">
        <v>51020101</v>
      </c>
      <c r="C2569" s="42" t="str">
        <f>VLOOKUP(B2569,[2]Hoja2!$F$2:$J$692,5,0)</f>
        <v>RUTINARIOS</v>
      </c>
      <c r="D2569" s="42" t="s">
        <v>121</v>
      </c>
      <c r="E2569" s="42">
        <v>2500000</v>
      </c>
    </row>
    <row r="2570" spans="1:5">
      <c r="A2570" s="42" t="s">
        <v>5043</v>
      </c>
      <c r="B2570" s="42">
        <v>51020102</v>
      </c>
      <c r="C2570" s="42" t="str">
        <f>VLOOKUP(B2570,[2]Hoja2!$F$2:$J$692,5,0)</f>
        <v>RUTINARIOS</v>
      </c>
      <c r="D2570" s="42" t="s">
        <v>422</v>
      </c>
      <c r="E2570" s="42">
        <v>4000000</v>
      </c>
    </row>
    <row r="2571" spans="1:5">
      <c r="A2571" s="42" t="s">
        <v>5043</v>
      </c>
      <c r="B2571" s="42">
        <v>51020102</v>
      </c>
      <c r="C2571" s="42" t="str">
        <f>VLOOKUP(B2571,[2]Hoja2!$F$2:$J$692,5,0)</f>
        <v>RUTINARIOS</v>
      </c>
      <c r="D2571" s="42" t="s">
        <v>422</v>
      </c>
      <c r="E2571" s="42">
        <v>3000000</v>
      </c>
    </row>
    <row r="2572" spans="1:5">
      <c r="A2572" s="42" t="s">
        <v>5043</v>
      </c>
      <c r="B2572" s="42">
        <v>51110102</v>
      </c>
      <c r="C2572" s="42" t="e">
        <f>VLOOKUP(B2572,[2]Hoja2!$F$2:$J$692,5,0)</f>
        <v>#N/A</v>
      </c>
      <c r="D2572" s="42" t="s">
        <v>62</v>
      </c>
      <c r="E2572" s="42">
        <v>1500000</v>
      </c>
    </row>
    <row r="2573" spans="1:5">
      <c r="A2573" s="42" t="s">
        <v>5043</v>
      </c>
      <c r="B2573" s="42">
        <v>51110102</v>
      </c>
      <c r="C2573" s="42" t="e">
        <f>VLOOKUP(B2573,[2]Hoja2!$F$2:$J$692,5,0)</f>
        <v>#N/A</v>
      </c>
      <c r="D2573" s="42" t="s">
        <v>62</v>
      </c>
      <c r="E2573" s="42">
        <v>1500000</v>
      </c>
    </row>
    <row r="2574" spans="1:5">
      <c r="A2574" s="42" t="s">
        <v>5043</v>
      </c>
      <c r="B2574" s="42">
        <v>51140102</v>
      </c>
      <c r="C2574" s="42" t="str">
        <f>VLOOKUP(B2574,[2]Hoja2!$F$2:$J$692,5,0)</f>
        <v>RUTINARIOS</v>
      </c>
      <c r="D2574" s="42" t="s">
        <v>105</v>
      </c>
      <c r="E2574" s="42">
        <v>300000</v>
      </c>
    </row>
    <row r="2575" spans="1:5">
      <c r="A2575" s="42" t="s">
        <v>5043</v>
      </c>
      <c r="B2575" s="42">
        <v>51140127</v>
      </c>
      <c r="C2575" s="42" t="str">
        <f>VLOOKUP(B2575,[2]Hoja2!$F$2:$J$692,5,0)</f>
        <v>RUTINARIOS</v>
      </c>
      <c r="D2575" s="42" t="s">
        <v>34</v>
      </c>
      <c r="E2575" s="42">
        <v>100000</v>
      </c>
    </row>
    <row r="2576" spans="1:5">
      <c r="A2576" s="42" t="s">
        <v>5043</v>
      </c>
      <c r="B2576" s="42">
        <v>51140131</v>
      </c>
      <c r="C2576" s="42" t="str">
        <f>VLOOKUP(B2576,[2]Hoja2!$F$2:$J$692,5,0)</f>
        <v>RUTINARIOS</v>
      </c>
      <c r="D2576" s="42" t="s">
        <v>283</v>
      </c>
      <c r="E2576" s="42">
        <v>3800000</v>
      </c>
    </row>
    <row r="2577" spans="1:5">
      <c r="A2577" s="42" t="s">
        <v>5043</v>
      </c>
      <c r="B2577" s="42">
        <v>51140145</v>
      </c>
      <c r="C2577" s="42" t="str">
        <f>VLOOKUP(B2577,[2]Hoja2!$F$2:$J$692,5,0)</f>
        <v>RUTINARIOS</v>
      </c>
      <c r="D2577" s="42" t="s">
        <v>208</v>
      </c>
      <c r="E2577" s="42">
        <v>800000</v>
      </c>
    </row>
    <row r="2578" spans="1:5">
      <c r="A2578" s="42" t="s">
        <v>5064</v>
      </c>
      <c r="B2578" s="42">
        <v>51020101</v>
      </c>
      <c r="C2578" s="42" t="str">
        <f>VLOOKUP(B2578,[2]Hoja2!$F$2:$J$692,5,0)</f>
        <v>RUTINARIOS</v>
      </c>
      <c r="D2578" s="42" t="s">
        <v>121</v>
      </c>
      <c r="E2578" s="42">
        <v>2000000</v>
      </c>
    </row>
    <row r="2579" spans="1:5">
      <c r="A2579" s="42" t="s">
        <v>5064</v>
      </c>
      <c r="B2579" s="42">
        <v>51140102</v>
      </c>
      <c r="C2579" s="42" t="str">
        <f>VLOOKUP(B2579,[2]Hoja2!$F$2:$J$692,5,0)</f>
        <v>RUTINARIOS</v>
      </c>
      <c r="D2579" s="42" t="s">
        <v>105</v>
      </c>
      <c r="E2579" s="42">
        <v>100000</v>
      </c>
    </row>
    <row r="2580" spans="1:5">
      <c r="A2580" s="42" t="s">
        <v>5064</v>
      </c>
      <c r="B2580" s="42">
        <v>51140127</v>
      </c>
      <c r="C2580" s="42" t="str">
        <f>VLOOKUP(B2580,[2]Hoja2!$F$2:$J$692,5,0)</f>
        <v>RUTINARIOS</v>
      </c>
      <c r="D2580" s="42" t="s">
        <v>34</v>
      </c>
      <c r="E2580" s="42">
        <v>100000</v>
      </c>
    </row>
    <row r="2581" spans="1:5">
      <c r="A2581" s="42" t="s">
        <v>5064</v>
      </c>
      <c r="B2581" s="42">
        <v>51140131</v>
      </c>
      <c r="C2581" s="42" t="str">
        <f>VLOOKUP(B2581,[2]Hoja2!$F$2:$J$692,5,0)</f>
        <v>RUTINARIOS</v>
      </c>
      <c r="D2581" s="42" t="s">
        <v>283</v>
      </c>
      <c r="E2581" s="42">
        <v>1200000</v>
      </c>
    </row>
    <row r="2582" spans="1:5">
      <c r="A2582" s="42" t="s">
        <v>5064</v>
      </c>
      <c r="B2582" s="42">
        <v>51140145</v>
      </c>
      <c r="C2582" s="42" t="str">
        <f>VLOOKUP(B2582,[2]Hoja2!$F$2:$J$692,5,0)</f>
        <v>RUTINARIOS</v>
      </c>
      <c r="D2582" s="42" t="s">
        <v>208</v>
      </c>
      <c r="E2582" s="42">
        <v>600000</v>
      </c>
    </row>
    <row r="2583" spans="1:5">
      <c r="A2583" s="42" t="s">
        <v>5074</v>
      </c>
      <c r="B2583" s="42">
        <v>51020101</v>
      </c>
      <c r="C2583" s="42" t="str">
        <f>VLOOKUP(B2583,[2]Hoja2!$F$2:$J$692,5,0)</f>
        <v>RUTINARIOS</v>
      </c>
      <c r="D2583" s="42" t="s">
        <v>121</v>
      </c>
      <c r="E2583" s="42">
        <v>2000000</v>
      </c>
    </row>
    <row r="2584" spans="1:5">
      <c r="A2584" s="42" t="s">
        <v>5074</v>
      </c>
      <c r="B2584" s="42">
        <v>51140102</v>
      </c>
      <c r="C2584" s="42" t="str">
        <f>VLOOKUP(B2584,[2]Hoja2!$F$2:$J$692,5,0)</f>
        <v>RUTINARIOS</v>
      </c>
      <c r="D2584" s="42" t="s">
        <v>105</v>
      </c>
      <c r="E2584" s="42">
        <v>100000</v>
      </c>
    </row>
    <row r="2585" spans="1:5">
      <c r="A2585" s="42" t="s">
        <v>5074</v>
      </c>
      <c r="B2585" s="42">
        <v>51140127</v>
      </c>
      <c r="C2585" s="42" t="str">
        <f>VLOOKUP(B2585,[2]Hoja2!$F$2:$J$692,5,0)</f>
        <v>RUTINARIOS</v>
      </c>
      <c r="D2585" s="42" t="s">
        <v>34</v>
      </c>
      <c r="E2585" s="42">
        <v>100000</v>
      </c>
    </row>
    <row r="2586" spans="1:5">
      <c r="A2586" s="42" t="s">
        <v>5074</v>
      </c>
      <c r="B2586" s="42">
        <v>51140131</v>
      </c>
      <c r="C2586" s="42" t="str">
        <f>VLOOKUP(B2586,[2]Hoja2!$F$2:$J$692,5,0)</f>
        <v>RUTINARIOS</v>
      </c>
      <c r="D2586" s="42" t="s">
        <v>283</v>
      </c>
      <c r="E2586" s="42">
        <v>1200000</v>
      </c>
    </row>
    <row r="2587" spans="1:5">
      <c r="A2587" s="42" t="s">
        <v>5074</v>
      </c>
      <c r="B2587" s="42">
        <v>51140145</v>
      </c>
      <c r="C2587" s="42" t="str">
        <f>VLOOKUP(B2587,[2]Hoja2!$F$2:$J$692,5,0)</f>
        <v>RUTINARIOS</v>
      </c>
      <c r="D2587" s="42" t="s">
        <v>208</v>
      </c>
      <c r="E2587" s="42">
        <v>600000</v>
      </c>
    </row>
    <row r="2588" spans="1:5">
      <c r="A2588" s="42" t="s">
        <v>5083</v>
      </c>
      <c r="B2588" s="42">
        <v>51020101</v>
      </c>
      <c r="C2588" s="42" t="str">
        <f>VLOOKUP(B2588,[2]Hoja2!$F$2:$J$692,5,0)</f>
        <v>RUTINARIOS</v>
      </c>
      <c r="D2588" s="42" t="s">
        <v>121</v>
      </c>
      <c r="E2588" s="42">
        <v>1800000</v>
      </c>
    </row>
    <row r="2589" spans="1:5">
      <c r="A2589" s="42" t="s">
        <v>5083</v>
      </c>
      <c r="B2589" s="42">
        <v>51020102</v>
      </c>
      <c r="C2589" s="42" t="str">
        <f>VLOOKUP(B2589,[2]Hoja2!$F$2:$J$692,5,0)</f>
        <v>RUTINARIOS</v>
      </c>
      <c r="D2589" s="42" t="s">
        <v>422</v>
      </c>
      <c r="E2589" s="42">
        <v>2000000</v>
      </c>
    </row>
    <row r="2590" spans="1:5">
      <c r="A2590" s="42" t="s">
        <v>5083</v>
      </c>
      <c r="B2590" s="42">
        <v>51140118</v>
      </c>
      <c r="C2590" s="42" t="str">
        <f>VLOOKUP(B2590,[2]Hoja2!$F$2:$J$692,5,0)</f>
        <v>RUTINARIOS</v>
      </c>
      <c r="D2590" s="42" t="s">
        <v>276</v>
      </c>
      <c r="E2590" s="42">
        <v>500000</v>
      </c>
    </row>
    <row r="2591" spans="1:5">
      <c r="A2591" s="42" t="s">
        <v>5083</v>
      </c>
      <c r="B2591" s="42">
        <v>51140102</v>
      </c>
      <c r="C2591" s="42" t="str">
        <f>VLOOKUP(B2591,[2]Hoja2!$F$2:$J$692,5,0)</f>
        <v>RUTINARIOS</v>
      </c>
      <c r="D2591" s="42" t="s">
        <v>105</v>
      </c>
      <c r="E2591" s="42">
        <v>800000</v>
      </c>
    </row>
    <row r="2592" spans="1:5">
      <c r="A2592" s="42" t="s">
        <v>5083</v>
      </c>
      <c r="B2592" s="42">
        <v>51140145</v>
      </c>
      <c r="C2592" s="42" t="str">
        <f>VLOOKUP(B2592,[2]Hoja2!$F$2:$J$692,5,0)</f>
        <v>RUTINARIOS</v>
      </c>
      <c r="D2592" s="42" t="s">
        <v>208</v>
      </c>
      <c r="E2592" s="42">
        <v>500000</v>
      </c>
    </row>
    <row r="2593" spans="1:5">
      <c r="A2593" s="42" t="s">
        <v>5083</v>
      </c>
      <c r="B2593" s="42">
        <v>51140115</v>
      </c>
      <c r="C2593" s="42" t="str">
        <f>VLOOKUP(B2593,[2]Hoja2!$F$2:$J$692,5,0)</f>
        <v>RUTINARIOS</v>
      </c>
      <c r="D2593" s="42" t="s">
        <v>112</v>
      </c>
      <c r="E2593" s="42">
        <v>400000</v>
      </c>
    </row>
    <row r="2594" spans="1:5">
      <c r="A2594" s="42" t="s">
        <v>5083</v>
      </c>
      <c r="B2594" s="42">
        <v>51140131</v>
      </c>
      <c r="C2594" s="42" t="str">
        <f>VLOOKUP(B2594,[2]Hoja2!$F$2:$J$692,5,0)</f>
        <v>RUTINARIOS</v>
      </c>
      <c r="D2594" s="42" t="s">
        <v>283</v>
      </c>
      <c r="E2594" s="42">
        <v>1500000</v>
      </c>
    </row>
    <row r="2595" spans="1:5">
      <c r="A2595" s="42" t="s">
        <v>5083</v>
      </c>
      <c r="B2595" s="42">
        <v>51140137</v>
      </c>
      <c r="C2595" s="42" t="str">
        <f>VLOOKUP(B2595,[2]Hoja2!$F$2:$J$692,5,0)</f>
        <v>RUTINARIOS</v>
      </c>
      <c r="D2595" s="42" t="s">
        <v>273</v>
      </c>
      <c r="E2595" s="42">
        <v>900000</v>
      </c>
    </row>
    <row r="2596" spans="1:5">
      <c r="A2596" s="42" t="s">
        <v>5083</v>
      </c>
      <c r="B2596" s="42">
        <v>51140137</v>
      </c>
      <c r="C2596" s="42" t="str">
        <f>VLOOKUP(B2596,[2]Hoja2!$F$2:$J$692,5,0)</f>
        <v>RUTINARIOS</v>
      </c>
      <c r="D2596" s="42" t="s">
        <v>273</v>
      </c>
      <c r="E2596" s="42">
        <v>800000</v>
      </c>
    </row>
    <row r="2597" spans="1:5">
      <c r="A2597" s="42" t="s">
        <v>5083</v>
      </c>
      <c r="B2597" s="42">
        <v>51140137</v>
      </c>
      <c r="C2597" s="42" t="str">
        <f>VLOOKUP(B2597,[2]Hoja2!$F$2:$J$692,5,0)</f>
        <v>RUTINARIOS</v>
      </c>
      <c r="D2597" s="42" t="s">
        <v>273</v>
      </c>
      <c r="E2597" s="42">
        <v>800000</v>
      </c>
    </row>
    <row r="2598" spans="1:5">
      <c r="A2598" s="42" t="s">
        <v>4894</v>
      </c>
      <c r="B2598" s="42" t="s">
        <v>136</v>
      </c>
      <c r="C2598" s="42" t="e">
        <f>VLOOKUP(B2598,[2]Hoja2!$F$2:$J$692,5,0)</f>
        <v>#N/A</v>
      </c>
      <c r="D2598" s="42" t="s">
        <v>135</v>
      </c>
      <c r="E2598" s="42">
        <v>1000000</v>
      </c>
    </row>
    <row r="2599" spans="1:5">
      <c r="A2599" s="42" t="s">
        <v>4894</v>
      </c>
      <c r="B2599" s="42" t="s">
        <v>136</v>
      </c>
      <c r="C2599" s="42" t="e">
        <f>VLOOKUP(B2599,[2]Hoja2!$F$2:$J$692,5,0)</f>
        <v>#N/A</v>
      </c>
      <c r="D2599" s="42" t="s">
        <v>135</v>
      </c>
      <c r="E2599" s="42">
        <v>2000000</v>
      </c>
    </row>
    <row r="2600" spans="1:5">
      <c r="A2600" s="42" t="s">
        <v>4894</v>
      </c>
      <c r="B2600" s="42" t="s">
        <v>136</v>
      </c>
      <c r="C2600" s="42" t="e">
        <f>VLOOKUP(B2600,[2]Hoja2!$F$2:$J$692,5,0)</f>
        <v>#N/A</v>
      </c>
      <c r="D2600" s="42" t="s">
        <v>135</v>
      </c>
      <c r="E2600" s="42">
        <v>2000000</v>
      </c>
    </row>
    <row r="2601" spans="1:5">
      <c r="A2601" s="42" t="s">
        <v>4894</v>
      </c>
      <c r="B2601" s="42">
        <v>51010601</v>
      </c>
      <c r="C2601" s="42" t="e">
        <f>VLOOKUP(B2601,[2]Hoja2!$F$2:$J$692,5,0)</f>
        <v>#N/A</v>
      </c>
      <c r="D2601" s="42" t="s">
        <v>126</v>
      </c>
      <c r="E2601" s="42">
        <v>800000</v>
      </c>
    </row>
    <row r="2602" spans="1:5">
      <c r="A2602" s="42" t="s">
        <v>4894</v>
      </c>
      <c r="B2602" s="42">
        <v>51010601</v>
      </c>
      <c r="C2602" s="42" t="e">
        <f>VLOOKUP(B2602,[2]Hoja2!$F$2:$J$692,5,0)</f>
        <v>#N/A</v>
      </c>
      <c r="D2602" s="42" t="s">
        <v>126</v>
      </c>
      <c r="E2602" s="42">
        <v>1500000</v>
      </c>
    </row>
    <row r="2603" spans="1:5">
      <c r="A2603" s="42" t="s">
        <v>4894</v>
      </c>
      <c r="B2603" s="42">
        <v>51010601</v>
      </c>
      <c r="C2603" s="42" t="e">
        <f>VLOOKUP(B2603,[2]Hoja2!$F$2:$J$692,5,0)</f>
        <v>#N/A</v>
      </c>
      <c r="D2603" s="42" t="s">
        <v>126</v>
      </c>
      <c r="E2603" s="42">
        <v>1400000</v>
      </c>
    </row>
    <row r="2604" spans="1:5">
      <c r="A2604" s="42" t="s">
        <v>4894</v>
      </c>
      <c r="B2604" s="42">
        <v>51020101</v>
      </c>
      <c r="C2604" s="42" t="str">
        <f>VLOOKUP(B2604,[2]Hoja2!$F$2:$J$692,5,0)</f>
        <v>RUTINARIOS</v>
      </c>
      <c r="D2604" s="42" t="s">
        <v>121</v>
      </c>
      <c r="E2604" s="42">
        <v>600000</v>
      </c>
    </row>
    <row r="2605" spans="1:5">
      <c r="A2605" s="42" t="s">
        <v>4894</v>
      </c>
      <c r="B2605" s="42">
        <v>51020101</v>
      </c>
      <c r="C2605" s="42" t="str">
        <f>VLOOKUP(B2605,[2]Hoja2!$F$2:$J$692,5,0)</f>
        <v>RUTINARIOS</v>
      </c>
      <c r="D2605" s="42" t="s">
        <v>121</v>
      </c>
      <c r="E2605" s="42">
        <v>1100000</v>
      </c>
    </row>
    <row r="2606" spans="1:5">
      <c r="A2606" s="42" t="s">
        <v>4894</v>
      </c>
      <c r="B2606" s="42">
        <v>51020102</v>
      </c>
      <c r="C2606" s="42" t="str">
        <f>VLOOKUP(B2606,[2]Hoja2!$F$2:$J$692,5,0)</f>
        <v>RUTINARIOS</v>
      </c>
      <c r="D2606" s="42" t="s">
        <v>422</v>
      </c>
      <c r="E2606" s="42">
        <v>2000000</v>
      </c>
    </row>
    <row r="2607" spans="1:5">
      <c r="A2607" s="42" t="s">
        <v>4894</v>
      </c>
      <c r="B2607" s="42">
        <v>51020102</v>
      </c>
      <c r="C2607" s="42" t="str">
        <f>VLOOKUP(B2607,[2]Hoja2!$F$2:$J$692,5,0)</f>
        <v>RUTINARIOS</v>
      </c>
      <c r="D2607" s="42" t="s">
        <v>422</v>
      </c>
      <c r="E2607" s="42">
        <v>2000000</v>
      </c>
    </row>
    <row r="2608" spans="1:5">
      <c r="A2608" s="42" t="s">
        <v>4894</v>
      </c>
      <c r="B2608" s="42">
        <v>51020103</v>
      </c>
      <c r="C2608" s="42" t="str">
        <f>VLOOKUP(B2608,[2]Hoja2!$F$2:$J$692,5,0)</f>
        <v>RUTINARIOS</v>
      </c>
      <c r="D2608" s="42" t="s">
        <v>130</v>
      </c>
      <c r="E2608" s="42">
        <v>1500000</v>
      </c>
    </row>
    <row r="2609" spans="1:5">
      <c r="A2609" s="42" t="s">
        <v>4894</v>
      </c>
      <c r="B2609" s="42">
        <v>51050201</v>
      </c>
      <c r="C2609" s="42" t="str">
        <f>VLOOKUP(B2609,[2]Hoja2!$F$2:$J$692,5,0)</f>
        <v>PALANCA</v>
      </c>
      <c r="D2609" s="42" t="s">
        <v>90</v>
      </c>
      <c r="E2609" s="42">
        <v>3270000</v>
      </c>
    </row>
    <row r="2610" spans="1:5">
      <c r="A2610" s="42" t="s">
        <v>4894</v>
      </c>
      <c r="B2610" s="42">
        <v>51110102</v>
      </c>
      <c r="C2610" s="42" t="e">
        <f>VLOOKUP(B2610,[2]Hoja2!$F$2:$J$692,5,0)</f>
        <v>#N/A</v>
      </c>
      <c r="D2610" s="42" t="s">
        <v>62</v>
      </c>
      <c r="E2610" s="42">
        <v>1000000</v>
      </c>
    </row>
    <row r="2611" spans="1:5">
      <c r="A2611" s="42" t="s">
        <v>4894</v>
      </c>
      <c r="B2611" s="42">
        <v>51140110</v>
      </c>
      <c r="C2611" s="42" t="str">
        <f>VLOOKUP(B2611,[2]Hoja2!$F$2:$J$692,5,0)</f>
        <v>RUTINARIOS</v>
      </c>
      <c r="D2611" s="42" t="s">
        <v>658</v>
      </c>
      <c r="E2611" s="42">
        <v>408000</v>
      </c>
    </row>
    <row r="2612" spans="1:5">
      <c r="A2612" s="42" t="s">
        <v>4894</v>
      </c>
      <c r="B2612" s="42">
        <v>51140115</v>
      </c>
      <c r="C2612" s="42" t="str">
        <f>VLOOKUP(B2612,[2]Hoja2!$F$2:$J$692,5,0)</f>
        <v>RUTINARIOS</v>
      </c>
      <c r="D2612" s="42" t="s">
        <v>112</v>
      </c>
      <c r="E2612" s="42">
        <v>400000</v>
      </c>
    </row>
    <row r="2613" spans="1:5">
      <c r="A2613" s="42" t="s">
        <v>4894</v>
      </c>
      <c r="B2613" s="42">
        <v>51140127</v>
      </c>
      <c r="C2613" s="42" t="str">
        <f>VLOOKUP(B2613,[2]Hoja2!$F$2:$J$692,5,0)</f>
        <v>RUTINARIOS</v>
      </c>
      <c r="D2613" s="42" t="s">
        <v>34</v>
      </c>
      <c r="E2613" s="42">
        <v>1000000</v>
      </c>
    </row>
    <row r="2614" spans="1:5">
      <c r="A2614" s="42" t="s">
        <v>4894</v>
      </c>
      <c r="B2614" s="42">
        <v>51140129</v>
      </c>
      <c r="C2614" s="42" t="str">
        <f>VLOOKUP(B2614,[2]Hoja2!$F$2:$J$692,5,0)</f>
        <v>RUTINARIOS</v>
      </c>
      <c r="D2614" s="42" t="s">
        <v>324</v>
      </c>
      <c r="E2614" s="42">
        <v>750000</v>
      </c>
    </row>
    <row r="2615" spans="1:5">
      <c r="A2615" s="42" t="s">
        <v>4894</v>
      </c>
      <c r="B2615" s="42">
        <v>51140129</v>
      </c>
      <c r="C2615" s="42" t="str">
        <f>VLOOKUP(B2615,[2]Hoja2!$F$2:$J$692,5,0)</f>
        <v>RUTINARIOS</v>
      </c>
      <c r="D2615" s="42" t="s">
        <v>324</v>
      </c>
      <c r="E2615" s="42">
        <v>750000</v>
      </c>
    </row>
    <row r="2616" spans="1:5">
      <c r="A2616" s="42" t="s">
        <v>4894</v>
      </c>
      <c r="B2616" s="42">
        <v>51140133</v>
      </c>
      <c r="C2616" s="42" t="str">
        <f>VLOOKUP(B2616,[2]Hoja2!$F$2:$J$692,5,0)</f>
        <v>RUTINARIOS</v>
      </c>
      <c r="D2616" s="42" t="s">
        <v>412</v>
      </c>
      <c r="E2616" s="42">
        <v>800000</v>
      </c>
    </row>
    <row r="2617" spans="1:5">
      <c r="A2617" s="42" t="s">
        <v>4894</v>
      </c>
      <c r="B2617" s="42">
        <v>51100701</v>
      </c>
      <c r="C2617" s="42" t="str">
        <f>VLOOKUP(B2617,[2]Hoja2!$F$2:$J$692,5,0)</f>
        <v>PALANCA</v>
      </c>
      <c r="D2617" s="42" t="s">
        <v>28</v>
      </c>
      <c r="E2617" s="42">
        <v>2500000</v>
      </c>
    </row>
    <row r="2618" spans="1:5">
      <c r="A2618" s="42" t="s">
        <v>4894</v>
      </c>
      <c r="B2618" s="42">
        <v>51100701</v>
      </c>
      <c r="C2618" s="42" t="str">
        <f>VLOOKUP(B2618,[2]Hoja2!$F$2:$J$692,5,0)</f>
        <v>PALANCA</v>
      </c>
      <c r="D2618" s="42" t="s">
        <v>28</v>
      </c>
      <c r="E2618" s="42">
        <v>2500000</v>
      </c>
    </row>
    <row r="2619" spans="1:5">
      <c r="A2619" s="42" t="s">
        <v>4894</v>
      </c>
      <c r="B2619" s="42">
        <v>51140102</v>
      </c>
      <c r="C2619" s="42" t="str">
        <f>VLOOKUP(B2619,[2]Hoja2!$F$2:$J$692,5,0)</f>
        <v>RUTINARIOS</v>
      </c>
      <c r="D2619" s="42" t="s">
        <v>105</v>
      </c>
      <c r="E2619" s="42">
        <v>1500000</v>
      </c>
    </row>
    <row r="2620" spans="1:5">
      <c r="A2620" s="42" t="s">
        <v>4894</v>
      </c>
      <c r="B2620" s="42">
        <v>51140102</v>
      </c>
      <c r="C2620" s="42" t="str">
        <f>VLOOKUP(B2620,[2]Hoja2!$F$2:$J$692,5,0)</f>
        <v>RUTINARIOS</v>
      </c>
      <c r="D2620" s="42" t="s">
        <v>105</v>
      </c>
      <c r="E2620" s="42">
        <v>1000000</v>
      </c>
    </row>
    <row r="2621" spans="1:5">
      <c r="A2621" s="42" t="s">
        <v>4894</v>
      </c>
      <c r="B2621" s="42">
        <v>51140137</v>
      </c>
      <c r="C2621" s="42" t="str">
        <f>VLOOKUP(B2621,[2]Hoja2!$F$2:$J$692,5,0)</f>
        <v>RUTINARIOS</v>
      </c>
      <c r="D2621" s="42" t="s">
        <v>273</v>
      </c>
      <c r="E2621" s="42">
        <v>1000000</v>
      </c>
    </row>
    <row r="2622" spans="1:5">
      <c r="A2622" s="42" t="s">
        <v>5156</v>
      </c>
      <c r="B2622" s="42" t="s">
        <v>136</v>
      </c>
      <c r="C2622" s="42" t="e">
        <f>VLOOKUP(B2622,[2]Hoja2!$F$2:$J$692,5,0)</f>
        <v>#N/A</v>
      </c>
      <c r="D2622" s="42" t="s">
        <v>135</v>
      </c>
      <c r="E2622" s="42">
        <v>1500000</v>
      </c>
    </row>
    <row r="2623" spans="1:5">
      <c r="A2623" s="42" t="s">
        <v>5158</v>
      </c>
      <c r="B2623" s="42" t="s">
        <v>136</v>
      </c>
      <c r="C2623" s="42" t="e">
        <f>VLOOKUP(B2623,[2]Hoja2!$F$2:$J$692,5,0)</f>
        <v>#N/A</v>
      </c>
      <c r="D2623" s="42" t="s">
        <v>135</v>
      </c>
      <c r="E2623" s="42">
        <v>1500000</v>
      </c>
    </row>
    <row r="2624" spans="1:5">
      <c r="A2624" s="42" t="s">
        <v>5158</v>
      </c>
      <c r="B2624" s="42" t="s">
        <v>136</v>
      </c>
      <c r="C2624" s="42" t="e">
        <f>VLOOKUP(B2624,[2]Hoja2!$F$2:$J$692,5,0)</f>
        <v>#N/A</v>
      </c>
      <c r="D2624" s="42" t="s">
        <v>135</v>
      </c>
      <c r="E2624" s="42">
        <v>1500000</v>
      </c>
    </row>
    <row r="2625" spans="1:5">
      <c r="A2625" s="42" t="s">
        <v>5158</v>
      </c>
      <c r="B2625" s="42" t="s">
        <v>136</v>
      </c>
      <c r="C2625" s="42" t="e">
        <f>VLOOKUP(B2625,[2]Hoja2!$F$2:$J$692,5,0)</f>
        <v>#N/A</v>
      </c>
      <c r="D2625" s="42" t="s">
        <v>135</v>
      </c>
      <c r="E2625" s="42">
        <v>2000000</v>
      </c>
    </row>
    <row r="2626" spans="1:5">
      <c r="A2626" s="42" t="s">
        <v>5158</v>
      </c>
      <c r="B2626" s="42" t="s">
        <v>136</v>
      </c>
      <c r="C2626" s="42" t="e">
        <f>VLOOKUP(B2626,[2]Hoja2!$F$2:$J$692,5,0)</f>
        <v>#N/A</v>
      </c>
      <c r="D2626" s="42" t="s">
        <v>135</v>
      </c>
      <c r="E2626" s="42">
        <v>1500000</v>
      </c>
    </row>
    <row r="2627" spans="1:5">
      <c r="A2627" s="42" t="s">
        <v>5158</v>
      </c>
      <c r="B2627" s="42">
        <v>51010601</v>
      </c>
      <c r="C2627" s="42" t="e">
        <f>VLOOKUP(B2627,[2]Hoja2!$F$2:$J$692,5,0)</f>
        <v>#N/A</v>
      </c>
      <c r="D2627" s="42" t="s">
        <v>126</v>
      </c>
      <c r="E2627" s="42">
        <v>1000000</v>
      </c>
    </row>
    <row r="2628" spans="1:5">
      <c r="A2628" s="42" t="s">
        <v>5158</v>
      </c>
      <c r="B2628" s="42">
        <v>51010601</v>
      </c>
      <c r="C2628" s="42" t="e">
        <f>VLOOKUP(B2628,[2]Hoja2!$F$2:$J$692,5,0)</f>
        <v>#N/A</v>
      </c>
      <c r="D2628" s="42" t="s">
        <v>126</v>
      </c>
      <c r="E2628" s="42">
        <v>1000000</v>
      </c>
    </row>
    <row r="2629" spans="1:5">
      <c r="A2629" s="42" t="s">
        <v>5158</v>
      </c>
      <c r="B2629" s="42">
        <v>51010601</v>
      </c>
      <c r="C2629" s="42" t="e">
        <f>VLOOKUP(B2629,[2]Hoja2!$F$2:$J$692,5,0)</f>
        <v>#N/A</v>
      </c>
      <c r="D2629" s="42" t="s">
        <v>126</v>
      </c>
      <c r="E2629" s="42">
        <v>1000000</v>
      </c>
    </row>
    <row r="2630" spans="1:5">
      <c r="A2630" s="42" t="s">
        <v>5158</v>
      </c>
      <c r="B2630" s="42">
        <v>51010601</v>
      </c>
      <c r="C2630" s="42" t="e">
        <f>VLOOKUP(B2630,[2]Hoja2!$F$2:$J$692,5,0)</f>
        <v>#N/A</v>
      </c>
      <c r="D2630" s="42" t="s">
        <v>126</v>
      </c>
      <c r="E2630" s="42">
        <v>1000000</v>
      </c>
    </row>
    <row r="2631" spans="1:5">
      <c r="A2631" s="42" t="s">
        <v>5158</v>
      </c>
      <c r="B2631" s="42">
        <v>51020102</v>
      </c>
      <c r="C2631" s="42" t="str">
        <f>VLOOKUP(B2631,[2]Hoja2!$F$2:$J$692,5,0)</f>
        <v>RUTINARIOS</v>
      </c>
      <c r="D2631" s="42" t="s">
        <v>422</v>
      </c>
      <c r="E2631" s="42">
        <v>2500000</v>
      </c>
    </row>
    <row r="2632" spans="1:5">
      <c r="A2632" s="42" t="s">
        <v>5158</v>
      </c>
      <c r="B2632" s="42">
        <v>51020102</v>
      </c>
      <c r="C2632" s="42" t="str">
        <f>VLOOKUP(B2632,[2]Hoja2!$F$2:$J$692,5,0)</f>
        <v>RUTINARIOS</v>
      </c>
      <c r="D2632" s="42" t="s">
        <v>422</v>
      </c>
      <c r="E2632" s="42">
        <v>2500000</v>
      </c>
    </row>
    <row r="2633" spans="1:5">
      <c r="A2633" s="42" t="s">
        <v>5158</v>
      </c>
      <c r="B2633" s="42">
        <v>51020103</v>
      </c>
      <c r="C2633" s="42" t="str">
        <f>VLOOKUP(B2633,[2]Hoja2!$F$2:$J$692,5,0)</f>
        <v>RUTINARIOS</v>
      </c>
      <c r="D2633" s="42" t="s">
        <v>130</v>
      </c>
      <c r="E2633" s="42">
        <v>2500000</v>
      </c>
    </row>
    <row r="2634" spans="1:5">
      <c r="A2634" s="42" t="s">
        <v>5158</v>
      </c>
      <c r="B2634" s="42">
        <v>51020103</v>
      </c>
      <c r="C2634" s="42" t="str">
        <f>VLOOKUP(B2634,[2]Hoja2!$F$2:$J$692,5,0)</f>
        <v>RUTINARIOS</v>
      </c>
      <c r="D2634" s="42" t="s">
        <v>130</v>
      </c>
      <c r="E2634" s="42">
        <v>2500000</v>
      </c>
    </row>
    <row r="2635" spans="1:5">
      <c r="A2635" s="42" t="s">
        <v>5158</v>
      </c>
      <c r="B2635" s="42">
        <v>51020102</v>
      </c>
      <c r="C2635" s="42" t="str">
        <f>VLOOKUP(B2635,[2]Hoja2!$F$2:$J$692,5,0)</f>
        <v>RUTINARIOS</v>
      </c>
      <c r="D2635" s="42" t="s">
        <v>422</v>
      </c>
      <c r="E2635" s="42">
        <v>3500000</v>
      </c>
    </row>
    <row r="2636" spans="1:5">
      <c r="A2636" s="42" t="s">
        <v>5158</v>
      </c>
      <c r="B2636" s="42">
        <v>51020102</v>
      </c>
      <c r="C2636" s="42" t="str">
        <f>VLOOKUP(B2636,[2]Hoja2!$F$2:$J$692,5,0)</f>
        <v>RUTINARIOS</v>
      </c>
      <c r="D2636" s="42" t="s">
        <v>422</v>
      </c>
      <c r="E2636" s="42">
        <v>3500000</v>
      </c>
    </row>
    <row r="2637" spans="1:5">
      <c r="A2637" s="42" t="s">
        <v>5158</v>
      </c>
      <c r="B2637" s="42">
        <v>51020102</v>
      </c>
      <c r="C2637" s="42" t="str">
        <f>VLOOKUP(B2637,[2]Hoja2!$F$2:$J$692,5,0)</f>
        <v>RUTINARIOS</v>
      </c>
      <c r="D2637" s="42" t="s">
        <v>422</v>
      </c>
      <c r="E2637" s="42">
        <v>3500000</v>
      </c>
    </row>
    <row r="2638" spans="1:5">
      <c r="A2638" s="42" t="s">
        <v>5158</v>
      </c>
      <c r="B2638" s="42">
        <v>51020102</v>
      </c>
      <c r="C2638" s="42" t="str">
        <f>VLOOKUP(B2638,[2]Hoja2!$F$2:$J$692,5,0)</f>
        <v>RUTINARIOS</v>
      </c>
      <c r="D2638" s="42" t="s">
        <v>422</v>
      </c>
      <c r="E2638" s="42">
        <v>3500000</v>
      </c>
    </row>
    <row r="2639" spans="1:5">
      <c r="A2639" s="42" t="s">
        <v>5158</v>
      </c>
      <c r="B2639" s="42">
        <v>51110102</v>
      </c>
      <c r="C2639" s="42" t="e">
        <f>VLOOKUP(B2639,[2]Hoja2!$F$2:$J$692,5,0)</f>
        <v>#N/A</v>
      </c>
      <c r="D2639" s="42" t="s">
        <v>62</v>
      </c>
      <c r="E2639" s="42">
        <v>3000000</v>
      </c>
    </row>
    <row r="2640" spans="1:5">
      <c r="A2640" s="42" t="s">
        <v>5158</v>
      </c>
      <c r="B2640" s="42">
        <v>51110102</v>
      </c>
      <c r="C2640" s="42" t="e">
        <f>VLOOKUP(B2640,[2]Hoja2!$F$2:$J$692,5,0)</f>
        <v>#N/A</v>
      </c>
      <c r="D2640" s="42" t="s">
        <v>62</v>
      </c>
      <c r="E2640" s="42">
        <v>3000000</v>
      </c>
    </row>
    <row r="2641" spans="1:5">
      <c r="A2641" s="42" t="s">
        <v>5158</v>
      </c>
      <c r="B2641" s="42">
        <v>51110102</v>
      </c>
      <c r="C2641" s="42" t="e">
        <f>VLOOKUP(B2641,[2]Hoja2!$F$2:$J$692,5,0)</f>
        <v>#N/A</v>
      </c>
      <c r="D2641" s="42" t="s">
        <v>62</v>
      </c>
      <c r="E2641" s="42">
        <v>3000000</v>
      </c>
    </row>
    <row r="2642" spans="1:5">
      <c r="A2642" s="42" t="s">
        <v>5158</v>
      </c>
      <c r="B2642" s="42">
        <v>51140102</v>
      </c>
      <c r="C2642" s="42" t="str">
        <f>VLOOKUP(B2642,[2]Hoja2!$F$2:$J$692,5,0)</f>
        <v>RUTINARIOS</v>
      </c>
      <c r="D2642" s="42" t="s">
        <v>105</v>
      </c>
      <c r="E2642" s="42">
        <v>700000</v>
      </c>
    </row>
    <row r="2643" spans="1:5">
      <c r="A2643" s="42" t="s">
        <v>5158</v>
      </c>
      <c r="B2643" s="42">
        <v>51140102</v>
      </c>
      <c r="C2643" s="42" t="str">
        <f>VLOOKUP(B2643,[2]Hoja2!$F$2:$J$692,5,0)</f>
        <v>RUTINARIOS</v>
      </c>
      <c r="D2643" s="42" t="s">
        <v>105</v>
      </c>
      <c r="E2643" s="42">
        <v>700000</v>
      </c>
    </row>
    <row r="2644" spans="1:5">
      <c r="A2644" s="42" t="s">
        <v>5158</v>
      </c>
      <c r="B2644" s="42">
        <v>51140102</v>
      </c>
      <c r="C2644" s="42" t="str">
        <f>VLOOKUP(B2644,[2]Hoja2!$F$2:$J$692,5,0)</f>
        <v>RUTINARIOS</v>
      </c>
      <c r="D2644" s="42" t="s">
        <v>105</v>
      </c>
      <c r="E2644" s="42">
        <v>600000</v>
      </c>
    </row>
    <row r="2645" spans="1:5">
      <c r="A2645" s="42" t="s">
        <v>5158</v>
      </c>
      <c r="B2645" s="42">
        <v>51140110</v>
      </c>
      <c r="C2645" s="42" t="str">
        <f>VLOOKUP(B2645,[2]Hoja2!$F$2:$J$692,5,0)</f>
        <v>RUTINARIOS</v>
      </c>
      <c r="D2645" s="42" t="s">
        <v>658</v>
      </c>
      <c r="E2645" s="42">
        <v>3000000</v>
      </c>
    </row>
    <row r="2646" spans="1:5">
      <c r="A2646" s="42" t="s">
        <v>5158</v>
      </c>
      <c r="B2646" s="42">
        <v>51140110</v>
      </c>
      <c r="C2646" s="42" t="str">
        <f>VLOOKUP(B2646,[2]Hoja2!$F$2:$J$692,5,0)</f>
        <v>RUTINARIOS</v>
      </c>
      <c r="D2646" s="42" t="s">
        <v>658</v>
      </c>
      <c r="E2646" s="42">
        <v>2000000</v>
      </c>
    </row>
    <row r="2647" spans="1:5">
      <c r="A2647" s="42" t="s">
        <v>5158</v>
      </c>
      <c r="B2647" s="42">
        <v>51140110</v>
      </c>
      <c r="C2647" s="42" t="str">
        <f>VLOOKUP(B2647,[2]Hoja2!$F$2:$J$692,5,0)</f>
        <v>RUTINARIOS</v>
      </c>
      <c r="D2647" s="42" t="s">
        <v>658</v>
      </c>
      <c r="E2647" s="42">
        <v>2000000</v>
      </c>
    </row>
    <row r="2648" spans="1:5">
      <c r="A2648" s="42" t="s">
        <v>5158</v>
      </c>
      <c r="B2648" s="42">
        <v>51140145</v>
      </c>
      <c r="C2648" s="42" t="str">
        <f>VLOOKUP(B2648,[2]Hoja2!$F$2:$J$692,5,0)</f>
        <v>RUTINARIOS</v>
      </c>
      <c r="D2648" s="42" t="s">
        <v>208</v>
      </c>
      <c r="E2648" s="42">
        <v>2000000</v>
      </c>
    </row>
    <row r="2649" spans="1:5">
      <c r="A2649" s="42" t="s">
        <v>5158</v>
      </c>
      <c r="B2649" s="42">
        <v>51140137</v>
      </c>
      <c r="C2649" s="42" t="str">
        <f>VLOOKUP(B2649,[2]Hoja2!$F$2:$J$692,5,0)</f>
        <v>RUTINARIOS</v>
      </c>
      <c r="D2649" s="42" t="s">
        <v>273</v>
      </c>
      <c r="E2649" s="42">
        <v>500000</v>
      </c>
    </row>
    <row r="2650" spans="1:5">
      <c r="A2650" s="42" t="s">
        <v>5158</v>
      </c>
      <c r="B2650" s="42">
        <v>51140137</v>
      </c>
      <c r="C2650" s="42" t="str">
        <f>VLOOKUP(B2650,[2]Hoja2!$F$2:$J$692,5,0)</f>
        <v>RUTINARIOS</v>
      </c>
      <c r="D2650" s="42" t="s">
        <v>273</v>
      </c>
      <c r="E2650" s="42">
        <v>500000</v>
      </c>
    </row>
    <row r="2651" spans="1:5">
      <c r="A2651" s="42" t="s">
        <v>5158</v>
      </c>
      <c r="B2651" s="42">
        <v>51090104</v>
      </c>
      <c r="C2651" s="42" t="str">
        <f>VLOOKUP(B2651,[2]Hoja2!$F$2:$J$692,5,0)</f>
        <v>RUTINARIOS</v>
      </c>
      <c r="D2651" s="42" t="s">
        <v>83</v>
      </c>
      <c r="E2651" s="42">
        <v>1000000</v>
      </c>
    </row>
    <row r="2652" spans="1:5">
      <c r="A2652" s="42" t="s">
        <v>5158</v>
      </c>
      <c r="B2652" s="42">
        <v>51090104</v>
      </c>
      <c r="C2652" s="42" t="str">
        <f>VLOOKUP(B2652,[2]Hoja2!$F$2:$J$692,5,0)</f>
        <v>RUTINARIOS</v>
      </c>
      <c r="D2652" s="42" t="s">
        <v>83</v>
      </c>
      <c r="E2652" s="42">
        <v>1000000</v>
      </c>
    </row>
    <row r="2653" spans="1:5">
      <c r="A2653" s="42" t="s">
        <v>5158</v>
      </c>
      <c r="B2653" s="42">
        <v>51090106</v>
      </c>
      <c r="C2653" s="42" t="str">
        <f>VLOOKUP(B2653,[2]Hoja2!$F$2:$J$692,5,0)</f>
        <v>PALANCA</v>
      </c>
      <c r="D2653" s="42" t="s">
        <v>219</v>
      </c>
      <c r="E2653" s="42">
        <v>2000000</v>
      </c>
    </row>
    <row r="2654" spans="1:5">
      <c r="A2654" s="42" t="s">
        <v>5158</v>
      </c>
      <c r="B2654" s="42">
        <v>51010601</v>
      </c>
      <c r="C2654" s="42" t="e">
        <f>VLOOKUP(B2654,[2]Hoja2!$F$2:$J$692,5,0)</f>
        <v>#N/A</v>
      </c>
      <c r="D2654" s="42" t="s">
        <v>126</v>
      </c>
      <c r="E2654" s="42">
        <v>2000000</v>
      </c>
    </row>
    <row r="2655" spans="1:5">
      <c r="A2655" s="42" t="s">
        <v>5158</v>
      </c>
      <c r="B2655" s="42">
        <v>51140102</v>
      </c>
      <c r="C2655" s="42" t="str">
        <f>VLOOKUP(B2655,[2]Hoja2!$F$2:$J$692,5,0)</f>
        <v>RUTINARIOS</v>
      </c>
      <c r="D2655" s="42" t="s">
        <v>105</v>
      </c>
      <c r="E2655" s="42">
        <v>318880</v>
      </c>
    </row>
    <row r="2656" spans="1:5">
      <c r="A2656" s="42" t="s">
        <v>4897</v>
      </c>
      <c r="B2656" s="42">
        <v>51110102</v>
      </c>
      <c r="C2656" s="42" t="e">
        <f>VLOOKUP(B2656,[2]Hoja2!$F$2:$J$692,5,0)</f>
        <v>#N/A</v>
      </c>
      <c r="D2656" s="42" t="s">
        <v>62</v>
      </c>
      <c r="E2656" s="42">
        <v>98720</v>
      </c>
    </row>
    <row r="2657" spans="1:5">
      <c r="A2657" s="42" t="s">
        <v>4894</v>
      </c>
      <c r="B2657" s="42">
        <v>51110102</v>
      </c>
      <c r="C2657" s="42" t="e">
        <f>VLOOKUP(B2657,[2]Hoja2!$F$2:$J$692,5,0)</f>
        <v>#N/A</v>
      </c>
      <c r="D2657" s="42" t="s">
        <v>62</v>
      </c>
      <c r="E2657" s="42">
        <v>1000000</v>
      </c>
    </row>
    <row r="2658" spans="1:5">
      <c r="A2658" s="42" t="s">
        <v>4894</v>
      </c>
      <c r="B2658" s="42">
        <v>51140145</v>
      </c>
      <c r="C2658" s="42" t="str">
        <f>VLOOKUP(B2658,[2]Hoja2!$F$2:$J$692,5,0)</f>
        <v>RUTINARIOS</v>
      </c>
      <c r="D2658" s="42" t="s">
        <v>208</v>
      </c>
      <c r="E2658" s="42">
        <v>1000000</v>
      </c>
    </row>
    <row r="2659" spans="1:5">
      <c r="A2659" s="42" t="s">
        <v>4894</v>
      </c>
      <c r="B2659" s="42">
        <v>51140116</v>
      </c>
      <c r="C2659" s="42" t="str">
        <f>VLOOKUP(B2659,[2]Hoja2!$F$2:$J$692,5,0)</f>
        <v>RUTINARIOS</v>
      </c>
      <c r="D2659" s="42" t="s">
        <v>305</v>
      </c>
      <c r="E2659" s="42">
        <v>550000</v>
      </c>
    </row>
    <row r="2660" spans="1:5">
      <c r="A2660" s="42" t="s">
        <v>4894</v>
      </c>
      <c r="B2660" s="42">
        <v>51140102</v>
      </c>
      <c r="C2660" s="42" t="str">
        <f>VLOOKUP(B2660,[2]Hoja2!$F$2:$J$692,5,0)</f>
        <v>RUTINARIOS</v>
      </c>
      <c r="D2660" s="42" t="s">
        <v>105</v>
      </c>
      <c r="E2660" s="42">
        <v>1000000</v>
      </c>
    </row>
    <row r="2661" spans="1:5">
      <c r="A2661" s="42" t="s">
        <v>4894</v>
      </c>
      <c r="B2661" s="42">
        <v>51140137</v>
      </c>
      <c r="C2661" s="42" t="str">
        <f>VLOOKUP(B2661,[2]Hoja2!$F$2:$J$692,5,0)</f>
        <v>RUTINARIOS</v>
      </c>
      <c r="D2661" s="42" t="s">
        <v>273</v>
      </c>
      <c r="E2661" s="42">
        <v>917304</v>
      </c>
    </row>
    <row r="2662" spans="1:5">
      <c r="A2662" s="42" t="s">
        <v>5158</v>
      </c>
      <c r="B2662" s="42">
        <v>51012802</v>
      </c>
      <c r="C2662" s="42" t="e">
        <f>VLOOKUP(B2662,[2]Hoja2!$F$2:$J$692,5,0)</f>
        <v>#N/A</v>
      </c>
      <c r="D2662" s="42" t="s">
        <v>137</v>
      </c>
      <c r="E2662" s="42">
        <v>29120</v>
      </c>
    </row>
    <row r="2663" spans="1:5">
      <c r="A2663" s="42" t="s">
        <v>5158</v>
      </c>
      <c r="B2663" s="42">
        <v>51012402</v>
      </c>
      <c r="C2663" s="42" t="e">
        <f>VLOOKUP(B2663,[2]Hoja2!$F$2:$J$692,5,0)</f>
        <v>#N/A</v>
      </c>
      <c r="D2663" s="42" t="s">
        <v>138</v>
      </c>
      <c r="E2663" s="42">
        <v>476000</v>
      </c>
    </row>
    <row r="2664" spans="1:5">
      <c r="A2664" s="42" t="s">
        <v>5158</v>
      </c>
      <c r="B2664" s="42">
        <v>51012702</v>
      </c>
      <c r="C2664" s="42" t="e">
        <f>VLOOKUP(B2664,[2]Hoja2!$F$2:$J$692,5,0)</f>
        <v>#N/A</v>
      </c>
      <c r="D2664" s="42" t="s">
        <v>139</v>
      </c>
      <c r="E2664" s="42">
        <v>224000</v>
      </c>
    </row>
    <row r="2665" spans="1:5">
      <c r="A2665" s="42" t="s">
        <v>5158</v>
      </c>
      <c r="B2665" s="42">
        <v>51012502</v>
      </c>
      <c r="C2665" s="42" t="e">
        <f>VLOOKUP(B2665,[2]Hoja2!$F$2:$J$692,5,0)</f>
        <v>#N/A</v>
      </c>
      <c r="D2665" s="42" t="s">
        <v>140</v>
      </c>
      <c r="E2665" s="42">
        <v>168000</v>
      </c>
    </row>
    <row r="2666" spans="1:5">
      <c r="A2666" s="42" t="s">
        <v>5158</v>
      </c>
      <c r="B2666" s="42">
        <v>51012602</v>
      </c>
      <c r="C2666" s="42" t="e">
        <f>VLOOKUP(B2666,[2]Hoja2!$F$2:$J$692,5,0)</f>
        <v>#N/A</v>
      </c>
      <c r="D2666" s="42" t="s">
        <v>141</v>
      </c>
      <c r="E2666" s="42">
        <v>112000</v>
      </c>
    </row>
    <row r="2667" spans="1:5">
      <c r="A2667" s="42" t="s">
        <v>5158</v>
      </c>
      <c r="B2667" s="42">
        <v>51013003</v>
      </c>
      <c r="C2667" s="42" t="e">
        <f>VLOOKUP(B2667,[2]Hoja2!$F$2:$J$692,5,0)</f>
        <v>#N/A</v>
      </c>
      <c r="D2667" s="42" t="s">
        <v>142</v>
      </c>
      <c r="E2667" s="42">
        <v>672000</v>
      </c>
    </row>
    <row r="2668" spans="1:5">
      <c r="A2668" s="42" t="s">
        <v>4897</v>
      </c>
      <c r="B2668" s="42">
        <v>51012802</v>
      </c>
      <c r="C2668" s="42" t="e">
        <f>VLOOKUP(B2668,[2]Hoja2!$F$2:$J$692,5,0)</f>
        <v>#N/A</v>
      </c>
      <c r="D2668" s="42" t="s">
        <v>137</v>
      </c>
      <c r="E2668" s="42">
        <v>33280</v>
      </c>
    </row>
    <row r="2669" spans="1:5">
      <c r="A2669" s="42" t="s">
        <v>4897</v>
      </c>
      <c r="B2669" s="42">
        <v>51012402</v>
      </c>
      <c r="C2669" s="42" t="e">
        <f>VLOOKUP(B2669,[2]Hoja2!$F$2:$J$692,5,0)</f>
        <v>#N/A</v>
      </c>
      <c r="D2669" s="42" t="s">
        <v>138</v>
      </c>
      <c r="E2669" s="42">
        <v>544000</v>
      </c>
    </row>
    <row r="2670" spans="1:5">
      <c r="A2670" s="42" t="s">
        <v>4897</v>
      </c>
      <c r="B2670" s="42">
        <v>51012702</v>
      </c>
      <c r="C2670" s="42" t="e">
        <f>VLOOKUP(B2670,[2]Hoja2!$F$2:$J$692,5,0)</f>
        <v>#N/A</v>
      </c>
      <c r="D2670" s="42" t="s">
        <v>139</v>
      </c>
      <c r="E2670" s="42">
        <v>256000</v>
      </c>
    </row>
    <row r="2671" spans="1:5">
      <c r="A2671" s="42" t="s">
        <v>4897</v>
      </c>
      <c r="B2671" s="42">
        <v>51012502</v>
      </c>
      <c r="C2671" s="42" t="e">
        <f>VLOOKUP(B2671,[2]Hoja2!$F$2:$J$692,5,0)</f>
        <v>#N/A</v>
      </c>
      <c r="D2671" s="42" t="s">
        <v>140</v>
      </c>
      <c r="E2671" s="42">
        <v>192000</v>
      </c>
    </row>
    <row r="2672" spans="1:5">
      <c r="A2672" s="42" t="s">
        <v>4897</v>
      </c>
      <c r="B2672" s="42">
        <v>51012602</v>
      </c>
      <c r="C2672" s="42" t="e">
        <f>VLOOKUP(B2672,[2]Hoja2!$F$2:$J$692,5,0)</f>
        <v>#N/A</v>
      </c>
      <c r="D2672" s="42" t="s">
        <v>141</v>
      </c>
      <c r="E2672" s="42">
        <v>128000</v>
      </c>
    </row>
    <row r="2673" spans="1:5">
      <c r="A2673" s="42" t="s">
        <v>4897</v>
      </c>
      <c r="B2673" s="42">
        <v>51013003</v>
      </c>
      <c r="C2673" s="42" t="e">
        <f>VLOOKUP(B2673,[2]Hoja2!$F$2:$J$692,5,0)</f>
        <v>#N/A</v>
      </c>
      <c r="D2673" s="42" t="s">
        <v>142</v>
      </c>
      <c r="E2673" s="42">
        <v>768000</v>
      </c>
    </row>
    <row r="2674" spans="1:5">
      <c r="A2674" s="42" t="s">
        <v>4894</v>
      </c>
      <c r="B2674" s="42">
        <v>51012802</v>
      </c>
      <c r="C2674" s="42" t="e">
        <f>VLOOKUP(B2674,[2]Hoja2!$F$2:$J$692,5,0)</f>
        <v>#N/A</v>
      </c>
      <c r="D2674" s="42" t="s">
        <v>137</v>
      </c>
      <c r="E2674" s="42">
        <v>18096</v>
      </c>
    </row>
    <row r="2675" spans="1:5">
      <c r="A2675" s="42" t="s">
        <v>4894</v>
      </c>
      <c r="B2675" s="42">
        <v>51012402</v>
      </c>
      <c r="C2675" s="42" t="e">
        <f>VLOOKUP(B2675,[2]Hoja2!$F$2:$J$692,5,0)</f>
        <v>#N/A</v>
      </c>
      <c r="D2675" s="42" t="s">
        <v>138</v>
      </c>
      <c r="E2675" s="42">
        <v>295800</v>
      </c>
    </row>
    <row r="2676" spans="1:5">
      <c r="A2676" s="42" t="s">
        <v>4894</v>
      </c>
      <c r="B2676" s="42">
        <v>51012702</v>
      </c>
      <c r="C2676" s="42" t="e">
        <f>VLOOKUP(B2676,[2]Hoja2!$F$2:$J$692,5,0)</f>
        <v>#N/A</v>
      </c>
      <c r="D2676" s="42" t="s">
        <v>139</v>
      </c>
      <c r="E2676" s="42">
        <v>139200</v>
      </c>
    </row>
    <row r="2677" spans="1:5">
      <c r="A2677" s="42" t="s">
        <v>4894</v>
      </c>
      <c r="B2677" s="42">
        <v>51012502</v>
      </c>
      <c r="C2677" s="42" t="e">
        <f>VLOOKUP(B2677,[2]Hoja2!$F$2:$J$692,5,0)</f>
        <v>#N/A</v>
      </c>
      <c r="D2677" s="42" t="s">
        <v>140</v>
      </c>
      <c r="E2677" s="42">
        <v>104400</v>
      </c>
    </row>
    <row r="2678" spans="1:5">
      <c r="A2678" s="42" t="s">
        <v>4894</v>
      </c>
      <c r="B2678" s="42">
        <v>51012602</v>
      </c>
      <c r="C2678" s="42" t="e">
        <f>VLOOKUP(B2678,[2]Hoja2!$F$2:$J$692,5,0)</f>
        <v>#N/A</v>
      </c>
      <c r="D2678" s="42" t="s">
        <v>141</v>
      </c>
      <c r="E2678" s="42">
        <v>69600</v>
      </c>
    </row>
    <row r="2679" spans="1:5">
      <c r="A2679" s="42" t="s">
        <v>4894</v>
      </c>
      <c r="B2679" s="42">
        <v>51013003</v>
      </c>
      <c r="C2679" s="42" t="e">
        <f>VLOOKUP(B2679,[2]Hoja2!$F$2:$J$692,5,0)</f>
        <v>#N/A</v>
      </c>
      <c r="D2679" s="42" t="s">
        <v>142</v>
      </c>
      <c r="E2679" s="42">
        <v>417600</v>
      </c>
    </row>
    <row r="2680" spans="1:5">
      <c r="A2680" s="42" t="s">
        <v>5220</v>
      </c>
      <c r="B2680" s="42" t="s">
        <v>136</v>
      </c>
      <c r="C2680" s="42" t="e">
        <f>VLOOKUP(B2680,[2]Hoja2!$F$2:$J$692,5,0)</f>
        <v>#N/A</v>
      </c>
      <c r="D2680" s="42" t="s">
        <v>135</v>
      </c>
      <c r="E2680" s="42">
        <v>7000000</v>
      </c>
    </row>
    <row r="2681" spans="1:5">
      <c r="A2681" s="42" t="s">
        <v>5220</v>
      </c>
      <c r="B2681" s="42" t="s">
        <v>136</v>
      </c>
      <c r="C2681" s="42" t="e">
        <f>VLOOKUP(B2681,[2]Hoja2!$F$2:$J$692,5,0)</f>
        <v>#N/A</v>
      </c>
      <c r="D2681" s="42" t="s">
        <v>135</v>
      </c>
      <c r="E2681" s="42">
        <v>7000000</v>
      </c>
    </row>
    <row r="2682" spans="1:5">
      <c r="A2682" s="42" t="s">
        <v>5220</v>
      </c>
      <c r="B2682" s="42">
        <v>51020101</v>
      </c>
      <c r="C2682" s="42" t="str">
        <f>VLOOKUP(B2682,[2]Hoja2!$F$2:$J$692,5,0)</f>
        <v>RUTINARIOS</v>
      </c>
      <c r="D2682" s="42" t="s">
        <v>2861</v>
      </c>
      <c r="E2682" s="42">
        <v>6000000</v>
      </c>
    </row>
    <row r="2683" spans="1:5">
      <c r="A2683" s="42" t="s">
        <v>5220</v>
      </c>
      <c r="B2683" s="42">
        <v>51020102</v>
      </c>
      <c r="C2683" s="42" t="str">
        <f>VLOOKUP(B2683,[2]Hoja2!$F$2:$J$692,5,0)</f>
        <v>RUTINARIOS</v>
      </c>
      <c r="D2683" s="42" t="s">
        <v>422</v>
      </c>
      <c r="E2683" s="42">
        <v>2000000</v>
      </c>
    </row>
    <row r="2684" spans="1:5">
      <c r="A2684" s="42" t="s">
        <v>5220</v>
      </c>
      <c r="B2684" s="42">
        <v>51050201</v>
      </c>
      <c r="C2684" s="42" t="str">
        <f>VLOOKUP(B2684,[2]Hoja2!$F$2:$J$692,5,0)</f>
        <v>PALANCA</v>
      </c>
      <c r="D2684" s="42" t="s">
        <v>90</v>
      </c>
      <c r="E2684" s="42">
        <v>1000000</v>
      </c>
    </row>
    <row r="2685" spans="1:5">
      <c r="A2685" s="42" t="s">
        <v>5220</v>
      </c>
      <c r="B2685" s="42">
        <v>51140121</v>
      </c>
      <c r="C2685" s="42" t="str">
        <f>VLOOKUP(B2685,[2]Hoja2!$F$2:$J$692,5,0)</f>
        <v>RUTINARIOS</v>
      </c>
      <c r="D2685" s="42" t="s">
        <v>510</v>
      </c>
      <c r="E2685" s="42">
        <v>1000000</v>
      </c>
    </row>
    <row r="2686" spans="1:5">
      <c r="A2686" s="42" t="s">
        <v>5220</v>
      </c>
      <c r="B2686" s="42">
        <v>51090103</v>
      </c>
      <c r="C2686" s="42" t="str">
        <f>VLOOKUP(B2686,[2]Hoja2!$F$2:$J$692,5,0)</f>
        <v>PALANCA</v>
      </c>
      <c r="D2686" s="42" t="s">
        <v>317</v>
      </c>
      <c r="E2686" s="42">
        <v>8000000</v>
      </c>
    </row>
    <row r="2687" spans="1:5">
      <c r="A2687" s="42" t="s">
        <v>5220</v>
      </c>
      <c r="B2687" s="42">
        <v>51110102</v>
      </c>
      <c r="C2687" s="42" t="e">
        <f>VLOOKUP(B2687,[2]Hoja2!$F$2:$J$692,5,0)</f>
        <v>#N/A</v>
      </c>
      <c r="D2687" s="42" t="s">
        <v>62</v>
      </c>
      <c r="E2687" s="42">
        <v>2000000</v>
      </c>
    </row>
    <row r="2688" spans="1:5">
      <c r="A2688" s="42" t="s">
        <v>5220</v>
      </c>
      <c r="B2688" s="42">
        <v>51140102</v>
      </c>
      <c r="C2688" s="42" t="str">
        <f>VLOOKUP(B2688,[2]Hoja2!$F$2:$J$692,5,0)</f>
        <v>RUTINARIOS</v>
      </c>
      <c r="D2688" s="42" t="s">
        <v>105</v>
      </c>
      <c r="E2688" s="42">
        <v>5000000</v>
      </c>
    </row>
    <row r="2689" spans="1:5">
      <c r="A2689" s="42" t="s">
        <v>5220</v>
      </c>
      <c r="B2689" s="42">
        <v>51140105</v>
      </c>
      <c r="C2689" s="42" t="e">
        <f>VLOOKUP(B2689,[2]Hoja2!$F$2:$J$692,5,0)</f>
        <v>#N/A</v>
      </c>
      <c r="D2689" s="42" t="s">
        <v>301</v>
      </c>
      <c r="E2689" s="42">
        <v>2000000</v>
      </c>
    </row>
    <row r="2690" spans="1:5">
      <c r="A2690" s="42" t="s">
        <v>5248</v>
      </c>
      <c r="B2690" s="42">
        <v>51071001</v>
      </c>
      <c r="C2690" s="42" t="str">
        <f>VLOOKUP(B2690,[2]Hoja2!$F$2:$J$692,5,0)</f>
        <v>RUTINARIOS</v>
      </c>
      <c r="D2690" s="42" t="s">
        <v>337</v>
      </c>
      <c r="E2690" s="42">
        <v>1000000</v>
      </c>
    </row>
    <row r="2691" spans="1:5">
      <c r="A2691" s="42" t="s">
        <v>5248</v>
      </c>
      <c r="B2691" s="42">
        <v>51090101</v>
      </c>
      <c r="C2691" s="42" t="str">
        <f>VLOOKUP(B2691,[2]Hoja2!$F$2:$J$692,5,0)</f>
        <v>PALANCA</v>
      </c>
      <c r="D2691" s="42" t="s">
        <v>441</v>
      </c>
      <c r="E2691" s="42">
        <v>1800000</v>
      </c>
    </row>
    <row r="2692" spans="1:5">
      <c r="A2692" s="42" t="s">
        <v>5248</v>
      </c>
      <c r="B2692" s="42">
        <v>51090110</v>
      </c>
      <c r="C2692" s="42" t="str">
        <f>VLOOKUP(B2692,[2]Hoja2!$F$2:$J$692,5,0)</f>
        <v>RUTINARIOS</v>
      </c>
      <c r="D2692" s="42" t="s">
        <v>78</v>
      </c>
      <c r="E2692" s="42">
        <v>1110000</v>
      </c>
    </row>
    <row r="2693" spans="1:5">
      <c r="A2693" s="42" t="s">
        <v>5248</v>
      </c>
      <c r="B2693" s="42">
        <v>51140102</v>
      </c>
      <c r="C2693" s="42" t="str">
        <f>VLOOKUP(B2693,[2]Hoja2!$F$2:$J$692,5,0)</f>
        <v>RUTINARIOS</v>
      </c>
      <c r="D2693" s="42" t="s">
        <v>105</v>
      </c>
      <c r="E2693" s="42">
        <v>6000000</v>
      </c>
    </row>
    <row r="2694" spans="1:5">
      <c r="A2694" s="42" t="s">
        <v>5248</v>
      </c>
      <c r="B2694" s="42">
        <v>51140115</v>
      </c>
      <c r="C2694" s="42" t="str">
        <f>VLOOKUP(B2694,[2]Hoja2!$F$2:$J$692,5,0)</f>
        <v>RUTINARIOS</v>
      </c>
      <c r="D2694" s="42" t="s">
        <v>112</v>
      </c>
      <c r="E2694" s="42">
        <v>250000</v>
      </c>
    </row>
    <row r="2695" spans="1:5">
      <c r="A2695" s="42" t="s">
        <v>5248</v>
      </c>
      <c r="B2695" s="42">
        <v>51140121</v>
      </c>
      <c r="C2695" s="42" t="str">
        <f>VLOOKUP(B2695,[2]Hoja2!$F$2:$J$692,5,0)</f>
        <v>RUTINARIOS</v>
      </c>
      <c r="D2695" s="42" t="s">
        <v>510</v>
      </c>
      <c r="E2695" s="42">
        <v>4000000</v>
      </c>
    </row>
    <row r="2696" spans="1:5">
      <c r="A2696" s="42" t="s">
        <v>5248</v>
      </c>
      <c r="B2696" s="42">
        <v>51140127</v>
      </c>
      <c r="C2696" s="42" t="str">
        <f>VLOOKUP(B2696,[2]Hoja2!$F$2:$J$692,5,0)</f>
        <v>RUTINARIOS</v>
      </c>
      <c r="D2696" s="42" t="s">
        <v>34</v>
      </c>
      <c r="E2696" s="42">
        <v>1000000</v>
      </c>
    </row>
    <row r="2697" spans="1:5">
      <c r="A2697" s="42" t="s">
        <v>5248</v>
      </c>
      <c r="B2697" s="42">
        <v>51140133</v>
      </c>
      <c r="C2697" s="42" t="str">
        <f>VLOOKUP(B2697,[2]Hoja2!$F$2:$J$692,5,0)</f>
        <v>RUTINARIOS</v>
      </c>
      <c r="D2697" s="42" t="s">
        <v>412</v>
      </c>
      <c r="E2697" s="42">
        <v>5000000</v>
      </c>
    </row>
    <row r="2698" spans="1:5">
      <c r="A2698" s="42" t="s">
        <v>5248</v>
      </c>
      <c r="B2698" s="42">
        <v>51140144</v>
      </c>
      <c r="C2698" s="42" t="str">
        <f>VLOOKUP(B2698,[2]Hoja2!$F$2:$J$692,5,0)</f>
        <v>RUTINARIOS</v>
      </c>
      <c r="D2698" s="42" t="s">
        <v>71</v>
      </c>
      <c r="E2698" s="42">
        <v>300000</v>
      </c>
    </row>
    <row r="2699" spans="1:5">
      <c r="A2699" s="42" t="s">
        <v>5248</v>
      </c>
      <c r="B2699" s="42" t="s">
        <v>136</v>
      </c>
      <c r="C2699" s="42" t="e">
        <f>VLOOKUP(B2699,[2]Hoja2!$F$2:$J$692,5,0)</f>
        <v>#N/A</v>
      </c>
      <c r="D2699" s="42" t="s">
        <v>135</v>
      </c>
      <c r="E2699" s="42">
        <v>9000000</v>
      </c>
    </row>
    <row r="2700" spans="1:5">
      <c r="A2700" s="42" t="s">
        <v>5248</v>
      </c>
      <c r="B2700" s="42">
        <v>51090104</v>
      </c>
      <c r="C2700" s="42" t="str">
        <f>VLOOKUP(B2700,[2]Hoja2!$F$2:$J$692,5,0)</f>
        <v>RUTINARIOS</v>
      </c>
      <c r="D2700" s="42" t="s">
        <v>83</v>
      </c>
      <c r="E2700" s="42">
        <v>500000</v>
      </c>
    </row>
    <row r="2701" spans="1:5">
      <c r="A2701" s="42" t="s">
        <v>5248</v>
      </c>
      <c r="B2701" s="42">
        <v>51140105</v>
      </c>
      <c r="C2701" s="42" t="e">
        <f>VLOOKUP(B2701,[2]Hoja2!$F$2:$J$692,5,0)</f>
        <v>#N/A</v>
      </c>
      <c r="D2701" s="42" t="s">
        <v>301</v>
      </c>
      <c r="E2701" s="42">
        <v>3000000</v>
      </c>
    </row>
    <row r="2702" spans="1:5">
      <c r="A2702" s="42" t="s">
        <v>5248</v>
      </c>
      <c r="B2702" s="42">
        <v>51140129</v>
      </c>
      <c r="C2702" s="42" t="str">
        <f>VLOOKUP(B2702,[2]Hoja2!$F$2:$J$692,5,0)</f>
        <v>RUTINARIOS</v>
      </c>
      <c r="D2702" s="42" t="s">
        <v>324</v>
      </c>
      <c r="E2702" s="42">
        <v>2000000</v>
      </c>
    </row>
    <row r="2703" spans="1:5">
      <c r="A2703" s="42" t="s">
        <v>5248</v>
      </c>
      <c r="B2703" s="42">
        <v>51140145</v>
      </c>
      <c r="C2703" s="42" t="str">
        <f>VLOOKUP(B2703,[2]Hoja2!$F$2:$J$692,5,0)</f>
        <v>RUTINARIOS</v>
      </c>
      <c r="D2703" s="42" t="s">
        <v>208</v>
      </c>
      <c r="E2703" s="42">
        <v>2005000</v>
      </c>
    </row>
    <row r="2704" spans="1:5">
      <c r="A2704" s="42" t="s">
        <v>5285</v>
      </c>
      <c r="B2704" s="42">
        <v>51110101</v>
      </c>
      <c r="C2704" s="42" t="str">
        <f>VLOOKUP(B2704,[2]Hoja2!$F$2:$J$692,5,0)</f>
        <v>RUTINARIOS</v>
      </c>
      <c r="D2704" s="42" t="s">
        <v>67</v>
      </c>
      <c r="E2704" s="42">
        <v>800000</v>
      </c>
    </row>
    <row r="2705" spans="1:5">
      <c r="A2705" s="42" t="s">
        <v>5285</v>
      </c>
      <c r="B2705" s="42">
        <v>51110102</v>
      </c>
      <c r="C2705" s="42" t="e">
        <f>VLOOKUP(B2705,[2]Hoja2!$F$2:$J$692,5,0)</f>
        <v>#N/A</v>
      </c>
      <c r="D2705" s="42" t="s">
        <v>62</v>
      </c>
      <c r="E2705" s="42">
        <v>800000</v>
      </c>
    </row>
    <row r="2706" spans="1:5">
      <c r="A2706" s="42" t="s">
        <v>5292</v>
      </c>
      <c r="B2706" s="42">
        <v>51020102</v>
      </c>
      <c r="C2706" s="42" t="str">
        <f>VLOOKUP(B2706,[2]Hoja2!$F$2:$J$692,5,0)</f>
        <v>RUTINARIOS</v>
      </c>
      <c r="D2706" s="42" t="s">
        <v>422</v>
      </c>
      <c r="E2706" s="42">
        <v>2000000</v>
      </c>
    </row>
    <row r="2707" spans="1:5">
      <c r="A2707" s="42" t="s">
        <v>5285</v>
      </c>
      <c r="B2707" s="42">
        <v>51020102</v>
      </c>
      <c r="C2707" s="42" t="str">
        <f>VLOOKUP(B2707,[2]Hoja2!$F$2:$J$692,5,0)</f>
        <v>RUTINARIOS</v>
      </c>
      <c r="D2707" s="42" t="s">
        <v>422</v>
      </c>
      <c r="E2707" s="42">
        <v>2000000</v>
      </c>
    </row>
    <row r="2708" spans="1:5">
      <c r="A2708" s="42" t="s">
        <v>5285</v>
      </c>
      <c r="B2708" s="42" t="s">
        <v>2754</v>
      </c>
      <c r="C2708" s="42" t="e">
        <f>VLOOKUP(B2708,[2]Hoja2!$F$2:$J$692,5,0)</f>
        <v>#N/A</v>
      </c>
      <c r="D2708" s="42" t="s">
        <v>2753</v>
      </c>
      <c r="E2708" s="42">
        <v>2400000</v>
      </c>
    </row>
    <row r="2709" spans="1:5">
      <c r="A2709" s="42" t="s">
        <v>5248</v>
      </c>
      <c r="B2709" s="42" t="s">
        <v>2754</v>
      </c>
      <c r="C2709" s="42" t="e">
        <f>VLOOKUP(B2709,[2]Hoja2!$F$2:$J$692,5,0)</f>
        <v>#N/A</v>
      </c>
      <c r="D2709" s="42" t="s">
        <v>2753</v>
      </c>
      <c r="E2709" s="42">
        <v>6035000</v>
      </c>
    </row>
    <row r="2710" spans="1:5">
      <c r="A2710" s="42" t="s">
        <v>5248</v>
      </c>
      <c r="B2710" s="42">
        <v>51020102</v>
      </c>
      <c r="C2710" s="42" t="str">
        <f>VLOOKUP(B2710,[2]Hoja2!$F$2:$J$692,5,0)</f>
        <v>RUTINARIOS</v>
      </c>
      <c r="D2710" s="42" t="s">
        <v>422</v>
      </c>
      <c r="E2710" s="42">
        <v>2000000</v>
      </c>
    </row>
    <row r="2711" spans="1:5">
      <c r="A2711" s="42" t="s">
        <v>5305</v>
      </c>
      <c r="B2711" s="42">
        <v>51140102</v>
      </c>
      <c r="C2711" s="42" t="str">
        <f>VLOOKUP(B2711,[2]Hoja2!$F$2:$J$692,5,0)</f>
        <v>RUTINARIOS</v>
      </c>
      <c r="D2711" s="42" t="s">
        <v>105</v>
      </c>
      <c r="E2711" s="42">
        <v>1000000</v>
      </c>
    </row>
    <row r="2712" spans="1:5">
      <c r="A2712" s="42" t="s">
        <v>5305</v>
      </c>
      <c r="B2712" s="42">
        <v>51020102</v>
      </c>
      <c r="C2712" s="42" t="str">
        <f>VLOOKUP(B2712,[2]Hoja2!$F$2:$J$692,5,0)</f>
        <v>RUTINARIOS</v>
      </c>
      <c r="D2712" s="42" t="s">
        <v>422</v>
      </c>
      <c r="E2712" s="42">
        <v>1000000</v>
      </c>
    </row>
    <row r="2713" spans="1:5">
      <c r="A2713" s="42" t="s">
        <v>5311</v>
      </c>
      <c r="B2713" s="42" t="s">
        <v>136</v>
      </c>
      <c r="C2713" s="42" t="e">
        <f>VLOOKUP(B2713,[2]Hoja2!$F$2:$J$692,5,0)</f>
        <v>#N/A</v>
      </c>
      <c r="D2713" s="42" t="s">
        <v>135</v>
      </c>
      <c r="E2713" s="42">
        <v>200000</v>
      </c>
    </row>
    <row r="2714" spans="1:5">
      <c r="A2714" s="42" t="s">
        <v>5311</v>
      </c>
      <c r="B2714" s="42" t="s">
        <v>2754</v>
      </c>
      <c r="C2714" s="42" t="e">
        <f>VLOOKUP(B2714,[2]Hoja2!$F$2:$J$692,5,0)</f>
        <v>#N/A</v>
      </c>
      <c r="D2714" s="42" t="s">
        <v>2753</v>
      </c>
      <c r="E2714" s="42">
        <v>3000000</v>
      </c>
    </row>
    <row r="2715" spans="1:5">
      <c r="A2715" s="42" t="s">
        <v>5311</v>
      </c>
      <c r="B2715" s="42">
        <v>51020102</v>
      </c>
      <c r="C2715" s="42" t="str">
        <f>VLOOKUP(B2715,[2]Hoja2!$F$2:$J$692,5,0)</f>
        <v>RUTINARIOS</v>
      </c>
      <c r="D2715" s="42" t="s">
        <v>422</v>
      </c>
      <c r="E2715" s="42">
        <v>5000000</v>
      </c>
    </row>
    <row r="2716" spans="1:5">
      <c r="A2716" s="42" t="s">
        <v>5311</v>
      </c>
      <c r="B2716" s="42">
        <v>51110101</v>
      </c>
      <c r="C2716" s="42" t="str">
        <f>VLOOKUP(B2716,[2]Hoja2!$F$2:$J$692,5,0)</f>
        <v>RUTINARIOS</v>
      </c>
      <c r="D2716" s="42" t="s">
        <v>67</v>
      </c>
      <c r="E2716" s="42">
        <v>200000</v>
      </c>
    </row>
    <row r="2717" spans="1:5">
      <c r="A2717" s="42" t="s">
        <v>5311</v>
      </c>
      <c r="B2717" s="42">
        <v>51140102</v>
      </c>
      <c r="C2717" s="42" t="str">
        <f>VLOOKUP(B2717,[2]Hoja2!$F$2:$J$692,5,0)</f>
        <v>RUTINARIOS</v>
      </c>
      <c r="D2717" s="42" t="s">
        <v>105</v>
      </c>
      <c r="E2717" s="42">
        <v>4000000</v>
      </c>
    </row>
    <row r="2718" spans="1:5">
      <c r="A2718" s="42" t="s">
        <v>5311</v>
      </c>
      <c r="B2718" s="42">
        <v>51140145</v>
      </c>
      <c r="C2718" s="42" t="str">
        <f>VLOOKUP(B2718,[2]Hoja2!$F$2:$J$692,5,0)</f>
        <v>RUTINARIOS</v>
      </c>
      <c r="D2718" s="42" t="s">
        <v>208</v>
      </c>
      <c r="E2718" s="42">
        <v>1000000</v>
      </c>
    </row>
    <row r="2719" spans="1:5">
      <c r="A2719" s="42" t="s">
        <v>5311</v>
      </c>
      <c r="B2719" s="42">
        <v>51140122</v>
      </c>
      <c r="C2719" s="42" t="str">
        <f>VLOOKUP(B2719,[2]Hoja2!$F$2:$J$692,5,0)</f>
        <v>PALANCA</v>
      </c>
      <c r="D2719" s="42" t="s">
        <v>589</v>
      </c>
      <c r="E2719" s="42">
        <v>1000000</v>
      </c>
    </row>
    <row r="2720" spans="1:5">
      <c r="A2720" s="42" t="s">
        <v>5311</v>
      </c>
      <c r="B2720" s="42">
        <v>51140127</v>
      </c>
      <c r="C2720" s="42" t="str">
        <f>VLOOKUP(B2720,[2]Hoja2!$F$2:$J$692,5,0)</f>
        <v>RUTINARIOS</v>
      </c>
      <c r="D2720" s="42" t="s">
        <v>34</v>
      </c>
      <c r="E2720" s="42">
        <v>600000</v>
      </c>
    </row>
    <row r="2721" spans="1:5">
      <c r="A2721" s="42" t="s">
        <v>5311</v>
      </c>
      <c r="B2721" s="42">
        <v>51140145</v>
      </c>
      <c r="C2721" s="42" t="str">
        <f>VLOOKUP(B2721,[2]Hoja2!$F$2:$J$692,5,0)</f>
        <v>RUTINARIOS</v>
      </c>
      <c r="D2721" s="42" t="s">
        <v>208</v>
      </c>
      <c r="E2721" s="42">
        <v>1000000</v>
      </c>
    </row>
    <row r="2722" spans="1:5">
      <c r="A2722" s="42" t="s">
        <v>5311</v>
      </c>
      <c r="B2722" s="42">
        <v>51090110</v>
      </c>
      <c r="C2722" s="42" t="str">
        <f>VLOOKUP(B2722,[2]Hoja2!$F$2:$J$692,5,0)</f>
        <v>RUTINARIOS</v>
      </c>
      <c r="D2722" s="42" t="s">
        <v>78</v>
      </c>
      <c r="E2722" s="42">
        <v>1000000</v>
      </c>
    </row>
    <row r="2723" spans="1:5">
      <c r="A2723" s="42" t="s">
        <v>5311</v>
      </c>
      <c r="B2723" s="42">
        <v>51090102</v>
      </c>
      <c r="C2723" s="42" t="str">
        <f>VLOOKUP(B2723,[2]Hoja2!$F$2:$J$692,5,0)</f>
        <v>PALANCA</v>
      </c>
      <c r="D2723" s="42" t="s">
        <v>57</v>
      </c>
      <c r="E2723" s="42">
        <v>1000000</v>
      </c>
    </row>
    <row r="2724" spans="1:5">
      <c r="A2724" s="42" t="s">
        <v>5342</v>
      </c>
      <c r="B2724" s="42" t="s">
        <v>136</v>
      </c>
      <c r="C2724" s="42" t="e">
        <f>VLOOKUP(B2724,[2]Hoja2!$F$2:$J$692,5,0)</f>
        <v>#N/A</v>
      </c>
      <c r="D2724" s="42" t="s">
        <v>135</v>
      </c>
      <c r="E2724" s="42">
        <v>300000</v>
      </c>
    </row>
    <row r="2725" spans="1:5">
      <c r="A2725" s="42" t="s">
        <v>5342</v>
      </c>
      <c r="B2725" s="42" t="s">
        <v>2754</v>
      </c>
      <c r="C2725" s="42" t="e">
        <f>VLOOKUP(B2725,[2]Hoja2!$F$2:$J$692,5,0)</f>
        <v>#N/A</v>
      </c>
      <c r="D2725" s="42" t="s">
        <v>2753</v>
      </c>
      <c r="E2725" s="42">
        <v>71900000</v>
      </c>
    </row>
    <row r="2726" spans="1:5">
      <c r="A2726" s="42" t="s">
        <v>5342</v>
      </c>
      <c r="B2726" s="42">
        <v>51020102</v>
      </c>
      <c r="C2726" s="42" t="str">
        <f>VLOOKUP(B2726,[2]Hoja2!$F$2:$J$692,5,0)</f>
        <v>RUTINARIOS</v>
      </c>
      <c r="D2726" s="42" t="s">
        <v>422</v>
      </c>
      <c r="E2726" s="42">
        <v>200000000</v>
      </c>
    </row>
    <row r="2727" spans="1:5">
      <c r="A2727" s="42" t="s">
        <v>5342</v>
      </c>
      <c r="B2727" s="42">
        <v>51110101</v>
      </c>
      <c r="C2727" s="42" t="str">
        <f>VLOOKUP(B2727,[2]Hoja2!$F$2:$J$692,5,0)</f>
        <v>RUTINARIOS</v>
      </c>
      <c r="D2727" s="42" t="s">
        <v>67</v>
      </c>
      <c r="E2727" s="42">
        <v>2000000</v>
      </c>
    </row>
    <row r="2728" spans="1:5">
      <c r="A2728" s="42" t="s">
        <v>5342</v>
      </c>
      <c r="B2728" s="42">
        <v>51110102</v>
      </c>
      <c r="C2728" s="42" t="e">
        <f>VLOOKUP(B2728,[2]Hoja2!$F$2:$J$692,5,0)</f>
        <v>#N/A</v>
      </c>
      <c r="D2728" s="42" t="s">
        <v>62</v>
      </c>
      <c r="E2728" s="42">
        <v>4200000</v>
      </c>
    </row>
    <row r="2729" spans="1:5">
      <c r="A2729" s="42" t="s">
        <v>5342</v>
      </c>
      <c r="B2729" s="42">
        <v>51110103</v>
      </c>
      <c r="C2729" s="42" t="e">
        <f>VLOOKUP(B2729,[2]Hoja2!$F$2:$J$692,5,0)</f>
        <v>#N/A</v>
      </c>
      <c r="D2729" s="42" t="s">
        <v>101</v>
      </c>
      <c r="E2729" s="42">
        <v>600000</v>
      </c>
    </row>
    <row r="2730" spans="1:5">
      <c r="A2730" s="42" t="s">
        <v>5342</v>
      </c>
      <c r="B2730" s="42">
        <v>51140102</v>
      </c>
      <c r="C2730" s="42" t="str">
        <f>VLOOKUP(B2730,[2]Hoja2!$F$2:$J$692,5,0)</f>
        <v>RUTINARIOS</v>
      </c>
      <c r="D2730" s="42" t="s">
        <v>105</v>
      </c>
      <c r="E2730" s="42">
        <v>10000000</v>
      </c>
    </row>
    <row r="2731" spans="1:5">
      <c r="A2731" s="42" t="s">
        <v>5342</v>
      </c>
      <c r="B2731" s="42">
        <v>51140110</v>
      </c>
      <c r="C2731" s="42" t="str">
        <f>VLOOKUP(B2731,[2]Hoja2!$F$2:$J$692,5,0)</f>
        <v>RUTINARIOS</v>
      </c>
      <c r="D2731" s="42" t="s">
        <v>658</v>
      </c>
      <c r="E2731" s="42">
        <v>5000000</v>
      </c>
    </row>
    <row r="2732" spans="1:5">
      <c r="A2732" s="42" t="s">
        <v>5342</v>
      </c>
      <c r="B2732" s="42">
        <v>51140122</v>
      </c>
      <c r="C2732" s="42" t="str">
        <f>VLOOKUP(B2732,[2]Hoja2!$F$2:$J$692,5,0)</f>
        <v>PALANCA</v>
      </c>
      <c r="D2732" s="42" t="s">
        <v>589</v>
      </c>
      <c r="E2732" s="42">
        <v>1000000</v>
      </c>
    </row>
    <row r="2733" spans="1:5">
      <c r="A2733" s="42" t="s">
        <v>5342</v>
      </c>
      <c r="B2733" s="42">
        <v>51140127</v>
      </c>
      <c r="C2733" s="42" t="str">
        <f>VLOOKUP(B2733,[2]Hoja2!$F$2:$J$692,5,0)</f>
        <v>RUTINARIOS</v>
      </c>
      <c r="D2733" s="42" t="s">
        <v>34</v>
      </c>
      <c r="E2733" s="42">
        <v>1000000</v>
      </c>
    </row>
    <row r="2734" spans="1:5">
      <c r="A2734" s="42" t="s">
        <v>5342</v>
      </c>
      <c r="B2734" s="42">
        <v>51140145</v>
      </c>
      <c r="C2734" s="42" t="str">
        <f>VLOOKUP(B2734,[2]Hoja2!$F$2:$J$692,5,0)</f>
        <v>RUTINARIOS</v>
      </c>
      <c r="D2734" s="42" t="s">
        <v>208</v>
      </c>
      <c r="E2734" s="42">
        <v>1500000</v>
      </c>
    </row>
    <row r="2735" spans="1:5">
      <c r="A2735" s="42" t="s">
        <v>5342</v>
      </c>
      <c r="B2735" s="42">
        <v>51090110</v>
      </c>
      <c r="C2735" s="42" t="str">
        <f>VLOOKUP(B2735,[2]Hoja2!$F$2:$J$692,5,0)</f>
        <v>RUTINARIOS</v>
      </c>
      <c r="D2735" s="42" t="s">
        <v>78</v>
      </c>
      <c r="E2735" s="42">
        <v>2000000</v>
      </c>
    </row>
    <row r="2736" spans="1:5">
      <c r="A2736" s="42" t="s">
        <v>5375</v>
      </c>
      <c r="B2736" s="42" t="s">
        <v>2754</v>
      </c>
      <c r="C2736" s="42" t="e">
        <f>VLOOKUP(B2736,[2]Hoja2!$F$2:$J$692,5,0)</f>
        <v>#N/A</v>
      </c>
      <c r="D2736" s="42" t="s">
        <v>2753</v>
      </c>
      <c r="E2736" s="42">
        <v>2000000</v>
      </c>
    </row>
    <row r="2737" spans="1:5">
      <c r="A2737" s="42" t="s">
        <v>5375</v>
      </c>
      <c r="B2737" s="42">
        <v>51020102</v>
      </c>
      <c r="C2737" s="42" t="str">
        <f>VLOOKUP(B2737,[2]Hoja2!$F$2:$J$692,5,0)</f>
        <v>RUTINARIOS</v>
      </c>
      <c r="D2737" s="42" t="s">
        <v>422</v>
      </c>
      <c r="E2737" s="42">
        <v>5200000</v>
      </c>
    </row>
    <row r="2738" spans="1:5">
      <c r="A2738" s="42" t="s">
        <v>5375</v>
      </c>
      <c r="B2738" s="42">
        <v>51110101</v>
      </c>
      <c r="C2738" s="42" t="str">
        <f>VLOOKUP(B2738,[2]Hoja2!$F$2:$J$692,5,0)</f>
        <v>RUTINARIOS</v>
      </c>
      <c r="D2738" s="42" t="s">
        <v>67</v>
      </c>
      <c r="E2738" s="42">
        <v>22000000</v>
      </c>
    </row>
    <row r="2739" spans="1:5">
      <c r="A2739" s="42" t="s">
        <v>5375</v>
      </c>
      <c r="B2739" s="42">
        <v>51110102</v>
      </c>
      <c r="C2739" s="42" t="e">
        <f>VLOOKUP(B2739,[2]Hoja2!$F$2:$J$692,5,0)</f>
        <v>#N/A</v>
      </c>
      <c r="D2739" s="42" t="s">
        <v>62</v>
      </c>
      <c r="E2739" s="42">
        <v>5000000</v>
      </c>
    </row>
    <row r="2740" spans="1:5">
      <c r="A2740" s="42" t="s">
        <v>5375</v>
      </c>
      <c r="B2740" s="42">
        <v>51140102</v>
      </c>
      <c r="C2740" s="42" t="str">
        <f>VLOOKUP(B2740,[2]Hoja2!$F$2:$J$692,5,0)</f>
        <v>RUTINARIOS</v>
      </c>
      <c r="D2740" s="42" t="s">
        <v>105</v>
      </c>
      <c r="E2740" s="42">
        <v>6900000</v>
      </c>
    </row>
    <row r="2741" spans="1:5">
      <c r="A2741" s="42" t="s">
        <v>5375</v>
      </c>
      <c r="B2741" s="42">
        <v>51140105</v>
      </c>
      <c r="C2741" s="42" t="e">
        <f>VLOOKUP(B2741,[2]Hoja2!$F$2:$J$692,5,0)</f>
        <v>#N/A</v>
      </c>
      <c r="D2741" s="42" t="s">
        <v>301</v>
      </c>
      <c r="E2741" s="42">
        <v>7850000</v>
      </c>
    </row>
    <row r="2742" spans="1:5">
      <c r="A2742" s="42" t="s">
        <v>5375</v>
      </c>
      <c r="B2742" s="42">
        <v>51140107</v>
      </c>
      <c r="C2742" s="42" t="str">
        <f>VLOOKUP(B2742,[2]Hoja2!$F$2:$J$692,5,0)</f>
        <v>RUTINARIOS</v>
      </c>
      <c r="D2742" s="42" t="s">
        <v>108</v>
      </c>
      <c r="E2742" s="42">
        <v>14000000</v>
      </c>
    </row>
    <row r="2743" spans="1:5">
      <c r="A2743" s="42" t="s">
        <v>5375</v>
      </c>
      <c r="B2743" s="42">
        <v>51140115</v>
      </c>
      <c r="C2743" s="42" t="str">
        <f>VLOOKUP(B2743,[2]Hoja2!$F$2:$J$692,5,0)</f>
        <v>RUTINARIOS</v>
      </c>
      <c r="D2743" s="42" t="s">
        <v>112</v>
      </c>
      <c r="E2743" s="42">
        <v>5000000</v>
      </c>
    </row>
    <row r="2744" spans="1:5">
      <c r="A2744" s="42" t="s">
        <v>5375</v>
      </c>
      <c r="B2744" s="42">
        <v>51140144</v>
      </c>
      <c r="C2744" s="42" t="str">
        <f>VLOOKUP(B2744,[2]Hoja2!$F$2:$J$692,5,0)</f>
        <v>RUTINARIOS</v>
      </c>
      <c r="D2744" s="42" t="s">
        <v>71</v>
      </c>
      <c r="E2744" s="42">
        <v>23000000</v>
      </c>
    </row>
    <row r="2745" spans="1:5">
      <c r="A2745" s="42" t="s">
        <v>5375</v>
      </c>
      <c r="B2745" s="42">
        <v>51140145</v>
      </c>
      <c r="C2745" s="42" t="str">
        <f>VLOOKUP(B2745,[2]Hoja2!$F$2:$J$692,5,0)</f>
        <v>RUTINARIOS</v>
      </c>
      <c r="D2745" s="42" t="s">
        <v>208</v>
      </c>
      <c r="E2745" s="42">
        <v>5265000</v>
      </c>
    </row>
    <row r="2746" spans="1:5">
      <c r="A2746" s="42" t="s">
        <v>5375</v>
      </c>
      <c r="B2746" s="42">
        <v>51140121</v>
      </c>
      <c r="C2746" s="42" t="str">
        <f>VLOOKUP(B2746,[2]Hoja2!$F$2:$J$692,5,0)</f>
        <v>RUTINARIOS</v>
      </c>
      <c r="D2746" s="42" t="s">
        <v>510</v>
      </c>
      <c r="E2746" s="42">
        <v>62000000</v>
      </c>
    </row>
    <row r="2747" spans="1:5">
      <c r="A2747" s="42" t="s">
        <v>5375</v>
      </c>
      <c r="B2747" s="42">
        <v>51140122</v>
      </c>
      <c r="C2747" s="42" t="str">
        <f>VLOOKUP(B2747,[2]Hoja2!$F$2:$J$692,5,0)</f>
        <v>PALANCA</v>
      </c>
      <c r="D2747" s="42" t="s">
        <v>589</v>
      </c>
      <c r="E2747" s="42">
        <v>35000000</v>
      </c>
    </row>
    <row r="2748" spans="1:5">
      <c r="A2748" s="42" t="s">
        <v>5375</v>
      </c>
      <c r="B2748" s="42">
        <v>51140146</v>
      </c>
      <c r="C2748" s="42" t="str">
        <f>VLOOKUP(B2748,[2]Hoja2!$F$2:$J$692,5,0)</f>
        <v>RUTINARIOS</v>
      </c>
      <c r="D2748" s="42" t="s">
        <v>4460</v>
      </c>
      <c r="E2748" s="42">
        <v>5000000</v>
      </c>
    </row>
    <row r="2749" spans="1:5">
      <c r="A2749" s="42" t="s">
        <v>5375</v>
      </c>
      <c r="B2749" s="42">
        <v>51140127</v>
      </c>
      <c r="C2749" s="42" t="str">
        <f>VLOOKUP(B2749,[2]Hoja2!$F$2:$J$692,5,0)</f>
        <v>RUTINARIOS</v>
      </c>
      <c r="D2749" s="42" t="s">
        <v>34</v>
      </c>
      <c r="E2749" s="42">
        <v>2900000</v>
      </c>
    </row>
    <row r="2750" spans="1:5">
      <c r="A2750" s="42" t="s">
        <v>5375</v>
      </c>
      <c r="B2750" s="42">
        <v>51140129</v>
      </c>
      <c r="C2750" s="42" t="str">
        <f>VLOOKUP(B2750,[2]Hoja2!$F$2:$J$692,5,0)</f>
        <v>RUTINARIOS</v>
      </c>
      <c r="D2750" s="42" t="s">
        <v>324</v>
      </c>
      <c r="E2750" s="42">
        <v>2000000</v>
      </c>
    </row>
    <row r="2751" spans="1:5">
      <c r="A2751" s="42" t="s">
        <v>5375</v>
      </c>
      <c r="B2751" s="42">
        <v>51140133</v>
      </c>
      <c r="C2751" s="42" t="str">
        <f>VLOOKUP(B2751,[2]Hoja2!$F$2:$J$692,5,0)</f>
        <v>RUTINARIOS</v>
      </c>
      <c r="D2751" s="42" t="s">
        <v>412</v>
      </c>
      <c r="E2751" s="42">
        <v>2000000</v>
      </c>
    </row>
    <row r="2752" spans="1:5">
      <c r="A2752" s="42" t="s">
        <v>5375</v>
      </c>
      <c r="B2752" s="42">
        <v>51140137</v>
      </c>
      <c r="C2752" s="42" t="str">
        <f>VLOOKUP(B2752,[2]Hoja2!$F$2:$J$692,5,0)</f>
        <v>RUTINARIOS</v>
      </c>
      <c r="D2752" s="42" t="s">
        <v>273</v>
      </c>
      <c r="E2752" s="42">
        <v>400000</v>
      </c>
    </row>
    <row r="2753" spans="1:5">
      <c r="A2753" s="42" t="s">
        <v>5375</v>
      </c>
      <c r="B2753" s="42">
        <v>51140141</v>
      </c>
      <c r="C2753" s="42" t="e">
        <f>VLOOKUP(B2753,[2]Hoja2!$F$2:$J$692,5,0)</f>
        <v>#N/A</v>
      </c>
      <c r="D2753" s="42" t="s">
        <v>3641</v>
      </c>
      <c r="E2753" s="42">
        <v>2000000</v>
      </c>
    </row>
    <row r="2754" spans="1:5">
      <c r="A2754" s="42" t="s">
        <v>5375</v>
      </c>
      <c r="B2754" s="42">
        <v>51100701</v>
      </c>
      <c r="C2754" s="42" t="str">
        <f>VLOOKUP(B2754,[2]Hoja2!$F$2:$J$692,5,0)</f>
        <v>PALANCA</v>
      </c>
      <c r="D2754" s="42" t="s">
        <v>28</v>
      </c>
      <c r="E2754" s="42">
        <v>9000000</v>
      </c>
    </row>
    <row r="2755" spans="1:5">
      <c r="A2755" s="42" t="s">
        <v>5375</v>
      </c>
      <c r="B2755" s="42">
        <v>51080105</v>
      </c>
      <c r="C2755" s="42" t="str">
        <f>VLOOKUP(B2755,[2]Hoja2!$F$2:$J$692,5,0)</f>
        <v>CUELLO BOTELLA</v>
      </c>
      <c r="D2755" s="42" t="s">
        <v>632</v>
      </c>
      <c r="E2755" s="42">
        <v>600000</v>
      </c>
    </row>
    <row r="2756" spans="1:5">
      <c r="A2756" s="42" t="s">
        <v>5426</v>
      </c>
      <c r="B2756" s="42" t="s">
        <v>136</v>
      </c>
      <c r="C2756" s="42" t="e">
        <f>VLOOKUP(B2756,[2]Hoja2!$F$2:$J$692,5,0)</f>
        <v>#N/A</v>
      </c>
      <c r="D2756" s="42" t="s">
        <v>135</v>
      </c>
      <c r="E2756" s="42">
        <v>22000000</v>
      </c>
    </row>
    <row r="2757" spans="1:5">
      <c r="A2757" s="42" t="s">
        <v>5426</v>
      </c>
      <c r="B2757" s="42" t="s">
        <v>2754</v>
      </c>
      <c r="C2757" s="42" t="e">
        <f>VLOOKUP(B2757,[2]Hoja2!$F$2:$J$692,5,0)</f>
        <v>#N/A</v>
      </c>
      <c r="D2757" s="42" t="s">
        <v>2753</v>
      </c>
      <c r="E2757" s="42">
        <v>20700000</v>
      </c>
    </row>
    <row r="2758" spans="1:5">
      <c r="A2758" s="42" t="s">
        <v>5426</v>
      </c>
      <c r="B2758" s="42">
        <v>51020102</v>
      </c>
      <c r="C2758" s="42" t="str">
        <f>VLOOKUP(B2758,[2]Hoja2!$F$2:$J$692,5,0)</f>
        <v>RUTINARIOS</v>
      </c>
      <c r="D2758" s="42" t="s">
        <v>422</v>
      </c>
      <c r="E2758" s="42">
        <v>2000000</v>
      </c>
    </row>
    <row r="2759" spans="1:5">
      <c r="A2759" s="42" t="s">
        <v>5426</v>
      </c>
      <c r="B2759" s="42">
        <v>51140102</v>
      </c>
      <c r="C2759" s="42" t="str">
        <f>VLOOKUP(B2759,[2]Hoja2!$F$2:$J$692,5,0)</f>
        <v>RUTINARIOS</v>
      </c>
      <c r="D2759" s="42" t="s">
        <v>105</v>
      </c>
      <c r="E2759" s="42">
        <v>2000000</v>
      </c>
    </row>
    <row r="2760" spans="1:5">
      <c r="A2760" s="42" t="s">
        <v>5426</v>
      </c>
      <c r="B2760" s="42">
        <v>51140105</v>
      </c>
      <c r="C2760" s="42" t="e">
        <f>VLOOKUP(B2760,[2]Hoja2!$F$2:$J$692,5,0)</f>
        <v>#N/A</v>
      </c>
      <c r="D2760" s="42" t="s">
        <v>301</v>
      </c>
      <c r="E2760" s="42">
        <v>1500000</v>
      </c>
    </row>
    <row r="2761" spans="1:5">
      <c r="A2761" s="42" t="s">
        <v>5426</v>
      </c>
      <c r="B2761" s="42">
        <v>51140144</v>
      </c>
      <c r="C2761" s="42" t="str">
        <f>VLOOKUP(B2761,[2]Hoja2!$F$2:$J$692,5,0)</f>
        <v>RUTINARIOS</v>
      </c>
      <c r="D2761" s="42" t="s">
        <v>71</v>
      </c>
      <c r="E2761" s="42">
        <v>5000000</v>
      </c>
    </row>
    <row r="2762" spans="1:5">
      <c r="A2762" s="42" t="s">
        <v>5426</v>
      </c>
      <c r="B2762" s="42">
        <v>51140122</v>
      </c>
      <c r="C2762" s="42" t="str">
        <f>VLOOKUP(B2762,[2]Hoja2!$F$2:$J$692,5,0)</f>
        <v>PALANCA</v>
      </c>
      <c r="D2762" s="42" t="s">
        <v>589</v>
      </c>
      <c r="E2762" s="42">
        <v>65000000</v>
      </c>
    </row>
    <row r="2763" spans="1:5">
      <c r="A2763" s="42" t="s">
        <v>5426</v>
      </c>
      <c r="B2763" s="42">
        <v>51140146</v>
      </c>
      <c r="C2763" s="42" t="str">
        <f>VLOOKUP(B2763,[2]Hoja2!$F$2:$J$692,5,0)</f>
        <v>RUTINARIOS</v>
      </c>
      <c r="D2763" s="42" t="s">
        <v>4460</v>
      </c>
      <c r="E2763" s="42">
        <v>5000000</v>
      </c>
    </row>
    <row r="2764" spans="1:5">
      <c r="A2764" s="42" t="s">
        <v>5426</v>
      </c>
      <c r="B2764" s="42">
        <v>51140127</v>
      </c>
      <c r="C2764" s="42" t="str">
        <f>VLOOKUP(B2764,[2]Hoja2!$F$2:$J$692,5,0)</f>
        <v>RUTINARIOS</v>
      </c>
      <c r="D2764" s="42" t="s">
        <v>34</v>
      </c>
      <c r="E2764" s="42">
        <v>800000</v>
      </c>
    </row>
    <row r="2765" spans="1:5">
      <c r="A2765" s="42" t="s">
        <v>5426</v>
      </c>
      <c r="B2765" s="42">
        <v>51090110</v>
      </c>
      <c r="C2765" s="42" t="str">
        <f>VLOOKUP(B2765,[2]Hoja2!$F$2:$J$692,5,0)</f>
        <v>RUTINARIOS</v>
      </c>
      <c r="D2765" s="42" t="s">
        <v>78</v>
      </c>
      <c r="E2765" s="42">
        <v>500000</v>
      </c>
    </row>
    <row r="2766" spans="1:5">
      <c r="A2766" s="42" t="s">
        <v>5426</v>
      </c>
      <c r="B2766" s="42">
        <v>51090102</v>
      </c>
      <c r="C2766" s="42" t="str">
        <f>VLOOKUP(B2766,[2]Hoja2!$F$2:$J$692,5,0)</f>
        <v>PALANCA</v>
      </c>
      <c r="D2766" s="42" t="s">
        <v>57</v>
      </c>
      <c r="E2766" s="42">
        <v>500000</v>
      </c>
    </row>
    <row r="2767" spans="1:5">
      <c r="A2767" s="42" t="s">
        <v>5426</v>
      </c>
      <c r="B2767" s="42">
        <v>51090103</v>
      </c>
      <c r="C2767" s="42" t="str">
        <f>VLOOKUP(B2767,[2]Hoja2!$F$2:$J$692,5,0)</f>
        <v>PALANCA</v>
      </c>
      <c r="D2767" s="42" t="s">
        <v>317</v>
      </c>
      <c r="E2767" s="42">
        <v>35000000</v>
      </c>
    </row>
    <row r="2768" spans="1:5">
      <c r="A2768" s="42" t="s">
        <v>5426</v>
      </c>
      <c r="B2768" s="42">
        <v>51071001</v>
      </c>
      <c r="C2768" s="42" t="str">
        <f>VLOOKUP(B2768,[2]Hoja2!$F$2:$J$692,5,0)</f>
        <v>RUTINARIOS</v>
      </c>
      <c r="D2768" s="42" t="s">
        <v>337</v>
      </c>
      <c r="E2768" s="42">
        <v>65000000</v>
      </c>
    </row>
    <row r="2769" spans="1:5">
      <c r="A2769" s="42" t="s">
        <v>5458</v>
      </c>
      <c r="B2769" s="42" t="s">
        <v>136</v>
      </c>
      <c r="C2769" s="42" t="e">
        <f>VLOOKUP(B2769,[2]Hoja2!$F$2:$J$692,5,0)</f>
        <v>#N/A</v>
      </c>
      <c r="D2769" s="42" t="s">
        <v>135</v>
      </c>
      <c r="E2769" s="42">
        <v>4000000</v>
      </c>
    </row>
    <row r="2770" spans="1:5">
      <c r="A2770" s="42" t="s">
        <v>5458</v>
      </c>
      <c r="B2770" s="42">
        <v>51140102</v>
      </c>
      <c r="C2770" s="42" t="str">
        <f>VLOOKUP(B2770,[2]Hoja2!$F$2:$J$692,5,0)</f>
        <v>RUTINARIOS</v>
      </c>
      <c r="D2770" s="42" t="s">
        <v>105</v>
      </c>
      <c r="E2770" s="42">
        <v>500000</v>
      </c>
    </row>
    <row r="2771" spans="1:5">
      <c r="A2771" s="42" t="s">
        <v>5458</v>
      </c>
      <c r="B2771" s="42">
        <v>51140144</v>
      </c>
      <c r="C2771" s="42" t="str">
        <f>VLOOKUP(B2771,[2]Hoja2!$F$2:$J$692,5,0)</f>
        <v>RUTINARIOS</v>
      </c>
      <c r="D2771" s="42" t="s">
        <v>71</v>
      </c>
      <c r="E2771" s="42">
        <v>1000000</v>
      </c>
    </row>
    <row r="2772" spans="1:5">
      <c r="A2772" s="42" t="s">
        <v>5458</v>
      </c>
      <c r="B2772" s="42">
        <v>51140122</v>
      </c>
      <c r="C2772" s="42" t="str">
        <f>VLOOKUP(B2772,[2]Hoja2!$F$2:$J$692,5,0)</f>
        <v>PALANCA</v>
      </c>
      <c r="D2772" s="42" t="s">
        <v>589</v>
      </c>
      <c r="E2772" s="42">
        <v>2400000</v>
      </c>
    </row>
    <row r="2773" spans="1:5">
      <c r="A2773" s="42" t="s">
        <v>5458</v>
      </c>
      <c r="B2773" s="42">
        <v>51140146</v>
      </c>
      <c r="C2773" s="42" t="str">
        <f>VLOOKUP(B2773,[2]Hoja2!$F$2:$J$692,5,0)</f>
        <v>RUTINARIOS</v>
      </c>
      <c r="D2773" s="42" t="s">
        <v>4460</v>
      </c>
      <c r="E2773" s="42">
        <v>600000</v>
      </c>
    </row>
    <row r="2774" spans="1:5">
      <c r="A2774" s="42" t="s">
        <v>5458</v>
      </c>
      <c r="B2774" s="42">
        <v>51090103</v>
      </c>
      <c r="C2774" s="42" t="str">
        <f>VLOOKUP(B2774,[2]Hoja2!$F$2:$J$692,5,0)</f>
        <v>PALANCA</v>
      </c>
      <c r="D2774" s="42" t="s">
        <v>317</v>
      </c>
      <c r="E2774" s="42">
        <v>1500000</v>
      </c>
    </row>
    <row r="2775" spans="1:5">
      <c r="A2775" s="42" t="s">
        <v>5473</v>
      </c>
      <c r="B2775" s="42" t="s">
        <v>136</v>
      </c>
      <c r="C2775" s="42" t="e">
        <f>VLOOKUP(B2775,[2]Hoja2!$F$2:$J$692,5,0)</f>
        <v>#N/A</v>
      </c>
      <c r="D2775" s="42" t="s">
        <v>135</v>
      </c>
      <c r="E2775" s="42">
        <v>4000000</v>
      </c>
    </row>
    <row r="2776" spans="1:5">
      <c r="A2776" s="42" t="s">
        <v>5473</v>
      </c>
      <c r="B2776" s="42">
        <v>51020102</v>
      </c>
      <c r="C2776" s="42" t="str">
        <f>VLOOKUP(B2776,[2]Hoja2!$F$2:$J$692,5,0)</f>
        <v>RUTINARIOS</v>
      </c>
      <c r="D2776" s="42" t="s">
        <v>422</v>
      </c>
      <c r="E2776" s="42">
        <v>1000000</v>
      </c>
    </row>
    <row r="2777" spans="1:5">
      <c r="A2777" s="42" t="s">
        <v>5473</v>
      </c>
      <c r="B2777" s="42" t="s">
        <v>2754</v>
      </c>
      <c r="C2777" s="42" t="e">
        <f>VLOOKUP(B2777,[2]Hoja2!$F$2:$J$692,5,0)</f>
        <v>#N/A</v>
      </c>
      <c r="D2777" s="42" t="s">
        <v>2753</v>
      </c>
      <c r="E2777" s="42">
        <v>1500000</v>
      </c>
    </row>
    <row r="2778" spans="1:5">
      <c r="A2778" s="42" t="s">
        <v>5473</v>
      </c>
      <c r="B2778" s="42">
        <v>51140102</v>
      </c>
      <c r="C2778" s="42" t="str">
        <f>VLOOKUP(B2778,[2]Hoja2!$F$2:$J$692,5,0)</f>
        <v>RUTINARIOS</v>
      </c>
      <c r="D2778" s="42" t="s">
        <v>105</v>
      </c>
      <c r="E2778" s="42">
        <v>500000</v>
      </c>
    </row>
    <row r="2779" spans="1:5">
      <c r="A2779" s="42" t="s">
        <v>5473</v>
      </c>
      <c r="B2779" s="42">
        <v>51140105</v>
      </c>
      <c r="C2779" s="42" t="e">
        <f>VLOOKUP(B2779,[2]Hoja2!$F$2:$J$692,5,0)</f>
        <v>#N/A</v>
      </c>
      <c r="D2779" s="42" t="s">
        <v>301</v>
      </c>
      <c r="E2779" s="42">
        <v>1500000</v>
      </c>
    </row>
    <row r="2780" spans="1:5">
      <c r="A2780" s="42" t="s">
        <v>5473</v>
      </c>
      <c r="B2780" s="42">
        <v>51140144</v>
      </c>
      <c r="C2780" s="42" t="str">
        <f>VLOOKUP(B2780,[2]Hoja2!$F$2:$J$692,5,0)</f>
        <v>RUTINARIOS</v>
      </c>
      <c r="D2780" s="42" t="s">
        <v>71</v>
      </c>
      <c r="E2780" s="42">
        <v>1000000</v>
      </c>
    </row>
    <row r="2781" spans="1:5">
      <c r="A2781" s="42" t="s">
        <v>5473</v>
      </c>
      <c r="B2781" s="42">
        <v>51140122</v>
      </c>
      <c r="C2781" s="42" t="str">
        <f>VLOOKUP(B2781,[2]Hoja2!$F$2:$J$692,5,0)</f>
        <v>PALANCA</v>
      </c>
      <c r="D2781" s="42" t="s">
        <v>589</v>
      </c>
      <c r="E2781" s="42">
        <v>3000000</v>
      </c>
    </row>
    <row r="2782" spans="1:5">
      <c r="A2782" s="42" t="s">
        <v>5473</v>
      </c>
      <c r="B2782" s="42">
        <v>51140146</v>
      </c>
      <c r="C2782" s="42" t="str">
        <f>VLOOKUP(B2782,[2]Hoja2!$F$2:$J$692,5,0)</f>
        <v>RUTINARIOS</v>
      </c>
      <c r="D2782" s="42" t="s">
        <v>4460</v>
      </c>
      <c r="E2782" s="42">
        <v>500000</v>
      </c>
    </row>
    <row r="2783" spans="1:5">
      <c r="A2783" s="42" t="s">
        <v>5473</v>
      </c>
      <c r="B2783" s="42">
        <v>51090103</v>
      </c>
      <c r="C2783" s="42" t="str">
        <f>VLOOKUP(B2783,[2]Hoja2!$F$2:$J$692,5,0)</f>
        <v>PALANCA</v>
      </c>
      <c r="D2783" s="42" t="s">
        <v>317</v>
      </c>
      <c r="E2783" s="42">
        <v>2000000</v>
      </c>
    </row>
    <row r="2784" spans="1:5">
      <c r="A2784" s="42" t="s">
        <v>5220</v>
      </c>
      <c r="B2784" s="42">
        <v>51140122</v>
      </c>
      <c r="C2784" s="42" t="str">
        <f>VLOOKUP(B2784,[2]Hoja2!$F$2:$J$692,5,0)</f>
        <v>PALANCA</v>
      </c>
      <c r="D2784" s="42" t="s">
        <v>589</v>
      </c>
      <c r="E2784" s="42">
        <v>9000000</v>
      </c>
    </row>
    <row r="2785" spans="1:5">
      <c r="A2785" s="42" t="s">
        <v>5220</v>
      </c>
      <c r="B2785" s="42">
        <v>51140133</v>
      </c>
      <c r="C2785" s="42" t="str">
        <f>VLOOKUP(B2785,[2]Hoja2!$F$2:$J$692,5,0)</f>
        <v>RUTINARIOS</v>
      </c>
      <c r="D2785" s="42" t="s">
        <v>412</v>
      </c>
      <c r="E2785" s="42">
        <v>2000000</v>
      </c>
    </row>
    <row r="2786" spans="1:5">
      <c r="A2786" s="42" t="s">
        <v>5375</v>
      </c>
      <c r="B2786" s="42">
        <v>51060208</v>
      </c>
      <c r="C2786" s="42" t="e">
        <f>VLOOKUP(B2786,[2]Hoja2!$F$2:$J$692,5,0)</f>
        <v>#N/A</v>
      </c>
      <c r="D2786" s="42" t="s">
        <v>1655</v>
      </c>
      <c r="E2786" s="42">
        <v>20000000</v>
      </c>
    </row>
    <row r="2787" spans="1:5">
      <c r="A2787" s="42" t="s">
        <v>5375</v>
      </c>
      <c r="B2787" s="42">
        <v>51060207</v>
      </c>
      <c r="C2787" s="42" t="e">
        <f>VLOOKUP(B2787,[2]Hoja2!$F$2:$J$692,5,0)</f>
        <v>#N/A</v>
      </c>
      <c r="D2787" s="42" t="s">
        <v>5499</v>
      </c>
      <c r="E2787" s="42">
        <v>7000000</v>
      </c>
    </row>
    <row r="2788" spans="1:5">
      <c r="A2788" s="42" t="s">
        <v>5375</v>
      </c>
      <c r="B2788" s="42">
        <v>51030101</v>
      </c>
      <c r="C2788" s="42" t="e">
        <f>VLOOKUP(B2788,[2]Hoja2!$F$2:$J$692,5,0)</f>
        <v>#N/A</v>
      </c>
      <c r="D2788" s="42" t="s">
        <v>1583</v>
      </c>
      <c r="E2788" s="42">
        <v>9000000</v>
      </c>
    </row>
    <row r="2789" spans="1:5">
      <c r="A2789" s="42" t="s">
        <v>5375</v>
      </c>
      <c r="B2789" s="42">
        <v>51170201</v>
      </c>
      <c r="C2789" s="42" t="str">
        <f>VLOOKUP(B2789,[2]Hoja2!$F$2:$J$692,5,0)</f>
        <v>RUTINARIOS</v>
      </c>
      <c r="D2789" s="42" t="s">
        <v>1196</v>
      </c>
      <c r="E2789" s="42">
        <v>8000000</v>
      </c>
    </row>
    <row r="2790" spans="1:5">
      <c r="A2790" s="42" t="s">
        <v>5375</v>
      </c>
      <c r="B2790" s="42">
        <v>51090110</v>
      </c>
      <c r="C2790" s="42" t="str">
        <f>VLOOKUP(B2790,[2]Hoja2!$F$2:$J$692,5,0)</f>
        <v>RUTINARIOS</v>
      </c>
      <c r="D2790" s="42" t="s">
        <v>78</v>
      </c>
      <c r="E2790" s="42">
        <v>19000000</v>
      </c>
    </row>
    <row r="2791" spans="1:5">
      <c r="A2791" s="42" t="s">
        <v>5375</v>
      </c>
      <c r="B2791" s="42">
        <v>51090101</v>
      </c>
      <c r="C2791" s="42" t="str">
        <f>VLOOKUP(B2791,[2]Hoja2!$F$2:$J$692,5,0)</f>
        <v>PALANCA</v>
      </c>
      <c r="D2791" s="42" t="s">
        <v>441</v>
      </c>
      <c r="E2791" s="42">
        <v>9300000</v>
      </c>
    </row>
    <row r="2792" spans="1:5">
      <c r="A2792" s="42" t="s">
        <v>5375</v>
      </c>
      <c r="B2792" s="42">
        <v>51090103</v>
      </c>
      <c r="C2792" s="42" t="str">
        <f>VLOOKUP(B2792,[2]Hoja2!$F$2:$J$692,5,0)</f>
        <v>PALANCA</v>
      </c>
      <c r="D2792" s="42" t="s">
        <v>317</v>
      </c>
      <c r="E2792" s="42">
        <v>30000000</v>
      </c>
    </row>
    <row r="2793" spans="1:5">
      <c r="A2793" s="42" t="s">
        <v>5375</v>
      </c>
      <c r="B2793" s="42">
        <v>51071001</v>
      </c>
      <c r="C2793" s="42" t="str">
        <f>VLOOKUP(B2793,[2]Hoja2!$F$2:$J$692,5,0)</f>
        <v>RUTINARIOS</v>
      </c>
      <c r="D2793" s="42" t="s">
        <v>337</v>
      </c>
      <c r="E2793" s="42">
        <v>26000000</v>
      </c>
    </row>
    <row r="2794" spans="1:5">
      <c r="A2794" s="42" t="s">
        <v>5375</v>
      </c>
      <c r="B2794" s="42">
        <v>51060202</v>
      </c>
      <c r="C2794" s="42" t="e">
        <f>VLOOKUP(B2794,[2]Hoja2!$F$2:$J$692,5,0)</f>
        <v>#N/A</v>
      </c>
      <c r="D2794" s="42" t="s">
        <v>949</v>
      </c>
      <c r="E2794" s="42">
        <v>600000</v>
      </c>
    </row>
    <row r="2795" spans="1:5">
      <c r="A2795" s="42" t="s">
        <v>5375</v>
      </c>
      <c r="B2795" s="42">
        <v>51090106</v>
      </c>
      <c r="C2795" s="42" t="str">
        <f>VLOOKUP(B2795,[2]Hoja2!$F$2:$J$692,5,0)</f>
        <v>PALANCA</v>
      </c>
      <c r="D2795" s="42" t="s">
        <v>219</v>
      </c>
      <c r="E2795" s="42">
        <v>985000</v>
      </c>
    </row>
    <row r="2796" spans="1:5">
      <c r="A2796" s="42" t="s">
        <v>5521</v>
      </c>
      <c r="B2796" s="42">
        <v>51140127</v>
      </c>
      <c r="C2796" s="42" t="str">
        <f>VLOOKUP(B2796,[2]Hoja2!$F$2:$J$692,5,0)</f>
        <v>RUTINARIOS</v>
      </c>
      <c r="D2796" s="42" t="s">
        <v>34</v>
      </c>
      <c r="E2796" s="42">
        <v>1000000</v>
      </c>
    </row>
    <row r="2797" spans="1:5">
      <c r="A2797" s="42" t="s">
        <v>5521</v>
      </c>
      <c r="B2797" s="42">
        <v>51140122</v>
      </c>
      <c r="C2797" s="42" t="str">
        <f>VLOOKUP(B2797,[2]Hoja2!$F$2:$J$692,5,0)</f>
        <v>PALANCA</v>
      </c>
      <c r="D2797" s="42" t="s">
        <v>589</v>
      </c>
      <c r="E2797" s="42">
        <v>5000000</v>
      </c>
    </row>
    <row r="2798" spans="1:5">
      <c r="A2798" s="42" t="s">
        <v>5521</v>
      </c>
      <c r="B2798" s="42">
        <v>51140133</v>
      </c>
      <c r="C2798" s="42" t="str">
        <f>VLOOKUP(B2798,[2]Hoja2!$F$2:$J$692,5,0)</f>
        <v>RUTINARIOS</v>
      </c>
      <c r="D2798" s="42" t="s">
        <v>412</v>
      </c>
      <c r="E2798" s="42">
        <v>2000000</v>
      </c>
    </row>
    <row r="2799" spans="1:5">
      <c r="A2799" s="42" t="s">
        <v>5521</v>
      </c>
      <c r="B2799" s="42">
        <v>51090110</v>
      </c>
      <c r="C2799" s="42" t="str">
        <f>VLOOKUP(B2799,[2]Hoja2!$F$2:$J$692,5,0)</f>
        <v>RUTINARIOS</v>
      </c>
      <c r="D2799" s="42" t="s">
        <v>78</v>
      </c>
      <c r="E2799" s="42">
        <v>2000000</v>
      </c>
    </row>
    <row r="2800" spans="1:5">
      <c r="A2800" s="42" t="s">
        <v>5532</v>
      </c>
      <c r="B2800" s="42">
        <v>51050201</v>
      </c>
      <c r="C2800" s="42" t="str">
        <f>VLOOKUP(B2800,[2]Hoja2!$F$2:$J$692,5,0)</f>
        <v>PALANCA</v>
      </c>
      <c r="D2800" s="42" t="s">
        <v>5533</v>
      </c>
      <c r="E2800" s="42">
        <v>2000000</v>
      </c>
    </row>
    <row r="2801" spans="1:5">
      <c r="A2801" s="42" t="s">
        <v>5532</v>
      </c>
      <c r="B2801" s="42">
        <v>51110101</v>
      </c>
      <c r="C2801" s="42" t="str">
        <f>VLOOKUP(B2801,[2]Hoja2!$F$2:$J$692,5,0)</f>
        <v>RUTINARIOS</v>
      </c>
      <c r="D2801" s="42" t="s">
        <v>5538</v>
      </c>
      <c r="E2801" s="42">
        <v>1000000</v>
      </c>
    </row>
    <row r="2802" spans="1:5">
      <c r="A2802" s="42" t="s">
        <v>5532</v>
      </c>
      <c r="B2802" s="42">
        <v>51041101</v>
      </c>
      <c r="C2802" s="42" t="str">
        <f>VLOOKUP(B2802,[2]Hoja2!$F$2:$J$692,5,0)</f>
        <v>RUTINARIOS</v>
      </c>
      <c r="D2802" s="42" t="s">
        <v>5543</v>
      </c>
      <c r="E2802" s="42">
        <v>25000000</v>
      </c>
    </row>
    <row r="2803" spans="1:5">
      <c r="A2803" s="42" t="s">
        <v>5532</v>
      </c>
      <c r="B2803" s="42">
        <v>51140102</v>
      </c>
      <c r="C2803" s="42" t="str">
        <f>VLOOKUP(B2803,[2]Hoja2!$F$2:$J$692,5,0)</f>
        <v>RUTINARIOS</v>
      </c>
      <c r="D2803" s="42" t="s">
        <v>5241</v>
      </c>
      <c r="E2803" s="42">
        <v>12000000</v>
      </c>
    </row>
    <row r="2804" spans="1:5">
      <c r="A2804" s="42" t="s">
        <v>5532</v>
      </c>
      <c r="B2804" s="42" t="s">
        <v>136</v>
      </c>
      <c r="C2804" s="42" t="e">
        <f>VLOOKUP(B2804,[2]Hoja2!$F$2:$J$692,5,0)</f>
        <v>#N/A</v>
      </c>
      <c r="D2804" s="42" t="s">
        <v>135</v>
      </c>
      <c r="E2804" s="42">
        <v>3000000</v>
      </c>
    </row>
    <row r="2805" spans="1:5">
      <c r="A2805" s="42" t="s">
        <v>5532</v>
      </c>
      <c r="B2805" s="42">
        <v>51140107</v>
      </c>
      <c r="C2805" s="42" t="str">
        <f>VLOOKUP(B2805,[2]Hoja2!$F$2:$J$692,5,0)</f>
        <v>RUTINARIOS</v>
      </c>
      <c r="D2805" s="42" t="s">
        <v>5554</v>
      </c>
      <c r="E2805" s="42">
        <v>200000</v>
      </c>
    </row>
    <row r="2806" spans="1:5">
      <c r="A2806" s="42" t="s">
        <v>5532</v>
      </c>
      <c r="B2806" s="42">
        <v>51140110</v>
      </c>
      <c r="C2806" s="42" t="str">
        <f>VLOOKUP(B2806,[2]Hoja2!$F$2:$J$692,5,0)</f>
        <v>RUTINARIOS</v>
      </c>
      <c r="D2806" s="42" t="s">
        <v>5557</v>
      </c>
      <c r="E2806" s="42">
        <v>3000000</v>
      </c>
    </row>
    <row r="2807" spans="1:5">
      <c r="A2807" s="42" t="s">
        <v>5532</v>
      </c>
      <c r="B2807" s="42">
        <v>51140115</v>
      </c>
      <c r="C2807" s="42" t="str">
        <f>VLOOKUP(B2807,[2]Hoja2!$F$2:$J$692,5,0)</f>
        <v>RUTINARIOS</v>
      </c>
      <c r="D2807" s="42" t="s">
        <v>2725</v>
      </c>
      <c r="E2807" s="42">
        <v>300000</v>
      </c>
    </row>
    <row r="2808" spans="1:5">
      <c r="A2808" s="42" t="s">
        <v>5532</v>
      </c>
      <c r="B2808" s="42">
        <v>51140144</v>
      </c>
      <c r="C2808" s="42" t="str">
        <f>VLOOKUP(B2808,[2]Hoja2!$F$2:$J$692,5,0)</f>
        <v>RUTINARIOS</v>
      </c>
      <c r="D2808" s="42" t="s">
        <v>5563</v>
      </c>
      <c r="E2808" s="42">
        <v>1000000</v>
      </c>
    </row>
    <row r="2809" spans="1:5">
      <c r="A2809" s="42" t="s">
        <v>5532</v>
      </c>
      <c r="B2809" s="42">
        <v>51140145</v>
      </c>
      <c r="C2809" s="42" t="str">
        <f>VLOOKUP(B2809,[2]Hoja2!$F$2:$J$692,5,0)</f>
        <v>RUTINARIOS</v>
      </c>
      <c r="D2809" s="42" t="s">
        <v>5567</v>
      </c>
      <c r="E2809" s="42">
        <v>10000000</v>
      </c>
    </row>
    <row r="2810" spans="1:5">
      <c r="A2810" s="42" t="s">
        <v>5532</v>
      </c>
      <c r="B2810" s="42" t="s">
        <v>2754</v>
      </c>
      <c r="C2810" s="42" t="e">
        <f>VLOOKUP(B2810,[2]Hoja2!$F$2:$J$692,5,0)</f>
        <v>#N/A</v>
      </c>
      <c r="D2810" s="42" t="s">
        <v>2753</v>
      </c>
      <c r="E2810" s="42">
        <v>2000000</v>
      </c>
    </row>
    <row r="2811" spans="1:5">
      <c r="A2811" s="42" t="s">
        <v>5532</v>
      </c>
      <c r="B2811" s="42">
        <v>51020102</v>
      </c>
      <c r="C2811" s="42" t="str">
        <f>VLOOKUP(B2811,[2]Hoja2!$F$2:$J$692,5,0)</f>
        <v>RUTINARIOS</v>
      </c>
      <c r="D2811" s="42" t="s">
        <v>422</v>
      </c>
      <c r="E2811" s="42">
        <v>2000000</v>
      </c>
    </row>
    <row r="2812" spans="1:5">
      <c r="A2812" s="42" t="s">
        <v>5532</v>
      </c>
      <c r="B2812" s="42">
        <v>51140121</v>
      </c>
      <c r="C2812" s="42" t="str">
        <f>VLOOKUP(B2812,[2]Hoja2!$F$2:$J$692,5,0)</f>
        <v>RUTINARIOS</v>
      </c>
      <c r="D2812" s="42" t="s">
        <v>5262</v>
      </c>
      <c r="E2812" s="42">
        <v>15000000</v>
      </c>
    </row>
    <row r="2813" spans="1:5">
      <c r="A2813" s="42" t="s">
        <v>5532</v>
      </c>
      <c r="B2813" s="42">
        <v>51090110</v>
      </c>
      <c r="C2813" s="42" t="str">
        <f>VLOOKUP(B2813,[2]Hoja2!$F$2:$J$692,5,0)</f>
        <v>RUTINARIOS</v>
      </c>
      <c r="D2813" s="42" t="s">
        <v>78</v>
      </c>
      <c r="E2813" s="42">
        <v>10000000</v>
      </c>
    </row>
    <row r="2814" spans="1:5">
      <c r="A2814" s="42" t="s">
        <v>5532</v>
      </c>
      <c r="B2814" s="42">
        <v>51090103</v>
      </c>
      <c r="C2814" s="42" t="str">
        <f>VLOOKUP(B2814,[2]Hoja2!$F$2:$J$692,5,0)</f>
        <v>PALANCA</v>
      </c>
      <c r="D2814" s="42" t="s">
        <v>5581</v>
      </c>
      <c r="E2814" s="42">
        <v>10000000</v>
      </c>
    </row>
    <row r="2815" spans="1:5">
      <c r="A2815" s="42" t="s">
        <v>5532</v>
      </c>
      <c r="B2815" s="42">
        <v>51041301</v>
      </c>
      <c r="C2815" s="42" t="str">
        <f>VLOOKUP(B2815,[2]Hoja2!$F$2:$J$692,5,0)</f>
        <v>RUTINARIOS</v>
      </c>
      <c r="D2815" s="42" t="s">
        <v>2359</v>
      </c>
      <c r="E2815" s="42">
        <v>30000000</v>
      </c>
    </row>
    <row r="2816" spans="1:5">
      <c r="A2816" s="42" t="s">
        <v>5532</v>
      </c>
      <c r="B2816" s="42">
        <v>51080105</v>
      </c>
      <c r="C2816" s="42" t="str">
        <f>VLOOKUP(B2816,[2]Hoja2!$F$2:$J$692,5,0)</f>
        <v>CUELLO BOTELLA</v>
      </c>
      <c r="D2816" s="42" t="s">
        <v>5588</v>
      </c>
      <c r="E2816" s="42">
        <v>600000</v>
      </c>
    </row>
    <row r="2817" spans="1:5">
      <c r="A2817" s="42" t="s">
        <v>5532</v>
      </c>
      <c r="B2817" s="42">
        <v>51140127</v>
      </c>
      <c r="C2817" s="42" t="str">
        <f>VLOOKUP(B2817,[2]Hoja2!$F$2:$J$692,5,0)</f>
        <v>RUTINARIOS</v>
      </c>
      <c r="D2817" s="42" t="s">
        <v>5591</v>
      </c>
      <c r="E2817" s="42">
        <v>1000000</v>
      </c>
    </row>
    <row r="2818" spans="1:5">
      <c r="A2818" s="42" t="s">
        <v>5532</v>
      </c>
      <c r="B2818" s="42">
        <v>51140128</v>
      </c>
      <c r="C2818" s="42" t="e">
        <f>VLOOKUP(B2818,[2]Hoja2!$F$2:$J$692,5,0)</f>
        <v>#N/A</v>
      </c>
      <c r="D2818" s="42" t="s">
        <v>5595</v>
      </c>
      <c r="E2818" s="42">
        <v>400000</v>
      </c>
    </row>
    <row r="2819" spans="1:5">
      <c r="A2819" s="42" t="s">
        <v>5532</v>
      </c>
      <c r="B2819" s="42">
        <v>51140129</v>
      </c>
      <c r="C2819" s="42" t="str">
        <f>VLOOKUP(B2819,[2]Hoja2!$F$2:$J$692,5,0)</f>
        <v>RUTINARIOS</v>
      </c>
      <c r="D2819" s="42" t="s">
        <v>5598</v>
      </c>
      <c r="E2819" s="42">
        <v>1500000</v>
      </c>
    </row>
    <row r="2820" spans="1:5">
      <c r="A2820" s="42" t="s">
        <v>5532</v>
      </c>
      <c r="B2820" s="42">
        <v>51110102</v>
      </c>
      <c r="C2820" s="42" t="e">
        <f>VLOOKUP(B2820,[2]Hoja2!$F$2:$J$692,5,0)</f>
        <v>#N/A</v>
      </c>
      <c r="D2820" s="42" t="s">
        <v>5601</v>
      </c>
      <c r="E2820" s="42">
        <v>3000000</v>
      </c>
    </row>
    <row r="2821" spans="1:5">
      <c r="A2821" s="42" t="s">
        <v>5532</v>
      </c>
      <c r="B2821" s="42">
        <v>51140130</v>
      </c>
      <c r="C2821" s="42" t="e">
        <f>VLOOKUP(B2821,[2]Hoja2!$F$2:$J$692,5,0)</f>
        <v>#N/A</v>
      </c>
      <c r="D2821" s="42" t="s">
        <v>4128</v>
      </c>
      <c r="E2821" s="42">
        <v>100000</v>
      </c>
    </row>
    <row r="2822" spans="1:5">
      <c r="A2822" s="42" t="s">
        <v>5532</v>
      </c>
      <c r="B2822" s="42">
        <v>51140133</v>
      </c>
      <c r="C2822" s="42" t="str">
        <f>VLOOKUP(B2822,[2]Hoja2!$F$2:$J$692,5,0)</f>
        <v>RUTINARIOS</v>
      </c>
      <c r="D2822" s="42" t="s">
        <v>4010</v>
      </c>
      <c r="E2822" s="42">
        <v>3000000</v>
      </c>
    </row>
    <row r="2823" spans="1:5">
      <c r="A2823" s="42" t="s">
        <v>5532</v>
      </c>
      <c r="B2823" s="42">
        <v>51071001</v>
      </c>
      <c r="C2823" s="42" t="str">
        <f>VLOOKUP(B2823,[2]Hoja2!$F$2:$J$692,5,0)</f>
        <v>RUTINARIOS</v>
      </c>
      <c r="D2823" s="42" t="s">
        <v>337</v>
      </c>
      <c r="E2823" s="42">
        <v>900000</v>
      </c>
    </row>
    <row r="2824" spans="1:5">
      <c r="A2824" s="42" t="s">
        <v>5292</v>
      </c>
      <c r="B2824" s="42" t="s">
        <v>136</v>
      </c>
      <c r="C2824" s="42" t="e">
        <f>VLOOKUP(B2824,[2]Hoja2!$F$2:$J$692,5,0)</f>
        <v>#N/A</v>
      </c>
      <c r="D2824" s="42" t="s">
        <v>135</v>
      </c>
      <c r="E2824" s="42">
        <v>1000000</v>
      </c>
    </row>
    <row r="2825" spans="1:5">
      <c r="A2825" s="42" t="s">
        <v>5617</v>
      </c>
      <c r="B2825" s="42">
        <v>51041301</v>
      </c>
      <c r="C2825" s="42" t="str">
        <f>VLOOKUP(B2825,[2]Hoja2!$F$2:$J$692,5,0)</f>
        <v>RUTINARIOS</v>
      </c>
      <c r="D2825" s="42" t="s">
        <v>2359</v>
      </c>
      <c r="E2825" s="42">
        <v>1000000</v>
      </c>
    </row>
    <row r="2826" spans="1:5">
      <c r="A2826" s="42" t="s">
        <v>5617</v>
      </c>
      <c r="B2826" s="42">
        <v>51140102</v>
      </c>
      <c r="C2826" s="42" t="str">
        <f>VLOOKUP(B2826,[2]Hoja2!$F$2:$J$692,5,0)</f>
        <v>RUTINARIOS</v>
      </c>
      <c r="D2826" s="42" t="s">
        <v>5241</v>
      </c>
      <c r="E2826" s="42">
        <v>2000000</v>
      </c>
    </row>
    <row r="2827" spans="1:5">
      <c r="A2827" s="42" t="s">
        <v>5342</v>
      </c>
      <c r="B2827" s="42">
        <v>51140129</v>
      </c>
      <c r="C2827" s="42" t="str">
        <f>VLOOKUP(B2827,[2]Hoja2!$F$2:$J$692,5,0)</f>
        <v>RUTINARIOS</v>
      </c>
      <c r="D2827" s="42" t="s">
        <v>324</v>
      </c>
      <c r="E2827" s="42">
        <v>500000</v>
      </c>
    </row>
    <row r="2828" spans="1:5">
      <c r="A2828" s="42" t="s">
        <v>5532</v>
      </c>
      <c r="B2828" s="42">
        <v>51041201</v>
      </c>
      <c r="C2828" s="42" t="e">
        <f>VLOOKUP(B2828,[2]Hoja2!$F$2:$J$692,5,0)</f>
        <v>#N/A</v>
      </c>
      <c r="D2828" s="42" t="s">
        <v>1025</v>
      </c>
      <c r="E2828" s="42">
        <v>4000000</v>
      </c>
    </row>
    <row r="2829" spans="1:5">
      <c r="A2829" s="42" t="s">
        <v>5220</v>
      </c>
      <c r="B2829" s="42">
        <v>51071001</v>
      </c>
      <c r="C2829" s="42" t="str">
        <f>VLOOKUP(B2829,[2]Hoja2!$F$2:$J$692,5,0)</f>
        <v>RUTINARIOS</v>
      </c>
      <c r="D2829" s="42" t="s">
        <v>337</v>
      </c>
      <c r="E2829" s="42">
        <v>14318880</v>
      </c>
    </row>
    <row r="2830" spans="1:5">
      <c r="A2830" s="42" t="s">
        <v>5220</v>
      </c>
      <c r="B2830" s="42">
        <v>51012802</v>
      </c>
      <c r="C2830" s="42" t="e">
        <f>VLOOKUP(B2830,[2]Hoja2!$F$2:$J$692,5,0)</f>
        <v>#N/A</v>
      </c>
      <c r="D2830" s="42" t="s">
        <v>137</v>
      </c>
      <c r="E2830" s="42">
        <v>29120</v>
      </c>
    </row>
    <row r="2831" spans="1:5">
      <c r="A2831" s="42" t="s">
        <v>5220</v>
      </c>
      <c r="B2831" s="42">
        <v>51012402</v>
      </c>
      <c r="C2831" s="42" t="e">
        <f>VLOOKUP(B2831,[2]Hoja2!$F$2:$J$692,5,0)</f>
        <v>#N/A</v>
      </c>
      <c r="D2831" s="42" t="s">
        <v>138</v>
      </c>
      <c r="E2831" s="42">
        <v>476000.00000000006</v>
      </c>
    </row>
    <row r="2832" spans="1:5">
      <c r="A2832" s="42" t="s">
        <v>5220</v>
      </c>
      <c r="B2832" s="42">
        <v>51012702</v>
      </c>
      <c r="C2832" s="42" t="e">
        <f>VLOOKUP(B2832,[2]Hoja2!$F$2:$J$692,5,0)</f>
        <v>#N/A</v>
      </c>
      <c r="D2832" s="42" t="s">
        <v>139</v>
      </c>
      <c r="E2832" s="42">
        <v>224000</v>
      </c>
    </row>
    <row r="2833" spans="1:5">
      <c r="A2833" s="42" t="s">
        <v>5220</v>
      </c>
      <c r="B2833" s="42">
        <v>51012502</v>
      </c>
      <c r="C2833" s="42" t="e">
        <f>VLOOKUP(B2833,[2]Hoja2!$F$2:$J$692,5,0)</f>
        <v>#N/A</v>
      </c>
      <c r="D2833" s="42" t="s">
        <v>140</v>
      </c>
      <c r="E2833" s="42">
        <v>168000</v>
      </c>
    </row>
    <row r="2834" spans="1:5">
      <c r="A2834" s="42" t="s">
        <v>5220</v>
      </c>
      <c r="B2834" s="42">
        <v>51012602</v>
      </c>
      <c r="C2834" s="42" t="e">
        <f>VLOOKUP(B2834,[2]Hoja2!$F$2:$J$692,5,0)</f>
        <v>#N/A</v>
      </c>
      <c r="D2834" s="42" t="s">
        <v>141</v>
      </c>
      <c r="E2834" s="42">
        <v>112000</v>
      </c>
    </row>
    <row r="2835" spans="1:5">
      <c r="A2835" s="42" t="s">
        <v>5220</v>
      </c>
      <c r="B2835" s="42">
        <v>51013003</v>
      </c>
      <c r="C2835" s="42" t="e">
        <f>VLOOKUP(B2835,[2]Hoja2!$F$2:$J$692,5,0)</f>
        <v>#N/A</v>
      </c>
      <c r="D2835" s="42" t="s">
        <v>142</v>
      </c>
      <c r="E2835" s="42">
        <v>672000</v>
      </c>
    </row>
    <row r="2836" spans="1:5">
      <c r="A2836" s="42" t="s">
        <v>5631</v>
      </c>
      <c r="B2836" s="42">
        <v>51100701</v>
      </c>
      <c r="C2836" s="42" t="str">
        <f>VLOOKUP(B2836,[2]Hoja2!$F$2:$J$692,5,0)</f>
        <v>PALANCA</v>
      </c>
      <c r="D2836" s="42" t="s">
        <v>28</v>
      </c>
      <c r="E2836" s="42">
        <v>11691744</v>
      </c>
    </row>
    <row r="2837" spans="1:5">
      <c r="A2837" s="42" t="s">
        <v>5631</v>
      </c>
      <c r="B2837" s="42">
        <v>51100701</v>
      </c>
      <c r="C2837" s="42" t="str">
        <f>VLOOKUP(B2837,[2]Hoja2!$F$2:$J$692,5,0)</f>
        <v>PALANCA</v>
      </c>
      <c r="D2837" s="42" t="s">
        <v>28</v>
      </c>
      <c r="E2837" s="42">
        <v>21420000</v>
      </c>
    </row>
    <row r="2838" spans="1:5">
      <c r="A2838" s="42" t="s">
        <v>5631</v>
      </c>
      <c r="B2838" s="42">
        <v>51020101</v>
      </c>
      <c r="C2838" s="42" t="str">
        <f>VLOOKUP(B2838,[2]Hoja2!$F$2:$J$692,5,0)</f>
        <v>RUTINARIOS</v>
      </c>
      <c r="D2838" s="42" t="s">
        <v>121</v>
      </c>
      <c r="E2838" s="42">
        <v>5000000</v>
      </c>
    </row>
    <row r="2839" spans="1:5">
      <c r="A2839" s="42" t="s">
        <v>5631</v>
      </c>
      <c r="B2839" s="42">
        <v>51090102</v>
      </c>
      <c r="C2839" s="42" t="str">
        <f>VLOOKUP(B2839,[2]Hoja2!$F$2:$J$692,5,0)</f>
        <v>PALANCA</v>
      </c>
      <c r="D2839" s="42" t="s">
        <v>57</v>
      </c>
      <c r="E2839" s="42">
        <v>500000</v>
      </c>
    </row>
    <row r="2840" spans="1:5">
      <c r="A2840" s="42" t="s">
        <v>5631</v>
      </c>
      <c r="B2840" s="42">
        <v>51020101</v>
      </c>
      <c r="C2840" s="42" t="str">
        <f>VLOOKUP(B2840,[2]Hoja2!$F$2:$J$692,5,0)</f>
        <v>RUTINARIOS</v>
      </c>
      <c r="D2840" s="42" t="s">
        <v>121</v>
      </c>
      <c r="E2840" s="42">
        <v>6000000</v>
      </c>
    </row>
    <row r="2841" spans="1:5">
      <c r="A2841" s="42" t="s">
        <v>5631</v>
      </c>
      <c r="B2841" s="42">
        <v>51140127</v>
      </c>
      <c r="C2841" s="42" t="str">
        <f>VLOOKUP(B2841,[2]Hoja2!$F$2:$J$692,5,0)</f>
        <v>RUTINARIOS</v>
      </c>
      <c r="D2841" s="42" t="s">
        <v>34</v>
      </c>
      <c r="E2841" s="42">
        <v>4000000</v>
      </c>
    </row>
    <row r="2842" spans="1:5">
      <c r="A2842" s="42" t="s">
        <v>5631</v>
      </c>
      <c r="B2842" s="42">
        <v>51140102</v>
      </c>
      <c r="C2842" s="42" t="str">
        <f>VLOOKUP(B2842,[2]Hoja2!$F$2:$J$692,5,0)</f>
        <v>RUTINARIOS</v>
      </c>
      <c r="D2842" s="42" t="s">
        <v>105</v>
      </c>
      <c r="E2842" s="42">
        <v>2500000</v>
      </c>
    </row>
    <row r="2843" spans="1:5">
      <c r="A2843" s="42" t="s">
        <v>5631</v>
      </c>
      <c r="B2843" s="42">
        <v>51140102</v>
      </c>
      <c r="C2843" s="42" t="str">
        <f>VLOOKUP(B2843,[2]Hoja2!$F$2:$J$692,5,0)</f>
        <v>RUTINARIOS</v>
      </c>
      <c r="D2843" s="42" t="s">
        <v>105</v>
      </c>
      <c r="E2843" s="42">
        <v>2500000</v>
      </c>
    </row>
    <row r="2844" spans="1:5">
      <c r="A2844" s="42" t="s">
        <v>5631</v>
      </c>
      <c r="B2844" s="42">
        <v>51110102</v>
      </c>
      <c r="C2844" s="42" t="e">
        <f>VLOOKUP(B2844,[2]Hoja2!$F$2:$J$692,5,0)</f>
        <v>#N/A</v>
      </c>
      <c r="D2844" s="42" t="s">
        <v>62</v>
      </c>
      <c r="E2844" s="42">
        <v>1000000</v>
      </c>
    </row>
    <row r="2845" spans="1:5">
      <c r="A2845" s="42" t="s">
        <v>5631</v>
      </c>
      <c r="B2845" s="42">
        <v>51140145</v>
      </c>
      <c r="C2845" s="42" t="str">
        <f>VLOOKUP(B2845,[2]Hoja2!$F$2:$J$692,5,0)</f>
        <v>RUTINARIOS</v>
      </c>
      <c r="D2845" s="42" t="s">
        <v>208</v>
      </c>
      <c r="E2845" s="42">
        <v>6000000</v>
      </c>
    </row>
    <row r="2846" spans="1:5">
      <c r="A2846" s="42" t="s">
        <v>5631</v>
      </c>
      <c r="B2846" s="42">
        <v>51100701</v>
      </c>
      <c r="C2846" s="42" t="str">
        <f>VLOOKUP(B2846,[2]Hoja2!$F$2:$J$692,5,0)</f>
        <v>PALANCA</v>
      </c>
      <c r="D2846" s="42" t="s">
        <v>28</v>
      </c>
      <c r="E2846" s="42">
        <v>1050000</v>
      </c>
    </row>
    <row r="2847" spans="1:5">
      <c r="A2847" s="42" t="s">
        <v>5631</v>
      </c>
      <c r="B2847" s="42">
        <v>51020101</v>
      </c>
      <c r="C2847" s="42" t="str">
        <f>VLOOKUP(B2847,[2]Hoja2!$F$2:$J$692,5,0)</f>
        <v>RUTINARIOS</v>
      </c>
      <c r="D2847" s="42" t="s">
        <v>121</v>
      </c>
      <c r="E2847" s="42">
        <v>2338256</v>
      </c>
    </row>
    <row r="2848" spans="1:5">
      <c r="A2848" s="42" t="s">
        <v>5661</v>
      </c>
      <c r="B2848" s="42">
        <v>51090102</v>
      </c>
      <c r="C2848" s="42" t="str">
        <f>VLOOKUP(B2848,[2]Hoja2!$F$2:$J$692,5,0)</f>
        <v>PALANCA</v>
      </c>
      <c r="D2848" s="42" t="s">
        <v>57</v>
      </c>
      <c r="E2848" s="42">
        <v>4160000</v>
      </c>
    </row>
    <row r="2849" spans="1:5">
      <c r="A2849" s="42" t="s">
        <v>5661</v>
      </c>
      <c r="B2849" s="42">
        <v>51090102</v>
      </c>
      <c r="C2849" s="42" t="str">
        <f>VLOOKUP(B2849,[2]Hoja2!$F$2:$J$692,5,0)</f>
        <v>PALANCA</v>
      </c>
      <c r="D2849" s="42" t="s">
        <v>57</v>
      </c>
      <c r="E2849" s="42">
        <v>199500</v>
      </c>
    </row>
    <row r="2850" spans="1:5">
      <c r="A2850" s="42" t="s">
        <v>5661</v>
      </c>
      <c r="B2850" s="42">
        <v>51090105</v>
      </c>
      <c r="C2850" s="42" t="str">
        <f>VLOOKUP(B2850,[2]Hoja2!$F$2:$J$692,5,0)</f>
        <v>PALANCA</v>
      </c>
      <c r="D2850" s="42" t="s">
        <v>257</v>
      </c>
      <c r="E2850" s="42">
        <v>2808000</v>
      </c>
    </row>
    <row r="2851" spans="1:5">
      <c r="A2851" s="42" t="s">
        <v>5661</v>
      </c>
      <c r="B2851" s="42">
        <v>51090105</v>
      </c>
      <c r="C2851" s="42" t="str">
        <f>VLOOKUP(B2851,[2]Hoja2!$F$2:$J$692,5,0)</f>
        <v>PALANCA</v>
      </c>
      <c r="D2851" s="42" t="s">
        <v>257</v>
      </c>
      <c r="E2851" s="42">
        <v>312000</v>
      </c>
    </row>
    <row r="2852" spans="1:5">
      <c r="A2852" s="42" t="s">
        <v>5661</v>
      </c>
      <c r="B2852" s="42">
        <v>51090105</v>
      </c>
      <c r="C2852" s="42" t="str">
        <f>VLOOKUP(B2852,[2]Hoja2!$F$2:$J$692,5,0)</f>
        <v>PALANCA</v>
      </c>
      <c r="D2852" s="42" t="s">
        <v>257</v>
      </c>
      <c r="E2852" s="42">
        <v>312000</v>
      </c>
    </row>
    <row r="2853" spans="1:5">
      <c r="A2853" s="42" t="s">
        <v>5661</v>
      </c>
      <c r="B2853" s="42">
        <v>51090105</v>
      </c>
      <c r="C2853" s="42" t="str">
        <f>VLOOKUP(B2853,[2]Hoja2!$F$2:$J$692,5,0)</f>
        <v>PALANCA</v>
      </c>
      <c r="D2853" s="42" t="s">
        <v>257</v>
      </c>
      <c r="E2853" s="42">
        <v>2808000</v>
      </c>
    </row>
    <row r="2854" spans="1:5">
      <c r="A2854" s="42" t="s">
        <v>5661</v>
      </c>
      <c r="B2854" s="42">
        <v>51090105</v>
      </c>
      <c r="C2854" s="42" t="str">
        <f>VLOOKUP(B2854,[2]Hoja2!$F$2:$J$692,5,0)</f>
        <v>PALANCA</v>
      </c>
      <c r="D2854" s="42" t="s">
        <v>257</v>
      </c>
      <c r="E2854" s="42">
        <v>2808000</v>
      </c>
    </row>
    <row r="2855" spans="1:5">
      <c r="A2855" s="42" t="s">
        <v>5661</v>
      </c>
      <c r="B2855" s="42">
        <v>51090105</v>
      </c>
      <c r="C2855" s="42" t="str">
        <f>VLOOKUP(B2855,[2]Hoja2!$F$2:$J$692,5,0)</f>
        <v>PALANCA</v>
      </c>
      <c r="D2855" s="42" t="s">
        <v>257</v>
      </c>
      <c r="E2855" s="42">
        <v>2340000</v>
      </c>
    </row>
    <row r="2856" spans="1:5">
      <c r="A2856" s="42" t="s">
        <v>5661</v>
      </c>
      <c r="B2856" s="42">
        <v>51090105</v>
      </c>
      <c r="C2856" s="42" t="str">
        <f>VLOOKUP(B2856,[2]Hoja2!$F$2:$J$692,5,0)</f>
        <v>PALANCA</v>
      </c>
      <c r="D2856" s="42" t="s">
        <v>257</v>
      </c>
      <c r="E2856" s="42">
        <v>1622400</v>
      </c>
    </row>
    <row r="2857" spans="1:5">
      <c r="A2857" s="42" t="s">
        <v>5661</v>
      </c>
      <c r="B2857" s="42">
        <v>51090105</v>
      </c>
      <c r="C2857" s="42" t="str">
        <f>VLOOKUP(B2857,[2]Hoja2!$F$2:$J$692,5,0)</f>
        <v>PALANCA</v>
      </c>
      <c r="D2857" s="42" t="s">
        <v>257</v>
      </c>
      <c r="E2857" s="42">
        <v>1216800</v>
      </c>
    </row>
    <row r="2858" spans="1:5">
      <c r="A2858" s="42" t="s">
        <v>5661</v>
      </c>
      <c r="B2858" s="42">
        <v>51090105</v>
      </c>
      <c r="C2858" s="42" t="str">
        <f>VLOOKUP(B2858,[2]Hoja2!$F$2:$J$692,5,0)</f>
        <v>PALANCA</v>
      </c>
      <c r="D2858" s="42" t="s">
        <v>257</v>
      </c>
      <c r="E2858" s="42">
        <v>1079520</v>
      </c>
    </row>
    <row r="2859" spans="1:5">
      <c r="A2859" s="42" t="s">
        <v>5661</v>
      </c>
      <c r="B2859" s="42">
        <v>51090105</v>
      </c>
      <c r="C2859" s="42" t="str">
        <f>VLOOKUP(B2859,[2]Hoja2!$F$2:$J$692,5,0)</f>
        <v>PALANCA</v>
      </c>
      <c r="D2859" s="42" t="s">
        <v>257</v>
      </c>
      <c r="E2859" s="42">
        <v>1079520</v>
      </c>
    </row>
    <row r="2860" spans="1:5">
      <c r="A2860" s="42" t="s">
        <v>5661</v>
      </c>
      <c r="B2860" s="42">
        <v>51090105</v>
      </c>
      <c r="C2860" s="42" t="str">
        <f>VLOOKUP(B2860,[2]Hoja2!$F$2:$J$692,5,0)</f>
        <v>PALANCA</v>
      </c>
      <c r="D2860" s="42" t="s">
        <v>257</v>
      </c>
      <c r="E2860" s="42">
        <v>936000</v>
      </c>
    </row>
    <row r="2861" spans="1:5">
      <c r="A2861" s="42" t="s">
        <v>5661</v>
      </c>
      <c r="B2861" s="42">
        <v>51090101</v>
      </c>
      <c r="C2861" s="42" t="str">
        <f>VLOOKUP(B2861,[2]Hoja2!$F$2:$J$692,5,0)</f>
        <v>PALANCA</v>
      </c>
      <c r="D2861" s="42" t="s">
        <v>441</v>
      </c>
      <c r="E2861" s="42">
        <v>83200</v>
      </c>
    </row>
    <row r="2862" spans="1:5">
      <c r="A2862" s="42" t="s">
        <v>5661</v>
      </c>
      <c r="B2862" s="42">
        <v>51090101</v>
      </c>
      <c r="C2862" s="42" t="str">
        <f>VLOOKUP(B2862,[2]Hoja2!$F$2:$J$692,5,0)</f>
        <v>PALANCA</v>
      </c>
      <c r="D2862" s="42" t="s">
        <v>441</v>
      </c>
      <c r="E2862" s="42">
        <v>83200</v>
      </c>
    </row>
    <row r="2863" spans="1:5">
      <c r="A2863" s="42" t="s">
        <v>5661</v>
      </c>
      <c r="B2863" s="42">
        <v>51090105</v>
      </c>
      <c r="C2863" s="42" t="str">
        <f>VLOOKUP(B2863,[2]Hoja2!$F$2:$J$692,5,0)</f>
        <v>PALANCA</v>
      </c>
      <c r="D2863" s="42" t="s">
        <v>257</v>
      </c>
      <c r="E2863" s="42">
        <v>1248000</v>
      </c>
    </row>
    <row r="2864" spans="1:5">
      <c r="A2864" s="42" t="s">
        <v>5661</v>
      </c>
      <c r="B2864" s="42">
        <v>51090105</v>
      </c>
      <c r="C2864" s="42" t="str">
        <f>VLOOKUP(B2864,[2]Hoja2!$F$2:$J$692,5,0)</f>
        <v>PALANCA</v>
      </c>
      <c r="D2864" s="42" t="s">
        <v>257</v>
      </c>
      <c r="E2864" s="42">
        <v>1248000</v>
      </c>
    </row>
    <row r="2865" spans="1:5">
      <c r="A2865" s="42" t="s">
        <v>5661</v>
      </c>
      <c r="B2865" s="42">
        <v>51090105</v>
      </c>
      <c r="C2865" s="42" t="str">
        <f>VLOOKUP(B2865,[2]Hoja2!$F$2:$J$692,5,0)</f>
        <v>PALANCA</v>
      </c>
      <c r="D2865" s="42" t="s">
        <v>257</v>
      </c>
      <c r="E2865" s="42">
        <v>1404000</v>
      </c>
    </row>
    <row r="2866" spans="1:5">
      <c r="A2866" s="42" t="s">
        <v>5661</v>
      </c>
      <c r="B2866" s="42">
        <v>51090105</v>
      </c>
      <c r="C2866" s="42" t="str">
        <f>VLOOKUP(B2866,[2]Hoja2!$F$2:$J$692,5,0)</f>
        <v>PALANCA</v>
      </c>
      <c r="D2866" s="42" t="s">
        <v>257</v>
      </c>
      <c r="E2866" s="42">
        <v>1820000</v>
      </c>
    </row>
    <row r="2867" spans="1:5">
      <c r="A2867" s="42" t="s">
        <v>5661</v>
      </c>
      <c r="B2867" s="42">
        <v>51090105</v>
      </c>
      <c r="C2867" s="42" t="str">
        <f>VLOOKUP(B2867,[2]Hoja2!$F$2:$J$692,5,0)</f>
        <v>PALANCA</v>
      </c>
      <c r="D2867" s="42" t="s">
        <v>257</v>
      </c>
      <c r="E2867" s="42">
        <v>1820000</v>
      </c>
    </row>
    <row r="2868" spans="1:5">
      <c r="A2868" s="42" t="s">
        <v>5661</v>
      </c>
      <c r="B2868" s="42">
        <v>51090105</v>
      </c>
      <c r="C2868" s="42" t="str">
        <f>VLOOKUP(B2868,[2]Hoja2!$F$2:$J$692,5,0)</f>
        <v>PALANCA</v>
      </c>
      <c r="D2868" s="42" t="s">
        <v>257</v>
      </c>
      <c r="E2868" s="42">
        <v>156000</v>
      </c>
    </row>
    <row r="2869" spans="1:5">
      <c r="A2869" s="42" t="s">
        <v>5661</v>
      </c>
      <c r="B2869" s="42">
        <v>51090105</v>
      </c>
      <c r="C2869" s="42" t="str">
        <f>VLOOKUP(B2869,[2]Hoja2!$F$2:$J$692,5,0)</f>
        <v>PALANCA</v>
      </c>
      <c r="D2869" s="42" t="s">
        <v>257</v>
      </c>
      <c r="E2869" s="42">
        <v>20800</v>
      </c>
    </row>
    <row r="2870" spans="1:5">
      <c r="A2870" s="42" t="s">
        <v>5661</v>
      </c>
      <c r="B2870" s="42">
        <v>51090105</v>
      </c>
      <c r="C2870" s="42" t="str">
        <f>VLOOKUP(B2870,[2]Hoja2!$F$2:$J$692,5,0)</f>
        <v>PALANCA</v>
      </c>
      <c r="D2870" s="42" t="s">
        <v>257</v>
      </c>
      <c r="E2870" s="42">
        <v>208000</v>
      </c>
    </row>
    <row r="2871" spans="1:5">
      <c r="A2871" s="42" t="s">
        <v>5661</v>
      </c>
      <c r="B2871" s="42">
        <v>51090106</v>
      </c>
      <c r="C2871" s="42" t="str">
        <f>VLOOKUP(B2871,[2]Hoja2!$F$2:$J$692,5,0)</f>
        <v>PALANCA</v>
      </c>
      <c r="D2871" s="42" t="s">
        <v>219</v>
      </c>
      <c r="E2871" s="42">
        <v>1260000</v>
      </c>
    </row>
    <row r="2872" spans="1:5">
      <c r="A2872" s="42" t="s">
        <v>5661</v>
      </c>
      <c r="B2872" s="42">
        <v>51090106</v>
      </c>
      <c r="C2872" s="42" t="str">
        <f>VLOOKUP(B2872,[2]Hoja2!$F$2:$J$692,5,0)</f>
        <v>PALANCA</v>
      </c>
      <c r="D2872" s="42" t="s">
        <v>219</v>
      </c>
      <c r="E2872" s="42">
        <v>1260000</v>
      </c>
    </row>
    <row r="2873" spans="1:5">
      <c r="A2873" s="42" t="s">
        <v>5661</v>
      </c>
      <c r="B2873" s="42">
        <v>51090106</v>
      </c>
      <c r="C2873" s="42" t="str">
        <f>VLOOKUP(B2873,[2]Hoja2!$F$2:$J$692,5,0)</f>
        <v>PALANCA</v>
      </c>
      <c r="D2873" s="42" t="s">
        <v>219</v>
      </c>
      <c r="E2873" s="42">
        <v>1890000</v>
      </c>
    </row>
    <row r="2874" spans="1:5">
      <c r="A2874" s="42" t="s">
        <v>5661</v>
      </c>
      <c r="B2874" s="42">
        <v>51090106</v>
      </c>
      <c r="C2874" s="42" t="str">
        <f>VLOOKUP(B2874,[2]Hoja2!$F$2:$J$692,5,0)</f>
        <v>PALANCA</v>
      </c>
      <c r="D2874" s="42" t="s">
        <v>219</v>
      </c>
      <c r="E2874" s="42">
        <v>2835000</v>
      </c>
    </row>
    <row r="2875" spans="1:5">
      <c r="A2875" s="42" t="s">
        <v>5661</v>
      </c>
      <c r="B2875" s="42">
        <v>51090106</v>
      </c>
      <c r="C2875" s="42" t="str">
        <f>VLOOKUP(B2875,[2]Hoja2!$F$2:$J$692,5,0)</f>
        <v>PALANCA</v>
      </c>
      <c r="D2875" s="42" t="s">
        <v>219</v>
      </c>
      <c r="E2875" s="42">
        <v>2163200</v>
      </c>
    </row>
    <row r="2876" spans="1:5">
      <c r="A2876" s="42" t="s">
        <v>5661</v>
      </c>
      <c r="B2876" s="42">
        <v>51090106</v>
      </c>
      <c r="C2876" s="42" t="str">
        <f>VLOOKUP(B2876,[2]Hoja2!$F$2:$J$692,5,0)</f>
        <v>PALANCA</v>
      </c>
      <c r="D2876" s="42" t="s">
        <v>219</v>
      </c>
      <c r="E2876" s="42">
        <v>1260000</v>
      </c>
    </row>
    <row r="2877" spans="1:5">
      <c r="A2877" s="42" t="s">
        <v>5661</v>
      </c>
      <c r="B2877" s="42">
        <v>51090106</v>
      </c>
      <c r="C2877" s="42" t="str">
        <f>VLOOKUP(B2877,[2]Hoja2!$F$2:$J$692,5,0)</f>
        <v>PALANCA</v>
      </c>
      <c r="D2877" s="42" t="s">
        <v>219</v>
      </c>
      <c r="E2877" s="42">
        <v>1260000</v>
      </c>
    </row>
    <row r="2878" spans="1:5">
      <c r="A2878" s="42" t="s">
        <v>5661</v>
      </c>
      <c r="B2878" s="42">
        <v>51090106</v>
      </c>
      <c r="C2878" s="42" t="str">
        <f>VLOOKUP(B2878,[2]Hoja2!$F$2:$J$692,5,0)</f>
        <v>PALANCA</v>
      </c>
      <c r="D2878" s="42" t="s">
        <v>219</v>
      </c>
      <c r="E2878" s="42">
        <v>1260000</v>
      </c>
    </row>
    <row r="2879" spans="1:5">
      <c r="A2879" s="42" t="s">
        <v>5661</v>
      </c>
      <c r="B2879" s="42">
        <v>51090106</v>
      </c>
      <c r="C2879" s="42" t="str">
        <f>VLOOKUP(B2879,[2]Hoja2!$F$2:$J$692,5,0)</f>
        <v>PALANCA</v>
      </c>
      <c r="D2879" s="42" t="s">
        <v>219</v>
      </c>
      <c r="E2879" s="42">
        <v>882000</v>
      </c>
    </row>
    <row r="2880" spans="1:5">
      <c r="A2880" s="42" t="s">
        <v>5661</v>
      </c>
      <c r="B2880" s="42">
        <v>51090106</v>
      </c>
      <c r="C2880" s="42" t="str">
        <f>VLOOKUP(B2880,[2]Hoja2!$F$2:$J$692,5,0)</f>
        <v>PALANCA</v>
      </c>
      <c r="D2880" s="42" t="s">
        <v>219</v>
      </c>
      <c r="E2880" s="42">
        <v>4532320</v>
      </c>
    </row>
    <row r="2881" spans="1:5">
      <c r="A2881" s="42" t="s">
        <v>5661</v>
      </c>
      <c r="B2881" s="42">
        <v>51090106</v>
      </c>
      <c r="C2881" s="42" t="str">
        <f>VLOOKUP(B2881,[2]Hoja2!$F$2:$J$692,5,0)</f>
        <v>PALANCA</v>
      </c>
      <c r="D2881" s="42" t="s">
        <v>219</v>
      </c>
      <c r="E2881" s="42">
        <v>714480</v>
      </c>
    </row>
    <row r="2882" spans="1:5">
      <c r="A2882" s="42" t="s">
        <v>5661</v>
      </c>
      <c r="B2882" s="42">
        <v>51090106</v>
      </c>
      <c r="C2882" s="42" t="str">
        <f>VLOOKUP(B2882,[2]Hoja2!$F$2:$J$692,5,0)</f>
        <v>PALANCA</v>
      </c>
      <c r="D2882" s="42" t="s">
        <v>219</v>
      </c>
      <c r="E2882" s="42">
        <v>707200</v>
      </c>
    </row>
    <row r="2883" spans="1:5">
      <c r="A2883" s="42" t="s">
        <v>5661</v>
      </c>
      <c r="B2883" s="42">
        <v>51090106</v>
      </c>
      <c r="C2883" s="42" t="str">
        <f>VLOOKUP(B2883,[2]Hoja2!$F$2:$J$692,5,0)</f>
        <v>PALANCA</v>
      </c>
      <c r="D2883" s="42" t="s">
        <v>219</v>
      </c>
      <c r="E2883" s="42">
        <v>336000</v>
      </c>
    </row>
    <row r="2884" spans="1:5">
      <c r="A2884" s="42" t="s">
        <v>5661</v>
      </c>
      <c r="B2884" s="42">
        <v>51090106</v>
      </c>
      <c r="C2884" s="42" t="str">
        <f>VLOOKUP(B2884,[2]Hoja2!$F$2:$J$692,5,0)</f>
        <v>PALANCA</v>
      </c>
      <c r="D2884" s="42" t="s">
        <v>219</v>
      </c>
      <c r="E2884" s="42">
        <v>336000</v>
      </c>
    </row>
    <row r="2885" spans="1:5">
      <c r="A2885" s="42" t="s">
        <v>5661</v>
      </c>
      <c r="B2885" s="42">
        <v>51090106</v>
      </c>
      <c r="C2885" s="42" t="str">
        <f>VLOOKUP(B2885,[2]Hoja2!$F$2:$J$692,5,0)</f>
        <v>PALANCA</v>
      </c>
      <c r="D2885" s="42" t="s">
        <v>219</v>
      </c>
      <c r="E2885" s="42">
        <v>105000</v>
      </c>
    </row>
    <row r="2886" spans="1:5">
      <c r="A2886" s="42" t="s">
        <v>5661</v>
      </c>
      <c r="B2886" s="42">
        <v>51090106</v>
      </c>
      <c r="C2886" s="42" t="str">
        <f>VLOOKUP(B2886,[2]Hoja2!$F$2:$J$692,5,0)</f>
        <v>PALANCA</v>
      </c>
      <c r="D2886" s="42" t="s">
        <v>219</v>
      </c>
      <c r="E2886" s="42">
        <v>630000</v>
      </c>
    </row>
    <row r="2887" spans="1:5">
      <c r="A2887" s="42" t="s">
        <v>5661</v>
      </c>
      <c r="B2887" s="42">
        <v>51090106</v>
      </c>
      <c r="C2887" s="42" t="str">
        <f>VLOOKUP(B2887,[2]Hoja2!$F$2:$J$692,5,0)</f>
        <v>PALANCA</v>
      </c>
      <c r="D2887" s="42" t="s">
        <v>219</v>
      </c>
      <c r="E2887" s="42">
        <v>682500</v>
      </c>
    </row>
    <row r="2888" spans="1:5">
      <c r="A2888" s="42" t="s">
        <v>5661</v>
      </c>
      <c r="B2888" s="42">
        <v>51090106</v>
      </c>
      <c r="C2888" s="42" t="str">
        <f>VLOOKUP(B2888,[2]Hoja2!$F$2:$J$692,5,0)</f>
        <v>PALANCA</v>
      </c>
      <c r="D2888" s="42" t="s">
        <v>219</v>
      </c>
      <c r="E2888" s="42">
        <v>189000</v>
      </c>
    </row>
    <row r="2889" spans="1:5">
      <c r="A2889" s="42" t="s">
        <v>5661</v>
      </c>
      <c r="B2889" s="42">
        <v>51090106</v>
      </c>
      <c r="C2889" s="42" t="str">
        <f>VLOOKUP(B2889,[2]Hoja2!$F$2:$J$692,5,0)</f>
        <v>PALANCA</v>
      </c>
      <c r="D2889" s="42" t="s">
        <v>219</v>
      </c>
      <c r="E2889" s="42">
        <v>13332165</v>
      </c>
    </row>
    <row r="2890" spans="1:5">
      <c r="A2890" s="42" t="s">
        <v>5661</v>
      </c>
      <c r="B2890" s="42">
        <v>51090106</v>
      </c>
      <c r="C2890" s="42" t="str">
        <f>VLOOKUP(B2890,[2]Hoja2!$F$2:$J$692,5,0)</f>
        <v>PALANCA</v>
      </c>
      <c r="D2890" s="42" t="s">
        <v>219</v>
      </c>
      <c r="E2890" s="42">
        <v>780000</v>
      </c>
    </row>
    <row r="2891" spans="1:5">
      <c r="A2891" s="42" t="s">
        <v>5661</v>
      </c>
      <c r="B2891" s="42">
        <v>51090106</v>
      </c>
      <c r="C2891" s="42" t="str">
        <f>VLOOKUP(B2891,[2]Hoja2!$F$2:$J$692,5,0)</f>
        <v>PALANCA</v>
      </c>
      <c r="D2891" s="42" t="s">
        <v>219</v>
      </c>
      <c r="E2891" s="42">
        <v>468000</v>
      </c>
    </row>
    <row r="2892" spans="1:5">
      <c r="A2892" s="42" t="s">
        <v>5661</v>
      </c>
      <c r="B2892" s="42">
        <v>51090106</v>
      </c>
      <c r="C2892" s="42" t="str">
        <f>VLOOKUP(B2892,[2]Hoja2!$F$2:$J$692,5,0)</f>
        <v>PALANCA</v>
      </c>
      <c r="D2892" s="42" t="s">
        <v>219</v>
      </c>
      <c r="E2892" s="42">
        <v>468000</v>
      </c>
    </row>
    <row r="2893" spans="1:5">
      <c r="A2893" s="42" t="s">
        <v>5661</v>
      </c>
      <c r="B2893" s="42">
        <v>51090106</v>
      </c>
      <c r="C2893" s="42" t="str">
        <f>VLOOKUP(B2893,[2]Hoja2!$F$2:$J$692,5,0)</f>
        <v>PALANCA</v>
      </c>
      <c r="D2893" s="42" t="s">
        <v>219</v>
      </c>
      <c r="E2893" s="42">
        <v>262500</v>
      </c>
    </row>
    <row r="2894" spans="1:5">
      <c r="A2894" s="42" t="s">
        <v>5661</v>
      </c>
      <c r="B2894" s="42">
        <v>51090106</v>
      </c>
      <c r="C2894" s="42" t="str">
        <f>VLOOKUP(B2894,[2]Hoja2!$F$2:$J$692,5,0)</f>
        <v>PALANCA</v>
      </c>
      <c r="D2894" s="42" t="s">
        <v>219</v>
      </c>
      <c r="E2894" s="42">
        <v>105000</v>
      </c>
    </row>
    <row r="2895" spans="1:5">
      <c r="A2895" s="42" t="s">
        <v>5661</v>
      </c>
      <c r="B2895" s="42">
        <v>51090106</v>
      </c>
      <c r="C2895" s="42" t="str">
        <f>VLOOKUP(B2895,[2]Hoja2!$F$2:$J$692,5,0)</f>
        <v>PALANCA</v>
      </c>
      <c r="D2895" s="42" t="s">
        <v>219</v>
      </c>
      <c r="E2895" s="42">
        <v>105000</v>
      </c>
    </row>
    <row r="2896" spans="1:5">
      <c r="A2896" s="42" t="s">
        <v>5661</v>
      </c>
      <c r="B2896" s="42">
        <v>51090106</v>
      </c>
      <c r="C2896" s="42" t="str">
        <f>VLOOKUP(B2896,[2]Hoja2!$F$2:$J$692,5,0)</f>
        <v>PALANCA</v>
      </c>
      <c r="D2896" s="42" t="s">
        <v>219</v>
      </c>
      <c r="E2896" s="42">
        <v>52500</v>
      </c>
    </row>
    <row r="2897" spans="1:5">
      <c r="A2897" s="42" t="s">
        <v>5661</v>
      </c>
      <c r="B2897" s="42">
        <v>51090106</v>
      </c>
      <c r="C2897" s="42" t="str">
        <f>VLOOKUP(B2897,[2]Hoja2!$F$2:$J$692,5,0)</f>
        <v>PALANCA</v>
      </c>
      <c r="D2897" s="42" t="s">
        <v>219</v>
      </c>
      <c r="E2897" s="42">
        <v>780000</v>
      </c>
    </row>
    <row r="2898" spans="1:5">
      <c r="A2898" s="42" t="s">
        <v>5661</v>
      </c>
      <c r="B2898" s="42">
        <v>51070701</v>
      </c>
      <c r="C2898" s="42" t="str">
        <f>VLOOKUP(B2898,[2]Hoja2!$F$2:$J$692,5,0)</f>
        <v>RUTINARIOS</v>
      </c>
      <c r="D2898" s="42" t="s">
        <v>51</v>
      </c>
      <c r="E2898" s="42">
        <v>424720</v>
      </c>
    </row>
    <row r="2899" spans="1:5">
      <c r="A2899" s="42" t="s">
        <v>5661</v>
      </c>
      <c r="B2899" s="42">
        <v>51070701</v>
      </c>
      <c r="C2899" s="42" t="str">
        <f>VLOOKUP(B2899,[2]Hoja2!$F$2:$J$692,5,0)</f>
        <v>RUTINARIOS</v>
      </c>
      <c r="D2899" s="42" t="s">
        <v>51</v>
      </c>
      <c r="E2899" s="42">
        <v>424720</v>
      </c>
    </row>
    <row r="2900" spans="1:5">
      <c r="A2900" s="42" t="s">
        <v>5661</v>
      </c>
      <c r="B2900" s="42">
        <v>51070701</v>
      </c>
      <c r="C2900" s="42" t="str">
        <f>VLOOKUP(B2900,[2]Hoja2!$F$2:$J$692,5,0)</f>
        <v>RUTINARIOS</v>
      </c>
      <c r="D2900" s="42" t="s">
        <v>51</v>
      </c>
      <c r="E2900" s="42">
        <v>424720</v>
      </c>
    </row>
    <row r="2901" spans="1:5">
      <c r="A2901" s="42" t="s">
        <v>5661</v>
      </c>
      <c r="B2901" s="42">
        <v>51070701</v>
      </c>
      <c r="C2901" s="42" t="str">
        <f>VLOOKUP(B2901,[2]Hoja2!$F$2:$J$692,5,0)</f>
        <v>RUTINARIOS</v>
      </c>
      <c r="D2901" s="42" t="s">
        <v>51</v>
      </c>
      <c r="E2901" s="42">
        <v>424720</v>
      </c>
    </row>
    <row r="2902" spans="1:5">
      <c r="A2902" s="42" t="s">
        <v>5661</v>
      </c>
      <c r="B2902" s="42">
        <v>51070701</v>
      </c>
      <c r="C2902" s="42" t="str">
        <f>VLOOKUP(B2902,[2]Hoja2!$F$2:$J$692,5,0)</f>
        <v>RUTINARIOS</v>
      </c>
      <c r="D2902" s="42" t="s">
        <v>51</v>
      </c>
      <c r="E2902" s="42">
        <v>424720</v>
      </c>
    </row>
    <row r="2903" spans="1:5">
      <c r="A2903" s="42" t="s">
        <v>5661</v>
      </c>
      <c r="B2903" s="42">
        <v>51070701</v>
      </c>
      <c r="C2903" s="42" t="str">
        <f>VLOOKUP(B2903,[2]Hoja2!$F$2:$J$692,5,0)</f>
        <v>RUTINARIOS</v>
      </c>
      <c r="D2903" s="42" t="s">
        <v>51</v>
      </c>
      <c r="E2903" s="42">
        <v>424720</v>
      </c>
    </row>
    <row r="2904" spans="1:5">
      <c r="A2904" s="42" t="s">
        <v>5661</v>
      </c>
      <c r="B2904" s="42">
        <v>51070701</v>
      </c>
      <c r="C2904" s="42" t="str">
        <f>VLOOKUP(B2904,[2]Hoja2!$F$2:$J$692,5,0)</f>
        <v>RUTINARIOS</v>
      </c>
      <c r="D2904" s="42" t="s">
        <v>51</v>
      </c>
      <c r="E2904" s="42">
        <v>424720</v>
      </c>
    </row>
    <row r="2905" spans="1:5">
      <c r="A2905" s="42" t="s">
        <v>5661</v>
      </c>
      <c r="B2905" s="42">
        <v>51070701</v>
      </c>
      <c r="C2905" s="42" t="str">
        <f>VLOOKUP(B2905,[2]Hoja2!$F$2:$J$692,5,0)</f>
        <v>RUTINARIOS</v>
      </c>
      <c r="D2905" s="42" t="s">
        <v>51</v>
      </c>
      <c r="E2905" s="42">
        <v>424720</v>
      </c>
    </row>
    <row r="2906" spans="1:5">
      <c r="A2906" s="42" t="s">
        <v>5661</v>
      </c>
      <c r="B2906" s="42">
        <v>51070701</v>
      </c>
      <c r="C2906" s="42" t="str">
        <f>VLOOKUP(B2906,[2]Hoja2!$F$2:$J$692,5,0)</f>
        <v>RUTINARIOS</v>
      </c>
      <c r="D2906" s="42" t="s">
        <v>51</v>
      </c>
      <c r="E2906" s="42">
        <v>424720</v>
      </c>
    </row>
    <row r="2907" spans="1:5">
      <c r="A2907" s="42" t="s">
        <v>5661</v>
      </c>
      <c r="B2907" s="42">
        <v>51070701</v>
      </c>
      <c r="C2907" s="42" t="str">
        <f>VLOOKUP(B2907,[2]Hoja2!$F$2:$J$692,5,0)</f>
        <v>RUTINARIOS</v>
      </c>
      <c r="D2907" s="42" t="s">
        <v>51</v>
      </c>
      <c r="E2907" s="42">
        <v>424720</v>
      </c>
    </row>
    <row r="2908" spans="1:5">
      <c r="A2908" s="42" t="s">
        <v>5661</v>
      </c>
      <c r="B2908" s="42">
        <v>51070701</v>
      </c>
      <c r="C2908" s="42" t="str">
        <f>VLOOKUP(B2908,[2]Hoja2!$F$2:$J$692,5,0)</f>
        <v>RUTINARIOS</v>
      </c>
      <c r="D2908" s="42" t="s">
        <v>51</v>
      </c>
      <c r="E2908" s="42">
        <v>424720</v>
      </c>
    </row>
    <row r="2909" spans="1:5">
      <c r="A2909" s="42" t="s">
        <v>5661</v>
      </c>
      <c r="B2909" s="42">
        <v>51070701</v>
      </c>
      <c r="C2909" s="42" t="str">
        <f>VLOOKUP(B2909,[2]Hoja2!$F$2:$J$692,5,0)</f>
        <v>RUTINARIOS</v>
      </c>
      <c r="D2909" s="42" t="s">
        <v>51</v>
      </c>
      <c r="E2909" s="42">
        <v>424720</v>
      </c>
    </row>
    <row r="2910" spans="1:5">
      <c r="A2910" s="42" t="s">
        <v>5661</v>
      </c>
      <c r="B2910" s="42">
        <v>51071101</v>
      </c>
      <c r="C2910" s="42" t="str">
        <f>VLOOKUP(B2910,[2]Hoja2!$F$2:$J$692,5,0)</f>
        <v>RUTINARIOS</v>
      </c>
      <c r="D2910" s="42" t="s">
        <v>451</v>
      </c>
      <c r="E2910" s="42">
        <v>86667</v>
      </c>
    </row>
    <row r="2911" spans="1:5">
      <c r="A2911" s="42" t="s">
        <v>5661</v>
      </c>
      <c r="B2911" s="42">
        <v>51071101</v>
      </c>
      <c r="C2911" s="42" t="str">
        <f>VLOOKUP(B2911,[2]Hoja2!$F$2:$J$692,5,0)</f>
        <v>RUTINARIOS</v>
      </c>
      <c r="D2911" s="42" t="s">
        <v>451</v>
      </c>
      <c r="E2911" s="42">
        <v>86667</v>
      </c>
    </row>
    <row r="2912" spans="1:5">
      <c r="A2912" s="42" t="s">
        <v>5661</v>
      </c>
      <c r="B2912" s="42">
        <v>51090110</v>
      </c>
      <c r="C2912" s="42" t="str">
        <f>VLOOKUP(B2912,[2]Hoja2!$F$2:$J$692,5,0)</f>
        <v>RUTINARIOS</v>
      </c>
      <c r="D2912" s="42" t="s">
        <v>78</v>
      </c>
      <c r="E2912" s="42">
        <v>49920</v>
      </c>
    </row>
    <row r="2913" spans="1:5">
      <c r="A2913" s="42" t="s">
        <v>5661</v>
      </c>
      <c r="B2913" s="42">
        <v>51090110</v>
      </c>
      <c r="C2913" s="42" t="str">
        <f>VLOOKUP(B2913,[2]Hoja2!$F$2:$J$692,5,0)</f>
        <v>RUTINARIOS</v>
      </c>
      <c r="D2913" s="42" t="s">
        <v>78</v>
      </c>
      <c r="E2913" s="42">
        <v>49920</v>
      </c>
    </row>
    <row r="2914" spans="1:5">
      <c r="A2914" s="42" t="s">
        <v>5661</v>
      </c>
      <c r="B2914" s="42">
        <v>51090110</v>
      </c>
      <c r="C2914" s="42" t="str">
        <f>VLOOKUP(B2914,[2]Hoja2!$F$2:$J$692,5,0)</f>
        <v>RUTINARIOS</v>
      </c>
      <c r="D2914" s="42" t="s">
        <v>78</v>
      </c>
      <c r="E2914" s="42">
        <v>262500</v>
      </c>
    </row>
    <row r="2915" spans="1:5">
      <c r="A2915" s="42" t="s">
        <v>5661</v>
      </c>
      <c r="B2915" s="42">
        <v>51090110</v>
      </c>
      <c r="C2915" s="42" t="str">
        <f>VLOOKUP(B2915,[2]Hoja2!$F$2:$J$692,5,0)</f>
        <v>RUTINARIOS</v>
      </c>
      <c r="D2915" s="42" t="s">
        <v>78</v>
      </c>
      <c r="E2915" s="42">
        <v>262500</v>
      </c>
    </row>
    <row r="2916" spans="1:5">
      <c r="A2916" s="42" t="s">
        <v>5661</v>
      </c>
      <c r="B2916" s="42">
        <v>51090110</v>
      </c>
      <c r="C2916" s="42" t="str">
        <f>VLOOKUP(B2916,[2]Hoja2!$F$2:$J$692,5,0)</f>
        <v>RUTINARIOS</v>
      </c>
      <c r="D2916" s="42" t="s">
        <v>78</v>
      </c>
      <c r="E2916" s="42">
        <v>105000</v>
      </c>
    </row>
    <row r="2917" spans="1:5">
      <c r="A2917" s="42" t="s">
        <v>5661</v>
      </c>
      <c r="B2917" s="42">
        <v>51090110</v>
      </c>
      <c r="C2917" s="42" t="str">
        <f>VLOOKUP(B2917,[2]Hoja2!$F$2:$J$692,5,0)</f>
        <v>RUTINARIOS</v>
      </c>
      <c r="D2917" s="42" t="s">
        <v>78</v>
      </c>
      <c r="E2917" s="42">
        <v>105000</v>
      </c>
    </row>
    <row r="2918" spans="1:5">
      <c r="A2918" s="42" t="s">
        <v>5661</v>
      </c>
      <c r="B2918" s="42">
        <v>51090110</v>
      </c>
      <c r="C2918" s="42" t="str">
        <f>VLOOKUP(B2918,[2]Hoja2!$F$2:$J$692,5,0)</f>
        <v>RUTINARIOS</v>
      </c>
      <c r="D2918" s="42" t="s">
        <v>78</v>
      </c>
      <c r="E2918" s="42">
        <v>157500</v>
      </c>
    </row>
    <row r="2919" spans="1:5">
      <c r="A2919" s="42" t="s">
        <v>5661</v>
      </c>
      <c r="B2919" s="42">
        <v>51090110</v>
      </c>
      <c r="C2919" s="42" t="str">
        <f>VLOOKUP(B2919,[2]Hoja2!$F$2:$J$692,5,0)</f>
        <v>RUTINARIOS</v>
      </c>
      <c r="D2919" s="42" t="s">
        <v>78</v>
      </c>
      <c r="E2919" s="42">
        <v>157500</v>
      </c>
    </row>
    <row r="2920" spans="1:5">
      <c r="A2920" s="42" t="s">
        <v>5661</v>
      </c>
      <c r="B2920" s="42">
        <v>51090110</v>
      </c>
      <c r="C2920" s="42" t="str">
        <f>VLOOKUP(B2920,[2]Hoja2!$F$2:$J$692,5,0)</f>
        <v>RUTINARIOS</v>
      </c>
      <c r="D2920" s="42" t="s">
        <v>78</v>
      </c>
      <c r="E2920" s="42">
        <v>210000</v>
      </c>
    </row>
    <row r="2921" spans="1:5">
      <c r="A2921" s="42" t="s">
        <v>5661</v>
      </c>
      <c r="B2921" s="42">
        <v>51090110</v>
      </c>
      <c r="C2921" s="42" t="str">
        <f>VLOOKUP(B2921,[2]Hoja2!$F$2:$J$692,5,0)</f>
        <v>RUTINARIOS</v>
      </c>
      <c r="D2921" s="42" t="s">
        <v>78</v>
      </c>
      <c r="E2921" s="42">
        <v>210000</v>
      </c>
    </row>
    <row r="2922" spans="1:5">
      <c r="A2922" s="42" t="s">
        <v>5661</v>
      </c>
      <c r="B2922" s="42">
        <v>51090110</v>
      </c>
      <c r="C2922" s="42" t="str">
        <f>VLOOKUP(B2922,[2]Hoja2!$F$2:$J$692,5,0)</f>
        <v>RUTINARIOS</v>
      </c>
      <c r="D2922" s="42" t="s">
        <v>78</v>
      </c>
      <c r="E2922" s="42">
        <v>24990</v>
      </c>
    </row>
    <row r="2923" spans="1:5">
      <c r="A2923" s="42" t="s">
        <v>5661</v>
      </c>
      <c r="B2923" s="42">
        <v>51090110</v>
      </c>
      <c r="C2923" s="42" t="str">
        <f>VLOOKUP(B2923,[2]Hoja2!$F$2:$J$692,5,0)</f>
        <v>RUTINARIOS</v>
      </c>
      <c r="D2923" s="42" t="s">
        <v>78</v>
      </c>
      <c r="E2923" s="42">
        <v>735000</v>
      </c>
    </row>
    <row r="2924" spans="1:5">
      <c r="A2924" s="42" t="s">
        <v>5661</v>
      </c>
      <c r="B2924" s="42">
        <v>51090110</v>
      </c>
      <c r="C2924" s="42" t="str">
        <f>VLOOKUP(B2924,[2]Hoja2!$F$2:$J$692,5,0)</f>
        <v>RUTINARIOS</v>
      </c>
      <c r="D2924" s="42" t="s">
        <v>78</v>
      </c>
      <c r="E2924" s="42">
        <v>735000</v>
      </c>
    </row>
    <row r="2925" spans="1:5">
      <c r="A2925" s="42" t="s">
        <v>5661</v>
      </c>
      <c r="B2925" s="42">
        <v>51090110</v>
      </c>
      <c r="C2925" s="42" t="str">
        <f>VLOOKUP(B2925,[2]Hoja2!$F$2:$J$692,5,0)</f>
        <v>RUTINARIOS</v>
      </c>
      <c r="D2925" s="42" t="s">
        <v>78</v>
      </c>
      <c r="E2925" s="42">
        <v>367500</v>
      </c>
    </row>
    <row r="2926" spans="1:5">
      <c r="A2926" s="42" t="s">
        <v>5661</v>
      </c>
      <c r="B2926" s="42">
        <v>51090110</v>
      </c>
      <c r="C2926" s="42" t="str">
        <f>VLOOKUP(B2926,[2]Hoja2!$F$2:$J$692,5,0)</f>
        <v>RUTINARIOS</v>
      </c>
      <c r="D2926" s="42" t="s">
        <v>78</v>
      </c>
      <c r="E2926" s="42">
        <v>36750</v>
      </c>
    </row>
    <row r="2927" spans="1:5">
      <c r="A2927" s="42" t="s">
        <v>5661</v>
      </c>
      <c r="B2927" s="42">
        <v>51090110</v>
      </c>
      <c r="C2927" s="42" t="str">
        <f>VLOOKUP(B2927,[2]Hoja2!$F$2:$J$692,5,0)</f>
        <v>RUTINARIOS</v>
      </c>
      <c r="D2927" s="42" t="s">
        <v>78</v>
      </c>
      <c r="E2927" s="42">
        <v>36750</v>
      </c>
    </row>
    <row r="2928" spans="1:5">
      <c r="A2928" s="42" t="s">
        <v>5661</v>
      </c>
      <c r="B2928" s="42">
        <v>51090110</v>
      </c>
      <c r="C2928" s="42" t="str">
        <f>VLOOKUP(B2928,[2]Hoja2!$F$2:$J$692,5,0)</f>
        <v>RUTINARIOS</v>
      </c>
      <c r="D2928" s="42" t="s">
        <v>78</v>
      </c>
      <c r="E2928" s="42">
        <v>624000</v>
      </c>
    </row>
    <row r="2929" spans="1:5">
      <c r="A2929" s="42" t="s">
        <v>5661</v>
      </c>
      <c r="B2929" s="42">
        <v>51140115</v>
      </c>
      <c r="C2929" s="42" t="str">
        <f>VLOOKUP(B2929,[2]Hoja2!$F$2:$J$692,5,0)</f>
        <v>RUTINARIOS</v>
      </c>
      <c r="D2929" s="42" t="s">
        <v>112</v>
      </c>
      <c r="E2929" s="42">
        <v>33280000</v>
      </c>
    </row>
    <row r="2930" spans="1:5">
      <c r="A2930" s="42" t="s">
        <v>5661</v>
      </c>
      <c r="B2930" s="42">
        <v>51140115</v>
      </c>
      <c r="C2930" s="42" t="str">
        <f>VLOOKUP(B2930,[2]Hoja2!$F$2:$J$692,5,0)</f>
        <v>RUTINARIOS</v>
      </c>
      <c r="D2930" s="42" t="s">
        <v>112</v>
      </c>
      <c r="E2930" s="42">
        <v>33280000</v>
      </c>
    </row>
    <row r="2931" spans="1:5">
      <c r="A2931" s="42" t="s">
        <v>5661</v>
      </c>
      <c r="B2931" s="42">
        <v>51140115</v>
      </c>
      <c r="C2931" s="42" t="str">
        <f>VLOOKUP(B2931,[2]Hoja2!$F$2:$J$692,5,0)</f>
        <v>RUTINARIOS</v>
      </c>
      <c r="D2931" s="42" t="s">
        <v>112</v>
      </c>
      <c r="E2931" s="42">
        <v>33280000</v>
      </c>
    </row>
    <row r="2932" spans="1:5">
      <c r="A2932" s="42" t="s">
        <v>5661</v>
      </c>
      <c r="B2932" s="42">
        <v>51140115</v>
      </c>
      <c r="C2932" s="42" t="str">
        <f>VLOOKUP(B2932,[2]Hoja2!$F$2:$J$692,5,0)</f>
        <v>RUTINARIOS</v>
      </c>
      <c r="D2932" s="42" t="s">
        <v>112</v>
      </c>
      <c r="E2932" s="42">
        <v>33280000</v>
      </c>
    </row>
    <row r="2933" spans="1:5">
      <c r="A2933" s="42" t="s">
        <v>5661</v>
      </c>
      <c r="B2933" s="42">
        <v>51140115</v>
      </c>
      <c r="C2933" s="42" t="str">
        <f>VLOOKUP(B2933,[2]Hoja2!$F$2:$J$692,5,0)</f>
        <v>RUTINARIOS</v>
      </c>
      <c r="D2933" s="42" t="s">
        <v>112</v>
      </c>
      <c r="E2933" s="42">
        <v>33280000</v>
      </c>
    </row>
    <row r="2934" spans="1:5">
      <c r="A2934" s="42" t="s">
        <v>5661</v>
      </c>
      <c r="B2934" s="42">
        <v>51140115</v>
      </c>
      <c r="C2934" s="42" t="str">
        <f>VLOOKUP(B2934,[2]Hoja2!$F$2:$J$692,5,0)</f>
        <v>RUTINARIOS</v>
      </c>
      <c r="D2934" s="42" t="s">
        <v>112</v>
      </c>
      <c r="E2934" s="42">
        <v>33280000</v>
      </c>
    </row>
    <row r="2935" spans="1:5">
      <c r="A2935" s="42" t="s">
        <v>5661</v>
      </c>
      <c r="B2935" s="42">
        <v>51140115</v>
      </c>
      <c r="C2935" s="42" t="str">
        <f>VLOOKUP(B2935,[2]Hoja2!$F$2:$J$692,5,0)</f>
        <v>RUTINARIOS</v>
      </c>
      <c r="D2935" s="42" t="s">
        <v>112</v>
      </c>
      <c r="E2935" s="42">
        <v>33280000</v>
      </c>
    </row>
    <row r="2936" spans="1:5">
      <c r="A2936" s="42" t="s">
        <v>5661</v>
      </c>
      <c r="B2936" s="42">
        <v>51140115</v>
      </c>
      <c r="C2936" s="42" t="str">
        <f>VLOOKUP(B2936,[2]Hoja2!$F$2:$J$692,5,0)</f>
        <v>RUTINARIOS</v>
      </c>
      <c r="D2936" s="42" t="s">
        <v>112</v>
      </c>
      <c r="E2936" s="42">
        <v>33280000</v>
      </c>
    </row>
    <row r="2937" spans="1:5">
      <c r="A2937" s="42" t="s">
        <v>5661</v>
      </c>
      <c r="B2937" s="42">
        <v>51140114</v>
      </c>
      <c r="C2937" s="42" t="e">
        <f>VLOOKUP(B2937,[2]Hoja2!$F$2:$J$692,5,0)</f>
        <v>#N/A</v>
      </c>
      <c r="D2937" s="42" t="s">
        <v>480</v>
      </c>
      <c r="E2937" s="42">
        <v>1213333</v>
      </c>
    </row>
    <row r="2938" spans="1:5">
      <c r="A2938" s="42" t="s">
        <v>5661</v>
      </c>
      <c r="B2938" s="42">
        <v>51140114</v>
      </c>
      <c r="C2938" s="42" t="e">
        <f>VLOOKUP(B2938,[2]Hoja2!$F$2:$J$692,5,0)</f>
        <v>#N/A</v>
      </c>
      <c r="D2938" s="42" t="s">
        <v>480</v>
      </c>
      <c r="E2938" s="42">
        <v>1213333</v>
      </c>
    </row>
    <row r="2939" spans="1:5">
      <c r="A2939" s="42" t="s">
        <v>5661</v>
      </c>
      <c r="B2939" s="42">
        <v>51140115</v>
      </c>
      <c r="C2939" s="42" t="str">
        <f>VLOOKUP(B2939,[2]Hoja2!$F$2:$J$692,5,0)</f>
        <v>RUTINARIOS</v>
      </c>
      <c r="D2939" s="42" t="s">
        <v>112</v>
      </c>
      <c r="E2939" s="42">
        <v>499200</v>
      </c>
    </row>
    <row r="2940" spans="1:5">
      <c r="A2940" s="42" t="s">
        <v>5661</v>
      </c>
      <c r="B2940" s="42">
        <v>51140115</v>
      </c>
      <c r="C2940" s="42" t="str">
        <f>VLOOKUP(B2940,[2]Hoja2!$F$2:$J$692,5,0)</f>
        <v>RUTINARIOS</v>
      </c>
      <c r="D2940" s="42" t="s">
        <v>112</v>
      </c>
      <c r="E2940" s="42">
        <v>499200</v>
      </c>
    </row>
    <row r="2941" spans="1:5">
      <c r="A2941" s="42" t="s">
        <v>5661</v>
      </c>
      <c r="B2941" s="42">
        <v>51140115</v>
      </c>
      <c r="C2941" s="42" t="str">
        <f>VLOOKUP(B2941,[2]Hoja2!$F$2:$J$692,5,0)</f>
        <v>RUTINARIOS</v>
      </c>
      <c r="D2941" s="42" t="s">
        <v>112</v>
      </c>
      <c r="E2941" s="42">
        <v>249600</v>
      </c>
    </row>
    <row r="2942" spans="1:5">
      <c r="A2942" s="42" t="s">
        <v>5661</v>
      </c>
      <c r="B2942" s="42">
        <v>51140115</v>
      </c>
      <c r="C2942" s="42" t="str">
        <f>VLOOKUP(B2942,[2]Hoja2!$F$2:$J$692,5,0)</f>
        <v>RUTINARIOS</v>
      </c>
      <c r="D2942" s="42" t="s">
        <v>112</v>
      </c>
      <c r="E2942" s="42">
        <v>1456000</v>
      </c>
    </row>
    <row r="2943" spans="1:5">
      <c r="A2943" s="42" t="s">
        <v>5661</v>
      </c>
      <c r="B2943" s="42">
        <v>51140115</v>
      </c>
      <c r="C2943" s="42" t="str">
        <f>VLOOKUP(B2943,[2]Hoja2!$F$2:$J$692,5,0)</f>
        <v>RUTINARIOS</v>
      </c>
      <c r="D2943" s="42" t="s">
        <v>112</v>
      </c>
      <c r="E2943" s="42">
        <v>1732640</v>
      </c>
    </row>
    <row r="2944" spans="1:5">
      <c r="A2944" s="42" t="s">
        <v>5661</v>
      </c>
      <c r="B2944" s="42">
        <v>51140115</v>
      </c>
      <c r="C2944" s="42" t="str">
        <f>VLOOKUP(B2944,[2]Hoja2!$F$2:$J$692,5,0)</f>
        <v>RUTINARIOS</v>
      </c>
      <c r="D2944" s="42" t="s">
        <v>112</v>
      </c>
      <c r="E2944" s="42">
        <v>1732640</v>
      </c>
    </row>
    <row r="2945" spans="1:5">
      <c r="A2945" s="42" t="s">
        <v>5661</v>
      </c>
      <c r="B2945" s="42">
        <v>51140115</v>
      </c>
      <c r="C2945" s="42" t="str">
        <f>VLOOKUP(B2945,[2]Hoja2!$F$2:$J$692,5,0)</f>
        <v>RUTINARIOS</v>
      </c>
      <c r="D2945" s="42" t="s">
        <v>112</v>
      </c>
      <c r="E2945" s="42">
        <v>1732640</v>
      </c>
    </row>
    <row r="2946" spans="1:5">
      <c r="A2946" s="42" t="s">
        <v>5661</v>
      </c>
      <c r="B2946" s="42">
        <v>51140115</v>
      </c>
      <c r="C2946" s="42" t="str">
        <f>VLOOKUP(B2946,[2]Hoja2!$F$2:$J$692,5,0)</f>
        <v>RUTINARIOS</v>
      </c>
      <c r="D2946" s="42" t="s">
        <v>112</v>
      </c>
      <c r="E2946" s="42">
        <v>1732640</v>
      </c>
    </row>
    <row r="2947" spans="1:5">
      <c r="A2947" s="42" t="s">
        <v>5661</v>
      </c>
      <c r="B2947" s="42">
        <v>51140115</v>
      </c>
      <c r="C2947" s="42" t="str">
        <f>VLOOKUP(B2947,[2]Hoja2!$F$2:$J$692,5,0)</f>
        <v>RUTINARIOS</v>
      </c>
      <c r="D2947" s="42" t="s">
        <v>112</v>
      </c>
      <c r="E2947" s="42">
        <v>1732640</v>
      </c>
    </row>
    <row r="2948" spans="1:5">
      <c r="A2948" s="42" t="s">
        <v>5661</v>
      </c>
      <c r="B2948" s="42">
        <v>51140115</v>
      </c>
      <c r="C2948" s="42" t="str">
        <f>VLOOKUP(B2948,[2]Hoja2!$F$2:$J$692,5,0)</f>
        <v>RUTINARIOS</v>
      </c>
      <c r="D2948" s="42" t="s">
        <v>112</v>
      </c>
      <c r="E2948" s="42">
        <v>1732640</v>
      </c>
    </row>
    <row r="2949" spans="1:5">
      <c r="A2949" s="42" t="s">
        <v>5661</v>
      </c>
      <c r="B2949" s="42">
        <v>51140115</v>
      </c>
      <c r="C2949" s="42" t="str">
        <f>VLOOKUP(B2949,[2]Hoja2!$F$2:$J$692,5,0)</f>
        <v>RUTINARIOS</v>
      </c>
      <c r="D2949" s="42" t="s">
        <v>112</v>
      </c>
      <c r="E2949" s="42">
        <v>1732640</v>
      </c>
    </row>
    <row r="2950" spans="1:5">
      <c r="A2950" s="42" t="s">
        <v>5661</v>
      </c>
      <c r="B2950" s="42">
        <v>51140115</v>
      </c>
      <c r="C2950" s="42" t="str">
        <f>VLOOKUP(B2950,[2]Hoja2!$F$2:$J$692,5,0)</f>
        <v>RUTINARIOS</v>
      </c>
      <c r="D2950" s="42" t="s">
        <v>112</v>
      </c>
      <c r="E2950" s="42">
        <v>1732640</v>
      </c>
    </row>
    <row r="2951" spans="1:5">
      <c r="A2951" s="42" t="s">
        <v>5661</v>
      </c>
      <c r="B2951" s="42">
        <v>51140115</v>
      </c>
      <c r="C2951" s="42" t="str">
        <f>VLOOKUP(B2951,[2]Hoja2!$F$2:$J$692,5,0)</f>
        <v>RUTINARIOS</v>
      </c>
      <c r="D2951" s="42" t="s">
        <v>112</v>
      </c>
      <c r="E2951" s="42">
        <v>1732640</v>
      </c>
    </row>
    <row r="2952" spans="1:5">
      <c r="A2952" s="42" t="s">
        <v>5661</v>
      </c>
      <c r="B2952" s="42">
        <v>51140115</v>
      </c>
      <c r="C2952" s="42" t="str">
        <f>VLOOKUP(B2952,[2]Hoja2!$F$2:$J$692,5,0)</f>
        <v>RUTINARIOS</v>
      </c>
      <c r="D2952" s="42" t="s">
        <v>112</v>
      </c>
      <c r="E2952" s="42">
        <v>1732640</v>
      </c>
    </row>
    <row r="2953" spans="1:5">
      <c r="A2953" s="42" t="s">
        <v>5661</v>
      </c>
      <c r="B2953" s="42">
        <v>51140115</v>
      </c>
      <c r="C2953" s="42" t="str">
        <f>VLOOKUP(B2953,[2]Hoja2!$F$2:$J$692,5,0)</f>
        <v>RUTINARIOS</v>
      </c>
      <c r="D2953" s="42" t="s">
        <v>112</v>
      </c>
      <c r="E2953" s="42">
        <v>1732640</v>
      </c>
    </row>
    <row r="2954" spans="1:5">
      <c r="A2954" s="42" t="s">
        <v>5661</v>
      </c>
      <c r="B2954" s="42">
        <v>51140115</v>
      </c>
      <c r="C2954" s="42" t="str">
        <f>VLOOKUP(B2954,[2]Hoja2!$F$2:$J$692,5,0)</f>
        <v>RUTINARIOS</v>
      </c>
      <c r="D2954" s="42" t="s">
        <v>112</v>
      </c>
      <c r="E2954" s="42">
        <v>2475200</v>
      </c>
    </row>
    <row r="2955" spans="1:5">
      <c r="A2955" s="42" t="s">
        <v>5661</v>
      </c>
      <c r="B2955" s="42">
        <v>51140144</v>
      </c>
      <c r="C2955" s="42" t="str">
        <f>VLOOKUP(B2955,[2]Hoja2!$F$2:$J$692,5,0)</f>
        <v>RUTINARIOS</v>
      </c>
      <c r="D2955" s="42" t="s">
        <v>71</v>
      </c>
      <c r="E2955" s="42">
        <v>2475200</v>
      </c>
    </row>
    <row r="2956" spans="1:5">
      <c r="A2956" s="42" t="s">
        <v>5661</v>
      </c>
      <c r="B2956" s="42">
        <v>51140115</v>
      </c>
      <c r="C2956" s="42" t="str">
        <f>VLOOKUP(B2956,[2]Hoja2!$F$2:$J$692,5,0)</f>
        <v>RUTINARIOS</v>
      </c>
      <c r="D2956" s="42" t="s">
        <v>112</v>
      </c>
      <c r="E2956" s="42">
        <v>2475200</v>
      </c>
    </row>
    <row r="2957" spans="1:5">
      <c r="A2957" s="42" t="s">
        <v>5661</v>
      </c>
      <c r="B2957" s="42">
        <v>51140115</v>
      </c>
      <c r="C2957" s="42" t="str">
        <f>VLOOKUP(B2957,[2]Hoja2!$F$2:$J$692,5,0)</f>
        <v>RUTINARIOS</v>
      </c>
      <c r="D2957" s="42" t="s">
        <v>112</v>
      </c>
      <c r="E2957" s="42">
        <v>2475200</v>
      </c>
    </row>
    <row r="2958" spans="1:5">
      <c r="A2958" s="42" t="s">
        <v>5661</v>
      </c>
      <c r="B2958" s="42">
        <v>51140115</v>
      </c>
      <c r="C2958" s="42" t="str">
        <f>VLOOKUP(B2958,[2]Hoja2!$F$2:$J$692,5,0)</f>
        <v>RUTINARIOS</v>
      </c>
      <c r="D2958" s="42" t="s">
        <v>112</v>
      </c>
      <c r="E2958" s="42">
        <v>2475200</v>
      </c>
    </row>
    <row r="2959" spans="1:5">
      <c r="A2959" s="42" t="s">
        <v>5661</v>
      </c>
      <c r="B2959" s="42">
        <v>51140115</v>
      </c>
      <c r="C2959" s="42" t="str">
        <f>VLOOKUP(B2959,[2]Hoja2!$F$2:$J$692,5,0)</f>
        <v>RUTINARIOS</v>
      </c>
      <c r="D2959" s="42" t="s">
        <v>112</v>
      </c>
      <c r="E2959" s="42">
        <v>2475200</v>
      </c>
    </row>
    <row r="2960" spans="1:5">
      <c r="A2960" s="42" t="s">
        <v>5661</v>
      </c>
      <c r="B2960" s="42">
        <v>51140115</v>
      </c>
      <c r="C2960" s="42" t="str">
        <f>VLOOKUP(B2960,[2]Hoja2!$F$2:$J$692,5,0)</f>
        <v>RUTINARIOS</v>
      </c>
      <c r="D2960" s="42" t="s">
        <v>112</v>
      </c>
      <c r="E2960" s="42">
        <v>2475200</v>
      </c>
    </row>
    <row r="2961" spans="1:5">
      <c r="A2961" s="42" t="s">
        <v>5661</v>
      </c>
      <c r="B2961" s="42">
        <v>51140115</v>
      </c>
      <c r="C2961" s="42" t="str">
        <f>VLOOKUP(B2961,[2]Hoja2!$F$2:$J$692,5,0)</f>
        <v>RUTINARIOS</v>
      </c>
      <c r="D2961" s="42" t="s">
        <v>112</v>
      </c>
      <c r="E2961" s="42">
        <v>2475200</v>
      </c>
    </row>
    <row r="2962" spans="1:5">
      <c r="A2962" s="42" t="s">
        <v>5661</v>
      </c>
      <c r="B2962" s="42">
        <v>51140115</v>
      </c>
      <c r="C2962" s="42" t="str">
        <f>VLOOKUP(B2962,[2]Hoja2!$F$2:$J$692,5,0)</f>
        <v>RUTINARIOS</v>
      </c>
      <c r="D2962" s="42" t="s">
        <v>112</v>
      </c>
      <c r="E2962" s="42">
        <v>2475200</v>
      </c>
    </row>
    <row r="2963" spans="1:5">
      <c r="A2963" s="42" t="s">
        <v>5661</v>
      </c>
      <c r="B2963" s="42">
        <v>51140115</v>
      </c>
      <c r="C2963" s="42" t="str">
        <f>VLOOKUP(B2963,[2]Hoja2!$F$2:$J$692,5,0)</f>
        <v>RUTINARIOS</v>
      </c>
      <c r="D2963" s="42" t="s">
        <v>112</v>
      </c>
      <c r="E2963" s="42">
        <v>2475200</v>
      </c>
    </row>
    <row r="2964" spans="1:5">
      <c r="A2964" s="42" t="s">
        <v>5661</v>
      </c>
      <c r="B2964" s="42">
        <v>51140115</v>
      </c>
      <c r="C2964" s="42" t="str">
        <f>VLOOKUP(B2964,[2]Hoja2!$F$2:$J$692,5,0)</f>
        <v>RUTINARIOS</v>
      </c>
      <c r="D2964" s="42" t="s">
        <v>112</v>
      </c>
      <c r="E2964" s="42">
        <v>2475200</v>
      </c>
    </row>
    <row r="2965" spans="1:5">
      <c r="A2965" s="42" t="s">
        <v>5661</v>
      </c>
      <c r="B2965" s="42">
        <v>51140115</v>
      </c>
      <c r="C2965" s="42" t="str">
        <f>VLOOKUP(B2965,[2]Hoja2!$F$2:$J$692,5,0)</f>
        <v>RUTINARIOS</v>
      </c>
      <c r="D2965" s="42" t="s">
        <v>112</v>
      </c>
      <c r="E2965" s="42">
        <v>2475200</v>
      </c>
    </row>
    <row r="2966" spans="1:5">
      <c r="A2966" s="42" t="s">
        <v>5661</v>
      </c>
      <c r="B2966" s="42">
        <v>51140115</v>
      </c>
      <c r="C2966" s="42" t="str">
        <f>VLOOKUP(B2966,[2]Hoja2!$F$2:$J$692,5,0)</f>
        <v>RUTINARIOS</v>
      </c>
      <c r="D2966" s="42" t="s">
        <v>112</v>
      </c>
      <c r="E2966" s="42">
        <v>371280</v>
      </c>
    </row>
    <row r="2967" spans="1:5">
      <c r="A2967" s="42" t="s">
        <v>5661</v>
      </c>
      <c r="B2967" s="42">
        <v>51140115</v>
      </c>
      <c r="C2967" s="42" t="str">
        <f>VLOOKUP(B2967,[2]Hoja2!$F$2:$J$692,5,0)</f>
        <v>RUTINARIOS</v>
      </c>
      <c r="D2967" s="42" t="s">
        <v>112</v>
      </c>
      <c r="E2967" s="42">
        <v>371280</v>
      </c>
    </row>
    <row r="2968" spans="1:5">
      <c r="A2968" s="42" t="s">
        <v>5661</v>
      </c>
      <c r="B2968" s="42">
        <v>51140115</v>
      </c>
      <c r="C2968" s="42" t="str">
        <f>VLOOKUP(B2968,[2]Hoja2!$F$2:$J$692,5,0)</f>
        <v>RUTINARIOS</v>
      </c>
      <c r="D2968" s="42" t="s">
        <v>112</v>
      </c>
      <c r="E2968" s="42">
        <v>371280</v>
      </c>
    </row>
    <row r="2969" spans="1:5">
      <c r="A2969" s="42" t="s">
        <v>5661</v>
      </c>
      <c r="B2969" s="42">
        <v>51140115</v>
      </c>
      <c r="C2969" s="42" t="str">
        <f>VLOOKUP(B2969,[2]Hoja2!$F$2:$J$692,5,0)</f>
        <v>RUTINARIOS</v>
      </c>
      <c r="D2969" s="42" t="s">
        <v>112</v>
      </c>
      <c r="E2969" s="42">
        <v>371280</v>
      </c>
    </row>
    <row r="2970" spans="1:5">
      <c r="A2970" s="42" t="s">
        <v>5661</v>
      </c>
      <c r="B2970" s="42">
        <v>51140115</v>
      </c>
      <c r="C2970" s="42" t="str">
        <f>VLOOKUP(B2970,[2]Hoja2!$F$2:$J$692,5,0)</f>
        <v>RUTINARIOS</v>
      </c>
      <c r="D2970" s="42" t="s">
        <v>112</v>
      </c>
      <c r="E2970" s="42">
        <v>371280</v>
      </c>
    </row>
    <row r="2971" spans="1:5">
      <c r="A2971" s="42" t="s">
        <v>5661</v>
      </c>
      <c r="B2971" s="42">
        <v>51140115</v>
      </c>
      <c r="C2971" s="42" t="str">
        <f>VLOOKUP(B2971,[2]Hoja2!$F$2:$J$692,5,0)</f>
        <v>RUTINARIOS</v>
      </c>
      <c r="D2971" s="42" t="s">
        <v>112</v>
      </c>
      <c r="E2971" s="42">
        <v>371280</v>
      </c>
    </row>
    <row r="2972" spans="1:5">
      <c r="A2972" s="42" t="s">
        <v>5661</v>
      </c>
      <c r="B2972" s="42">
        <v>51140115</v>
      </c>
      <c r="C2972" s="42" t="str">
        <f>VLOOKUP(B2972,[2]Hoja2!$F$2:$J$692,5,0)</f>
        <v>RUTINARIOS</v>
      </c>
      <c r="D2972" s="42" t="s">
        <v>112</v>
      </c>
      <c r="E2972" s="42">
        <v>371280</v>
      </c>
    </row>
    <row r="2973" spans="1:5">
      <c r="A2973" s="42" t="s">
        <v>5661</v>
      </c>
      <c r="B2973" s="42">
        <v>51140115</v>
      </c>
      <c r="C2973" s="42" t="str">
        <f>VLOOKUP(B2973,[2]Hoja2!$F$2:$J$692,5,0)</f>
        <v>RUTINARIOS</v>
      </c>
      <c r="D2973" s="42" t="s">
        <v>112</v>
      </c>
      <c r="E2973" s="42">
        <v>371280</v>
      </c>
    </row>
    <row r="2974" spans="1:5">
      <c r="A2974" s="42" t="s">
        <v>5661</v>
      </c>
      <c r="B2974" s="42">
        <v>51140115</v>
      </c>
      <c r="C2974" s="42" t="str">
        <f>VLOOKUP(B2974,[2]Hoja2!$F$2:$J$692,5,0)</f>
        <v>RUTINARIOS</v>
      </c>
      <c r="D2974" s="42" t="s">
        <v>112</v>
      </c>
      <c r="E2974" s="42">
        <v>371280</v>
      </c>
    </row>
    <row r="2975" spans="1:5">
      <c r="A2975" s="42" t="s">
        <v>5661</v>
      </c>
      <c r="B2975" s="42">
        <v>51140115</v>
      </c>
      <c r="C2975" s="42" t="str">
        <f>VLOOKUP(B2975,[2]Hoja2!$F$2:$J$692,5,0)</f>
        <v>RUTINARIOS</v>
      </c>
      <c r="D2975" s="42" t="s">
        <v>112</v>
      </c>
      <c r="E2975" s="42">
        <v>371280</v>
      </c>
    </row>
    <row r="2976" spans="1:5">
      <c r="A2976" s="42" t="s">
        <v>5661</v>
      </c>
      <c r="B2976" s="42">
        <v>51140115</v>
      </c>
      <c r="C2976" s="42" t="str">
        <f>VLOOKUP(B2976,[2]Hoja2!$F$2:$J$692,5,0)</f>
        <v>RUTINARIOS</v>
      </c>
      <c r="D2976" s="42" t="s">
        <v>112</v>
      </c>
      <c r="E2976" s="42">
        <v>371280</v>
      </c>
    </row>
    <row r="2977" spans="1:5">
      <c r="A2977" s="42" t="s">
        <v>5661</v>
      </c>
      <c r="B2977" s="42">
        <v>51090110</v>
      </c>
      <c r="C2977" s="42" t="str">
        <f>VLOOKUP(B2977,[2]Hoja2!$F$2:$J$692,5,0)</f>
        <v>RUTINARIOS</v>
      </c>
      <c r="D2977" s="42" t="s">
        <v>78</v>
      </c>
      <c r="E2977" s="42">
        <v>11372400</v>
      </c>
    </row>
    <row r="2978" spans="1:5">
      <c r="A2978" s="42" t="s">
        <v>5661</v>
      </c>
      <c r="B2978" s="42">
        <v>51140115</v>
      </c>
      <c r="C2978" s="42" t="str">
        <f>VLOOKUP(B2978,[2]Hoja2!$F$2:$J$692,5,0)</f>
        <v>RUTINARIOS</v>
      </c>
      <c r="D2978" s="42" t="s">
        <v>112</v>
      </c>
      <c r="E2978" s="42">
        <v>2184983</v>
      </c>
    </row>
    <row r="2979" spans="1:5">
      <c r="A2979" s="42" t="s">
        <v>5661</v>
      </c>
      <c r="B2979" s="42">
        <v>51140115</v>
      </c>
      <c r="C2979" s="42" t="str">
        <f>VLOOKUP(B2979,[2]Hoja2!$F$2:$J$692,5,0)</f>
        <v>RUTINARIOS</v>
      </c>
      <c r="D2979" s="42" t="s">
        <v>112</v>
      </c>
      <c r="E2979" s="42">
        <v>2264600</v>
      </c>
    </row>
    <row r="2980" spans="1:5">
      <c r="A2980" s="42" t="s">
        <v>5661</v>
      </c>
      <c r="B2980" s="42">
        <v>51140115</v>
      </c>
      <c r="C2980" s="42" t="str">
        <f>VLOOKUP(B2980,[2]Hoja2!$F$2:$J$692,5,0)</f>
        <v>RUTINARIOS</v>
      </c>
      <c r="D2980" s="42" t="s">
        <v>112</v>
      </c>
      <c r="E2980" s="42">
        <v>3640000</v>
      </c>
    </row>
    <row r="2981" spans="1:5">
      <c r="A2981" s="42" t="s">
        <v>5661</v>
      </c>
      <c r="B2981" s="42">
        <v>51140116</v>
      </c>
      <c r="C2981" s="42" t="str">
        <f>VLOOKUP(B2981,[2]Hoja2!$F$2:$J$692,5,0)</f>
        <v>RUTINARIOS</v>
      </c>
      <c r="D2981" s="42" t="s">
        <v>305</v>
      </c>
      <c r="E2981" s="42">
        <v>312000</v>
      </c>
    </row>
    <row r="2982" spans="1:5">
      <c r="A2982" s="42" t="s">
        <v>5661</v>
      </c>
      <c r="B2982" s="42">
        <v>51140116</v>
      </c>
      <c r="C2982" s="42" t="str">
        <f>VLOOKUP(B2982,[2]Hoja2!$F$2:$J$692,5,0)</f>
        <v>RUTINARIOS</v>
      </c>
      <c r="D2982" s="42" t="s">
        <v>305</v>
      </c>
      <c r="E2982" s="42">
        <v>312000</v>
      </c>
    </row>
    <row r="2983" spans="1:5">
      <c r="A2983" s="42" t="s">
        <v>5661</v>
      </c>
      <c r="B2983" s="42">
        <v>51140116</v>
      </c>
      <c r="C2983" s="42" t="str">
        <f>VLOOKUP(B2983,[2]Hoja2!$F$2:$J$692,5,0)</f>
        <v>RUTINARIOS</v>
      </c>
      <c r="D2983" s="42" t="s">
        <v>4100</v>
      </c>
      <c r="E2983" s="42">
        <v>312000</v>
      </c>
    </row>
    <row r="2984" spans="1:5">
      <c r="A2984" s="42" t="s">
        <v>5661</v>
      </c>
      <c r="B2984" s="42">
        <v>51140116</v>
      </c>
      <c r="C2984" s="42" t="str">
        <f>VLOOKUP(B2984,[2]Hoja2!$F$2:$J$692,5,0)</f>
        <v>RUTINARIOS</v>
      </c>
      <c r="D2984" s="42" t="s">
        <v>4100</v>
      </c>
      <c r="E2984" s="42">
        <v>312000</v>
      </c>
    </row>
    <row r="2985" spans="1:5">
      <c r="A2985" s="42" t="s">
        <v>5661</v>
      </c>
      <c r="B2985" s="42">
        <v>51140116</v>
      </c>
      <c r="C2985" s="42" t="str">
        <f>VLOOKUP(B2985,[2]Hoja2!$F$2:$J$692,5,0)</f>
        <v>RUTINARIOS</v>
      </c>
      <c r="D2985" s="42" t="s">
        <v>4100</v>
      </c>
      <c r="E2985" s="42">
        <v>312000</v>
      </c>
    </row>
    <row r="2986" spans="1:5">
      <c r="A2986" s="42" t="s">
        <v>5661</v>
      </c>
      <c r="B2986" s="42">
        <v>51140116</v>
      </c>
      <c r="C2986" s="42" t="str">
        <f>VLOOKUP(B2986,[2]Hoja2!$F$2:$J$692,5,0)</f>
        <v>RUTINARIOS</v>
      </c>
      <c r="D2986" s="42" t="s">
        <v>4100</v>
      </c>
      <c r="E2986" s="42">
        <v>312000</v>
      </c>
    </row>
    <row r="2987" spans="1:5">
      <c r="A2987" s="42" t="s">
        <v>5661</v>
      </c>
      <c r="B2987" s="42">
        <v>51140116</v>
      </c>
      <c r="C2987" s="42" t="str">
        <f>VLOOKUP(B2987,[2]Hoja2!$F$2:$J$692,5,0)</f>
        <v>RUTINARIOS</v>
      </c>
      <c r="D2987" s="42" t="s">
        <v>4100</v>
      </c>
      <c r="E2987" s="42">
        <v>312000</v>
      </c>
    </row>
    <row r="2988" spans="1:5">
      <c r="A2988" s="42" t="s">
        <v>5661</v>
      </c>
      <c r="B2988" s="42">
        <v>51140116</v>
      </c>
      <c r="C2988" s="42" t="str">
        <f>VLOOKUP(B2988,[2]Hoja2!$F$2:$J$692,5,0)</f>
        <v>RUTINARIOS</v>
      </c>
      <c r="D2988" s="42" t="s">
        <v>4100</v>
      </c>
      <c r="E2988" s="42">
        <v>312000</v>
      </c>
    </row>
    <row r="2989" spans="1:5">
      <c r="A2989" s="42" t="s">
        <v>5661</v>
      </c>
      <c r="B2989" s="42">
        <v>51140116</v>
      </c>
      <c r="C2989" s="42" t="str">
        <f>VLOOKUP(B2989,[2]Hoja2!$F$2:$J$692,5,0)</f>
        <v>RUTINARIOS</v>
      </c>
      <c r="D2989" s="42" t="s">
        <v>4100</v>
      </c>
      <c r="E2989" s="42">
        <v>312000</v>
      </c>
    </row>
    <row r="2990" spans="1:5">
      <c r="A2990" s="42" t="s">
        <v>5661</v>
      </c>
      <c r="B2990" s="42">
        <v>51140116</v>
      </c>
      <c r="C2990" s="42" t="str">
        <f>VLOOKUP(B2990,[2]Hoja2!$F$2:$J$692,5,0)</f>
        <v>RUTINARIOS</v>
      </c>
      <c r="D2990" s="42" t="s">
        <v>4100</v>
      </c>
      <c r="E2990" s="42">
        <v>312000</v>
      </c>
    </row>
    <row r="2991" spans="1:5">
      <c r="A2991" s="42" t="s">
        <v>5661</v>
      </c>
      <c r="B2991" s="42">
        <v>51140127</v>
      </c>
      <c r="C2991" s="42" t="str">
        <f>VLOOKUP(B2991,[2]Hoja2!$F$2:$J$692,5,0)</f>
        <v>RUTINARIOS</v>
      </c>
      <c r="D2991" s="42" t="s">
        <v>34</v>
      </c>
      <c r="E2991" s="42">
        <v>1007240</v>
      </c>
    </row>
    <row r="2992" spans="1:5">
      <c r="A2992" s="42" t="s">
        <v>5661</v>
      </c>
      <c r="B2992" s="42">
        <v>51140127</v>
      </c>
      <c r="C2992" s="42" t="str">
        <f>VLOOKUP(B2992,[2]Hoja2!$F$2:$J$692,5,0)</f>
        <v>RUTINARIOS</v>
      </c>
      <c r="D2992" s="42" t="s">
        <v>34</v>
      </c>
      <c r="E2992" s="42">
        <v>1007240</v>
      </c>
    </row>
    <row r="2993" spans="1:5">
      <c r="A2993" s="42" t="s">
        <v>5661</v>
      </c>
      <c r="B2993" s="42">
        <v>51140127</v>
      </c>
      <c r="C2993" s="42" t="str">
        <f>VLOOKUP(B2993,[2]Hoja2!$F$2:$J$692,5,0)</f>
        <v>RUTINARIOS</v>
      </c>
      <c r="D2993" s="42" t="s">
        <v>34</v>
      </c>
      <c r="E2993" s="42">
        <v>10920000</v>
      </c>
    </row>
    <row r="2994" spans="1:5">
      <c r="A2994" s="42" t="s">
        <v>5661</v>
      </c>
      <c r="B2994" s="42">
        <v>51140127</v>
      </c>
      <c r="C2994" s="42" t="str">
        <f>VLOOKUP(B2994,[2]Hoja2!$F$2:$J$692,5,0)</f>
        <v>RUTINARIOS</v>
      </c>
      <c r="D2994" s="42" t="s">
        <v>34</v>
      </c>
      <c r="E2994" s="42">
        <v>10920000</v>
      </c>
    </row>
    <row r="2995" spans="1:5">
      <c r="A2995" s="42" t="s">
        <v>5661</v>
      </c>
      <c r="B2995" s="42">
        <v>51140127</v>
      </c>
      <c r="C2995" s="42" t="str">
        <f>VLOOKUP(B2995,[2]Hoja2!$F$2:$J$692,5,0)</f>
        <v>RUTINARIOS</v>
      </c>
      <c r="D2995" s="42" t="s">
        <v>34</v>
      </c>
      <c r="E2995" s="42">
        <v>312000</v>
      </c>
    </row>
    <row r="2996" spans="1:5">
      <c r="A2996" s="42" t="s">
        <v>5661</v>
      </c>
      <c r="B2996" s="42">
        <v>51140127</v>
      </c>
      <c r="C2996" s="42" t="str">
        <f>VLOOKUP(B2996,[2]Hoja2!$F$2:$J$692,5,0)</f>
        <v>RUTINARIOS</v>
      </c>
      <c r="D2996" s="42" t="s">
        <v>34</v>
      </c>
      <c r="E2996" s="42">
        <v>312000</v>
      </c>
    </row>
    <row r="2997" spans="1:5">
      <c r="A2997" s="42" t="s">
        <v>5661</v>
      </c>
      <c r="B2997" s="42">
        <v>51140127</v>
      </c>
      <c r="C2997" s="42" t="str">
        <f>VLOOKUP(B2997,[2]Hoja2!$F$2:$J$692,5,0)</f>
        <v>RUTINARIOS</v>
      </c>
      <c r="D2997" s="42" t="s">
        <v>34</v>
      </c>
      <c r="E2997" s="42">
        <v>312000</v>
      </c>
    </row>
    <row r="2998" spans="1:5">
      <c r="A2998" s="42" t="s">
        <v>5661</v>
      </c>
      <c r="B2998" s="42">
        <v>51140127</v>
      </c>
      <c r="C2998" s="42" t="str">
        <f>VLOOKUP(B2998,[2]Hoja2!$F$2:$J$692,5,0)</f>
        <v>RUTINARIOS</v>
      </c>
      <c r="D2998" s="42" t="s">
        <v>34</v>
      </c>
      <c r="E2998" s="42">
        <v>312000</v>
      </c>
    </row>
    <row r="2999" spans="1:5">
      <c r="A2999" s="42" t="s">
        <v>5661</v>
      </c>
      <c r="B2999" s="42">
        <v>51140127</v>
      </c>
      <c r="C2999" s="42" t="str">
        <f>VLOOKUP(B2999,[2]Hoja2!$F$2:$J$692,5,0)</f>
        <v>RUTINARIOS</v>
      </c>
      <c r="D2999" s="42" t="s">
        <v>34</v>
      </c>
      <c r="E2999" s="42">
        <v>312000</v>
      </c>
    </row>
    <row r="3000" spans="1:5">
      <c r="A3000" s="42" t="s">
        <v>5661</v>
      </c>
      <c r="B3000" s="42">
        <v>51140127</v>
      </c>
      <c r="C3000" s="42" t="str">
        <f>VLOOKUP(B3000,[2]Hoja2!$F$2:$J$692,5,0)</f>
        <v>RUTINARIOS</v>
      </c>
      <c r="D3000" s="42" t="s">
        <v>34</v>
      </c>
      <c r="E3000" s="42">
        <v>312000</v>
      </c>
    </row>
    <row r="3001" spans="1:5">
      <c r="A3001" s="42" t="s">
        <v>5661</v>
      </c>
      <c r="B3001" s="42">
        <v>51140127</v>
      </c>
      <c r="C3001" s="42" t="str">
        <f>VLOOKUP(B3001,[2]Hoja2!$F$2:$J$692,5,0)</f>
        <v>RUTINARIOS</v>
      </c>
      <c r="D3001" s="42" t="s">
        <v>34</v>
      </c>
      <c r="E3001" s="42">
        <v>312000</v>
      </c>
    </row>
    <row r="3002" spans="1:5">
      <c r="A3002" s="42" t="s">
        <v>5661</v>
      </c>
      <c r="B3002" s="42">
        <v>51140127</v>
      </c>
      <c r="C3002" s="42" t="str">
        <f>VLOOKUP(B3002,[2]Hoja2!$F$2:$J$692,5,0)</f>
        <v>RUTINARIOS</v>
      </c>
      <c r="D3002" s="42" t="s">
        <v>34</v>
      </c>
      <c r="E3002" s="42">
        <v>312000</v>
      </c>
    </row>
    <row r="3003" spans="1:5">
      <c r="A3003" s="42" t="s">
        <v>5661</v>
      </c>
      <c r="B3003" s="42">
        <v>51140127</v>
      </c>
      <c r="C3003" s="42" t="str">
        <f>VLOOKUP(B3003,[2]Hoja2!$F$2:$J$692,5,0)</f>
        <v>RUTINARIOS</v>
      </c>
      <c r="D3003" s="42" t="s">
        <v>34</v>
      </c>
      <c r="E3003" s="42">
        <v>312000</v>
      </c>
    </row>
    <row r="3004" spans="1:5">
      <c r="A3004" s="42" t="s">
        <v>5661</v>
      </c>
      <c r="B3004" s="42">
        <v>51140127</v>
      </c>
      <c r="C3004" s="42" t="str">
        <f>VLOOKUP(B3004,[2]Hoja2!$F$2:$J$692,5,0)</f>
        <v>RUTINARIOS</v>
      </c>
      <c r="D3004" s="42" t="s">
        <v>34</v>
      </c>
      <c r="E3004" s="42">
        <v>312000</v>
      </c>
    </row>
    <row r="3005" spans="1:5">
      <c r="A3005" s="42" t="s">
        <v>5661</v>
      </c>
      <c r="B3005" s="42">
        <v>51140127</v>
      </c>
      <c r="C3005" s="42" t="str">
        <f>VLOOKUP(B3005,[2]Hoja2!$F$2:$J$692,5,0)</f>
        <v>RUTINARIOS</v>
      </c>
      <c r="D3005" s="42" t="s">
        <v>34</v>
      </c>
      <c r="E3005" s="42">
        <v>270317</v>
      </c>
    </row>
    <row r="3006" spans="1:5">
      <c r="A3006" s="42" t="s">
        <v>5661</v>
      </c>
      <c r="B3006" s="42">
        <v>51140127</v>
      </c>
      <c r="C3006" s="42" t="str">
        <f>VLOOKUP(B3006,[2]Hoja2!$F$2:$J$692,5,0)</f>
        <v>RUTINARIOS</v>
      </c>
      <c r="D3006" s="42" t="s">
        <v>34</v>
      </c>
      <c r="E3006" s="42">
        <v>5200000</v>
      </c>
    </row>
    <row r="3007" spans="1:5">
      <c r="A3007" s="42" t="s">
        <v>5661</v>
      </c>
      <c r="B3007" s="42">
        <v>51140127</v>
      </c>
      <c r="C3007" s="42" t="str">
        <f>VLOOKUP(B3007,[2]Hoja2!$F$2:$J$692,5,0)</f>
        <v>RUTINARIOS</v>
      </c>
      <c r="D3007" s="42" t="s">
        <v>34</v>
      </c>
      <c r="E3007" s="42">
        <v>5200000</v>
      </c>
    </row>
    <row r="3008" spans="1:5">
      <c r="A3008" s="42" t="s">
        <v>5661</v>
      </c>
      <c r="B3008" s="42">
        <v>51140127</v>
      </c>
      <c r="C3008" s="42" t="str">
        <f>VLOOKUP(B3008,[2]Hoja2!$F$2:$J$692,5,0)</f>
        <v>RUTINARIOS</v>
      </c>
      <c r="D3008" s="42" t="s">
        <v>34</v>
      </c>
      <c r="E3008" s="42">
        <v>5200000</v>
      </c>
    </row>
    <row r="3009" spans="1:5">
      <c r="A3009" s="42" t="s">
        <v>5661</v>
      </c>
      <c r="B3009" s="42">
        <v>51140127</v>
      </c>
      <c r="C3009" s="42" t="str">
        <f>VLOOKUP(B3009,[2]Hoja2!$F$2:$J$692,5,0)</f>
        <v>RUTINARIOS</v>
      </c>
      <c r="D3009" s="42" t="s">
        <v>34</v>
      </c>
      <c r="E3009" s="42">
        <v>5200000</v>
      </c>
    </row>
    <row r="3010" spans="1:5">
      <c r="A3010" s="42" t="s">
        <v>5661</v>
      </c>
      <c r="B3010" s="42">
        <v>51090110</v>
      </c>
      <c r="C3010" s="42" t="str">
        <f>VLOOKUP(B3010,[2]Hoja2!$F$2:$J$692,5,0)</f>
        <v>RUTINARIOS</v>
      </c>
      <c r="D3010" s="42" t="s">
        <v>78</v>
      </c>
      <c r="E3010" s="42">
        <v>495040</v>
      </c>
    </row>
    <row r="3011" spans="1:5">
      <c r="A3011" s="42" t="s">
        <v>5661</v>
      </c>
      <c r="B3011" s="42">
        <v>51090110</v>
      </c>
      <c r="C3011" s="42" t="str">
        <f>VLOOKUP(B3011,[2]Hoja2!$F$2:$J$692,5,0)</f>
        <v>RUTINARIOS</v>
      </c>
      <c r="D3011" s="42" t="s">
        <v>78</v>
      </c>
      <c r="E3011" s="42">
        <v>495040</v>
      </c>
    </row>
    <row r="3012" spans="1:5">
      <c r="A3012" s="42" t="s">
        <v>5661</v>
      </c>
      <c r="B3012" s="42">
        <v>51090110</v>
      </c>
      <c r="C3012" s="42" t="str">
        <f>VLOOKUP(B3012,[2]Hoja2!$F$2:$J$692,5,0)</f>
        <v>RUTINARIOS</v>
      </c>
      <c r="D3012" s="42" t="s">
        <v>78</v>
      </c>
      <c r="E3012" s="42">
        <v>3328000</v>
      </c>
    </row>
    <row r="3013" spans="1:5">
      <c r="A3013" s="42" t="s">
        <v>5661</v>
      </c>
      <c r="B3013" s="42">
        <v>51090102</v>
      </c>
      <c r="C3013" s="42" t="str">
        <f>VLOOKUP(B3013,[2]Hoja2!$F$2:$J$692,5,0)</f>
        <v>PALANCA</v>
      </c>
      <c r="D3013" s="42" t="s">
        <v>57</v>
      </c>
      <c r="E3013" s="42">
        <v>5824000</v>
      </c>
    </row>
    <row r="3014" spans="1:5">
      <c r="A3014" s="42" t="s">
        <v>5661</v>
      </c>
      <c r="B3014" s="42">
        <v>51090102</v>
      </c>
      <c r="C3014" s="42" t="str">
        <f>VLOOKUP(B3014,[2]Hoja2!$F$2:$J$692,5,0)</f>
        <v>PALANCA</v>
      </c>
      <c r="D3014" s="42" t="s">
        <v>57</v>
      </c>
      <c r="E3014" s="42">
        <v>5824000</v>
      </c>
    </row>
    <row r="3015" spans="1:5">
      <c r="A3015" s="42" t="s">
        <v>5661</v>
      </c>
      <c r="B3015" s="42">
        <v>51090102</v>
      </c>
      <c r="C3015" s="42" t="str">
        <f>VLOOKUP(B3015,[2]Hoja2!$F$2:$J$692,5,0)</f>
        <v>PALANCA</v>
      </c>
      <c r="D3015" s="42" t="s">
        <v>57</v>
      </c>
      <c r="E3015" s="42">
        <v>399000</v>
      </c>
    </row>
    <row r="3016" spans="1:5">
      <c r="A3016" s="42" t="s">
        <v>5661</v>
      </c>
      <c r="B3016" s="42">
        <v>51090105</v>
      </c>
      <c r="C3016" s="42" t="str">
        <f>VLOOKUP(B3016,[2]Hoja2!$F$2:$J$692,5,0)</f>
        <v>PALANCA</v>
      </c>
      <c r="D3016" s="42" t="s">
        <v>257</v>
      </c>
      <c r="E3016" s="42">
        <v>811200</v>
      </c>
    </row>
    <row r="3017" spans="1:5">
      <c r="A3017" s="42" t="s">
        <v>5661</v>
      </c>
      <c r="B3017" s="42">
        <v>51090105</v>
      </c>
      <c r="C3017" s="42" t="str">
        <f>VLOOKUP(B3017,[2]Hoja2!$F$2:$J$692,5,0)</f>
        <v>PALANCA</v>
      </c>
      <c r="D3017" s="42" t="s">
        <v>257</v>
      </c>
      <c r="E3017" s="42">
        <v>780000</v>
      </c>
    </row>
    <row r="3018" spans="1:5">
      <c r="A3018" s="42" t="s">
        <v>5661</v>
      </c>
      <c r="B3018" s="42">
        <v>51090105</v>
      </c>
      <c r="C3018" s="42" t="str">
        <f>VLOOKUP(B3018,[2]Hoja2!$F$2:$J$692,5,0)</f>
        <v>PALANCA</v>
      </c>
      <c r="D3018" s="42" t="s">
        <v>257</v>
      </c>
      <c r="E3018" s="42">
        <v>780000</v>
      </c>
    </row>
    <row r="3019" spans="1:5">
      <c r="A3019" s="42" t="s">
        <v>5661</v>
      </c>
      <c r="B3019" s="42">
        <v>51090105</v>
      </c>
      <c r="C3019" s="42" t="str">
        <f>VLOOKUP(B3019,[2]Hoja2!$F$2:$J$692,5,0)</f>
        <v>PALANCA</v>
      </c>
      <c r="D3019" s="42" t="s">
        <v>257</v>
      </c>
      <c r="E3019" s="42">
        <v>6552000</v>
      </c>
    </row>
    <row r="3020" spans="1:5">
      <c r="A3020" s="42" t="s">
        <v>5661</v>
      </c>
      <c r="B3020" s="42">
        <v>51090105</v>
      </c>
      <c r="C3020" s="42" t="str">
        <f>VLOOKUP(B3020,[2]Hoja2!$F$2:$J$692,5,0)</f>
        <v>PALANCA</v>
      </c>
      <c r="D3020" s="42" t="s">
        <v>257</v>
      </c>
      <c r="E3020" s="42">
        <v>6552000</v>
      </c>
    </row>
    <row r="3021" spans="1:5">
      <c r="A3021" s="42" t="s">
        <v>5661</v>
      </c>
      <c r="B3021" s="42">
        <v>51090105</v>
      </c>
      <c r="C3021" s="42" t="str">
        <f>VLOOKUP(B3021,[2]Hoja2!$F$2:$J$692,5,0)</f>
        <v>PALANCA</v>
      </c>
      <c r="D3021" s="42" t="s">
        <v>257</v>
      </c>
      <c r="E3021" s="42">
        <v>4867200</v>
      </c>
    </row>
    <row r="3022" spans="1:5">
      <c r="A3022" s="42" t="s">
        <v>5661</v>
      </c>
      <c r="B3022" s="42">
        <v>51090105</v>
      </c>
      <c r="C3022" s="42" t="str">
        <f>VLOOKUP(B3022,[2]Hoja2!$F$2:$J$692,5,0)</f>
        <v>PALANCA</v>
      </c>
      <c r="D3022" s="42" t="s">
        <v>257</v>
      </c>
      <c r="E3022" s="42">
        <v>4867200</v>
      </c>
    </row>
    <row r="3023" spans="1:5">
      <c r="A3023" s="42" t="s">
        <v>5661</v>
      </c>
      <c r="B3023" s="42">
        <v>51090105</v>
      </c>
      <c r="C3023" s="42" t="str">
        <f>VLOOKUP(B3023,[2]Hoja2!$F$2:$J$692,5,0)</f>
        <v>PALANCA</v>
      </c>
      <c r="D3023" s="42" t="s">
        <v>257</v>
      </c>
      <c r="E3023" s="42">
        <v>2159040</v>
      </c>
    </row>
    <row r="3024" spans="1:5">
      <c r="A3024" s="42" t="s">
        <v>5661</v>
      </c>
      <c r="B3024" s="42">
        <v>51090105</v>
      </c>
      <c r="C3024" s="42" t="str">
        <f>VLOOKUP(B3024,[2]Hoja2!$F$2:$J$692,5,0)</f>
        <v>PALANCA</v>
      </c>
      <c r="D3024" s="42" t="s">
        <v>257</v>
      </c>
      <c r="E3024" s="42">
        <v>1872000</v>
      </c>
    </row>
    <row r="3025" spans="1:5">
      <c r="A3025" s="42" t="s">
        <v>5661</v>
      </c>
      <c r="B3025" s="42">
        <v>51090101</v>
      </c>
      <c r="C3025" s="42" t="str">
        <f>VLOOKUP(B3025,[2]Hoja2!$F$2:$J$692,5,0)</f>
        <v>PALANCA</v>
      </c>
      <c r="D3025" s="42" t="s">
        <v>441</v>
      </c>
      <c r="E3025" s="42">
        <v>166400</v>
      </c>
    </row>
    <row r="3026" spans="1:5">
      <c r="A3026" s="42" t="s">
        <v>5661</v>
      </c>
      <c r="B3026" s="42">
        <v>51090101</v>
      </c>
      <c r="C3026" s="42" t="str">
        <f>VLOOKUP(B3026,[2]Hoja2!$F$2:$J$692,5,0)</f>
        <v>PALANCA</v>
      </c>
      <c r="D3026" s="42" t="s">
        <v>441</v>
      </c>
      <c r="E3026" s="42">
        <v>166400</v>
      </c>
    </row>
    <row r="3027" spans="1:5">
      <c r="A3027" s="42" t="s">
        <v>5661</v>
      </c>
      <c r="B3027" s="42">
        <v>51090105</v>
      </c>
      <c r="C3027" s="42" t="str">
        <f>VLOOKUP(B3027,[2]Hoja2!$F$2:$J$692,5,0)</f>
        <v>PALANCA</v>
      </c>
      <c r="D3027" s="42" t="s">
        <v>257</v>
      </c>
      <c r="E3027" s="42">
        <v>1456000</v>
      </c>
    </row>
    <row r="3028" spans="1:5">
      <c r="A3028" s="42" t="s">
        <v>5661</v>
      </c>
      <c r="B3028" s="42">
        <v>51090105</v>
      </c>
      <c r="C3028" s="42" t="str">
        <f>VLOOKUP(B3028,[2]Hoja2!$F$2:$J$692,5,0)</f>
        <v>PALANCA</v>
      </c>
      <c r="D3028" s="42" t="s">
        <v>257</v>
      </c>
      <c r="E3028" s="42">
        <v>684320</v>
      </c>
    </row>
    <row r="3029" spans="1:5">
      <c r="A3029" s="42" t="s">
        <v>5661</v>
      </c>
      <c r="B3029" s="42">
        <v>51090105</v>
      </c>
      <c r="C3029" s="42" t="str">
        <f>VLOOKUP(B3029,[2]Hoja2!$F$2:$J$692,5,0)</f>
        <v>PALANCA</v>
      </c>
      <c r="D3029" s="42" t="s">
        <v>257</v>
      </c>
      <c r="E3029" s="42">
        <v>2496000</v>
      </c>
    </row>
    <row r="3030" spans="1:5">
      <c r="A3030" s="42" t="s">
        <v>5661</v>
      </c>
      <c r="B3030" s="42">
        <v>51090105</v>
      </c>
      <c r="C3030" s="42" t="str">
        <f>VLOOKUP(B3030,[2]Hoja2!$F$2:$J$692,5,0)</f>
        <v>PALANCA</v>
      </c>
      <c r="D3030" s="42" t="s">
        <v>257</v>
      </c>
      <c r="E3030" s="42">
        <v>2496000</v>
      </c>
    </row>
    <row r="3031" spans="1:5">
      <c r="A3031" s="42" t="s">
        <v>5661</v>
      </c>
      <c r="B3031" s="42">
        <v>51090105</v>
      </c>
      <c r="C3031" s="42" t="str">
        <f>VLOOKUP(B3031,[2]Hoja2!$F$2:$J$692,5,0)</f>
        <v>PALANCA</v>
      </c>
      <c r="D3031" s="42" t="s">
        <v>257</v>
      </c>
      <c r="E3031" s="42">
        <v>312000</v>
      </c>
    </row>
    <row r="3032" spans="1:5">
      <c r="A3032" s="42" t="s">
        <v>5661</v>
      </c>
      <c r="B3032" s="42">
        <v>51090106</v>
      </c>
      <c r="C3032" s="42" t="str">
        <f>VLOOKUP(B3032,[2]Hoja2!$F$2:$J$692,5,0)</f>
        <v>PALANCA</v>
      </c>
      <c r="D3032" s="42" t="s">
        <v>219</v>
      </c>
      <c r="E3032" s="42">
        <v>5670000</v>
      </c>
    </row>
    <row r="3033" spans="1:5">
      <c r="A3033" s="42" t="s">
        <v>5661</v>
      </c>
      <c r="B3033" s="42">
        <v>51090106</v>
      </c>
      <c r="C3033" s="42" t="str">
        <f>VLOOKUP(B3033,[2]Hoja2!$F$2:$J$692,5,0)</f>
        <v>PALANCA</v>
      </c>
      <c r="D3033" s="42" t="s">
        <v>219</v>
      </c>
      <c r="E3033" s="42">
        <v>1149200</v>
      </c>
    </row>
    <row r="3034" spans="1:5">
      <c r="A3034" s="42" t="s">
        <v>5661</v>
      </c>
      <c r="B3034" s="42">
        <v>51090106</v>
      </c>
      <c r="C3034" s="42" t="str">
        <f>VLOOKUP(B3034,[2]Hoja2!$F$2:$J$692,5,0)</f>
        <v>PALANCA</v>
      </c>
      <c r="D3034" s="42" t="s">
        <v>219</v>
      </c>
      <c r="E3034" s="42">
        <v>6770400</v>
      </c>
    </row>
    <row r="3035" spans="1:5">
      <c r="A3035" s="42" t="s">
        <v>5661</v>
      </c>
      <c r="B3035" s="42">
        <v>51090106</v>
      </c>
      <c r="C3035" s="42" t="str">
        <f>VLOOKUP(B3035,[2]Hoja2!$F$2:$J$692,5,0)</f>
        <v>PALANCA</v>
      </c>
      <c r="D3035" s="42" t="s">
        <v>219</v>
      </c>
      <c r="E3035" s="42">
        <v>6770400</v>
      </c>
    </row>
    <row r="3036" spans="1:5">
      <c r="A3036" s="42" t="s">
        <v>5661</v>
      </c>
      <c r="B3036" s="42">
        <v>51090106</v>
      </c>
      <c r="C3036" s="42" t="str">
        <f>VLOOKUP(B3036,[2]Hoja2!$F$2:$J$692,5,0)</f>
        <v>PALANCA</v>
      </c>
      <c r="D3036" s="42" t="s">
        <v>219</v>
      </c>
      <c r="E3036" s="42">
        <v>483600</v>
      </c>
    </row>
    <row r="3037" spans="1:5">
      <c r="A3037" s="42" t="s">
        <v>5661</v>
      </c>
      <c r="B3037" s="42">
        <v>51090106</v>
      </c>
      <c r="C3037" s="42" t="str">
        <f>VLOOKUP(B3037,[2]Hoja2!$F$2:$J$692,5,0)</f>
        <v>PALANCA</v>
      </c>
      <c r="D3037" s="42" t="s">
        <v>219</v>
      </c>
      <c r="E3037" s="42">
        <v>4532320</v>
      </c>
    </row>
    <row r="3038" spans="1:5">
      <c r="A3038" s="42" t="s">
        <v>5661</v>
      </c>
      <c r="B3038" s="42">
        <v>51090106</v>
      </c>
      <c r="C3038" s="42" t="str">
        <f>VLOOKUP(B3038,[2]Hoja2!$F$2:$J$692,5,0)</f>
        <v>PALANCA</v>
      </c>
      <c r="D3038" s="42" t="s">
        <v>219</v>
      </c>
      <c r="E3038" s="42">
        <v>1302000</v>
      </c>
    </row>
    <row r="3039" spans="1:5">
      <c r="A3039" s="42" t="s">
        <v>5661</v>
      </c>
      <c r="B3039" s="42">
        <v>51090106</v>
      </c>
      <c r="C3039" s="42" t="str">
        <f>VLOOKUP(B3039,[2]Hoja2!$F$2:$J$692,5,0)</f>
        <v>PALANCA</v>
      </c>
      <c r="D3039" s="42" t="s">
        <v>219</v>
      </c>
      <c r="E3039" s="42">
        <v>1302000</v>
      </c>
    </row>
    <row r="3040" spans="1:5">
      <c r="A3040" s="42" t="s">
        <v>5661</v>
      </c>
      <c r="B3040" s="42">
        <v>51090106</v>
      </c>
      <c r="C3040" s="42" t="str">
        <f>VLOOKUP(B3040,[2]Hoja2!$F$2:$J$692,5,0)</f>
        <v>PALANCA</v>
      </c>
      <c r="D3040" s="42" t="s">
        <v>219</v>
      </c>
      <c r="E3040" s="42">
        <v>1302000</v>
      </c>
    </row>
    <row r="3041" spans="1:5">
      <c r="A3041" s="42" t="s">
        <v>5661</v>
      </c>
      <c r="B3041" s="42">
        <v>51090106</v>
      </c>
      <c r="C3041" s="42" t="str">
        <f>VLOOKUP(B3041,[2]Hoja2!$F$2:$J$692,5,0)</f>
        <v>PALANCA</v>
      </c>
      <c r="D3041" s="42" t="s">
        <v>219</v>
      </c>
      <c r="E3041" s="42">
        <v>8315423</v>
      </c>
    </row>
    <row r="3042" spans="1:5">
      <c r="A3042" s="42" t="s">
        <v>5661</v>
      </c>
      <c r="B3042" s="42">
        <v>51090106</v>
      </c>
      <c r="C3042" s="42" t="str">
        <f>VLOOKUP(B3042,[2]Hoja2!$F$2:$J$692,5,0)</f>
        <v>PALANCA</v>
      </c>
      <c r="D3042" s="42" t="s">
        <v>219</v>
      </c>
      <c r="E3042" s="42">
        <v>8315423</v>
      </c>
    </row>
    <row r="3043" spans="1:5">
      <c r="A3043" s="42" t="s">
        <v>5661</v>
      </c>
      <c r="B3043" s="42">
        <v>51090106</v>
      </c>
      <c r="C3043" s="42" t="str">
        <f>VLOOKUP(B3043,[2]Hoja2!$F$2:$J$692,5,0)</f>
        <v>PALANCA</v>
      </c>
      <c r="D3043" s="42" t="s">
        <v>219</v>
      </c>
      <c r="E3043" s="42">
        <v>420000</v>
      </c>
    </row>
    <row r="3044" spans="1:5">
      <c r="A3044" s="42" t="s">
        <v>5661</v>
      </c>
      <c r="B3044" s="42">
        <v>51090106</v>
      </c>
      <c r="C3044" s="42" t="str">
        <f>VLOOKUP(B3044,[2]Hoja2!$F$2:$J$692,5,0)</f>
        <v>PALANCA</v>
      </c>
      <c r="D3044" s="42" t="s">
        <v>219</v>
      </c>
      <c r="E3044" s="42">
        <v>630000</v>
      </c>
    </row>
    <row r="3045" spans="1:5">
      <c r="A3045" s="42" t="s">
        <v>5661</v>
      </c>
      <c r="B3045" s="42">
        <v>51090110</v>
      </c>
      <c r="C3045" s="42" t="str">
        <f>VLOOKUP(B3045,[2]Hoja2!$F$2:$J$692,5,0)</f>
        <v>RUTINARIOS</v>
      </c>
      <c r="D3045" s="42" t="s">
        <v>78</v>
      </c>
      <c r="E3045" s="42">
        <v>136500</v>
      </c>
    </row>
    <row r="3046" spans="1:5">
      <c r="A3046" s="42" t="s">
        <v>5661</v>
      </c>
      <c r="B3046" s="42">
        <v>51090106</v>
      </c>
      <c r="C3046" s="42" t="str">
        <f>VLOOKUP(B3046,[2]Hoja2!$F$2:$J$692,5,0)</f>
        <v>PALANCA</v>
      </c>
      <c r="D3046" s="42" t="s">
        <v>219</v>
      </c>
      <c r="E3046" s="42">
        <v>163800</v>
      </c>
    </row>
    <row r="3047" spans="1:5">
      <c r="A3047" s="42" t="s">
        <v>5661</v>
      </c>
      <c r="B3047" s="42">
        <v>51090106</v>
      </c>
      <c r="C3047" s="42" t="str">
        <f>VLOOKUP(B3047,[2]Hoja2!$F$2:$J$692,5,0)</f>
        <v>PALANCA</v>
      </c>
      <c r="D3047" s="42" t="s">
        <v>219</v>
      </c>
      <c r="E3047" s="42">
        <v>262500</v>
      </c>
    </row>
    <row r="3048" spans="1:5">
      <c r="A3048" s="42" t="s">
        <v>5661</v>
      </c>
      <c r="B3048" s="42">
        <v>51090107</v>
      </c>
      <c r="C3048" s="42" t="str">
        <f>VLOOKUP(B3048,[2]Hoja2!$F$2:$J$692,5,0)</f>
        <v>PALANCA</v>
      </c>
      <c r="D3048" s="42" t="s">
        <v>808</v>
      </c>
      <c r="E3048" s="42">
        <v>2724800</v>
      </c>
    </row>
    <row r="3049" spans="1:5">
      <c r="A3049" s="42" t="s">
        <v>5661</v>
      </c>
      <c r="B3049" s="42">
        <v>51090110</v>
      </c>
      <c r="C3049" s="42" t="str">
        <f>VLOOKUP(B3049,[2]Hoja2!$F$2:$J$692,5,0)</f>
        <v>RUTINARIOS</v>
      </c>
      <c r="D3049" s="42" t="s">
        <v>78</v>
      </c>
      <c r="E3049" s="42">
        <v>15600000</v>
      </c>
    </row>
    <row r="3050" spans="1:5">
      <c r="A3050" s="42" t="s">
        <v>5661</v>
      </c>
      <c r="B3050" s="42">
        <v>51090110</v>
      </c>
      <c r="C3050" s="42" t="str">
        <f>VLOOKUP(B3050,[2]Hoja2!$F$2:$J$692,5,0)</f>
        <v>RUTINARIOS</v>
      </c>
      <c r="D3050" s="42" t="s">
        <v>78</v>
      </c>
      <c r="E3050" s="42">
        <v>15600000</v>
      </c>
    </row>
    <row r="3051" spans="1:5">
      <c r="A3051" s="42" t="s">
        <v>5661</v>
      </c>
      <c r="B3051" s="42">
        <v>51090110</v>
      </c>
      <c r="C3051" s="42" t="str">
        <f>VLOOKUP(B3051,[2]Hoja2!$F$2:$J$692,5,0)</f>
        <v>RUTINARIOS</v>
      </c>
      <c r="D3051" s="42" t="s">
        <v>78</v>
      </c>
      <c r="E3051" s="42">
        <v>183750</v>
      </c>
    </row>
    <row r="3052" spans="1:5">
      <c r="A3052" s="42" t="s">
        <v>5661</v>
      </c>
      <c r="B3052" s="42">
        <v>51140114</v>
      </c>
      <c r="C3052" s="42" t="e">
        <f>VLOOKUP(B3052,[2]Hoja2!$F$2:$J$692,5,0)</f>
        <v>#N/A</v>
      </c>
      <c r="D3052" s="42" t="s">
        <v>480</v>
      </c>
      <c r="E3052" s="42">
        <v>520000</v>
      </c>
    </row>
    <row r="3053" spans="1:5">
      <c r="A3053" s="42" t="s">
        <v>5661</v>
      </c>
      <c r="B3053" s="42">
        <v>51140115</v>
      </c>
      <c r="C3053" s="42" t="str">
        <f>VLOOKUP(B3053,[2]Hoja2!$F$2:$J$692,5,0)</f>
        <v>RUTINARIOS</v>
      </c>
      <c r="D3053" s="42" t="s">
        <v>112</v>
      </c>
      <c r="E3053" s="42">
        <v>371280</v>
      </c>
    </row>
    <row r="3054" spans="1:5">
      <c r="A3054" s="42" t="s">
        <v>5661</v>
      </c>
      <c r="B3054" s="42">
        <v>51140127</v>
      </c>
      <c r="C3054" s="42" t="str">
        <f>VLOOKUP(B3054,[2]Hoja2!$F$2:$J$692,5,0)</f>
        <v>RUTINARIOS</v>
      </c>
      <c r="D3054" s="42" t="s">
        <v>34</v>
      </c>
      <c r="E3054" s="42">
        <v>1778400</v>
      </c>
    </row>
    <row r="3055" spans="1:5">
      <c r="A3055" s="42" t="s">
        <v>5661</v>
      </c>
      <c r="B3055" s="42">
        <v>51090106</v>
      </c>
      <c r="C3055" s="42" t="str">
        <f>VLOOKUP(B3055,[2]Hoja2!$F$2:$J$692,5,0)</f>
        <v>PALANCA</v>
      </c>
      <c r="D3055" s="42" t="s">
        <v>219</v>
      </c>
      <c r="E3055" s="42">
        <v>18900000</v>
      </c>
    </row>
    <row r="3056" spans="1:5">
      <c r="A3056" s="42" t="s">
        <v>5661</v>
      </c>
      <c r="B3056" s="42">
        <v>51090106</v>
      </c>
      <c r="C3056" s="42" t="str">
        <f>VLOOKUP(B3056,[2]Hoja2!$F$2:$J$692,5,0)</f>
        <v>PALANCA</v>
      </c>
      <c r="D3056" s="42" t="s">
        <v>219</v>
      </c>
      <c r="E3056" s="42">
        <v>18900000</v>
      </c>
    </row>
    <row r="3057" spans="1:5">
      <c r="A3057" s="42" t="s">
        <v>5661</v>
      </c>
      <c r="B3057" s="42">
        <v>51140115</v>
      </c>
      <c r="C3057" s="42" t="str">
        <f>VLOOKUP(B3057,[2]Hoja2!$F$2:$J$692,5,0)</f>
        <v>RUTINARIOS</v>
      </c>
      <c r="D3057" s="42" t="s">
        <v>112</v>
      </c>
      <c r="E3057" s="42">
        <v>434304</v>
      </c>
    </row>
    <row r="3058" spans="1:5">
      <c r="A3058" s="42" t="s">
        <v>5661</v>
      </c>
      <c r="B3058" s="42">
        <v>51140115</v>
      </c>
      <c r="C3058" s="42" t="str">
        <f>VLOOKUP(B3058,[2]Hoja2!$F$2:$J$692,5,0)</f>
        <v>RUTINARIOS</v>
      </c>
      <c r="D3058" s="42" t="s">
        <v>112</v>
      </c>
      <c r="E3058" s="42">
        <v>434304</v>
      </c>
    </row>
    <row r="3059" spans="1:5">
      <c r="A3059" s="42" t="s">
        <v>5661</v>
      </c>
      <c r="B3059" s="42">
        <v>51140115</v>
      </c>
      <c r="C3059" s="42" t="str">
        <f>VLOOKUP(B3059,[2]Hoja2!$F$2:$J$692,5,0)</f>
        <v>RUTINARIOS</v>
      </c>
      <c r="D3059" s="42" t="s">
        <v>112</v>
      </c>
      <c r="E3059" s="42">
        <v>434304</v>
      </c>
    </row>
    <row r="3060" spans="1:5">
      <c r="A3060" s="42" t="s">
        <v>5661</v>
      </c>
      <c r="B3060" s="42">
        <v>51140115</v>
      </c>
      <c r="C3060" s="42" t="str">
        <f>VLOOKUP(B3060,[2]Hoja2!$F$2:$J$692,5,0)</f>
        <v>RUTINARIOS</v>
      </c>
      <c r="D3060" s="42" t="s">
        <v>112</v>
      </c>
      <c r="E3060" s="42">
        <v>434304</v>
      </c>
    </row>
    <row r="3061" spans="1:5">
      <c r="A3061" s="42" t="s">
        <v>5661</v>
      </c>
      <c r="B3061" s="42">
        <v>51140115</v>
      </c>
      <c r="C3061" s="42" t="str">
        <f>VLOOKUP(B3061,[2]Hoja2!$F$2:$J$692,5,0)</f>
        <v>RUTINARIOS</v>
      </c>
      <c r="D3061" s="42" t="s">
        <v>112</v>
      </c>
      <c r="E3061" s="42">
        <v>434304</v>
      </c>
    </row>
    <row r="3062" spans="1:5">
      <c r="A3062" s="42" t="s">
        <v>5661</v>
      </c>
      <c r="B3062" s="42">
        <v>51140115</v>
      </c>
      <c r="C3062" s="42" t="str">
        <f>VLOOKUP(B3062,[2]Hoja2!$F$2:$J$692,5,0)</f>
        <v>RUTINARIOS</v>
      </c>
      <c r="D3062" s="42" t="s">
        <v>112</v>
      </c>
      <c r="E3062" s="42">
        <v>434304</v>
      </c>
    </row>
    <row r="3063" spans="1:5">
      <c r="A3063" s="42" t="s">
        <v>5661</v>
      </c>
      <c r="B3063" s="42">
        <v>51140115</v>
      </c>
      <c r="C3063" s="42" t="str">
        <f>VLOOKUP(B3063,[2]Hoja2!$F$2:$J$692,5,0)</f>
        <v>RUTINARIOS</v>
      </c>
      <c r="D3063" s="42" t="s">
        <v>112</v>
      </c>
      <c r="E3063" s="42">
        <v>434304</v>
      </c>
    </row>
    <row r="3064" spans="1:5">
      <c r="A3064" s="42" t="s">
        <v>5661</v>
      </c>
      <c r="B3064" s="42">
        <v>51140115</v>
      </c>
      <c r="C3064" s="42" t="str">
        <f>VLOOKUP(B3064,[2]Hoja2!$F$2:$J$692,5,0)</f>
        <v>RUTINARIOS</v>
      </c>
      <c r="D3064" s="42" t="s">
        <v>112</v>
      </c>
      <c r="E3064" s="42">
        <v>434304</v>
      </c>
    </row>
    <row r="3065" spans="1:5">
      <c r="A3065" s="42" t="s">
        <v>5661</v>
      </c>
      <c r="B3065" s="42">
        <v>51140115</v>
      </c>
      <c r="C3065" s="42" t="str">
        <f>VLOOKUP(B3065,[2]Hoja2!$F$2:$J$692,5,0)</f>
        <v>RUTINARIOS</v>
      </c>
      <c r="D3065" s="42" t="s">
        <v>112</v>
      </c>
      <c r="E3065" s="42">
        <v>434304</v>
      </c>
    </row>
    <row r="3066" spans="1:5">
      <c r="A3066" s="42" t="s">
        <v>5661</v>
      </c>
      <c r="B3066" s="42">
        <v>51140115</v>
      </c>
      <c r="C3066" s="42" t="str">
        <f>VLOOKUP(B3066,[2]Hoja2!$F$2:$J$692,5,0)</f>
        <v>RUTINARIOS</v>
      </c>
      <c r="D3066" s="42" t="s">
        <v>112</v>
      </c>
      <c r="E3066" s="42">
        <v>434304</v>
      </c>
    </row>
    <row r="3067" spans="1:5">
      <c r="A3067" s="42" t="s">
        <v>5661</v>
      </c>
      <c r="B3067" s="42">
        <v>51140115</v>
      </c>
      <c r="C3067" s="42" t="str">
        <f>VLOOKUP(B3067,[2]Hoja2!$F$2:$J$692,5,0)</f>
        <v>RUTINARIOS</v>
      </c>
      <c r="D3067" s="42" t="s">
        <v>112</v>
      </c>
      <c r="E3067" s="42">
        <v>434304</v>
      </c>
    </row>
    <row r="3068" spans="1:5">
      <c r="A3068" s="42" t="s">
        <v>5661</v>
      </c>
      <c r="B3068" s="42">
        <v>51140115</v>
      </c>
      <c r="C3068" s="42" t="str">
        <f>VLOOKUP(B3068,[2]Hoja2!$F$2:$J$692,5,0)</f>
        <v>RUTINARIOS</v>
      </c>
      <c r="D3068" s="42" t="s">
        <v>112</v>
      </c>
      <c r="E3068" s="42">
        <v>434304</v>
      </c>
    </row>
    <row r="3069" spans="1:5">
      <c r="A3069" s="42" t="s">
        <v>5661</v>
      </c>
      <c r="B3069" s="42">
        <v>51140115</v>
      </c>
      <c r="C3069" s="42" t="str">
        <f>VLOOKUP(B3069,[2]Hoja2!$F$2:$J$692,5,0)</f>
        <v>RUTINARIOS</v>
      </c>
      <c r="D3069" s="42" t="s">
        <v>112</v>
      </c>
      <c r="E3069" s="42">
        <v>17576000</v>
      </c>
    </row>
    <row r="3070" spans="1:5">
      <c r="A3070" s="42" t="s">
        <v>5661</v>
      </c>
      <c r="B3070" s="42">
        <v>51140115</v>
      </c>
      <c r="C3070" s="42" t="str">
        <f>VLOOKUP(B3070,[2]Hoja2!$F$2:$J$692,5,0)</f>
        <v>RUTINARIOS</v>
      </c>
      <c r="D3070" s="42" t="s">
        <v>112</v>
      </c>
      <c r="E3070" s="42">
        <v>17576000</v>
      </c>
    </row>
    <row r="3071" spans="1:5">
      <c r="A3071" s="42" t="s">
        <v>5661</v>
      </c>
      <c r="B3071" s="42">
        <v>51140115</v>
      </c>
      <c r="C3071" s="42" t="str">
        <f>VLOOKUP(B3071,[2]Hoja2!$F$2:$J$692,5,0)</f>
        <v>RUTINARIOS</v>
      </c>
      <c r="D3071" s="42" t="s">
        <v>112</v>
      </c>
      <c r="E3071" s="42">
        <v>17576000</v>
      </c>
    </row>
    <row r="3072" spans="1:5">
      <c r="A3072" s="42" t="s">
        <v>5661</v>
      </c>
      <c r="B3072" s="42">
        <v>51140115</v>
      </c>
      <c r="C3072" s="42" t="str">
        <f>VLOOKUP(B3072,[2]Hoja2!$F$2:$J$692,5,0)</f>
        <v>RUTINARIOS</v>
      </c>
      <c r="D3072" s="42" t="s">
        <v>112</v>
      </c>
      <c r="E3072" s="42">
        <v>17576000</v>
      </c>
    </row>
    <row r="3073" spans="1:5">
      <c r="A3073" s="42" t="s">
        <v>5661</v>
      </c>
      <c r="B3073" s="42">
        <v>51140115</v>
      </c>
      <c r="C3073" s="42" t="str">
        <f>VLOOKUP(B3073,[2]Hoja2!$F$2:$J$692,5,0)</f>
        <v>RUTINARIOS</v>
      </c>
      <c r="D3073" s="42" t="s">
        <v>112</v>
      </c>
      <c r="E3073" s="42">
        <v>17576000</v>
      </c>
    </row>
    <row r="3074" spans="1:5">
      <c r="A3074" s="42" t="s">
        <v>5661</v>
      </c>
      <c r="B3074" s="42">
        <v>51140115</v>
      </c>
      <c r="C3074" s="42" t="str">
        <f>VLOOKUP(B3074,[2]Hoja2!$F$2:$J$692,5,0)</f>
        <v>RUTINARIOS</v>
      </c>
      <c r="D3074" s="42" t="s">
        <v>112</v>
      </c>
      <c r="E3074" s="42">
        <v>17576000</v>
      </c>
    </row>
    <row r="3075" spans="1:5">
      <c r="A3075" s="42" t="s">
        <v>5661</v>
      </c>
      <c r="B3075" s="42">
        <v>51140115</v>
      </c>
      <c r="C3075" s="42" t="str">
        <f>VLOOKUP(B3075,[2]Hoja2!$F$2:$J$692,5,0)</f>
        <v>RUTINARIOS</v>
      </c>
      <c r="D3075" s="42" t="s">
        <v>112</v>
      </c>
      <c r="E3075" s="42">
        <v>17576000</v>
      </c>
    </row>
    <row r="3076" spans="1:5">
      <c r="A3076" s="42" t="s">
        <v>5661</v>
      </c>
      <c r="B3076" s="42">
        <v>51140115</v>
      </c>
      <c r="C3076" s="42" t="str">
        <f>VLOOKUP(B3076,[2]Hoja2!$F$2:$J$692,5,0)</f>
        <v>RUTINARIOS</v>
      </c>
      <c r="D3076" s="42" t="s">
        <v>112</v>
      </c>
      <c r="E3076" s="42">
        <v>17576000</v>
      </c>
    </row>
    <row r="3077" spans="1:5">
      <c r="A3077" s="42" t="s">
        <v>5661</v>
      </c>
      <c r="B3077" s="42">
        <v>51140115</v>
      </c>
      <c r="C3077" s="42" t="str">
        <f>VLOOKUP(B3077,[2]Hoja2!$F$2:$J$692,5,0)</f>
        <v>RUTINARIOS</v>
      </c>
      <c r="D3077" s="42" t="s">
        <v>112</v>
      </c>
      <c r="E3077" s="42">
        <v>17576000</v>
      </c>
    </row>
    <row r="3078" spans="1:5">
      <c r="A3078" s="42" t="s">
        <v>5661</v>
      </c>
      <c r="B3078" s="42">
        <v>51140115</v>
      </c>
      <c r="C3078" s="42" t="str">
        <f>VLOOKUP(B3078,[2]Hoja2!$F$2:$J$692,5,0)</f>
        <v>RUTINARIOS</v>
      </c>
      <c r="D3078" s="42" t="s">
        <v>112</v>
      </c>
      <c r="E3078" s="42">
        <v>17576000</v>
      </c>
    </row>
    <row r="3079" spans="1:5">
      <c r="A3079" s="42" t="s">
        <v>5661</v>
      </c>
      <c r="B3079" s="42">
        <v>51140115</v>
      </c>
      <c r="C3079" s="42" t="str">
        <f>VLOOKUP(B3079,[2]Hoja2!$F$2:$J$692,5,0)</f>
        <v>RUTINARIOS</v>
      </c>
      <c r="D3079" s="42" t="s">
        <v>112</v>
      </c>
      <c r="E3079" s="42">
        <v>17576000</v>
      </c>
    </row>
    <row r="3080" spans="1:5">
      <c r="A3080" s="42" t="s">
        <v>5661</v>
      </c>
      <c r="B3080" s="42">
        <v>51140115</v>
      </c>
      <c r="C3080" s="42" t="str">
        <f>VLOOKUP(B3080,[2]Hoja2!$F$2:$J$692,5,0)</f>
        <v>RUTINARIOS</v>
      </c>
      <c r="D3080" s="42" t="s">
        <v>112</v>
      </c>
      <c r="E3080" s="42">
        <v>17576000</v>
      </c>
    </row>
    <row r="3081" spans="1:5">
      <c r="A3081" s="42" t="s">
        <v>5661</v>
      </c>
      <c r="B3081" s="42">
        <v>51140115</v>
      </c>
      <c r="C3081" s="42" t="str">
        <f>VLOOKUP(B3081,[2]Hoja2!$F$2:$J$692,5,0)</f>
        <v>RUTINARIOS</v>
      </c>
      <c r="D3081" s="42" t="s">
        <v>112</v>
      </c>
      <c r="E3081" s="42">
        <v>1039584</v>
      </c>
    </row>
    <row r="3082" spans="1:5">
      <c r="A3082" s="42" t="s">
        <v>5661</v>
      </c>
      <c r="B3082" s="42">
        <v>51140115</v>
      </c>
      <c r="C3082" s="42" t="str">
        <f>VLOOKUP(B3082,[2]Hoja2!$F$2:$J$692,5,0)</f>
        <v>RUTINARIOS</v>
      </c>
      <c r="D3082" s="42" t="s">
        <v>112</v>
      </c>
      <c r="E3082" s="42">
        <v>1039584</v>
      </c>
    </row>
    <row r="3083" spans="1:5">
      <c r="A3083" s="42" t="s">
        <v>5661</v>
      </c>
      <c r="B3083" s="42">
        <v>51140115</v>
      </c>
      <c r="C3083" s="42" t="str">
        <f>VLOOKUP(B3083,[2]Hoja2!$F$2:$J$692,5,0)</f>
        <v>RUTINARIOS</v>
      </c>
      <c r="D3083" s="42" t="s">
        <v>112</v>
      </c>
      <c r="E3083" s="42">
        <v>1039584</v>
      </c>
    </row>
    <row r="3084" spans="1:5">
      <c r="A3084" s="42" t="s">
        <v>5661</v>
      </c>
      <c r="B3084" s="42">
        <v>51140115</v>
      </c>
      <c r="C3084" s="42" t="str">
        <f>VLOOKUP(B3084,[2]Hoja2!$F$2:$J$692,5,0)</f>
        <v>RUTINARIOS</v>
      </c>
      <c r="D3084" s="42" t="s">
        <v>112</v>
      </c>
      <c r="E3084" s="42">
        <v>1039584</v>
      </c>
    </row>
    <row r="3085" spans="1:5">
      <c r="A3085" s="42" t="s">
        <v>5661</v>
      </c>
      <c r="B3085" s="42">
        <v>51140115</v>
      </c>
      <c r="C3085" s="42" t="str">
        <f>VLOOKUP(B3085,[2]Hoja2!$F$2:$J$692,5,0)</f>
        <v>RUTINARIOS</v>
      </c>
      <c r="D3085" s="42" t="s">
        <v>112</v>
      </c>
      <c r="E3085" s="42">
        <v>1039584</v>
      </c>
    </row>
    <row r="3086" spans="1:5">
      <c r="A3086" s="42" t="s">
        <v>5661</v>
      </c>
      <c r="B3086" s="42">
        <v>51140115</v>
      </c>
      <c r="C3086" s="42" t="str">
        <f>VLOOKUP(B3086,[2]Hoja2!$F$2:$J$692,5,0)</f>
        <v>RUTINARIOS</v>
      </c>
      <c r="D3086" s="42" t="s">
        <v>112</v>
      </c>
      <c r="E3086" s="42">
        <v>1039584</v>
      </c>
    </row>
    <row r="3087" spans="1:5">
      <c r="A3087" s="42" t="s">
        <v>5661</v>
      </c>
      <c r="B3087" s="42">
        <v>51140115</v>
      </c>
      <c r="C3087" s="42" t="str">
        <f>VLOOKUP(B3087,[2]Hoja2!$F$2:$J$692,5,0)</f>
        <v>RUTINARIOS</v>
      </c>
      <c r="D3087" s="42" t="s">
        <v>112</v>
      </c>
      <c r="E3087" s="42">
        <v>1039584</v>
      </c>
    </row>
    <row r="3088" spans="1:5">
      <c r="A3088" s="42" t="s">
        <v>5661</v>
      </c>
      <c r="B3088" s="42">
        <v>51140115</v>
      </c>
      <c r="C3088" s="42" t="str">
        <f>VLOOKUP(B3088,[2]Hoja2!$F$2:$J$692,5,0)</f>
        <v>RUTINARIOS</v>
      </c>
      <c r="D3088" s="42" t="s">
        <v>112</v>
      </c>
      <c r="E3088" s="42">
        <v>1039584</v>
      </c>
    </row>
    <row r="3089" spans="1:5">
      <c r="A3089" s="42" t="s">
        <v>5661</v>
      </c>
      <c r="B3089" s="42">
        <v>51140115</v>
      </c>
      <c r="C3089" s="42" t="str">
        <f>VLOOKUP(B3089,[2]Hoja2!$F$2:$J$692,5,0)</f>
        <v>RUTINARIOS</v>
      </c>
      <c r="D3089" s="42" t="s">
        <v>112</v>
      </c>
      <c r="E3089" s="42">
        <v>1039584</v>
      </c>
    </row>
    <row r="3090" spans="1:5">
      <c r="A3090" s="42" t="s">
        <v>5661</v>
      </c>
      <c r="B3090" s="42">
        <v>51140115</v>
      </c>
      <c r="C3090" s="42" t="str">
        <f>VLOOKUP(B3090,[2]Hoja2!$F$2:$J$692,5,0)</f>
        <v>RUTINARIOS</v>
      </c>
      <c r="D3090" s="42" t="s">
        <v>112</v>
      </c>
      <c r="E3090" s="42">
        <v>1039584</v>
      </c>
    </row>
    <row r="3091" spans="1:5">
      <c r="A3091" s="42" t="s">
        <v>5661</v>
      </c>
      <c r="B3091" s="42">
        <v>51140115</v>
      </c>
      <c r="C3091" s="42" t="str">
        <f>VLOOKUP(B3091,[2]Hoja2!$F$2:$J$692,5,0)</f>
        <v>RUTINARIOS</v>
      </c>
      <c r="D3091" s="42" t="s">
        <v>112</v>
      </c>
      <c r="E3091" s="42">
        <v>1039584</v>
      </c>
    </row>
    <row r="3092" spans="1:5">
      <c r="A3092" s="42" t="s">
        <v>5661</v>
      </c>
      <c r="B3092" s="42">
        <v>51140115</v>
      </c>
      <c r="C3092" s="42" t="str">
        <f>VLOOKUP(B3092,[2]Hoja2!$F$2:$J$692,5,0)</f>
        <v>RUTINARIOS</v>
      </c>
      <c r="D3092" s="42" t="s">
        <v>112</v>
      </c>
      <c r="E3092" s="42">
        <v>1039584</v>
      </c>
    </row>
    <row r="3093" spans="1:5">
      <c r="A3093" s="42" t="s">
        <v>5661</v>
      </c>
      <c r="B3093" s="42">
        <v>51140115</v>
      </c>
      <c r="C3093" s="42" t="str">
        <f>VLOOKUP(B3093,[2]Hoja2!$F$2:$J$692,5,0)</f>
        <v>RUTINARIOS</v>
      </c>
      <c r="D3093" s="42" t="s">
        <v>112</v>
      </c>
      <c r="E3093" s="42">
        <v>1485120</v>
      </c>
    </row>
    <row r="3094" spans="1:5">
      <c r="A3094" s="42" t="s">
        <v>5661</v>
      </c>
      <c r="B3094" s="42">
        <v>51140115</v>
      </c>
      <c r="C3094" s="42" t="str">
        <f>VLOOKUP(B3094,[2]Hoja2!$F$2:$J$692,5,0)</f>
        <v>RUTINARIOS</v>
      </c>
      <c r="D3094" s="42" t="s">
        <v>112</v>
      </c>
      <c r="E3094" s="42">
        <v>1485120</v>
      </c>
    </row>
    <row r="3095" spans="1:5">
      <c r="A3095" s="42" t="s">
        <v>5661</v>
      </c>
      <c r="B3095" s="42">
        <v>51140115</v>
      </c>
      <c r="C3095" s="42" t="str">
        <f>VLOOKUP(B3095,[2]Hoja2!$F$2:$J$692,5,0)</f>
        <v>RUTINARIOS</v>
      </c>
      <c r="D3095" s="42" t="s">
        <v>112</v>
      </c>
      <c r="E3095" s="42">
        <v>1485120</v>
      </c>
    </row>
    <row r="3096" spans="1:5">
      <c r="A3096" s="42" t="s">
        <v>5661</v>
      </c>
      <c r="B3096" s="42">
        <v>51140115</v>
      </c>
      <c r="C3096" s="42" t="str">
        <f>VLOOKUP(B3096,[2]Hoja2!$F$2:$J$692,5,0)</f>
        <v>RUTINARIOS</v>
      </c>
      <c r="D3096" s="42" t="s">
        <v>112</v>
      </c>
      <c r="E3096" s="42">
        <v>1485120</v>
      </c>
    </row>
    <row r="3097" spans="1:5">
      <c r="A3097" s="42" t="s">
        <v>5661</v>
      </c>
      <c r="B3097" s="42">
        <v>51140115</v>
      </c>
      <c r="C3097" s="42" t="str">
        <f>VLOOKUP(B3097,[2]Hoja2!$F$2:$J$692,5,0)</f>
        <v>RUTINARIOS</v>
      </c>
      <c r="D3097" s="42" t="s">
        <v>112</v>
      </c>
      <c r="E3097" s="42">
        <v>1485120</v>
      </c>
    </row>
    <row r="3098" spans="1:5">
      <c r="A3098" s="42" t="s">
        <v>5661</v>
      </c>
      <c r="B3098" s="42">
        <v>51140115</v>
      </c>
      <c r="C3098" s="42" t="str">
        <f>VLOOKUP(B3098,[2]Hoja2!$F$2:$J$692,5,0)</f>
        <v>RUTINARIOS</v>
      </c>
      <c r="D3098" s="42" t="s">
        <v>112</v>
      </c>
      <c r="E3098" s="42">
        <v>1485120</v>
      </c>
    </row>
    <row r="3099" spans="1:5">
      <c r="A3099" s="42" t="s">
        <v>5661</v>
      </c>
      <c r="B3099" s="42">
        <v>51140115</v>
      </c>
      <c r="C3099" s="42" t="str">
        <f>VLOOKUP(B3099,[2]Hoja2!$F$2:$J$692,5,0)</f>
        <v>RUTINARIOS</v>
      </c>
      <c r="D3099" s="42" t="s">
        <v>112</v>
      </c>
      <c r="E3099" s="42">
        <v>1485120</v>
      </c>
    </row>
    <row r="3100" spans="1:5">
      <c r="A3100" s="42" t="s">
        <v>5661</v>
      </c>
      <c r="B3100" s="42">
        <v>51140115</v>
      </c>
      <c r="C3100" s="42" t="str">
        <f>VLOOKUP(B3100,[2]Hoja2!$F$2:$J$692,5,0)</f>
        <v>RUTINARIOS</v>
      </c>
      <c r="D3100" s="42" t="s">
        <v>112</v>
      </c>
      <c r="E3100" s="42">
        <v>1485120</v>
      </c>
    </row>
    <row r="3101" spans="1:5">
      <c r="A3101" s="42" t="s">
        <v>5661</v>
      </c>
      <c r="B3101" s="42">
        <v>51140115</v>
      </c>
      <c r="C3101" s="42" t="str">
        <f>VLOOKUP(B3101,[2]Hoja2!$F$2:$J$692,5,0)</f>
        <v>RUTINARIOS</v>
      </c>
      <c r="D3101" s="42" t="s">
        <v>112</v>
      </c>
      <c r="E3101" s="42">
        <v>1485120</v>
      </c>
    </row>
    <row r="3102" spans="1:5">
      <c r="A3102" s="42" t="s">
        <v>5661</v>
      </c>
      <c r="B3102" s="42">
        <v>51140115</v>
      </c>
      <c r="C3102" s="42" t="str">
        <f>VLOOKUP(B3102,[2]Hoja2!$F$2:$J$692,5,0)</f>
        <v>RUTINARIOS</v>
      </c>
      <c r="D3102" s="42" t="s">
        <v>112</v>
      </c>
      <c r="E3102" s="42">
        <v>1485120</v>
      </c>
    </row>
    <row r="3103" spans="1:5">
      <c r="A3103" s="42" t="s">
        <v>5661</v>
      </c>
      <c r="B3103" s="42">
        <v>51140115</v>
      </c>
      <c r="C3103" s="42" t="str">
        <f>VLOOKUP(B3103,[2]Hoja2!$F$2:$J$692,5,0)</f>
        <v>RUTINARIOS</v>
      </c>
      <c r="D3103" s="42" t="s">
        <v>112</v>
      </c>
      <c r="E3103" s="42">
        <v>1485120</v>
      </c>
    </row>
    <row r="3104" spans="1:5">
      <c r="A3104" s="42" t="s">
        <v>5661</v>
      </c>
      <c r="B3104" s="42">
        <v>51140115</v>
      </c>
      <c r="C3104" s="42" t="str">
        <f>VLOOKUP(B3104,[2]Hoja2!$F$2:$J$692,5,0)</f>
        <v>RUTINARIOS</v>
      </c>
      <c r="D3104" s="42" t="s">
        <v>112</v>
      </c>
      <c r="E3104" s="42">
        <v>499200</v>
      </c>
    </row>
    <row r="3105" spans="1:5">
      <c r="A3105" s="42" t="s">
        <v>5661</v>
      </c>
      <c r="B3105" s="42">
        <v>51140115</v>
      </c>
      <c r="C3105" s="42" t="str">
        <f>VLOOKUP(B3105,[2]Hoja2!$F$2:$J$692,5,0)</f>
        <v>RUTINARIOS</v>
      </c>
      <c r="D3105" s="42" t="s">
        <v>112</v>
      </c>
      <c r="E3105" s="42">
        <v>748800</v>
      </c>
    </row>
    <row r="3106" spans="1:5">
      <c r="A3106" s="42" t="s">
        <v>5661</v>
      </c>
      <c r="B3106" s="42">
        <v>51140115</v>
      </c>
      <c r="C3106" s="42" t="str">
        <f>VLOOKUP(B3106,[2]Hoja2!$F$2:$J$692,5,0)</f>
        <v>RUTINARIOS</v>
      </c>
      <c r="D3106" s="42" t="s">
        <v>112</v>
      </c>
      <c r="E3106" s="42">
        <v>905840</v>
      </c>
    </row>
    <row r="3107" spans="1:5">
      <c r="A3107" s="42" t="s">
        <v>5661</v>
      </c>
      <c r="B3107" s="42">
        <v>51140115</v>
      </c>
      <c r="C3107" s="42" t="str">
        <f>VLOOKUP(B3107,[2]Hoja2!$F$2:$J$692,5,0)</f>
        <v>RUTINARIOS</v>
      </c>
      <c r="D3107" s="42" t="s">
        <v>112</v>
      </c>
      <c r="E3107" s="42">
        <v>675480</v>
      </c>
    </row>
    <row r="3108" spans="1:5">
      <c r="A3108" s="42" t="s">
        <v>5661</v>
      </c>
      <c r="B3108" s="42">
        <v>51140116</v>
      </c>
      <c r="C3108" s="42" t="str">
        <f>VLOOKUP(B3108,[2]Hoja2!$F$2:$J$692,5,0)</f>
        <v>RUTINARIOS</v>
      </c>
      <c r="D3108" s="42" t="s">
        <v>305</v>
      </c>
      <c r="E3108" s="42">
        <v>624000</v>
      </c>
    </row>
    <row r="3109" spans="1:5">
      <c r="A3109" s="42" t="s">
        <v>5661</v>
      </c>
      <c r="B3109" s="42">
        <v>51140116</v>
      </c>
      <c r="C3109" s="42" t="str">
        <f>VLOOKUP(B3109,[2]Hoja2!$F$2:$J$692,5,0)</f>
        <v>RUTINARIOS</v>
      </c>
      <c r="D3109" s="42" t="s">
        <v>305</v>
      </c>
      <c r="E3109" s="42">
        <v>624000</v>
      </c>
    </row>
    <row r="3110" spans="1:5">
      <c r="A3110" s="42" t="s">
        <v>5661</v>
      </c>
      <c r="B3110" s="42">
        <v>51140116</v>
      </c>
      <c r="C3110" s="42" t="str">
        <f>VLOOKUP(B3110,[2]Hoja2!$F$2:$J$692,5,0)</f>
        <v>RUTINARIOS</v>
      </c>
      <c r="D3110" s="42" t="s">
        <v>305</v>
      </c>
      <c r="E3110" s="42">
        <v>624000</v>
      </c>
    </row>
    <row r="3111" spans="1:5">
      <c r="A3111" s="42" t="s">
        <v>5661</v>
      </c>
      <c r="B3111" s="42">
        <v>51140116</v>
      </c>
      <c r="C3111" s="42" t="str">
        <f>VLOOKUP(B3111,[2]Hoja2!$F$2:$J$692,5,0)</f>
        <v>RUTINARIOS</v>
      </c>
      <c r="D3111" s="42" t="s">
        <v>305</v>
      </c>
      <c r="E3111" s="42">
        <v>624000</v>
      </c>
    </row>
    <row r="3112" spans="1:5">
      <c r="A3112" s="42" t="s">
        <v>5661</v>
      </c>
      <c r="B3112" s="42">
        <v>51140116</v>
      </c>
      <c r="C3112" s="42" t="str">
        <f>VLOOKUP(B3112,[2]Hoja2!$F$2:$J$692,5,0)</f>
        <v>RUTINARIOS</v>
      </c>
      <c r="D3112" s="42" t="s">
        <v>305</v>
      </c>
      <c r="E3112" s="42">
        <v>624000</v>
      </c>
    </row>
    <row r="3113" spans="1:5">
      <c r="A3113" s="42" t="s">
        <v>5661</v>
      </c>
      <c r="B3113" s="42">
        <v>51140116</v>
      </c>
      <c r="C3113" s="42" t="str">
        <f>VLOOKUP(B3113,[2]Hoja2!$F$2:$J$692,5,0)</f>
        <v>RUTINARIOS</v>
      </c>
      <c r="D3113" s="42" t="s">
        <v>305</v>
      </c>
      <c r="E3113" s="42">
        <v>624000</v>
      </c>
    </row>
    <row r="3114" spans="1:5">
      <c r="A3114" s="42" t="s">
        <v>5661</v>
      </c>
      <c r="B3114" s="42">
        <v>51140116</v>
      </c>
      <c r="C3114" s="42" t="str">
        <f>VLOOKUP(B3114,[2]Hoja2!$F$2:$J$692,5,0)</f>
        <v>RUTINARIOS</v>
      </c>
      <c r="D3114" s="42" t="s">
        <v>305</v>
      </c>
      <c r="E3114" s="42">
        <v>624000</v>
      </c>
    </row>
    <row r="3115" spans="1:5">
      <c r="A3115" s="42" t="s">
        <v>5661</v>
      </c>
      <c r="B3115" s="42">
        <v>51140116</v>
      </c>
      <c r="C3115" s="42" t="str">
        <f>VLOOKUP(B3115,[2]Hoja2!$F$2:$J$692,5,0)</f>
        <v>RUTINARIOS</v>
      </c>
      <c r="D3115" s="42" t="s">
        <v>305</v>
      </c>
      <c r="E3115" s="42">
        <v>624000</v>
      </c>
    </row>
    <row r="3116" spans="1:5">
      <c r="A3116" s="42" t="s">
        <v>5661</v>
      </c>
      <c r="B3116" s="42">
        <v>51140116</v>
      </c>
      <c r="C3116" s="42" t="str">
        <f>VLOOKUP(B3116,[2]Hoja2!$F$2:$J$692,5,0)</f>
        <v>RUTINARIOS</v>
      </c>
      <c r="D3116" s="42" t="s">
        <v>305</v>
      </c>
      <c r="E3116" s="42">
        <v>624000</v>
      </c>
    </row>
    <row r="3117" spans="1:5">
      <c r="A3117" s="42" t="s">
        <v>5661</v>
      </c>
      <c r="B3117" s="42">
        <v>51140116</v>
      </c>
      <c r="C3117" s="42" t="str">
        <f>VLOOKUP(B3117,[2]Hoja2!$F$2:$J$692,5,0)</f>
        <v>RUTINARIOS</v>
      </c>
      <c r="D3117" s="42" t="s">
        <v>305</v>
      </c>
      <c r="E3117" s="42">
        <v>624000</v>
      </c>
    </row>
    <row r="3118" spans="1:5">
      <c r="A3118" s="42" t="s">
        <v>5661</v>
      </c>
      <c r="B3118" s="42">
        <v>51090106</v>
      </c>
      <c r="C3118" s="42" t="str">
        <f>VLOOKUP(B3118,[2]Hoja2!$F$2:$J$692,5,0)</f>
        <v>PALANCA</v>
      </c>
      <c r="D3118" s="42" t="s">
        <v>219</v>
      </c>
      <c r="E3118" s="42">
        <v>449280</v>
      </c>
    </row>
    <row r="3119" spans="1:5">
      <c r="A3119" s="42" t="s">
        <v>5661</v>
      </c>
      <c r="B3119" s="42">
        <v>51090106</v>
      </c>
      <c r="C3119" s="42" t="str">
        <f>VLOOKUP(B3119,[2]Hoja2!$F$2:$J$692,5,0)</f>
        <v>PALANCA</v>
      </c>
      <c r="D3119" s="42" t="s">
        <v>219</v>
      </c>
      <c r="E3119" s="42">
        <v>449280</v>
      </c>
    </row>
    <row r="3120" spans="1:5">
      <c r="A3120" s="42" t="s">
        <v>5661</v>
      </c>
      <c r="B3120" s="42">
        <v>51090110</v>
      </c>
      <c r="C3120" s="42" t="str">
        <f>VLOOKUP(B3120,[2]Hoja2!$F$2:$J$692,5,0)</f>
        <v>RUTINARIOS</v>
      </c>
      <c r="D3120" s="42" t="s">
        <v>78</v>
      </c>
      <c r="E3120" s="42">
        <v>62296</v>
      </c>
    </row>
    <row r="3121" spans="1:5">
      <c r="A3121" s="42" t="s">
        <v>5661</v>
      </c>
      <c r="B3121" s="42">
        <v>51090110</v>
      </c>
      <c r="C3121" s="42" t="str">
        <f>VLOOKUP(B3121,[2]Hoja2!$F$2:$J$692,5,0)</f>
        <v>RUTINARIOS</v>
      </c>
      <c r="D3121" s="42" t="s">
        <v>78</v>
      </c>
      <c r="E3121" s="42">
        <v>62296</v>
      </c>
    </row>
    <row r="3122" spans="1:5">
      <c r="A3122" s="42" t="s">
        <v>5661</v>
      </c>
      <c r="B3122" s="42">
        <v>51090110</v>
      </c>
      <c r="C3122" s="42" t="str">
        <f>VLOOKUP(B3122,[2]Hoja2!$F$2:$J$692,5,0)</f>
        <v>RUTINARIOS</v>
      </c>
      <c r="D3122" s="42" t="s">
        <v>78</v>
      </c>
      <c r="E3122" s="42">
        <v>99008</v>
      </c>
    </row>
    <row r="3123" spans="1:5">
      <c r="A3123" s="42" t="s">
        <v>5661</v>
      </c>
      <c r="B3123" s="42">
        <v>51090110</v>
      </c>
      <c r="C3123" s="42" t="str">
        <f>VLOOKUP(B3123,[2]Hoja2!$F$2:$J$692,5,0)</f>
        <v>RUTINARIOS</v>
      </c>
      <c r="D3123" s="42" t="s">
        <v>78</v>
      </c>
      <c r="E3123" s="42">
        <v>99008</v>
      </c>
    </row>
    <row r="3124" spans="1:5">
      <c r="A3124" s="42" t="s">
        <v>5661</v>
      </c>
      <c r="B3124" s="42">
        <v>51090110</v>
      </c>
      <c r="C3124" s="42" t="str">
        <f>VLOOKUP(B3124,[2]Hoja2!$F$2:$J$692,5,0)</f>
        <v>RUTINARIOS</v>
      </c>
      <c r="D3124" s="42" t="s">
        <v>78</v>
      </c>
      <c r="E3124" s="42">
        <v>99008</v>
      </c>
    </row>
    <row r="3125" spans="1:5">
      <c r="A3125" s="42" t="s">
        <v>5661</v>
      </c>
      <c r="B3125" s="42">
        <v>51090110</v>
      </c>
      <c r="C3125" s="42" t="str">
        <f>VLOOKUP(B3125,[2]Hoja2!$F$2:$J$692,5,0)</f>
        <v>RUTINARIOS</v>
      </c>
      <c r="D3125" s="42" t="s">
        <v>78</v>
      </c>
      <c r="E3125" s="42">
        <v>99008</v>
      </c>
    </row>
    <row r="3126" spans="1:5">
      <c r="A3126" s="42" t="s">
        <v>5661</v>
      </c>
      <c r="B3126" s="42">
        <v>51140127</v>
      </c>
      <c r="C3126" s="42" t="str">
        <f>VLOOKUP(B3126,[2]Hoja2!$F$2:$J$692,5,0)</f>
        <v>RUTINARIOS</v>
      </c>
      <c r="D3126" s="42" t="s">
        <v>34</v>
      </c>
      <c r="E3126" s="42">
        <v>592800</v>
      </c>
    </row>
    <row r="3127" spans="1:5">
      <c r="A3127" s="42" t="s">
        <v>5661</v>
      </c>
      <c r="B3127" s="42">
        <v>51140127</v>
      </c>
      <c r="C3127" s="42" t="str">
        <f>VLOOKUP(B3127,[2]Hoja2!$F$2:$J$692,5,0)</f>
        <v>RUTINARIOS</v>
      </c>
      <c r="D3127" s="42" t="s">
        <v>34</v>
      </c>
      <c r="E3127" s="42">
        <v>1351584</v>
      </c>
    </row>
    <row r="3128" spans="1:5">
      <c r="A3128" s="42" t="s">
        <v>5661</v>
      </c>
      <c r="B3128" s="42">
        <v>51140127</v>
      </c>
      <c r="C3128" s="42" t="str">
        <f>VLOOKUP(B3128,[2]Hoja2!$F$2:$J$692,5,0)</f>
        <v>RUTINARIOS</v>
      </c>
      <c r="D3128" s="42" t="s">
        <v>34</v>
      </c>
      <c r="E3128" s="42">
        <v>1351584</v>
      </c>
    </row>
    <row r="3129" spans="1:5">
      <c r="A3129" s="42" t="s">
        <v>5661</v>
      </c>
      <c r="B3129" s="42">
        <v>51140127</v>
      </c>
      <c r="C3129" s="42" t="str">
        <f>VLOOKUP(B3129,[2]Hoja2!$F$2:$J$692,5,0)</f>
        <v>RUTINARIOS</v>
      </c>
      <c r="D3129" s="42" t="s">
        <v>34</v>
      </c>
      <c r="E3129" s="42">
        <v>208000</v>
      </c>
    </row>
    <row r="3130" spans="1:5">
      <c r="A3130" s="42" t="s">
        <v>5661</v>
      </c>
      <c r="B3130" s="42">
        <v>51140127</v>
      </c>
      <c r="C3130" s="42" t="str">
        <f>VLOOKUP(B3130,[2]Hoja2!$F$2:$J$692,5,0)</f>
        <v>RUTINARIOS</v>
      </c>
      <c r="D3130" s="42" t="s">
        <v>34</v>
      </c>
      <c r="E3130" s="42">
        <v>208000</v>
      </c>
    </row>
    <row r="3131" spans="1:5">
      <c r="A3131" s="42" t="s">
        <v>5661</v>
      </c>
      <c r="B3131" s="42">
        <v>51140127</v>
      </c>
      <c r="C3131" s="42" t="str">
        <f>VLOOKUP(B3131,[2]Hoja2!$F$2:$J$692,5,0)</f>
        <v>RUTINARIOS</v>
      </c>
      <c r="D3131" s="42" t="s">
        <v>34</v>
      </c>
      <c r="E3131" s="42">
        <v>208000</v>
      </c>
    </row>
    <row r="3132" spans="1:5">
      <c r="A3132" s="42" t="s">
        <v>5661</v>
      </c>
      <c r="B3132" s="42">
        <v>51140127</v>
      </c>
      <c r="C3132" s="42" t="str">
        <f>VLOOKUP(B3132,[2]Hoja2!$F$2:$J$692,5,0)</f>
        <v>RUTINARIOS</v>
      </c>
      <c r="D3132" s="42" t="s">
        <v>34</v>
      </c>
      <c r="E3132" s="42">
        <v>208000</v>
      </c>
    </row>
    <row r="3133" spans="1:5">
      <c r="A3133" s="42" t="s">
        <v>5661</v>
      </c>
      <c r="B3133" s="42">
        <v>51140127</v>
      </c>
      <c r="C3133" s="42" t="str">
        <f>VLOOKUP(B3133,[2]Hoja2!$F$2:$J$692,5,0)</f>
        <v>RUTINARIOS</v>
      </c>
      <c r="D3133" s="42" t="s">
        <v>34</v>
      </c>
      <c r="E3133" s="42">
        <v>208000</v>
      </c>
    </row>
    <row r="3134" spans="1:5">
      <c r="A3134" s="42" t="s">
        <v>5661</v>
      </c>
      <c r="B3134" s="42">
        <v>51140127</v>
      </c>
      <c r="C3134" s="42" t="str">
        <f>VLOOKUP(B3134,[2]Hoja2!$F$2:$J$692,5,0)</f>
        <v>RUTINARIOS</v>
      </c>
      <c r="D3134" s="42" t="s">
        <v>34</v>
      </c>
      <c r="E3134" s="42">
        <v>208000</v>
      </c>
    </row>
    <row r="3135" spans="1:5">
      <c r="A3135" s="42" t="s">
        <v>5661</v>
      </c>
      <c r="B3135" s="42">
        <v>51140127</v>
      </c>
      <c r="C3135" s="42" t="str">
        <f>VLOOKUP(B3135,[2]Hoja2!$F$2:$J$692,5,0)</f>
        <v>RUTINARIOS</v>
      </c>
      <c r="D3135" s="42" t="s">
        <v>34</v>
      </c>
      <c r="E3135" s="42">
        <v>208000</v>
      </c>
    </row>
    <row r="3136" spans="1:5">
      <c r="A3136" s="42" t="s">
        <v>5661</v>
      </c>
      <c r="B3136" s="42">
        <v>51140127</v>
      </c>
      <c r="C3136" s="42" t="str">
        <f>VLOOKUP(B3136,[2]Hoja2!$F$2:$J$692,5,0)</f>
        <v>RUTINARIOS</v>
      </c>
      <c r="D3136" s="42" t="s">
        <v>34</v>
      </c>
      <c r="E3136" s="42">
        <v>208000</v>
      </c>
    </row>
    <row r="3137" spans="1:5">
      <c r="A3137" s="42" t="s">
        <v>5661</v>
      </c>
      <c r="B3137" s="42">
        <v>51140127</v>
      </c>
      <c r="C3137" s="42" t="str">
        <f>VLOOKUP(B3137,[2]Hoja2!$F$2:$J$692,5,0)</f>
        <v>RUTINARIOS</v>
      </c>
      <c r="D3137" s="42" t="s">
        <v>34</v>
      </c>
      <c r="E3137" s="42">
        <v>208000</v>
      </c>
    </row>
    <row r="3138" spans="1:5">
      <c r="A3138" s="42" t="s">
        <v>5661</v>
      </c>
      <c r="B3138" s="42">
        <v>51140127</v>
      </c>
      <c r="C3138" s="42" t="str">
        <f>VLOOKUP(B3138,[2]Hoja2!$F$2:$J$692,5,0)</f>
        <v>RUTINARIOS</v>
      </c>
      <c r="D3138" s="42" t="s">
        <v>34</v>
      </c>
      <c r="E3138" s="42">
        <v>208000</v>
      </c>
    </row>
    <row r="3139" spans="1:5">
      <c r="A3139" s="42" t="s">
        <v>5661</v>
      </c>
      <c r="B3139" s="42">
        <v>51140144</v>
      </c>
      <c r="C3139" s="42" t="str">
        <f>VLOOKUP(B3139,[2]Hoja2!$F$2:$J$692,5,0)</f>
        <v>RUTINARIOS</v>
      </c>
      <c r="D3139" s="42" t="s">
        <v>71</v>
      </c>
      <c r="E3139" s="42">
        <v>6240000</v>
      </c>
    </row>
    <row r="3140" spans="1:5">
      <c r="A3140" s="42" t="s">
        <v>5661</v>
      </c>
      <c r="B3140" s="42">
        <v>51090102</v>
      </c>
      <c r="C3140" s="42" t="str">
        <f>VLOOKUP(B3140,[2]Hoja2!$F$2:$J$692,5,0)</f>
        <v>PALANCA</v>
      </c>
      <c r="D3140" s="42" t="s">
        <v>57</v>
      </c>
      <c r="E3140" s="42">
        <v>2080000</v>
      </c>
    </row>
    <row r="3141" spans="1:5">
      <c r="A3141" s="42" t="s">
        <v>5661</v>
      </c>
      <c r="B3141" s="42">
        <v>51090102</v>
      </c>
      <c r="C3141" s="42" t="str">
        <f>VLOOKUP(B3141,[2]Hoja2!$F$2:$J$692,5,0)</f>
        <v>PALANCA</v>
      </c>
      <c r="D3141" s="42" t="s">
        <v>57</v>
      </c>
      <c r="E3141" s="42">
        <v>2080000</v>
      </c>
    </row>
    <row r="3142" spans="1:5">
      <c r="A3142" s="42" t="s">
        <v>5661</v>
      </c>
      <c r="B3142" s="42">
        <v>51090102</v>
      </c>
      <c r="C3142" s="42" t="str">
        <f>VLOOKUP(B3142,[2]Hoja2!$F$2:$J$692,5,0)</f>
        <v>PALANCA</v>
      </c>
      <c r="D3142" s="42" t="s">
        <v>57</v>
      </c>
      <c r="E3142" s="42">
        <v>399000</v>
      </c>
    </row>
    <row r="3143" spans="1:5">
      <c r="A3143" s="42" t="s">
        <v>5661</v>
      </c>
      <c r="B3143" s="42">
        <v>51090105</v>
      </c>
      <c r="C3143" s="42" t="str">
        <f>VLOOKUP(B3143,[2]Hoja2!$F$2:$J$692,5,0)</f>
        <v>PALANCA</v>
      </c>
      <c r="D3143" s="42" t="s">
        <v>257</v>
      </c>
      <c r="E3143" s="42">
        <v>4212000</v>
      </c>
    </row>
    <row r="3144" spans="1:5">
      <c r="A3144" s="42" t="s">
        <v>5661</v>
      </c>
      <c r="B3144" s="42">
        <v>51140115</v>
      </c>
      <c r="C3144" s="42" t="str">
        <f>VLOOKUP(B3144,[2]Hoja2!$F$2:$J$692,5,0)</f>
        <v>RUTINARIOS</v>
      </c>
      <c r="D3144" s="42" t="s">
        <v>112</v>
      </c>
      <c r="E3144" s="42">
        <v>1485120</v>
      </c>
    </row>
    <row r="3145" spans="1:5">
      <c r="A3145" s="42" t="s">
        <v>5661</v>
      </c>
      <c r="B3145" s="42">
        <v>51140144</v>
      </c>
      <c r="C3145" s="42" t="str">
        <f>VLOOKUP(B3145,[2]Hoja2!$F$2:$J$692,5,0)</f>
        <v>RUTINARIOS</v>
      </c>
      <c r="D3145" s="42" t="s">
        <v>71</v>
      </c>
      <c r="E3145" s="42">
        <v>6240000</v>
      </c>
    </row>
    <row r="3146" spans="1:5">
      <c r="A3146" s="42" t="s">
        <v>5661</v>
      </c>
      <c r="B3146" s="42">
        <v>51090105</v>
      </c>
      <c r="C3146" s="42" t="str">
        <f>VLOOKUP(B3146,[2]Hoja2!$F$2:$J$692,5,0)</f>
        <v>PALANCA</v>
      </c>
      <c r="D3146" s="42" t="s">
        <v>257</v>
      </c>
      <c r="E3146" s="42">
        <v>4212000</v>
      </c>
    </row>
    <row r="3147" spans="1:5">
      <c r="A3147" s="42" t="s">
        <v>5661</v>
      </c>
      <c r="B3147" s="42">
        <v>51090105</v>
      </c>
      <c r="C3147" s="42" t="str">
        <f>VLOOKUP(B3147,[2]Hoja2!$F$2:$J$692,5,0)</f>
        <v>PALANCA</v>
      </c>
      <c r="D3147" s="42" t="s">
        <v>257</v>
      </c>
      <c r="E3147" s="42">
        <v>4212000</v>
      </c>
    </row>
    <row r="3148" spans="1:5">
      <c r="A3148" s="42" t="s">
        <v>5661</v>
      </c>
      <c r="B3148" s="42">
        <v>51090105</v>
      </c>
      <c r="C3148" s="42" t="str">
        <f>VLOOKUP(B3148,[2]Hoja2!$F$2:$J$692,5,0)</f>
        <v>PALANCA</v>
      </c>
      <c r="D3148" s="42" t="s">
        <v>257</v>
      </c>
      <c r="E3148" s="42">
        <v>4212000</v>
      </c>
    </row>
    <row r="3149" spans="1:5">
      <c r="A3149" s="42" t="s">
        <v>5661</v>
      </c>
      <c r="B3149" s="42">
        <v>51090105</v>
      </c>
      <c r="C3149" s="42" t="str">
        <f>VLOOKUP(B3149,[2]Hoja2!$F$2:$J$692,5,0)</f>
        <v>PALANCA</v>
      </c>
      <c r="D3149" s="42" t="s">
        <v>257</v>
      </c>
      <c r="E3149" s="42">
        <v>3744000</v>
      </c>
    </row>
    <row r="3150" spans="1:5">
      <c r="A3150" s="42" t="s">
        <v>5661</v>
      </c>
      <c r="B3150" s="42">
        <v>51090105</v>
      </c>
      <c r="C3150" s="42" t="str">
        <f>VLOOKUP(B3150,[2]Hoja2!$F$2:$J$692,5,0)</f>
        <v>PALANCA</v>
      </c>
      <c r="D3150" s="42" t="s">
        <v>257</v>
      </c>
      <c r="E3150" s="42">
        <v>249600</v>
      </c>
    </row>
    <row r="3151" spans="1:5">
      <c r="A3151" s="42" t="s">
        <v>5661</v>
      </c>
      <c r="B3151" s="42">
        <v>51090105</v>
      </c>
      <c r="C3151" s="42" t="str">
        <f>VLOOKUP(B3151,[2]Hoja2!$F$2:$J$692,5,0)</f>
        <v>PALANCA</v>
      </c>
      <c r="D3151" s="42" t="s">
        <v>257</v>
      </c>
      <c r="E3151" s="42">
        <v>249600</v>
      </c>
    </row>
    <row r="3152" spans="1:5">
      <c r="A3152" s="42" t="s">
        <v>5661</v>
      </c>
      <c r="B3152" s="42">
        <v>51090101</v>
      </c>
      <c r="C3152" s="42" t="str">
        <f>VLOOKUP(B3152,[2]Hoja2!$F$2:$J$692,5,0)</f>
        <v>PALANCA</v>
      </c>
      <c r="D3152" s="42" t="s">
        <v>441</v>
      </c>
      <c r="E3152" s="42">
        <v>728000</v>
      </c>
    </row>
    <row r="3153" spans="1:5">
      <c r="A3153" s="42" t="s">
        <v>5661</v>
      </c>
      <c r="B3153" s="42">
        <v>51090101</v>
      </c>
      <c r="C3153" s="42" t="str">
        <f>VLOOKUP(B3153,[2]Hoja2!$F$2:$J$692,5,0)</f>
        <v>PALANCA</v>
      </c>
      <c r="D3153" s="42" t="s">
        <v>441</v>
      </c>
      <c r="E3153" s="42">
        <v>728000</v>
      </c>
    </row>
    <row r="3154" spans="1:5">
      <c r="A3154" s="42" t="s">
        <v>5661</v>
      </c>
      <c r="B3154" s="42">
        <v>51090101</v>
      </c>
      <c r="C3154" s="42" t="str">
        <f>VLOOKUP(B3154,[2]Hoja2!$F$2:$J$692,5,0)</f>
        <v>PALANCA</v>
      </c>
      <c r="D3154" s="42" t="s">
        <v>441</v>
      </c>
      <c r="E3154" s="42">
        <v>83200</v>
      </c>
    </row>
    <row r="3155" spans="1:5">
      <c r="A3155" s="42" t="s">
        <v>5661</v>
      </c>
      <c r="B3155" s="42">
        <v>51090101</v>
      </c>
      <c r="C3155" s="42" t="str">
        <f>VLOOKUP(B3155,[2]Hoja2!$F$2:$J$692,5,0)</f>
        <v>PALANCA</v>
      </c>
      <c r="D3155" s="42" t="s">
        <v>441</v>
      </c>
      <c r="E3155" s="42">
        <v>499200</v>
      </c>
    </row>
    <row r="3156" spans="1:5">
      <c r="A3156" s="42" t="s">
        <v>5661</v>
      </c>
      <c r="B3156" s="42">
        <v>51090101</v>
      </c>
      <c r="C3156" s="42" t="str">
        <f>VLOOKUP(B3156,[2]Hoja2!$F$2:$J$692,5,0)</f>
        <v>PALANCA</v>
      </c>
      <c r="D3156" s="42" t="s">
        <v>441</v>
      </c>
      <c r="E3156" s="42">
        <v>499200</v>
      </c>
    </row>
    <row r="3157" spans="1:5">
      <c r="A3157" s="42" t="s">
        <v>5661</v>
      </c>
      <c r="B3157" s="42">
        <v>51090105</v>
      </c>
      <c r="C3157" s="42" t="str">
        <f>VLOOKUP(B3157,[2]Hoja2!$F$2:$J$692,5,0)</f>
        <v>PALANCA</v>
      </c>
      <c r="D3157" s="42" t="s">
        <v>257</v>
      </c>
      <c r="E3157" s="42">
        <v>342160</v>
      </c>
    </row>
    <row r="3158" spans="1:5">
      <c r="A3158" s="42" t="s">
        <v>5661</v>
      </c>
      <c r="B3158" s="42">
        <v>51090105</v>
      </c>
      <c r="C3158" s="42" t="str">
        <f>VLOOKUP(B3158,[2]Hoja2!$F$2:$J$692,5,0)</f>
        <v>PALANCA</v>
      </c>
      <c r="D3158" s="42" t="s">
        <v>257</v>
      </c>
      <c r="E3158" s="42">
        <v>1248000</v>
      </c>
    </row>
    <row r="3159" spans="1:5">
      <c r="A3159" s="42" t="s">
        <v>5661</v>
      </c>
      <c r="B3159" s="42">
        <v>51090105</v>
      </c>
      <c r="C3159" s="42" t="str">
        <f>VLOOKUP(B3159,[2]Hoja2!$F$2:$J$692,5,0)</f>
        <v>PALANCA</v>
      </c>
      <c r="D3159" s="42" t="s">
        <v>257</v>
      </c>
      <c r="E3159" s="42">
        <v>1248000</v>
      </c>
    </row>
    <row r="3160" spans="1:5">
      <c r="A3160" s="42" t="s">
        <v>5661</v>
      </c>
      <c r="B3160" s="42">
        <v>51090105</v>
      </c>
      <c r="C3160" s="42" t="str">
        <f>VLOOKUP(B3160,[2]Hoja2!$F$2:$J$692,5,0)</f>
        <v>PALANCA</v>
      </c>
      <c r="D3160" s="42" t="s">
        <v>257</v>
      </c>
      <c r="E3160" s="42">
        <v>1092000</v>
      </c>
    </row>
    <row r="3161" spans="1:5">
      <c r="A3161" s="42" t="s">
        <v>5661</v>
      </c>
      <c r="B3161" s="42">
        <v>51090105</v>
      </c>
      <c r="C3161" s="42" t="str">
        <f>VLOOKUP(B3161,[2]Hoja2!$F$2:$J$692,5,0)</f>
        <v>PALANCA</v>
      </c>
      <c r="D3161" s="42" t="s">
        <v>257</v>
      </c>
      <c r="E3161" s="42">
        <v>1092000</v>
      </c>
    </row>
    <row r="3162" spans="1:5">
      <c r="A3162" s="42" t="s">
        <v>5661</v>
      </c>
      <c r="B3162" s="42">
        <v>51090106</v>
      </c>
      <c r="C3162" s="42" t="str">
        <f>VLOOKUP(B3162,[2]Hoja2!$F$2:$J$692,5,0)</f>
        <v>PALANCA</v>
      </c>
      <c r="D3162" s="42" t="s">
        <v>219</v>
      </c>
      <c r="E3162" s="42">
        <v>630000</v>
      </c>
    </row>
    <row r="3163" spans="1:5">
      <c r="A3163" s="42" t="s">
        <v>5661</v>
      </c>
      <c r="B3163" s="42">
        <v>51090106</v>
      </c>
      <c r="C3163" s="42" t="str">
        <f>VLOOKUP(B3163,[2]Hoja2!$F$2:$J$692,5,0)</f>
        <v>PALANCA</v>
      </c>
      <c r="D3163" s="42" t="s">
        <v>219</v>
      </c>
      <c r="E3163" s="42">
        <v>1260000</v>
      </c>
    </row>
    <row r="3164" spans="1:5">
      <c r="A3164" s="42" t="s">
        <v>5661</v>
      </c>
      <c r="B3164" s="42">
        <v>51090106</v>
      </c>
      <c r="C3164" s="42" t="str">
        <f>VLOOKUP(B3164,[2]Hoja2!$F$2:$J$692,5,0)</f>
        <v>PALANCA</v>
      </c>
      <c r="D3164" s="42" t="s">
        <v>219</v>
      </c>
      <c r="E3164" s="42">
        <v>630000</v>
      </c>
    </row>
    <row r="3165" spans="1:5">
      <c r="A3165" s="42" t="s">
        <v>5661</v>
      </c>
      <c r="B3165" s="42">
        <v>51090106</v>
      </c>
      <c r="C3165" s="42" t="str">
        <f>VLOOKUP(B3165,[2]Hoja2!$F$2:$J$692,5,0)</f>
        <v>PALANCA</v>
      </c>
      <c r="D3165" s="42" t="s">
        <v>219</v>
      </c>
      <c r="E3165" s="42">
        <v>405600</v>
      </c>
    </row>
    <row r="3166" spans="1:5">
      <c r="A3166" s="42" t="s">
        <v>5661</v>
      </c>
      <c r="B3166" s="42">
        <v>51090106</v>
      </c>
      <c r="C3166" s="42" t="str">
        <f>VLOOKUP(B3166,[2]Hoja2!$F$2:$J$692,5,0)</f>
        <v>PALANCA</v>
      </c>
      <c r="D3166" s="42" t="s">
        <v>219</v>
      </c>
      <c r="E3166" s="42">
        <v>600000</v>
      </c>
    </row>
    <row r="3167" spans="1:5">
      <c r="A3167" s="42" t="s">
        <v>5661</v>
      </c>
      <c r="B3167" s="42">
        <v>51090106</v>
      </c>
      <c r="C3167" s="42" t="str">
        <f>VLOOKUP(B3167,[2]Hoja2!$F$2:$J$692,5,0)</f>
        <v>PALANCA</v>
      </c>
      <c r="D3167" s="42" t="s">
        <v>219</v>
      </c>
      <c r="E3167" s="42">
        <v>480000</v>
      </c>
    </row>
    <row r="3168" spans="1:5">
      <c r="A3168" s="42" t="s">
        <v>5661</v>
      </c>
      <c r="B3168" s="42">
        <v>51090106</v>
      </c>
      <c r="C3168" s="42" t="str">
        <f>VLOOKUP(B3168,[2]Hoja2!$F$2:$J$692,5,0)</f>
        <v>PALANCA</v>
      </c>
      <c r="D3168" s="42" t="s">
        <v>219</v>
      </c>
      <c r="E3168" s="42">
        <v>4836000</v>
      </c>
    </row>
    <row r="3169" spans="1:5">
      <c r="A3169" s="42" t="s">
        <v>5661</v>
      </c>
      <c r="B3169" s="42">
        <v>51090106</v>
      </c>
      <c r="C3169" s="42" t="str">
        <f>VLOOKUP(B3169,[2]Hoja2!$F$2:$J$692,5,0)</f>
        <v>PALANCA</v>
      </c>
      <c r="D3169" s="42" t="s">
        <v>219</v>
      </c>
      <c r="E3169" s="42">
        <v>4836000</v>
      </c>
    </row>
    <row r="3170" spans="1:5">
      <c r="A3170" s="42" t="s">
        <v>5661</v>
      </c>
      <c r="B3170" s="42">
        <v>51090106</v>
      </c>
      <c r="C3170" s="42" t="str">
        <f>VLOOKUP(B3170,[2]Hoja2!$F$2:$J$692,5,0)</f>
        <v>PALANCA</v>
      </c>
      <c r="D3170" s="42" t="s">
        <v>219</v>
      </c>
      <c r="E3170" s="42">
        <v>4532320</v>
      </c>
    </row>
    <row r="3171" spans="1:5">
      <c r="A3171" s="42" t="s">
        <v>5661</v>
      </c>
      <c r="B3171" s="42">
        <v>51090106</v>
      </c>
      <c r="C3171" s="42" t="str">
        <f>VLOOKUP(B3171,[2]Hoja2!$F$2:$J$692,5,0)</f>
        <v>PALANCA</v>
      </c>
      <c r="D3171" s="42" t="s">
        <v>219</v>
      </c>
      <c r="E3171" s="42">
        <v>7487480</v>
      </c>
    </row>
    <row r="3172" spans="1:5">
      <c r="A3172" s="42" t="s">
        <v>5661</v>
      </c>
      <c r="B3172" s="42">
        <v>51090106</v>
      </c>
      <c r="C3172" s="42" t="str">
        <f>VLOOKUP(B3172,[2]Hoja2!$F$2:$J$692,5,0)</f>
        <v>PALANCA</v>
      </c>
      <c r="D3172" s="42" t="s">
        <v>219</v>
      </c>
      <c r="E3172" s="42">
        <v>105000</v>
      </c>
    </row>
    <row r="3173" spans="1:5">
      <c r="A3173" s="42" t="s">
        <v>5661</v>
      </c>
      <c r="B3173" s="42">
        <v>51090107</v>
      </c>
      <c r="C3173" s="42" t="str">
        <f>VLOOKUP(B3173,[2]Hoja2!$F$2:$J$692,5,0)</f>
        <v>PALANCA</v>
      </c>
      <c r="D3173" s="42" t="s">
        <v>808</v>
      </c>
      <c r="E3173" s="42">
        <v>9536800</v>
      </c>
    </row>
    <row r="3174" spans="1:5">
      <c r="A3174" s="42" t="s">
        <v>5661</v>
      </c>
      <c r="B3174" s="42">
        <v>51090106</v>
      </c>
      <c r="C3174" s="42" t="str">
        <f>VLOOKUP(B3174,[2]Hoja2!$F$2:$J$692,5,0)</f>
        <v>PALANCA</v>
      </c>
      <c r="D3174" s="42" t="s">
        <v>219</v>
      </c>
      <c r="E3174" s="42">
        <v>9536800</v>
      </c>
    </row>
    <row r="3175" spans="1:5">
      <c r="A3175" s="42" t="s">
        <v>5661</v>
      </c>
      <c r="B3175" s="42">
        <v>51090110</v>
      </c>
      <c r="C3175" s="42" t="str">
        <f>VLOOKUP(B3175,[2]Hoja2!$F$2:$J$692,5,0)</f>
        <v>RUTINARIOS</v>
      </c>
      <c r="D3175" s="42" t="s">
        <v>78</v>
      </c>
      <c r="E3175" s="42">
        <v>26000000</v>
      </c>
    </row>
    <row r="3176" spans="1:5">
      <c r="A3176" s="42" t="s">
        <v>5661</v>
      </c>
      <c r="B3176" s="42">
        <v>51090110</v>
      </c>
      <c r="C3176" s="42" t="str">
        <f>VLOOKUP(B3176,[2]Hoja2!$F$2:$J$692,5,0)</f>
        <v>RUTINARIOS</v>
      </c>
      <c r="D3176" s="42" t="s">
        <v>78</v>
      </c>
      <c r="E3176" s="42">
        <v>26000000</v>
      </c>
    </row>
    <row r="3177" spans="1:5">
      <c r="A3177" s="42" t="s">
        <v>5661</v>
      </c>
      <c r="B3177" s="42">
        <v>51090110</v>
      </c>
      <c r="C3177" s="42" t="str">
        <f>VLOOKUP(B3177,[2]Hoja2!$F$2:$J$692,5,0)</f>
        <v>RUTINARIOS</v>
      </c>
      <c r="D3177" s="42" t="s">
        <v>78</v>
      </c>
      <c r="E3177" s="42">
        <v>1050000</v>
      </c>
    </row>
    <row r="3178" spans="1:5">
      <c r="A3178" s="42" t="s">
        <v>5661</v>
      </c>
      <c r="B3178" s="42">
        <v>51090110</v>
      </c>
      <c r="C3178" s="42" t="str">
        <f>VLOOKUP(B3178,[2]Hoja2!$F$2:$J$692,5,0)</f>
        <v>RUTINARIOS</v>
      </c>
      <c r="D3178" s="42" t="s">
        <v>78</v>
      </c>
      <c r="E3178" s="42">
        <v>420000</v>
      </c>
    </row>
    <row r="3179" spans="1:5">
      <c r="A3179" s="42" t="s">
        <v>5661</v>
      </c>
      <c r="B3179" s="42">
        <v>51090110</v>
      </c>
      <c r="C3179" s="42" t="str">
        <f>VLOOKUP(B3179,[2]Hoja2!$F$2:$J$692,5,0)</f>
        <v>RUTINARIOS</v>
      </c>
      <c r="D3179" s="42" t="s">
        <v>78</v>
      </c>
      <c r="E3179" s="42">
        <v>315000</v>
      </c>
    </row>
    <row r="3180" spans="1:5">
      <c r="A3180" s="42" t="s">
        <v>5661</v>
      </c>
      <c r="B3180" s="42">
        <v>51090110</v>
      </c>
      <c r="C3180" s="42" t="str">
        <f>VLOOKUP(B3180,[2]Hoja2!$F$2:$J$692,5,0)</f>
        <v>RUTINARIOS</v>
      </c>
      <c r="D3180" s="42" t="s">
        <v>78</v>
      </c>
      <c r="E3180" s="42">
        <v>420000</v>
      </c>
    </row>
    <row r="3181" spans="1:5">
      <c r="A3181" s="42" t="s">
        <v>5661</v>
      </c>
      <c r="B3181" s="42">
        <v>51090110</v>
      </c>
      <c r="C3181" s="42" t="str">
        <f>VLOOKUP(B3181,[2]Hoja2!$F$2:$J$692,5,0)</f>
        <v>RUTINARIOS</v>
      </c>
      <c r="D3181" s="42" t="s">
        <v>78</v>
      </c>
      <c r="E3181" s="42">
        <v>1123500</v>
      </c>
    </row>
    <row r="3182" spans="1:5">
      <c r="A3182" s="42" t="s">
        <v>5661</v>
      </c>
      <c r="B3182" s="42">
        <v>51090110</v>
      </c>
      <c r="C3182" s="42" t="str">
        <f>VLOOKUP(B3182,[2]Hoja2!$F$2:$J$692,5,0)</f>
        <v>RUTINARIOS</v>
      </c>
      <c r="D3182" s="42" t="s">
        <v>78</v>
      </c>
      <c r="E3182" s="42">
        <v>735000</v>
      </c>
    </row>
    <row r="3183" spans="1:5">
      <c r="A3183" s="42" t="s">
        <v>5661</v>
      </c>
      <c r="B3183" s="42">
        <v>51140115</v>
      </c>
      <c r="C3183" s="42" t="str">
        <f>VLOOKUP(B3183,[2]Hoja2!$F$2:$J$692,5,0)</f>
        <v>RUTINARIOS</v>
      </c>
      <c r="D3183" s="42" t="s">
        <v>112</v>
      </c>
      <c r="E3183" s="42">
        <v>17160000</v>
      </c>
    </row>
    <row r="3184" spans="1:5">
      <c r="A3184" s="42" t="s">
        <v>5661</v>
      </c>
      <c r="B3184" s="42">
        <v>51140115</v>
      </c>
      <c r="C3184" s="42" t="str">
        <f>VLOOKUP(B3184,[2]Hoja2!$F$2:$J$692,5,0)</f>
        <v>RUTINARIOS</v>
      </c>
      <c r="D3184" s="42" t="s">
        <v>112</v>
      </c>
      <c r="E3184" s="42">
        <v>17160000</v>
      </c>
    </row>
    <row r="3185" spans="1:5">
      <c r="A3185" s="42" t="s">
        <v>5661</v>
      </c>
      <c r="B3185" s="42">
        <v>51140115</v>
      </c>
      <c r="C3185" s="42" t="str">
        <f>VLOOKUP(B3185,[2]Hoja2!$F$2:$J$692,5,0)</f>
        <v>RUTINARIOS</v>
      </c>
      <c r="D3185" s="42" t="s">
        <v>112</v>
      </c>
      <c r="E3185" s="42">
        <v>17160000</v>
      </c>
    </row>
    <row r="3186" spans="1:5">
      <c r="A3186" s="42" t="s">
        <v>5661</v>
      </c>
      <c r="B3186" s="42">
        <v>51140115</v>
      </c>
      <c r="C3186" s="42" t="str">
        <f>VLOOKUP(B3186,[2]Hoja2!$F$2:$J$692,5,0)</f>
        <v>RUTINARIOS</v>
      </c>
      <c r="D3186" s="42" t="s">
        <v>112</v>
      </c>
      <c r="E3186" s="42">
        <v>17160000</v>
      </c>
    </row>
    <row r="3187" spans="1:5">
      <c r="A3187" s="42" t="s">
        <v>5661</v>
      </c>
      <c r="B3187" s="42">
        <v>51140115</v>
      </c>
      <c r="C3187" s="42" t="str">
        <f>VLOOKUP(B3187,[2]Hoja2!$F$2:$J$692,5,0)</f>
        <v>RUTINARIOS</v>
      </c>
      <c r="D3187" s="42" t="s">
        <v>112</v>
      </c>
      <c r="E3187" s="42">
        <v>17160000</v>
      </c>
    </row>
    <row r="3188" spans="1:5">
      <c r="A3188" s="42" t="s">
        <v>5661</v>
      </c>
      <c r="B3188" s="42">
        <v>51140115</v>
      </c>
      <c r="C3188" s="42" t="str">
        <f>VLOOKUP(B3188,[2]Hoja2!$F$2:$J$692,5,0)</f>
        <v>RUTINARIOS</v>
      </c>
      <c r="D3188" s="42" t="s">
        <v>112</v>
      </c>
      <c r="E3188" s="42">
        <v>17160000</v>
      </c>
    </row>
    <row r="3189" spans="1:5">
      <c r="A3189" s="42" t="s">
        <v>5661</v>
      </c>
      <c r="B3189" s="42">
        <v>51140115</v>
      </c>
      <c r="C3189" s="42" t="str">
        <f>VLOOKUP(B3189,[2]Hoja2!$F$2:$J$692,5,0)</f>
        <v>RUTINARIOS</v>
      </c>
      <c r="D3189" s="42" t="s">
        <v>112</v>
      </c>
      <c r="E3189" s="42">
        <v>17160000</v>
      </c>
    </row>
    <row r="3190" spans="1:5">
      <c r="A3190" s="42" t="s">
        <v>5661</v>
      </c>
      <c r="B3190" s="42">
        <v>51090110</v>
      </c>
      <c r="C3190" s="42" t="str">
        <f>VLOOKUP(B3190,[2]Hoja2!$F$2:$J$692,5,0)</f>
        <v>RUTINARIOS</v>
      </c>
      <c r="D3190" s="42" t="s">
        <v>78</v>
      </c>
      <c r="E3190" s="42">
        <v>17160000</v>
      </c>
    </row>
    <row r="3191" spans="1:5">
      <c r="A3191" s="42" t="s">
        <v>5661</v>
      </c>
      <c r="B3191" s="42">
        <v>51140115</v>
      </c>
      <c r="C3191" s="42" t="str">
        <f>VLOOKUP(B3191,[2]Hoja2!$F$2:$J$692,5,0)</f>
        <v>RUTINARIOS</v>
      </c>
      <c r="D3191" s="42" t="s">
        <v>112</v>
      </c>
      <c r="E3191" s="42">
        <v>8316672</v>
      </c>
    </row>
    <row r="3192" spans="1:5">
      <c r="A3192" s="42" t="s">
        <v>5661</v>
      </c>
      <c r="B3192" s="42">
        <v>51140115</v>
      </c>
      <c r="C3192" s="42" t="str">
        <f>VLOOKUP(B3192,[2]Hoja2!$F$2:$J$692,5,0)</f>
        <v>RUTINARIOS</v>
      </c>
      <c r="D3192" s="42" t="s">
        <v>112</v>
      </c>
      <c r="E3192" s="42">
        <v>11880960</v>
      </c>
    </row>
    <row r="3193" spans="1:5">
      <c r="A3193" s="42" t="s">
        <v>5661</v>
      </c>
      <c r="B3193" s="42">
        <v>51140115</v>
      </c>
      <c r="C3193" s="42" t="str">
        <f>VLOOKUP(B3193,[2]Hoja2!$F$2:$J$692,5,0)</f>
        <v>RUTINARIOS</v>
      </c>
      <c r="D3193" s="42" t="s">
        <v>112</v>
      </c>
      <c r="E3193" s="42">
        <v>5211648</v>
      </c>
    </row>
    <row r="3194" spans="1:5">
      <c r="A3194" s="42" t="s">
        <v>5661</v>
      </c>
      <c r="B3194" s="42">
        <v>51140115</v>
      </c>
      <c r="C3194" s="42" t="str">
        <f>VLOOKUP(B3194,[2]Hoja2!$F$2:$J$692,5,0)</f>
        <v>RUTINARIOS</v>
      </c>
      <c r="D3194" s="42" t="s">
        <v>112</v>
      </c>
      <c r="E3194" s="42">
        <v>1248000</v>
      </c>
    </row>
    <row r="3195" spans="1:5">
      <c r="A3195" s="42" t="s">
        <v>5661</v>
      </c>
      <c r="B3195" s="42">
        <v>51140116</v>
      </c>
      <c r="C3195" s="42" t="str">
        <f>VLOOKUP(B3195,[2]Hoja2!$F$2:$J$692,5,0)</f>
        <v>RUTINARIOS</v>
      </c>
      <c r="D3195" s="42" t="s">
        <v>305</v>
      </c>
      <c r="E3195" s="42">
        <v>2288000</v>
      </c>
    </row>
    <row r="3196" spans="1:5">
      <c r="A3196" s="42" t="s">
        <v>5661</v>
      </c>
      <c r="B3196" s="42">
        <v>51140127</v>
      </c>
      <c r="C3196" s="42" t="str">
        <f>VLOOKUP(B3196,[2]Hoja2!$F$2:$J$692,5,0)</f>
        <v>RUTINARIOS</v>
      </c>
      <c r="D3196" s="42" t="s">
        <v>34</v>
      </c>
      <c r="E3196" s="42">
        <v>2288000</v>
      </c>
    </row>
    <row r="3197" spans="1:5">
      <c r="A3197" s="42" t="s">
        <v>5661</v>
      </c>
      <c r="B3197" s="42">
        <v>51140144</v>
      </c>
      <c r="C3197" s="42" t="str">
        <f>VLOOKUP(B3197,[2]Hoja2!$F$2:$J$692,5,0)</f>
        <v>RUTINARIOS</v>
      </c>
      <c r="D3197" s="42" t="s">
        <v>71</v>
      </c>
      <c r="E3197" s="42">
        <v>6240000</v>
      </c>
    </row>
    <row r="3198" spans="1:5">
      <c r="A3198" s="42" t="s">
        <v>5661</v>
      </c>
      <c r="B3198" s="42">
        <v>51090110</v>
      </c>
      <c r="C3198" s="42" t="str">
        <f>VLOOKUP(B3198,[2]Hoja2!$F$2:$J$692,5,0)</f>
        <v>RUTINARIOS</v>
      </c>
      <c r="D3198" s="42" t="s">
        <v>78</v>
      </c>
      <c r="E3198" s="42">
        <v>3960320</v>
      </c>
    </row>
    <row r="3199" spans="1:5">
      <c r="A3199" s="42" t="s">
        <v>5661</v>
      </c>
      <c r="B3199" s="42">
        <v>51090110</v>
      </c>
      <c r="C3199" s="42" t="str">
        <f>VLOOKUP(B3199,[2]Hoja2!$F$2:$J$692,5,0)</f>
        <v>RUTINARIOS</v>
      </c>
      <c r="D3199" s="42" t="s">
        <v>78</v>
      </c>
      <c r="E3199" s="42">
        <v>3328000</v>
      </c>
    </row>
    <row r="3200" spans="1:5">
      <c r="A3200" s="42" t="s">
        <v>5661</v>
      </c>
      <c r="B3200" s="42">
        <v>51090106</v>
      </c>
      <c r="C3200" s="42" t="str">
        <f>VLOOKUP(B3200,[2]Hoja2!$F$2:$J$692,5,0)</f>
        <v>PALANCA</v>
      </c>
      <c r="D3200" s="42" t="s">
        <v>219</v>
      </c>
      <c r="E3200" s="42">
        <v>1609920</v>
      </c>
    </row>
    <row r="3201" spans="1:5">
      <c r="A3201" s="42" t="s">
        <v>5661</v>
      </c>
      <c r="B3201" s="42">
        <v>51090106</v>
      </c>
      <c r="C3201" s="42" t="str">
        <f>VLOOKUP(B3201,[2]Hoja2!$F$2:$J$692,5,0)</f>
        <v>PALANCA</v>
      </c>
      <c r="D3201" s="42" t="s">
        <v>219</v>
      </c>
      <c r="E3201" s="42">
        <v>1609920</v>
      </c>
    </row>
    <row r="3202" spans="1:5">
      <c r="A3202" s="42" t="s">
        <v>5661</v>
      </c>
      <c r="B3202" s="42">
        <v>51090106</v>
      </c>
      <c r="C3202" s="42" t="str">
        <f>VLOOKUP(B3202,[2]Hoja2!$F$2:$J$692,5,0)</f>
        <v>PALANCA</v>
      </c>
      <c r="D3202" s="42" t="s">
        <v>219</v>
      </c>
      <c r="E3202" s="42">
        <v>5272800</v>
      </c>
    </row>
    <row r="3203" spans="1:5">
      <c r="A3203" s="42" t="s">
        <v>5661</v>
      </c>
      <c r="B3203" s="42">
        <v>51090106</v>
      </c>
      <c r="C3203" s="42" t="str">
        <f>VLOOKUP(B3203,[2]Hoja2!$F$2:$J$692,5,0)</f>
        <v>PALANCA</v>
      </c>
      <c r="D3203" s="42" t="s">
        <v>219</v>
      </c>
      <c r="E3203" s="42">
        <v>569296</v>
      </c>
    </row>
    <row r="3204" spans="1:5">
      <c r="A3204" s="42" t="s">
        <v>5661</v>
      </c>
      <c r="B3204" s="42">
        <v>51071101</v>
      </c>
      <c r="C3204" s="42" t="str">
        <f>VLOOKUP(B3204,[2]Hoja2!$F$2:$J$692,5,0)</f>
        <v>RUTINARIOS</v>
      </c>
      <c r="D3204" s="42" t="s">
        <v>451</v>
      </c>
      <c r="E3204" s="42">
        <v>86667</v>
      </c>
    </row>
    <row r="3205" spans="1:5">
      <c r="A3205" s="42" t="s">
        <v>5661</v>
      </c>
      <c r="B3205" s="42">
        <v>51090105</v>
      </c>
      <c r="C3205" s="42" t="str">
        <f>VLOOKUP(B3205,[2]Hoja2!$F$2:$J$692,5,0)</f>
        <v>PALANCA</v>
      </c>
      <c r="D3205" s="42" t="s">
        <v>257</v>
      </c>
      <c r="E3205" s="42">
        <v>780000</v>
      </c>
    </row>
    <row r="3206" spans="1:5">
      <c r="A3206" s="42" t="s">
        <v>5661</v>
      </c>
      <c r="B3206" s="42">
        <v>51090106</v>
      </c>
      <c r="C3206" s="42" t="str">
        <f>VLOOKUP(B3206,[2]Hoja2!$F$2:$J$692,5,0)</f>
        <v>PALANCA</v>
      </c>
      <c r="D3206" s="42" t="s">
        <v>219</v>
      </c>
      <c r="E3206" s="42">
        <v>52500</v>
      </c>
    </row>
    <row r="3207" spans="1:5">
      <c r="A3207" s="42" t="s">
        <v>5661</v>
      </c>
      <c r="B3207" s="42">
        <v>51090110</v>
      </c>
      <c r="C3207" s="42" t="str">
        <f>VLOOKUP(B3207,[2]Hoja2!$F$2:$J$692,5,0)</f>
        <v>RUTINARIOS</v>
      </c>
      <c r="D3207" s="42" t="s">
        <v>78</v>
      </c>
      <c r="E3207" s="42">
        <v>409500</v>
      </c>
    </row>
    <row r="3208" spans="1:5">
      <c r="A3208" s="42" t="s">
        <v>5661</v>
      </c>
      <c r="B3208" s="42">
        <v>51090105</v>
      </c>
      <c r="C3208" s="42" t="str">
        <f>VLOOKUP(B3208,[2]Hoja2!$F$2:$J$692,5,0)</f>
        <v>PALANCA</v>
      </c>
      <c r="D3208" s="42" t="s">
        <v>257</v>
      </c>
      <c r="E3208" s="42">
        <v>2808000</v>
      </c>
    </row>
    <row r="3209" spans="1:5">
      <c r="A3209" s="42" t="s">
        <v>5661</v>
      </c>
      <c r="B3209" s="42">
        <v>51090105</v>
      </c>
      <c r="C3209" s="42" t="str">
        <f>VLOOKUP(B3209,[2]Hoja2!$F$2:$J$692,5,0)</f>
        <v>PALANCA</v>
      </c>
      <c r="D3209" s="42" t="s">
        <v>257</v>
      </c>
      <c r="E3209" s="42">
        <v>2340000</v>
      </c>
    </row>
    <row r="3210" spans="1:5">
      <c r="A3210" s="42" t="s">
        <v>5661</v>
      </c>
      <c r="B3210" s="42">
        <v>51140115</v>
      </c>
      <c r="C3210" s="42" t="str">
        <f>VLOOKUP(B3210,[2]Hoja2!$F$2:$J$692,5,0)</f>
        <v>RUTINARIOS</v>
      </c>
      <c r="D3210" s="42" t="s">
        <v>112</v>
      </c>
      <c r="E3210" s="42">
        <v>1732640</v>
      </c>
    </row>
    <row r="3211" spans="1:5">
      <c r="A3211" s="42" t="s">
        <v>5661</v>
      </c>
      <c r="B3211" s="42">
        <v>51090106</v>
      </c>
      <c r="C3211" s="42" t="str">
        <f>VLOOKUP(B3211,[2]Hoja2!$F$2:$J$692,5,0)</f>
        <v>PALANCA</v>
      </c>
      <c r="D3211" s="42" t="s">
        <v>219</v>
      </c>
      <c r="E3211" s="42">
        <v>262500</v>
      </c>
    </row>
    <row r="3212" spans="1:5">
      <c r="A3212" s="42" t="s">
        <v>5661</v>
      </c>
      <c r="B3212" s="42">
        <v>51140127</v>
      </c>
      <c r="C3212" s="42" t="str">
        <f>VLOOKUP(B3212,[2]Hoja2!$F$2:$J$692,5,0)</f>
        <v>RUTINARIOS</v>
      </c>
      <c r="D3212" s="42" t="s">
        <v>34</v>
      </c>
      <c r="E3212" s="42">
        <v>270317</v>
      </c>
    </row>
    <row r="3213" spans="1:5">
      <c r="A3213" s="42" t="s">
        <v>5661</v>
      </c>
      <c r="B3213" s="42">
        <v>51070101</v>
      </c>
      <c r="C3213" s="42" t="e">
        <f>VLOOKUP(B3213,[2]Hoja2!$F$2:$J$692,5,0)</f>
        <v>#N/A</v>
      </c>
      <c r="D3213" s="42" t="s">
        <v>430</v>
      </c>
      <c r="E3213" s="42">
        <v>1908000000</v>
      </c>
    </row>
    <row r="3214" spans="1:5">
      <c r="A3214" s="42" t="s">
        <v>5661</v>
      </c>
      <c r="B3214" s="42">
        <v>51090106</v>
      </c>
      <c r="C3214" s="42" t="str">
        <f>VLOOKUP(B3214,[2]Hoja2!$F$2:$J$692,5,0)</f>
        <v>PALANCA</v>
      </c>
      <c r="D3214" s="42" t="s">
        <v>219</v>
      </c>
      <c r="E3214" s="42">
        <v>5000000</v>
      </c>
    </row>
    <row r="3215" spans="1:5">
      <c r="A3215" s="42" t="s">
        <v>5661</v>
      </c>
      <c r="B3215" s="42">
        <v>51090106</v>
      </c>
      <c r="C3215" s="42" t="str">
        <f>VLOOKUP(B3215,[2]Hoja2!$F$2:$J$692,5,0)</f>
        <v>PALANCA</v>
      </c>
      <c r="D3215" s="42" t="s">
        <v>219</v>
      </c>
      <c r="E3215" s="42">
        <v>5000000</v>
      </c>
    </row>
    <row r="3216" spans="1:5">
      <c r="A3216" s="42" t="s">
        <v>5661</v>
      </c>
      <c r="B3216" s="42">
        <v>51090106</v>
      </c>
      <c r="C3216" s="42" t="str">
        <f>VLOOKUP(B3216,[2]Hoja2!$F$2:$J$692,5,0)</f>
        <v>PALANCA</v>
      </c>
      <c r="D3216" s="42" t="s">
        <v>219</v>
      </c>
      <c r="E3216" s="42">
        <v>5000000</v>
      </c>
    </row>
    <row r="3217" spans="1:5">
      <c r="A3217" s="42" t="s">
        <v>5661</v>
      </c>
      <c r="B3217" s="42">
        <v>51090106</v>
      </c>
      <c r="C3217" s="42" t="str">
        <f>VLOOKUP(B3217,[2]Hoja2!$F$2:$J$692,5,0)</f>
        <v>PALANCA</v>
      </c>
      <c r="D3217" s="42" t="s">
        <v>219</v>
      </c>
      <c r="E3217" s="42">
        <v>5000000</v>
      </c>
    </row>
    <row r="3218" spans="1:5">
      <c r="A3218" s="42" t="s">
        <v>5661</v>
      </c>
      <c r="B3218" s="42">
        <v>51090106</v>
      </c>
      <c r="C3218" s="42" t="str">
        <f>VLOOKUP(B3218,[2]Hoja2!$F$2:$J$692,5,0)</f>
        <v>PALANCA</v>
      </c>
      <c r="D3218" s="42" t="s">
        <v>219</v>
      </c>
      <c r="E3218" s="42">
        <v>300000</v>
      </c>
    </row>
    <row r="3219" spans="1:5">
      <c r="A3219" s="42" t="s">
        <v>5661</v>
      </c>
      <c r="B3219" s="42">
        <v>51090106</v>
      </c>
      <c r="C3219" s="42" t="str">
        <f>VLOOKUP(B3219,[2]Hoja2!$F$2:$J$692,5,0)</f>
        <v>PALANCA</v>
      </c>
      <c r="D3219" s="42" t="s">
        <v>219</v>
      </c>
      <c r="E3219" s="42">
        <v>300000</v>
      </c>
    </row>
    <row r="3220" spans="1:5">
      <c r="A3220" s="42" t="s">
        <v>5661</v>
      </c>
      <c r="B3220" s="42">
        <v>51090106</v>
      </c>
      <c r="C3220" s="42" t="str">
        <f>VLOOKUP(B3220,[2]Hoja2!$F$2:$J$692,5,0)</f>
        <v>PALANCA</v>
      </c>
      <c r="D3220" s="42" t="s">
        <v>219</v>
      </c>
      <c r="E3220" s="42">
        <v>300000</v>
      </c>
    </row>
    <row r="3221" spans="1:5">
      <c r="A3221" s="42" t="s">
        <v>5661</v>
      </c>
      <c r="B3221" s="42">
        <v>51090106</v>
      </c>
      <c r="C3221" s="42" t="str">
        <f>VLOOKUP(B3221,[2]Hoja2!$F$2:$J$692,5,0)</f>
        <v>PALANCA</v>
      </c>
      <c r="D3221" s="42" t="s">
        <v>219</v>
      </c>
      <c r="E3221" s="42">
        <v>1600000</v>
      </c>
    </row>
    <row r="3222" spans="1:5">
      <c r="A3222" s="42" t="s">
        <v>5661</v>
      </c>
      <c r="B3222" s="42">
        <v>51090106</v>
      </c>
      <c r="C3222" s="42" t="str">
        <f>VLOOKUP(B3222,[2]Hoja2!$F$2:$J$692,5,0)</f>
        <v>PALANCA</v>
      </c>
      <c r="D3222" s="42" t="s">
        <v>219</v>
      </c>
      <c r="E3222" s="42">
        <v>945000</v>
      </c>
    </row>
    <row r="3223" spans="1:5">
      <c r="A3223" s="42" t="s">
        <v>5661</v>
      </c>
      <c r="B3223" s="42">
        <v>51090106</v>
      </c>
      <c r="C3223" s="42" t="str">
        <f>VLOOKUP(B3223,[2]Hoja2!$F$2:$J$692,5,0)</f>
        <v>PALANCA</v>
      </c>
      <c r="D3223" s="42" t="s">
        <v>219</v>
      </c>
      <c r="E3223" s="42">
        <v>300000</v>
      </c>
    </row>
    <row r="3224" spans="1:5">
      <c r="A3224" s="42" t="s">
        <v>5661</v>
      </c>
      <c r="B3224" s="42">
        <v>51090106</v>
      </c>
      <c r="C3224" s="42" t="str">
        <f>VLOOKUP(B3224,[2]Hoja2!$F$2:$J$692,5,0)</f>
        <v>PALANCA</v>
      </c>
      <c r="D3224" s="42" t="s">
        <v>219</v>
      </c>
      <c r="E3224" s="42">
        <v>300000</v>
      </c>
    </row>
    <row r="3225" spans="1:5">
      <c r="A3225" s="42" t="s">
        <v>5661</v>
      </c>
      <c r="B3225" s="42">
        <v>51090106</v>
      </c>
      <c r="C3225" s="42" t="str">
        <f>VLOOKUP(B3225,[2]Hoja2!$F$2:$J$692,5,0)</f>
        <v>PALANCA</v>
      </c>
      <c r="D3225" s="42" t="s">
        <v>219</v>
      </c>
      <c r="E3225" s="42">
        <v>300000</v>
      </c>
    </row>
    <row r="3226" spans="1:5">
      <c r="A3226" s="42" t="s">
        <v>5661</v>
      </c>
      <c r="B3226" s="42">
        <v>51090107</v>
      </c>
      <c r="C3226" s="42" t="str">
        <f>VLOOKUP(B3226,[2]Hoja2!$F$2:$J$692,5,0)</f>
        <v>PALANCA</v>
      </c>
      <c r="D3226" s="42" t="s">
        <v>808</v>
      </c>
      <c r="E3226" s="42">
        <v>3000000</v>
      </c>
    </row>
    <row r="3227" spans="1:5">
      <c r="A3227" s="42" t="s">
        <v>5661</v>
      </c>
      <c r="B3227" s="42">
        <v>51090107</v>
      </c>
      <c r="C3227" s="42" t="str">
        <f>VLOOKUP(B3227,[2]Hoja2!$F$2:$J$692,5,0)</f>
        <v>PALANCA</v>
      </c>
      <c r="D3227" s="42" t="s">
        <v>808</v>
      </c>
      <c r="E3227" s="42">
        <v>3000000</v>
      </c>
    </row>
    <row r="3228" spans="1:5">
      <c r="A3228" s="42" t="s">
        <v>5661</v>
      </c>
      <c r="B3228" s="42">
        <v>51090107</v>
      </c>
      <c r="C3228" s="42" t="str">
        <f>VLOOKUP(B3228,[2]Hoja2!$F$2:$J$692,5,0)</f>
        <v>PALANCA</v>
      </c>
      <c r="D3228" s="42" t="s">
        <v>808</v>
      </c>
      <c r="E3228" s="42">
        <v>3000000</v>
      </c>
    </row>
    <row r="3229" spans="1:5">
      <c r="A3229" s="42" t="s">
        <v>5661</v>
      </c>
      <c r="B3229" s="42">
        <v>51090110</v>
      </c>
      <c r="C3229" s="42" t="str">
        <f>VLOOKUP(B3229,[2]Hoja2!$F$2:$J$692,5,0)</f>
        <v>RUTINARIOS</v>
      </c>
      <c r="D3229" s="42" t="s">
        <v>78</v>
      </c>
      <c r="E3229" s="42">
        <v>7000000</v>
      </c>
    </row>
    <row r="3230" spans="1:5">
      <c r="A3230" s="42" t="s">
        <v>5661</v>
      </c>
      <c r="B3230" s="42">
        <v>51090110</v>
      </c>
      <c r="C3230" s="42" t="str">
        <f>VLOOKUP(B3230,[2]Hoja2!$F$2:$J$692,5,0)</f>
        <v>RUTINARIOS</v>
      </c>
      <c r="D3230" s="42" t="s">
        <v>78</v>
      </c>
      <c r="E3230" s="42">
        <v>7000000</v>
      </c>
    </row>
    <row r="3231" spans="1:5">
      <c r="A3231" s="42" t="s">
        <v>5661</v>
      </c>
      <c r="B3231" s="42">
        <v>51090110</v>
      </c>
      <c r="C3231" s="42" t="str">
        <f>VLOOKUP(B3231,[2]Hoja2!$F$2:$J$692,5,0)</f>
        <v>RUTINARIOS</v>
      </c>
      <c r="D3231" s="42" t="s">
        <v>78</v>
      </c>
      <c r="E3231" s="42">
        <v>5000000</v>
      </c>
    </row>
    <row r="3232" spans="1:5">
      <c r="A3232" s="42" t="s">
        <v>5661</v>
      </c>
      <c r="B3232" s="42">
        <v>51140114</v>
      </c>
      <c r="C3232" s="42" t="e">
        <f>VLOOKUP(B3232,[2]Hoja2!$F$2:$J$692,5,0)</f>
        <v>#N/A</v>
      </c>
      <c r="D3232" s="42" t="s">
        <v>480</v>
      </c>
      <c r="E3232" s="42">
        <v>1000000</v>
      </c>
    </row>
    <row r="3233" spans="1:5">
      <c r="A3233" s="42" t="s">
        <v>5661</v>
      </c>
      <c r="B3233" s="42">
        <v>51140114</v>
      </c>
      <c r="C3233" s="42" t="e">
        <f>VLOOKUP(B3233,[2]Hoja2!$F$2:$J$692,5,0)</f>
        <v>#N/A</v>
      </c>
      <c r="D3233" s="42" t="s">
        <v>480</v>
      </c>
      <c r="E3233" s="42">
        <v>500000</v>
      </c>
    </row>
    <row r="3234" spans="1:5">
      <c r="A3234" s="42" t="s">
        <v>5661</v>
      </c>
      <c r="B3234" s="42">
        <v>51140114</v>
      </c>
      <c r="C3234" s="42" t="e">
        <f>VLOOKUP(B3234,[2]Hoja2!$F$2:$J$692,5,0)</f>
        <v>#N/A</v>
      </c>
      <c r="D3234" s="42" t="s">
        <v>480</v>
      </c>
      <c r="E3234" s="42">
        <v>700000</v>
      </c>
    </row>
    <row r="3235" spans="1:5">
      <c r="A3235" s="42" t="s">
        <v>5661</v>
      </c>
      <c r="B3235" s="42">
        <v>51140115</v>
      </c>
      <c r="C3235" s="42" t="str">
        <f>VLOOKUP(B3235,[2]Hoja2!$F$2:$J$692,5,0)</f>
        <v>RUTINARIOS</v>
      </c>
      <c r="D3235" s="42" t="s">
        <v>112</v>
      </c>
      <c r="E3235" s="42">
        <v>27000000</v>
      </c>
    </row>
    <row r="3236" spans="1:5">
      <c r="A3236" s="42" t="s">
        <v>5661</v>
      </c>
      <c r="B3236" s="42">
        <v>51140115</v>
      </c>
      <c r="C3236" s="42" t="str">
        <f>VLOOKUP(B3236,[2]Hoja2!$F$2:$J$692,5,0)</f>
        <v>RUTINARIOS</v>
      </c>
      <c r="D3236" s="42" t="s">
        <v>112</v>
      </c>
      <c r="E3236" s="42">
        <v>27000000</v>
      </c>
    </row>
    <row r="3237" spans="1:5">
      <c r="A3237" s="42" t="s">
        <v>5661</v>
      </c>
      <c r="B3237" s="42">
        <v>51140115</v>
      </c>
      <c r="C3237" s="42" t="str">
        <f>VLOOKUP(B3237,[2]Hoja2!$F$2:$J$692,5,0)</f>
        <v>RUTINARIOS</v>
      </c>
      <c r="D3237" s="42" t="s">
        <v>112</v>
      </c>
      <c r="E3237" s="42">
        <v>27000000</v>
      </c>
    </row>
    <row r="3238" spans="1:5">
      <c r="A3238" s="42" t="s">
        <v>5661</v>
      </c>
      <c r="B3238" s="42">
        <v>51140115</v>
      </c>
      <c r="C3238" s="42" t="str">
        <f>VLOOKUP(B3238,[2]Hoja2!$F$2:$J$692,5,0)</f>
        <v>RUTINARIOS</v>
      </c>
      <c r="D3238" s="42" t="s">
        <v>112</v>
      </c>
      <c r="E3238" s="42">
        <v>27000000</v>
      </c>
    </row>
    <row r="3239" spans="1:5">
      <c r="A3239" s="42" t="s">
        <v>5661</v>
      </c>
      <c r="B3239" s="42">
        <v>51140127</v>
      </c>
      <c r="C3239" s="42" t="str">
        <f>VLOOKUP(B3239,[2]Hoja2!$F$2:$J$692,5,0)</f>
        <v>RUTINARIOS</v>
      </c>
      <c r="D3239" s="42" t="s">
        <v>34</v>
      </c>
      <c r="E3239" s="42">
        <v>12573600</v>
      </c>
    </row>
    <row r="3240" spans="1:5">
      <c r="A3240" s="42" t="s">
        <v>5661</v>
      </c>
      <c r="B3240" s="42">
        <v>51140127</v>
      </c>
      <c r="C3240" s="42" t="str">
        <f>VLOOKUP(B3240,[2]Hoja2!$F$2:$J$692,5,0)</f>
        <v>RUTINARIOS</v>
      </c>
      <c r="D3240" s="42" t="s">
        <v>34</v>
      </c>
      <c r="E3240" s="42">
        <v>11939200</v>
      </c>
    </row>
    <row r="3241" spans="1:5">
      <c r="A3241" s="42" t="s">
        <v>5661</v>
      </c>
      <c r="B3241" s="42">
        <v>51140115</v>
      </c>
      <c r="C3241" s="42" t="str">
        <f>VLOOKUP(B3241,[2]Hoja2!$F$2:$J$692,5,0)</f>
        <v>RUTINARIOS</v>
      </c>
      <c r="D3241" s="42" t="s">
        <v>112</v>
      </c>
      <c r="E3241" s="42">
        <v>14000000</v>
      </c>
    </row>
    <row r="3242" spans="1:5">
      <c r="A3242" s="42" t="s">
        <v>5661</v>
      </c>
      <c r="B3242" s="42">
        <v>51140115</v>
      </c>
      <c r="C3242" s="42" t="str">
        <f>VLOOKUP(B3242,[2]Hoja2!$F$2:$J$692,5,0)</f>
        <v>RUTINARIOS</v>
      </c>
      <c r="D3242" s="42" t="s">
        <v>112</v>
      </c>
      <c r="E3242" s="42">
        <v>14000000</v>
      </c>
    </row>
    <row r="3243" spans="1:5">
      <c r="A3243" s="42" t="s">
        <v>5661</v>
      </c>
      <c r="B3243" s="42">
        <v>51140115</v>
      </c>
      <c r="C3243" s="42" t="str">
        <f>VLOOKUP(B3243,[2]Hoja2!$F$2:$J$692,5,0)</f>
        <v>RUTINARIOS</v>
      </c>
      <c r="D3243" s="42" t="s">
        <v>112</v>
      </c>
      <c r="E3243" s="42">
        <v>14000000</v>
      </c>
    </row>
    <row r="3244" spans="1:5">
      <c r="A3244" s="42" t="s">
        <v>5661</v>
      </c>
      <c r="B3244" s="42">
        <v>51140115</v>
      </c>
      <c r="C3244" s="42" t="str">
        <f>VLOOKUP(B3244,[2]Hoja2!$F$2:$J$692,5,0)</f>
        <v>RUTINARIOS</v>
      </c>
      <c r="D3244" s="42" t="s">
        <v>112</v>
      </c>
      <c r="E3244" s="42">
        <v>14000000</v>
      </c>
    </row>
    <row r="3245" spans="1:5">
      <c r="A3245" s="42" t="s">
        <v>6224</v>
      </c>
      <c r="B3245" s="42">
        <v>51140107</v>
      </c>
      <c r="C3245" s="42" t="str">
        <f>VLOOKUP(B3245,[2]Hoja2!$F$2:$J$692,5,0)</f>
        <v>RUTINARIOS</v>
      </c>
      <c r="D3245" s="42" t="s">
        <v>108</v>
      </c>
      <c r="E3245" s="42">
        <v>8000000</v>
      </c>
    </row>
    <row r="3246" spans="1:5">
      <c r="A3246" s="42" t="s">
        <v>6224</v>
      </c>
      <c r="B3246" s="42">
        <v>51140144</v>
      </c>
      <c r="C3246" s="42" t="str">
        <f>VLOOKUP(B3246,[2]Hoja2!$F$2:$J$692,5,0)</f>
        <v>RUTINARIOS</v>
      </c>
      <c r="D3246" s="42" t="s">
        <v>71</v>
      </c>
      <c r="E3246" s="42">
        <v>53898020</v>
      </c>
    </row>
    <row r="3247" spans="1:5">
      <c r="A3247" s="42" t="s">
        <v>6224</v>
      </c>
      <c r="B3247" s="42">
        <v>51090106</v>
      </c>
      <c r="C3247" s="42" t="str">
        <f>VLOOKUP(B3247,[2]Hoja2!$F$2:$J$692,5,0)</f>
        <v>PALANCA</v>
      </c>
      <c r="D3247" s="42" t="s">
        <v>219</v>
      </c>
      <c r="E3247" s="42">
        <v>22836814</v>
      </c>
    </row>
    <row r="3248" spans="1:5">
      <c r="A3248" s="42" t="s">
        <v>6224</v>
      </c>
      <c r="B3248" s="42">
        <v>51090106</v>
      </c>
      <c r="C3248" s="42" t="str">
        <f>VLOOKUP(B3248,[2]Hoja2!$F$2:$J$692,5,0)</f>
        <v>PALANCA</v>
      </c>
      <c r="D3248" s="42" t="s">
        <v>219</v>
      </c>
      <c r="E3248" s="42">
        <v>22919550</v>
      </c>
    </row>
    <row r="3249" spans="1:5">
      <c r="A3249" s="42" t="s">
        <v>6224</v>
      </c>
      <c r="B3249" s="42">
        <v>51090106</v>
      </c>
      <c r="C3249" s="42" t="str">
        <f>VLOOKUP(B3249,[2]Hoja2!$F$2:$J$692,5,0)</f>
        <v>PALANCA</v>
      </c>
      <c r="D3249" s="42" t="s">
        <v>219</v>
      </c>
      <c r="E3249" s="42">
        <v>1500000</v>
      </c>
    </row>
    <row r="3250" spans="1:5">
      <c r="A3250" s="42" t="s">
        <v>6224</v>
      </c>
      <c r="B3250" s="42">
        <v>51090106</v>
      </c>
      <c r="C3250" s="42" t="str">
        <f>VLOOKUP(B3250,[2]Hoja2!$F$2:$J$692,5,0)</f>
        <v>PALANCA</v>
      </c>
      <c r="D3250" s="42" t="s">
        <v>219</v>
      </c>
      <c r="E3250" s="42">
        <v>1343212</v>
      </c>
    </row>
    <row r="3251" spans="1:5">
      <c r="A3251" s="42" t="s">
        <v>6224</v>
      </c>
      <c r="B3251" s="42">
        <v>51090106</v>
      </c>
      <c r="C3251" s="42" t="str">
        <f>VLOOKUP(B3251,[2]Hoja2!$F$2:$J$692,5,0)</f>
        <v>PALANCA</v>
      </c>
      <c r="D3251" s="42" t="s">
        <v>219</v>
      </c>
      <c r="E3251" s="42">
        <v>127567440</v>
      </c>
    </row>
    <row r="3252" spans="1:5">
      <c r="A3252" s="42" t="s">
        <v>6224</v>
      </c>
      <c r="B3252" s="42">
        <v>51020101</v>
      </c>
      <c r="C3252" s="42" t="str">
        <f>VLOOKUP(B3252,[2]Hoja2!$F$2:$J$692,5,0)</f>
        <v>RUTINARIOS</v>
      </c>
      <c r="D3252" s="42" t="s">
        <v>121</v>
      </c>
      <c r="E3252" s="42">
        <v>7641540</v>
      </c>
    </row>
    <row r="3253" spans="1:5">
      <c r="A3253" s="42" t="s">
        <v>6224</v>
      </c>
      <c r="B3253" s="42">
        <v>51090106</v>
      </c>
      <c r="C3253" s="42" t="str">
        <f>VLOOKUP(B3253,[2]Hoja2!$F$2:$J$692,5,0)</f>
        <v>PALANCA</v>
      </c>
      <c r="D3253" s="42" t="s">
        <v>219</v>
      </c>
      <c r="E3253" s="42">
        <v>41100772</v>
      </c>
    </row>
    <row r="3254" spans="1:5">
      <c r="A3254" s="42" t="s">
        <v>6224</v>
      </c>
      <c r="B3254" s="42">
        <v>51090105</v>
      </c>
      <c r="C3254" s="42" t="str">
        <f>VLOOKUP(B3254,[2]Hoja2!$F$2:$J$692,5,0)</f>
        <v>PALANCA</v>
      </c>
      <c r="D3254" s="42" t="s">
        <v>257</v>
      </c>
      <c r="E3254" s="42">
        <v>17709879</v>
      </c>
    </row>
    <row r="3255" spans="1:5">
      <c r="A3255" s="42" t="s">
        <v>6224</v>
      </c>
      <c r="B3255" s="42">
        <v>51090105</v>
      </c>
      <c r="C3255" s="42" t="str">
        <f>VLOOKUP(B3255,[2]Hoja2!$F$2:$J$692,5,0)</f>
        <v>PALANCA</v>
      </c>
      <c r="D3255" s="42" t="s">
        <v>257</v>
      </c>
      <c r="E3255" s="42">
        <v>6198458</v>
      </c>
    </row>
    <row r="3256" spans="1:5">
      <c r="A3256" s="42" t="s">
        <v>6224</v>
      </c>
      <c r="B3256" s="42">
        <v>51020101</v>
      </c>
      <c r="C3256" s="42" t="str">
        <f>VLOOKUP(B3256,[2]Hoja2!$F$2:$J$692,5,0)</f>
        <v>RUTINARIOS</v>
      </c>
      <c r="D3256" s="42" t="s">
        <v>121</v>
      </c>
      <c r="E3256" s="42">
        <v>6000000</v>
      </c>
    </row>
    <row r="3257" spans="1:5">
      <c r="A3257" s="42" t="s">
        <v>6224</v>
      </c>
      <c r="B3257" s="42">
        <v>51090105</v>
      </c>
      <c r="C3257" s="42" t="str">
        <f>VLOOKUP(B3257,[2]Hoja2!$F$2:$J$692,5,0)</f>
        <v>PALANCA</v>
      </c>
      <c r="D3257" s="42" t="s">
        <v>257</v>
      </c>
      <c r="E3257" s="42">
        <v>3550500</v>
      </c>
    </row>
    <row r="3258" spans="1:5">
      <c r="A3258" s="42" t="s">
        <v>6224</v>
      </c>
      <c r="B3258" s="42">
        <v>51090110</v>
      </c>
      <c r="C3258" s="42" t="str">
        <f>VLOOKUP(B3258,[2]Hoja2!$F$2:$J$692,5,0)</f>
        <v>RUTINARIOS</v>
      </c>
      <c r="D3258" s="42" t="s">
        <v>78</v>
      </c>
      <c r="E3258" s="42">
        <v>1325605</v>
      </c>
    </row>
    <row r="3259" spans="1:5">
      <c r="A3259" s="42" t="s">
        <v>6224</v>
      </c>
      <c r="B3259" s="42">
        <v>51090106</v>
      </c>
      <c r="C3259" s="42" t="str">
        <f>VLOOKUP(B3259,[2]Hoja2!$F$2:$J$692,5,0)</f>
        <v>PALANCA</v>
      </c>
      <c r="D3259" s="42" t="s">
        <v>219</v>
      </c>
      <c r="E3259" s="42">
        <v>18000000</v>
      </c>
    </row>
    <row r="3260" spans="1:5">
      <c r="A3260" s="42" t="s">
        <v>6224</v>
      </c>
      <c r="B3260" s="42">
        <v>51020101</v>
      </c>
      <c r="C3260" s="42" t="str">
        <f>VLOOKUP(B3260,[2]Hoja2!$F$2:$J$692,5,0)</f>
        <v>RUTINARIOS</v>
      </c>
      <c r="D3260" s="42" t="s">
        <v>121</v>
      </c>
      <c r="E3260" s="42">
        <v>24119876</v>
      </c>
    </row>
    <row r="3261" spans="1:5">
      <c r="A3261" s="42" t="s">
        <v>6224</v>
      </c>
      <c r="B3261" s="42">
        <v>51020101</v>
      </c>
      <c r="C3261" s="42" t="str">
        <f>VLOOKUP(B3261,[2]Hoja2!$F$2:$J$692,5,0)</f>
        <v>RUTINARIOS</v>
      </c>
      <c r="D3261" s="42" t="s">
        <v>121</v>
      </c>
      <c r="E3261" s="42">
        <v>50000000</v>
      </c>
    </row>
    <row r="3262" spans="1:5">
      <c r="A3262" s="42" t="s">
        <v>6224</v>
      </c>
      <c r="B3262" s="42">
        <v>51090110</v>
      </c>
      <c r="C3262" s="42" t="str">
        <f>VLOOKUP(B3262,[2]Hoja2!$F$2:$J$692,5,0)</f>
        <v>RUTINARIOS</v>
      </c>
      <c r="D3262" s="42" t="s">
        <v>78</v>
      </c>
      <c r="E3262" s="42">
        <v>6576580</v>
      </c>
    </row>
    <row r="3263" spans="1:5">
      <c r="A3263" s="42" t="s">
        <v>6224</v>
      </c>
      <c r="B3263" s="42">
        <v>51090110</v>
      </c>
      <c r="C3263" s="42" t="str">
        <f>VLOOKUP(B3263,[2]Hoja2!$F$2:$J$692,5,0)</f>
        <v>RUTINARIOS</v>
      </c>
      <c r="D3263" s="42" t="s">
        <v>78</v>
      </c>
      <c r="E3263" s="42">
        <v>2282003</v>
      </c>
    </row>
    <row r="3264" spans="1:5">
      <c r="A3264" s="42" t="s">
        <v>6224</v>
      </c>
      <c r="B3264" s="42">
        <v>51090110</v>
      </c>
      <c r="C3264" s="42" t="str">
        <f>VLOOKUP(B3264,[2]Hoja2!$F$2:$J$692,5,0)</f>
        <v>RUTINARIOS</v>
      </c>
      <c r="D3264" s="42" t="s">
        <v>78</v>
      </c>
      <c r="E3264" s="42">
        <v>48159888</v>
      </c>
    </row>
    <row r="3265" spans="1:5">
      <c r="A3265" s="42" t="s">
        <v>6224</v>
      </c>
      <c r="B3265" s="42">
        <v>51090110</v>
      </c>
      <c r="C3265" s="42" t="str">
        <f>VLOOKUP(B3265,[2]Hoja2!$F$2:$J$692,5,0)</f>
        <v>RUTINARIOS</v>
      </c>
      <c r="D3265" s="42" t="s">
        <v>78</v>
      </c>
      <c r="E3265" s="42">
        <v>45519467</v>
      </c>
    </row>
    <row r="3266" spans="1:5">
      <c r="A3266" s="42" t="s">
        <v>6224</v>
      </c>
      <c r="B3266" s="42">
        <v>51090110</v>
      </c>
      <c r="C3266" s="42" t="str">
        <f>VLOOKUP(B3266,[2]Hoja2!$F$2:$J$692,5,0)</f>
        <v>RUTINARIOS</v>
      </c>
      <c r="D3266" s="42" t="s">
        <v>78</v>
      </c>
      <c r="E3266" s="42">
        <v>28610892</v>
      </c>
    </row>
    <row r="3267" spans="1:5">
      <c r="A3267" s="42" t="s">
        <v>6224</v>
      </c>
      <c r="B3267" s="42">
        <v>51090106</v>
      </c>
      <c r="C3267" s="42" t="str">
        <f>VLOOKUP(B3267,[2]Hoja2!$F$2:$J$692,5,0)</f>
        <v>PALANCA</v>
      </c>
      <c r="D3267" s="42" t="s">
        <v>219</v>
      </c>
      <c r="E3267" s="42">
        <v>250000000</v>
      </c>
    </row>
    <row r="3268" spans="1:5">
      <c r="A3268" s="42" t="s">
        <v>6224</v>
      </c>
      <c r="B3268" s="42">
        <v>51090106</v>
      </c>
      <c r="C3268" s="42" t="str">
        <f>VLOOKUP(B3268,[2]Hoja2!$F$2:$J$692,5,0)</f>
        <v>PALANCA</v>
      </c>
      <c r="D3268" s="42" t="s">
        <v>219</v>
      </c>
      <c r="E3268" s="42">
        <v>58831675</v>
      </c>
    </row>
    <row r="3269" spans="1:5">
      <c r="A3269" s="42" t="s">
        <v>6224</v>
      </c>
      <c r="B3269" s="42">
        <v>51090106</v>
      </c>
      <c r="C3269" s="42" t="str">
        <f>VLOOKUP(B3269,[2]Hoja2!$F$2:$J$692,5,0)</f>
        <v>PALANCA</v>
      </c>
      <c r="D3269" s="42" t="s">
        <v>219</v>
      </c>
      <c r="E3269" s="42">
        <v>15000000</v>
      </c>
    </row>
    <row r="3270" spans="1:5">
      <c r="A3270" s="42" t="s">
        <v>6224</v>
      </c>
      <c r="B3270" s="42">
        <v>51090106</v>
      </c>
      <c r="C3270" s="42" t="str">
        <f>VLOOKUP(B3270,[2]Hoja2!$F$2:$J$692,5,0)</f>
        <v>PALANCA</v>
      </c>
      <c r="D3270" s="42" t="s">
        <v>219</v>
      </c>
      <c r="E3270" s="42">
        <v>10500000</v>
      </c>
    </row>
    <row r="3271" spans="1:5">
      <c r="A3271" s="42" t="s">
        <v>6224</v>
      </c>
      <c r="B3271" s="42">
        <v>51090106</v>
      </c>
      <c r="C3271" s="42" t="str">
        <f>VLOOKUP(B3271,[2]Hoja2!$F$2:$J$692,5,0)</f>
        <v>PALANCA</v>
      </c>
      <c r="D3271" s="42" t="s">
        <v>219</v>
      </c>
      <c r="E3271" s="42">
        <v>94500000</v>
      </c>
    </row>
    <row r="3272" spans="1:5">
      <c r="A3272" s="42" t="s">
        <v>6224</v>
      </c>
      <c r="B3272" s="42">
        <v>51090106</v>
      </c>
      <c r="C3272" s="42" t="str">
        <f>VLOOKUP(B3272,[2]Hoja2!$F$2:$J$692,5,0)</f>
        <v>PALANCA</v>
      </c>
      <c r="D3272" s="42" t="s">
        <v>219</v>
      </c>
      <c r="E3272" s="42">
        <v>40498412</v>
      </c>
    </row>
    <row r="3273" spans="1:5">
      <c r="A3273" s="42" t="s">
        <v>6224</v>
      </c>
      <c r="B3273" s="42">
        <v>51071001</v>
      </c>
      <c r="C3273" s="42" t="str">
        <f>VLOOKUP(B3273,[2]Hoja2!$F$2:$J$692,5,0)</f>
        <v>RUTINARIOS</v>
      </c>
      <c r="D3273" s="42" t="s">
        <v>337</v>
      </c>
      <c r="E3273" s="42">
        <v>1750000</v>
      </c>
    </row>
    <row r="3274" spans="1:5">
      <c r="A3274" s="42" t="s">
        <v>6224</v>
      </c>
      <c r="B3274" s="42">
        <v>51090110</v>
      </c>
      <c r="C3274" s="42" t="str">
        <f>VLOOKUP(B3274,[2]Hoja2!$F$2:$J$692,5,0)</f>
        <v>RUTINARIOS</v>
      </c>
      <c r="D3274" s="42" t="s">
        <v>78</v>
      </c>
      <c r="E3274" s="42">
        <v>4500000</v>
      </c>
    </row>
    <row r="3275" spans="1:5">
      <c r="A3275" s="42" t="s">
        <v>6224</v>
      </c>
      <c r="B3275" s="42">
        <v>51090110</v>
      </c>
      <c r="C3275" s="42" t="str">
        <f>VLOOKUP(B3275,[2]Hoja2!$F$2:$J$692,5,0)</f>
        <v>RUTINARIOS</v>
      </c>
      <c r="D3275" s="42" t="s">
        <v>78</v>
      </c>
      <c r="E3275" s="42">
        <v>12000000</v>
      </c>
    </row>
    <row r="3276" spans="1:5">
      <c r="A3276" s="42" t="s">
        <v>6224</v>
      </c>
      <c r="B3276" s="42">
        <v>51090110</v>
      </c>
      <c r="C3276" s="42" t="str">
        <f>VLOOKUP(B3276,[2]Hoja2!$F$2:$J$692,5,0)</f>
        <v>RUTINARIOS</v>
      </c>
      <c r="D3276" s="42" t="s">
        <v>78</v>
      </c>
      <c r="E3276" s="42">
        <v>5618944</v>
      </c>
    </row>
    <row r="3277" spans="1:5">
      <c r="A3277" s="42" t="s">
        <v>6224</v>
      </c>
      <c r="B3277" s="42">
        <v>51090105</v>
      </c>
      <c r="C3277" s="42" t="str">
        <f>VLOOKUP(B3277,[2]Hoja2!$F$2:$J$692,5,0)</f>
        <v>PALANCA</v>
      </c>
      <c r="D3277" s="42" t="s">
        <v>257</v>
      </c>
      <c r="E3277" s="42">
        <v>5000000</v>
      </c>
    </row>
    <row r="3278" spans="1:5">
      <c r="A3278" s="42" t="s">
        <v>6224</v>
      </c>
      <c r="B3278" s="42">
        <v>51090106</v>
      </c>
      <c r="C3278" s="42" t="str">
        <f>VLOOKUP(B3278,[2]Hoja2!$F$2:$J$692,5,0)</f>
        <v>PALANCA</v>
      </c>
      <c r="D3278" s="42" t="s">
        <v>219</v>
      </c>
      <c r="E3278" s="42">
        <v>25117305</v>
      </c>
    </row>
    <row r="3279" spans="1:5">
      <c r="A3279" s="42" t="s">
        <v>6293</v>
      </c>
      <c r="B3279" s="42">
        <v>51020101</v>
      </c>
      <c r="C3279" s="42" t="str">
        <f>VLOOKUP(B3279,[2]Hoja2!$F$2:$J$692,5,0)</f>
        <v>RUTINARIOS</v>
      </c>
      <c r="D3279" s="42" t="s">
        <v>121</v>
      </c>
      <c r="E3279" s="42">
        <v>64649321</v>
      </c>
    </row>
    <row r="3280" spans="1:5">
      <c r="A3280" s="42" t="s">
        <v>6293</v>
      </c>
      <c r="B3280" s="42">
        <v>51110101</v>
      </c>
      <c r="C3280" s="42" t="str">
        <f>VLOOKUP(B3280,[2]Hoja2!$F$2:$J$692,5,0)</f>
        <v>RUTINARIOS</v>
      </c>
      <c r="D3280" s="42" t="s">
        <v>67</v>
      </c>
      <c r="E3280" s="42">
        <v>1000000</v>
      </c>
    </row>
    <row r="3281" spans="1:5">
      <c r="A3281" s="42" t="s">
        <v>6293</v>
      </c>
      <c r="B3281" s="42">
        <v>51110102</v>
      </c>
      <c r="C3281" s="42" t="e">
        <f>VLOOKUP(B3281,[2]Hoja2!$F$2:$J$692,5,0)</f>
        <v>#N/A</v>
      </c>
      <c r="D3281" s="42" t="s">
        <v>62</v>
      </c>
      <c r="E3281" s="42">
        <v>3400000</v>
      </c>
    </row>
    <row r="3282" spans="1:5">
      <c r="A3282" s="42" t="s">
        <v>6293</v>
      </c>
      <c r="B3282" s="42">
        <v>51110103</v>
      </c>
      <c r="C3282" s="42" t="e">
        <f>VLOOKUP(B3282,[2]Hoja2!$F$2:$J$692,5,0)</f>
        <v>#N/A</v>
      </c>
      <c r="D3282" s="42" t="s">
        <v>101</v>
      </c>
      <c r="E3282" s="42">
        <v>212000</v>
      </c>
    </row>
    <row r="3283" spans="1:5">
      <c r="A3283" s="42" t="s">
        <v>6293</v>
      </c>
      <c r="B3283" s="42">
        <v>51140102</v>
      </c>
      <c r="C3283" s="42" t="str">
        <f>VLOOKUP(B3283,[2]Hoja2!$F$2:$J$692,5,0)</f>
        <v>RUTINARIOS</v>
      </c>
      <c r="D3283" s="42" t="s">
        <v>105</v>
      </c>
      <c r="E3283" s="42">
        <v>1318300</v>
      </c>
    </row>
    <row r="3284" spans="1:5">
      <c r="A3284" s="42" t="s">
        <v>6293</v>
      </c>
      <c r="B3284" s="42">
        <v>51140107</v>
      </c>
      <c r="C3284" s="42" t="str">
        <f>VLOOKUP(B3284,[2]Hoja2!$F$2:$J$692,5,0)</f>
        <v>RUTINARIOS</v>
      </c>
      <c r="D3284" s="42" t="s">
        <v>108</v>
      </c>
      <c r="E3284" s="42">
        <v>1000000</v>
      </c>
    </row>
    <row r="3285" spans="1:5">
      <c r="A3285" s="42" t="s">
        <v>6293</v>
      </c>
      <c r="B3285" s="42">
        <v>51140127</v>
      </c>
      <c r="C3285" s="42" t="str">
        <f>VLOOKUP(B3285,[2]Hoja2!$F$2:$J$692,5,0)</f>
        <v>RUTINARIOS</v>
      </c>
      <c r="D3285" s="42" t="s">
        <v>34</v>
      </c>
      <c r="E3285" s="42">
        <v>1590000</v>
      </c>
    </row>
    <row r="3286" spans="1:5">
      <c r="A3286" s="42" t="s">
        <v>6293</v>
      </c>
      <c r="B3286" s="42">
        <v>51140130</v>
      </c>
      <c r="C3286" s="42" t="e">
        <f>VLOOKUP(B3286,[2]Hoja2!$F$2:$J$692,5,0)</f>
        <v>#N/A</v>
      </c>
      <c r="D3286" s="42" t="s">
        <v>117</v>
      </c>
      <c r="E3286" s="42">
        <v>900000</v>
      </c>
    </row>
    <row r="3287" spans="1:5">
      <c r="A3287" s="42" t="s">
        <v>6293</v>
      </c>
      <c r="B3287" s="42">
        <v>51140137</v>
      </c>
      <c r="C3287" s="42" t="str">
        <f>VLOOKUP(B3287,[2]Hoja2!$F$2:$J$692,5,0)</f>
        <v>RUTINARIOS</v>
      </c>
      <c r="D3287" s="42" t="s">
        <v>273</v>
      </c>
      <c r="E3287" s="42">
        <v>200000</v>
      </c>
    </row>
    <row r="3288" spans="1:5">
      <c r="A3288" s="42" t="s">
        <v>6293</v>
      </c>
      <c r="B3288" s="42">
        <v>51100701</v>
      </c>
      <c r="C3288" s="42" t="str">
        <f>VLOOKUP(B3288,[2]Hoja2!$F$2:$J$692,5,0)</f>
        <v>PALANCA</v>
      </c>
      <c r="D3288" s="42" t="s">
        <v>28</v>
      </c>
      <c r="E3288" s="42">
        <v>29525815</v>
      </c>
    </row>
    <row r="3289" spans="1:5">
      <c r="A3289" s="42" t="s">
        <v>6293</v>
      </c>
      <c r="B3289" s="42">
        <v>51090106</v>
      </c>
      <c r="C3289" s="42" t="str">
        <f>VLOOKUP(B3289,[2]Hoja2!$F$2:$J$692,5,0)</f>
        <v>PALANCA</v>
      </c>
      <c r="D3289" s="42" t="s">
        <v>219</v>
      </c>
      <c r="E3289" s="42">
        <v>500000</v>
      </c>
    </row>
    <row r="3290" spans="1:5">
      <c r="A3290" s="42" t="s">
        <v>6293</v>
      </c>
      <c r="B3290" s="42">
        <v>51071205</v>
      </c>
      <c r="C3290" s="42" t="e">
        <f>VLOOKUP(B3290,[2]Hoja2!$F$2:$J$692,5,0)</f>
        <v>#N/A</v>
      </c>
      <c r="D3290" s="42" t="s">
        <v>334</v>
      </c>
      <c r="E3290" s="42">
        <v>1590000</v>
      </c>
    </row>
    <row r="3291" spans="1:5">
      <c r="A3291" s="42" t="s">
        <v>6293</v>
      </c>
      <c r="B3291" s="42">
        <v>51060101</v>
      </c>
      <c r="C3291" s="42" t="e">
        <f>VLOOKUP(B3291,[2]Hoja2!$F$2:$J$692,5,0)</f>
        <v>#N/A</v>
      </c>
      <c r="D3291" s="42" t="s">
        <v>947</v>
      </c>
      <c r="E3291" s="42">
        <v>848000</v>
      </c>
    </row>
    <row r="3292" spans="1:5">
      <c r="A3292" s="42" t="s">
        <v>6293</v>
      </c>
      <c r="B3292" s="42">
        <v>51060202</v>
      </c>
      <c r="C3292" s="42" t="e">
        <f>VLOOKUP(B3292,[2]Hoja2!$F$2:$J$692,5,0)</f>
        <v>#N/A</v>
      </c>
      <c r="D3292" s="42" t="s">
        <v>949</v>
      </c>
      <c r="E3292" s="42">
        <v>5830000</v>
      </c>
    </row>
    <row r="3293" spans="1:5">
      <c r="A3293" s="42" t="s">
        <v>6293</v>
      </c>
      <c r="B3293" s="42">
        <v>51030801</v>
      </c>
      <c r="C3293" s="42" t="e">
        <f>VLOOKUP(B3293,[2]Hoja2!$F$2:$J$692,5,0)</f>
        <v>#N/A</v>
      </c>
      <c r="D3293" s="42" t="s">
        <v>1011</v>
      </c>
      <c r="E3293" s="42">
        <v>5300000</v>
      </c>
    </row>
    <row r="3294" spans="1:5">
      <c r="A3294" s="42" t="s">
        <v>6293</v>
      </c>
      <c r="B3294" s="42">
        <v>51080105</v>
      </c>
      <c r="C3294" s="42" t="str">
        <f>VLOOKUP(B3294,[2]Hoja2!$F$2:$J$692,5,0)</f>
        <v>CUELLO BOTELLA</v>
      </c>
      <c r="D3294" s="42" t="s">
        <v>632</v>
      </c>
      <c r="E3294" s="42">
        <v>1000000</v>
      </c>
    </row>
    <row r="3295" spans="1:5">
      <c r="A3295" s="42" t="s">
        <v>6293</v>
      </c>
      <c r="B3295" s="42">
        <v>51090106</v>
      </c>
      <c r="C3295" s="42" t="str">
        <f>VLOOKUP(B3295,[2]Hoja2!$F$2:$J$692,5,0)</f>
        <v>PALANCA</v>
      </c>
      <c r="D3295" s="42" t="s">
        <v>219</v>
      </c>
      <c r="E3295" s="42">
        <v>34954033</v>
      </c>
    </row>
    <row r="3296" spans="1:5">
      <c r="A3296" s="42" t="s">
        <v>6319</v>
      </c>
      <c r="B3296" s="42">
        <v>51090106</v>
      </c>
      <c r="C3296" s="42" t="str">
        <f>VLOOKUP(B3296,[2]Hoja2!$F$2:$J$692,5,0)</f>
        <v>PALANCA</v>
      </c>
      <c r="D3296" s="42" t="s">
        <v>219</v>
      </c>
      <c r="E3296" s="42">
        <v>23000000</v>
      </c>
    </row>
    <row r="3297" spans="1:5">
      <c r="A3297" s="42" t="s">
        <v>6319</v>
      </c>
      <c r="B3297" s="42">
        <v>51090106</v>
      </c>
      <c r="C3297" s="42" t="str">
        <f>VLOOKUP(B3297,[2]Hoja2!$F$2:$J$692,5,0)</f>
        <v>PALANCA</v>
      </c>
      <c r="D3297" s="42" t="s">
        <v>219</v>
      </c>
      <c r="E3297" s="42">
        <v>6500000</v>
      </c>
    </row>
    <row r="3298" spans="1:5">
      <c r="A3298" s="42" t="s">
        <v>6319</v>
      </c>
      <c r="B3298" s="42">
        <v>51020101</v>
      </c>
      <c r="C3298" s="42" t="str">
        <f>VLOOKUP(B3298,[2]Hoja2!$F$2:$J$692,5,0)</f>
        <v>RUTINARIOS</v>
      </c>
      <c r="D3298" s="42" t="s">
        <v>121</v>
      </c>
      <c r="E3298" s="42">
        <v>3200000</v>
      </c>
    </row>
    <row r="3299" spans="1:5">
      <c r="A3299" s="42" t="s">
        <v>6319</v>
      </c>
      <c r="B3299" s="42">
        <v>51090106</v>
      </c>
      <c r="C3299" s="42" t="str">
        <f>VLOOKUP(B3299,[2]Hoja2!$F$2:$J$692,5,0)</f>
        <v>PALANCA</v>
      </c>
      <c r="D3299" s="42" t="s">
        <v>219</v>
      </c>
      <c r="E3299" s="42">
        <v>6500000</v>
      </c>
    </row>
    <row r="3300" spans="1:5">
      <c r="A3300" s="42" t="s">
        <v>6319</v>
      </c>
      <c r="B3300" s="42">
        <v>51020101</v>
      </c>
      <c r="C3300" s="42" t="str">
        <f>VLOOKUP(B3300,[2]Hoja2!$F$2:$J$692,5,0)</f>
        <v>RUTINARIOS</v>
      </c>
      <c r="D3300" s="42" t="s">
        <v>121</v>
      </c>
      <c r="E3300" s="42">
        <v>3200000</v>
      </c>
    </row>
    <row r="3301" spans="1:5">
      <c r="A3301" s="42" t="s">
        <v>6319</v>
      </c>
      <c r="B3301" s="42">
        <v>51090106</v>
      </c>
      <c r="C3301" s="42" t="str">
        <f>VLOOKUP(B3301,[2]Hoja2!$F$2:$J$692,5,0)</f>
        <v>PALANCA</v>
      </c>
      <c r="D3301" s="42" t="s">
        <v>219</v>
      </c>
      <c r="E3301" s="42">
        <v>1300000</v>
      </c>
    </row>
    <row r="3302" spans="1:5">
      <c r="A3302" s="42" t="s">
        <v>6319</v>
      </c>
      <c r="B3302" s="42">
        <v>51090106</v>
      </c>
      <c r="C3302" s="42" t="str">
        <f>VLOOKUP(B3302,[2]Hoja2!$F$2:$J$692,5,0)</f>
        <v>PALANCA</v>
      </c>
      <c r="D3302" s="42" t="s">
        <v>219</v>
      </c>
      <c r="E3302" s="42">
        <v>1730000</v>
      </c>
    </row>
    <row r="3303" spans="1:5">
      <c r="A3303" s="42" t="s">
        <v>6319</v>
      </c>
      <c r="B3303" s="42">
        <v>51090106</v>
      </c>
      <c r="C3303" s="42" t="str">
        <f>VLOOKUP(B3303,[2]Hoja2!$F$2:$J$692,5,0)</f>
        <v>PALANCA</v>
      </c>
      <c r="D3303" s="42" t="s">
        <v>219</v>
      </c>
      <c r="E3303" s="42">
        <v>1680000</v>
      </c>
    </row>
    <row r="3304" spans="1:5">
      <c r="A3304" s="42" t="s">
        <v>6319</v>
      </c>
      <c r="B3304" s="42">
        <v>51090106</v>
      </c>
      <c r="C3304" s="42" t="str">
        <f>VLOOKUP(B3304,[2]Hoja2!$F$2:$J$692,5,0)</f>
        <v>PALANCA</v>
      </c>
      <c r="D3304" s="42" t="s">
        <v>219</v>
      </c>
      <c r="E3304" s="42">
        <v>1250000</v>
      </c>
    </row>
    <row r="3305" spans="1:5">
      <c r="A3305" s="42" t="s">
        <v>6319</v>
      </c>
      <c r="B3305" s="42">
        <v>51090106</v>
      </c>
      <c r="C3305" s="42" t="str">
        <f>VLOOKUP(B3305,[2]Hoja2!$F$2:$J$692,5,0)</f>
        <v>PALANCA</v>
      </c>
      <c r="D3305" s="42" t="s">
        <v>219</v>
      </c>
      <c r="E3305" s="42">
        <v>4600000</v>
      </c>
    </row>
    <row r="3306" spans="1:5">
      <c r="A3306" s="42" t="s">
        <v>6319</v>
      </c>
      <c r="B3306" s="42">
        <v>51090106</v>
      </c>
      <c r="C3306" s="42" t="str">
        <f>VLOOKUP(B3306,[2]Hoja2!$F$2:$J$692,5,0)</f>
        <v>PALANCA</v>
      </c>
      <c r="D3306" s="42" t="s">
        <v>219</v>
      </c>
      <c r="E3306" s="42">
        <v>4600000</v>
      </c>
    </row>
    <row r="3307" spans="1:5">
      <c r="A3307" s="42" t="s">
        <v>6319</v>
      </c>
      <c r="B3307" s="42">
        <v>51090106</v>
      </c>
      <c r="C3307" s="42" t="str">
        <f>VLOOKUP(B3307,[2]Hoja2!$F$2:$J$692,5,0)</f>
        <v>PALANCA</v>
      </c>
      <c r="D3307" s="42" t="s">
        <v>219</v>
      </c>
      <c r="E3307" s="42">
        <v>300000</v>
      </c>
    </row>
    <row r="3308" spans="1:5">
      <c r="A3308" s="42" t="s">
        <v>6319</v>
      </c>
      <c r="B3308" s="42">
        <v>51090106</v>
      </c>
      <c r="C3308" s="42" t="str">
        <f>VLOOKUP(B3308,[2]Hoja2!$F$2:$J$692,5,0)</f>
        <v>PALANCA</v>
      </c>
      <c r="D3308" s="42" t="s">
        <v>219</v>
      </c>
      <c r="E3308" s="42">
        <v>3000000</v>
      </c>
    </row>
    <row r="3309" spans="1:5">
      <c r="A3309" s="42" t="s">
        <v>6319</v>
      </c>
      <c r="B3309" s="42">
        <v>51080103</v>
      </c>
      <c r="C3309" s="42" t="e">
        <f>VLOOKUP(B3309,[2]Hoja2!$F$2:$J$692,5,0)</f>
        <v>#N/A</v>
      </c>
      <c r="D3309" s="42" t="s">
        <v>6343</v>
      </c>
      <c r="E3309" s="42">
        <v>10000000</v>
      </c>
    </row>
    <row r="3310" spans="1:5">
      <c r="A3310" s="42" t="s">
        <v>6319</v>
      </c>
      <c r="B3310" s="42">
        <v>51090106</v>
      </c>
      <c r="C3310" s="42" t="str">
        <f>VLOOKUP(B3310,[2]Hoja2!$F$2:$J$692,5,0)</f>
        <v>PALANCA</v>
      </c>
      <c r="D3310" s="42" t="s">
        <v>219</v>
      </c>
      <c r="E3310" s="42">
        <v>27000000</v>
      </c>
    </row>
    <row r="3311" spans="1:5">
      <c r="A3311" s="42" t="s">
        <v>6319</v>
      </c>
      <c r="B3311" s="42">
        <v>51080103</v>
      </c>
      <c r="C3311" s="42" t="e">
        <f>VLOOKUP(B3311,[2]Hoja2!$F$2:$J$692,5,0)</f>
        <v>#N/A</v>
      </c>
      <c r="D3311" s="42" t="s">
        <v>6343</v>
      </c>
      <c r="E3311" s="42">
        <v>170000</v>
      </c>
    </row>
    <row r="3312" spans="1:5">
      <c r="A3312" s="42" t="s">
        <v>6319</v>
      </c>
      <c r="B3312" s="42">
        <v>51090106</v>
      </c>
      <c r="C3312" s="42" t="str">
        <f>VLOOKUP(B3312,[2]Hoja2!$F$2:$J$692,5,0)</f>
        <v>PALANCA</v>
      </c>
      <c r="D3312" s="42" t="s">
        <v>219</v>
      </c>
      <c r="E3312" s="42">
        <v>20000000</v>
      </c>
    </row>
    <row r="3313" spans="1:5">
      <c r="A3313" s="42" t="s">
        <v>6351</v>
      </c>
      <c r="B3313" s="42">
        <v>51020101</v>
      </c>
      <c r="C3313" s="42" t="str">
        <f>VLOOKUP(B3313,[2]Hoja2!$F$2:$J$692,5,0)</f>
        <v>RUTINARIOS</v>
      </c>
      <c r="D3313" s="42" t="s">
        <v>121</v>
      </c>
      <c r="E3313" s="42">
        <v>33000000</v>
      </c>
    </row>
    <row r="3314" spans="1:5">
      <c r="A3314" s="42" t="s">
        <v>6351</v>
      </c>
      <c r="B3314" s="42">
        <v>51110101</v>
      </c>
      <c r="C3314" s="42" t="str">
        <f>VLOOKUP(B3314,[2]Hoja2!$F$2:$J$692,5,0)</f>
        <v>RUTINARIOS</v>
      </c>
      <c r="D3314" s="42" t="s">
        <v>67</v>
      </c>
      <c r="E3314" s="42">
        <v>1000000</v>
      </c>
    </row>
    <row r="3315" spans="1:5">
      <c r="A3315" s="42" t="s">
        <v>6351</v>
      </c>
      <c r="B3315" s="42">
        <v>51110102</v>
      </c>
      <c r="C3315" s="42" t="e">
        <f>VLOOKUP(B3315,[2]Hoja2!$F$2:$J$692,5,0)</f>
        <v>#N/A</v>
      </c>
      <c r="D3315" s="42" t="s">
        <v>62</v>
      </c>
      <c r="E3315" s="42">
        <v>2000000</v>
      </c>
    </row>
    <row r="3316" spans="1:5">
      <c r="A3316" s="42" t="s">
        <v>6351</v>
      </c>
      <c r="B3316" s="42">
        <v>51110103</v>
      </c>
      <c r="C3316" s="42" t="e">
        <f>VLOOKUP(B3316,[2]Hoja2!$F$2:$J$692,5,0)</f>
        <v>#N/A</v>
      </c>
      <c r="D3316" s="42" t="s">
        <v>101</v>
      </c>
      <c r="E3316" s="42">
        <v>500000</v>
      </c>
    </row>
    <row r="3317" spans="1:5">
      <c r="A3317" s="42" t="s">
        <v>6351</v>
      </c>
      <c r="B3317" s="42">
        <v>51140102</v>
      </c>
      <c r="C3317" s="42" t="str">
        <f>VLOOKUP(B3317,[2]Hoja2!$F$2:$J$692,5,0)</f>
        <v>RUTINARIOS</v>
      </c>
      <c r="D3317" s="42" t="s">
        <v>105</v>
      </c>
      <c r="E3317" s="42">
        <v>10000000</v>
      </c>
    </row>
    <row r="3318" spans="1:5">
      <c r="A3318" s="42" t="s">
        <v>6351</v>
      </c>
      <c r="B3318" s="42">
        <v>51140105</v>
      </c>
      <c r="C3318" s="42" t="e">
        <f>VLOOKUP(B3318,[2]Hoja2!$F$2:$J$692,5,0)</f>
        <v>#N/A</v>
      </c>
      <c r="D3318" s="42" t="s">
        <v>301</v>
      </c>
      <c r="E3318" s="42">
        <v>1000000</v>
      </c>
    </row>
    <row r="3319" spans="1:5">
      <c r="A3319" s="42" t="s">
        <v>6351</v>
      </c>
      <c r="B3319" s="42">
        <v>51140107</v>
      </c>
      <c r="C3319" s="42" t="str">
        <f>VLOOKUP(B3319,[2]Hoja2!$F$2:$J$692,5,0)</f>
        <v>RUTINARIOS</v>
      </c>
      <c r="D3319" s="42" t="s">
        <v>108</v>
      </c>
      <c r="E3319" s="42">
        <v>37000000</v>
      </c>
    </row>
    <row r="3320" spans="1:5">
      <c r="A3320" s="42" t="s">
        <v>6351</v>
      </c>
      <c r="B3320" s="42">
        <v>51140110</v>
      </c>
      <c r="C3320" s="42" t="str">
        <f>VLOOKUP(B3320,[2]Hoja2!$F$2:$J$692,5,0)</f>
        <v>RUTINARIOS</v>
      </c>
      <c r="D3320" s="42" t="s">
        <v>658</v>
      </c>
      <c r="E3320" s="42">
        <v>3000000</v>
      </c>
    </row>
    <row r="3321" spans="1:5">
      <c r="A3321" s="42" t="s">
        <v>6351</v>
      </c>
      <c r="B3321" s="42">
        <v>51140114</v>
      </c>
      <c r="C3321" s="42" t="e">
        <f>VLOOKUP(B3321,[2]Hoja2!$F$2:$J$692,5,0)</f>
        <v>#N/A</v>
      </c>
      <c r="D3321" s="42" t="s">
        <v>480</v>
      </c>
      <c r="E3321" s="42">
        <v>12000000</v>
      </c>
    </row>
    <row r="3322" spans="1:5">
      <c r="A3322" s="42" t="s">
        <v>6351</v>
      </c>
      <c r="B3322" s="42">
        <v>51140115</v>
      </c>
      <c r="C3322" s="42" t="str">
        <f>VLOOKUP(B3322,[2]Hoja2!$F$2:$J$692,5,0)</f>
        <v>RUTINARIOS</v>
      </c>
      <c r="D3322" s="42" t="s">
        <v>112</v>
      </c>
      <c r="E3322" s="42">
        <v>20000000</v>
      </c>
    </row>
    <row r="3323" spans="1:5">
      <c r="A3323" s="42" t="s">
        <v>6351</v>
      </c>
      <c r="B3323" s="42">
        <v>51140144</v>
      </c>
      <c r="C3323" s="42" t="str">
        <f>VLOOKUP(B3323,[2]Hoja2!$F$2:$J$692,5,0)</f>
        <v>RUTINARIOS</v>
      </c>
      <c r="D3323" s="42" t="s">
        <v>71</v>
      </c>
      <c r="E3323" s="42">
        <v>2000000</v>
      </c>
    </row>
    <row r="3324" spans="1:5">
      <c r="A3324" s="42" t="s">
        <v>6351</v>
      </c>
      <c r="B3324" s="42">
        <v>51140125</v>
      </c>
      <c r="C3324" s="42" t="str">
        <f>VLOOKUP(B3324,[2]Hoja2!$F$2:$J$692,5,0)</f>
        <v>RUTINARIOS</v>
      </c>
      <c r="D3324" s="42" t="s">
        <v>342</v>
      </c>
      <c r="E3324" s="42">
        <v>2000000</v>
      </c>
    </row>
    <row r="3325" spans="1:5">
      <c r="A3325" s="42" t="s">
        <v>6351</v>
      </c>
      <c r="B3325" s="42">
        <v>51140141</v>
      </c>
      <c r="C3325" s="42" t="e">
        <f>VLOOKUP(B3325,[2]Hoja2!$F$2:$J$692,5,0)</f>
        <v>#N/A</v>
      </c>
      <c r="D3325" s="42" t="s">
        <v>6385</v>
      </c>
      <c r="E3325" s="42">
        <v>2000000</v>
      </c>
    </row>
    <row r="3326" spans="1:5">
      <c r="A3326" s="42" t="s">
        <v>6351</v>
      </c>
      <c r="B3326" s="42">
        <v>51140118</v>
      </c>
      <c r="C3326" s="42" t="str">
        <f>VLOOKUP(B3326,[2]Hoja2!$F$2:$J$692,5,0)</f>
        <v>RUTINARIOS</v>
      </c>
      <c r="D3326" s="42" t="s">
        <v>276</v>
      </c>
      <c r="E3326" s="42">
        <v>2000000</v>
      </c>
    </row>
    <row r="3327" spans="1:5">
      <c r="A3327" s="42" t="s">
        <v>6351</v>
      </c>
      <c r="B3327" s="42">
        <v>51140121</v>
      </c>
      <c r="C3327" s="42" t="str">
        <f>VLOOKUP(B3327,[2]Hoja2!$F$2:$J$692,5,0)</f>
        <v>RUTINARIOS</v>
      </c>
      <c r="D3327" s="42" t="s">
        <v>510</v>
      </c>
      <c r="E3327" s="42">
        <v>12000000</v>
      </c>
    </row>
    <row r="3328" spans="1:5">
      <c r="A3328" s="42" t="s">
        <v>6351</v>
      </c>
      <c r="B3328" s="42">
        <v>51140123</v>
      </c>
      <c r="C3328" s="42" t="e">
        <f>VLOOKUP(B3328,[2]Hoja2!$F$2:$J$692,5,0)</f>
        <v>#N/A</v>
      </c>
      <c r="D3328" s="42" t="s">
        <v>6395</v>
      </c>
      <c r="E3328" s="42">
        <v>1000000</v>
      </c>
    </row>
    <row r="3329" spans="1:5">
      <c r="A3329" s="42" t="s">
        <v>6351</v>
      </c>
      <c r="B3329" s="42">
        <v>51140146</v>
      </c>
      <c r="C3329" s="42" t="str">
        <f>VLOOKUP(B3329,[2]Hoja2!$F$2:$J$692,5,0)</f>
        <v>RUTINARIOS</v>
      </c>
      <c r="D3329" s="42" t="s">
        <v>4460</v>
      </c>
      <c r="E3329" s="42">
        <v>500000</v>
      </c>
    </row>
    <row r="3330" spans="1:5">
      <c r="A3330" s="42" t="s">
        <v>6351</v>
      </c>
      <c r="B3330" s="42">
        <v>51140127</v>
      </c>
      <c r="C3330" s="42" t="str">
        <f>VLOOKUP(B3330,[2]Hoja2!$F$2:$J$692,5,0)</f>
        <v>RUTINARIOS</v>
      </c>
      <c r="D3330" s="42" t="s">
        <v>34</v>
      </c>
      <c r="E3330" s="42">
        <v>4000000</v>
      </c>
    </row>
    <row r="3331" spans="1:5">
      <c r="A3331" s="42" t="s">
        <v>6351</v>
      </c>
      <c r="B3331" s="42">
        <v>51140130</v>
      </c>
      <c r="C3331" s="42" t="e">
        <f>VLOOKUP(B3331,[2]Hoja2!$F$2:$J$692,5,0)</f>
        <v>#N/A</v>
      </c>
      <c r="D3331" s="42" t="s">
        <v>117</v>
      </c>
      <c r="E3331" s="42">
        <v>500000</v>
      </c>
    </row>
    <row r="3332" spans="1:5">
      <c r="A3332" s="42" t="s">
        <v>6351</v>
      </c>
      <c r="B3332" s="42">
        <v>51140131</v>
      </c>
      <c r="C3332" s="42" t="str">
        <f>VLOOKUP(B3332,[2]Hoja2!$F$2:$J$692,5,0)</f>
        <v>RUTINARIOS</v>
      </c>
      <c r="D3332" s="42" t="s">
        <v>283</v>
      </c>
      <c r="E3332" s="42">
        <v>1000000</v>
      </c>
    </row>
    <row r="3333" spans="1:5">
      <c r="A3333" s="42" t="s">
        <v>6351</v>
      </c>
      <c r="B3333" s="42">
        <v>51140143</v>
      </c>
      <c r="C3333" s="42" t="str">
        <f>VLOOKUP(B3333,[2]Hoja2!$F$2:$J$692,5,0)</f>
        <v>CUELLO BOTELLA</v>
      </c>
      <c r="D3333" s="42" t="s">
        <v>4687</v>
      </c>
      <c r="E3333" s="42">
        <v>1350000000</v>
      </c>
    </row>
    <row r="3334" spans="1:5">
      <c r="A3334" s="42" t="s">
        <v>6351</v>
      </c>
      <c r="B3334" s="42">
        <v>51140137</v>
      </c>
      <c r="C3334" s="42" t="str">
        <f>VLOOKUP(B3334,[2]Hoja2!$F$2:$J$692,5,0)</f>
        <v>RUTINARIOS</v>
      </c>
      <c r="D3334" s="42" t="s">
        <v>273</v>
      </c>
      <c r="E3334" s="42">
        <v>500000</v>
      </c>
    </row>
    <row r="3335" spans="1:5">
      <c r="A3335" s="42" t="s">
        <v>6351</v>
      </c>
      <c r="B3335" s="42">
        <v>51140138</v>
      </c>
      <c r="C3335" s="42" t="str">
        <f>VLOOKUP(B3335,[2]Hoja2!$F$2:$J$692,5,0)</f>
        <v>RUTINARIOS</v>
      </c>
      <c r="D3335" s="42" t="s">
        <v>473</v>
      </c>
      <c r="E3335" s="42">
        <v>500000</v>
      </c>
    </row>
    <row r="3336" spans="1:5">
      <c r="A3336" s="42" t="s">
        <v>6351</v>
      </c>
      <c r="B3336" s="42">
        <v>51040701</v>
      </c>
      <c r="C3336" s="42" t="str">
        <f>VLOOKUP(B3336,[2]Hoja2!$F$2:$J$692,5,0)</f>
        <v>RUTINARIOS</v>
      </c>
      <c r="D3336" s="42" t="s">
        <v>6420</v>
      </c>
      <c r="E3336" s="42">
        <v>3000000</v>
      </c>
    </row>
    <row r="3337" spans="1:5">
      <c r="A3337" s="42" t="s">
        <v>6351</v>
      </c>
      <c r="B3337" s="42">
        <v>51041101</v>
      </c>
      <c r="C3337" s="42" t="str">
        <f>VLOOKUP(B3337,[2]Hoja2!$F$2:$J$692,5,0)</f>
        <v>RUTINARIOS</v>
      </c>
      <c r="D3337" s="42" t="s">
        <v>6424</v>
      </c>
      <c r="E3337" s="42">
        <v>500000</v>
      </c>
    </row>
    <row r="3338" spans="1:5">
      <c r="A3338" s="42" t="s">
        <v>6351</v>
      </c>
      <c r="B3338" s="42">
        <v>51041301</v>
      </c>
      <c r="C3338" s="42" t="str">
        <f>VLOOKUP(B3338,[2]Hoja2!$F$2:$J$692,5,0)</f>
        <v>RUTINARIOS</v>
      </c>
      <c r="D3338" s="42" t="s">
        <v>2359</v>
      </c>
      <c r="E3338" s="42">
        <v>2000000</v>
      </c>
    </row>
    <row r="3339" spans="1:5">
      <c r="A3339" s="42" t="s">
        <v>6351</v>
      </c>
      <c r="B3339" s="42">
        <v>51090110</v>
      </c>
      <c r="C3339" s="42" t="str">
        <f>VLOOKUP(B3339,[2]Hoja2!$F$2:$J$692,5,0)</f>
        <v>RUTINARIOS</v>
      </c>
      <c r="D3339" s="42" t="s">
        <v>78</v>
      </c>
      <c r="E3339" s="42">
        <v>44500000</v>
      </c>
    </row>
    <row r="3340" spans="1:5">
      <c r="A3340" s="42" t="s">
        <v>6351</v>
      </c>
      <c r="B3340" s="42">
        <v>51090101</v>
      </c>
      <c r="C3340" s="42" t="str">
        <f>VLOOKUP(B3340,[2]Hoja2!$F$2:$J$692,5,0)</f>
        <v>PALANCA</v>
      </c>
      <c r="D3340" s="42" t="s">
        <v>441</v>
      </c>
      <c r="E3340" s="42">
        <v>8000000</v>
      </c>
    </row>
    <row r="3341" spans="1:5">
      <c r="A3341" s="42" t="s">
        <v>6351</v>
      </c>
      <c r="B3341" s="42">
        <v>51090102</v>
      </c>
      <c r="C3341" s="42" t="str">
        <f>VLOOKUP(B3341,[2]Hoja2!$F$2:$J$692,5,0)</f>
        <v>PALANCA</v>
      </c>
      <c r="D3341" s="42" t="s">
        <v>57</v>
      </c>
      <c r="E3341" s="42">
        <v>2500000</v>
      </c>
    </row>
    <row r="3342" spans="1:5">
      <c r="A3342" s="42" t="s">
        <v>6351</v>
      </c>
      <c r="B3342" s="42">
        <v>51090104</v>
      </c>
      <c r="C3342" s="42" t="str">
        <f>VLOOKUP(B3342,[2]Hoja2!$F$2:$J$692,5,0)</f>
        <v>RUTINARIOS</v>
      </c>
      <c r="D3342" s="42" t="s">
        <v>83</v>
      </c>
      <c r="E3342" s="42">
        <v>1000000</v>
      </c>
    </row>
    <row r="3343" spans="1:5">
      <c r="A3343" s="42" t="s">
        <v>6351</v>
      </c>
      <c r="B3343" s="42">
        <v>51090105</v>
      </c>
      <c r="C3343" s="42" t="str">
        <f>VLOOKUP(B3343,[2]Hoja2!$F$2:$J$692,5,0)</f>
        <v>PALANCA</v>
      </c>
      <c r="D3343" s="42" t="s">
        <v>257</v>
      </c>
      <c r="E3343" s="42">
        <v>54000000</v>
      </c>
    </row>
    <row r="3344" spans="1:5">
      <c r="A3344" s="42" t="s">
        <v>6351</v>
      </c>
      <c r="B3344" s="42">
        <v>51090106</v>
      </c>
      <c r="C3344" s="42" t="str">
        <f>VLOOKUP(B3344,[2]Hoja2!$F$2:$J$692,5,0)</f>
        <v>PALANCA</v>
      </c>
      <c r="D3344" s="42" t="s">
        <v>219</v>
      </c>
      <c r="E3344" s="42">
        <v>12500000</v>
      </c>
    </row>
    <row r="3345" spans="1:5">
      <c r="A3345" s="42" t="s">
        <v>6351</v>
      </c>
      <c r="B3345" s="42">
        <v>51090107</v>
      </c>
      <c r="C3345" s="42" t="str">
        <f>VLOOKUP(B3345,[2]Hoja2!$F$2:$J$692,5,0)</f>
        <v>PALANCA</v>
      </c>
      <c r="D3345" s="42" t="s">
        <v>808</v>
      </c>
      <c r="E3345" s="42">
        <v>110000000</v>
      </c>
    </row>
    <row r="3346" spans="1:5">
      <c r="A3346" s="42" t="s">
        <v>6351</v>
      </c>
      <c r="B3346" s="42">
        <v>51071206</v>
      </c>
      <c r="C3346" s="42" t="str">
        <f>VLOOKUP(B3346,[2]Hoja2!$F$2:$J$692,5,0)</f>
        <v>RUTINARIOS</v>
      </c>
      <c r="D3346" s="42" t="s">
        <v>372</v>
      </c>
      <c r="E3346" s="42">
        <v>1000000</v>
      </c>
    </row>
    <row r="3347" spans="1:5">
      <c r="A3347" s="42" t="s">
        <v>6351</v>
      </c>
      <c r="B3347" s="42">
        <v>51070501</v>
      </c>
      <c r="C3347" s="42" t="e">
        <f>VLOOKUP(B3347,[2]Hoja2!$F$2:$J$692,5,0)</f>
        <v>#N/A</v>
      </c>
      <c r="D3347" s="42" t="s">
        <v>463</v>
      </c>
      <c r="E3347" s="42">
        <v>1500000</v>
      </c>
    </row>
    <row r="3348" spans="1:5">
      <c r="A3348" s="42" t="s">
        <v>6351</v>
      </c>
      <c r="B3348" s="42">
        <v>51070801</v>
      </c>
      <c r="C3348" s="42" t="str">
        <f>VLOOKUP(B3348,[2]Hoja2!$F$2:$J$692,5,0)</f>
        <v>RUTINARIOS</v>
      </c>
      <c r="D3348" s="42" t="s">
        <v>892</v>
      </c>
      <c r="E3348" s="42">
        <v>200000</v>
      </c>
    </row>
    <row r="3349" spans="1:5">
      <c r="A3349" s="42" t="s">
        <v>6351</v>
      </c>
      <c r="B3349" s="42">
        <v>51070601</v>
      </c>
      <c r="C3349" s="42" t="e">
        <f>VLOOKUP(B3349,[2]Hoja2!$F$2:$J$692,5,0)</f>
        <v>#N/A</v>
      </c>
      <c r="D3349" s="42" t="s">
        <v>459</v>
      </c>
      <c r="E3349" s="42">
        <v>220000000</v>
      </c>
    </row>
    <row r="3350" spans="1:5">
      <c r="A3350" s="42" t="s">
        <v>6351</v>
      </c>
      <c r="B3350" s="42">
        <v>51071101</v>
      </c>
      <c r="C3350" s="42" t="str">
        <f>VLOOKUP(B3350,[2]Hoja2!$F$2:$J$692,5,0)</f>
        <v>RUTINARIOS</v>
      </c>
      <c r="D3350" s="42" t="s">
        <v>451</v>
      </c>
      <c r="E3350" s="42">
        <v>5000000</v>
      </c>
    </row>
    <row r="3351" spans="1:5">
      <c r="A3351" s="42" t="s">
        <v>6351</v>
      </c>
      <c r="B3351" s="42">
        <v>51070502</v>
      </c>
      <c r="C3351" s="42" t="e">
        <f>VLOOKUP(B3351,[2]Hoja2!$F$2:$J$692,5,0)</f>
        <v>#N/A</v>
      </c>
      <c r="D3351" s="42" t="s">
        <v>998</v>
      </c>
      <c r="E3351" s="42">
        <v>4000000</v>
      </c>
    </row>
    <row r="3352" spans="1:5">
      <c r="A3352" s="42" t="s">
        <v>6351</v>
      </c>
      <c r="B3352" s="42">
        <v>51071203</v>
      </c>
      <c r="C3352" s="42" t="str">
        <f>VLOOKUP(B3352,[2]Hoja2!$F$2:$J$692,5,0)</f>
        <v>PALANCA</v>
      </c>
      <c r="D3352" s="42" t="s">
        <v>444</v>
      </c>
      <c r="E3352" s="42">
        <v>120000000</v>
      </c>
    </row>
    <row r="3353" spans="1:5">
      <c r="A3353" s="42" t="s">
        <v>6351</v>
      </c>
      <c r="B3353" s="42">
        <v>51070701</v>
      </c>
      <c r="C3353" s="42" t="str">
        <f>VLOOKUP(B3353,[2]Hoja2!$F$2:$J$692,5,0)</f>
        <v>RUTINARIOS</v>
      </c>
      <c r="D3353" s="42" t="s">
        <v>51</v>
      </c>
      <c r="E3353" s="42">
        <v>2000000</v>
      </c>
    </row>
    <row r="3354" spans="1:5">
      <c r="A3354" s="42" t="s">
        <v>6351</v>
      </c>
      <c r="B3354" s="42">
        <v>51071205</v>
      </c>
      <c r="C3354" s="42" t="e">
        <f>VLOOKUP(B3354,[2]Hoja2!$F$2:$J$692,5,0)</f>
        <v>#N/A</v>
      </c>
      <c r="D3354" s="42" t="s">
        <v>334</v>
      </c>
      <c r="E3354" s="42">
        <v>3500000</v>
      </c>
    </row>
    <row r="3355" spans="1:5">
      <c r="A3355" s="42" t="s">
        <v>6351</v>
      </c>
      <c r="B3355" s="42">
        <v>51071001</v>
      </c>
      <c r="C3355" s="42" t="str">
        <f>VLOOKUP(B3355,[2]Hoja2!$F$2:$J$692,5,0)</f>
        <v>RUTINARIOS</v>
      </c>
      <c r="D3355" s="42" t="s">
        <v>337</v>
      </c>
      <c r="E3355" s="42">
        <v>2500000</v>
      </c>
    </row>
    <row r="3356" spans="1:5">
      <c r="A3356" s="42" t="s">
        <v>6351</v>
      </c>
      <c r="B3356" s="42">
        <v>51070101</v>
      </c>
      <c r="C3356" s="42" t="e">
        <f>VLOOKUP(B3356,[2]Hoja2!$F$2:$J$692,5,0)</f>
        <v>#N/A</v>
      </c>
      <c r="D3356" s="42" t="s">
        <v>430</v>
      </c>
      <c r="E3356" s="42">
        <v>390000000</v>
      </c>
    </row>
    <row r="3357" spans="1:5">
      <c r="A3357" s="42" t="s">
        <v>6351</v>
      </c>
      <c r="B3357" s="42">
        <v>51060101</v>
      </c>
      <c r="C3357" s="42" t="e">
        <f>VLOOKUP(B3357,[2]Hoja2!$F$2:$J$692,5,0)</f>
        <v>#N/A</v>
      </c>
      <c r="D3357" s="42" t="s">
        <v>947</v>
      </c>
      <c r="E3357" s="42">
        <v>6000000</v>
      </c>
    </row>
    <row r="3358" spans="1:5">
      <c r="A3358" s="42" t="s">
        <v>6351</v>
      </c>
      <c r="B3358" s="42">
        <v>51060202</v>
      </c>
      <c r="C3358" s="42" t="e">
        <f>VLOOKUP(B3358,[2]Hoja2!$F$2:$J$692,5,0)</f>
        <v>#N/A</v>
      </c>
      <c r="D3358" s="42" t="s">
        <v>949</v>
      </c>
      <c r="E3358" s="42">
        <v>2500000</v>
      </c>
    </row>
    <row r="3359" spans="1:5">
      <c r="A3359" s="42" t="s">
        <v>6351</v>
      </c>
      <c r="B3359" s="42">
        <v>51031102</v>
      </c>
      <c r="C3359" s="42" t="e">
        <f>VLOOKUP(B3359,[2]Hoja2!$F$2:$J$692,5,0)</f>
        <v>#N/A</v>
      </c>
      <c r="D3359" s="42" t="s">
        <v>6485</v>
      </c>
      <c r="E3359" s="42">
        <v>25000000</v>
      </c>
    </row>
    <row r="3360" spans="1:5">
      <c r="A3360" s="42" t="s">
        <v>6351</v>
      </c>
      <c r="B3360" s="42">
        <v>51030801</v>
      </c>
      <c r="C3360" s="42" t="e">
        <f>VLOOKUP(B3360,[2]Hoja2!$F$2:$J$692,5,0)</f>
        <v>#N/A</v>
      </c>
      <c r="D3360" s="42" t="s">
        <v>1011</v>
      </c>
      <c r="E3360" s="42">
        <v>2500000</v>
      </c>
    </row>
    <row r="3361" spans="1:5">
      <c r="A3361" s="42" t="s">
        <v>6351</v>
      </c>
      <c r="B3361" s="42">
        <v>51140133</v>
      </c>
      <c r="C3361" s="42" t="str">
        <f>VLOOKUP(B3361,[2]Hoja2!$F$2:$J$692,5,0)</f>
        <v>RUTINARIOS</v>
      </c>
      <c r="D3361" s="42" t="s">
        <v>412</v>
      </c>
      <c r="E3361" s="42">
        <v>2000000</v>
      </c>
    </row>
    <row r="3362" spans="1:5">
      <c r="A3362" s="42" t="s">
        <v>6351</v>
      </c>
      <c r="B3362" s="42">
        <v>51110101</v>
      </c>
      <c r="C3362" s="42" t="str">
        <f>VLOOKUP(B3362,[2]Hoja2!$F$2:$J$692,5,0)</f>
        <v>RUTINARIOS</v>
      </c>
      <c r="D3362" s="42" t="s">
        <v>67</v>
      </c>
      <c r="E3362" s="42">
        <v>800000</v>
      </c>
    </row>
    <row r="3363" spans="1:5">
      <c r="A3363" s="42" t="s">
        <v>6496</v>
      </c>
      <c r="B3363" s="42">
        <v>14080102</v>
      </c>
      <c r="C3363" s="42" t="str">
        <f>VLOOKUP(B3363,[2]Hoja2!$F$2:$J$692,5,0)</f>
        <v>PALANCA</v>
      </c>
      <c r="E3363" s="42">
        <v>7000000</v>
      </c>
    </row>
    <row r="3364" spans="1:5">
      <c r="A3364" s="42" t="s">
        <v>6496</v>
      </c>
      <c r="B3364" s="42">
        <v>51090103</v>
      </c>
      <c r="C3364" s="42" t="str">
        <f>VLOOKUP(B3364,[2]Hoja2!$F$2:$J$692,5,0)</f>
        <v>PALANCA</v>
      </c>
      <c r="D3364" s="42" t="s">
        <v>317</v>
      </c>
      <c r="E3364" s="42">
        <v>9000000</v>
      </c>
    </row>
    <row r="3365" spans="1:5">
      <c r="A3365" s="42" t="s">
        <v>6496</v>
      </c>
      <c r="B3365" s="42">
        <v>51090110</v>
      </c>
      <c r="C3365" s="42" t="str">
        <f>VLOOKUP(B3365,[2]Hoja2!$F$2:$J$692,5,0)</f>
        <v>RUTINARIOS</v>
      </c>
      <c r="D3365" s="42" t="s">
        <v>78</v>
      </c>
      <c r="E3365" s="42">
        <v>7000000</v>
      </c>
    </row>
    <row r="3366" spans="1:5">
      <c r="A3366" s="42" t="s">
        <v>6496</v>
      </c>
      <c r="B3366" s="42">
        <v>51110102</v>
      </c>
      <c r="C3366" s="42" t="e">
        <f>VLOOKUP(B3366,[2]Hoja2!$F$2:$J$692,5,0)</f>
        <v>#N/A</v>
      </c>
      <c r="D3366" s="42" t="s">
        <v>62</v>
      </c>
      <c r="E3366" s="42">
        <v>500000</v>
      </c>
    </row>
    <row r="3367" spans="1:5">
      <c r="A3367" s="42" t="s">
        <v>6496</v>
      </c>
      <c r="B3367" s="42">
        <v>51140115</v>
      </c>
      <c r="C3367" s="42" t="str">
        <f>VLOOKUP(B3367,[2]Hoja2!$F$2:$J$692,5,0)</f>
        <v>RUTINARIOS</v>
      </c>
      <c r="D3367" s="42" t="s">
        <v>112</v>
      </c>
      <c r="E3367" s="42">
        <v>700000</v>
      </c>
    </row>
    <row r="3368" spans="1:5">
      <c r="A3368" s="42" t="s">
        <v>6496</v>
      </c>
      <c r="B3368" s="42">
        <v>51140122</v>
      </c>
      <c r="C3368" s="42" t="str">
        <f>VLOOKUP(B3368,[2]Hoja2!$F$2:$J$692,5,0)</f>
        <v>PALANCA</v>
      </c>
      <c r="D3368" s="42" t="s">
        <v>589</v>
      </c>
      <c r="E3368" s="42">
        <v>3500000</v>
      </c>
    </row>
    <row r="3369" spans="1:5">
      <c r="A3369" s="42" t="s">
        <v>6496</v>
      </c>
      <c r="B3369" s="42">
        <v>51140124</v>
      </c>
      <c r="C3369" s="42" t="str">
        <f>VLOOKUP(B3369,[2]Hoja2!$F$2:$J$692,5,0)</f>
        <v>PALANCA</v>
      </c>
      <c r="D3369" s="42" t="s">
        <v>260</v>
      </c>
      <c r="E3369" s="42">
        <v>600000</v>
      </c>
    </row>
    <row r="3370" spans="1:5">
      <c r="A3370" s="42" t="s">
        <v>6496</v>
      </c>
      <c r="B3370" s="42">
        <v>51140127</v>
      </c>
      <c r="C3370" s="42" t="str">
        <f>VLOOKUP(B3370,[2]Hoja2!$F$2:$J$692,5,0)</f>
        <v>RUTINARIOS</v>
      </c>
      <c r="D3370" s="42" t="s">
        <v>34</v>
      </c>
      <c r="E3370" s="42">
        <v>500000</v>
      </c>
    </row>
    <row r="3371" spans="1:5">
      <c r="A3371" s="42" t="s">
        <v>6496</v>
      </c>
      <c r="B3371" s="42">
        <v>51140144</v>
      </c>
      <c r="C3371" s="42" t="str">
        <f>VLOOKUP(B3371,[2]Hoja2!$F$2:$J$692,5,0)</f>
        <v>RUTINARIOS</v>
      </c>
      <c r="D3371" s="42" t="s">
        <v>71</v>
      </c>
      <c r="E3371" s="42">
        <v>700000</v>
      </c>
    </row>
    <row r="3372" spans="1:5">
      <c r="A3372" s="42" t="s">
        <v>6496</v>
      </c>
      <c r="B3372" s="42">
        <v>51140145</v>
      </c>
      <c r="C3372" s="42" t="str">
        <f>VLOOKUP(B3372,[2]Hoja2!$F$2:$J$692,5,0)</f>
        <v>RUTINARIOS</v>
      </c>
      <c r="D3372" s="42" t="s">
        <v>208</v>
      </c>
      <c r="E3372" s="42">
        <v>500000</v>
      </c>
    </row>
  </sheetData>
  <autoFilter ref="A1:E3372" xr:uid="{A0859F43-4D92-4D4A-A344-C55F1BCBE63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97CB-483D-43A7-B1C7-4769B7B02C57}">
  <dimension ref="A3:B126"/>
  <sheetViews>
    <sheetView workbookViewId="0">
      <selection activeCell="C7" sqref="C7"/>
    </sheetView>
  </sheetViews>
  <sheetFormatPr baseColWidth="10" defaultRowHeight="15"/>
  <cols>
    <col min="1" max="1" width="17.5703125" bestFit="1" customWidth="1"/>
    <col min="2" max="2" width="62.7109375" style="18" bestFit="1" customWidth="1"/>
    <col min="3" max="3" width="61.140625" bestFit="1" customWidth="1"/>
  </cols>
  <sheetData>
    <row r="3" spans="1:2">
      <c r="A3" s="14" t="s">
        <v>6515</v>
      </c>
      <c r="B3" s="18" t="s">
        <v>6518</v>
      </c>
    </row>
    <row r="4" spans="1:2">
      <c r="A4" s="15" t="s">
        <v>6534</v>
      </c>
      <c r="B4" s="18">
        <v>1435438000</v>
      </c>
    </row>
    <row r="5" spans="1:2">
      <c r="A5" s="15" t="s">
        <v>6537</v>
      </c>
      <c r="B5" s="18">
        <v>7000000</v>
      </c>
    </row>
    <row r="6" spans="1:2">
      <c r="A6" s="15" t="s">
        <v>6532</v>
      </c>
      <c r="B6" s="18">
        <v>10569691573</v>
      </c>
    </row>
    <row r="7" spans="1:2">
      <c r="A7" s="15" t="s">
        <v>6533</v>
      </c>
      <c r="B7" s="18">
        <v>12890475067.92</v>
      </c>
    </row>
    <row r="8" spans="1:2">
      <c r="A8" s="15" t="s">
        <v>6517</v>
      </c>
      <c r="B8" s="18">
        <v>24902604640.919998</v>
      </c>
    </row>
    <row r="9" spans="1:2">
      <c r="B9"/>
    </row>
    <row r="10" spans="1:2">
      <c r="B10"/>
    </row>
    <row r="11" spans="1:2">
      <c r="B11"/>
    </row>
    <row r="12" spans="1:2">
      <c r="B12"/>
    </row>
    <row r="13" spans="1:2">
      <c r="B13"/>
    </row>
    <row r="14" spans="1:2">
      <c r="B14"/>
    </row>
    <row r="15" spans="1:2">
      <c r="B15"/>
    </row>
    <row r="16" spans="1:2">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row r="63" spans="2:2">
      <c r="B63"/>
    </row>
    <row r="64" spans="2:2">
      <c r="B64"/>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row r="96" spans="2:2">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855DC-190F-4580-8536-8DE21AD20C79}">
  <dimension ref="A3:C133"/>
  <sheetViews>
    <sheetView tabSelected="1" workbookViewId="0">
      <selection activeCell="G9" sqref="G9"/>
    </sheetView>
  </sheetViews>
  <sheetFormatPr baseColWidth="10" defaultRowHeight="15"/>
  <cols>
    <col min="1" max="1" width="17.5703125" bestFit="1" customWidth="1"/>
    <col min="2" max="2" width="62.7109375" style="18" bestFit="1" customWidth="1"/>
  </cols>
  <sheetData>
    <row r="3" spans="1:3">
      <c r="A3" s="14" t="s">
        <v>6515</v>
      </c>
      <c r="B3" s="18" t="s">
        <v>6518</v>
      </c>
    </row>
    <row r="4" spans="1:3">
      <c r="A4" s="15" t="s">
        <v>6534</v>
      </c>
      <c r="B4" s="18">
        <v>1435438000</v>
      </c>
    </row>
    <row r="5" spans="1:3">
      <c r="A5" s="15" t="s">
        <v>6537</v>
      </c>
      <c r="B5" s="18">
        <v>7000000</v>
      </c>
    </row>
    <row r="6" spans="1:3">
      <c r="A6" s="15" t="s">
        <v>6532</v>
      </c>
      <c r="B6" s="18">
        <v>10569691573</v>
      </c>
    </row>
    <row r="7" spans="1:3">
      <c r="A7" s="15" t="s">
        <v>6533</v>
      </c>
      <c r="B7" s="18">
        <v>12890475067.92</v>
      </c>
      <c r="C7" s="43">
        <f>+GETPIVOTDATA("Precio de los bienes y servicios a contratar 
(incluido IVA)",$A$3,"SSS","RUTINARIOS")/GETPIVOTDATA("Precio de los bienes y servicios a contratar 
(incluido IVA)",$A$3)</f>
        <v>0.3485514575200081</v>
      </c>
    </row>
    <row r="8" spans="1:3">
      <c r="A8" s="15" t="s">
        <v>6535</v>
      </c>
      <c r="B8" s="18">
        <v>12080385359</v>
      </c>
    </row>
    <row r="9" spans="1:3">
      <c r="A9" s="15" t="s">
        <v>6517</v>
      </c>
      <c r="B9" s="18">
        <v>36982989999.919998</v>
      </c>
    </row>
    <row r="10" spans="1:3">
      <c r="B10"/>
    </row>
    <row r="11" spans="1:3">
      <c r="B11"/>
    </row>
    <row r="12" spans="1:3">
      <c r="B12"/>
    </row>
    <row r="13" spans="1:3">
      <c r="B13"/>
    </row>
    <row r="14" spans="1:3">
      <c r="B14"/>
    </row>
    <row r="15" spans="1:3">
      <c r="B15"/>
    </row>
    <row r="16" spans="1:3">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row r="63" spans="2:2">
      <c r="B63"/>
    </row>
    <row r="64" spans="2:2">
      <c r="B64"/>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row r="96" spans="2:2">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47012-86FC-4716-AED1-B34776CAFA87}">
  <sheetPr filterMode="1"/>
  <dimension ref="A1:E3372"/>
  <sheetViews>
    <sheetView workbookViewId="0">
      <selection activeCell="I17" sqref="I17"/>
    </sheetView>
  </sheetViews>
  <sheetFormatPr baseColWidth="10" defaultRowHeight="15"/>
  <cols>
    <col min="1" max="1" width="25.85546875" customWidth="1"/>
    <col min="5" max="5" width="18.28515625" bestFit="1" customWidth="1"/>
  </cols>
  <sheetData>
    <row r="1" spans="1:5">
      <c r="A1" t="s">
        <v>6519</v>
      </c>
      <c r="B1" t="s">
        <v>12</v>
      </c>
      <c r="C1" t="s">
        <v>6536</v>
      </c>
      <c r="D1" t="s">
        <v>11</v>
      </c>
      <c r="E1" t="s">
        <v>9</v>
      </c>
    </row>
    <row r="2" spans="1:5" hidden="1">
      <c r="A2" t="s">
        <v>21</v>
      </c>
      <c r="B2">
        <v>51100701</v>
      </c>
      <c r="C2" t="s">
        <v>6532</v>
      </c>
      <c r="D2" t="s">
        <v>19</v>
      </c>
      <c r="E2" s="44">
        <v>3000000</v>
      </c>
    </row>
    <row r="3" spans="1:5" hidden="1">
      <c r="A3" t="s">
        <v>21</v>
      </c>
      <c r="B3">
        <v>51100701</v>
      </c>
      <c r="C3" t="s">
        <v>6532</v>
      </c>
      <c r="D3" t="s">
        <v>28</v>
      </c>
      <c r="E3" s="44">
        <v>9000000</v>
      </c>
    </row>
    <row r="4" spans="1:5">
      <c r="A4" t="s">
        <v>21</v>
      </c>
      <c r="B4">
        <v>51140127</v>
      </c>
      <c r="C4" t="s">
        <v>6533</v>
      </c>
      <c r="D4" t="s">
        <v>34</v>
      </c>
      <c r="E4" s="44">
        <v>8600000</v>
      </c>
    </row>
    <row r="5" spans="1:5">
      <c r="A5" t="s">
        <v>21</v>
      </c>
      <c r="B5">
        <v>51140127</v>
      </c>
      <c r="C5" t="s">
        <v>6533</v>
      </c>
      <c r="D5" t="s">
        <v>34</v>
      </c>
      <c r="E5" s="44">
        <v>1200000</v>
      </c>
    </row>
    <row r="6" spans="1:5">
      <c r="A6" t="s">
        <v>21</v>
      </c>
      <c r="B6">
        <v>51140127</v>
      </c>
      <c r="C6" t="s">
        <v>6533</v>
      </c>
      <c r="D6" t="s">
        <v>34</v>
      </c>
      <c r="E6" s="44">
        <v>10000000</v>
      </c>
    </row>
    <row r="7" spans="1:5">
      <c r="A7" t="s">
        <v>21</v>
      </c>
      <c r="B7">
        <v>51140127</v>
      </c>
      <c r="C7" t="s">
        <v>6533</v>
      </c>
      <c r="D7" t="s">
        <v>34</v>
      </c>
      <c r="E7" s="44">
        <v>2600000</v>
      </c>
    </row>
    <row r="8" spans="1:5">
      <c r="A8" t="s">
        <v>21</v>
      </c>
      <c r="B8">
        <v>51140127</v>
      </c>
      <c r="C8" t="s">
        <v>6533</v>
      </c>
      <c r="D8" t="s">
        <v>34</v>
      </c>
      <c r="E8" s="44">
        <v>2600000</v>
      </c>
    </row>
    <row r="9" spans="1:5">
      <c r="A9" t="s">
        <v>21</v>
      </c>
      <c r="B9">
        <v>51070701</v>
      </c>
      <c r="C9" t="s">
        <v>6533</v>
      </c>
      <c r="D9" t="s">
        <v>51</v>
      </c>
      <c r="E9" s="44">
        <v>6000000</v>
      </c>
    </row>
    <row r="10" spans="1:5" hidden="1">
      <c r="A10" t="s">
        <v>21</v>
      </c>
      <c r="B10">
        <v>51090102</v>
      </c>
      <c r="C10" t="s">
        <v>6532</v>
      </c>
      <c r="D10" t="s">
        <v>57</v>
      </c>
      <c r="E10" s="44">
        <v>5500000</v>
      </c>
    </row>
    <row r="11" spans="1:5" hidden="1">
      <c r="A11" t="s">
        <v>21</v>
      </c>
      <c r="B11">
        <v>51090102</v>
      </c>
      <c r="C11" t="s">
        <v>6532</v>
      </c>
      <c r="D11" t="s">
        <v>57</v>
      </c>
      <c r="E11" s="44">
        <v>1500000</v>
      </c>
    </row>
    <row r="12" spans="1:5" hidden="1">
      <c r="A12" t="s">
        <v>21</v>
      </c>
      <c r="B12">
        <v>51110102</v>
      </c>
      <c r="C12" t="e">
        <v>#N/A</v>
      </c>
      <c r="D12" t="s">
        <v>62</v>
      </c>
      <c r="E12" s="44">
        <v>1200000</v>
      </c>
    </row>
    <row r="13" spans="1:5">
      <c r="A13" t="s">
        <v>21</v>
      </c>
      <c r="B13">
        <v>51110101</v>
      </c>
      <c r="C13" t="s">
        <v>6533</v>
      </c>
      <c r="D13" t="s">
        <v>67</v>
      </c>
      <c r="E13" s="44">
        <v>800000</v>
      </c>
    </row>
    <row r="14" spans="1:5">
      <c r="A14" t="s">
        <v>21</v>
      </c>
      <c r="B14">
        <v>51140144</v>
      </c>
      <c r="C14" t="s">
        <v>6533</v>
      </c>
      <c r="D14" t="s">
        <v>71</v>
      </c>
      <c r="E14" s="44">
        <v>400000</v>
      </c>
    </row>
    <row r="15" spans="1:5">
      <c r="A15" t="s">
        <v>21</v>
      </c>
      <c r="B15">
        <v>51140144</v>
      </c>
      <c r="C15" t="s">
        <v>6533</v>
      </c>
      <c r="D15" t="s">
        <v>71</v>
      </c>
      <c r="E15" s="44">
        <v>400000</v>
      </c>
    </row>
    <row r="16" spans="1:5">
      <c r="A16" t="s">
        <v>21</v>
      </c>
      <c r="B16">
        <v>51090110</v>
      </c>
      <c r="C16" t="s">
        <v>6533</v>
      </c>
      <c r="D16" t="s">
        <v>78</v>
      </c>
      <c r="E16" s="44">
        <v>1600000</v>
      </c>
    </row>
    <row r="17" spans="1:5">
      <c r="A17" t="s">
        <v>21</v>
      </c>
      <c r="B17">
        <v>51090104</v>
      </c>
      <c r="C17" t="s">
        <v>6533</v>
      </c>
      <c r="D17" t="s">
        <v>83</v>
      </c>
      <c r="E17" s="44">
        <v>1600000</v>
      </c>
    </row>
    <row r="18" spans="1:5" hidden="1">
      <c r="A18" t="s">
        <v>89</v>
      </c>
      <c r="B18">
        <v>51050201</v>
      </c>
      <c r="C18" t="s">
        <v>6532</v>
      </c>
      <c r="D18" t="s">
        <v>90</v>
      </c>
      <c r="E18" s="44">
        <v>500000</v>
      </c>
    </row>
    <row r="19" spans="1:5" hidden="1">
      <c r="A19" t="s">
        <v>89</v>
      </c>
      <c r="B19">
        <v>51050201</v>
      </c>
      <c r="C19" t="s">
        <v>6532</v>
      </c>
      <c r="D19" t="s">
        <v>90</v>
      </c>
      <c r="E19" s="44">
        <v>500000</v>
      </c>
    </row>
    <row r="20" spans="1:5" hidden="1">
      <c r="A20" t="s">
        <v>89</v>
      </c>
      <c r="B20">
        <v>51110102</v>
      </c>
      <c r="C20" t="e">
        <v>#N/A</v>
      </c>
      <c r="D20" t="s">
        <v>62</v>
      </c>
      <c r="E20" s="44">
        <v>3000000</v>
      </c>
    </row>
    <row r="21" spans="1:5" hidden="1">
      <c r="A21" t="s">
        <v>89</v>
      </c>
      <c r="B21">
        <v>51110103</v>
      </c>
      <c r="C21" t="e">
        <v>#N/A</v>
      </c>
      <c r="D21" t="s">
        <v>101</v>
      </c>
      <c r="E21" s="44">
        <v>600000</v>
      </c>
    </row>
    <row r="22" spans="1:5">
      <c r="A22" t="s">
        <v>89</v>
      </c>
      <c r="B22">
        <v>51140102</v>
      </c>
      <c r="C22" t="s">
        <v>6533</v>
      </c>
      <c r="D22" t="s">
        <v>105</v>
      </c>
      <c r="E22" s="44">
        <v>800000</v>
      </c>
    </row>
    <row r="23" spans="1:5">
      <c r="A23" t="s">
        <v>89</v>
      </c>
      <c r="B23">
        <v>51140107</v>
      </c>
      <c r="C23" t="s">
        <v>6533</v>
      </c>
      <c r="D23" t="s">
        <v>108</v>
      </c>
      <c r="E23" s="44">
        <v>200000</v>
      </c>
    </row>
    <row r="24" spans="1:5">
      <c r="A24" t="s">
        <v>89</v>
      </c>
      <c r="B24">
        <v>51140115</v>
      </c>
      <c r="C24" t="s">
        <v>6533</v>
      </c>
      <c r="D24" t="s">
        <v>112</v>
      </c>
      <c r="E24" s="44">
        <v>280000</v>
      </c>
    </row>
    <row r="25" spans="1:5">
      <c r="A25" t="s">
        <v>89</v>
      </c>
      <c r="B25">
        <v>51140127</v>
      </c>
      <c r="C25" t="s">
        <v>6533</v>
      </c>
      <c r="D25" t="s">
        <v>34</v>
      </c>
      <c r="E25" s="44">
        <v>1020000</v>
      </c>
    </row>
    <row r="26" spans="1:5" hidden="1">
      <c r="A26" t="s">
        <v>89</v>
      </c>
      <c r="B26">
        <v>51140130</v>
      </c>
      <c r="C26" t="e">
        <v>#N/A</v>
      </c>
      <c r="D26" t="s">
        <v>117</v>
      </c>
      <c r="E26" s="44">
        <v>100000</v>
      </c>
    </row>
    <row r="27" spans="1:5">
      <c r="A27" t="s">
        <v>89</v>
      </c>
      <c r="B27">
        <v>51020101</v>
      </c>
      <c r="C27" t="s">
        <v>6533</v>
      </c>
      <c r="D27" t="s">
        <v>121</v>
      </c>
      <c r="E27" s="44">
        <v>8000000</v>
      </c>
    </row>
    <row r="28" spans="1:5">
      <c r="A28" t="s">
        <v>89</v>
      </c>
      <c r="B28">
        <v>51090110</v>
      </c>
      <c r="C28" t="s">
        <v>6533</v>
      </c>
      <c r="D28" t="s">
        <v>78</v>
      </c>
      <c r="E28" s="44">
        <v>200000</v>
      </c>
    </row>
    <row r="29" spans="1:5" hidden="1">
      <c r="A29" t="s">
        <v>89</v>
      </c>
      <c r="B29">
        <v>51010601</v>
      </c>
      <c r="C29" t="e">
        <v>#N/A</v>
      </c>
      <c r="D29" t="s">
        <v>126</v>
      </c>
      <c r="E29" s="44">
        <v>1000000</v>
      </c>
    </row>
    <row r="30" spans="1:5">
      <c r="A30" t="s">
        <v>89</v>
      </c>
      <c r="B30">
        <v>51020103</v>
      </c>
      <c r="C30" t="s">
        <v>6533</v>
      </c>
      <c r="D30" t="s">
        <v>130</v>
      </c>
      <c r="E30" s="44">
        <v>4800000</v>
      </c>
    </row>
    <row r="31" spans="1:5" hidden="1">
      <c r="A31" t="s">
        <v>89</v>
      </c>
      <c r="B31">
        <v>51100701</v>
      </c>
      <c r="C31" t="s">
        <v>6532</v>
      </c>
      <c r="D31" t="s">
        <v>28</v>
      </c>
      <c r="E31" s="44">
        <v>3000000</v>
      </c>
    </row>
    <row r="32" spans="1:5" hidden="1">
      <c r="A32" t="s">
        <v>89</v>
      </c>
      <c r="B32" t="s">
        <v>136</v>
      </c>
      <c r="C32" t="e">
        <v>#N/A</v>
      </c>
      <c r="D32" t="s">
        <v>135</v>
      </c>
      <c r="E32" s="44">
        <v>2456431</v>
      </c>
    </row>
    <row r="33" spans="1:5" hidden="1">
      <c r="A33" t="s">
        <v>89</v>
      </c>
      <c r="B33">
        <v>51012802</v>
      </c>
      <c r="C33" t="e">
        <v>#N/A</v>
      </c>
      <c r="D33" t="s">
        <v>137</v>
      </c>
      <c r="E33" s="44">
        <v>9416</v>
      </c>
    </row>
    <row r="34" spans="1:5" hidden="1">
      <c r="A34" t="s">
        <v>89</v>
      </c>
      <c r="B34">
        <v>51012402</v>
      </c>
      <c r="C34" t="e">
        <v>#N/A</v>
      </c>
      <c r="D34" t="s">
        <v>138</v>
      </c>
      <c r="E34" s="44">
        <v>153909</v>
      </c>
    </row>
    <row r="35" spans="1:5" hidden="1">
      <c r="A35" t="s">
        <v>89</v>
      </c>
      <c r="B35">
        <v>51012702</v>
      </c>
      <c r="C35" t="e">
        <v>#N/A</v>
      </c>
      <c r="D35" t="s">
        <v>139</v>
      </c>
      <c r="E35" s="44">
        <v>72428</v>
      </c>
    </row>
    <row r="36" spans="1:5" hidden="1">
      <c r="A36" t="s">
        <v>89</v>
      </c>
      <c r="B36">
        <v>51012502</v>
      </c>
      <c r="C36" t="e">
        <v>#N/A</v>
      </c>
      <c r="D36" t="s">
        <v>140</v>
      </c>
      <c r="E36" s="44">
        <v>54321</v>
      </c>
    </row>
    <row r="37" spans="1:5" hidden="1">
      <c r="A37" t="s">
        <v>89</v>
      </c>
      <c r="B37">
        <v>51012602</v>
      </c>
      <c r="C37" t="e">
        <v>#N/A</v>
      </c>
      <c r="D37" t="s">
        <v>141</v>
      </c>
      <c r="E37" s="44">
        <v>36214</v>
      </c>
    </row>
    <row r="38" spans="1:5" hidden="1">
      <c r="A38" t="s">
        <v>89</v>
      </c>
      <c r="B38">
        <v>51013003</v>
      </c>
      <c r="C38" t="e">
        <v>#N/A</v>
      </c>
      <c r="D38" t="s">
        <v>142</v>
      </c>
      <c r="E38" s="44">
        <v>217281</v>
      </c>
    </row>
    <row r="39" spans="1:5" hidden="1">
      <c r="A39" t="s">
        <v>145</v>
      </c>
      <c r="B39">
        <v>51140136</v>
      </c>
      <c r="C39" t="s">
        <v>6532</v>
      </c>
      <c r="D39" t="s">
        <v>146</v>
      </c>
      <c r="E39" s="44">
        <v>70049175</v>
      </c>
    </row>
    <row r="40" spans="1:5" hidden="1">
      <c r="A40" t="s">
        <v>145</v>
      </c>
      <c r="B40">
        <v>51140136</v>
      </c>
      <c r="C40" t="s">
        <v>6532</v>
      </c>
      <c r="D40" t="s">
        <v>146</v>
      </c>
      <c r="E40" s="44">
        <v>64940925</v>
      </c>
    </row>
    <row r="41" spans="1:5" hidden="1">
      <c r="A41" t="s">
        <v>145</v>
      </c>
      <c r="B41">
        <v>51140136</v>
      </c>
      <c r="C41" t="s">
        <v>6532</v>
      </c>
      <c r="D41" t="s">
        <v>146</v>
      </c>
      <c r="E41" s="44">
        <v>84014175</v>
      </c>
    </row>
    <row r="42" spans="1:5" hidden="1">
      <c r="A42" t="s">
        <v>145</v>
      </c>
      <c r="B42">
        <v>51140136</v>
      </c>
      <c r="C42" t="s">
        <v>6532</v>
      </c>
      <c r="D42" t="s">
        <v>146</v>
      </c>
      <c r="E42" s="44">
        <v>13248375</v>
      </c>
    </row>
    <row r="43" spans="1:5" hidden="1">
      <c r="A43" t="s">
        <v>145</v>
      </c>
      <c r="B43">
        <v>51140136</v>
      </c>
      <c r="C43" t="s">
        <v>6532</v>
      </c>
      <c r="D43" t="s">
        <v>146</v>
      </c>
      <c r="E43" s="44">
        <v>82467000</v>
      </c>
    </row>
    <row r="44" spans="1:5" hidden="1">
      <c r="A44" t="s">
        <v>145</v>
      </c>
      <c r="B44">
        <v>51140136</v>
      </c>
      <c r="C44" t="s">
        <v>6532</v>
      </c>
      <c r="D44" t="s">
        <v>146</v>
      </c>
      <c r="E44" s="44">
        <v>55345500</v>
      </c>
    </row>
    <row r="45" spans="1:5" hidden="1">
      <c r="A45" t="s">
        <v>145</v>
      </c>
      <c r="B45">
        <v>51140136</v>
      </c>
      <c r="C45" t="s">
        <v>6532</v>
      </c>
      <c r="D45" t="s">
        <v>146</v>
      </c>
      <c r="E45" s="44">
        <v>22919230</v>
      </c>
    </row>
    <row r="46" spans="1:5" hidden="1">
      <c r="A46" t="s">
        <v>145</v>
      </c>
      <c r="B46">
        <v>51140136</v>
      </c>
      <c r="C46" t="s">
        <v>6532</v>
      </c>
      <c r="D46" t="s">
        <v>146</v>
      </c>
      <c r="E46" s="44">
        <v>86880675</v>
      </c>
    </row>
    <row r="47" spans="1:5" hidden="1">
      <c r="A47" t="s">
        <v>145</v>
      </c>
      <c r="B47">
        <v>51140136</v>
      </c>
      <c r="C47" t="s">
        <v>6532</v>
      </c>
      <c r="D47" t="s">
        <v>146</v>
      </c>
      <c r="E47" s="44">
        <v>21530103</v>
      </c>
    </row>
    <row r="48" spans="1:5" hidden="1">
      <c r="A48" t="s">
        <v>145</v>
      </c>
      <c r="B48">
        <v>51140136</v>
      </c>
      <c r="C48" t="s">
        <v>6532</v>
      </c>
      <c r="D48" t="s">
        <v>146</v>
      </c>
      <c r="E48" s="44">
        <v>131271000</v>
      </c>
    </row>
    <row r="49" spans="1:5" hidden="1">
      <c r="A49" t="s">
        <v>145</v>
      </c>
      <c r="B49">
        <v>51140136</v>
      </c>
      <c r="C49" t="s">
        <v>6532</v>
      </c>
      <c r="D49" t="s">
        <v>146</v>
      </c>
      <c r="E49" s="44">
        <v>32025000</v>
      </c>
    </row>
    <row r="50" spans="1:5" hidden="1">
      <c r="A50" t="s">
        <v>145</v>
      </c>
      <c r="B50">
        <v>51140136</v>
      </c>
      <c r="C50" t="s">
        <v>6532</v>
      </c>
      <c r="D50" t="s">
        <v>146</v>
      </c>
      <c r="E50" s="44">
        <v>586301600</v>
      </c>
    </row>
    <row r="51" spans="1:5" hidden="1">
      <c r="A51" t="s">
        <v>145</v>
      </c>
      <c r="B51">
        <v>51140136</v>
      </c>
      <c r="C51" t="s">
        <v>6532</v>
      </c>
      <c r="D51" t="s">
        <v>146</v>
      </c>
      <c r="E51" s="44">
        <v>40031556</v>
      </c>
    </row>
    <row r="52" spans="1:5" hidden="1">
      <c r="A52" t="s">
        <v>145</v>
      </c>
      <c r="B52">
        <v>51140136</v>
      </c>
      <c r="C52" t="s">
        <v>6532</v>
      </c>
      <c r="D52" t="s">
        <v>146</v>
      </c>
      <c r="E52" s="44">
        <v>17684100</v>
      </c>
    </row>
    <row r="53" spans="1:5" hidden="1">
      <c r="A53" t="s">
        <v>145</v>
      </c>
      <c r="B53">
        <v>51140136</v>
      </c>
      <c r="C53" t="s">
        <v>6532</v>
      </c>
      <c r="D53" t="s">
        <v>146</v>
      </c>
      <c r="E53" s="44">
        <v>6798750</v>
      </c>
    </row>
    <row r="54" spans="1:5" hidden="1">
      <c r="A54" t="s">
        <v>145</v>
      </c>
      <c r="B54">
        <v>51140136</v>
      </c>
      <c r="C54" t="s">
        <v>6532</v>
      </c>
      <c r="D54" t="s">
        <v>146</v>
      </c>
      <c r="E54" s="44">
        <v>4487175</v>
      </c>
    </row>
    <row r="55" spans="1:5" hidden="1">
      <c r="A55" t="s">
        <v>145</v>
      </c>
      <c r="B55">
        <v>51140136</v>
      </c>
      <c r="C55" t="s">
        <v>6532</v>
      </c>
      <c r="D55" t="s">
        <v>146</v>
      </c>
      <c r="E55" s="44">
        <v>20000000</v>
      </c>
    </row>
    <row r="56" spans="1:5" hidden="1">
      <c r="A56" t="s">
        <v>145</v>
      </c>
      <c r="B56">
        <v>51100701</v>
      </c>
      <c r="C56" t="s">
        <v>6532</v>
      </c>
      <c r="D56" t="s">
        <v>28</v>
      </c>
      <c r="E56" s="44">
        <v>36750000</v>
      </c>
    </row>
    <row r="57" spans="1:5" hidden="1">
      <c r="A57" t="s">
        <v>145</v>
      </c>
      <c r="B57">
        <v>51140136</v>
      </c>
      <c r="C57" t="s">
        <v>6532</v>
      </c>
      <c r="D57" t="s">
        <v>146</v>
      </c>
      <c r="E57" s="44">
        <v>25000000</v>
      </c>
    </row>
    <row r="58" spans="1:5" hidden="1">
      <c r="A58" t="s">
        <v>145</v>
      </c>
      <c r="B58">
        <v>51100701</v>
      </c>
      <c r="C58" t="s">
        <v>6532</v>
      </c>
      <c r="D58" t="s">
        <v>28</v>
      </c>
      <c r="E58" s="44">
        <v>42770029</v>
      </c>
    </row>
    <row r="59" spans="1:5" hidden="1">
      <c r="A59" t="s">
        <v>145</v>
      </c>
      <c r="B59">
        <v>51100701</v>
      </c>
      <c r="C59" t="s">
        <v>6532</v>
      </c>
      <c r="D59" t="s">
        <v>28</v>
      </c>
      <c r="E59" s="44">
        <v>16364775.000000002</v>
      </c>
    </row>
    <row r="60" spans="1:5" hidden="1">
      <c r="A60" t="s">
        <v>145</v>
      </c>
      <c r="B60">
        <v>51100701</v>
      </c>
      <c r="C60" t="s">
        <v>6532</v>
      </c>
      <c r="D60" t="s">
        <v>28</v>
      </c>
      <c r="E60" s="44">
        <v>6961278</v>
      </c>
    </row>
    <row r="61" spans="1:5" hidden="1">
      <c r="A61" t="s">
        <v>145</v>
      </c>
      <c r="B61">
        <v>51100701</v>
      </c>
      <c r="C61" t="s">
        <v>6532</v>
      </c>
      <c r="D61" t="s">
        <v>28</v>
      </c>
      <c r="E61" s="44">
        <v>35000000</v>
      </c>
    </row>
    <row r="62" spans="1:5" hidden="1">
      <c r="A62" t="s">
        <v>145</v>
      </c>
      <c r="B62">
        <v>51100701</v>
      </c>
      <c r="C62" t="s">
        <v>6532</v>
      </c>
      <c r="D62" t="s">
        <v>28</v>
      </c>
      <c r="E62" s="44">
        <v>7901250</v>
      </c>
    </row>
    <row r="63" spans="1:5" hidden="1">
      <c r="A63" t="s">
        <v>145</v>
      </c>
      <c r="B63">
        <v>51100701</v>
      </c>
      <c r="C63" t="s">
        <v>6532</v>
      </c>
      <c r="D63" t="s">
        <v>28</v>
      </c>
      <c r="E63" s="44">
        <v>3206725</v>
      </c>
    </row>
    <row r="64" spans="1:5" hidden="1">
      <c r="A64" t="s">
        <v>145</v>
      </c>
      <c r="B64">
        <v>51050201</v>
      </c>
      <c r="C64" t="s">
        <v>6532</v>
      </c>
      <c r="D64" t="s">
        <v>90</v>
      </c>
      <c r="E64" s="44">
        <v>500000</v>
      </c>
    </row>
    <row r="65" spans="1:5">
      <c r="A65" t="s">
        <v>145</v>
      </c>
      <c r="B65">
        <v>51140115</v>
      </c>
      <c r="C65" t="s">
        <v>6533</v>
      </c>
      <c r="D65" t="s">
        <v>112</v>
      </c>
      <c r="E65" s="44">
        <v>750000</v>
      </c>
    </row>
    <row r="66" spans="1:5">
      <c r="A66" t="s">
        <v>145</v>
      </c>
      <c r="B66">
        <v>51140115</v>
      </c>
      <c r="C66" t="s">
        <v>6533</v>
      </c>
      <c r="D66" t="s">
        <v>112</v>
      </c>
      <c r="E66" s="44">
        <v>750000</v>
      </c>
    </row>
    <row r="67" spans="1:5">
      <c r="A67" t="s">
        <v>145</v>
      </c>
      <c r="B67">
        <v>51140144</v>
      </c>
      <c r="C67" t="s">
        <v>6533</v>
      </c>
      <c r="D67" t="s">
        <v>71</v>
      </c>
      <c r="E67" s="44">
        <v>1500000</v>
      </c>
    </row>
    <row r="68" spans="1:5">
      <c r="A68" t="s">
        <v>145</v>
      </c>
      <c r="B68">
        <v>51140144</v>
      </c>
      <c r="C68" t="s">
        <v>6533</v>
      </c>
      <c r="D68" t="s">
        <v>71</v>
      </c>
      <c r="E68" s="44">
        <v>1500000</v>
      </c>
    </row>
    <row r="69" spans="1:5">
      <c r="A69" t="s">
        <v>145</v>
      </c>
      <c r="B69">
        <v>51140145</v>
      </c>
      <c r="C69" t="s">
        <v>6533</v>
      </c>
      <c r="D69" t="s">
        <v>208</v>
      </c>
      <c r="E69" s="44">
        <v>3000000</v>
      </c>
    </row>
    <row r="70" spans="1:5">
      <c r="A70" t="s">
        <v>145</v>
      </c>
      <c r="B70">
        <v>51140127</v>
      </c>
      <c r="C70" t="s">
        <v>6533</v>
      </c>
      <c r="D70" t="s">
        <v>34</v>
      </c>
      <c r="E70" s="44">
        <v>5000000</v>
      </c>
    </row>
    <row r="71" spans="1:5">
      <c r="A71" t="s">
        <v>145</v>
      </c>
      <c r="B71">
        <v>51140127</v>
      </c>
      <c r="C71" t="s">
        <v>6533</v>
      </c>
      <c r="D71" t="s">
        <v>34</v>
      </c>
      <c r="E71" s="44">
        <v>5000000</v>
      </c>
    </row>
    <row r="72" spans="1:5">
      <c r="A72" t="s">
        <v>145</v>
      </c>
      <c r="B72">
        <v>51140127</v>
      </c>
      <c r="C72" t="s">
        <v>6533</v>
      </c>
      <c r="D72" t="s">
        <v>34</v>
      </c>
      <c r="E72" s="44">
        <v>8000000</v>
      </c>
    </row>
    <row r="73" spans="1:5">
      <c r="A73" t="s">
        <v>145</v>
      </c>
      <c r="B73">
        <v>51140127</v>
      </c>
      <c r="C73" t="s">
        <v>6533</v>
      </c>
      <c r="D73" t="s">
        <v>34</v>
      </c>
      <c r="E73" s="44">
        <v>5000000</v>
      </c>
    </row>
    <row r="74" spans="1:5" hidden="1">
      <c r="A74" t="s">
        <v>145</v>
      </c>
      <c r="B74">
        <v>51090106</v>
      </c>
      <c r="C74" t="s">
        <v>6532</v>
      </c>
      <c r="D74" t="s">
        <v>219</v>
      </c>
      <c r="E74" s="44">
        <v>11000000</v>
      </c>
    </row>
    <row r="75" spans="1:5" hidden="1">
      <c r="A75" t="s">
        <v>145</v>
      </c>
      <c r="B75">
        <v>51090106</v>
      </c>
      <c r="C75" t="s">
        <v>6532</v>
      </c>
      <c r="D75" t="s">
        <v>219</v>
      </c>
      <c r="E75" s="44">
        <v>4000000</v>
      </c>
    </row>
    <row r="76" spans="1:5" hidden="1">
      <c r="A76" t="s">
        <v>145</v>
      </c>
      <c r="B76">
        <v>51070201</v>
      </c>
      <c r="C76" t="s">
        <v>6532</v>
      </c>
      <c r="D76" t="s">
        <v>225</v>
      </c>
      <c r="E76" s="44">
        <v>20000000</v>
      </c>
    </row>
    <row r="77" spans="1:5">
      <c r="A77" t="s">
        <v>145</v>
      </c>
      <c r="B77">
        <v>51020101</v>
      </c>
      <c r="C77" t="s">
        <v>6533</v>
      </c>
      <c r="D77" t="s">
        <v>121</v>
      </c>
      <c r="E77" s="44">
        <v>2000000</v>
      </c>
    </row>
    <row r="78" spans="1:5">
      <c r="A78" t="s">
        <v>145</v>
      </c>
      <c r="B78">
        <v>51020101</v>
      </c>
      <c r="C78" t="s">
        <v>6533</v>
      </c>
      <c r="D78" t="s">
        <v>121</v>
      </c>
      <c r="E78" s="44">
        <v>20000000</v>
      </c>
    </row>
    <row r="79" spans="1:5">
      <c r="A79" t="s">
        <v>145</v>
      </c>
      <c r="B79">
        <v>51020101</v>
      </c>
      <c r="C79" t="s">
        <v>6533</v>
      </c>
      <c r="D79" t="s">
        <v>121</v>
      </c>
      <c r="E79" s="44">
        <v>5000000</v>
      </c>
    </row>
    <row r="80" spans="1:5">
      <c r="A80" t="s">
        <v>145</v>
      </c>
      <c r="B80">
        <v>51020101</v>
      </c>
      <c r="C80" t="s">
        <v>6533</v>
      </c>
      <c r="D80" t="s">
        <v>121</v>
      </c>
      <c r="E80" s="44">
        <v>1500000</v>
      </c>
    </row>
    <row r="81" spans="1:5">
      <c r="A81" t="s">
        <v>145</v>
      </c>
      <c r="B81">
        <v>51020101</v>
      </c>
      <c r="C81" t="s">
        <v>6533</v>
      </c>
      <c r="D81" t="s">
        <v>121</v>
      </c>
      <c r="E81" s="44">
        <v>1500000</v>
      </c>
    </row>
    <row r="82" spans="1:5">
      <c r="A82" t="s">
        <v>145</v>
      </c>
      <c r="B82">
        <v>51020101</v>
      </c>
      <c r="C82" t="s">
        <v>6533</v>
      </c>
      <c r="D82" t="s">
        <v>121</v>
      </c>
      <c r="E82" s="44">
        <v>5000000</v>
      </c>
    </row>
    <row r="83" spans="1:5">
      <c r="A83" t="s">
        <v>145</v>
      </c>
      <c r="B83">
        <v>51020101</v>
      </c>
      <c r="C83" t="s">
        <v>6533</v>
      </c>
      <c r="D83" t="s">
        <v>121</v>
      </c>
      <c r="E83" s="44">
        <v>5000000</v>
      </c>
    </row>
    <row r="84" spans="1:5" hidden="1">
      <c r="A84" t="s">
        <v>145</v>
      </c>
      <c r="B84">
        <v>51010601</v>
      </c>
      <c r="C84" t="e">
        <v>#N/A</v>
      </c>
      <c r="D84" t="s">
        <v>126</v>
      </c>
      <c r="E84" s="44">
        <v>2000000</v>
      </c>
    </row>
    <row r="85" spans="1:5" hidden="1">
      <c r="A85" t="s">
        <v>145</v>
      </c>
      <c r="B85">
        <v>51110102</v>
      </c>
      <c r="C85" t="e">
        <v>#N/A</v>
      </c>
      <c r="D85" t="s">
        <v>62</v>
      </c>
      <c r="E85" s="44">
        <v>3000000</v>
      </c>
    </row>
    <row r="86" spans="1:5">
      <c r="A86" t="s">
        <v>145</v>
      </c>
      <c r="B86">
        <v>51140102</v>
      </c>
      <c r="C86" t="s">
        <v>6533</v>
      </c>
      <c r="D86" t="s">
        <v>105</v>
      </c>
      <c r="E86" s="44">
        <v>1000000</v>
      </c>
    </row>
    <row r="87" spans="1:5" hidden="1">
      <c r="A87" t="s">
        <v>145</v>
      </c>
      <c r="B87">
        <v>51090102</v>
      </c>
      <c r="C87" t="s">
        <v>6532</v>
      </c>
      <c r="D87" t="s">
        <v>57</v>
      </c>
      <c r="E87" s="44">
        <v>4000000</v>
      </c>
    </row>
    <row r="88" spans="1:5">
      <c r="A88" t="s">
        <v>145</v>
      </c>
      <c r="B88">
        <v>51090104</v>
      </c>
      <c r="C88" t="s">
        <v>6533</v>
      </c>
      <c r="D88" t="s">
        <v>83</v>
      </c>
      <c r="E88" s="44">
        <v>4000000</v>
      </c>
    </row>
    <row r="89" spans="1:5" hidden="1">
      <c r="A89" t="s">
        <v>145</v>
      </c>
      <c r="B89">
        <v>51090105</v>
      </c>
      <c r="C89" t="s">
        <v>6532</v>
      </c>
      <c r="D89" t="s">
        <v>257</v>
      </c>
      <c r="E89" s="44">
        <v>2000000</v>
      </c>
    </row>
    <row r="90" spans="1:5" hidden="1">
      <c r="A90" t="s">
        <v>145</v>
      </c>
      <c r="B90">
        <v>51140124</v>
      </c>
      <c r="C90" t="s">
        <v>6532</v>
      </c>
      <c r="D90" t="s">
        <v>260</v>
      </c>
      <c r="E90" s="44">
        <v>135000000</v>
      </c>
    </row>
    <row r="91" spans="1:5" hidden="1">
      <c r="A91" t="s">
        <v>145</v>
      </c>
      <c r="B91">
        <v>51140136</v>
      </c>
      <c r="C91" t="s">
        <v>6532</v>
      </c>
      <c r="D91" t="s">
        <v>146</v>
      </c>
      <c r="E91" s="44">
        <v>165005661</v>
      </c>
    </row>
    <row r="92" spans="1:5" hidden="1">
      <c r="A92" t="s">
        <v>145</v>
      </c>
      <c r="B92">
        <v>51100701</v>
      </c>
      <c r="C92" t="s">
        <v>6532</v>
      </c>
      <c r="D92" t="s">
        <v>28</v>
      </c>
      <c r="E92" s="44">
        <v>33797343</v>
      </c>
    </row>
    <row r="93" spans="1:5" hidden="1">
      <c r="A93" t="s">
        <v>145</v>
      </c>
      <c r="B93">
        <v>51012802</v>
      </c>
      <c r="C93" t="e">
        <v>#N/A</v>
      </c>
      <c r="D93" t="s">
        <v>137</v>
      </c>
      <c r="E93" s="44">
        <v>4306</v>
      </c>
    </row>
    <row r="94" spans="1:5" hidden="1">
      <c r="A94" t="s">
        <v>145</v>
      </c>
      <c r="B94">
        <v>51012402</v>
      </c>
      <c r="C94" t="e">
        <v>#N/A</v>
      </c>
      <c r="D94" t="s">
        <v>138</v>
      </c>
      <c r="E94" s="44">
        <v>70390</v>
      </c>
    </row>
    <row r="95" spans="1:5" hidden="1">
      <c r="A95" t="s">
        <v>145</v>
      </c>
      <c r="B95">
        <v>51012702</v>
      </c>
      <c r="C95" t="e">
        <v>#N/A</v>
      </c>
      <c r="D95" t="s">
        <v>139</v>
      </c>
      <c r="E95" s="44">
        <v>33125</v>
      </c>
    </row>
    <row r="96" spans="1:5" hidden="1">
      <c r="A96" t="s">
        <v>145</v>
      </c>
      <c r="B96">
        <v>51012502</v>
      </c>
      <c r="C96" t="e">
        <v>#N/A</v>
      </c>
      <c r="D96" t="s">
        <v>140</v>
      </c>
      <c r="E96" s="44">
        <v>24843</v>
      </c>
    </row>
    <row r="97" spans="1:5" hidden="1">
      <c r="A97" t="s">
        <v>145</v>
      </c>
      <c r="B97">
        <v>51012602</v>
      </c>
      <c r="C97" t="e">
        <v>#N/A</v>
      </c>
      <c r="D97" t="s">
        <v>141</v>
      </c>
      <c r="E97" s="44">
        <v>16562</v>
      </c>
    </row>
    <row r="98" spans="1:5" hidden="1">
      <c r="A98" t="s">
        <v>145</v>
      </c>
      <c r="B98">
        <v>51013003</v>
      </c>
      <c r="C98" t="e">
        <v>#N/A</v>
      </c>
      <c r="D98" t="s">
        <v>142</v>
      </c>
      <c r="E98" s="44">
        <v>99374</v>
      </c>
    </row>
    <row r="99" spans="1:5">
      <c r="A99" t="s">
        <v>269</v>
      </c>
      <c r="B99">
        <v>51140102</v>
      </c>
      <c r="C99" t="s">
        <v>6533</v>
      </c>
      <c r="D99" t="s">
        <v>105</v>
      </c>
      <c r="E99" s="44">
        <v>600000</v>
      </c>
    </row>
    <row r="100" spans="1:5">
      <c r="A100" t="s">
        <v>269</v>
      </c>
      <c r="B100">
        <v>51140137</v>
      </c>
      <c r="C100" t="s">
        <v>6533</v>
      </c>
      <c r="D100" t="s">
        <v>273</v>
      </c>
      <c r="E100" s="44">
        <v>300000</v>
      </c>
    </row>
    <row r="101" spans="1:5">
      <c r="A101" t="s">
        <v>269</v>
      </c>
      <c r="B101">
        <v>51140118</v>
      </c>
      <c r="C101" t="s">
        <v>6533</v>
      </c>
      <c r="D101" t="s">
        <v>276</v>
      </c>
      <c r="E101" s="44">
        <v>24000000</v>
      </c>
    </row>
    <row r="102" spans="1:5">
      <c r="A102" t="s">
        <v>269</v>
      </c>
      <c r="B102">
        <v>51090110</v>
      </c>
      <c r="C102" t="s">
        <v>6533</v>
      </c>
      <c r="D102" t="s">
        <v>78</v>
      </c>
      <c r="E102" s="44">
        <v>2500000</v>
      </c>
    </row>
    <row r="103" spans="1:5" hidden="1">
      <c r="A103" t="s">
        <v>269</v>
      </c>
      <c r="B103">
        <v>51090106</v>
      </c>
      <c r="C103" t="s">
        <v>6532</v>
      </c>
      <c r="D103" t="s">
        <v>219</v>
      </c>
      <c r="E103" s="44">
        <v>15000000</v>
      </c>
    </row>
    <row r="104" spans="1:5">
      <c r="A104" t="s">
        <v>269</v>
      </c>
      <c r="B104">
        <v>51140131</v>
      </c>
      <c r="C104" t="s">
        <v>6533</v>
      </c>
      <c r="D104" t="s">
        <v>283</v>
      </c>
      <c r="E104" s="44">
        <v>1000000</v>
      </c>
    </row>
    <row r="105" spans="1:5">
      <c r="A105" t="s">
        <v>269</v>
      </c>
      <c r="B105">
        <v>51140131</v>
      </c>
      <c r="C105" t="s">
        <v>6533</v>
      </c>
      <c r="D105" t="s">
        <v>283</v>
      </c>
      <c r="E105" s="44">
        <v>2000000</v>
      </c>
    </row>
    <row r="106" spans="1:5">
      <c r="A106" t="s">
        <v>269</v>
      </c>
      <c r="B106">
        <v>51140131</v>
      </c>
      <c r="C106" t="s">
        <v>6533</v>
      </c>
      <c r="D106" t="s">
        <v>283</v>
      </c>
      <c r="E106" s="44">
        <v>2600000</v>
      </c>
    </row>
    <row r="107" spans="1:5" hidden="1">
      <c r="A107" t="s">
        <v>291</v>
      </c>
      <c r="B107">
        <v>51050201</v>
      </c>
      <c r="C107" t="s">
        <v>6532</v>
      </c>
      <c r="D107" t="s">
        <v>90</v>
      </c>
      <c r="E107" s="44">
        <v>20000000</v>
      </c>
    </row>
    <row r="108" spans="1:5">
      <c r="A108" t="s">
        <v>291</v>
      </c>
      <c r="B108">
        <v>51140102</v>
      </c>
      <c r="C108" t="s">
        <v>6533</v>
      </c>
      <c r="D108" t="s">
        <v>105</v>
      </c>
      <c r="E108" s="44">
        <v>2000000</v>
      </c>
    </row>
    <row r="109" spans="1:5">
      <c r="A109" t="s">
        <v>291</v>
      </c>
      <c r="B109">
        <v>51140102</v>
      </c>
      <c r="C109" t="s">
        <v>6533</v>
      </c>
      <c r="D109" t="s">
        <v>105</v>
      </c>
      <c r="E109" s="44">
        <v>2100000</v>
      </c>
    </row>
    <row r="110" spans="1:5" hidden="1">
      <c r="A110" t="s">
        <v>291</v>
      </c>
      <c r="B110">
        <v>51140105</v>
      </c>
      <c r="C110" t="e">
        <v>#N/A</v>
      </c>
      <c r="D110" t="s">
        <v>301</v>
      </c>
      <c r="E110" s="44">
        <v>15000000</v>
      </c>
    </row>
    <row r="111" spans="1:5">
      <c r="A111" t="s">
        <v>291</v>
      </c>
      <c r="B111">
        <v>51140115</v>
      </c>
      <c r="C111" t="s">
        <v>6533</v>
      </c>
      <c r="D111" t="s">
        <v>112</v>
      </c>
      <c r="E111" s="44">
        <v>3290000</v>
      </c>
    </row>
    <row r="112" spans="1:5">
      <c r="A112" t="s">
        <v>291</v>
      </c>
      <c r="B112">
        <v>51140116</v>
      </c>
      <c r="C112" t="s">
        <v>6533</v>
      </c>
      <c r="D112" t="s">
        <v>305</v>
      </c>
      <c r="E112" s="44">
        <v>240000</v>
      </c>
    </row>
    <row r="113" spans="1:5">
      <c r="A113" t="s">
        <v>291</v>
      </c>
      <c r="B113">
        <v>51140116</v>
      </c>
      <c r="C113" t="s">
        <v>6533</v>
      </c>
      <c r="D113" t="s">
        <v>305</v>
      </c>
      <c r="E113" s="44">
        <v>160000</v>
      </c>
    </row>
    <row r="114" spans="1:5">
      <c r="A114" t="s">
        <v>291</v>
      </c>
      <c r="B114">
        <v>51140118</v>
      </c>
      <c r="C114" t="s">
        <v>6533</v>
      </c>
      <c r="D114" t="s">
        <v>276</v>
      </c>
      <c r="E114" s="44">
        <v>400000</v>
      </c>
    </row>
    <row r="115" spans="1:5">
      <c r="A115" t="s">
        <v>291</v>
      </c>
      <c r="B115">
        <v>51090110</v>
      </c>
      <c r="C115" t="s">
        <v>6533</v>
      </c>
      <c r="D115" t="s">
        <v>78</v>
      </c>
      <c r="E115" s="44">
        <v>220000</v>
      </c>
    </row>
    <row r="116" spans="1:5">
      <c r="A116" t="s">
        <v>291</v>
      </c>
      <c r="B116">
        <v>51090110</v>
      </c>
      <c r="C116" t="s">
        <v>6533</v>
      </c>
      <c r="D116" t="s">
        <v>78</v>
      </c>
      <c r="E116" s="44">
        <v>180000</v>
      </c>
    </row>
    <row r="117" spans="1:5">
      <c r="A117" t="s">
        <v>291</v>
      </c>
      <c r="B117">
        <v>51090110</v>
      </c>
      <c r="C117" t="s">
        <v>6533</v>
      </c>
      <c r="D117" t="s">
        <v>78</v>
      </c>
      <c r="E117" s="44">
        <v>600000</v>
      </c>
    </row>
    <row r="118" spans="1:5" hidden="1">
      <c r="A118" t="s">
        <v>291</v>
      </c>
      <c r="B118">
        <v>51090103</v>
      </c>
      <c r="C118" t="s">
        <v>6532</v>
      </c>
      <c r="D118" t="s">
        <v>317</v>
      </c>
      <c r="E118" s="44">
        <v>3000000</v>
      </c>
    </row>
    <row r="119" spans="1:5">
      <c r="A119" t="s">
        <v>291</v>
      </c>
      <c r="B119">
        <v>51140127</v>
      </c>
      <c r="C119" t="s">
        <v>6533</v>
      </c>
      <c r="D119" t="s">
        <v>34</v>
      </c>
      <c r="E119" s="44">
        <v>430000</v>
      </c>
    </row>
    <row r="120" spans="1:5" hidden="1">
      <c r="A120" t="s">
        <v>291</v>
      </c>
      <c r="B120">
        <v>51140128</v>
      </c>
      <c r="C120" t="e">
        <v>#N/A</v>
      </c>
      <c r="D120" t="s">
        <v>321</v>
      </c>
      <c r="E120" s="44">
        <v>60000</v>
      </c>
    </row>
    <row r="121" spans="1:5">
      <c r="A121" t="s">
        <v>291</v>
      </c>
      <c r="B121">
        <v>51140129</v>
      </c>
      <c r="C121" t="s">
        <v>6533</v>
      </c>
      <c r="D121" t="s">
        <v>324</v>
      </c>
      <c r="E121" s="44">
        <v>2000000</v>
      </c>
    </row>
    <row r="122" spans="1:5" hidden="1">
      <c r="A122" t="s">
        <v>291</v>
      </c>
      <c r="B122">
        <v>51110102</v>
      </c>
      <c r="C122" t="e">
        <v>#N/A</v>
      </c>
      <c r="D122" t="s">
        <v>62</v>
      </c>
      <c r="E122" s="44">
        <v>4000000</v>
      </c>
    </row>
    <row r="123" spans="1:5">
      <c r="A123" t="s">
        <v>291</v>
      </c>
      <c r="B123">
        <v>51140131</v>
      </c>
      <c r="C123" t="s">
        <v>6533</v>
      </c>
      <c r="D123" t="s">
        <v>283</v>
      </c>
      <c r="E123" s="44">
        <v>500000</v>
      </c>
    </row>
    <row r="124" spans="1:5">
      <c r="A124" t="s">
        <v>291</v>
      </c>
      <c r="B124">
        <v>51140131</v>
      </c>
      <c r="C124" t="s">
        <v>6533</v>
      </c>
      <c r="D124" t="s">
        <v>283</v>
      </c>
      <c r="E124" s="44">
        <v>2350000</v>
      </c>
    </row>
    <row r="125" spans="1:5" hidden="1">
      <c r="A125" t="s">
        <v>291</v>
      </c>
      <c r="B125">
        <v>51071205</v>
      </c>
      <c r="C125" t="e">
        <v>#N/A</v>
      </c>
      <c r="D125" t="s">
        <v>334</v>
      </c>
      <c r="E125" s="44">
        <v>4500000</v>
      </c>
    </row>
    <row r="126" spans="1:5">
      <c r="A126" t="s">
        <v>291</v>
      </c>
      <c r="B126">
        <v>51071001</v>
      </c>
      <c r="C126" t="s">
        <v>6533</v>
      </c>
      <c r="D126" t="s">
        <v>337</v>
      </c>
      <c r="E126" s="44">
        <v>2000000</v>
      </c>
    </row>
    <row r="127" spans="1:5">
      <c r="A127" t="s">
        <v>291</v>
      </c>
      <c r="B127">
        <v>51140102</v>
      </c>
      <c r="C127" t="s">
        <v>6533</v>
      </c>
      <c r="D127" t="s">
        <v>105</v>
      </c>
      <c r="E127" s="44">
        <v>5500000</v>
      </c>
    </row>
    <row r="128" spans="1:5">
      <c r="A128" t="s">
        <v>291</v>
      </c>
      <c r="B128">
        <v>51140125</v>
      </c>
      <c r="C128" t="s">
        <v>6533</v>
      </c>
      <c r="D128" t="s">
        <v>342</v>
      </c>
      <c r="E128" s="44">
        <v>16500000</v>
      </c>
    </row>
    <row r="129" spans="1:5">
      <c r="A129" t="s">
        <v>291</v>
      </c>
      <c r="B129">
        <v>51140127</v>
      </c>
      <c r="C129" t="s">
        <v>6533</v>
      </c>
      <c r="D129" t="s">
        <v>34</v>
      </c>
      <c r="E129" s="44">
        <v>7970000</v>
      </c>
    </row>
    <row r="130" spans="1:5">
      <c r="A130" t="s">
        <v>291</v>
      </c>
      <c r="B130">
        <v>51020101</v>
      </c>
      <c r="C130" t="s">
        <v>6533</v>
      </c>
      <c r="D130" t="s">
        <v>121</v>
      </c>
      <c r="E130" s="44">
        <v>13500000</v>
      </c>
    </row>
    <row r="131" spans="1:5">
      <c r="A131" t="s">
        <v>291</v>
      </c>
      <c r="B131">
        <v>51140137</v>
      </c>
      <c r="C131" t="s">
        <v>6533</v>
      </c>
      <c r="D131" t="s">
        <v>273</v>
      </c>
      <c r="E131" s="44">
        <v>1150000</v>
      </c>
    </row>
    <row r="132" spans="1:5">
      <c r="A132" t="s">
        <v>291</v>
      </c>
      <c r="B132">
        <v>51140137</v>
      </c>
      <c r="C132" t="s">
        <v>6533</v>
      </c>
      <c r="D132" t="s">
        <v>273</v>
      </c>
      <c r="E132" s="44">
        <v>850000</v>
      </c>
    </row>
    <row r="133" spans="1:5" hidden="1">
      <c r="A133" t="s">
        <v>291</v>
      </c>
      <c r="B133" t="s">
        <v>136</v>
      </c>
      <c r="C133" t="e">
        <v>#N/A</v>
      </c>
      <c r="D133" t="s">
        <v>135</v>
      </c>
      <c r="E133" s="44">
        <v>600000</v>
      </c>
    </row>
    <row r="134" spans="1:5">
      <c r="A134" t="s">
        <v>291</v>
      </c>
      <c r="B134">
        <v>51012301</v>
      </c>
      <c r="C134" t="s">
        <v>6533</v>
      </c>
      <c r="D134" t="s">
        <v>355</v>
      </c>
      <c r="E134" s="44">
        <v>3000000</v>
      </c>
    </row>
    <row r="135" spans="1:5">
      <c r="A135" t="s">
        <v>291</v>
      </c>
      <c r="B135">
        <v>51110101</v>
      </c>
      <c r="C135" t="s">
        <v>6533</v>
      </c>
      <c r="D135" t="s">
        <v>67</v>
      </c>
      <c r="E135" s="44">
        <v>2000000</v>
      </c>
    </row>
    <row r="136" spans="1:5" hidden="1">
      <c r="A136" t="s">
        <v>291</v>
      </c>
      <c r="B136" t="s">
        <v>136</v>
      </c>
      <c r="C136" t="e">
        <v>#N/A</v>
      </c>
      <c r="D136" t="s">
        <v>135</v>
      </c>
      <c r="E136" s="44">
        <v>600000</v>
      </c>
    </row>
    <row r="137" spans="1:5" hidden="1">
      <c r="A137" t="s">
        <v>291</v>
      </c>
      <c r="B137" t="s">
        <v>136</v>
      </c>
      <c r="C137" t="e">
        <v>#N/A</v>
      </c>
      <c r="D137" t="s">
        <v>135</v>
      </c>
      <c r="E137" s="44">
        <v>600000</v>
      </c>
    </row>
    <row r="138" spans="1:5" hidden="1">
      <c r="A138" t="s">
        <v>291</v>
      </c>
      <c r="B138" t="s">
        <v>136</v>
      </c>
      <c r="C138" t="e">
        <v>#N/A</v>
      </c>
      <c r="D138" t="s">
        <v>135</v>
      </c>
      <c r="E138" s="44">
        <v>600000</v>
      </c>
    </row>
    <row r="139" spans="1:5" hidden="1">
      <c r="A139" t="s">
        <v>291</v>
      </c>
      <c r="B139" t="s">
        <v>136</v>
      </c>
      <c r="C139" t="e">
        <v>#N/A</v>
      </c>
      <c r="D139" t="s">
        <v>135</v>
      </c>
      <c r="E139" s="44">
        <v>600000</v>
      </c>
    </row>
    <row r="140" spans="1:5" hidden="1">
      <c r="A140" t="s">
        <v>291</v>
      </c>
      <c r="B140" t="s">
        <v>136</v>
      </c>
      <c r="C140" t="e">
        <v>#N/A</v>
      </c>
      <c r="D140" t="s">
        <v>135</v>
      </c>
      <c r="E140" s="44">
        <v>500000</v>
      </c>
    </row>
    <row r="141" spans="1:5">
      <c r="A141" t="s">
        <v>291</v>
      </c>
      <c r="B141">
        <v>51140118</v>
      </c>
      <c r="C141" t="s">
        <v>6533</v>
      </c>
      <c r="D141" t="s">
        <v>276</v>
      </c>
      <c r="E141" s="44">
        <v>11000000</v>
      </c>
    </row>
    <row r="142" spans="1:5">
      <c r="A142" t="s">
        <v>291</v>
      </c>
      <c r="B142">
        <v>51071206</v>
      </c>
      <c r="C142" t="s">
        <v>6533</v>
      </c>
      <c r="D142" t="s">
        <v>372</v>
      </c>
      <c r="E142" s="44">
        <v>12000000</v>
      </c>
    </row>
    <row r="143" spans="1:5">
      <c r="A143" t="s">
        <v>375</v>
      </c>
      <c r="B143">
        <v>51020101</v>
      </c>
      <c r="C143" t="s">
        <v>6533</v>
      </c>
      <c r="D143" t="s">
        <v>121</v>
      </c>
      <c r="E143" s="44">
        <v>6000000</v>
      </c>
    </row>
    <row r="144" spans="1:5" hidden="1">
      <c r="A144" t="s">
        <v>375</v>
      </c>
      <c r="B144">
        <v>51110102</v>
      </c>
      <c r="C144" t="e">
        <v>#N/A</v>
      </c>
      <c r="D144" t="s">
        <v>62</v>
      </c>
      <c r="E144" s="44">
        <v>1000000</v>
      </c>
    </row>
    <row r="145" spans="1:5" hidden="1">
      <c r="A145" t="s">
        <v>375</v>
      </c>
      <c r="B145">
        <v>51110102</v>
      </c>
      <c r="C145" t="e">
        <v>#N/A</v>
      </c>
      <c r="D145" t="s">
        <v>62</v>
      </c>
      <c r="E145" s="44">
        <v>1000000</v>
      </c>
    </row>
    <row r="146" spans="1:5">
      <c r="A146" t="s">
        <v>375</v>
      </c>
      <c r="B146">
        <v>51110101</v>
      </c>
      <c r="C146" t="s">
        <v>6533</v>
      </c>
      <c r="D146" t="s">
        <v>67</v>
      </c>
      <c r="E146" s="44">
        <v>500000</v>
      </c>
    </row>
    <row r="147" spans="1:5">
      <c r="A147" t="s">
        <v>375</v>
      </c>
      <c r="B147">
        <v>51110101</v>
      </c>
      <c r="C147" t="s">
        <v>6533</v>
      </c>
      <c r="D147" t="s">
        <v>67</v>
      </c>
      <c r="E147" s="44">
        <v>500000</v>
      </c>
    </row>
    <row r="148" spans="1:5">
      <c r="A148" t="s">
        <v>375</v>
      </c>
      <c r="B148">
        <v>51140115</v>
      </c>
      <c r="C148" t="s">
        <v>6533</v>
      </c>
      <c r="D148" t="s">
        <v>112</v>
      </c>
      <c r="E148" s="44">
        <v>250000</v>
      </c>
    </row>
    <row r="149" spans="1:5" hidden="1">
      <c r="A149" t="s">
        <v>375</v>
      </c>
      <c r="B149">
        <v>51090102</v>
      </c>
      <c r="C149" t="s">
        <v>6532</v>
      </c>
      <c r="D149" t="s">
        <v>57</v>
      </c>
      <c r="E149" s="44">
        <v>1750000</v>
      </c>
    </row>
    <row r="150" spans="1:5" hidden="1">
      <c r="A150" t="s">
        <v>375</v>
      </c>
      <c r="B150">
        <v>51090102</v>
      </c>
      <c r="C150" t="s">
        <v>6532</v>
      </c>
      <c r="D150" t="s">
        <v>57</v>
      </c>
      <c r="E150" s="44">
        <v>1750000</v>
      </c>
    </row>
    <row r="151" spans="1:5">
      <c r="A151" t="s">
        <v>375</v>
      </c>
      <c r="B151">
        <v>51090104</v>
      </c>
      <c r="C151" t="s">
        <v>6533</v>
      </c>
      <c r="D151" t="s">
        <v>83</v>
      </c>
      <c r="E151" s="44">
        <v>1750000</v>
      </c>
    </row>
    <row r="152" spans="1:5">
      <c r="A152" t="s">
        <v>375</v>
      </c>
      <c r="B152">
        <v>51090104</v>
      </c>
      <c r="C152" t="s">
        <v>6533</v>
      </c>
      <c r="D152" t="s">
        <v>83</v>
      </c>
      <c r="E152" s="44">
        <v>1750000</v>
      </c>
    </row>
    <row r="153" spans="1:5">
      <c r="A153" t="s">
        <v>375</v>
      </c>
      <c r="B153">
        <v>51070701</v>
      </c>
      <c r="C153" t="s">
        <v>6533</v>
      </c>
      <c r="D153" t="s">
        <v>51</v>
      </c>
      <c r="E153" s="44">
        <v>10000000</v>
      </c>
    </row>
    <row r="154" spans="1:5">
      <c r="A154" t="s">
        <v>375</v>
      </c>
      <c r="B154">
        <v>51140127</v>
      </c>
      <c r="C154" t="s">
        <v>6533</v>
      </c>
      <c r="D154" t="s">
        <v>34</v>
      </c>
      <c r="E154" s="44">
        <v>2500000</v>
      </c>
    </row>
    <row r="155" spans="1:5">
      <c r="A155" t="s">
        <v>375</v>
      </c>
      <c r="B155">
        <v>51020101</v>
      </c>
      <c r="C155" t="s">
        <v>6533</v>
      </c>
      <c r="D155" t="s">
        <v>121</v>
      </c>
      <c r="E155" s="44">
        <v>6000000</v>
      </c>
    </row>
    <row r="156" spans="1:5">
      <c r="A156" t="s">
        <v>375</v>
      </c>
      <c r="B156">
        <v>51140115</v>
      </c>
      <c r="C156" t="s">
        <v>6533</v>
      </c>
      <c r="D156" t="s">
        <v>112</v>
      </c>
      <c r="E156" s="44">
        <v>250000</v>
      </c>
    </row>
    <row r="157" spans="1:5">
      <c r="A157" t="s">
        <v>404</v>
      </c>
      <c r="B157">
        <v>51140102</v>
      </c>
      <c r="C157" t="s">
        <v>6533</v>
      </c>
      <c r="D157" t="s">
        <v>105</v>
      </c>
      <c r="E157" s="44">
        <v>2000000</v>
      </c>
    </row>
    <row r="158" spans="1:5">
      <c r="A158" t="s">
        <v>404</v>
      </c>
      <c r="B158">
        <v>51140116</v>
      </c>
      <c r="C158" t="s">
        <v>6533</v>
      </c>
      <c r="D158" t="s">
        <v>305</v>
      </c>
      <c r="E158" s="44">
        <v>12000000</v>
      </c>
    </row>
    <row r="159" spans="1:5">
      <c r="A159" t="s">
        <v>404</v>
      </c>
      <c r="B159">
        <v>51140127</v>
      </c>
      <c r="C159" t="s">
        <v>6533</v>
      </c>
      <c r="D159" t="s">
        <v>34</v>
      </c>
      <c r="E159" s="44">
        <v>4000000</v>
      </c>
    </row>
    <row r="160" spans="1:5">
      <c r="A160" t="s">
        <v>404</v>
      </c>
      <c r="B160">
        <v>51140133</v>
      </c>
      <c r="C160" t="s">
        <v>6533</v>
      </c>
      <c r="D160" t="s">
        <v>412</v>
      </c>
      <c r="E160" s="44">
        <v>3500000</v>
      </c>
    </row>
    <row r="161" spans="1:5">
      <c r="A161" t="s">
        <v>404</v>
      </c>
      <c r="B161">
        <v>51020101</v>
      </c>
      <c r="C161" t="s">
        <v>6533</v>
      </c>
      <c r="D161" t="s">
        <v>121</v>
      </c>
      <c r="E161" s="44">
        <v>35000000</v>
      </c>
    </row>
    <row r="162" spans="1:5" hidden="1">
      <c r="A162" t="s">
        <v>404</v>
      </c>
      <c r="B162">
        <v>51090106</v>
      </c>
      <c r="C162" t="s">
        <v>6532</v>
      </c>
      <c r="D162" t="s">
        <v>219</v>
      </c>
      <c r="E162" s="44">
        <v>3000000</v>
      </c>
    </row>
    <row r="163" spans="1:5">
      <c r="A163" t="s">
        <v>404</v>
      </c>
      <c r="B163">
        <v>51020102</v>
      </c>
      <c r="C163" t="s">
        <v>6533</v>
      </c>
      <c r="D163" t="s">
        <v>422</v>
      </c>
      <c r="E163" s="44">
        <v>11000000</v>
      </c>
    </row>
    <row r="164" spans="1:5" hidden="1">
      <c r="A164" t="s">
        <v>404</v>
      </c>
      <c r="B164">
        <v>51140150</v>
      </c>
      <c r="C164" t="e">
        <v>#N/A</v>
      </c>
      <c r="D164" t="s">
        <v>425</v>
      </c>
      <c r="E164" s="44">
        <v>1000000</v>
      </c>
    </row>
    <row r="165" spans="1:5" hidden="1">
      <c r="A165" t="s">
        <v>429</v>
      </c>
      <c r="B165">
        <v>51070101</v>
      </c>
      <c r="C165" t="e">
        <v>#N/A</v>
      </c>
      <c r="D165" t="s">
        <v>430</v>
      </c>
      <c r="E165" s="44">
        <v>111000000</v>
      </c>
    </row>
    <row r="166" spans="1:5">
      <c r="A166" t="s">
        <v>434</v>
      </c>
      <c r="B166">
        <v>51140107</v>
      </c>
      <c r="C166" t="s">
        <v>6533</v>
      </c>
      <c r="D166" t="s">
        <v>108</v>
      </c>
      <c r="E166" s="44">
        <v>1200000</v>
      </c>
    </row>
    <row r="167" spans="1:5">
      <c r="A167" t="s">
        <v>434</v>
      </c>
      <c r="B167">
        <v>51140144</v>
      </c>
      <c r="C167" t="s">
        <v>6533</v>
      </c>
      <c r="D167" t="s">
        <v>71</v>
      </c>
      <c r="E167" s="44">
        <v>1500000</v>
      </c>
    </row>
    <row r="168" spans="1:5">
      <c r="A168" t="s">
        <v>434</v>
      </c>
      <c r="B168">
        <v>51090110</v>
      </c>
      <c r="C168" t="s">
        <v>6533</v>
      </c>
      <c r="D168" t="s">
        <v>78</v>
      </c>
      <c r="E168" s="44">
        <v>2000000</v>
      </c>
    </row>
    <row r="169" spans="1:5" hidden="1">
      <c r="A169" t="s">
        <v>434</v>
      </c>
      <c r="B169">
        <v>51090101</v>
      </c>
      <c r="C169" t="s">
        <v>6532</v>
      </c>
      <c r="D169" t="s">
        <v>441</v>
      </c>
      <c r="E169" s="44">
        <v>2300000</v>
      </c>
    </row>
    <row r="170" spans="1:5" hidden="1">
      <c r="A170" t="s">
        <v>429</v>
      </c>
      <c r="B170">
        <v>51071203</v>
      </c>
      <c r="C170" t="s">
        <v>6532</v>
      </c>
      <c r="D170" t="s">
        <v>444</v>
      </c>
      <c r="E170" s="44">
        <v>10000000</v>
      </c>
    </row>
    <row r="171" spans="1:5" hidden="1">
      <c r="A171" t="s">
        <v>429</v>
      </c>
      <c r="B171">
        <v>51071205</v>
      </c>
      <c r="C171" t="e">
        <v>#N/A</v>
      </c>
      <c r="D171" t="s">
        <v>334</v>
      </c>
      <c r="E171" s="44">
        <v>10000000</v>
      </c>
    </row>
    <row r="172" spans="1:5">
      <c r="A172" t="s">
        <v>429</v>
      </c>
      <c r="B172">
        <v>51071101</v>
      </c>
      <c r="C172" t="s">
        <v>6533</v>
      </c>
      <c r="D172" t="s">
        <v>451</v>
      </c>
      <c r="E172" s="44">
        <v>10000000</v>
      </c>
    </row>
    <row r="173" spans="1:5" hidden="1">
      <c r="A173" t="s">
        <v>429</v>
      </c>
      <c r="B173">
        <v>51030301</v>
      </c>
      <c r="C173" t="e">
        <v>#N/A</v>
      </c>
      <c r="D173" t="s">
        <v>455</v>
      </c>
      <c r="E173" s="44">
        <v>18500000</v>
      </c>
    </row>
    <row r="174" spans="1:5" hidden="1">
      <c r="A174" t="s">
        <v>429</v>
      </c>
      <c r="B174">
        <v>51070601</v>
      </c>
      <c r="C174" t="e">
        <v>#N/A</v>
      </c>
      <c r="D174" t="s">
        <v>459</v>
      </c>
      <c r="E174" s="44">
        <v>19000000</v>
      </c>
    </row>
    <row r="175" spans="1:5" hidden="1">
      <c r="A175" t="s">
        <v>429</v>
      </c>
      <c r="B175">
        <v>51070501</v>
      </c>
      <c r="C175" t="e">
        <v>#N/A</v>
      </c>
      <c r="D175" t="s">
        <v>463</v>
      </c>
      <c r="E175" s="44">
        <v>42000000</v>
      </c>
    </row>
    <row r="176" spans="1:5">
      <c r="A176" t="s">
        <v>429</v>
      </c>
      <c r="B176">
        <v>51140107</v>
      </c>
      <c r="C176" t="s">
        <v>6533</v>
      </c>
      <c r="D176" t="s">
        <v>108</v>
      </c>
      <c r="E176" s="44">
        <v>1200000</v>
      </c>
    </row>
    <row r="177" spans="1:5">
      <c r="A177" t="s">
        <v>429</v>
      </c>
      <c r="B177">
        <v>51140115</v>
      </c>
      <c r="C177" t="s">
        <v>6533</v>
      </c>
      <c r="D177" t="s">
        <v>112</v>
      </c>
      <c r="E177" s="44">
        <v>20000000</v>
      </c>
    </row>
    <row r="178" spans="1:5">
      <c r="A178" t="s">
        <v>429</v>
      </c>
      <c r="B178">
        <v>51140138</v>
      </c>
      <c r="C178" t="s">
        <v>6533</v>
      </c>
      <c r="D178" t="s">
        <v>473</v>
      </c>
      <c r="E178" s="44">
        <v>72000000</v>
      </c>
    </row>
    <row r="179" spans="1:5">
      <c r="A179" t="s">
        <v>429</v>
      </c>
      <c r="B179">
        <v>51140127</v>
      </c>
      <c r="C179" t="s">
        <v>6533</v>
      </c>
      <c r="D179" t="s">
        <v>34</v>
      </c>
      <c r="E179" s="44">
        <v>1000000</v>
      </c>
    </row>
    <row r="180" spans="1:5" hidden="1">
      <c r="A180" t="s">
        <v>429</v>
      </c>
      <c r="B180">
        <v>51140114</v>
      </c>
      <c r="C180" t="e">
        <v>#N/A</v>
      </c>
      <c r="D180" t="s">
        <v>480</v>
      </c>
      <c r="E180" s="44">
        <v>10000000</v>
      </c>
    </row>
    <row r="181" spans="1:5">
      <c r="A181" t="s">
        <v>429</v>
      </c>
      <c r="B181">
        <v>51140144</v>
      </c>
      <c r="C181" t="s">
        <v>6533</v>
      </c>
      <c r="D181" t="s">
        <v>71</v>
      </c>
      <c r="E181" s="44">
        <v>2000000</v>
      </c>
    </row>
    <row r="182" spans="1:5">
      <c r="A182" t="s">
        <v>429</v>
      </c>
      <c r="B182">
        <v>51140145</v>
      </c>
      <c r="C182" t="s">
        <v>6533</v>
      </c>
      <c r="D182" t="s">
        <v>208</v>
      </c>
      <c r="E182" s="44">
        <v>1000000</v>
      </c>
    </row>
    <row r="183" spans="1:5">
      <c r="A183" t="s">
        <v>429</v>
      </c>
      <c r="B183">
        <v>51140118</v>
      </c>
      <c r="C183" t="s">
        <v>6533</v>
      </c>
      <c r="D183" t="s">
        <v>276</v>
      </c>
      <c r="E183" s="44">
        <v>800000</v>
      </c>
    </row>
    <row r="184" spans="1:5">
      <c r="A184" t="s">
        <v>429</v>
      </c>
      <c r="B184">
        <v>51140137</v>
      </c>
      <c r="C184" t="s">
        <v>6533</v>
      </c>
      <c r="D184" t="s">
        <v>273</v>
      </c>
      <c r="E184" s="44">
        <v>1000000</v>
      </c>
    </row>
    <row r="185" spans="1:5">
      <c r="A185" t="s">
        <v>429</v>
      </c>
      <c r="B185">
        <v>51140116</v>
      </c>
      <c r="C185" t="s">
        <v>6533</v>
      </c>
      <c r="D185" t="s">
        <v>305</v>
      </c>
      <c r="E185" s="44">
        <v>100000</v>
      </c>
    </row>
    <row r="186" spans="1:5">
      <c r="A186" t="s">
        <v>429</v>
      </c>
      <c r="B186">
        <v>51140133</v>
      </c>
      <c r="C186" t="s">
        <v>6533</v>
      </c>
      <c r="D186" t="s">
        <v>412</v>
      </c>
      <c r="E186" s="44">
        <v>1200000</v>
      </c>
    </row>
    <row r="187" spans="1:5" hidden="1">
      <c r="A187" t="s">
        <v>429</v>
      </c>
      <c r="B187">
        <v>51090105</v>
      </c>
      <c r="C187" t="s">
        <v>6532</v>
      </c>
      <c r="D187" t="s">
        <v>257</v>
      </c>
      <c r="E187" s="44">
        <v>3000000</v>
      </c>
    </row>
    <row r="188" spans="1:5" hidden="1">
      <c r="A188" t="s">
        <v>429</v>
      </c>
      <c r="B188">
        <v>51090106</v>
      </c>
      <c r="C188" t="s">
        <v>6532</v>
      </c>
      <c r="D188" t="s">
        <v>219</v>
      </c>
      <c r="E188" s="44">
        <v>8000000</v>
      </c>
    </row>
    <row r="189" spans="1:5">
      <c r="A189" t="s">
        <v>429</v>
      </c>
      <c r="B189">
        <v>51090110</v>
      </c>
      <c r="C189" t="s">
        <v>6533</v>
      </c>
      <c r="D189" t="s">
        <v>78</v>
      </c>
      <c r="E189" s="44">
        <v>8000000</v>
      </c>
    </row>
    <row r="190" spans="1:5">
      <c r="A190" t="s">
        <v>429</v>
      </c>
      <c r="B190">
        <v>51140121</v>
      </c>
      <c r="C190" t="s">
        <v>6533</v>
      </c>
      <c r="D190" t="s">
        <v>510</v>
      </c>
      <c r="E190" s="44">
        <v>200000</v>
      </c>
    </row>
    <row r="191" spans="1:5">
      <c r="A191" t="s">
        <v>434</v>
      </c>
      <c r="B191">
        <v>51140121</v>
      </c>
      <c r="C191" t="s">
        <v>6533</v>
      </c>
      <c r="D191" t="s">
        <v>510</v>
      </c>
      <c r="E191" s="44">
        <v>24000000</v>
      </c>
    </row>
    <row r="192" spans="1:5" hidden="1">
      <c r="A192" t="s">
        <v>517</v>
      </c>
      <c r="B192">
        <v>51050201</v>
      </c>
      <c r="C192" t="s">
        <v>6532</v>
      </c>
      <c r="D192" t="s">
        <v>90</v>
      </c>
      <c r="E192" s="44">
        <v>650000</v>
      </c>
    </row>
    <row r="193" spans="1:5" hidden="1">
      <c r="A193" t="s">
        <v>517</v>
      </c>
      <c r="B193">
        <v>51050201</v>
      </c>
      <c r="C193" t="s">
        <v>6532</v>
      </c>
      <c r="D193" t="s">
        <v>90</v>
      </c>
      <c r="E193" s="44">
        <v>1500000</v>
      </c>
    </row>
    <row r="194" spans="1:5" hidden="1">
      <c r="A194" t="s">
        <v>517</v>
      </c>
      <c r="B194">
        <v>51050201</v>
      </c>
      <c r="C194" t="s">
        <v>6532</v>
      </c>
      <c r="D194" t="s">
        <v>90</v>
      </c>
      <c r="E194" s="44">
        <v>520000</v>
      </c>
    </row>
    <row r="195" spans="1:5" hidden="1">
      <c r="A195" t="s">
        <v>517</v>
      </c>
      <c r="B195">
        <v>51050201</v>
      </c>
      <c r="C195" t="s">
        <v>6532</v>
      </c>
      <c r="D195" t="s">
        <v>90</v>
      </c>
      <c r="E195" s="44">
        <v>380000</v>
      </c>
    </row>
    <row r="196" spans="1:5" hidden="1">
      <c r="A196" t="s">
        <v>517</v>
      </c>
      <c r="B196">
        <v>51090103</v>
      </c>
      <c r="C196" t="s">
        <v>6532</v>
      </c>
      <c r="D196" t="s">
        <v>317</v>
      </c>
      <c r="E196" s="44">
        <v>530000</v>
      </c>
    </row>
    <row r="197" spans="1:5" hidden="1">
      <c r="A197" t="s">
        <v>517</v>
      </c>
      <c r="B197">
        <v>51090103</v>
      </c>
      <c r="C197" t="s">
        <v>6532</v>
      </c>
      <c r="D197" t="s">
        <v>317</v>
      </c>
      <c r="E197" s="44">
        <v>530000</v>
      </c>
    </row>
    <row r="198" spans="1:5" hidden="1">
      <c r="A198" t="s">
        <v>517</v>
      </c>
      <c r="B198">
        <v>51090103</v>
      </c>
      <c r="C198" t="s">
        <v>6532</v>
      </c>
      <c r="D198" t="s">
        <v>317</v>
      </c>
      <c r="E198" s="44">
        <v>400000</v>
      </c>
    </row>
    <row r="199" spans="1:5" hidden="1">
      <c r="A199" t="s">
        <v>517</v>
      </c>
      <c r="B199">
        <v>51090103</v>
      </c>
      <c r="C199" t="s">
        <v>6532</v>
      </c>
      <c r="D199" t="s">
        <v>317</v>
      </c>
      <c r="E199" s="44">
        <v>280000</v>
      </c>
    </row>
    <row r="200" spans="1:5" hidden="1">
      <c r="A200" t="s">
        <v>517</v>
      </c>
      <c r="B200">
        <v>51090103</v>
      </c>
      <c r="C200" t="s">
        <v>6532</v>
      </c>
      <c r="D200" t="s">
        <v>317</v>
      </c>
      <c r="E200" s="44">
        <v>260000</v>
      </c>
    </row>
    <row r="201" spans="1:5" hidden="1">
      <c r="A201" t="s">
        <v>517</v>
      </c>
      <c r="B201">
        <v>51090102</v>
      </c>
      <c r="C201" t="s">
        <v>6532</v>
      </c>
      <c r="D201" t="s">
        <v>57</v>
      </c>
      <c r="E201" s="44">
        <v>480000</v>
      </c>
    </row>
    <row r="202" spans="1:5">
      <c r="A202" t="s">
        <v>517</v>
      </c>
      <c r="B202">
        <v>51090104</v>
      </c>
      <c r="C202" t="s">
        <v>6533</v>
      </c>
      <c r="D202" t="s">
        <v>83</v>
      </c>
      <c r="E202" s="44">
        <v>450000</v>
      </c>
    </row>
    <row r="203" spans="1:5" hidden="1">
      <c r="A203" t="s">
        <v>517</v>
      </c>
      <c r="B203">
        <v>51090105</v>
      </c>
      <c r="C203" t="s">
        <v>6532</v>
      </c>
      <c r="D203" t="s">
        <v>257</v>
      </c>
      <c r="E203" s="44">
        <v>450000</v>
      </c>
    </row>
    <row r="204" spans="1:5">
      <c r="A204" t="s">
        <v>517</v>
      </c>
      <c r="B204">
        <v>51071001</v>
      </c>
      <c r="C204" t="s">
        <v>6533</v>
      </c>
      <c r="D204" t="s">
        <v>337</v>
      </c>
      <c r="E204" s="44">
        <v>200000</v>
      </c>
    </row>
    <row r="205" spans="1:5">
      <c r="A205" t="s">
        <v>517</v>
      </c>
      <c r="B205">
        <v>51140102</v>
      </c>
      <c r="C205" t="s">
        <v>6533</v>
      </c>
      <c r="D205" t="s">
        <v>105</v>
      </c>
      <c r="E205" s="44">
        <v>900000</v>
      </c>
    </row>
    <row r="206" spans="1:5" hidden="1">
      <c r="A206" t="s">
        <v>517</v>
      </c>
      <c r="B206">
        <v>51140105</v>
      </c>
      <c r="C206" t="e">
        <v>#N/A</v>
      </c>
      <c r="D206" t="s">
        <v>301</v>
      </c>
      <c r="E206" s="44">
        <v>2000000</v>
      </c>
    </row>
    <row r="207" spans="1:5">
      <c r="A207" t="s">
        <v>517</v>
      </c>
      <c r="B207">
        <v>51140115</v>
      </c>
      <c r="C207" t="s">
        <v>6533</v>
      </c>
      <c r="D207" t="s">
        <v>112</v>
      </c>
      <c r="E207" s="44">
        <v>250000</v>
      </c>
    </row>
    <row r="208" spans="1:5">
      <c r="A208" t="s">
        <v>517</v>
      </c>
      <c r="B208">
        <v>51140115</v>
      </c>
      <c r="C208" t="s">
        <v>6533</v>
      </c>
      <c r="D208" t="s">
        <v>112</v>
      </c>
      <c r="E208" s="44">
        <v>250000</v>
      </c>
    </row>
    <row r="209" spans="1:5">
      <c r="A209" t="s">
        <v>517</v>
      </c>
      <c r="B209">
        <v>51140115</v>
      </c>
      <c r="C209" t="s">
        <v>6533</v>
      </c>
      <c r="D209" t="s">
        <v>112</v>
      </c>
      <c r="E209" s="44">
        <v>300000</v>
      </c>
    </row>
    <row r="210" spans="1:5">
      <c r="A210" t="s">
        <v>517</v>
      </c>
      <c r="B210">
        <v>51140116</v>
      </c>
      <c r="C210" t="s">
        <v>6533</v>
      </c>
      <c r="D210" t="s">
        <v>305</v>
      </c>
      <c r="E210" s="44">
        <v>330000</v>
      </c>
    </row>
    <row r="211" spans="1:5">
      <c r="A211" t="s">
        <v>517</v>
      </c>
      <c r="B211">
        <v>51140121</v>
      </c>
      <c r="C211" t="s">
        <v>6533</v>
      </c>
      <c r="D211" t="s">
        <v>510</v>
      </c>
      <c r="E211" s="44">
        <v>900000</v>
      </c>
    </row>
    <row r="212" spans="1:5">
      <c r="A212" t="s">
        <v>517</v>
      </c>
      <c r="B212">
        <v>51140121</v>
      </c>
      <c r="C212" t="s">
        <v>6533</v>
      </c>
      <c r="D212" t="s">
        <v>510</v>
      </c>
      <c r="E212" s="44">
        <v>600000</v>
      </c>
    </row>
    <row r="213" spans="1:5">
      <c r="A213" t="s">
        <v>517</v>
      </c>
      <c r="B213">
        <v>51140127</v>
      </c>
      <c r="C213" t="s">
        <v>6533</v>
      </c>
      <c r="D213" t="s">
        <v>34</v>
      </c>
      <c r="E213" s="44">
        <v>1500000</v>
      </c>
    </row>
    <row r="214" spans="1:5">
      <c r="A214" t="s">
        <v>517</v>
      </c>
      <c r="B214">
        <v>51140127</v>
      </c>
      <c r="C214" t="s">
        <v>6533</v>
      </c>
      <c r="D214" t="s">
        <v>34</v>
      </c>
      <c r="E214" s="44">
        <v>2000000</v>
      </c>
    </row>
    <row r="215" spans="1:5">
      <c r="A215" t="s">
        <v>517</v>
      </c>
      <c r="B215">
        <v>51140131</v>
      </c>
      <c r="C215" t="s">
        <v>6533</v>
      </c>
      <c r="D215" t="s">
        <v>283</v>
      </c>
      <c r="E215" s="44">
        <v>70000</v>
      </c>
    </row>
    <row r="216" spans="1:5">
      <c r="A216" t="s">
        <v>517</v>
      </c>
      <c r="B216">
        <v>51140131</v>
      </c>
      <c r="C216" t="s">
        <v>6533</v>
      </c>
      <c r="D216" t="s">
        <v>283</v>
      </c>
      <c r="E216" s="44">
        <v>70000</v>
      </c>
    </row>
    <row r="217" spans="1:5">
      <c r="A217" t="s">
        <v>517</v>
      </c>
      <c r="B217">
        <v>51140137</v>
      </c>
      <c r="C217" t="s">
        <v>6533</v>
      </c>
      <c r="D217" t="s">
        <v>273</v>
      </c>
      <c r="E217" s="44">
        <v>300000</v>
      </c>
    </row>
    <row r="218" spans="1:5">
      <c r="A218" t="s">
        <v>517</v>
      </c>
      <c r="B218">
        <v>51140144</v>
      </c>
      <c r="C218" t="s">
        <v>6533</v>
      </c>
      <c r="D218" t="s">
        <v>71</v>
      </c>
      <c r="E218" s="44">
        <v>1200000</v>
      </c>
    </row>
    <row r="219" spans="1:5" hidden="1">
      <c r="A219" t="s">
        <v>517</v>
      </c>
      <c r="B219">
        <v>51140122</v>
      </c>
      <c r="C219" t="s">
        <v>6532</v>
      </c>
      <c r="D219" t="s">
        <v>589</v>
      </c>
      <c r="E219" s="44">
        <v>2500000</v>
      </c>
    </row>
    <row r="220" spans="1:5" hidden="1">
      <c r="A220" t="s">
        <v>517</v>
      </c>
      <c r="B220">
        <v>51140122</v>
      </c>
      <c r="C220" t="s">
        <v>6532</v>
      </c>
      <c r="D220" t="s">
        <v>589</v>
      </c>
      <c r="E220" s="44">
        <v>3500000</v>
      </c>
    </row>
    <row r="221" spans="1:5">
      <c r="A221" t="s">
        <v>517</v>
      </c>
      <c r="B221">
        <v>51140145</v>
      </c>
      <c r="C221" t="s">
        <v>6533</v>
      </c>
      <c r="D221" t="s">
        <v>208</v>
      </c>
      <c r="E221" s="44">
        <v>1100000</v>
      </c>
    </row>
    <row r="222" spans="1:5">
      <c r="A222" t="s">
        <v>517</v>
      </c>
      <c r="B222">
        <v>51140145</v>
      </c>
      <c r="C222" t="s">
        <v>6533</v>
      </c>
      <c r="D222" t="s">
        <v>208</v>
      </c>
      <c r="E222" s="44">
        <v>900000</v>
      </c>
    </row>
    <row r="223" spans="1:5">
      <c r="A223" t="s">
        <v>517</v>
      </c>
      <c r="B223">
        <v>51140145</v>
      </c>
      <c r="C223" t="s">
        <v>6533</v>
      </c>
      <c r="D223" t="s">
        <v>208</v>
      </c>
      <c r="E223" s="44">
        <v>1000000</v>
      </c>
    </row>
    <row r="224" spans="1:5" hidden="1">
      <c r="A224" t="s">
        <v>517</v>
      </c>
      <c r="B224" t="s">
        <v>136</v>
      </c>
      <c r="C224" t="e">
        <v>#N/A</v>
      </c>
      <c r="D224" t="s">
        <v>135</v>
      </c>
      <c r="E224" s="44">
        <v>800000</v>
      </c>
    </row>
    <row r="225" spans="1:5" hidden="1">
      <c r="A225" t="s">
        <v>517</v>
      </c>
      <c r="B225">
        <v>51090106</v>
      </c>
      <c r="C225" t="s">
        <v>6532</v>
      </c>
      <c r="D225" t="s">
        <v>219</v>
      </c>
      <c r="E225" s="44">
        <v>9000000</v>
      </c>
    </row>
    <row r="226" spans="1:5">
      <c r="A226" t="s">
        <v>517</v>
      </c>
      <c r="B226">
        <v>51090110</v>
      </c>
      <c r="C226" t="s">
        <v>6533</v>
      </c>
      <c r="D226" t="s">
        <v>78</v>
      </c>
      <c r="E226" s="44">
        <v>2600000</v>
      </c>
    </row>
    <row r="227" spans="1:5">
      <c r="A227" t="s">
        <v>517</v>
      </c>
      <c r="B227">
        <v>51140144</v>
      </c>
      <c r="C227" t="s">
        <v>6533</v>
      </c>
      <c r="D227" t="s">
        <v>71</v>
      </c>
      <c r="E227" s="44">
        <v>1050000</v>
      </c>
    </row>
    <row r="228" spans="1:5">
      <c r="A228" t="s">
        <v>517</v>
      </c>
      <c r="B228">
        <v>51140144</v>
      </c>
      <c r="C228" t="s">
        <v>6533</v>
      </c>
      <c r="D228" t="s">
        <v>71</v>
      </c>
      <c r="E228" s="44">
        <v>250000</v>
      </c>
    </row>
    <row r="229" spans="1:5" hidden="1">
      <c r="A229" t="s">
        <v>614</v>
      </c>
      <c r="B229" t="s">
        <v>136</v>
      </c>
      <c r="C229" t="e">
        <v>#N/A</v>
      </c>
      <c r="D229" t="s">
        <v>135</v>
      </c>
      <c r="E229" s="44">
        <v>5000000</v>
      </c>
    </row>
    <row r="230" spans="1:5" hidden="1">
      <c r="A230" t="s">
        <v>614</v>
      </c>
      <c r="B230">
        <v>51050201</v>
      </c>
      <c r="C230" t="s">
        <v>6532</v>
      </c>
      <c r="D230" t="s">
        <v>90</v>
      </c>
      <c r="E230" s="44">
        <v>4000000</v>
      </c>
    </row>
    <row r="231" spans="1:5" hidden="1">
      <c r="A231" t="s">
        <v>614</v>
      </c>
      <c r="B231">
        <v>51110102</v>
      </c>
      <c r="C231" t="e">
        <v>#N/A</v>
      </c>
      <c r="D231" t="s">
        <v>62</v>
      </c>
      <c r="E231" s="44">
        <v>6000000</v>
      </c>
    </row>
    <row r="232" spans="1:5">
      <c r="A232" t="s">
        <v>614</v>
      </c>
      <c r="B232">
        <v>51140102</v>
      </c>
      <c r="C232" t="s">
        <v>6533</v>
      </c>
      <c r="D232" t="s">
        <v>105</v>
      </c>
      <c r="E232" s="44">
        <v>1500000</v>
      </c>
    </row>
    <row r="233" spans="1:5">
      <c r="A233" t="s">
        <v>614</v>
      </c>
      <c r="B233">
        <v>51140129</v>
      </c>
      <c r="C233" t="s">
        <v>6533</v>
      </c>
      <c r="D233" t="s">
        <v>324</v>
      </c>
      <c r="E233" s="44">
        <v>5000000</v>
      </c>
    </row>
    <row r="234" spans="1:5">
      <c r="A234" t="s">
        <v>614</v>
      </c>
      <c r="B234">
        <v>51140137</v>
      </c>
      <c r="C234" t="s">
        <v>6533</v>
      </c>
      <c r="D234" t="s">
        <v>273</v>
      </c>
      <c r="E234" s="44">
        <v>400000</v>
      </c>
    </row>
    <row r="235" spans="1:5" hidden="1">
      <c r="A235" t="s">
        <v>614</v>
      </c>
      <c r="B235">
        <v>51080105</v>
      </c>
      <c r="C235" t="s">
        <v>6534</v>
      </c>
      <c r="D235" t="s">
        <v>632</v>
      </c>
      <c r="E235" s="44">
        <v>600000</v>
      </c>
    </row>
    <row r="236" spans="1:5" hidden="1">
      <c r="A236" t="s">
        <v>614</v>
      </c>
      <c r="B236">
        <v>51090103</v>
      </c>
      <c r="C236" t="s">
        <v>6532</v>
      </c>
      <c r="D236" t="s">
        <v>317</v>
      </c>
      <c r="E236" s="44">
        <v>11000000</v>
      </c>
    </row>
    <row r="237" spans="1:5" hidden="1">
      <c r="A237" t="s">
        <v>614</v>
      </c>
      <c r="B237">
        <v>51090106</v>
      </c>
      <c r="C237" t="s">
        <v>6532</v>
      </c>
      <c r="D237" t="s">
        <v>219</v>
      </c>
      <c r="E237" s="44">
        <v>500000</v>
      </c>
    </row>
    <row r="238" spans="1:5">
      <c r="A238" t="s">
        <v>614</v>
      </c>
      <c r="B238">
        <v>51140115</v>
      </c>
      <c r="C238" t="s">
        <v>6533</v>
      </c>
      <c r="D238" t="s">
        <v>112</v>
      </c>
      <c r="E238" s="44">
        <v>1500000</v>
      </c>
    </row>
    <row r="239" spans="1:5">
      <c r="A239" t="s">
        <v>614</v>
      </c>
      <c r="B239">
        <v>51140127</v>
      </c>
      <c r="C239" t="s">
        <v>6533</v>
      </c>
      <c r="D239" t="s">
        <v>34</v>
      </c>
      <c r="E239" s="44">
        <v>250000</v>
      </c>
    </row>
    <row r="240" spans="1:5">
      <c r="A240" t="s">
        <v>614</v>
      </c>
      <c r="B240">
        <v>51140144</v>
      </c>
      <c r="C240" t="s">
        <v>6533</v>
      </c>
      <c r="D240" t="s">
        <v>71</v>
      </c>
      <c r="E240" s="44">
        <v>2300000</v>
      </c>
    </row>
    <row r="241" spans="1:5">
      <c r="A241" t="s">
        <v>614</v>
      </c>
      <c r="B241">
        <v>51110101</v>
      </c>
      <c r="C241" t="s">
        <v>6533</v>
      </c>
      <c r="D241" t="s">
        <v>67</v>
      </c>
      <c r="E241" s="44">
        <v>700000</v>
      </c>
    </row>
    <row r="242" spans="1:5">
      <c r="A242" t="s">
        <v>614</v>
      </c>
      <c r="B242">
        <v>51140107</v>
      </c>
      <c r="C242" t="s">
        <v>6533</v>
      </c>
      <c r="D242" t="s">
        <v>108</v>
      </c>
      <c r="E242" s="44">
        <v>800000</v>
      </c>
    </row>
    <row r="243" spans="1:5" hidden="1">
      <c r="A243" t="s">
        <v>614</v>
      </c>
      <c r="B243">
        <v>51110103</v>
      </c>
      <c r="C243" t="e">
        <v>#N/A</v>
      </c>
      <c r="D243" t="s">
        <v>101</v>
      </c>
      <c r="E243" s="44">
        <v>600000</v>
      </c>
    </row>
    <row r="244" spans="1:5">
      <c r="A244" t="s">
        <v>614</v>
      </c>
      <c r="B244">
        <v>51140110</v>
      </c>
      <c r="C244" t="s">
        <v>6533</v>
      </c>
      <c r="D244" t="s">
        <v>658</v>
      </c>
      <c r="E244" s="44">
        <v>600000</v>
      </c>
    </row>
    <row r="245" spans="1:5" hidden="1">
      <c r="A245" t="s">
        <v>614</v>
      </c>
      <c r="B245">
        <v>51140135</v>
      </c>
      <c r="C245" t="e">
        <v>#N/A</v>
      </c>
      <c r="D245" t="s">
        <v>662</v>
      </c>
      <c r="E245" s="44">
        <v>900000</v>
      </c>
    </row>
    <row r="246" spans="1:5" hidden="1">
      <c r="A246" t="s">
        <v>614</v>
      </c>
      <c r="B246">
        <v>51140135</v>
      </c>
      <c r="C246" t="e">
        <v>#N/A</v>
      </c>
      <c r="D246" t="s">
        <v>662</v>
      </c>
      <c r="E246" s="44">
        <v>900000</v>
      </c>
    </row>
    <row r="247" spans="1:5" hidden="1">
      <c r="A247" t="s">
        <v>614</v>
      </c>
      <c r="B247">
        <v>51140122</v>
      </c>
      <c r="C247" t="s">
        <v>6532</v>
      </c>
      <c r="D247" t="s">
        <v>589</v>
      </c>
      <c r="E247" s="44">
        <v>8000000</v>
      </c>
    </row>
    <row r="248" spans="1:5" hidden="1">
      <c r="A248" t="s">
        <v>670</v>
      </c>
      <c r="B248">
        <v>51090103</v>
      </c>
      <c r="C248" t="s">
        <v>6532</v>
      </c>
      <c r="D248" t="s">
        <v>317</v>
      </c>
      <c r="E248" s="44">
        <v>1500000</v>
      </c>
    </row>
    <row r="249" spans="1:5" hidden="1">
      <c r="A249" t="s">
        <v>670</v>
      </c>
      <c r="B249">
        <v>51090106</v>
      </c>
      <c r="C249" t="s">
        <v>6532</v>
      </c>
      <c r="D249" t="s">
        <v>219</v>
      </c>
      <c r="E249" s="44">
        <v>500000</v>
      </c>
    </row>
    <row r="250" spans="1:5">
      <c r="A250" t="s">
        <v>614</v>
      </c>
      <c r="B250">
        <v>51090110</v>
      </c>
      <c r="C250" t="s">
        <v>6533</v>
      </c>
      <c r="D250" t="s">
        <v>78</v>
      </c>
      <c r="E250" s="44">
        <v>2500000</v>
      </c>
    </row>
    <row r="251" spans="1:5">
      <c r="A251" t="s">
        <v>670</v>
      </c>
      <c r="B251">
        <v>51090110</v>
      </c>
      <c r="C251" t="s">
        <v>6533</v>
      </c>
      <c r="D251" t="s">
        <v>78</v>
      </c>
      <c r="E251" s="44">
        <v>200000</v>
      </c>
    </row>
    <row r="252" spans="1:5">
      <c r="A252" t="s">
        <v>670</v>
      </c>
      <c r="B252">
        <v>51140102</v>
      </c>
      <c r="C252" t="s">
        <v>6533</v>
      </c>
      <c r="D252" t="s">
        <v>105</v>
      </c>
      <c r="E252" s="44">
        <v>1000000</v>
      </c>
    </row>
    <row r="253" spans="1:5" hidden="1">
      <c r="A253" t="s">
        <v>670</v>
      </c>
      <c r="B253">
        <v>51140105</v>
      </c>
      <c r="C253" t="e">
        <v>#N/A</v>
      </c>
      <c r="D253" t="s">
        <v>301</v>
      </c>
      <c r="E253" s="44">
        <v>4000000</v>
      </c>
    </row>
    <row r="254" spans="1:5" hidden="1">
      <c r="A254" t="s">
        <v>670</v>
      </c>
      <c r="B254">
        <v>51140122</v>
      </c>
      <c r="C254" t="s">
        <v>6532</v>
      </c>
      <c r="D254" t="s">
        <v>589</v>
      </c>
      <c r="E254" s="44">
        <v>2500000</v>
      </c>
    </row>
    <row r="255" spans="1:5" hidden="1">
      <c r="A255" t="s">
        <v>670</v>
      </c>
      <c r="B255">
        <v>51140122</v>
      </c>
      <c r="C255" t="s">
        <v>6532</v>
      </c>
      <c r="D255" t="s">
        <v>589</v>
      </c>
      <c r="E255" s="44">
        <v>2500000</v>
      </c>
    </row>
    <row r="256" spans="1:5">
      <c r="A256" t="s">
        <v>670</v>
      </c>
      <c r="B256">
        <v>51140127</v>
      </c>
      <c r="C256" t="s">
        <v>6533</v>
      </c>
      <c r="D256" t="s">
        <v>34</v>
      </c>
      <c r="E256" s="44">
        <v>500000</v>
      </c>
    </row>
    <row r="257" spans="1:5">
      <c r="A257" t="s">
        <v>670</v>
      </c>
      <c r="B257">
        <v>51140137</v>
      </c>
      <c r="C257" t="s">
        <v>6533</v>
      </c>
      <c r="D257" t="s">
        <v>273</v>
      </c>
      <c r="E257" s="44">
        <v>100000</v>
      </c>
    </row>
    <row r="258" spans="1:5" hidden="1">
      <c r="A258" t="s">
        <v>670</v>
      </c>
      <c r="B258" t="s">
        <v>136</v>
      </c>
      <c r="C258" t="e">
        <v>#N/A</v>
      </c>
      <c r="D258" t="s">
        <v>135</v>
      </c>
      <c r="E258" s="44">
        <v>6250000</v>
      </c>
    </row>
    <row r="259" spans="1:5">
      <c r="A259" t="s">
        <v>670</v>
      </c>
      <c r="B259">
        <v>51140116</v>
      </c>
      <c r="C259" t="s">
        <v>6533</v>
      </c>
      <c r="D259" t="s">
        <v>305</v>
      </c>
      <c r="E259" s="44">
        <v>199500</v>
      </c>
    </row>
    <row r="260" spans="1:5" hidden="1">
      <c r="A260" t="s">
        <v>692</v>
      </c>
      <c r="B260" t="s">
        <v>136</v>
      </c>
      <c r="C260" t="e">
        <v>#N/A</v>
      </c>
      <c r="D260" t="s">
        <v>135</v>
      </c>
      <c r="E260" s="44">
        <v>6000000</v>
      </c>
    </row>
    <row r="261" spans="1:5" hidden="1">
      <c r="A261" t="s">
        <v>692</v>
      </c>
      <c r="B261">
        <v>51140122</v>
      </c>
      <c r="C261" t="s">
        <v>6532</v>
      </c>
      <c r="D261" t="s">
        <v>589</v>
      </c>
      <c r="E261" s="44">
        <v>5279520</v>
      </c>
    </row>
    <row r="262" spans="1:5">
      <c r="A262" t="s">
        <v>614</v>
      </c>
      <c r="B262">
        <v>51011601</v>
      </c>
      <c r="C262" t="s">
        <v>6533</v>
      </c>
      <c r="D262" t="s">
        <v>697</v>
      </c>
      <c r="E262" s="44">
        <v>2000000</v>
      </c>
    </row>
    <row r="263" spans="1:5" hidden="1">
      <c r="A263" t="s">
        <v>614</v>
      </c>
      <c r="B263">
        <v>51140122</v>
      </c>
      <c r="C263" t="s">
        <v>6532</v>
      </c>
      <c r="D263" t="s">
        <v>589</v>
      </c>
      <c r="E263" s="44">
        <v>5299600</v>
      </c>
    </row>
    <row r="264" spans="1:5">
      <c r="A264" t="s">
        <v>614</v>
      </c>
      <c r="B264">
        <v>51140115</v>
      </c>
      <c r="C264" t="s">
        <v>6533</v>
      </c>
      <c r="D264" t="s">
        <v>112</v>
      </c>
      <c r="E264" s="44">
        <v>1000000</v>
      </c>
    </row>
    <row r="265" spans="1:5">
      <c r="A265" t="s">
        <v>614</v>
      </c>
      <c r="B265">
        <v>51140127</v>
      </c>
      <c r="C265" t="s">
        <v>6533</v>
      </c>
      <c r="D265" t="s">
        <v>34</v>
      </c>
      <c r="E265" s="44">
        <v>1800000</v>
      </c>
    </row>
    <row r="266" spans="1:5">
      <c r="A266" t="s">
        <v>614</v>
      </c>
      <c r="B266">
        <v>51140127</v>
      </c>
      <c r="C266" t="s">
        <v>6533</v>
      </c>
      <c r="D266" t="s">
        <v>34</v>
      </c>
      <c r="E266" s="44">
        <v>1250000</v>
      </c>
    </row>
    <row r="267" spans="1:5" hidden="1">
      <c r="A267" t="s">
        <v>692</v>
      </c>
      <c r="B267">
        <v>51012802</v>
      </c>
      <c r="C267" t="e">
        <v>#N/A</v>
      </c>
      <c r="D267" t="s">
        <v>137</v>
      </c>
      <c r="E267" s="44">
        <v>12480</v>
      </c>
    </row>
    <row r="268" spans="1:5" hidden="1">
      <c r="A268" t="s">
        <v>692</v>
      </c>
      <c r="B268">
        <v>51012402</v>
      </c>
      <c r="C268" t="e">
        <v>#N/A</v>
      </c>
      <c r="D268" t="s">
        <v>138</v>
      </c>
      <c r="E268" s="44">
        <v>204000.00000000003</v>
      </c>
    </row>
    <row r="269" spans="1:5" hidden="1">
      <c r="A269" t="s">
        <v>692</v>
      </c>
      <c r="B269">
        <v>51012702</v>
      </c>
      <c r="C269" t="e">
        <v>#N/A</v>
      </c>
      <c r="D269" t="s">
        <v>139</v>
      </c>
      <c r="E269" s="44">
        <v>96000</v>
      </c>
    </row>
    <row r="270" spans="1:5" hidden="1">
      <c r="A270" t="s">
        <v>692</v>
      </c>
      <c r="B270">
        <v>51012502</v>
      </c>
      <c r="C270" t="e">
        <v>#N/A</v>
      </c>
      <c r="D270" t="s">
        <v>140</v>
      </c>
      <c r="E270" s="44">
        <v>72000</v>
      </c>
    </row>
    <row r="271" spans="1:5" hidden="1">
      <c r="A271" t="s">
        <v>692</v>
      </c>
      <c r="B271">
        <v>51012602</v>
      </c>
      <c r="C271" t="e">
        <v>#N/A</v>
      </c>
      <c r="D271" t="s">
        <v>141</v>
      </c>
      <c r="E271" s="44">
        <v>48000</v>
      </c>
    </row>
    <row r="272" spans="1:5" hidden="1">
      <c r="A272" t="s">
        <v>692</v>
      </c>
      <c r="B272">
        <v>51013003</v>
      </c>
      <c r="C272" t="e">
        <v>#N/A</v>
      </c>
      <c r="D272" t="s">
        <v>142</v>
      </c>
      <c r="E272" s="44">
        <v>288000</v>
      </c>
    </row>
    <row r="273" spans="1:5" hidden="1">
      <c r="A273" t="s">
        <v>670</v>
      </c>
      <c r="B273">
        <v>51012802</v>
      </c>
      <c r="C273" t="e">
        <v>#N/A</v>
      </c>
      <c r="D273" t="s">
        <v>137</v>
      </c>
      <c r="E273" s="44">
        <v>13000</v>
      </c>
    </row>
    <row r="274" spans="1:5" hidden="1">
      <c r="A274" t="s">
        <v>670</v>
      </c>
      <c r="B274">
        <v>51012402</v>
      </c>
      <c r="C274" t="e">
        <v>#N/A</v>
      </c>
      <c r="D274" t="s">
        <v>138</v>
      </c>
      <c r="E274" s="44">
        <v>212500.00000000003</v>
      </c>
    </row>
    <row r="275" spans="1:5" hidden="1">
      <c r="A275" t="s">
        <v>670</v>
      </c>
      <c r="B275">
        <v>51012702</v>
      </c>
      <c r="C275" t="e">
        <v>#N/A</v>
      </c>
      <c r="D275" t="s">
        <v>139</v>
      </c>
      <c r="E275" s="44">
        <v>100000</v>
      </c>
    </row>
    <row r="276" spans="1:5" hidden="1">
      <c r="A276" t="s">
        <v>670</v>
      </c>
      <c r="B276">
        <v>51012502</v>
      </c>
      <c r="C276" t="e">
        <v>#N/A</v>
      </c>
      <c r="D276" t="s">
        <v>140</v>
      </c>
      <c r="E276" s="44">
        <v>75000</v>
      </c>
    </row>
    <row r="277" spans="1:5" hidden="1">
      <c r="A277" t="s">
        <v>670</v>
      </c>
      <c r="B277">
        <v>51012602</v>
      </c>
      <c r="C277" t="e">
        <v>#N/A</v>
      </c>
      <c r="D277" t="s">
        <v>141</v>
      </c>
      <c r="E277" s="44">
        <v>50000</v>
      </c>
    </row>
    <row r="278" spans="1:5" hidden="1">
      <c r="A278" t="s">
        <v>670</v>
      </c>
      <c r="B278">
        <v>51013003</v>
      </c>
      <c r="C278" t="e">
        <v>#N/A</v>
      </c>
      <c r="D278" t="s">
        <v>142</v>
      </c>
      <c r="E278" s="44">
        <v>300000</v>
      </c>
    </row>
    <row r="279" spans="1:5" hidden="1">
      <c r="A279" t="s">
        <v>614</v>
      </c>
      <c r="B279">
        <v>51012802</v>
      </c>
      <c r="C279" t="e">
        <v>#N/A</v>
      </c>
      <c r="D279" t="s">
        <v>137</v>
      </c>
      <c r="E279" s="44">
        <v>10400</v>
      </c>
    </row>
    <row r="280" spans="1:5" hidden="1">
      <c r="A280" t="s">
        <v>614</v>
      </c>
      <c r="B280">
        <v>51012402</v>
      </c>
      <c r="C280" t="e">
        <v>#N/A</v>
      </c>
      <c r="D280" t="s">
        <v>138</v>
      </c>
      <c r="E280" s="44">
        <v>170000</v>
      </c>
    </row>
    <row r="281" spans="1:5" hidden="1">
      <c r="A281" t="s">
        <v>614</v>
      </c>
      <c r="B281">
        <v>51012702</v>
      </c>
      <c r="C281" t="e">
        <v>#N/A</v>
      </c>
      <c r="D281" t="s">
        <v>139</v>
      </c>
      <c r="E281" s="44">
        <v>80000</v>
      </c>
    </row>
    <row r="282" spans="1:5" hidden="1">
      <c r="A282" t="s">
        <v>614</v>
      </c>
      <c r="B282">
        <v>51012502</v>
      </c>
      <c r="C282" t="e">
        <v>#N/A</v>
      </c>
      <c r="D282" t="s">
        <v>140</v>
      </c>
      <c r="E282" s="44">
        <v>60000</v>
      </c>
    </row>
    <row r="283" spans="1:5" hidden="1">
      <c r="A283" t="s">
        <v>614</v>
      </c>
      <c r="B283">
        <v>51012602</v>
      </c>
      <c r="C283" t="e">
        <v>#N/A</v>
      </c>
      <c r="D283" t="s">
        <v>141</v>
      </c>
      <c r="E283" s="44">
        <v>40000</v>
      </c>
    </row>
    <row r="284" spans="1:5" hidden="1">
      <c r="A284" t="s">
        <v>614</v>
      </c>
      <c r="B284">
        <v>51013003</v>
      </c>
      <c r="C284" t="e">
        <v>#N/A</v>
      </c>
      <c r="D284" t="s">
        <v>142</v>
      </c>
      <c r="E284" s="44">
        <v>240000</v>
      </c>
    </row>
    <row r="285" spans="1:5">
      <c r="A285" t="s">
        <v>705</v>
      </c>
      <c r="B285">
        <v>51050101</v>
      </c>
      <c r="C285" t="s">
        <v>6533</v>
      </c>
      <c r="D285" t="s">
        <v>706</v>
      </c>
      <c r="E285" s="44">
        <v>600000</v>
      </c>
    </row>
    <row r="286" spans="1:5">
      <c r="A286" t="s">
        <v>705</v>
      </c>
      <c r="B286">
        <v>51140102</v>
      </c>
      <c r="C286" t="s">
        <v>6533</v>
      </c>
      <c r="D286" t="s">
        <v>105</v>
      </c>
      <c r="E286" s="44">
        <v>1670000</v>
      </c>
    </row>
    <row r="287" spans="1:5">
      <c r="A287" t="s">
        <v>705</v>
      </c>
      <c r="B287">
        <v>51140115</v>
      </c>
      <c r="C287" t="s">
        <v>6533</v>
      </c>
      <c r="D287" t="s">
        <v>112</v>
      </c>
      <c r="E287" s="44">
        <v>4000000</v>
      </c>
    </row>
    <row r="288" spans="1:5">
      <c r="A288" t="s">
        <v>705</v>
      </c>
      <c r="B288">
        <v>51140125</v>
      </c>
      <c r="C288" t="s">
        <v>6533</v>
      </c>
      <c r="D288" t="s">
        <v>342</v>
      </c>
      <c r="E288" s="44">
        <v>10000000</v>
      </c>
    </row>
    <row r="289" spans="1:5" hidden="1">
      <c r="A289" t="s">
        <v>705</v>
      </c>
      <c r="B289">
        <v>51140122</v>
      </c>
      <c r="C289" t="s">
        <v>6532</v>
      </c>
      <c r="D289" t="s">
        <v>589</v>
      </c>
      <c r="E289" s="44">
        <v>500000</v>
      </c>
    </row>
    <row r="290" spans="1:5">
      <c r="A290" t="s">
        <v>705</v>
      </c>
      <c r="B290">
        <v>51140142</v>
      </c>
      <c r="C290" t="s">
        <v>6533</v>
      </c>
      <c r="D290" t="s">
        <v>717</v>
      </c>
      <c r="E290" s="44">
        <v>44000000</v>
      </c>
    </row>
    <row r="291" spans="1:5">
      <c r="A291" t="s">
        <v>705</v>
      </c>
      <c r="B291">
        <v>51140142</v>
      </c>
      <c r="C291" t="s">
        <v>6533</v>
      </c>
      <c r="D291" t="s">
        <v>717</v>
      </c>
      <c r="E291" s="44">
        <v>10000000</v>
      </c>
    </row>
    <row r="292" spans="1:5">
      <c r="A292" t="s">
        <v>705</v>
      </c>
      <c r="B292">
        <v>51140142</v>
      </c>
      <c r="C292" t="s">
        <v>6533</v>
      </c>
      <c r="D292" t="s">
        <v>717</v>
      </c>
      <c r="E292" s="44">
        <v>15000000</v>
      </c>
    </row>
    <row r="293" spans="1:5">
      <c r="A293" t="s">
        <v>705</v>
      </c>
      <c r="B293">
        <v>51140142</v>
      </c>
      <c r="C293" t="s">
        <v>6533</v>
      </c>
      <c r="D293" t="s">
        <v>717</v>
      </c>
      <c r="E293" s="44">
        <v>10000000</v>
      </c>
    </row>
    <row r="294" spans="1:5">
      <c r="A294" t="s">
        <v>705</v>
      </c>
      <c r="B294">
        <v>51140142</v>
      </c>
      <c r="C294" t="s">
        <v>6533</v>
      </c>
      <c r="D294" t="s">
        <v>717</v>
      </c>
      <c r="E294" s="44">
        <v>14000000</v>
      </c>
    </row>
    <row r="295" spans="1:5">
      <c r="A295" t="s">
        <v>705</v>
      </c>
      <c r="B295">
        <v>51140142</v>
      </c>
      <c r="C295" t="s">
        <v>6533</v>
      </c>
      <c r="D295" t="s">
        <v>717</v>
      </c>
      <c r="E295" s="44">
        <v>10000000</v>
      </c>
    </row>
    <row r="296" spans="1:5">
      <c r="A296" t="s">
        <v>705</v>
      </c>
      <c r="B296">
        <v>51140142</v>
      </c>
      <c r="C296" t="s">
        <v>6533</v>
      </c>
      <c r="D296" t="s">
        <v>717</v>
      </c>
      <c r="E296" s="44">
        <v>10000000</v>
      </c>
    </row>
    <row r="297" spans="1:5">
      <c r="A297" t="s">
        <v>705</v>
      </c>
      <c r="B297">
        <v>51140142</v>
      </c>
      <c r="C297" t="s">
        <v>6533</v>
      </c>
      <c r="D297" t="s">
        <v>717</v>
      </c>
      <c r="E297" s="44">
        <v>12000000</v>
      </c>
    </row>
    <row r="298" spans="1:5">
      <c r="A298" t="s">
        <v>705</v>
      </c>
      <c r="B298">
        <v>51140142</v>
      </c>
      <c r="C298" t="s">
        <v>6533</v>
      </c>
      <c r="D298" t="s">
        <v>717</v>
      </c>
      <c r="E298" s="44">
        <v>95000000</v>
      </c>
    </row>
    <row r="299" spans="1:5">
      <c r="A299" t="s">
        <v>705</v>
      </c>
      <c r="B299">
        <v>51140142</v>
      </c>
      <c r="C299" t="s">
        <v>6533</v>
      </c>
      <c r="D299" t="s">
        <v>717</v>
      </c>
      <c r="E299" s="44">
        <v>95000000</v>
      </c>
    </row>
    <row r="300" spans="1:5">
      <c r="A300" t="s">
        <v>705</v>
      </c>
      <c r="B300">
        <v>51140142</v>
      </c>
      <c r="C300" t="s">
        <v>6533</v>
      </c>
      <c r="D300" t="s">
        <v>717</v>
      </c>
      <c r="E300" s="44">
        <v>10000000</v>
      </c>
    </row>
    <row r="301" spans="1:5">
      <c r="A301" t="s">
        <v>705</v>
      </c>
      <c r="B301">
        <v>51140142</v>
      </c>
      <c r="C301" t="s">
        <v>6533</v>
      </c>
      <c r="D301" t="s">
        <v>717</v>
      </c>
      <c r="E301" s="44">
        <v>10000000</v>
      </c>
    </row>
    <row r="302" spans="1:5">
      <c r="A302" t="s">
        <v>705</v>
      </c>
      <c r="B302">
        <v>51140142</v>
      </c>
      <c r="C302" t="s">
        <v>6533</v>
      </c>
      <c r="D302" t="s">
        <v>717</v>
      </c>
      <c r="E302" s="44">
        <v>20000000</v>
      </c>
    </row>
    <row r="303" spans="1:5">
      <c r="A303" t="s">
        <v>705</v>
      </c>
      <c r="B303">
        <v>51140142</v>
      </c>
      <c r="C303" t="s">
        <v>6533</v>
      </c>
      <c r="D303" t="s">
        <v>717</v>
      </c>
      <c r="E303" s="44">
        <v>15000000</v>
      </c>
    </row>
    <row r="304" spans="1:5">
      <c r="A304" t="s">
        <v>705</v>
      </c>
      <c r="B304">
        <v>51140127</v>
      </c>
      <c r="C304" t="s">
        <v>6533</v>
      </c>
      <c r="D304" t="s">
        <v>34</v>
      </c>
      <c r="E304" s="44">
        <v>5000000</v>
      </c>
    </row>
    <row r="305" spans="1:5">
      <c r="A305" t="s">
        <v>705</v>
      </c>
      <c r="B305">
        <v>51090110</v>
      </c>
      <c r="C305" t="s">
        <v>6533</v>
      </c>
      <c r="D305" t="s">
        <v>78</v>
      </c>
      <c r="E305" s="44">
        <v>10000000</v>
      </c>
    </row>
    <row r="306" spans="1:5" hidden="1">
      <c r="A306" t="s">
        <v>705</v>
      </c>
      <c r="B306">
        <v>51090102</v>
      </c>
      <c r="C306" t="s">
        <v>6532</v>
      </c>
      <c r="D306" t="s">
        <v>57</v>
      </c>
      <c r="E306" s="44">
        <v>1500000</v>
      </c>
    </row>
    <row r="307" spans="1:5" hidden="1">
      <c r="A307" t="s">
        <v>705</v>
      </c>
      <c r="B307">
        <v>51090103</v>
      </c>
      <c r="C307" t="s">
        <v>6532</v>
      </c>
      <c r="D307" t="s">
        <v>317</v>
      </c>
      <c r="E307" s="44">
        <v>25000000</v>
      </c>
    </row>
    <row r="308" spans="1:5" hidden="1">
      <c r="A308" t="s">
        <v>705</v>
      </c>
      <c r="B308">
        <v>51090103</v>
      </c>
      <c r="C308" t="s">
        <v>6532</v>
      </c>
      <c r="D308" t="s">
        <v>317</v>
      </c>
      <c r="E308" s="44">
        <v>9000000</v>
      </c>
    </row>
    <row r="309" spans="1:5" hidden="1">
      <c r="A309" t="s">
        <v>705</v>
      </c>
      <c r="B309">
        <v>51090103</v>
      </c>
      <c r="C309" t="s">
        <v>6532</v>
      </c>
      <c r="D309" t="s">
        <v>317</v>
      </c>
      <c r="E309" s="44">
        <v>8000000</v>
      </c>
    </row>
    <row r="310" spans="1:5" hidden="1">
      <c r="A310" t="s">
        <v>705</v>
      </c>
      <c r="B310">
        <v>51090106</v>
      </c>
      <c r="C310" t="s">
        <v>6532</v>
      </c>
      <c r="D310" t="s">
        <v>219</v>
      </c>
      <c r="E310" s="44">
        <v>2000000</v>
      </c>
    </row>
    <row r="311" spans="1:5" hidden="1">
      <c r="A311" t="s">
        <v>705</v>
      </c>
      <c r="B311">
        <v>51060105</v>
      </c>
      <c r="C311" t="e">
        <v>#N/A</v>
      </c>
      <c r="D311" t="s">
        <v>763</v>
      </c>
      <c r="E311" s="44">
        <v>2100000</v>
      </c>
    </row>
    <row r="312" spans="1:5" hidden="1">
      <c r="A312" t="s">
        <v>705</v>
      </c>
      <c r="B312">
        <v>51060203</v>
      </c>
      <c r="C312" t="e">
        <v>#N/A</v>
      </c>
      <c r="D312" t="s">
        <v>766</v>
      </c>
      <c r="E312" s="44">
        <v>2630000</v>
      </c>
    </row>
    <row r="313" spans="1:5">
      <c r="A313" t="s">
        <v>769</v>
      </c>
      <c r="B313">
        <v>51020101</v>
      </c>
      <c r="C313" t="s">
        <v>6533</v>
      </c>
      <c r="D313" t="s">
        <v>121</v>
      </c>
      <c r="E313" s="44">
        <v>600000</v>
      </c>
    </row>
    <row r="314" spans="1:5">
      <c r="A314" t="s">
        <v>769</v>
      </c>
      <c r="B314">
        <v>51140102</v>
      </c>
      <c r="C314" t="s">
        <v>6533</v>
      </c>
      <c r="D314" t="s">
        <v>105</v>
      </c>
      <c r="E314" s="44">
        <v>1000000</v>
      </c>
    </row>
    <row r="315" spans="1:5">
      <c r="A315" t="s">
        <v>769</v>
      </c>
      <c r="B315">
        <v>51140144</v>
      </c>
      <c r="C315" t="s">
        <v>6533</v>
      </c>
      <c r="D315" t="s">
        <v>71</v>
      </c>
      <c r="E315" s="44">
        <v>5000000</v>
      </c>
    </row>
    <row r="316" spans="1:5">
      <c r="A316" t="s">
        <v>769</v>
      </c>
      <c r="B316">
        <v>51140145</v>
      </c>
      <c r="C316" t="s">
        <v>6533</v>
      </c>
      <c r="D316" t="s">
        <v>208</v>
      </c>
      <c r="E316" s="44">
        <v>5000000</v>
      </c>
    </row>
    <row r="317" spans="1:5">
      <c r="A317" t="s">
        <v>769</v>
      </c>
      <c r="B317">
        <v>51140121</v>
      </c>
      <c r="C317" t="s">
        <v>6533</v>
      </c>
      <c r="D317" t="s">
        <v>510</v>
      </c>
      <c r="E317" s="44">
        <v>3500000</v>
      </c>
    </row>
    <row r="318" spans="1:5" hidden="1">
      <c r="A318" t="s">
        <v>769</v>
      </c>
      <c r="B318">
        <v>51140122</v>
      </c>
      <c r="C318" t="s">
        <v>6532</v>
      </c>
      <c r="D318" t="s">
        <v>589</v>
      </c>
      <c r="E318" s="44">
        <v>45000000</v>
      </c>
    </row>
    <row r="319" spans="1:5">
      <c r="A319" t="s">
        <v>769</v>
      </c>
      <c r="B319">
        <v>51140127</v>
      </c>
      <c r="C319" t="s">
        <v>6533</v>
      </c>
      <c r="D319" t="s">
        <v>34</v>
      </c>
      <c r="E319" s="44">
        <v>9000000</v>
      </c>
    </row>
    <row r="320" spans="1:5">
      <c r="A320" t="s">
        <v>769</v>
      </c>
      <c r="B320">
        <v>51140129</v>
      </c>
      <c r="C320" t="s">
        <v>6533</v>
      </c>
      <c r="D320" t="s">
        <v>324</v>
      </c>
      <c r="E320" s="44">
        <v>3000000</v>
      </c>
    </row>
    <row r="321" spans="1:5" hidden="1">
      <c r="A321" t="s">
        <v>769</v>
      </c>
      <c r="B321">
        <v>51090101</v>
      </c>
      <c r="C321" t="s">
        <v>6532</v>
      </c>
      <c r="D321" t="s">
        <v>441</v>
      </c>
      <c r="E321" s="44">
        <v>500000</v>
      </c>
    </row>
    <row r="322" spans="1:5" hidden="1">
      <c r="A322" t="s">
        <v>769</v>
      </c>
      <c r="B322">
        <v>51090102</v>
      </c>
      <c r="C322" t="s">
        <v>6532</v>
      </c>
      <c r="D322" t="s">
        <v>57</v>
      </c>
      <c r="E322" s="44">
        <v>1200000</v>
      </c>
    </row>
    <row r="323" spans="1:5" hidden="1">
      <c r="A323" t="s">
        <v>769</v>
      </c>
      <c r="B323">
        <v>51090103</v>
      </c>
      <c r="C323" t="s">
        <v>6532</v>
      </c>
      <c r="D323" t="s">
        <v>317</v>
      </c>
      <c r="E323" s="44">
        <v>30000000</v>
      </c>
    </row>
    <row r="324" spans="1:5" hidden="1">
      <c r="A324" t="s">
        <v>769</v>
      </c>
      <c r="B324">
        <v>51090105</v>
      </c>
      <c r="C324" t="s">
        <v>6532</v>
      </c>
      <c r="D324" t="s">
        <v>257</v>
      </c>
      <c r="E324" s="44">
        <v>5000000</v>
      </c>
    </row>
    <row r="325" spans="1:5" hidden="1">
      <c r="A325" t="s">
        <v>769</v>
      </c>
      <c r="B325">
        <v>51090106</v>
      </c>
      <c r="C325" t="s">
        <v>6532</v>
      </c>
      <c r="D325" t="s">
        <v>219</v>
      </c>
      <c r="E325" s="44">
        <v>10000000</v>
      </c>
    </row>
    <row r="326" spans="1:5" hidden="1">
      <c r="A326" t="s">
        <v>769</v>
      </c>
      <c r="B326">
        <v>51090107</v>
      </c>
      <c r="C326" t="s">
        <v>6532</v>
      </c>
      <c r="D326" t="s">
        <v>808</v>
      </c>
      <c r="E326" s="44">
        <v>1200000</v>
      </c>
    </row>
    <row r="327" spans="1:5">
      <c r="A327" t="s">
        <v>811</v>
      </c>
      <c r="B327">
        <v>51140102</v>
      </c>
      <c r="C327" t="s">
        <v>6533</v>
      </c>
      <c r="D327" t="s">
        <v>105</v>
      </c>
      <c r="E327" s="44">
        <v>1200000</v>
      </c>
    </row>
    <row r="328" spans="1:5">
      <c r="A328" t="s">
        <v>811</v>
      </c>
      <c r="B328">
        <v>51110101</v>
      </c>
      <c r="C328" t="s">
        <v>6533</v>
      </c>
      <c r="D328" t="s">
        <v>67</v>
      </c>
      <c r="E328" s="44">
        <v>1000000</v>
      </c>
    </row>
    <row r="329" spans="1:5">
      <c r="A329" t="s">
        <v>811</v>
      </c>
      <c r="B329">
        <v>51140102</v>
      </c>
      <c r="C329" t="s">
        <v>6533</v>
      </c>
      <c r="D329" t="s">
        <v>105</v>
      </c>
      <c r="E329" s="44">
        <v>4995588</v>
      </c>
    </row>
    <row r="330" spans="1:5">
      <c r="A330" t="s">
        <v>811</v>
      </c>
      <c r="B330">
        <v>51140102</v>
      </c>
      <c r="C330" t="s">
        <v>6533</v>
      </c>
      <c r="D330" t="s">
        <v>105</v>
      </c>
      <c r="E330" s="44">
        <v>3842698</v>
      </c>
    </row>
    <row r="331" spans="1:5">
      <c r="A331" t="s">
        <v>811</v>
      </c>
      <c r="B331">
        <v>51140102</v>
      </c>
      <c r="C331" t="s">
        <v>6533</v>
      </c>
      <c r="D331" t="s">
        <v>105</v>
      </c>
      <c r="E331" s="44">
        <v>1601124</v>
      </c>
    </row>
    <row r="332" spans="1:5">
      <c r="A332" t="s">
        <v>811</v>
      </c>
      <c r="B332">
        <v>51140102</v>
      </c>
      <c r="C332" t="s">
        <v>6533</v>
      </c>
      <c r="D332" t="s">
        <v>105</v>
      </c>
      <c r="E332" s="44">
        <v>1756099.9999999998</v>
      </c>
    </row>
    <row r="333" spans="1:5" hidden="1">
      <c r="A333" t="s">
        <v>811</v>
      </c>
      <c r="B333" t="s">
        <v>136</v>
      </c>
      <c r="C333" t="e">
        <v>#N/A</v>
      </c>
      <c r="D333" t="s">
        <v>135</v>
      </c>
      <c r="E333" s="44">
        <v>5000000</v>
      </c>
    </row>
    <row r="334" spans="1:5" hidden="1">
      <c r="A334" t="s">
        <v>811</v>
      </c>
      <c r="B334">
        <v>51140105</v>
      </c>
      <c r="C334" t="e">
        <v>#N/A</v>
      </c>
      <c r="D334" t="s">
        <v>301</v>
      </c>
      <c r="E334" s="44">
        <v>7200000</v>
      </c>
    </row>
    <row r="335" spans="1:5" hidden="1">
      <c r="A335" t="s">
        <v>811</v>
      </c>
      <c r="B335">
        <v>51140105</v>
      </c>
      <c r="C335" t="e">
        <v>#N/A</v>
      </c>
      <c r="D335" t="s">
        <v>301</v>
      </c>
      <c r="E335" s="44">
        <v>10000000</v>
      </c>
    </row>
    <row r="336" spans="1:5">
      <c r="A336" t="s">
        <v>811</v>
      </c>
      <c r="B336">
        <v>51140115</v>
      </c>
      <c r="C336" t="s">
        <v>6533</v>
      </c>
      <c r="D336" t="s">
        <v>112</v>
      </c>
      <c r="E336" s="44">
        <v>207000</v>
      </c>
    </row>
    <row r="337" spans="1:5">
      <c r="A337" t="s">
        <v>811</v>
      </c>
      <c r="B337">
        <v>51140145</v>
      </c>
      <c r="C337" t="s">
        <v>6533</v>
      </c>
      <c r="D337" t="s">
        <v>208</v>
      </c>
      <c r="E337" s="44">
        <v>31982999.999999993</v>
      </c>
    </row>
    <row r="338" spans="1:5">
      <c r="A338" t="s">
        <v>811</v>
      </c>
      <c r="B338">
        <v>51140145</v>
      </c>
      <c r="C338" t="s">
        <v>6533</v>
      </c>
      <c r="D338" t="s">
        <v>208</v>
      </c>
      <c r="E338" s="44">
        <v>990000</v>
      </c>
    </row>
    <row r="339" spans="1:5">
      <c r="A339" t="s">
        <v>811</v>
      </c>
      <c r="B339">
        <v>51020101</v>
      </c>
      <c r="C339" t="s">
        <v>6533</v>
      </c>
      <c r="D339" t="s">
        <v>121</v>
      </c>
      <c r="E339" s="44">
        <v>5300000</v>
      </c>
    </row>
    <row r="340" spans="1:5">
      <c r="A340" t="s">
        <v>811</v>
      </c>
      <c r="B340">
        <v>51020101</v>
      </c>
      <c r="C340" t="s">
        <v>6533</v>
      </c>
      <c r="D340" t="s">
        <v>121</v>
      </c>
      <c r="E340" s="44">
        <v>27000100</v>
      </c>
    </row>
    <row r="341" spans="1:5">
      <c r="A341" t="s">
        <v>811</v>
      </c>
      <c r="B341">
        <v>51020101</v>
      </c>
      <c r="C341" t="s">
        <v>6533</v>
      </c>
      <c r="D341" t="s">
        <v>121</v>
      </c>
      <c r="E341" s="44">
        <v>27000100</v>
      </c>
    </row>
    <row r="342" spans="1:5">
      <c r="A342" t="s">
        <v>811</v>
      </c>
      <c r="B342">
        <v>51020101</v>
      </c>
      <c r="C342" t="s">
        <v>6533</v>
      </c>
      <c r="D342" t="s">
        <v>121</v>
      </c>
      <c r="E342" s="44">
        <v>20322000</v>
      </c>
    </row>
    <row r="343" spans="1:5">
      <c r="A343" t="s">
        <v>811</v>
      </c>
      <c r="B343">
        <v>51020101</v>
      </c>
      <c r="C343" t="s">
        <v>6533</v>
      </c>
      <c r="D343" t="s">
        <v>121</v>
      </c>
      <c r="E343" s="44">
        <v>20000000</v>
      </c>
    </row>
    <row r="344" spans="1:5">
      <c r="A344" t="s">
        <v>811</v>
      </c>
      <c r="B344">
        <v>51020101</v>
      </c>
      <c r="C344" t="s">
        <v>6533</v>
      </c>
      <c r="D344" t="s">
        <v>121</v>
      </c>
      <c r="E344" s="44">
        <v>67280000</v>
      </c>
    </row>
    <row r="345" spans="1:5">
      <c r="A345" t="s">
        <v>811</v>
      </c>
      <c r="B345">
        <v>51020101</v>
      </c>
      <c r="C345" t="s">
        <v>6533</v>
      </c>
      <c r="D345" t="s">
        <v>121</v>
      </c>
      <c r="E345" s="44">
        <v>10000000</v>
      </c>
    </row>
    <row r="346" spans="1:5">
      <c r="A346" t="s">
        <v>811</v>
      </c>
      <c r="B346">
        <v>51020101</v>
      </c>
      <c r="C346" t="s">
        <v>6533</v>
      </c>
      <c r="D346" t="s">
        <v>121</v>
      </c>
      <c r="E346" s="44">
        <v>3000000</v>
      </c>
    </row>
    <row r="347" spans="1:5">
      <c r="A347" t="s">
        <v>811</v>
      </c>
      <c r="B347">
        <v>51020101</v>
      </c>
      <c r="C347" t="s">
        <v>6533</v>
      </c>
      <c r="D347" t="s">
        <v>121</v>
      </c>
      <c r="E347" s="44">
        <v>148282330</v>
      </c>
    </row>
    <row r="348" spans="1:5">
      <c r="A348" t="s">
        <v>811</v>
      </c>
      <c r="B348">
        <v>51020101</v>
      </c>
      <c r="C348" t="s">
        <v>6533</v>
      </c>
      <c r="D348" t="s">
        <v>121</v>
      </c>
      <c r="E348" s="44">
        <v>20000000</v>
      </c>
    </row>
    <row r="349" spans="1:5" hidden="1">
      <c r="A349" t="s">
        <v>811</v>
      </c>
      <c r="B349">
        <v>51100701</v>
      </c>
      <c r="C349" t="s">
        <v>6532</v>
      </c>
      <c r="D349" t="s">
        <v>28</v>
      </c>
      <c r="E349" s="44">
        <v>950000</v>
      </c>
    </row>
    <row r="350" spans="1:5" hidden="1">
      <c r="A350" t="s">
        <v>811</v>
      </c>
      <c r="B350">
        <v>51100701</v>
      </c>
      <c r="C350" t="s">
        <v>6532</v>
      </c>
      <c r="D350" t="s">
        <v>28</v>
      </c>
      <c r="E350" s="44">
        <v>950000</v>
      </c>
    </row>
    <row r="351" spans="1:5" hidden="1">
      <c r="A351" t="s">
        <v>811</v>
      </c>
      <c r="B351">
        <v>51100701</v>
      </c>
      <c r="C351" t="s">
        <v>6532</v>
      </c>
      <c r="D351" t="s">
        <v>28</v>
      </c>
      <c r="E351" s="44">
        <v>2318400</v>
      </c>
    </row>
    <row r="352" spans="1:5" hidden="1">
      <c r="A352" t="s">
        <v>811</v>
      </c>
      <c r="B352">
        <v>51100701</v>
      </c>
      <c r="C352" t="s">
        <v>6532</v>
      </c>
      <c r="D352" t="s">
        <v>28</v>
      </c>
      <c r="E352" s="44">
        <v>830500</v>
      </c>
    </row>
    <row r="353" spans="1:5" hidden="1">
      <c r="A353" t="s">
        <v>811</v>
      </c>
      <c r="B353">
        <v>51090102</v>
      </c>
      <c r="C353" t="s">
        <v>6532</v>
      </c>
      <c r="D353" t="s">
        <v>57</v>
      </c>
      <c r="E353" s="44">
        <v>13137600</v>
      </c>
    </row>
    <row r="354" spans="1:5" hidden="1">
      <c r="A354" t="s">
        <v>811</v>
      </c>
      <c r="B354">
        <v>51090102</v>
      </c>
      <c r="C354" t="s">
        <v>6532</v>
      </c>
      <c r="D354" t="s">
        <v>57</v>
      </c>
      <c r="E354" s="44">
        <v>4377000</v>
      </c>
    </row>
    <row r="355" spans="1:5">
      <c r="A355" t="s">
        <v>811</v>
      </c>
      <c r="B355">
        <v>51090104</v>
      </c>
      <c r="C355" t="s">
        <v>6533</v>
      </c>
      <c r="D355" t="s">
        <v>83</v>
      </c>
      <c r="E355" s="44">
        <v>800000</v>
      </c>
    </row>
    <row r="356" spans="1:5" hidden="1">
      <c r="A356" t="s">
        <v>811</v>
      </c>
      <c r="B356">
        <v>51090106</v>
      </c>
      <c r="C356" t="s">
        <v>6532</v>
      </c>
      <c r="D356" t="s">
        <v>219</v>
      </c>
      <c r="E356" s="44">
        <v>1800000</v>
      </c>
    </row>
    <row r="357" spans="1:5">
      <c r="A357" t="s">
        <v>811</v>
      </c>
      <c r="B357">
        <v>51140127</v>
      </c>
      <c r="C357" t="s">
        <v>6533</v>
      </c>
      <c r="D357" t="s">
        <v>34</v>
      </c>
      <c r="E357" s="44">
        <v>5677444.7999999998</v>
      </c>
    </row>
    <row r="358" spans="1:5">
      <c r="A358" t="s">
        <v>811</v>
      </c>
      <c r="B358">
        <v>51140127</v>
      </c>
      <c r="C358" t="s">
        <v>6533</v>
      </c>
      <c r="D358" t="s">
        <v>34</v>
      </c>
      <c r="E358" s="44">
        <v>929700</v>
      </c>
    </row>
    <row r="359" spans="1:5">
      <c r="A359" t="s">
        <v>811</v>
      </c>
      <c r="B359">
        <v>51140127</v>
      </c>
      <c r="C359" t="s">
        <v>6533</v>
      </c>
      <c r="D359" t="s">
        <v>34</v>
      </c>
      <c r="E359" s="44">
        <v>6999999.8000000007</v>
      </c>
    </row>
    <row r="360" spans="1:5" hidden="1">
      <c r="A360" t="s">
        <v>811</v>
      </c>
      <c r="B360">
        <v>51110102</v>
      </c>
      <c r="C360" t="e">
        <v>#N/A</v>
      </c>
      <c r="D360" t="s">
        <v>62</v>
      </c>
      <c r="E360" s="44">
        <v>5000000</v>
      </c>
    </row>
    <row r="361" spans="1:5">
      <c r="A361" t="s">
        <v>811</v>
      </c>
      <c r="B361">
        <v>51140133</v>
      </c>
      <c r="C361" t="s">
        <v>6533</v>
      </c>
      <c r="D361" t="s">
        <v>412</v>
      </c>
      <c r="E361" s="44">
        <v>264792000</v>
      </c>
    </row>
    <row r="362" spans="1:5">
      <c r="A362" t="s">
        <v>811</v>
      </c>
      <c r="B362">
        <v>51140133</v>
      </c>
      <c r="C362" t="s">
        <v>6533</v>
      </c>
      <c r="D362" t="s">
        <v>412</v>
      </c>
      <c r="E362" s="44">
        <v>618352600</v>
      </c>
    </row>
    <row r="363" spans="1:5">
      <c r="A363" t="s">
        <v>811</v>
      </c>
      <c r="B363">
        <v>51140133</v>
      </c>
      <c r="C363" t="s">
        <v>6533</v>
      </c>
      <c r="D363" t="s">
        <v>412</v>
      </c>
      <c r="E363" s="44">
        <v>3000000</v>
      </c>
    </row>
    <row r="364" spans="1:5">
      <c r="A364" t="s">
        <v>811</v>
      </c>
      <c r="B364">
        <v>51140133</v>
      </c>
      <c r="C364" t="s">
        <v>6533</v>
      </c>
      <c r="D364" t="s">
        <v>412</v>
      </c>
      <c r="E364" s="44">
        <v>20898000</v>
      </c>
    </row>
    <row r="365" spans="1:5">
      <c r="A365" t="s">
        <v>811</v>
      </c>
      <c r="B365">
        <v>51140133</v>
      </c>
      <c r="C365" t="s">
        <v>6533</v>
      </c>
      <c r="D365" t="s">
        <v>412</v>
      </c>
      <c r="E365" s="44">
        <v>31669414.32</v>
      </c>
    </row>
    <row r="366" spans="1:5">
      <c r="A366" t="s">
        <v>811</v>
      </c>
      <c r="B366">
        <v>51140133</v>
      </c>
      <c r="C366" t="s">
        <v>6533</v>
      </c>
      <c r="D366" t="s">
        <v>412</v>
      </c>
      <c r="E366" s="44">
        <v>29502480</v>
      </c>
    </row>
    <row r="367" spans="1:5">
      <c r="A367" t="s">
        <v>811</v>
      </c>
      <c r="B367">
        <v>51070801</v>
      </c>
      <c r="C367" t="s">
        <v>6533</v>
      </c>
      <c r="D367" t="s">
        <v>892</v>
      </c>
      <c r="E367" s="44">
        <v>150000</v>
      </c>
    </row>
    <row r="368" spans="1:5" hidden="1">
      <c r="A368" t="s">
        <v>811</v>
      </c>
      <c r="B368">
        <v>51140136</v>
      </c>
      <c r="C368" t="s">
        <v>6532</v>
      </c>
      <c r="D368" t="s">
        <v>146</v>
      </c>
      <c r="E368" s="44">
        <v>6228000</v>
      </c>
    </row>
    <row r="369" spans="1:5">
      <c r="A369" t="s">
        <v>811</v>
      </c>
      <c r="B369">
        <v>51071001</v>
      </c>
      <c r="C369" t="s">
        <v>6533</v>
      </c>
      <c r="D369" t="s">
        <v>337</v>
      </c>
      <c r="E369" s="44">
        <v>1500000</v>
      </c>
    </row>
    <row r="370" spans="1:5">
      <c r="A370" t="s">
        <v>811</v>
      </c>
      <c r="B370">
        <v>51140137</v>
      </c>
      <c r="C370" t="s">
        <v>6533</v>
      </c>
      <c r="D370" t="s">
        <v>273</v>
      </c>
      <c r="E370" s="44">
        <v>2606601</v>
      </c>
    </row>
    <row r="371" spans="1:5">
      <c r="A371" t="s">
        <v>811</v>
      </c>
      <c r="B371">
        <v>51140145</v>
      </c>
      <c r="C371" t="s">
        <v>6533</v>
      </c>
      <c r="D371" t="s">
        <v>208</v>
      </c>
      <c r="E371" s="44">
        <v>4214640</v>
      </c>
    </row>
    <row r="372" spans="1:5" hidden="1">
      <c r="A372" t="s">
        <v>811</v>
      </c>
      <c r="B372">
        <v>51140128</v>
      </c>
      <c r="C372" t="e">
        <v>#N/A</v>
      </c>
      <c r="D372" t="s">
        <v>321</v>
      </c>
      <c r="E372" s="44">
        <v>50000</v>
      </c>
    </row>
    <row r="373" spans="1:5" hidden="1">
      <c r="A373" t="s">
        <v>811</v>
      </c>
      <c r="B373">
        <v>51140130</v>
      </c>
      <c r="C373" t="e">
        <v>#N/A</v>
      </c>
      <c r="D373" t="s">
        <v>117</v>
      </c>
      <c r="E373" s="44">
        <v>100000</v>
      </c>
    </row>
    <row r="374" spans="1:5" hidden="1">
      <c r="A374" t="s">
        <v>811</v>
      </c>
      <c r="B374">
        <v>51140136</v>
      </c>
      <c r="C374" t="s">
        <v>6532</v>
      </c>
      <c r="D374" t="s">
        <v>146</v>
      </c>
      <c r="E374" s="44">
        <v>826000</v>
      </c>
    </row>
    <row r="375" spans="1:5" hidden="1">
      <c r="A375" t="s">
        <v>811</v>
      </c>
      <c r="B375">
        <v>51100701</v>
      </c>
      <c r="C375" t="s">
        <v>6532</v>
      </c>
      <c r="D375" t="s">
        <v>28</v>
      </c>
      <c r="E375" s="44">
        <v>13000000</v>
      </c>
    </row>
    <row r="376" spans="1:5">
      <c r="A376" t="s">
        <v>811</v>
      </c>
      <c r="B376">
        <v>51140107</v>
      </c>
      <c r="C376" t="s">
        <v>6533</v>
      </c>
      <c r="D376" t="s">
        <v>108</v>
      </c>
      <c r="E376" s="44">
        <v>207000</v>
      </c>
    </row>
    <row r="377" spans="1:5">
      <c r="A377" t="s">
        <v>811</v>
      </c>
      <c r="B377">
        <v>51020101</v>
      </c>
      <c r="C377" t="s">
        <v>6533</v>
      </c>
      <c r="D377" t="s">
        <v>121</v>
      </c>
      <c r="E377" s="44">
        <v>26150900</v>
      </c>
    </row>
    <row r="378" spans="1:5">
      <c r="A378" t="s">
        <v>811</v>
      </c>
      <c r="B378">
        <v>51140127</v>
      </c>
      <c r="C378" t="s">
        <v>6533</v>
      </c>
      <c r="D378" t="s">
        <v>34</v>
      </c>
      <c r="E378" s="44">
        <v>7500000</v>
      </c>
    </row>
    <row r="379" spans="1:5">
      <c r="A379" t="s">
        <v>811</v>
      </c>
      <c r="B379">
        <v>51140102</v>
      </c>
      <c r="C379" t="s">
        <v>6533</v>
      </c>
      <c r="D379" t="s">
        <v>105</v>
      </c>
      <c r="E379" s="44">
        <v>25500000</v>
      </c>
    </row>
    <row r="380" spans="1:5">
      <c r="A380" t="s">
        <v>811</v>
      </c>
      <c r="B380">
        <v>51020101</v>
      </c>
      <c r="C380" t="s">
        <v>6533</v>
      </c>
      <c r="D380" t="s">
        <v>121</v>
      </c>
      <c r="E380" s="44">
        <v>41300046.999999993</v>
      </c>
    </row>
    <row r="381" spans="1:5">
      <c r="A381" t="s">
        <v>811</v>
      </c>
      <c r="B381">
        <v>51140145</v>
      </c>
      <c r="C381" t="s">
        <v>6533</v>
      </c>
      <c r="D381" t="s">
        <v>208</v>
      </c>
      <c r="E381" s="44">
        <v>31340400</v>
      </c>
    </row>
    <row r="382" spans="1:5">
      <c r="A382" t="s">
        <v>811</v>
      </c>
      <c r="B382">
        <v>51020101</v>
      </c>
      <c r="C382" t="s">
        <v>6533</v>
      </c>
      <c r="D382" t="s">
        <v>121</v>
      </c>
      <c r="E382" s="44">
        <v>88996000</v>
      </c>
    </row>
    <row r="383" spans="1:5">
      <c r="A383" t="s">
        <v>811</v>
      </c>
      <c r="B383">
        <v>51020101</v>
      </c>
      <c r="C383" t="s">
        <v>6533</v>
      </c>
      <c r="D383" t="s">
        <v>121</v>
      </c>
      <c r="E383" s="44">
        <v>27333400</v>
      </c>
    </row>
    <row r="384" spans="1:5">
      <c r="A384" t="s">
        <v>811</v>
      </c>
      <c r="B384">
        <v>51020101</v>
      </c>
      <c r="C384" t="s">
        <v>6533</v>
      </c>
      <c r="D384" t="s">
        <v>121</v>
      </c>
      <c r="E384" s="44">
        <v>17251433</v>
      </c>
    </row>
    <row r="385" spans="1:5">
      <c r="A385" t="s">
        <v>929</v>
      </c>
      <c r="B385">
        <v>51071206</v>
      </c>
      <c r="C385" t="s">
        <v>6533</v>
      </c>
      <c r="D385" t="s">
        <v>372</v>
      </c>
      <c r="E385" s="44">
        <v>1540000</v>
      </c>
    </row>
    <row r="386" spans="1:5">
      <c r="A386" t="s">
        <v>929</v>
      </c>
      <c r="B386">
        <v>51140102</v>
      </c>
      <c r="C386" t="s">
        <v>6533</v>
      </c>
      <c r="D386" t="s">
        <v>105</v>
      </c>
      <c r="E386" s="44">
        <v>3420000</v>
      </c>
    </row>
    <row r="387" spans="1:5">
      <c r="A387" t="s">
        <v>811</v>
      </c>
      <c r="B387">
        <v>51140137</v>
      </c>
      <c r="C387" t="s">
        <v>6533</v>
      </c>
      <c r="D387" t="s">
        <v>273</v>
      </c>
      <c r="E387" s="44">
        <v>15300000</v>
      </c>
    </row>
    <row r="388" spans="1:5">
      <c r="A388" t="s">
        <v>811</v>
      </c>
      <c r="B388">
        <v>51140137</v>
      </c>
      <c r="C388" t="s">
        <v>6533</v>
      </c>
      <c r="D388" t="s">
        <v>273</v>
      </c>
      <c r="E388" s="44">
        <v>6300000</v>
      </c>
    </row>
    <row r="389" spans="1:5">
      <c r="A389" t="s">
        <v>811</v>
      </c>
      <c r="B389">
        <v>51140102</v>
      </c>
      <c r="C389" t="s">
        <v>6533</v>
      </c>
      <c r="D389" t="s">
        <v>105</v>
      </c>
      <c r="E389" s="44">
        <v>3600000</v>
      </c>
    </row>
    <row r="390" spans="1:5">
      <c r="A390" t="s">
        <v>929</v>
      </c>
      <c r="B390">
        <v>51140131</v>
      </c>
      <c r="C390" t="s">
        <v>6533</v>
      </c>
      <c r="D390" t="s">
        <v>283</v>
      </c>
      <c r="E390" s="44">
        <v>500000</v>
      </c>
    </row>
    <row r="391" spans="1:5">
      <c r="A391" t="s">
        <v>929</v>
      </c>
      <c r="B391">
        <v>51140127</v>
      </c>
      <c r="C391" t="s">
        <v>6533</v>
      </c>
      <c r="D391" t="s">
        <v>34</v>
      </c>
      <c r="E391" s="44">
        <v>700000</v>
      </c>
    </row>
    <row r="392" spans="1:5" hidden="1">
      <c r="A392" t="s">
        <v>811</v>
      </c>
      <c r="B392">
        <v>51012802</v>
      </c>
      <c r="C392" t="e">
        <v>#N/A</v>
      </c>
      <c r="D392" t="s">
        <v>137</v>
      </c>
      <c r="E392" s="44">
        <v>10400</v>
      </c>
    </row>
    <row r="393" spans="1:5" hidden="1">
      <c r="A393" t="s">
        <v>811</v>
      </c>
      <c r="B393">
        <v>51012402</v>
      </c>
      <c r="C393" t="e">
        <v>#N/A</v>
      </c>
      <c r="D393" t="s">
        <v>138</v>
      </c>
      <c r="E393" s="44">
        <v>170000</v>
      </c>
    </row>
    <row r="394" spans="1:5" hidden="1">
      <c r="A394" t="s">
        <v>811</v>
      </c>
      <c r="B394">
        <v>51012702</v>
      </c>
      <c r="C394" t="e">
        <v>#N/A</v>
      </c>
      <c r="D394" t="s">
        <v>139</v>
      </c>
      <c r="E394" s="44">
        <v>80000</v>
      </c>
    </row>
    <row r="395" spans="1:5" hidden="1">
      <c r="A395" t="s">
        <v>811</v>
      </c>
      <c r="B395">
        <v>51012502</v>
      </c>
      <c r="C395" t="e">
        <v>#N/A</v>
      </c>
      <c r="D395" t="s">
        <v>140</v>
      </c>
      <c r="E395" s="44">
        <v>60000</v>
      </c>
    </row>
    <row r="396" spans="1:5" hidden="1">
      <c r="A396" t="s">
        <v>811</v>
      </c>
      <c r="B396">
        <v>51012602</v>
      </c>
      <c r="C396" t="e">
        <v>#N/A</v>
      </c>
      <c r="D396" t="s">
        <v>141</v>
      </c>
      <c r="E396" s="44">
        <v>40000</v>
      </c>
    </row>
    <row r="397" spans="1:5" hidden="1">
      <c r="A397" t="s">
        <v>811</v>
      </c>
      <c r="B397">
        <v>51013003</v>
      </c>
      <c r="C397" t="e">
        <v>#N/A</v>
      </c>
      <c r="D397" t="s">
        <v>142</v>
      </c>
      <c r="E397" s="44">
        <v>240000</v>
      </c>
    </row>
    <row r="398" spans="1:5" hidden="1">
      <c r="A398" t="s">
        <v>929</v>
      </c>
      <c r="B398">
        <v>14080102</v>
      </c>
      <c r="C398" t="s">
        <v>6532</v>
      </c>
      <c r="D398" t="s">
        <v>941</v>
      </c>
      <c r="E398" s="44">
        <v>23840000</v>
      </c>
    </row>
    <row r="399" spans="1:5">
      <c r="A399" t="s">
        <v>943</v>
      </c>
      <c r="B399">
        <v>51020101</v>
      </c>
      <c r="C399" t="s">
        <v>6533</v>
      </c>
      <c r="D399" t="s">
        <v>121</v>
      </c>
      <c r="E399" s="44">
        <v>40000000</v>
      </c>
    </row>
    <row r="400" spans="1:5" hidden="1">
      <c r="A400" t="s">
        <v>943</v>
      </c>
      <c r="B400">
        <v>51060101</v>
      </c>
      <c r="C400" t="e">
        <v>#N/A</v>
      </c>
      <c r="D400" t="s">
        <v>947</v>
      </c>
      <c r="E400" s="44">
        <v>510000</v>
      </c>
    </row>
    <row r="401" spans="1:5" hidden="1">
      <c r="A401" t="s">
        <v>943</v>
      </c>
      <c r="B401">
        <v>51060202</v>
      </c>
      <c r="C401" t="e">
        <v>#N/A</v>
      </c>
      <c r="D401" t="s">
        <v>949</v>
      </c>
      <c r="E401" s="44">
        <v>600000</v>
      </c>
    </row>
    <row r="402" spans="1:5">
      <c r="A402" t="s">
        <v>943</v>
      </c>
      <c r="B402">
        <v>51070801</v>
      </c>
      <c r="C402" t="s">
        <v>6533</v>
      </c>
      <c r="D402" t="s">
        <v>892</v>
      </c>
      <c r="E402" s="44">
        <v>75000000</v>
      </c>
    </row>
    <row r="403" spans="1:5" hidden="1">
      <c r="A403" t="s">
        <v>943</v>
      </c>
      <c r="B403">
        <v>51080101</v>
      </c>
      <c r="C403" t="e">
        <v>#N/A</v>
      </c>
      <c r="D403" t="s">
        <v>953</v>
      </c>
      <c r="E403" s="44">
        <v>100000</v>
      </c>
    </row>
    <row r="404" spans="1:5" hidden="1">
      <c r="A404" t="s">
        <v>943</v>
      </c>
      <c r="B404">
        <v>51080105</v>
      </c>
      <c r="C404" t="s">
        <v>6534</v>
      </c>
      <c r="D404" t="s">
        <v>632</v>
      </c>
      <c r="E404" s="44">
        <v>250000</v>
      </c>
    </row>
    <row r="405" spans="1:5" hidden="1">
      <c r="A405" t="s">
        <v>943</v>
      </c>
      <c r="B405">
        <v>51090102</v>
      </c>
      <c r="C405" t="s">
        <v>6532</v>
      </c>
      <c r="D405" t="s">
        <v>57</v>
      </c>
      <c r="E405" s="44">
        <v>100000</v>
      </c>
    </row>
    <row r="406" spans="1:5" hidden="1">
      <c r="A406" t="s">
        <v>943</v>
      </c>
      <c r="B406">
        <v>51090102</v>
      </c>
      <c r="C406" t="s">
        <v>6532</v>
      </c>
      <c r="D406" t="s">
        <v>57</v>
      </c>
      <c r="E406" s="44">
        <v>100000</v>
      </c>
    </row>
    <row r="407" spans="1:5" hidden="1">
      <c r="A407" t="s">
        <v>943</v>
      </c>
      <c r="B407">
        <v>51090102</v>
      </c>
      <c r="C407" t="s">
        <v>6532</v>
      </c>
      <c r="D407" t="s">
        <v>57</v>
      </c>
      <c r="E407" s="44">
        <v>300000</v>
      </c>
    </row>
    <row r="408" spans="1:5">
      <c r="A408" t="s">
        <v>943</v>
      </c>
      <c r="B408">
        <v>51090104</v>
      </c>
      <c r="C408" t="s">
        <v>6533</v>
      </c>
      <c r="D408" t="s">
        <v>83</v>
      </c>
      <c r="E408" s="44">
        <v>1000000</v>
      </c>
    </row>
    <row r="409" spans="1:5" hidden="1">
      <c r="A409" t="s">
        <v>943</v>
      </c>
      <c r="B409">
        <v>51090105</v>
      </c>
      <c r="C409" t="s">
        <v>6532</v>
      </c>
      <c r="D409" t="s">
        <v>257</v>
      </c>
      <c r="E409" s="44">
        <v>700000</v>
      </c>
    </row>
    <row r="410" spans="1:5" hidden="1">
      <c r="A410" t="s">
        <v>943</v>
      </c>
      <c r="B410">
        <v>51090106</v>
      </c>
      <c r="C410" t="s">
        <v>6532</v>
      </c>
      <c r="D410" t="s">
        <v>219</v>
      </c>
      <c r="E410" s="44">
        <v>1500000</v>
      </c>
    </row>
    <row r="411" spans="1:5" hidden="1">
      <c r="A411" t="s">
        <v>943</v>
      </c>
      <c r="B411">
        <v>51090106</v>
      </c>
      <c r="C411" t="s">
        <v>6532</v>
      </c>
      <c r="D411" t="s">
        <v>219</v>
      </c>
      <c r="E411" s="44">
        <v>2500000</v>
      </c>
    </row>
    <row r="412" spans="1:5" hidden="1">
      <c r="A412" t="s">
        <v>943</v>
      </c>
      <c r="B412">
        <v>51090107</v>
      </c>
      <c r="C412" t="s">
        <v>6532</v>
      </c>
      <c r="D412" t="s">
        <v>808</v>
      </c>
      <c r="E412" s="44">
        <v>6000000</v>
      </c>
    </row>
    <row r="413" spans="1:5">
      <c r="A413" t="s">
        <v>943</v>
      </c>
      <c r="B413">
        <v>51090110</v>
      </c>
      <c r="C413" t="s">
        <v>6533</v>
      </c>
      <c r="D413" t="s">
        <v>78</v>
      </c>
      <c r="E413" s="44">
        <v>4000000</v>
      </c>
    </row>
    <row r="414" spans="1:5" hidden="1">
      <c r="A414" t="s">
        <v>943</v>
      </c>
      <c r="B414">
        <v>51100701</v>
      </c>
      <c r="C414" t="s">
        <v>6532</v>
      </c>
      <c r="D414" t="s">
        <v>28</v>
      </c>
      <c r="E414" s="44">
        <v>203364000</v>
      </c>
    </row>
    <row r="415" spans="1:5" hidden="1">
      <c r="A415" t="s">
        <v>943</v>
      </c>
      <c r="B415">
        <v>51100701</v>
      </c>
      <c r="C415" t="s">
        <v>6532</v>
      </c>
      <c r="D415" t="s">
        <v>28</v>
      </c>
      <c r="E415" s="44">
        <v>46636000</v>
      </c>
    </row>
    <row r="416" spans="1:5" hidden="1">
      <c r="A416" t="s">
        <v>943</v>
      </c>
      <c r="B416">
        <v>51110102</v>
      </c>
      <c r="C416" t="e">
        <v>#N/A</v>
      </c>
      <c r="D416" t="s">
        <v>62</v>
      </c>
      <c r="E416" s="44">
        <v>1200000</v>
      </c>
    </row>
    <row r="417" spans="1:5">
      <c r="A417" t="s">
        <v>943</v>
      </c>
      <c r="B417">
        <v>51140102</v>
      </c>
      <c r="C417" t="s">
        <v>6533</v>
      </c>
      <c r="D417" t="s">
        <v>105</v>
      </c>
      <c r="E417" s="44">
        <v>1500000</v>
      </c>
    </row>
    <row r="418" spans="1:5">
      <c r="A418" t="s">
        <v>943</v>
      </c>
      <c r="B418">
        <v>51140107</v>
      </c>
      <c r="C418" t="s">
        <v>6533</v>
      </c>
      <c r="D418" t="s">
        <v>108</v>
      </c>
      <c r="E418" s="44">
        <v>1000000</v>
      </c>
    </row>
    <row r="419" spans="1:5">
      <c r="A419" t="s">
        <v>943</v>
      </c>
      <c r="B419">
        <v>51140127</v>
      </c>
      <c r="C419" t="s">
        <v>6533</v>
      </c>
      <c r="D419" t="s">
        <v>34</v>
      </c>
      <c r="E419" s="44">
        <v>7500000</v>
      </c>
    </row>
    <row r="420" spans="1:5">
      <c r="A420" t="s">
        <v>943</v>
      </c>
      <c r="B420">
        <v>51140127</v>
      </c>
      <c r="C420" t="s">
        <v>6533</v>
      </c>
      <c r="D420" t="s">
        <v>34</v>
      </c>
      <c r="E420" s="44">
        <v>7500000</v>
      </c>
    </row>
    <row r="421" spans="1:5" hidden="1">
      <c r="A421" t="s">
        <v>943</v>
      </c>
      <c r="B421">
        <v>51140128</v>
      </c>
      <c r="C421" t="e">
        <v>#N/A</v>
      </c>
      <c r="D421" t="s">
        <v>321</v>
      </c>
      <c r="E421" s="44">
        <v>200000</v>
      </c>
    </row>
    <row r="422" spans="1:5">
      <c r="A422" t="s">
        <v>943</v>
      </c>
      <c r="B422">
        <v>51140137</v>
      </c>
      <c r="C422" t="s">
        <v>6533</v>
      </c>
      <c r="D422" t="s">
        <v>273</v>
      </c>
      <c r="E422" s="44">
        <v>1200000</v>
      </c>
    </row>
    <row r="423" spans="1:5">
      <c r="A423" t="s">
        <v>943</v>
      </c>
      <c r="B423">
        <v>51140144</v>
      </c>
      <c r="C423" t="s">
        <v>6533</v>
      </c>
      <c r="D423" t="s">
        <v>71</v>
      </c>
      <c r="E423" s="44">
        <v>3500000</v>
      </c>
    </row>
    <row r="424" spans="1:5" hidden="1">
      <c r="A424" t="s">
        <v>943</v>
      </c>
      <c r="B424">
        <v>51070501</v>
      </c>
      <c r="C424" t="e">
        <v>#N/A</v>
      </c>
      <c r="D424" t="s">
        <v>463</v>
      </c>
      <c r="E424" s="44">
        <v>551000</v>
      </c>
    </row>
    <row r="425" spans="1:5" hidden="1">
      <c r="A425" t="s">
        <v>943</v>
      </c>
      <c r="B425">
        <v>51070502</v>
      </c>
      <c r="C425" t="e">
        <v>#N/A</v>
      </c>
      <c r="D425" t="s">
        <v>998</v>
      </c>
      <c r="E425" s="44">
        <v>2246066</v>
      </c>
    </row>
    <row r="426" spans="1:5" hidden="1">
      <c r="A426" t="s">
        <v>943</v>
      </c>
      <c r="B426">
        <v>51070601</v>
      </c>
      <c r="C426" t="e">
        <v>#N/A</v>
      </c>
      <c r="D426" t="s">
        <v>459</v>
      </c>
      <c r="E426" s="44">
        <v>8200000</v>
      </c>
    </row>
    <row r="427" spans="1:5">
      <c r="A427" t="s">
        <v>943</v>
      </c>
      <c r="B427">
        <v>51070701</v>
      </c>
      <c r="C427" t="s">
        <v>6533</v>
      </c>
      <c r="D427" t="s">
        <v>51</v>
      </c>
      <c r="E427" s="44">
        <v>1242934</v>
      </c>
    </row>
    <row r="428" spans="1:5">
      <c r="A428" t="s">
        <v>943</v>
      </c>
      <c r="B428">
        <v>51140115</v>
      </c>
      <c r="C428" t="s">
        <v>6533</v>
      </c>
      <c r="D428" t="s">
        <v>112</v>
      </c>
      <c r="E428" s="44">
        <v>500000</v>
      </c>
    </row>
    <row r="429" spans="1:5">
      <c r="A429" t="s">
        <v>943</v>
      </c>
      <c r="B429">
        <v>51140127</v>
      </c>
      <c r="C429" t="s">
        <v>6533</v>
      </c>
      <c r="D429" t="s">
        <v>34</v>
      </c>
      <c r="E429" s="44">
        <v>3090000</v>
      </c>
    </row>
    <row r="430" spans="1:5">
      <c r="A430" t="s">
        <v>943</v>
      </c>
      <c r="B430">
        <v>51110101</v>
      </c>
      <c r="C430" t="s">
        <v>6533</v>
      </c>
      <c r="D430" t="s">
        <v>67</v>
      </c>
      <c r="E430" s="44">
        <v>280000</v>
      </c>
    </row>
    <row r="431" spans="1:5">
      <c r="A431" t="s">
        <v>943</v>
      </c>
      <c r="B431">
        <v>51110101</v>
      </c>
      <c r="C431" t="s">
        <v>6533</v>
      </c>
      <c r="D431" t="s">
        <v>67</v>
      </c>
      <c r="E431" s="44">
        <v>300000</v>
      </c>
    </row>
    <row r="432" spans="1:5" hidden="1">
      <c r="A432" t="s">
        <v>943</v>
      </c>
      <c r="B432">
        <v>51030801</v>
      </c>
      <c r="C432" t="e">
        <v>#N/A</v>
      </c>
      <c r="D432" t="s">
        <v>1011</v>
      </c>
      <c r="E432" s="44">
        <v>210000</v>
      </c>
    </row>
    <row r="433" spans="1:5" hidden="1">
      <c r="A433" t="s">
        <v>943</v>
      </c>
      <c r="B433" t="s">
        <v>136</v>
      </c>
      <c r="C433" t="e">
        <v>#N/A</v>
      </c>
      <c r="D433" t="s">
        <v>135</v>
      </c>
      <c r="E433" s="44">
        <v>120000</v>
      </c>
    </row>
    <row r="434" spans="1:5" hidden="1">
      <c r="A434" t="s">
        <v>1016</v>
      </c>
      <c r="B434">
        <v>51070201</v>
      </c>
      <c r="C434" t="s">
        <v>6532</v>
      </c>
      <c r="D434" t="s">
        <v>225</v>
      </c>
      <c r="E434" s="44">
        <v>300000000</v>
      </c>
    </row>
    <row r="435" spans="1:5">
      <c r="A435" t="s">
        <v>1016</v>
      </c>
      <c r="B435">
        <v>51140127</v>
      </c>
      <c r="C435" t="s">
        <v>6533</v>
      </c>
      <c r="D435" t="s">
        <v>34</v>
      </c>
      <c r="E435" s="44">
        <v>100000000</v>
      </c>
    </row>
    <row r="436" spans="1:5">
      <c r="A436" t="s">
        <v>1016</v>
      </c>
      <c r="B436">
        <v>51020101</v>
      </c>
      <c r="C436" t="s">
        <v>6533</v>
      </c>
      <c r="D436" t="s">
        <v>121</v>
      </c>
      <c r="E436" s="44">
        <v>26000000</v>
      </c>
    </row>
    <row r="437" spans="1:5" hidden="1">
      <c r="A437" t="s">
        <v>1016</v>
      </c>
      <c r="B437">
        <v>51041201</v>
      </c>
      <c r="C437" t="e">
        <v>#N/A</v>
      </c>
      <c r="D437" t="s">
        <v>1025</v>
      </c>
      <c r="E437" s="44">
        <v>20000000</v>
      </c>
    </row>
    <row r="438" spans="1:5" hidden="1">
      <c r="A438" t="s">
        <v>1016</v>
      </c>
      <c r="B438">
        <v>51090106</v>
      </c>
      <c r="C438" t="s">
        <v>6532</v>
      </c>
      <c r="D438" t="s">
        <v>219</v>
      </c>
      <c r="E438" s="44">
        <v>1000000</v>
      </c>
    </row>
    <row r="439" spans="1:5">
      <c r="A439" t="s">
        <v>1016</v>
      </c>
      <c r="B439">
        <v>51140102</v>
      </c>
      <c r="C439" t="s">
        <v>6533</v>
      </c>
      <c r="D439" t="s">
        <v>105</v>
      </c>
      <c r="E439" s="44">
        <v>1000000</v>
      </c>
    </row>
    <row r="440" spans="1:5">
      <c r="A440" t="s">
        <v>1016</v>
      </c>
      <c r="B440">
        <v>51140137</v>
      </c>
      <c r="C440" t="s">
        <v>6533</v>
      </c>
      <c r="D440" t="s">
        <v>273</v>
      </c>
      <c r="E440" s="44">
        <v>1000000</v>
      </c>
    </row>
    <row r="441" spans="1:5">
      <c r="A441" t="s">
        <v>1016</v>
      </c>
      <c r="B441">
        <v>51140115</v>
      </c>
      <c r="C441" t="s">
        <v>6533</v>
      </c>
      <c r="D441" t="s">
        <v>112</v>
      </c>
      <c r="E441" s="44">
        <v>500000</v>
      </c>
    </row>
    <row r="442" spans="1:5">
      <c r="A442" t="s">
        <v>1016</v>
      </c>
      <c r="B442">
        <v>51090110</v>
      </c>
      <c r="C442" t="s">
        <v>6533</v>
      </c>
      <c r="D442" t="s">
        <v>78</v>
      </c>
      <c r="E442" s="44">
        <v>500000</v>
      </c>
    </row>
    <row r="443" spans="1:5">
      <c r="A443" t="s">
        <v>1037</v>
      </c>
      <c r="B443">
        <v>51090110</v>
      </c>
      <c r="C443" t="s">
        <v>6533</v>
      </c>
      <c r="D443" t="s">
        <v>78</v>
      </c>
      <c r="E443" s="44">
        <v>2500000</v>
      </c>
    </row>
    <row r="444" spans="1:5" hidden="1">
      <c r="A444" t="s">
        <v>1037</v>
      </c>
      <c r="B444">
        <v>51100701</v>
      </c>
      <c r="C444" t="s">
        <v>6532</v>
      </c>
      <c r="D444" t="s">
        <v>28</v>
      </c>
      <c r="E444" s="44">
        <v>1100000</v>
      </c>
    </row>
    <row r="445" spans="1:5" hidden="1">
      <c r="A445" t="s">
        <v>1037</v>
      </c>
      <c r="B445">
        <v>51100701</v>
      </c>
      <c r="C445" t="s">
        <v>6532</v>
      </c>
      <c r="D445" t="s">
        <v>28</v>
      </c>
      <c r="E445" s="44">
        <v>5550000</v>
      </c>
    </row>
    <row r="446" spans="1:5" hidden="1">
      <c r="A446" t="s">
        <v>1037</v>
      </c>
      <c r="B446">
        <v>51100701</v>
      </c>
      <c r="C446" t="s">
        <v>6532</v>
      </c>
      <c r="D446" t="s">
        <v>28</v>
      </c>
      <c r="E446" s="44">
        <v>30000000</v>
      </c>
    </row>
    <row r="447" spans="1:5" hidden="1">
      <c r="A447" t="s">
        <v>1037</v>
      </c>
      <c r="B447">
        <v>51100701</v>
      </c>
      <c r="C447" t="s">
        <v>6532</v>
      </c>
      <c r="D447" t="s">
        <v>28</v>
      </c>
      <c r="E447" s="44">
        <v>132000000</v>
      </c>
    </row>
    <row r="448" spans="1:5" hidden="1">
      <c r="A448" t="s">
        <v>1037</v>
      </c>
      <c r="B448">
        <v>51100701</v>
      </c>
      <c r="C448" t="s">
        <v>6532</v>
      </c>
      <c r="D448" t="s">
        <v>28</v>
      </c>
      <c r="E448" s="44">
        <v>40000000</v>
      </c>
    </row>
    <row r="449" spans="1:5" hidden="1">
      <c r="A449" t="s">
        <v>1037</v>
      </c>
      <c r="B449">
        <v>51100701</v>
      </c>
      <c r="C449" t="s">
        <v>6532</v>
      </c>
      <c r="D449" t="s">
        <v>28</v>
      </c>
      <c r="E449" s="44">
        <v>300000</v>
      </c>
    </row>
    <row r="450" spans="1:5" hidden="1">
      <c r="A450" t="s">
        <v>1037</v>
      </c>
      <c r="B450">
        <v>51100701</v>
      </c>
      <c r="C450" t="s">
        <v>6532</v>
      </c>
      <c r="D450" t="s">
        <v>28</v>
      </c>
      <c r="E450" s="44">
        <v>1600000</v>
      </c>
    </row>
    <row r="451" spans="1:5">
      <c r="A451" t="s">
        <v>1037</v>
      </c>
      <c r="B451">
        <v>51140133</v>
      </c>
      <c r="C451" t="s">
        <v>6533</v>
      </c>
      <c r="D451" t="s">
        <v>412</v>
      </c>
      <c r="E451" s="44">
        <v>3000000</v>
      </c>
    </row>
    <row r="452" spans="1:5" hidden="1">
      <c r="A452" t="s">
        <v>1037</v>
      </c>
      <c r="B452">
        <v>51100701</v>
      </c>
      <c r="C452" t="s">
        <v>6532</v>
      </c>
      <c r="D452" t="s">
        <v>28</v>
      </c>
      <c r="E452" s="44">
        <v>10000000</v>
      </c>
    </row>
    <row r="453" spans="1:5" hidden="1">
      <c r="A453" t="s">
        <v>1037</v>
      </c>
      <c r="B453">
        <v>51100701</v>
      </c>
      <c r="C453" t="s">
        <v>6532</v>
      </c>
      <c r="D453" t="s">
        <v>28</v>
      </c>
      <c r="E453" s="44">
        <v>8600000</v>
      </c>
    </row>
    <row r="454" spans="1:5" hidden="1">
      <c r="A454" t="s">
        <v>1037</v>
      </c>
      <c r="B454">
        <v>51100701</v>
      </c>
      <c r="C454" t="s">
        <v>6532</v>
      </c>
      <c r="D454" t="s">
        <v>28</v>
      </c>
      <c r="E454" s="44">
        <v>9600000</v>
      </c>
    </row>
    <row r="455" spans="1:5" hidden="1">
      <c r="A455" t="s">
        <v>1037</v>
      </c>
      <c r="B455">
        <v>51100701</v>
      </c>
      <c r="C455" t="s">
        <v>6532</v>
      </c>
      <c r="D455" t="s">
        <v>28</v>
      </c>
      <c r="E455" s="44">
        <v>6000000</v>
      </c>
    </row>
    <row r="456" spans="1:5" hidden="1">
      <c r="A456" t="s">
        <v>1037</v>
      </c>
      <c r="B456">
        <v>51100701</v>
      </c>
      <c r="C456" t="s">
        <v>6532</v>
      </c>
      <c r="D456" t="s">
        <v>28</v>
      </c>
      <c r="E456" s="44">
        <v>3000000</v>
      </c>
    </row>
    <row r="457" spans="1:5">
      <c r="A457" t="s">
        <v>1037</v>
      </c>
      <c r="B457">
        <v>51090104</v>
      </c>
      <c r="C457" t="s">
        <v>6533</v>
      </c>
      <c r="D457" t="s">
        <v>83</v>
      </c>
      <c r="E457" s="44">
        <v>3000000</v>
      </c>
    </row>
    <row r="458" spans="1:5" hidden="1">
      <c r="A458" t="s">
        <v>1037</v>
      </c>
      <c r="B458">
        <v>51100701</v>
      </c>
      <c r="C458" t="s">
        <v>6532</v>
      </c>
      <c r="D458" t="s">
        <v>28</v>
      </c>
      <c r="E458" s="44">
        <v>5600000</v>
      </c>
    </row>
    <row r="459" spans="1:5" hidden="1">
      <c r="A459" t="s">
        <v>1037</v>
      </c>
      <c r="B459">
        <v>51100701</v>
      </c>
      <c r="C459" t="s">
        <v>6532</v>
      </c>
      <c r="D459" t="s">
        <v>28</v>
      </c>
      <c r="E459" s="44">
        <v>5100000</v>
      </c>
    </row>
    <row r="460" spans="1:5" hidden="1">
      <c r="A460" t="s">
        <v>1037</v>
      </c>
      <c r="B460">
        <v>51090102</v>
      </c>
      <c r="C460" t="s">
        <v>6532</v>
      </c>
      <c r="D460" t="s">
        <v>57</v>
      </c>
      <c r="E460" s="44">
        <v>7000000</v>
      </c>
    </row>
    <row r="461" spans="1:5" hidden="1">
      <c r="A461" t="s">
        <v>1037</v>
      </c>
      <c r="B461">
        <v>51140124</v>
      </c>
      <c r="C461" t="s">
        <v>6532</v>
      </c>
      <c r="D461" t="s">
        <v>260</v>
      </c>
      <c r="E461" s="44">
        <v>3000000</v>
      </c>
    </row>
    <row r="462" spans="1:5">
      <c r="A462" t="s">
        <v>1037</v>
      </c>
      <c r="B462">
        <v>51140127</v>
      </c>
      <c r="C462" t="s">
        <v>6533</v>
      </c>
      <c r="D462" t="s">
        <v>34</v>
      </c>
      <c r="E462" s="44">
        <v>2000000</v>
      </c>
    </row>
    <row r="463" spans="1:5" hidden="1">
      <c r="A463" t="s">
        <v>1037</v>
      </c>
      <c r="B463">
        <v>51110102</v>
      </c>
      <c r="C463" t="e">
        <v>#N/A</v>
      </c>
      <c r="D463" t="s">
        <v>62</v>
      </c>
      <c r="E463" s="44">
        <v>4000000</v>
      </c>
    </row>
    <row r="464" spans="1:5">
      <c r="A464" t="s">
        <v>1037</v>
      </c>
      <c r="B464">
        <v>51140129</v>
      </c>
      <c r="C464" t="s">
        <v>6533</v>
      </c>
      <c r="D464" t="s">
        <v>324</v>
      </c>
      <c r="E464" s="44">
        <v>3000000</v>
      </c>
    </row>
    <row r="465" spans="1:5">
      <c r="A465" t="s">
        <v>1037</v>
      </c>
      <c r="B465">
        <v>51110101</v>
      </c>
      <c r="C465" t="s">
        <v>6533</v>
      </c>
      <c r="D465" t="s">
        <v>67</v>
      </c>
      <c r="E465" s="44">
        <v>2500000</v>
      </c>
    </row>
    <row r="466" spans="1:5">
      <c r="A466" t="s">
        <v>1037</v>
      </c>
      <c r="B466">
        <v>51020101</v>
      </c>
      <c r="C466" t="s">
        <v>6533</v>
      </c>
      <c r="D466" t="s">
        <v>121</v>
      </c>
      <c r="E466" s="44">
        <v>21550000</v>
      </c>
    </row>
    <row r="467" spans="1:5" hidden="1">
      <c r="A467" t="s">
        <v>1071</v>
      </c>
      <c r="B467">
        <v>51010601</v>
      </c>
      <c r="C467" t="e">
        <v>#N/A</v>
      </c>
      <c r="D467" t="s">
        <v>126</v>
      </c>
      <c r="E467" s="44">
        <v>1650000</v>
      </c>
    </row>
    <row r="468" spans="1:5" hidden="1">
      <c r="A468" t="s">
        <v>1071</v>
      </c>
      <c r="B468">
        <v>51010601</v>
      </c>
      <c r="C468" t="e">
        <v>#N/A</v>
      </c>
      <c r="D468" t="s">
        <v>126</v>
      </c>
      <c r="E468" s="44">
        <v>1650000</v>
      </c>
    </row>
    <row r="469" spans="1:5" hidden="1">
      <c r="A469" t="s">
        <v>1071</v>
      </c>
      <c r="B469">
        <v>51110102</v>
      </c>
      <c r="C469" t="e">
        <v>#N/A</v>
      </c>
      <c r="D469" t="s">
        <v>62</v>
      </c>
      <c r="E469" s="44">
        <v>1887000</v>
      </c>
    </row>
    <row r="470" spans="1:5" hidden="1">
      <c r="A470" t="s">
        <v>1071</v>
      </c>
      <c r="B470">
        <v>51110102</v>
      </c>
      <c r="C470" t="e">
        <v>#N/A</v>
      </c>
      <c r="D470" t="s">
        <v>62</v>
      </c>
      <c r="E470" s="44">
        <v>1887000</v>
      </c>
    </row>
    <row r="471" spans="1:5">
      <c r="A471" t="s">
        <v>1071</v>
      </c>
      <c r="B471">
        <v>51140102</v>
      </c>
      <c r="C471" t="s">
        <v>6533</v>
      </c>
      <c r="D471" t="s">
        <v>105</v>
      </c>
      <c r="E471" s="44">
        <v>400000</v>
      </c>
    </row>
    <row r="472" spans="1:5">
      <c r="A472" t="s">
        <v>1071</v>
      </c>
      <c r="B472">
        <v>51140102</v>
      </c>
      <c r="C472" t="s">
        <v>6533</v>
      </c>
      <c r="D472" t="s">
        <v>105</v>
      </c>
      <c r="E472" s="44">
        <v>400000</v>
      </c>
    </row>
    <row r="473" spans="1:5">
      <c r="A473" t="s">
        <v>1071</v>
      </c>
      <c r="B473">
        <v>51140102</v>
      </c>
      <c r="C473" t="s">
        <v>6533</v>
      </c>
      <c r="D473" t="s">
        <v>105</v>
      </c>
      <c r="E473" s="44">
        <v>450000</v>
      </c>
    </row>
    <row r="474" spans="1:5">
      <c r="A474" t="s">
        <v>1071</v>
      </c>
      <c r="B474">
        <v>51140107</v>
      </c>
      <c r="C474" t="s">
        <v>6533</v>
      </c>
      <c r="D474" t="s">
        <v>108</v>
      </c>
      <c r="E474" s="44">
        <v>40800</v>
      </c>
    </row>
    <row r="475" spans="1:5">
      <c r="A475" t="s">
        <v>1071</v>
      </c>
      <c r="B475">
        <v>51140107</v>
      </c>
      <c r="C475" t="s">
        <v>6533</v>
      </c>
      <c r="D475" t="s">
        <v>108</v>
      </c>
      <c r="E475" s="44">
        <v>40800</v>
      </c>
    </row>
    <row r="476" spans="1:5">
      <c r="A476" t="s">
        <v>1071</v>
      </c>
      <c r="B476">
        <v>51140107</v>
      </c>
      <c r="C476" t="s">
        <v>6533</v>
      </c>
      <c r="D476" t="s">
        <v>108</v>
      </c>
      <c r="E476" s="44">
        <v>40800</v>
      </c>
    </row>
    <row r="477" spans="1:5">
      <c r="A477" t="s">
        <v>1071</v>
      </c>
      <c r="B477">
        <v>51140107</v>
      </c>
      <c r="C477" t="s">
        <v>6533</v>
      </c>
      <c r="D477" t="s">
        <v>108</v>
      </c>
      <c r="E477" s="44">
        <v>40800</v>
      </c>
    </row>
    <row r="478" spans="1:5">
      <c r="A478" t="s">
        <v>1071</v>
      </c>
      <c r="B478">
        <v>51140107</v>
      </c>
      <c r="C478" t="s">
        <v>6533</v>
      </c>
      <c r="D478" t="s">
        <v>108</v>
      </c>
      <c r="E478" s="44">
        <v>40800</v>
      </c>
    </row>
    <row r="479" spans="1:5">
      <c r="A479" t="s">
        <v>1071</v>
      </c>
      <c r="B479">
        <v>51140107</v>
      </c>
      <c r="C479" t="s">
        <v>6533</v>
      </c>
      <c r="D479" t="s">
        <v>108</v>
      </c>
      <c r="E479" s="44">
        <v>40800</v>
      </c>
    </row>
    <row r="480" spans="1:5">
      <c r="A480" t="s">
        <v>1071</v>
      </c>
      <c r="B480">
        <v>51140107</v>
      </c>
      <c r="C480" t="s">
        <v>6533</v>
      </c>
      <c r="D480" t="s">
        <v>108</v>
      </c>
      <c r="E480" s="44">
        <v>40800</v>
      </c>
    </row>
    <row r="481" spans="1:5">
      <c r="A481" t="s">
        <v>1071</v>
      </c>
      <c r="B481">
        <v>51140107</v>
      </c>
      <c r="C481" t="s">
        <v>6533</v>
      </c>
      <c r="D481" t="s">
        <v>108</v>
      </c>
      <c r="E481" s="44">
        <v>40800</v>
      </c>
    </row>
    <row r="482" spans="1:5">
      <c r="A482" t="s">
        <v>1071</v>
      </c>
      <c r="B482">
        <v>51140107</v>
      </c>
      <c r="C482" t="s">
        <v>6533</v>
      </c>
      <c r="D482" t="s">
        <v>108</v>
      </c>
      <c r="E482" s="44">
        <v>40800</v>
      </c>
    </row>
    <row r="483" spans="1:5">
      <c r="A483" t="s">
        <v>1071</v>
      </c>
      <c r="B483">
        <v>51140107</v>
      </c>
      <c r="C483" t="s">
        <v>6533</v>
      </c>
      <c r="D483" t="s">
        <v>108</v>
      </c>
      <c r="E483" s="44">
        <v>40800</v>
      </c>
    </row>
    <row r="484" spans="1:5">
      <c r="A484" t="s">
        <v>1071</v>
      </c>
      <c r="B484">
        <v>51140115</v>
      </c>
      <c r="C484" t="s">
        <v>6533</v>
      </c>
      <c r="D484" t="s">
        <v>112</v>
      </c>
      <c r="E484" s="44">
        <v>102000</v>
      </c>
    </row>
    <row r="485" spans="1:5">
      <c r="A485" t="s">
        <v>1071</v>
      </c>
      <c r="B485">
        <v>51140115</v>
      </c>
      <c r="C485" t="s">
        <v>6533</v>
      </c>
      <c r="D485" t="s">
        <v>112</v>
      </c>
      <c r="E485" s="44">
        <v>102000</v>
      </c>
    </row>
    <row r="486" spans="1:5">
      <c r="A486" t="s">
        <v>1071</v>
      </c>
      <c r="B486">
        <v>51140127</v>
      </c>
      <c r="C486" t="s">
        <v>6533</v>
      </c>
      <c r="D486" t="s">
        <v>34</v>
      </c>
      <c r="E486" s="44">
        <v>2000000</v>
      </c>
    </row>
    <row r="487" spans="1:5">
      <c r="A487" t="s">
        <v>1071</v>
      </c>
      <c r="B487">
        <v>51140127</v>
      </c>
      <c r="C487" t="s">
        <v>6533</v>
      </c>
      <c r="D487" t="s">
        <v>34</v>
      </c>
      <c r="E487" s="44">
        <v>2590000</v>
      </c>
    </row>
    <row r="488" spans="1:5" hidden="1">
      <c r="A488" t="s">
        <v>1071</v>
      </c>
      <c r="B488">
        <v>51140128</v>
      </c>
      <c r="C488" t="e">
        <v>#N/A</v>
      </c>
      <c r="D488" t="s">
        <v>321</v>
      </c>
      <c r="E488" s="44">
        <v>204000</v>
      </c>
    </row>
    <row r="489" spans="1:5" hidden="1">
      <c r="A489" t="s">
        <v>1071</v>
      </c>
      <c r="B489">
        <v>51140130</v>
      </c>
      <c r="C489" t="e">
        <v>#N/A</v>
      </c>
      <c r="D489" t="s">
        <v>117</v>
      </c>
      <c r="E489" s="44">
        <v>204000</v>
      </c>
    </row>
    <row r="490" spans="1:5">
      <c r="A490" t="s">
        <v>1071</v>
      </c>
      <c r="B490">
        <v>51140133</v>
      </c>
      <c r="C490" t="s">
        <v>6533</v>
      </c>
      <c r="D490" t="s">
        <v>412</v>
      </c>
      <c r="E490" s="44">
        <v>4590000</v>
      </c>
    </row>
    <row r="491" spans="1:5">
      <c r="A491" t="s">
        <v>1071</v>
      </c>
      <c r="B491">
        <v>51140137</v>
      </c>
      <c r="C491" t="s">
        <v>6533</v>
      </c>
      <c r="D491" t="s">
        <v>273</v>
      </c>
      <c r="E491" s="44">
        <v>1836000</v>
      </c>
    </row>
    <row r="492" spans="1:5">
      <c r="A492" t="s">
        <v>1071</v>
      </c>
      <c r="B492">
        <v>51090104</v>
      </c>
      <c r="C492" t="s">
        <v>6533</v>
      </c>
      <c r="D492" t="s">
        <v>83</v>
      </c>
      <c r="E492" s="44">
        <v>612000</v>
      </c>
    </row>
    <row r="493" spans="1:5">
      <c r="A493" t="s">
        <v>1071</v>
      </c>
      <c r="B493">
        <v>51140129</v>
      </c>
      <c r="C493" t="s">
        <v>6533</v>
      </c>
      <c r="D493" t="s">
        <v>324</v>
      </c>
      <c r="E493" s="44">
        <v>3060000</v>
      </c>
    </row>
    <row r="494" spans="1:5" hidden="1">
      <c r="A494" t="s">
        <v>1071</v>
      </c>
      <c r="B494">
        <v>51080105</v>
      </c>
      <c r="C494" t="s">
        <v>6534</v>
      </c>
      <c r="D494" t="s">
        <v>632</v>
      </c>
      <c r="E494" s="44">
        <v>1000000</v>
      </c>
    </row>
    <row r="495" spans="1:5">
      <c r="A495" t="s">
        <v>1071</v>
      </c>
      <c r="B495">
        <v>51070801</v>
      </c>
      <c r="C495" t="s">
        <v>6533</v>
      </c>
      <c r="D495" t="s">
        <v>892</v>
      </c>
      <c r="E495" s="44">
        <v>400000</v>
      </c>
    </row>
    <row r="496" spans="1:5" hidden="1">
      <c r="A496" t="s">
        <v>1071</v>
      </c>
      <c r="B496">
        <v>51060201</v>
      </c>
      <c r="C496" t="e">
        <v>#N/A</v>
      </c>
      <c r="D496" t="s">
        <v>1115</v>
      </c>
      <c r="E496" s="44">
        <v>8160000</v>
      </c>
    </row>
    <row r="497" spans="1:5">
      <c r="A497" t="s">
        <v>1071</v>
      </c>
      <c r="B497">
        <v>51140102</v>
      </c>
      <c r="C497" t="s">
        <v>6533</v>
      </c>
      <c r="D497" t="s">
        <v>105</v>
      </c>
      <c r="E497" s="44">
        <v>11736</v>
      </c>
    </row>
    <row r="498" spans="1:5" hidden="1">
      <c r="A498" t="s">
        <v>1071</v>
      </c>
      <c r="B498">
        <v>51012802</v>
      </c>
      <c r="C498" t="e">
        <v>#N/A</v>
      </c>
      <c r="D498" t="s">
        <v>137</v>
      </c>
      <c r="E498" s="44">
        <v>6864</v>
      </c>
    </row>
    <row r="499" spans="1:5" hidden="1">
      <c r="A499" t="s">
        <v>1071</v>
      </c>
      <c r="B499">
        <v>51012402</v>
      </c>
      <c r="C499" t="e">
        <v>#N/A</v>
      </c>
      <c r="D499" t="s">
        <v>138</v>
      </c>
      <c r="E499" s="44">
        <v>112200.00000000001</v>
      </c>
    </row>
    <row r="500" spans="1:5" hidden="1">
      <c r="A500" t="s">
        <v>1071</v>
      </c>
      <c r="B500">
        <v>51012702</v>
      </c>
      <c r="C500" t="e">
        <v>#N/A</v>
      </c>
      <c r="D500" t="s">
        <v>139</v>
      </c>
      <c r="E500" s="44">
        <v>52800</v>
      </c>
    </row>
    <row r="501" spans="1:5" hidden="1">
      <c r="A501" t="s">
        <v>1071</v>
      </c>
      <c r="B501">
        <v>51012502</v>
      </c>
      <c r="C501" t="e">
        <v>#N/A</v>
      </c>
      <c r="D501" t="s">
        <v>140</v>
      </c>
      <c r="E501" s="44">
        <v>39600</v>
      </c>
    </row>
    <row r="502" spans="1:5" hidden="1">
      <c r="A502" t="s">
        <v>1071</v>
      </c>
      <c r="B502">
        <v>51012602</v>
      </c>
      <c r="C502" t="e">
        <v>#N/A</v>
      </c>
      <c r="D502" t="s">
        <v>141</v>
      </c>
      <c r="E502" s="44">
        <v>26400</v>
      </c>
    </row>
    <row r="503" spans="1:5" hidden="1">
      <c r="A503" t="s">
        <v>1071</v>
      </c>
      <c r="B503">
        <v>51013003</v>
      </c>
      <c r="C503" t="e">
        <v>#N/A</v>
      </c>
      <c r="D503" t="s">
        <v>142</v>
      </c>
      <c r="E503" s="44">
        <v>158400</v>
      </c>
    </row>
    <row r="504" spans="1:5">
      <c r="A504" t="s">
        <v>1118</v>
      </c>
      <c r="B504">
        <v>51020101</v>
      </c>
      <c r="C504" t="s">
        <v>6533</v>
      </c>
      <c r="D504" t="s">
        <v>121</v>
      </c>
      <c r="E504" s="44">
        <v>21049778</v>
      </c>
    </row>
    <row r="505" spans="1:5">
      <c r="A505" t="s">
        <v>1118</v>
      </c>
      <c r="B505">
        <v>51020101</v>
      </c>
      <c r="C505" t="s">
        <v>6533</v>
      </c>
      <c r="D505" t="s">
        <v>121</v>
      </c>
      <c r="E505" s="44">
        <v>21049778</v>
      </c>
    </row>
    <row r="506" spans="1:5">
      <c r="A506" t="s">
        <v>1118</v>
      </c>
      <c r="B506">
        <v>51020101</v>
      </c>
      <c r="C506" t="s">
        <v>6533</v>
      </c>
      <c r="D506" t="s">
        <v>121</v>
      </c>
      <c r="E506" s="44">
        <v>21049778</v>
      </c>
    </row>
    <row r="507" spans="1:5">
      <c r="A507" t="s">
        <v>1118</v>
      </c>
      <c r="B507">
        <v>51020101</v>
      </c>
      <c r="C507" t="s">
        <v>6533</v>
      </c>
      <c r="D507" t="s">
        <v>121</v>
      </c>
      <c r="E507" s="44">
        <v>16761185</v>
      </c>
    </row>
    <row r="508" spans="1:5">
      <c r="A508" t="s">
        <v>1118</v>
      </c>
      <c r="B508">
        <v>51020101</v>
      </c>
      <c r="C508" t="s">
        <v>6533</v>
      </c>
      <c r="D508" t="s">
        <v>121</v>
      </c>
      <c r="E508" s="44">
        <v>16761185</v>
      </c>
    </row>
    <row r="509" spans="1:5">
      <c r="A509" t="s">
        <v>1118</v>
      </c>
      <c r="B509">
        <v>51020101</v>
      </c>
      <c r="C509" t="s">
        <v>6533</v>
      </c>
      <c r="D509" t="s">
        <v>121</v>
      </c>
      <c r="E509" s="44">
        <v>16761185</v>
      </c>
    </row>
    <row r="510" spans="1:5">
      <c r="A510" t="s">
        <v>1118</v>
      </c>
      <c r="B510">
        <v>51020101</v>
      </c>
      <c r="C510" t="s">
        <v>6533</v>
      </c>
      <c r="D510" t="s">
        <v>121</v>
      </c>
      <c r="E510" s="44">
        <v>16761185</v>
      </c>
    </row>
    <row r="511" spans="1:5">
      <c r="A511" t="s">
        <v>1118</v>
      </c>
      <c r="B511">
        <v>51020101</v>
      </c>
      <c r="C511" t="s">
        <v>6533</v>
      </c>
      <c r="D511" t="s">
        <v>121</v>
      </c>
      <c r="E511" s="44">
        <v>16761185</v>
      </c>
    </row>
    <row r="512" spans="1:5">
      <c r="A512" t="s">
        <v>1118</v>
      </c>
      <c r="B512">
        <v>51020101</v>
      </c>
      <c r="C512" t="s">
        <v>6533</v>
      </c>
      <c r="D512" t="s">
        <v>121</v>
      </c>
      <c r="E512" s="44">
        <v>16761185</v>
      </c>
    </row>
    <row r="513" spans="1:5">
      <c r="A513" t="s">
        <v>1118</v>
      </c>
      <c r="B513">
        <v>51020101</v>
      </c>
      <c r="C513" t="s">
        <v>6533</v>
      </c>
      <c r="D513" t="s">
        <v>121</v>
      </c>
      <c r="E513" s="44">
        <v>16761185</v>
      </c>
    </row>
    <row r="514" spans="1:5">
      <c r="A514" t="s">
        <v>1118</v>
      </c>
      <c r="B514">
        <v>51020101</v>
      </c>
      <c r="C514" t="s">
        <v>6533</v>
      </c>
      <c r="D514" t="s">
        <v>121</v>
      </c>
      <c r="E514" s="44">
        <v>16761185</v>
      </c>
    </row>
    <row r="515" spans="1:5">
      <c r="A515" t="s">
        <v>1118</v>
      </c>
      <c r="B515">
        <v>51020101</v>
      </c>
      <c r="C515" t="s">
        <v>6533</v>
      </c>
      <c r="D515" t="s">
        <v>121</v>
      </c>
      <c r="E515" s="44">
        <v>16761186</v>
      </c>
    </row>
    <row r="516" spans="1:5" hidden="1">
      <c r="A516" t="s">
        <v>1144</v>
      </c>
      <c r="B516">
        <v>51170101</v>
      </c>
      <c r="C516" t="e">
        <v>#N/A</v>
      </c>
      <c r="D516" t="s">
        <v>1145</v>
      </c>
      <c r="E516" s="44">
        <v>500000</v>
      </c>
    </row>
    <row r="517" spans="1:5" hidden="1">
      <c r="A517" t="s">
        <v>1144</v>
      </c>
      <c r="B517">
        <v>51170101</v>
      </c>
      <c r="C517" t="e">
        <v>#N/A</v>
      </c>
      <c r="D517" t="s">
        <v>1145</v>
      </c>
      <c r="E517" s="44">
        <v>500000</v>
      </c>
    </row>
    <row r="518" spans="1:5" hidden="1">
      <c r="A518" t="s">
        <v>1144</v>
      </c>
      <c r="B518">
        <v>51170101</v>
      </c>
      <c r="C518" t="e">
        <v>#N/A</v>
      </c>
      <c r="D518" t="s">
        <v>1145</v>
      </c>
      <c r="E518" s="44">
        <v>500000</v>
      </c>
    </row>
    <row r="519" spans="1:5" hidden="1">
      <c r="A519" t="s">
        <v>1144</v>
      </c>
      <c r="B519">
        <v>51170101</v>
      </c>
      <c r="C519" t="e">
        <v>#N/A</v>
      </c>
      <c r="D519" t="s">
        <v>1145</v>
      </c>
      <c r="E519" s="44">
        <v>500000</v>
      </c>
    </row>
    <row r="520" spans="1:5" hidden="1">
      <c r="A520" t="s">
        <v>1144</v>
      </c>
      <c r="B520">
        <v>51170101</v>
      </c>
      <c r="C520" t="e">
        <v>#N/A</v>
      </c>
      <c r="D520" t="s">
        <v>1145</v>
      </c>
      <c r="E520" s="44">
        <v>500000</v>
      </c>
    </row>
    <row r="521" spans="1:5" hidden="1">
      <c r="A521" t="s">
        <v>1144</v>
      </c>
      <c r="B521">
        <v>51170101</v>
      </c>
      <c r="C521" t="e">
        <v>#N/A</v>
      </c>
      <c r="D521" t="s">
        <v>1145</v>
      </c>
      <c r="E521" s="44">
        <v>500000</v>
      </c>
    </row>
    <row r="522" spans="1:5" hidden="1">
      <c r="A522" t="s">
        <v>1144</v>
      </c>
      <c r="B522">
        <v>51170101</v>
      </c>
      <c r="C522" t="e">
        <v>#N/A</v>
      </c>
      <c r="D522" t="s">
        <v>1145</v>
      </c>
      <c r="E522" s="44">
        <v>500000</v>
      </c>
    </row>
    <row r="523" spans="1:5" hidden="1">
      <c r="A523" t="s">
        <v>1144</v>
      </c>
      <c r="B523">
        <v>51170101</v>
      </c>
      <c r="C523" t="e">
        <v>#N/A</v>
      </c>
      <c r="D523" t="s">
        <v>1145</v>
      </c>
      <c r="E523" s="44">
        <v>500000</v>
      </c>
    </row>
    <row r="524" spans="1:5" hidden="1">
      <c r="A524" t="s">
        <v>1144</v>
      </c>
      <c r="B524">
        <v>51170101</v>
      </c>
      <c r="C524" t="e">
        <v>#N/A</v>
      </c>
      <c r="D524" t="s">
        <v>1145</v>
      </c>
      <c r="E524" s="44">
        <v>500000</v>
      </c>
    </row>
    <row r="525" spans="1:5" hidden="1">
      <c r="A525" t="s">
        <v>1144</v>
      </c>
      <c r="B525">
        <v>51170101</v>
      </c>
      <c r="C525" t="e">
        <v>#N/A</v>
      </c>
      <c r="D525" t="s">
        <v>1145</v>
      </c>
      <c r="E525" s="44">
        <v>500000</v>
      </c>
    </row>
    <row r="526" spans="1:5" hidden="1">
      <c r="A526" t="s">
        <v>1144</v>
      </c>
      <c r="B526">
        <v>51170101</v>
      </c>
      <c r="C526" t="e">
        <v>#N/A</v>
      </c>
      <c r="D526" t="s">
        <v>1145</v>
      </c>
      <c r="E526" s="44">
        <v>500000</v>
      </c>
    </row>
    <row r="527" spans="1:5" hidden="1">
      <c r="A527" t="s">
        <v>1144</v>
      </c>
      <c r="B527">
        <v>51170101</v>
      </c>
      <c r="C527" t="e">
        <v>#N/A</v>
      </c>
      <c r="D527" t="s">
        <v>1145</v>
      </c>
      <c r="E527" s="44">
        <v>500000</v>
      </c>
    </row>
    <row r="528" spans="1:5" hidden="1">
      <c r="A528" t="s">
        <v>1144</v>
      </c>
      <c r="B528">
        <v>51071204</v>
      </c>
      <c r="C528" t="e">
        <v>#N/A</v>
      </c>
      <c r="D528" t="s">
        <v>1170</v>
      </c>
      <c r="E528" s="44">
        <v>2083333</v>
      </c>
    </row>
    <row r="529" spans="1:5" hidden="1">
      <c r="A529" t="s">
        <v>1144</v>
      </c>
      <c r="B529">
        <v>51071204</v>
      </c>
      <c r="C529" t="e">
        <v>#N/A</v>
      </c>
      <c r="D529" t="s">
        <v>1170</v>
      </c>
      <c r="E529" s="44">
        <v>2083333</v>
      </c>
    </row>
    <row r="530" spans="1:5" hidden="1">
      <c r="A530" t="s">
        <v>1144</v>
      </c>
      <c r="B530">
        <v>51071204</v>
      </c>
      <c r="C530" t="e">
        <v>#N/A</v>
      </c>
      <c r="D530" t="s">
        <v>1170</v>
      </c>
      <c r="E530" s="44">
        <v>2083333</v>
      </c>
    </row>
    <row r="531" spans="1:5" hidden="1">
      <c r="A531" t="s">
        <v>1144</v>
      </c>
      <c r="B531">
        <v>51071204</v>
      </c>
      <c r="C531" t="e">
        <v>#N/A</v>
      </c>
      <c r="D531" t="s">
        <v>1170</v>
      </c>
      <c r="E531" s="44">
        <v>2083333</v>
      </c>
    </row>
    <row r="532" spans="1:5" hidden="1">
      <c r="A532" t="s">
        <v>1144</v>
      </c>
      <c r="B532">
        <v>51071204</v>
      </c>
      <c r="C532" t="e">
        <v>#N/A</v>
      </c>
      <c r="D532" t="s">
        <v>1170</v>
      </c>
      <c r="E532" s="44">
        <v>2083333</v>
      </c>
    </row>
    <row r="533" spans="1:5" hidden="1">
      <c r="A533" t="s">
        <v>1144</v>
      </c>
      <c r="B533">
        <v>51071204</v>
      </c>
      <c r="C533" t="e">
        <v>#N/A</v>
      </c>
      <c r="D533" t="s">
        <v>1170</v>
      </c>
      <c r="E533" s="44">
        <v>2083333</v>
      </c>
    </row>
    <row r="534" spans="1:5" hidden="1">
      <c r="A534" t="s">
        <v>1144</v>
      </c>
      <c r="B534">
        <v>51071204</v>
      </c>
      <c r="C534" t="e">
        <v>#N/A</v>
      </c>
      <c r="D534" t="s">
        <v>1170</v>
      </c>
      <c r="E534" s="44">
        <v>2083333</v>
      </c>
    </row>
    <row r="535" spans="1:5" hidden="1">
      <c r="A535" t="s">
        <v>1144</v>
      </c>
      <c r="B535">
        <v>51071204</v>
      </c>
      <c r="C535" t="e">
        <v>#N/A</v>
      </c>
      <c r="D535" t="s">
        <v>1170</v>
      </c>
      <c r="E535" s="44">
        <v>2083333</v>
      </c>
    </row>
    <row r="536" spans="1:5" hidden="1">
      <c r="A536" t="s">
        <v>1144</v>
      </c>
      <c r="B536">
        <v>51071204</v>
      </c>
      <c r="C536" t="e">
        <v>#N/A</v>
      </c>
      <c r="D536" t="s">
        <v>1170</v>
      </c>
      <c r="E536" s="44">
        <v>2083333</v>
      </c>
    </row>
    <row r="537" spans="1:5" hidden="1">
      <c r="A537" t="s">
        <v>1144</v>
      </c>
      <c r="B537">
        <v>51071204</v>
      </c>
      <c r="C537" t="e">
        <v>#N/A</v>
      </c>
      <c r="D537" t="s">
        <v>1170</v>
      </c>
      <c r="E537" s="44">
        <v>2083333</v>
      </c>
    </row>
    <row r="538" spans="1:5" hidden="1">
      <c r="A538" t="s">
        <v>1144</v>
      </c>
      <c r="B538">
        <v>51071204</v>
      </c>
      <c r="C538" t="e">
        <v>#N/A</v>
      </c>
      <c r="D538" t="s">
        <v>1170</v>
      </c>
      <c r="E538" s="44">
        <v>2083333</v>
      </c>
    </row>
    <row r="539" spans="1:5" hidden="1">
      <c r="A539" t="s">
        <v>1144</v>
      </c>
      <c r="B539">
        <v>51071204</v>
      </c>
      <c r="C539" t="e">
        <v>#N/A</v>
      </c>
      <c r="D539" t="s">
        <v>1170</v>
      </c>
      <c r="E539" s="44">
        <v>2083337</v>
      </c>
    </row>
    <row r="540" spans="1:5">
      <c r="A540" t="s">
        <v>1144</v>
      </c>
      <c r="B540">
        <v>51170201</v>
      </c>
      <c r="C540" t="s">
        <v>6533</v>
      </c>
      <c r="D540" t="s">
        <v>1196</v>
      </c>
      <c r="E540" s="44">
        <v>12075000</v>
      </c>
    </row>
    <row r="541" spans="1:5">
      <c r="A541" t="s">
        <v>1144</v>
      </c>
      <c r="B541">
        <v>51170201</v>
      </c>
      <c r="C541" t="s">
        <v>6533</v>
      </c>
      <c r="D541" t="s">
        <v>1196</v>
      </c>
      <c r="E541" s="44">
        <v>12075000</v>
      </c>
    </row>
    <row r="542" spans="1:5">
      <c r="A542" t="s">
        <v>1144</v>
      </c>
      <c r="B542">
        <v>51170201</v>
      </c>
      <c r="C542" t="s">
        <v>6533</v>
      </c>
      <c r="D542" t="s">
        <v>1196</v>
      </c>
      <c r="E542" s="44">
        <v>12075000</v>
      </c>
    </row>
    <row r="543" spans="1:5">
      <c r="A543" t="s">
        <v>1144</v>
      </c>
      <c r="B543">
        <v>51170201</v>
      </c>
      <c r="C543" t="s">
        <v>6533</v>
      </c>
      <c r="D543" t="s">
        <v>1196</v>
      </c>
      <c r="E543" s="44">
        <v>12075000</v>
      </c>
    </row>
    <row r="544" spans="1:5">
      <c r="A544" t="s">
        <v>1144</v>
      </c>
      <c r="B544">
        <v>51170201</v>
      </c>
      <c r="C544" t="s">
        <v>6533</v>
      </c>
      <c r="D544" t="s">
        <v>1196</v>
      </c>
      <c r="E544" s="44">
        <v>12075000</v>
      </c>
    </row>
    <row r="545" spans="1:5">
      <c r="A545" t="s">
        <v>1144</v>
      </c>
      <c r="B545">
        <v>51170201</v>
      </c>
      <c r="C545" t="s">
        <v>6533</v>
      </c>
      <c r="D545" t="s">
        <v>1196</v>
      </c>
      <c r="E545" s="44">
        <v>12075000</v>
      </c>
    </row>
    <row r="546" spans="1:5">
      <c r="A546" t="s">
        <v>1144</v>
      </c>
      <c r="B546">
        <v>51170201</v>
      </c>
      <c r="C546" t="s">
        <v>6533</v>
      </c>
      <c r="D546" t="s">
        <v>1196</v>
      </c>
      <c r="E546" s="44">
        <v>12075000</v>
      </c>
    </row>
    <row r="547" spans="1:5">
      <c r="A547" t="s">
        <v>1144</v>
      </c>
      <c r="B547">
        <v>51170201</v>
      </c>
      <c r="C547" t="s">
        <v>6533</v>
      </c>
      <c r="D547" t="s">
        <v>1196</v>
      </c>
      <c r="E547" s="44">
        <v>12075000</v>
      </c>
    </row>
    <row r="548" spans="1:5">
      <c r="A548" t="s">
        <v>1144</v>
      </c>
      <c r="B548">
        <v>51170201</v>
      </c>
      <c r="C548" t="s">
        <v>6533</v>
      </c>
      <c r="D548" t="s">
        <v>1196</v>
      </c>
      <c r="E548" s="44">
        <v>12075000</v>
      </c>
    </row>
    <row r="549" spans="1:5">
      <c r="A549" t="s">
        <v>1144</v>
      </c>
      <c r="B549">
        <v>51170201</v>
      </c>
      <c r="C549" t="s">
        <v>6533</v>
      </c>
      <c r="D549" t="s">
        <v>1196</v>
      </c>
      <c r="E549" s="44">
        <v>12075000</v>
      </c>
    </row>
    <row r="550" spans="1:5">
      <c r="A550" t="s">
        <v>1144</v>
      </c>
      <c r="B550">
        <v>51170201</v>
      </c>
      <c r="C550" t="s">
        <v>6533</v>
      </c>
      <c r="D550" t="s">
        <v>1196</v>
      </c>
      <c r="E550" s="44">
        <v>12075000</v>
      </c>
    </row>
    <row r="551" spans="1:5">
      <c r="A551" t="s">
        <v>1144</v>
      </c>
      <c r="B551">
        <v>51170201</v>
      </c>
      <c r="C551" t="s">
        <v>6533</v>
      </c>
      <c r="D551" t="s">
        <v>1196</v>
      </c>
      <c r="E551" s="44">
        <v>12075000</v>
      </c>
    </row>
    <row r="552" spans="1:5">
      <c r="A552" t="s">
        <v>1144</v>
      </c>
      <c r="B552">
        <v>51170201</v>
      </c>
      <c r="C552" t="s">
        <v>6533</v>
      </c>
      <c r="D552" t="s">
        <v>1196</v>
      </c>
      <c r="E552" s="44">
        <v>2193630</v>
      </c>
    </row>
    <row r="553" spans="1:5">
      <c r="A553" t="s">
        <v>1144</v>
      </c>
      <c r="B553">
        <v>51170201</v>
      </c>
      <c r="C553" t="s">
        <v>6533</v>
      </c>
      <c r="D553" t="s">
        <v>1196</v>
      </c>
      <c r="E553" s="44">
        <v>2193630</v>
      </c>
    </row>
    <row r="554" spans="1:5">
      <c r="A554" t="s">
        <v>1144</v>
      </c>
      <c r="B554">
        <v>51170201</v>
      </c>
      <c r="C554" t="s">
        <v>6533</v>
      </c>
      <c r="D554" t="s">
        <v>1196</v>
      </c>
      <c r="E554" s="44">
        <v>2193630</v>
      </c>
    </row>
    <row r="555" spans="1:5">
      <c r="A555" t="s">
        <v>1144</v>
      </c>
      <c r="B555">
        <v>51170201</v>
      </c>
      <c r="C555" t="s">
        <v>6533</v>
      </c>
      <c r="D555" t="s">
        <v>1196</v>
      </c>
      <c r="E555" s="44">
        <v>2193630</v>
      </c>
    </row>
    <row r="556" spans="1:5">
      <c r="A556" t="s">
        <v>1144</v>
      </c>
      <c r="B556">
        <v>51170201</v>
      </c>
      <c r="C556" t="s">
        <v>6533</v>
      </c>
      <c r="D556" t="s">
        <v>1196</v>
      </c>
      <c r="E556" s="44">
        <v>2193630</v>
      </c>
    </row>
    <row r="557" spans="1:5">
      <c r="A557" t="s">
        <v>1144</v>
      </c>
      <c r="B557">
        <v>51170201</v>
      </c>
      <c r="C557" t="s">
        <v>6533</v>
      </c>
      <c r="D557" t="s">
        <v>1196</v>
      </c>
      <c r="E557" s="44">
        <v>2193630</v>
      </c>
    </row>
    <row r="558" spans="1:5">
      <c r="A558" t="s">
        <v>1144</v>
      </c>
      <c r="B558">
        <v>51170201</v>
      </c>
      <c r="C558" t="s">
        <v>6533</v>
      </c>
      <c r="D558" t="s">
        <v>1196</v>
      </c>
      <c r="E558" s="44">
        <v>2193630</v>
      </c>
    </row>
    <row r="559" spans="1:5">
      <c r="A559" t="s">
        <v>1144</v>
      </c>
      <c r="B559">
        <v>51170201</v>
      </c>
      <c r="C559" t="s">
        <v>6533</v>
      </c>
      <c r="D559" t="s">
        <v>1196</v>
      </c>
      <c r="E559" s="44">
        <v>2193630</v>
      </c>
    </row>
    <row r="560" spans="1:5">
      <c r="A560" t="s">
        <v>1144</v>
      </c>
      <c r="B560">
        <v>51170201</v>
      </c>
      <c r="C560" t="s">
        <v>6533</v>
      </c>
      <c r="D560" t="s">
        <v>1196</v>
      </c>
      <c r="E560" s="44">
        <v>2193630</v>
      </c>
    </row>
    <row r="561" spans="1:5">
      <c r="A561" t="s">
        <v>1144</v>
      </c>
      <c r="B561">
        <v>51170201</v>
      </c>
      <c r="C561" t="s">
        <v>6533</v>
      </c>
      <c r="D561" t="s">
        <v>1196</v>
      </c>
      <c r="E561" s="44">
        <v>2193630</v>
      </c>
    </row>
    <row r="562" spans="1:5">
      <c r="A562" t="s">
        <v>1144</v>
      </c>
      <c r="B562">
        <v>51170201</v>
      </c>
      <c r="C562" t="s">
        <v>6533</v>
      </c>
      <c r="D562" t="s">
        <v>1196</v>
      </c>
      <c r="E562" s="44">
        <v>2193630</v>
      </c>
    </row>
    <row r="563" spans="1:5">
      <c r="A563" t="s">
        <v>1144</v>
      </c>
      <c r="B563">
        <v>51170201</v>
      </c>
      <c r="C563" t="s">
        <v>6533</v>
      </c>
      <c r="D563" t="s">
        <v>1196</v>
      </c>
      <c r="E563" s="44">
        <v>2194070</v>
      </c>
    </row>
    <row r="564" spans="1:5">
      <c r="A564" t="s">
        <v>1144</v>
      </c>
      <c r="B564">
        <v>51170201</v>
      </c>
      <c r="C564" t="s">
        <v>6533</v>
      </c>
      <c r="D564" t="s">
        <v>1196</v>
      </c>
      <c r="E564" s="44">
        <v>1365000</v>
      </c>
    </row>
    <row r="565" spans="1:5">
      <c r="A565" t="s">
        <v>1144</v>
      </c>
      <c r="B565">
        <v>51170201</v>
      </c>
      <c r="C565" t="s">
        <v>6533</v>
      </c>
      <c r="D565" t="s">
        <v>1196</v>
      </c>
      <c r="E565" s="44">
        <v>1365000</v>
      </c>
    </row>
    <row r="566" spans="1:5">
      <c r="A566" t="s">
        <v>1144</v>
      </c>
      <c r="B566">
        <v>51170201</v>
      </c>
      <c r="C566" t="s">
        <v>6533</v>
      </c>
      <c r="D566" t="s">
        <v>1196</v>
      </c>
      <c r="E566" s="44">
        <v>1365000</v>
      </c>
    </row>
    <row r="567" spans="1:5">
      <c r="A567" t="s">
        <v>1144</v>
      </c>
      <c r="B567">
        <v>51170201</v>
      </c>
      <c r="C567" t="s">
        <v>6533</v>
      </c>
      <c r="D567" t="s">
        <v>1196</v>
      </c>
      <c r="E567" s="44">
        <v>1365000</v>
      </c>
    </row>
    <row r="568" spans="1:5">
      <c r="A568" t="s">
        <v>1144</v>
      </c>
      <c r="B568">
        <v>51170201</v>
      </c>
      <c r="C568" t="s">
        <v>6533</v>
      </c>
      <c r="D568" t="s">
        <v>1196</v>
      </c>
      <c r="E568" s="44">
        <v>1365000</v>
      </c>
    </row>
    <row r="569" spans="1:5">
      <c r="A569" t="s">
        <v>1144</v>
      </c>
      <c r="B569">
        <v>51170201</v>
      </c>
      <c r="C569" t="s">
        <v>6533</v>
      </c>
      <c r="D569" t="s">
        <v>1196</v>
      </c>
      <c r="E569" s="44">
        <v>1365000</v>
      </c>
    </row>
    <row r="570" spans="1:5">
      <c r="A570" t="s">
        <v>1144</v>
      </c>
      <c r="B570">
        <v>51170201</v>
      </c>
      <c r="C570" t="s">
        <v>6533</v>
      </c>
      <c r="D570" t="s">
        <v>1196</v>
      </c>
      <c r="E570" s="44">
        <v>1365000</v>
      </c>
    </row>
    <row r="571" spans="1:5">
      <c r="A571" t="s">
        <v>1144</v>
      </c>
      <c r="B571">
        <v>51170201</v>
      </c>
      <c r="C571" t="s">
        <v>6533</v>
      </c>
      <c r="D571" t="s">
        <v>1196</v>
      </c>
      <c r="E571" s="44">
        <v>1365000</v>
      </c>
    </row>
    <row r="572" spans="1:5">
      <c r="A572" t="s">
        <v>1144</v>
      </c>
      <c r="B572">
        <v>51170201</v>
      </c>
      <c r="C572" t="s">
        <v>6533</v>
      </c>
      <c r="D572" t="s">
        <v>1196</v>
      </c>
      <c r="E572" s="44">
        <v>1365000</v>
      </c>
    </row>
    <row r="573" spans="1:5">
      <c r="A573" t="s">
        <v>1144</v>
      </c>
      <c r="B573">
        <v>51170201</v>
      </c>
      <c r="C573" t="s">
        <v>6533</v>
      </c>
      <c r="D573" t="s">
        <v>1196</v>
      </c>
      <c r="E573" s="44">
        <v>1365000</v>
      </c>
    </row>
    <row r="574" spans="1:5">
      <c r="A574" t="s">
        <v>1144</v>
      </c>
      <c r="B574">
        <v>51170201</v>
      </c>
      <c r="C574" t="s">
        <v>6533</v>
      </c>
      <c r="D574" t="s">
        <v>1196</v>
      </c>
      <c r="E574" s="44">
        <v>1365000</v>
      </c>
    </row>
    <row r="575" spans="1:5">
      <c r="A575" t="s">
        <v>1144</v>
      </c>
      <c r="B575">
        <v>51170201</v>
      </c>
      <c r="C575" t="s">
        <v>6533</v>
      </c>
      <c r="D575" t="s">
        <v>1196</v>
      </c>
      <c r="E575" s="44">
        <v>1365000</v>
      </c>
    </row>
    <row r="576" spans="1:5">
      <c r="A576" t="s">
        <v>1144</v>
      </c>
      <c r="B576">
        <v>51170201</v>
      </c>
      <c r="C576" t="s">
        <v>6533</v>
      </c>
      <c r="D576" t="s">
        <v>1196</v>
      </c>
      <c r="E576" s="44">
        <v>11033000</v>
      </c>
    </row>
    <row r="577" spans="1:5">
      <c r="A577" t="s">
        <v>1144</v>
      </c>
      <c r="B577">
        <v>51170201</v>
      </c>
      <c r="C577" t="s">
        <v>6533</v>
      </c>
      <c r="D577" t="s">
        <v>1196</v>
      </c>
      <c r="E577" s="44">
        <v>11033000</v>
      </c>
    </row>
    <row r="578" spans="1:5">
      <c r="A578" t="s">
        <v>1144</v>
      </c>
      <c r="B578">
        <v>51170201</v>
      </c>
      <c r="C578" t="s">
        <v>6533</v>
      </c>
      <c r="D578" t="s">
        <v>1196</v>
      </c>
      <c r="E578" s="44">
        <v>11033000</v>
      </c>
    </row>
    <row r="579" spans="1:5">
      <c r="A579" t="s">
        <v>1144</v>
      </c>
      <c r="B579">
        <v>51170201</v>
      </c>
      <c r="C579" t="s">
        <v>6533</v>
      </c>
      <c r="D579" t="s">
        <v>1196</v>
      </c>
      <c r="E579" s="44">
        <v>11033000</v>
      </c>
    </row>
    <row r="580" spans="1:5">
      <c r="A580" t="s">
        <v>1144</v>
      </c>
      <c r="B580">
        <v>51170201</v>
      </c>
      <c r="C580" t="s">
        <v>6533</v>
      </c>
      <c r="D580" t="s">
        <v>1196</v>
      </c>
      <c r="E580" s="44">
        <v>11033000</v>
      </c>
    </row>
    <row r="581" spans="1:5">
      <c r="A581" t="s">
        <v>1144</v>
      </c>
      <c r="B581">
        <v>51170201</v>
      </c>
      <c r="C581" t="s">
        <v>6533</v>
      </c>
      <c r="D581" t="s">
        <v>1196</v>
      </c>
      <c r="E581" s="44">
        <v>11033000</v>
      </c>
    </row>
    <row r="582" spans="1:5">
      <c r="A582" t="s">
        <v>1144</v>
      </c>
      <c r="B582">
        <v>51170201</v>
      </c>
      <c r="C582" t="s">
        <v>6533</v>
      </c>
      <c r="D582" t="s">
        <v>1196</v>
      </c>
      <c r="E582" s="44">
        <v>11033000</v>
      </c>
    </row>
    <row r="583" spans="1:5">
      <c r="A583" t="s">
        <v>1144</v>
      </c>
      <c r="B583">
        <v>51170201</v>
      </c>
      <c r="C583" t="s">
        <v>6533</v>
      </c>
      <c r="D583" t="s">
        <v>1196</v>
      </c>
      <c r="E583" s="44">
        <v>11033000</v>
      </c>
    </row>
    <row r="584" spans="1:5">
      <c r="A584" t="s">
        <v>1144</v>
      </c>
      <c r="B584">
        <v>51170201</v>
      </c>
      <c r="C584" t="s">
        <v>6533</v>
      </c>
      <c r="D584" t="s">
        <v>1196</v>
      </c>
      <c r="E584" s="44">
        <v>11033000</v>
      </c>
    </row>
    <row r="585" spans="1:5">
      <c r="A585" t="s">
        <v>1144</v>
      </c>
      <c r="B585">
        <v>51170201</v>
      </c>
      <c r="C585" t="s">
        <v>6533</v>
      </c>
      <c r="D585" t="s">
        <v>1196</v>
      </c>
      <c r="E585" s="44">
        <v>11033000</v>
      </c>
    </row>
    <row r="586" spans="1:5">
      <c r="A586" t="s">
        <v>1144</v>
      </c>
      <c r="B586">
        <v>51170201</v>
      </c>
      <c r="C586" t="s">
        <v>6533</v>
      </c>
      <c r="D586" t="s">
        <v>1196</v>
      </c>
      <c r="E586" s="44">
        <v>11033000</v>
      </c>
    </row>
    <row r="587" spans="1:5">
      <c r="A587" t="s">
        <v>1144</v>
      </c>
      <c r="B587">
        <v>51170201</v>
      </c>
      <c r="C587" t="s">
        <v>6533</v>
      </c>
      <c r="D587" t="s">
        <v>1196</v>
      </c>
      <c r="E587" s="44">
        <v>11033000</v>
      </c>
    </row>
    <row r="588" spans="1:5" hidden="1">
      <c r="A588" t="s">
        <v>1144</v>
      </c>
      <c r="B588">
        <v>51140147</v>
      </c>
      <c r="C588" t="e">
        <v>#N/A</v>
      </c>
      <c r="D588" t="s">
        <v>1296</v>
      </c>
      <c r="E588" s="44">
        <v>16666667</v>
      </c>
    </row>
    <row r="589" spans="1:5" hidden="1">
      <c r="A589" t="s">
        <v>1144</v>
      </c>
      <c r="B589">
        <v>51140147</v>
      </c>
      <c r="C589" t="e">
        <v>#N/A</v>
      </c>
      <c r="D589" t="s">
        <v>1296</v>
      </c>
      <c r="E589" s="44">
        <v>16666667</v>
      </c>
    </row>
    <row r="590" spans="1:5" hidden="1">
      <c r="A590" t="s">
        <v>1144</v>
      </c>
      <c r="B590">
        <v>51140147</v>
      </c>
      <c r="C590" t="e">
        <v>#N/A</v>
      </c>
      <c r="D590" t="s">
        <v>1296</v>
      </c>
      <c r="E590" s="44">
        <v>16666667</v>
      </c>
    </row>
    <row r="591" spans="1:5" hidden="1">
      <c r="A591" t="s">
        <v>1144</v>
      </c>
      <c r="B591">
        <v>51140147</v>
      </c>
      <c r="C591" t="e">
        <v>#N/A</v>
      </c>
      <c r="D591" t="s">
        <v>1296</v>
      </c>
      <c r="E591" s="44">
        <v>16666667</v>
      </c>
    </row>
    <row r="592" spans="1:5" hidden="1">
      <c r="A592" t="s">
        <v>1144</v>
      </c>
      <c r="B592">
        <v>51140147</v>
      </c>
      <c r="C592" t="e">
        <v>#N/A</v>
      </c>
      <c r="D592" t="s">
        <v>1296</v>
      </c>
      <c r="E592" s="44">
        <v>16666667</v>
      </c>
    </row>
    <row r="593" spans="1:5" hidden="1">
      <c r="A593" t="s">
        <v>1144</v>
      </c>
      <c r="B593">
        <v>51140147</v>
      </c>
      <c r="C593" t="e">
        <v>#N/A</v>
      </c>
      <c r="D593" t="s">
        <v>1296</v>
      </c>
      <c r="E593" s="44">
        <v>16666667</v>
      </c>
    </row>
    <row r="594" spans="1:5" hidden="1">
      <c r="A594" t="s">
        <v>1144</v>
      </c>
      <c r="B594">
        <v>51140147</v>
      </c>
      <c r="C594" t="e">
        <v>#N/A</v>
      </c>
      <c r="D594" t="s">
        <v>1296</v>
      </c>
      <c r="E594" s="44">
        <v>16666667</v>
      </c>
    </row>
    <row r="595" spans="1:5" hidden="1">
      <c r="A595" t="s">
        <v>1144</v>
      </c>
      <c r="B595">
        <v>51140147</v>
      </c>
      <c r="C595" t="e">
        <v>#N/A</v>
      </c>
      <c r="D595" t="s">
        <v>1296</v>
      </c>
      <c r="E595" s="44">
        <v>16666667</v>
      </c>
    </row>
    <row r="596" spans="1:5" hidden="1">
      <c r="A596" t="s">
        <v>1144</v>
      </c>
      <c r="B596">
        <v>51140147</v>
      </c>
      <c r="C596" t="e">
        <v>#N/A</v>
      </c>
      <c r="D596" t="s">
        <v>1296</v>
      </c>
      <c r="E596" s="44">
        <v>16666667</v>
      </c>
    </row>
    <row r="597" spans="1:5" hidden="1">
      <c r="A597" t="s">
        <v>1144</v>
      </c>
      <c r="B597">
        <v>51140147</v>
      </c>
      <c r="C597" t="e">
        <v>#N/A</v>
      </c>
      <c r="D597" t="s">
        <v>1296</v>
      </c>
      <c r="E597" s="44">
        <v>16666667</v>
      </c>
    </row>
    <row r="598" spans="1:5" hidden="1">
      <c r="A598" t="s">
        <v>1144</v>
      </c>
      <c r="B598">
        <v>51140147</v>
      </c>
      <c r="C598" t="e">
        <v>#N/A</v>
      </c>
      <c r="D598" t="s">
        <v>1296</v>
      </c>
      <c r="E598" s="44">
        <v>16666667</v>
      </c>
    </row>
    <row r="599" spans="1:5" hidden="1">
      <c r="A599" t="s">
        <v>1144</v>
      </c>
      <c r="B599">
        <v>51140147</v>
      </c>
      <c r="C599" t="e">
        <v>#N/A</v>
      </c>
      <c r="D599" t="s">
        <v>1296</v>
      </c>
      <c r="E599" s="44">
        <v>16666663</v>
      </c>
    </row>
    <row r="600" spans="1:5" hidden="1">
      <c r="A600" t="s">
        <v>1144</v>
      </c>
      <c r="B600">
        <v>51080101</v>
      </c>
      <c r="C600" t="e">
        <v>#N/A</v>
      </c>
      <c r="D600" t="s">
        <v>953</v>
      </c>
      <c r="E600" s="44">
        <v>833333</v>
      </c>
    </row>
    <row r="601" spans="1:5" hidden="1">
      <c r="A601" t="s">
        <v>1144</v>
      </c>
      <c r="B601">
        <v>51080101</v>
      </c>
      <c r="C601" t="e">
        <v>#N/A</v>
      </c>
      <c r="D601" t="s">
        <v>953</v>
      </c>
      <c r="E601" s="44">
        <v>833333</v>
      </c>
    </row>
    <row r="602" spans="1:5" hidden="1">
      <c r="A602" t="s">
        <v>1144</v>
      </c>
      <c r="B602">
        <v>51080101</v>
      </c>
      <c r="C602" t="e">
        <v>#N/A</v>
      </c>
      <c r="D602" t="s">
        <v>953</v>
      </c>
      <c r="E602" s="44">
        <v>833333</v>
      </c>
    </row>
    <row r="603" spans="1:5" hidden="1">
      <c r="A603" t="s">
        <v>1144</v>
      </c>
      <c r="B603">
        <v>51080101</v>
      </c>
      <c r="C603" t="e">
        <v>#N/A</v>
      </c>
      <c r="D603" t="s">
        <v>953</v>
      </c>
      <c r="E603" s="44">
        <v>833333</v>
      </c>
    </row>
    <row r="604" spans="1:5" hidden="1">
      <c r="A604" t="s">
        <v>1144</v>
      </c>
      <c r="B604">
        <v>51080101</v>
      </c>
      <c r="C604" t="e">
        <v>#N/A</v>
      </c>
      <c r="D604" t="s">
        <v>953</v>
      </c>
      <c r="E604" s="44">
        <v>833333</v>
      </c>
    </row>
    <row r="605" spans="1:5" hidden="1">
      <c r="A605" t="s">
        <v>1144</v>
      </c>
      <c r="B605">
        <v>51080101</v>
      </c>
      <c r="C605" t="e">
        <v>#N/A</v>
      </c>
      <c r="D605" t="s">
        <v>953</v>
      </c>
      <c r="E605" s="44">
        <v>833335</v>
      </c>
    </row>
    <row r="606" spans="1:5" hidden="1">
      <c r="A606" t="s">
        <v>1144</v>
      </c>
      <c r="B606">
        <v>51080105</v>
      </c>
      <c r="C606" t="s">
        <v>6534</v>
      </c>
      <c r="D606" t="s">
        <v>632</v>
      </c>
      <c r="E606" s="44">
        <v>833333</v>
      </c>
    </row>
    <row r="607" spans="1:5" hidden="1">
      <c r="A607" t="s">
        <v>1144</v>
      </c>
      <c r="B607">
        <v>51080105</v>
      </c>
      <c r="C607" t="s">
        <v>6534</v>
      </c>
      <c r="D607" t="s">
        <v>632</v>
      </c>
      <c r="E607" s="44">
        <v>833333</v>
      </c>
    </row>
    <row r="608" spans="1:5" hidden="1">
      <c r="A608" t="s">
        <v>1144</v>
      </c>
      <c r="B608">
        <v>51080105</v>
      </c>
      <c r="C608" t="s">
        <v>6534</v>
      </c>
      <c r="D608" t="s">
        <v>632</v>
      </c>
      <c r="E608" s="44">
        <v>833333</v>
      </c>
    </row>
    <row r="609" spans="1:5" hidden="1">
      <c r="A609" t="s">
        <v>1144</v>
      </c>
      <c r="B609">
        <v>51080105</v>
      </c>
      <c r="C609" t="s">
        <v>6534</v>
      </c>
      <c r="D609" t="s">
        <v>632</v>
      </c>
      <c r="E609" s="44">
        <v>833333</v>
      </c>
    </row>
    <row r="610" spans="1:5" hidden="1">
      <c r="A610" t="s">
        <v>1144</v>
      </c>
      <c r="B610">
        <v>51080105</v>
      </c>
      <c r="C610" t="s">
        <v>6534</v>
      </c>
      <c r="D610" t="s">
        <v>632</v>
      </c>
      <c r="E610" s="44">
        <v>833333</v>
      </c>
    </row>
    <row r="611" spans="1:5" hidden="1">
      <c r="A611" t="s">
        <v>1144</v>
      </c>
      <c r="B611">
        <v>51080105</v>
      </c>
      <c r="C611" t="s">
        <v>6534</v>
      </c>
      <c r="D611" t="s">
        <v>632</v>
      </c>
      <c r="E611" s="44">
        <v>833333</v>
      </c>
    </row>
    <row r="612" spans="1:5" hidden="1">
      <c r="A612" t="s">
        <v>1144</v>
      </c>
      <c r="B612">
        <v>51080105</v>
      </c>
      <c r="C612" t="s">
        <v>6534</v>
      </c>
      <c r="D612" t="s">
        <v>632</v>
      </c>
      <c r="E612" s="44">
        <v>833333</v>
      </c>
    </row>
    <row r="613" spans="1:5" hidden="1">
      <c r="A613" t="s">
        <v>1144</v>
      </c>
      <c r="B613">
        <v>51080105</v>
      </c>
      <c r="C613" t="s">
        <v>6534</v>
      </c>
      <c r="D613" t="s">
        <v>632</v>
      </c>
      <c r="E613" s="44">
        <v>833333</v>
      </c>
    </row>
    <row r="614" spans="1:5" hidden="1">
      <c r="A614" t="s">
        <v>1144</v>
      </c>
      <c r="B614">
        <v>51080105</v>
      </c>
      <c r="C614" t="s">
        <v>6534</v>
      </c>
      <c r="D614" t="s">
        <v>632</v>
      </c>
      <c r="E614" s="44">
        <v>833333</v>
      </c>
    </row>
    <row r="615" spans="1:5" hidden="1">
      <c r="A615" t="s">
        <v>1144</v>
      </c>
      <c r="B615">
        <v>51080105</v>
      </c>
      <c r="C615" t="s">
        <v>6534</v>
      </c>
      <c r="D615" t="s">
        <v>632</v>
      </c>
      <c r="E615" s="44">
        <v>833333</v>
      </c>
    </row>
    <row r="616" spans="1:5" hidden="1">
      <c r="A616" t="s">
        <v>1144</v>
      </c>
      <c r="B616">
        <v>51080105</v>
      </c>
      <c r="C616" t="s">
        <v>6534</v>
      </c>
      <c r="D616" t="s">
        <v>632</v>
      </c>
      <c r="E616" s="44">
        <v>833333</v>
      </c>
    </row>
    <row r="617" spans="1:5" hidden="1">
      <c r="A617" t="s">
        <v>1144</v>
      </c>
      <c r="B617">
        <v>51080105</v>
      </c>
      <c r="C617" t="s">
        <v>6534</v>
      </c>
      <c r="D617" t="s">
        <v>632</v>
      </c>
      <c r="E617" s="44">
        <v>833337</v>
      </c>
    </row>
    <row r="618" spans="1:5" hidden="1">
      <c r="A618" t="s">
        <v>1144</v>
      </c>
      <c r="B618">
        <v>51170401</v>
      </c>
      <c r="C618" t="e">
        <v>#N/A</v>
      </c>
      <c r="D618" t="s">
        <v>1353</v>
      </c>
      <c r="E618" s="44">
        <v>58333333</v>
      </c>
    </row>
    <row r="619" spans="1:5" hidden="1">
      <c r="A619" t="s">
        <v>1144</v>
      </c>
      <c r="B619">
        <v>51170401</v>
      </c>
      <c r="C619" t="e">
        <v>#N/A</v>
      </c>
      <c r="D619" t="s">
        <v>1353</v>
      </c>
      <c r="E619" s="44">
        <v>58333333</v>
      </c>
    </row>
    <row r="620" spans="1:5" hidden="1">
      <c r="A620" t="s">
        <v>1144</v>
      </c>
      <c r="B620">
        <v>51170401</v>
      </c>
      <c r="C620" t="e">
        <v>#N/A</v>
      </c>
      <c r="D620" t="s">
        <v>1353</v>
      </c>
      <c r="E620" s="44">
        <v>58333333</v>
      </c>
    </row>
    <row r="621" spans="1:5" hidden="1">
      <c r="A621" t="s">
        <v>1144</v>
      </c>
      <c r="B621">
        <v>51170401</v>
      </c>
      <c r="C621" t="e">
        <v>#N/A</v>
      </c>
      <c r="D621" t="s">
        <v>1353</v>
      </c>
      <c r="E621" s="44">
        <v>58333333</v>
      </c>
    </row>
    <row r="622" spans="1:5" hidden="1">
      <c r="A622" t="s">
        <v>1144</v>
      </c>
      <c r="B622">
        <v>51170401</v>
      </c>
      <c r="C622" t="e">
        <v>#N/A</v>
      </c>
      <c r="D622" t="s">
        <v>1353</v>
      </c>
      <c r="E622" s="44">
        <v>58333333</v>
      </c>
    </row>
    <row r="623" spans="1:5" hidden="1">
      <c r="A623" t="s">
        <v>1144</v>
      </c>
      <c r="B623">
        <v>51170401</v>
      </c>
      <c r="C623" t="e">
        <v>#N/A</v>
      </c>
      <c r="D623" t="s">
        <v>1353</v>
      </c>
      <c r="E623" s="44">
        <v>58333333</v>
      </c>
    </row>
    <row r="624" spans="1:5" hidden="1">
      <c r="A624" t="s">
        <v>1144</v>
      </c>
      <c r="B624">
        <v>51170401</v>
      </c>
      <c r="C624" t="e">
        <v>#N/A</v>
      </c>
      <c r="D624" t="s">
        <v>1353</v>
      </c>
      <c r="E624" s="44">
        <v>58333333</v>
      </c>
    </row>
    <row r="625" spans="1:5" hidden="1">
      <c r="A625" t="s">
        <v>1144</v>
      </c>
      <c r="B625">
        <v>51170401</v>
      </c>
      <c r="C625" t="e">
        <v>#N/A</v>
      </c>
      <c r="D625" t="s">
        <v>1353</v>
      </c>
      <c r="E625" s="44">
        <v>58333333</v>
      </c>
    </row>
    <row r="626" spans="1:5" hidden="1">
      <c r="A626" t="s">
        <v>1144</v>
      </c>
      <c r="B626">
        <v>51170401</v>
      </c>
      <c r="C626" t="e">
        <v>#N/A</v>
      </c>
      <c r="D626" t="s">
        <v>1353</v>
      </c>
      <c r="E626" s="44">
        <v>58333333</v>
      </c>
    </row>
    <row r="627" spans="1:5" hidden="1">
      <c r="A627" t="s">
        <v>1144</v>
      </c>
      <c r="B627">
        <v>51170401</v>
      </c>
      <c r="C627" t="e">
        <v>#N/A</v>
      </c>
      <c r="D627" t="s">
        <v>1353</v>
      </c>
      <c r="E627" s="44">
        <v>58333333</v>
      </c>
    </row>
    <row r="628" spans="1:5" hidden="1">
      <c r="A628" t="s">
        <v>1144</v>
      </c>
      <c r="B628">
        <v>51170401</v>
      </c>
      <c r="C628" t="e">
        <v>#N/A</v>
      </c>
      <c r="D628" t="s">
        <v>1353</v>
      </c>
      <c r="E628" s="44">
        <v>58333333</v>
      </c>
    </row>
    <row r="629" spans="1:5" hidden="1">
      <c r="A629" t="s">
        <v>1144</v>
      </c>
      <c r="B629">
        <v>51170401</v>
      </c>
      <c r="C629" t="e">
        <v>#N/A</v>
      </c>
      <c r="D629" t="s">
        <v>1353</v>
      </c>
      <c r="E629" s="44">
        <v>58333337</v>
      </c>
    </row>
    <row r="630" spans="1:5" hidden="1">
      <c r="A630" t="s">
        <v>1379</v>
      </c>
      <c r="B630">
        <v>51070201</v>
      </c>
      <c r="C630" t="s">
        <v>6532</v>
      </c>
      <c r="D630" t="s">
        <v>225</v>
      </c>
      <c r="E630" s="44">
        <v>1500000000</v>
      </c>
    </row>
    <row r="631" spans="1:5" hidden="1">
      <c r="A631" t="s">
        <v>1144</v>
      </c>
      <c r="B631">
        <v>51070201</v>
      </c>
      <c r="C631" t="s">
        <v>6532</v>
      </c>
      <c r="D631" t="s">
        <v>225</v>
      </c>
      <c r="E631" s="44">
        <v>750000</v>
      </c>
    </row>
    <row r="632" spans="1:5" hidden="1">
      <c r="A632" t="s">
        <v>1144</v>
      </c>
      <c r="B632">
        <v>51070201</v>
      </c>
      <c r="C632" t="s">
        <v>6532</v>
      </c>
      <c r="D632" t="s">
        <v>225</v>
      </c>
      <c r="E632" s="44">
        <v>750000</v>
      </c>
    </row>
    <row r="633" spans="1:5" hidden="1">
      <c r="A633" t="s">
        <v>1144</v>
      </c>
      <c r="B633">
        <v>51070201</v>
      </c>
      <c r="C633" t="s">
        <v>6532</v>
      </c>
      <c r="D633" t="s">
        <v>225</v>
      </c>
      <c r="E633" s="44">
        <v>750000</v>
      </c>
    </row>
    <row r="634" spans="1:5" hidden="1">
      <c r="A634" t="s">
        <v>1144</v>
      </c>
      <c r="B634">
        <v>51070201</v>
      </c>
      <c r="C634" t="s">
        <v>6532</v>
      </c>
      <c r="D634" t="s">
        <v>225</v>
      </c>
      <c r="E634" s="44">
        <v>750000</v>
      </c>
    </row>
    <row r="635" spans="1:5" hidden="1">
      <c r="A635" t="s">
        <v>1144</v>
      </c>
      <c r="B635">
        <v>51070201</v>
      </c>
      <c r="C635" t="s">
        <v>6532</v>
      </c>
      <c r="D635" t="s">
        <v>225</v>
      </c>
      <c r="E635" s="44">
        <v>750000</v>
      </c>
    </row>
    <row r="636" spans="1:5" hidden="1">
      <c r="A636" t="s">
        <v>1144</v>
      </c>
      <c r="B636">
        <v>51070201</v>
      </c>
      <c r="C636" t="s">
        <v>6532</v>
      </c>
      <c r="D636" t="s">
        <v>225</v>
      </c>
      <c r="E636" s="44">
        <v>750000</v>
      </c>
    </row>
    <row r="637" spans="1:5" hidden="1">
      <c r="A637" t="s">
        <v>1144</v>
      </c>
      <c r="B637">
        <v>51070201</v>
      </c>
      <c r="C637" t="s">
        <v>6532</v>
      </c>
      <c r="D637" t="s">
        <v>225</v>
      </c>
      <c r="E637" s="44">
        <v>750000</v>
      </c>
    </row>
    <row r="638" spans="1:5" hidden="1">
      <c r="A638" t="s">
        <v>1144</v>
      </c>
      <c r="B638">
        <v>51070201</v>
      </c>
      <c r="C638" t="s">
        <v>6532</v>
      </c>
      <c r="D638" t="s">
        <v>225</v>
      </c>
      <c r="E638" s="44">
        <v>750000</v>
      </c>
    </row>
    <row r="639" spans="1:5" hidden="1">
      <c r="A639" t="s">
        <v>1144</v>
      </c>
      <c r="B639">
        <v>51070201</v>
      </c>
      <c r="C639" t="s">
        <v>6532</v>
      </c>
      <c r="D639" t="s">
        <v>225</v>
      </c>
      <c r="E639" s="44">
        <v>750000</v>
      </c>
    </row>
    <row r="640" spans="1:5" hidden="1">
      <c r="A640" t="s">
        <v>1144</v>
      </c>
      <c r="B640">
        <v>51070201</v>
      </c>
      <c r="C640" t="s">
        <v>6532</v>
      </c>
      <c r="D640" t="s">
        <v>225</v>
      </c>
      <c r="E640" s="44">
        <v>750000</v>
      </c>
    </row>
    <row r="641" spans="1:5" hidden="1">
      <c r="A641" t="s">
        <v>1144</v>
      </c>
      <c r="B641">
        <v>51070201</v>
      </c>
      <c r="C641" t="s">
        <v>6532</v>
      </c>
      <c r="D641" t="s">
        <v>225</v>
      </c>
      <c r="E641" s="44">
        <v>750000</v>
      </c>
    </row>
    <row r="642" spans="1:5" hidden="1">
      <c r="A642" t="s">
        <v>1144</v>
      </c>
      <c r="B642">
        <v>51070201</v>
      </c>
      <c r="C642" t="s">
        <v>6532</v>
      </c>
      <c r="D642" t="s">
        <v>225</v>
      </c>
      <c r="E642" s="44">
        <v>750000</v>
      </c>
    </row>
    <row r="643" spans="1:5" hidden="1">
      <c r="A643" t="s">
        <v>1144</v>
      </c>
      <c r="B643">
        <v>51070201</v>
      </c>
      <c r="C643" t="s">
        <v>6532</v>
      </c>
      <c r="D643" t="s">
        <v>225</v>
      </c>
      <c r="E643" s="44">
        <v>15833333</v>
      </c>
    </row>
    <row r="644" spans="1:5" hidden="1">
      <c r="A644" t="s">
        <v>1144</v>
      </c>
      <c r="B644">
        <v>51070201</v>
      </c>
      <c r="C644" t="s">
        <v>6532</v>
      </c>
      <c r="D644" t="s">
        <v>225</v>
      </c>
      <c r="E644" s="44">
        <v>15833333</v>
      </c>
    </row>
    <row r="645" spans="1:5" hidden="1">
      <c r="A645" t="s">
        <v>1144</v>
      </c>
      <c r="B645">
        <v>51070201</v>
      </c>
      <c r="C645" t="s">
        <v>6532</v>
      </c>
      <c r="D645" t="s">
        <v>225</v>
      </c>
      <c r="E645" s="44">
        <v>15833333</v>
      </c>
    </row>
    <row r="646" spans="1:5" hidden="1">
      <c r="A646" t="s">
        <v>1144</v>
      </c>
      <c r="B646">
        <v>51070201</v>
      </c>
      <c r="C646" t="s">
        <v>6532</v>
      </c>
      <c r="D646" t="s">
        <v>225</v>
      </c>
      <c r="E646" s="44">
        <v>15833333</v>
      </c>
    </row>
    <row r="647" spans="1:5" hidden="1">
      <c r="A647" t="s">
        <v>1144</v>
      </c>
      <c r="B647">
        <v>51070201</v>
      </c>
      <c r="C647" t="s">
        <v>6532</v>
      </c>
      <c r="D647" t="s">
        <v>225</v>
      </c>
      <c r="E647" s="44">
        <v>15833333</v>
      </c>
    </row>
    <row r="648" spans="1:5" hidden="1">
      <c r="A648" t="s">
        <v>1144</v>
      </c>
      <c r="B648">
        <v>51070201</v>
      </c>
      <c r="C648" t="s">
        <v>6532</v>
      </c>
      <c r="D648" t="s">
        <v>225</v>
      </c>
      <c r="E648" s="44">
        <v>15833333</v>
      </c>
    </row>
    <row r="649" spans="1:5" hidden="1">
      <c r="A649" t="s">
        <v>1144</v>
      </c>
      <c r="B649">
        <v>51070201</v>
      </c>
      <c r="C649" t="s">
        <v>6532</v>
      </c>
      <c r="D649" t="s">
        <v>225</v>
      </c>
      <c r="E649" s="44">
        <v>15833333</v>
      </c>
    </row>
    <row r="650" spans="1:5" hidden="1">
      <c r="A650" t="s">
        <v>1144</v>
      </c>
      <c r="B650">
        <v>51070201</v>
      </c>
      <c r="C650" t="s">
        <v>6532</v>
      </c>
      <c r="D650" t="s">
        <v>225</v>
      </c>
      <c r="E650" s="44">
        <v>15833333</v>
      </c>
    </row>
    <row r="651" spans="1:5" hidden="1">
      <c r="A651" t="s">
        <v>1144</v>
      </c>
      <c r="B651">
        <v>51070201</v>
      </c>
      <c r="C651" t="s">
        <v>6532</v>
      </c>
      <c r="D651" t="s">
        <v>225</v>
      </c>
      <c r="E651" s="44">
        <v>15833333</v>
      </c>
    </row>
    <row r="652" spans="1:5" hidden="1">
      <c r="A652" t="s">
        <v>1144</v>
      </c>
      <c r="B652">
        <v>51070201</v>
      </c>
      <c r="C652" t="s">
        <v>6532</v>
      </c>
      <c r="D652" t="s">
        <v>225</v>
      </c>
      <c r="E652" s="44">
        <v>15833333</v>
      </c>
    </row>
    <row r="653" spans="1:5" hidden="1">
      <c r="A653" t="s">
        <v>1144</v>
      </c>
      <c r="B653">
        <v>51070201</v>
      </c>
      <c r="C653" t="s">
        <v>6532</v>
      </c>
      <c r="D653" t="s">
        <v>225</v>
      </c>
      <c r="E653" s="44">
        <v>15833333</v>
      </c>
    </row>
    <row r="654" spans="1:5" hidden="1">
      <c r="A654" t="s">
        <v>1144</v>
      </c>
      <c r="B654">
        <v>51070201</v>
      </c>
      <c r="C654" t="s">
        <v>6532</v>
      </c>
      <c r="D654" t="s">
        <v>225</v>
      </c>
      <c r="E654" s="44">
        <v>15833337</v>
      </c>
    </row>
    <row r="655" spans="1:5" hidden="1">
      <c r="A655" t="s">
        <v>1144</v>
      </c>
      <c r="B655">
        <v>51070201</v>
      </c>
      <c r="C655" t="s">
        <v>6532</v>
      </c>
      <c r="D655" t="s">
        <v>225</v>
      </c>
      <c r="E655" s="44">
        <v>10416667</v>
      </c>
    </row>
    <row r="656" spans="1:5" hidden="1">
      <c r="A656" t="s">
        <v>1144</v>
      </c>
      <c r="B656">
        <v>51070201</v>
      </c>
      <c r="C656" t="s">
        <v>6532</v>
      </c>
      <c r="D656" t="s">
        <v>225</v>
      </c>
      <c r="E656" s="44">
        <v>10416667</v>
      </c>
    </row>
    <row r="657" spans="1:5" hidden="1">
      <c r="A657" t="s">
        <v>1144</v>
      </c>
      <c r="B657">
        <v>51070201</v>
      </c>
      <c r="C657" t="s">
        <v>6532</v>
      </c>
      <c r="D657" t="s">
        <v>225</v>
      </c>
      <c r="E657" s="44">
        <v>10416667</v>
      </c>
    </row>
    <row r="658" spans="1:5" hidden="1">
      <c r="A658" t="s">
        <v>1144</v>
      </c>
      <c r="B658">
        <v>51070201</v>
      </c>
      <c r="C658" t="s">
        <v>6532</v>
      </c>
      <c r="D658" t="s">
        <v>225</v>
      </c>
      <c r="E658" s="44">
        <v>10416667</v>
      </c>
    </row>
    <row r="659" spans="1:5" hidden="1">
      <c r="A659" t="s">
        <v>1144</v>
      </c>
      <c r="B659">
        <v>51070201</v>
      </c>
      <c r="C659" t="s">
        <v>6532</v>
      </c>
      <c r="D659" t="s">
        <v>225</v>
      </c>
      <c r="E659" s="44">
        <v>10416667</v>
      </c>
    </row>
    <row r="660" spans="1:5" hidden="1">
      <c r="A660" t="s">
        <v>1144</v>
      </c>
      <c r="B660">
        <v>51070201</v>
      </c>
      <c r="C660" t="s">
        <v>6532</v>
      </c>
      <c r="D660" t="s">
        <v>225</v>
      </c>
      <c r="E660" s="44">
        <v>10416667</v>
      </c>
    </row>
    <row r="661" spans="1:5" hidden="1">
      <c r="A661" t="s">
        <v>1144</v>
      </c>
      <c r="B661">
        <v>51070201</v>
      </c>
      <c r="C661" t="s">
        <v>6532</v>
      </c>
      <c r="D661" t="s">
        <v>225</v>
      </c>
      <c r="E661" s="44">
        <v>10416667</v>
      </c>
    </row>
    <row r="662" spans="1:5" hidden="1">
      <c r="A662" t="s">
        <v>1144</v>
      </c>
      <c r="B662">
        <v>51070201</v>
      </c>
      <c r="C662" t="s">
        <v>6532</v>
      </c>
      <c r="D662" t="s">
        <v>225</v>
      </c>
      <c r="E662" s="44">
        <v>10416667</v>
      </c>
    </row>
    <row r="663" spans="1:5" hidden="1">
      <c r="A663" t="s">
        <v>1144</v>
      </c>
      <c r="B663">
        <v>51070201</v>
      </c>
      <c r="C663" t="s">
        <v>6532</v>
      </c>
      <c r="D663" t="s">
        <v>225</v>
      </c>
      <c r="E663" s="44">
        <v>10416667</v>
      </c>
    </row>
    <row r="664" spans="1:5" hidden="1">
      <c r="A664" t="s">
        <v>1144</v>
      </c>
      <c r="B664">
        <v>51070201</v>
      </c>
      <c r="C664" t="s">
        <v>6532</v>
      </c>
      <c r="D664" t="s">
        <v>225</v>
      </c>
      <c r="E664" s="44">
        <v>10416667</v>
      </c>
    </row>
    <row r="665" spans="1:5" hidden="1">
      <c r="A665" t="s">
        <v>1144</v>
      </c>
      <c r="B665">
        <v>51070201</v>
      </c>
      <c r="C665" t="s">
        <v>6532</v>
      </c>
      <c r="D665" t="s">
        <v>225</v>
      </c>
      <c r="E665" s="44">
        <v>10416667</v>
      </c>
    </row>
    <row r="666" spans="1:5" hidden="1">
      <c r="A666" t="s">
        <v>1144</v>
      </c>
      <c r="B666">
        <v>51070201</v>
      </c>
      <c r="C666" t="s">
        <v>6532</v>
      </c>
      <c r="D666" t="s">
        <v>225</v>
      </c>
      <c r="E666" s="44">
        <v>10416663</v>
      </c>
    </row>
    <row r="667" spans="1:5" hidden="1">
      <c r="A667" t="s">
        <v>1457</v>
      </c>
      <c r="B667">
        <v>51070501</v>
      </c>
      <c r="C667" t="e">
        <v>#N/A</v>
      </c>
      <c r="D667" t="s">
        <v>463</v>
      </c>
      <c r="E667" s="44">
        <v>25000000</v>
      </c>
    </row>
    <row r="668" spans="1:5" hidden="1">
      <c r="A668" t="s">
        <v>1457</v>
      </c>
      <c r="B668">
        <v>51070501</v>
      </c>
      <c r="C668" t="e">
        <v>#N/A</v>
      </c>
      <c r="D668" t="s">
        <v>463</v>
      </c>
      <c r="E668" s="44">
        <v>25000000</v>
      </c>
    </row>
    <row r="669" spans="1:5" hidden="1">
      <c r="A669" t="s">
        <v>1457</v>
      </c>
      <c r="B669">
        <v>51070501</v>
      </c>
      <c r="C669" t="e">
        <v>#N/A</v>
      </c>
      <c r="D669" t="s">
        <v>463</v>
      </c>
      <c r="E669" s="44">
        <v>25000000</v>
      </c>
    </row>
    <row r="670" spans="1:5" hidden="1">
      <c r="A670" t="s">
        <v>1457</v>
      </c>
      <c r="B670">
        <v>51070501</v>
      </c>
      <c r="C670" t="e">
        <v>#N/A</v>
      </c>
      <c r="D670" t="s">
        <v>463</v>
      </c>
      <c r="E670" s="44">
        <v>25000000</v>
      </c>
    </row>
    <row r="671" spans="1:5" hidden="1">
      <c r="A671" t="s">
        <v>1457</v>
      </c>
      <c r="B671">
        <v>51070501</v>
      </c>
      <c r="C671" t="e">
        <v>#N/A</v>
      </c>
      <c r="D671" t="s">
        <v>463</v>
      </c>
      <c r="E671" s="44">
        <v>25000000</v>
      </c>
    </row>
    <row r="672" spans="1:5" hidden="1">
      <c r="A672" t="s">
        <v>1457</v>
      </c>
      <c r="B672">
        <v>51070501</v>
      </c>
      <c r="C672" t="e">
        <v>#N/A</v>
      </c>
      <c r="D672" t="s">
        <v>463</v>
      </c>
      <c r="E672" s="44">
        <v>25000000</v>
      </c>
    </row>
    <row r="673" spans="1:5" hidden="1">
      <c r="A673" t="s">
        <v>1457</v>
      </c>
      <c r="B673">
        <v>51070501</v>
      </c>
      <c r="C673" t="e">
        <v>#N/A</v>
      </c>
      <c r="D673" t="s">
        <v>463</v>
      </c>
      <c r="E673" s="44">
        <v>25000000</v>
      </c>
    </row>
    <row r="674" spans="1:5" hidden="1">
      <c r="A674" t="s">
        <v>1457</v>
      </c>
      <c r="B674">
        <v>51070501</v>
      </c>
      <c r="C674" t="e">
        <v>#N/A</v>
      </c>
      <c r="D674" t="s">
        <v>463</v>
      </c>
      <c r="E674" s="44">
        <v>25000000</v>
      </c>
    </row>
    <row r="675" spans="1:5" hidden="1">
      <c r="A675" t="s">
        <v>1457</v>
      </c>
      <c r="B675">
        <v>51070501</v>
      </c>
      <c r="C675" t="e">
        <v>#N/A</v>
      </c>
      <c r="D675" t="s">
        <v>463</v>
      </c>
      <c r="E675" s="44">
        <v>25000000</v>
      </c>
    </row>
    <row r="676" spans="1:5" hidden="1">
      <c r="A676" t="s">
        <v>1457</v>
      </c>
      <c r="B676">
        <v>51070501</v>
      </c>
      <c r="C676" t="e">
        <v>#N/A</v>
      </c>
      <c r="D676" t="s">
        <v>463</v>
      </c>
      <c r="E676" s="44">
        <v>25000000</v>
      </c>
    </row>
    <row r="677" spans="1:5" hidden="1">
      <c r="A677" t="s">
        <v>1457</v>
      </c>
      <c r="B677">
        <v>51070501</v>
      </c>
      <c r="C677" t="e">
        <v>#N/A</v>
      </c>
      <c r="D677" t="s">
        <v>463</v>
      </c>
      <c r="E677" s="44">
        <v>25000000</v>
      </c>
    </row>
    <row r="678" spans="1:5" hidden="1">
      <c r="A678" t="s">
        <v>1457</v>
      </c>
      <c r="B678">
        <v>51070501</v>
      </c>
      <c r="C678" t="e">
        <v>#N/A</v>
      </c>
      <c r="D678" t="s">
        <v>463</v>
      </c>
      <c r="E678" s="44">
        <v>25000000</v>
      </c>
    </row>
    <row r="679" spans="1:5" hidden="1">
      <c r="A679" t="s">
        <v>1457</v>
      </c>
      <c r="B679">
        <v>51070502</v>
      </c>
      <c r="C679" t="e">
        <v>#N/A</v>
      </c>
      <c r="D679" t="s">
        <v>998</v>
      </c>
      <c r="E679" s="44">
        <v>12916667</v>
      </c>
    </row>
    <row r="680" spans="1:5" hidden="1">
      <c r="A680" t="s">
        <v>1457</v>
      </c>
      <c r="B680">
        <v>51070502</v>
      </c>
      <c r="C680" t="e">
        <v>#N/A</v>
      </c>
      <c r="D680" t="s">
        <v>998</v>
      </c>
      <c r="E680" s="44">
        <v>12916667</v>
      </c>
    </row>
    <row r="681" spans="1:5" hidden="1">
      <c r="A681" t="s">
        <v>1457</v>
      </c>
      <c r="B681">
        <v>51070502</v>
      </c>
      <c r="C681" t="e">
        <v>#N/A</v>
      </c>
      <c r="D681" t="s">
        <v>998</v>
      </c>
      <c r="E681" s="44">
        <v>12916667</v>
      </c>
    </row>
    <row r="682" spans="1:5" hidden="1">
      <c r="A682" t="s">
        <v>1457</v>
      </c>
      <c r="B682">
        <v>51070502</v>
      </c>
      <c r="C682" t="e">
        <v>#N/A</v>
      </c>
      <c r="D682" t="s">
        <v>998</v>
      </c>
      <c r="E682" s="44">
        <v>12916667</v>
      </c>
    </row>
    <row r="683" spans="1:5" hidden="1">
      <c r="A683" t="s">
        <v>1457</v>
      </c>
      <c r="B683">
        <v>51070502</v>
      </c>
      <c r="C683" t="e">
        <v>#N/A</v>
      </c>
      <c r="D683" t="s">
        <v>998</v>
      </c>
      <c r="E683" s="44">
        <v>12916667</v>
      </c>
    </row>
    <row r="684" spans="1:5" hidden="1">
      <c r="A684" t="s">
        <v>1457</v>
      </c>
      <c r="B684">
        <v>51070502</v>
      </c>
      <c r="C684" t="e">
        <v>#N/A</v>
      </c>
      <c r="D684" t="s">
        <v>998</v>
      </c>
      <c r="E684" s="44">
        <v>12916667</v>
      </c>
    </row>
    <row r="685" spans="1:5" hidden="1">
      <c r="A685" t="s">
        <v>1457</v>
      </c>
      <c r="B685">
        <v>51070502</v>
      </c>
      <c r="C685" t="e">
        <v>#N/A</v>
      </c>
      <c r="D685" t="s">
        <v>998</v>
      </c>
      <c r="E685" s="44">
        <v>12916667</v>
      </c>
    </row>
    <row r="686" spans="1:5" hidden="1">
      <c r="A686" t="s">
        <v>1457</v>
      </c>
      <c r="B686">
        <v>51070502</v>
      </c>
      <c r="C686" t="e">
        <v>#N/A</v>
      </c>
      <c r="D686" t="s">
        <v>998</v>
      </c>
      <c r="E686" s="44">
        <v>12916667</v>
      </c>
    </row>
    <row r="687" spans="1:5" hidden="1">
      <c r="A687" t="s">
        <v>1457</v>
      </c>
      <c r="B687">
        <v>51070502</v>
      </c>
      <c r="C687" t="e">
        <v>#N/A</v>
      </c>
      <c r="D687" t="s">
        <v>998</v>
      </c>
      <c r="E687" s="44">
        <v>12916667</v>
      </c>
    </row>
    <row r="688" spans="1:5" hidden="1">
      <c r="A688" t="s">
        <v>1457</v>
      </c>
      <c r="B688">
        <v>51070502</v>
      </c>
      <c r="C688" t="e">
        <v>#N/A</v>
      </c>
      <c r="D688" t="s">
        <v>998</v>
      </c>
      <c r="E688" s="44">
        <v>12916667</v>
      </c>
    </row>
    <row r="689" spans="1:5" hidden="1">
      <c r="A689" t="s">
        <v>1457</v>
      </c>
      <c r="B689">
        <v>51070502</v>
      </c>
      <c r="C689" t="e">
        <v>#N/A</v>
      </c>
      <c r="D689" t="s">
        <v>998</v>
      </c>
      <c r="E689" s="44">
        <v>12916667</v>
      </c>
    </row>
    <row r="690" spans="1:5" hidden="1">
      <c r="A690" t="s">
        <v>1457</v>
      </c>
      <c r="B690">
        <v>51070502</v>
      </c>
      <c r="C690" t="e">
        <v>#N/A</v>
      </c>
      <c r="D690" t="s">
        <v>998</v>
      </c>
      <c r="E690" s="44">
        <v>12916663</v>
      </c>
    </row>
    <row r="691" spans="1:5" hidden="1">
      <c r="A691" t="s">
        <v>1457</v>
      </c>
      <c r="B691">
        <v>51070601</v>
      </c>
      <c r="C691" t="e">
        <v>#N/A</v>
      </c>
      <c r="D691" t="s">
        <v>459</v>
      </c>
      <c r="E691" s="44">
        <v>104166667</v>
      </c>
    </row>
    <row r="692" spans="1:5" hidden="1">
      <c r="A692" t="s">
        <v>1457</v>
      </c>
      <c r="B692">
        <v>51070601</v>
      </c>
      <c r="C692" t="e">
        <v>#N/A</v>
      </c>
      <c r="D692" t="s">
        <v>459</v>
      </c>
      <c r="E692" s="44">
        <v>104166667</v>
      </c>
    </row>
    <row r="693" spans="1:5" hidden="1">
      <c r="A693" t="s">
        <v>1457</v>
      </c>
      <c r="B693">
        <v>51070601</v>
      </c>
      <c r="C693" t="e">
        <v>#N/A</v>
      </c>
      <c r="D693" t="s">
        <v>459</v>
      </c>
      <c r="E693" s="44">
        <v>104166667</v>
      </c>
    </row>
    <row r="694" spans="1:5" hidden="1">
      <c r="A694" t="s">
        <v>1457</v>
      </c>
      <c r="B694">
        <v>51070601</v>
      </c>
      <c r="C694" t="e">
        <v>#N/A</v>
      </c>
      <c r="D694" t="s">
        <v>459</v>
      </c>
      <c r="E694" s="44">
        <v>104166667</v>
      </c>
    </row>
    <row r="695" spans="1:5" hidden="1">
      <c r="A695" t="s">
        <v>1457</v>
      </c>
      <c r="B695">
        <v>51070601</v>
      </c>
      <c r="C695" t="e">
        <v>#N/A</v>
      </c>
      <c r="D695" t="s">
        <v>459</v>
      </c>
      <c r="E695" s="44">
        <v>104166667</v>
      </c>
    </row>
    <row r="696" spans="1:5" hidden="1">
      <c r="A696" t="s">
        <v>1457</v>
      </c>
      <c r="B696">
        <v>51070601</v>
      </c>
      <c r="C696" t="e">
        <v>#N/A</v>
      </c>
      <c r="D696" t="s">
        <v>459</v>
      </c>
      <c r="E696" s="44">
        <v>104166667</v>
      </c>
    </row>
    <row r="697" spans="1:5" hidden="1">
      <c r="A697" t="s">
        <v>1457</v>
      </c>
      <c r="B697">
        <v>51070601</v>
      </c>
      <c r="C697" t="e">
        <v>#N/A</v>
      </c>
      <c r="D697" t="s">
        <v>459</v>
      </c>
      <c r="E697" s="44">
        <v>104166667</v>
      </c>
    </row>
    <row r="698" spans="1:5" hidden="1">
      <c r="A698" t="s">
        <v>1457</v>
      </c>
      <c r="B698">
        <v>51070601</v>
      </c>
      <c r="C698" t="e">
        <v>#N/A</v>
      </c>
      <c r="D698" t="s">
        <v>459</v>
      </c>
      <c r="E698" s="44">
        <v>104166667</v>
      </c>
    </row>
    <row r="699" spans="1:5" hidden="1">
      <c r="A699" t="s">
        <v>1457</v>
      </c>
      <c r="B699">
        <v>51070601</v>
      </c>
      <c r="C699" t="e">
        <v>#N/A</v>
      </c>
      <c r="D699" t="s">
        <v>459</v>
      </c>
      <c r="E699" s="44">
        <v>104166667</v>
      </c>
    </row>
    <row r="700" spans="1:5" hidden="1">
      <c r="A700" t="s">
        <v>1457</v>
      </c>
      <c r="B700">
        <v>51070601</v>
      </c>
      <c r="C700" t="e">
        <v>#N/A</v>
      </c>
      <c r="D700" t="s">
        <v>459</v>
      </c>
      <c r="E700" s="44">
        <v>104166667</v>
      </c>
    </row>
    <row r="701" spans="1:5" hidden="1">
      <c r="A701" t="s">
        <v>1457</v>
      </c>
      <c r="B701">
        <v>51070601</v>
      </c>
      <c r="C701" t="e">
        <v>#N/A</v>
      </c>
      <c r="D701" t="s">
        <v>459</v>
      </c>
      <c r="E701" s="44">
        <v>104166667</v>
      </c>
    </row>
    <row r="702" spans="1:5" hidden="1">
      <c r="A702" t="s">
        <v>1457</v>
      </c>
      <c r="B702">
        <v>51070601</v>
      </c>
      <c r="C702" t="e">
        <v>#N/A</v>
      </c>
      <c r="D702" t="s">
        <v>459</v>
      </c>
      <c r="E702" s="44">
        <v>104166663</v>
      </c>
    </row>
    <row r="703" spans="1:5">
      <c r="A703" t="s">
        <v>1457</v>
      </c>
      <c r="B703">
        <v>51070701</v>
      </c>
      <c r="C703" t="s">
        <v>6533</v>
      </c>
      <c r="D703" t="s">
        <v>51</v>
      </c>
      <c r="E703" s="44">
        <v>29166667</v>
      </c>
    </row>
    <row r="704" spans="1:5">
      <c r="A704" t="s">
        <v>1457</v>
      </c>
      <c r="B704">
        <v>51070701</v>
      </c>
      <c r="C704" t="s">
        <v>6533</v>
      </c>
      <c r="D704" t="s">
        <v>51</v>
      </c>
      <c r="E704" s="44">
        <v>29166667</v>
      </c>
    </row>
    <row r="705" spans="1:5">
      <c r="A705" t="s">
        <v>1457</v>
      </c>
      <c r="B705">
        <v>51070701</v>
      </c>
      <c r="C705" t="s">
        <v>6533</v>
      </c>
      <c r="D705" t="s">
        <v>51</v>
      </c>
      <c r="E705" s="44">
        <v>29166667</v>
      </c>
    </row>
    <row r="706" spans="1:5">
      <c r="A706" t="s">
        <v>1457</v>
      </c>
      <c r="B706">
        <v>51070701</v>
      </c>
      <c r="C706" t="s">
        <v>6533</v>
      </c>
      <c r="D706" t="s">
        <v>51</v>
      </c>
      <c r="E706" s="44">
        <v>29166667</v>
      </c>
    </row>
    <row r="707" spans="1:5">
      <c r="A707" t="s">
        <v>1457</v>
      </c>
      <c r="B707">
        <v>51070701</v>
      </c>
      <c r="C707" t="s">
        <v>6533</v>
      </c>
      <c r="D707" t="s">
        <v>51</v>
      </c>
      <c r="E707" s="44">
        <v>29166667</v>
      </c>
    </row>
    <row r="708" spans="1:5">
      <c r="A708" t="s">
        <v>1457</v>
      </c>
      <c r="B708">
        <v>51070701</v>
      </c>
      <c r="C708" t="s">
        <v>6533</v>
      </c>
      <c r="D708" t="s">
        <v>51</v>
      </c>
      <c r="E708" s="44">
        <v>29166667</v>
      </c>
    </row>
    <row r="709" spans="1:5">
      <c r="A709" t="s">
        <v>1457</v>
      </c>
      <c r="B709">
        <v>51070701</v>
      </c>
      <c r="C709" t="s">
        <v>6533</v>
      </c>
      <c r="D709" t="s">
        <v>51</v>
      </c>
      <c r="E709" s="44">
        <v>29166667</v>
      </c>
    </row>
    <row r="710" spans="1:5">
      <c r="A710" t="s">
        <v>1457</v>
      </c>
      <c r="B710">
        <v>51070701</v>
      </c>
      <c r="C710" t="s">
        <v>6533</v>
      </c>
      <c r="D710" t="s">
        <v>51</v>
      </c>
      <c r="E710" s="44">
        <v>29166667</v>
      </c>
    </row>
    <row r="711" spans="1:5">
      <c r="A711" t="s">
        <v>1457</v>
      </c>
      <c r="B711">
        <v>51070701</v>
      </c>
      <c r="C711" t="s">
        <v>6533</v>
      </c>
      <c r="D711" t="s">
        <v>51</v>
      </c>
      <c r="E711" s="44">
        <v>29166667</v>
      </c>
    </row>
    <row r="712" spans="1:5">
      <c r="A712" t="s">
        <v>1457</v>
      </c>
      <c r="B712">
        <v>51070701</v>
      </c>
      <c r="C712" t="s">
        <v>6533</v>
      </c>
      <c r="D712" t="s">
        <v>51</v>
      </c>
      <c r="E712" s="44">
        <v>29166667</v>
      </c>
    </row>
    <row r="713" spans="1:5">
      <c r="A713" t="s">
        <v>1457</v>
      </c>
      <c r="B713">
        <v>51070701</v>
      </c>
      <c r="C713" t="s">
        <v>6533</v>
      </c>
      <c r="D713" t="s">
        <v>51</v>
      </c>
      <c r="E713" s="44">
        <v>29166667</v>
      </c>
    </row>
    <row r="714" spans="1:5">
      <c r="A714" t="s">
        <v>1457</v>
      </c>
      <c r="B714">
        <v>51070701</v>
      </c>
      <c r="C714" t="s">
        <v>6533</v>
      </c>
      <c r="D714" t="s">
        <v>51</v>
      </c>
      <c r="E714" s="44">
        <v>29166663</v>
      </c>
    </row>
    <row r="715" spans="1:5">
      <c r="A715" t="s">
        <v>1457</v>
      </c>
      <c r="B715">
        <v>51071101</v>
      </c>
      <c r="C715" t="s">
        <v>6533</v>
      </c>
      <c r="D715" t="s">
        <v>451</v>
      </c>
      <c r="E715" s="44">
        <v>100000</v>
      </c>
    </row>
    <row r="716" spans="1:5">
      <c r="A716" t="s">
        <v>1457</v>
      </c>
      <c r="B716">
        <v>51071101</v>
      </c>
      <c r="C716" t="s">
        <v>6533</v>
      </c>
      <c r="D716" t="s">
        <v>451</v>
      </c>
      <c r="E716" s="44">
        <v>100000</v>
      </c>
    </row>
    <row r="717" spans="1:5">
      <c r="A717" t="s">
        <v>1457</v>
      </c>
      <c r="B717">
        <v>51071101</v>
      </c>
      <c r="C717" t="s">
        <v>6533</v>
      </c>
      <c r="D717" t="s">
        <v>451</v>
      </c>
      <c r="E717" s="44">
        <v>100000</v>
      </c>
    </row>
    <row r="718" spans="1:5">
      <c r="A718" t="s">
        <v>1457</v>
      </c>
      <c r="B718">
        <v>51071101</v>
      </c>
      <c r="C718" t="s">
        <v>6533</v>
      </c>
      <c r="D718" t="s">
        <v>451</v>
      </c>
      <c r="E718" s="44">
        <v>100000</v>
      </c>
    </row>
    <row r="719" spans="1:5">
      <c r="A719" t="s">
        <v>1457</v>
      </c>
      <c r="B719">
        <v>51071101</v>
      </c>
      <c r="C719" t="s">
        <v>6533</v>
      </c>
      <c r="D719" t="s">
        <v>451</v>
      </c>
      <c r="E719" s="44">
        <v>100000</v>
      </c>
    </row>
    <row r="720" spans="1:5">
      <c r="A720" t="s">
        <v>1457</v>
      </c>
      <c r="B720">
        <v>51071101</v>
      </c>
      <c r="C720" t="s">
        <v>6533</v>
      </c>
      <c r="D720" t="s">
        <v>451</v>
      </c>
      <c r="E720" s="44">
        <v>100000</v>
      </c>
    </row>
    <row r="721" spans="1:5">
      <c r="A721" t="s">
        <v>1457</v>
      </c>
      <c r="B721">
        <v>51071101</v>
      </c>
      <c r="C721" t="s">
        <v>6533</v>
      </c>
      <c r="D721" t="s">
        <v>451</v>
      </c>
      <c r="E721" s="44">
        <v>100000</v>
      </c>
    </row>
    <row r="722" spans="1:5">
      <c r="A722" t="s">
        <v>1457</v>
      </c>
      <c r="B722">
        <v>51071101</v>
      </c>
      <c r="C722" t="s">
        <v>6533</v>
      </c>
      <c r="D722" t="s">
        <v>451</v>
      </c>
      <c r="E722" s="44">
        <v>100000</v>
      </c>
    </row>
    <row r="723" spans="1:5">
      <c r="A723" t="s">
        <v>1457</v>
      </c>
      <c r="B723">
        <v>51071101</v>
      </c>
      <c r="C723" t="s">
        <v>6533</v>
      </c>
      <c r="D723" t="s">
        <v>451</v>
      </c>
      <c r="E723" s="44">
        <v>100000</v>
      </c>
    </row>
    <row r="724" spans="1:5">
      <c r="A724" t="s">
        <v>1457</v>
      </c>
      <c r="B724">
        <v>51071101</v>
      </c>
      <c r="C724" t="s">
        <v>6533</v>
      </c>
      <c r="D724" t="s">
        <v>451</v>
      </c>
      <c r="E724" s="44">
        <v>100000</v>
      </c>
    </row>
    <row r="725" spans="1:5">
      <c r="A725" t="s">
        <v>1457</v>
      </c>
      <c r="B725">
        <v>51071101</v>
      </c>
      <c r="C725" t="s">
        <v>6533</v>
      </c>
      <c r="D725" t="s">
        <v>451</v>
      </c>
      <c r="E725" s="44">
        <v>100000</v>
      </c>
    </row>
    <row r="726" spans="1:5">
      <c r="A726" t="s">
        <v>1457</v>
      </c>
      <c r="B726">
        <v>51071101</v>
      </c>
      <c r="C726" t="s">
        <v>6533</v>
      </c>
      <c r="D726" t="s">
        <v>451</v>
      </c>
      <c r="E726" s="44">
        <v>100000</v>
      </c>
    </row>
    <row r="727" spans="1:5" hidden="1">
      <c r="A727" t="s">
        <v>1457</v>
      </c>
      <c r="B727">
        <v>51030101</v>
      </c>
      <c r="C727" t="e">
        <v>#N/A</v>
      </c>
      <c r="D727" t="s">
        <v>1583</v>
      </c>
      <c r="E727" s="44">
        <v>496000</v>
      </c>
    </row>
    <row r="728" spans="1:5" hidden="1">
      <c r="A728" t="s">
        <v>1457</v>
      </c>
      <c r="B728">
        <v>51030101</v>
      </c>
      <c r="C728" t="e">
        <v>#N/A</v>
      </c>
      <c r="D728" t="s">
        <v>1583</v>
      </c>
      <c r="E728" s="44">
        <v>4953000</v>
      </c>
    </row>
    <row r="729" spans="1:5" hidden="1">
      <c r="A729" t="s">
        <v>1457</v>
      </c>
      <c r="B729">
        <v>51030101</v>
      </c>
      <c r="C729" t="e">
        <v>#N/A</v>
      </c>
      <c r="D729" t="s">
        <v>1583</v>
      </c>
      <c r="E729" s="44">
        <v>127771000</v>
      </c>
    </row>
    <row r="730" spans="1:5" hidden="1">
      <c r="A730" t="s">
        <v>1457</v>
      </c>
      <c r="B730">
        <v>51030101</v>
      </c>
      <c r="C730" t="e">
        <v>#N/A</v>
      </c>
      <c r="D730" t="s">
        <v>1583</v>
      </c>
      <c r="E730" s="44">
        <v>74428000</v>
      </c>
    </row>
    <row r="731" spans="1:5" hidden="1">
      <c r="A731" t="s">
        <v>1457</v>
      </c>
      <c r="B731">
        <v>51030101</v>
      </c>
      <c r="C731" t="e">
        <v>#N/A</v>
      </c>
      <c r="D731" t="s">
        <v>1583</v>
      </c>
      <c r="E731" s="44">
        <v>68625000</v>
      </c>
    </row>
    <row r="732" spans="1:5" hidden="1">
      <c r="A732" t="s">
        <v>1457</v>
      </c>
      <c r="B732">
        <v>51030101</v>
      </c>
      <c r="C732" t="e">
        <v>#N/A</v>
      </c>
      <c r="D732" t="s">
        <v>1583</v>
      </c>
      <c r="E732" s="44">
        <v>122530000</v>
      </c>
    </row>
    <row r="733" spans="1:5" hidden="1">
      <c r="A733" t="s">
        <v>1457</v>
      </c>
      <c r="B733">
        <v>51030101</v>
      </c>
      <c r="C733" t="e">
        <v>#N/A</v>
      </c>
      <c r="D733" t="s">
        <v>1583</v>
      </c>
      <c r="E733" s="44">
        <v>728197000</v>
      </c>
    </row>
    <row r="734" spans="1:5" hidden="1">
      <c r="A734" t="s">
        <v>1457</v>
      </c>
      <c r="B734">
        <v>51030301</v>
      </c>
      <c r="C734" t="e">
        <v>#N/A</v>
      </c>
      <c r="D734" t="s">
        <v>455</v>
      </c>
      <c r="E734" s="44">
        <v>54876000</v>
      </c>
    </row>
    <row r="735" spans="1:5" hidden="1">
      <c r="A735" t="s">
        <v>1457</v>
      </c>
      <c r="B735">
        <v>51030301</v>
      </c>
      <c r="C735" t="e">
        <v>#N/A</v>
      </c>
      <c r="D735" t="s">
        <v>455</v>
      </c>
      <c r="E735" s="44">
        <v>11758000</v>
      </c>
    </row>
    <row r="736" spans="1:5" hidden="1">
      <c r="A736" t="s">
        <v>1457</v>
      </c>
      <c r="B736">
        <v>51030301</v>
      </c>
      <c r="C736" t="e">
        <v>#N/A</v>
      </c>
      <c r="D736" t="s">
        <v>455</v>
      </c>
      <c r="E736" s="44">
        <v>305499000</v>
      </c>
    </row>
    <row r="737" spans="1:5" hidden="1">
      <c r="A737" t="s">
        <v>1457</v>
      </c>
      <c r="B737">
        <v>51030301</v>
      </c>
      <c r="C737" t="e">
        <v>#N/A</v>
      </c>
      <c r="D737" t="s">
        <v>455</v>
      </c>
      <c r="E737" s="44">
        <v>993702000</v>
      </c>
    </row>
    <row r="738" spans="1:5" hidden="1">
      <c r="A738" t="s">
        <v>1457</v>
      </c>
      <c r="B738">
        <v>51030301</v>
      </c>
      <c r="C738" t="e">
        <v>#N/A</v>
      </c>
      <c r="D738" t="s">
        <v>455</v>
      </c>
      <c r="E738" s="44">
        <v>134165000</v>
      </c>
    </row>
    <row r="739" spans="1:5" hidden="1">
      <c r="A739" t="s">
        <v>1457</v>
      </c>
      <c r="B739">
        <v>51030501</v>
      </c>
      <c r="C739" t="e">
        <v>#N/A</v>
      </c>
      <c r="D739" t="s">
        <v>1597</v>
      </c>
      <c r="E739" s="44">
        <v>450000000</v>
      </c>
    </row>
    <row r="740" spans="1:5">
      <c r="A740" t="s">
        <v>1600</v>
      </c>
      <c r="B740">
        <v>51020103</v>
      </c>
      <c r="C740" t="s">
        <v>6533</v>
      </c>
      <c r="D740" t="s">
        <v>130</v>
      </c>
      <c r="E740" s="44">
        <v>6000000</v>
      </c>
    </row>
    <row r="741" spans="1:5">
      <c r="A741" t="s">
        <v>1600</v>
      </c>
      <c r="B741">
        <v>51020101</v>
      </c>
      <c r="C741" t="s">
        <v>6533</v>
      </c>
      <c r="D741" t="s">
        <v>121</v>
      </c>
      <c r="E741" s="44">
        <v>5041182</v>
      </c>
    </row>
    <row r="742" spans="1:5">
      <c r="A742" t="s">
        <v>1600</v>
      </c>
      <c r="B742">
        <v>51020101</v>
      </c>
      <c r="C742" t="s">
        <v>6533</v>
      </c>
      <c r="D742" t="s">
        <v>121</v>
      </c>
      <c r="E742" s="44">
        <v>5041182</v>
      </c>
    </row>
    <row r="743" spans="1:5">
      <c r="A743" t="s">
        <v>1600</v>
      </c>
      <c r="B743">
        <v>51020101</v>
      </c>
      <c r="C743" t="s">
        <v>6533</v>
      </c>
      <c r="D743" t="s">
        <v>121</v>
      </c>
      <c r="E743" s="44">
        <v>5041182</v>
      </c>
    </row>
    <row r="744" spans="1:5">
      <c r="A744" t="s">
        <v>1600</v>
      </c>
      <c r="B744">
        <v>51020101</v>
      </c>
      <c r="C744" t="s">
        <v>6533</v>
      </c>
      <c r="D744" t="s">
        <v>121</v>
      </c>
      <c r="E744" s="44">
        <v>5041182</v>
      </c>
    </row>
    <row r="745" spans="1:5">
      <c r="A745" t="s">
        <v>1600</v>
      </c>
      <c r="B745">
        <v>51020101</v>
      </c>
      <c r="C745" t="s">
        <v>6533</v>
      </c>
      <c r="D745" t="s">
        <v>121</v>
      </c>
      <c r="E745" s="44">
        <v>5041182</v>
      </c>
    </row>
    <row r="746" spans="1:5">
      <c r="A746" t="s">
        <v>1600</v>
      </c>
      <c r="B746">
        <v>51020101</v>
      </c>
      <c r="C746" t="s">
        <v>6533</v>
      </c>
      <c r="D746" t="s">
        <v>121</v>
      </c>
      <c r="E746" s="44">
        <v>5041182</v>
      </c>
    </row>
    <row r="747" spans="1:5">
      <c r="A747" t="s">
        <v>1600</v>
      </c>
      <c r="B747">
        <v>51020101</v>
      </c>
      <c r="C747" t="s">
        <v>6533</v>
      </c>
      <c r="D747" t="s">
        <v>121</v>
      </c>
      <c r="E747" s="44">
        <v>5293241</v>
      </c>
    </row>
    <row r="748" spans="1:5">
      <c r="A748" t="s">
        <v>1600</v>
      </c>
      <c r="B748">
        <v>51020101</v>
      </c>
      <c r="C748" t="s">
        <v>6533</v>
      </c>
      <c r="D748" t="s">
        <v>121</v>
      </c>
      <c r="E748" s="44">
        <v>5293241</v>
      </c>
    </row>
    <row r="749" spans="1:5">
      <c r="A749" t="s">
        <v>1600</v>
      </c>
      <c r="B749">
        <v>51020101</v>
      </c>
      <c r="C749" t="s">
        <v>6533</v>
      </c>
      <c r="D749" t="s">
        <v>121</v>
      </c>
      <c r="E749" s="44">
        <v>5293241</v>
      </c>
    </row>
    <row r="750" spans="1:5">
      <c r="A750" t="s">
        <v>1600</v>
      </c>
      <c r="B750">
        <v>51020101</v>
      </c>
      <c r="C750" t="s">
        <v>6533</v>
      </c>
      <c r="D750" t="s">
        <v>121</v>
      </c>
      <c r="E750" s="44">
        <v>5293241</v>
      </c>
    </row>
    <row r="751" spans="1:5">
      <c r="A751" t="s">
        <v>1600</v>
      </c>
      <c r="B751">
        <v>51020101</v>
      </c>
      <c r="C751" t="s">
        <v>6533</v>
      </c>
      <c r="D751" t="s">
        <v>121</v>
      </c>
      <c r="E751" s="44">
        <v>5293239</v>
      </c>
    </row>
    <row r="752" spans="1:5">
      <c r="A752" t="s">
        <v>1600</v>
      </c>
      <c r="B752">
        <v>51020101</v>
      </c>
      <c r="C752" t="s">
        <v>6533</v>
      </c>
      <c r="D752" t="s">
        <v>121</v>
      </c>
      <c r="E752" s="44">
        <v>5293239</v>
      </c>
    </row>
    <row r="753" spans="1:5">
      <c r="A753" t="s">
        <v>1600</v>
      </c>
      <c r="B753">
        <v>51020101</v>
      </c>
      <c r="C753" t="s">
        <v>6533</v>
      </c>
      <c r="D753" t="s">
        <v>121</v>
      </c>
      <c r="E753" s="44">
        <v>130000000</v>
      </c>
    </row>
    <row r="754" spans="1:5">
      <c r="A754" t="s">
        <v>1600</v>
      </c>
      <c r="B754">
        <v>51071206</v>
      </c>
      <c r="C754" t="s">
        <v>6533</v>
      </c>
      <c r="D754" t="s">
        <v>372</v>
      </c>
      <c r="E754" s="44">
        <v>3000000</v>
      </c>
    </row>
    <row r="755" spans="1:5">
      <c r="A755" t="s">
        <v>1600</v>
      </c>
      <c r="B755">
        <v>51071206</v>
      </c>
      <c r="C755" t="s">
        <v>6533</v>
      </c>
      <c r="D755" t="s">
        <v>372</v>
      </c>
      <c r="E755" s="44">
        <v>3000000</v>
      </c>
    </row>
    <row r="756" spans="1:5">
      <c r="A756" t="s">
        <v>1600</v>
      </c>
      <c r="B756">
        <v>51071206</v>
      </c>
      <c r="C756" t="s">
        <v>6533</v>
      </c>
      <c r="D756" t="s">
        <v>372</v>
      </c>
      <c r="E756" s="44">
        <v>3000000</v>
      </c>
    </row>
    <row r="757" spans="1:5">
      <c r="A757" t="s">
        <v>1600</v>
      </c>
      <c r="B757">
        <v>51071206</v>
      </c>
      <c r="C757" t="s">
        <v>6533</v>
      </c>
      <c r="D757" t="s">
        <v>372</v>
      </c>
      <c r="E757" s="44">
        <v>3000000</v>
      </c>
    </row>
    <row r="758" spans="1:5">
      <c r="A758" t="s">
        <v>1600</v>
      </c>
      <c r="B758">
        <v>51071206</v>
      </c>
      <c r="C758" t="s">
        <v>6533</v>
      </c>
      <c r="D758" t="s">
        <v>372</v>
      </c>
      <c r="E758" s="44">
        <v>3000000</v>
      </c>
    </row>
    <row r="759" spans="1:5">
      <c r="A759" t="s">
        <v>1600</v>
      </c>
      <c r="B759">
        <v>51071206</v>
      </c>
      <c r="C759" t="s">
        <v>6533</v>
      </c>
      <c r="D759" t="s">
        <v>372</v>
      </c>
      <c r="E759" s="44">
        <v>3000000</v>
      </c>
    </row>
    <row r="760" spans="1:5">
      <c r="A760" t="s">
        <v>1600</v>
      </c>
      <c r="B760">
        <v>51071206</v>
      </c>
      <c r="C760" t="s">
        <v>6533</v>
      </c>
      <c r="D760" t="s">
        <v>372</v>
      </c>
      <c r="E760" s="44">
        <v>3000000</v>
      </c>
    </row>
    <row r="761" spans="1:5">
      <c r="A761" t="s">
        <v>1600</v>
      </c>
      <c r="B761">
        <v>51071206</v>
      </c>
      <c r="C761" t="s">
        <v>6533</v>
      </c>
      <c r="D761" t="s">
        <v>372</v>
      </c>
      <c r="E761" s="44">
        <v>3000000</v>
      </c>
    </row>
    <row r="762" spans="1:5">
      <c r="A762" t="s">
        <v>1600</v>
      </c>
      <c r="B762">
        <v>51071206</v>
      </c>
      <c r="C762" t="s">
        <v>6533</v>
      </c>
      <c r="D762" t="s">
        <v>372</v>
      </c>
      <c r="E762" s="44">
        <v>3000000</v>
      </c>
    </row>
    <row r="763" spans="1:5">
      <c r="A763" t="s">
        <v>1600</v>
      </c>
      <c r="B763">
        <v>51071206</v>
      </c>
      <c r="C763" t="s">
        <v>6533</v>
      </c>
      <c r="D763" t="s">
        <v>372</v>
      </c>
      <c r="E763" s="44">
        <v>3000000</v>
      </c>
    </row>
    <row r="764" spans="1:5">
      <c r="A764" t="s">
        <v>1600</v>
      </c>
      <c r="B764">
        <v>51071206</v>
      </c>
      <c r="C764" t="s">
        <v>6533</v>
      </c>
      <c r="D764" t="s">
        <v>372</v>
      </c>
      <c r="E764" s="44">
        <v>3000000</v>
      </c>
    </row>
    <row r="765" spans="1:5">
      <c r="A765" t="s">
        <v>1600</v>
      </c>
      <c r="B765">
        <v>51071206</v>
      </c>
      <c r="C765" t="s">
        <v>6533</v>
      </c>
      <c r="D765" t="s">
        <v>372</v>
      </c>
      <c r="E765" s="44">
        <v>3000000</v>
      </c>
    </row>
    <row r="766" spans="1:5" hidden="1">
      <c r="A766" t="s">
        <v>1457</v>
      </c>
      <c r="B766">
        <v>51060208</v>
      </c>
      <c r="C766" t="e">
        <v>#N/A</v>
      </c>
      <c r="D766" t="s">
        <v>1655</v>
      </c>
      <c r="E766" s="44">
        <v>283110000</v>
      </c>
    </row>
    <row r="767" spans="1:5" hidden="1">
      <c r="A767" t="s">
        <v>1600</v>
      </c>
      <c r="B767">
        <v>51100703</v>
      </c>
      <c r="C767" t="s">
        <v>6532</v>
      </c>
      <c r="D767" t="s">
        <v>1659</v>
      </c>
      <c r="E767" s="44">
        <v>3100000</v>
      </c>
    </row>
    <row r="768" spans="1:5" hidden="1">
      <c r="A768" t="s">
        <v>1600</v>
      </c>
      <c r="B768">
        <v>51170101</v>
      </c>
      <c r="C768" t="e">
        <v>#N/A</v>
      </c>
      <c r="D768" t="s">
        <v>1145</v>
      </c>
      <c r="E768" s="44">
        <v>250000</v>
      </c>
    </row>
    <row r="769" spans="1:5" hidden="1">
      <c r="A769" t="s">
        <v>1600</v>
      </c>
      <c r="B769">
        <v>51170101</v>
      </c>
      <c r="C769" t="e">
        <v>#N/A</v>
      </c>
      <c r="D769" t="s">
        <v>1145</v>
      </c>
      <c r="E769" s="44">
        <v>250000</v>
      </c>
    </row>
    <row r="770" spans="1:5" hidden="1">
      <c r="A770" t="s">
        <v>1600</v>
      </c>
      <c r="B770">
        <v>51170101</v>
      </c>
      <c r="C770" t="e">
        <v>#N/A</v>
      </c>
      <c r="D770" t="s">
        <v>1145</v>
      </c>
      <c r="E770" s="44">
        <v>250000</v>
      </c>
    </row>
    <row r="771" spans="1:5" hidden="1">
      <c r="A771" t="s">
        <v>1600</v>
      </c>
      <c r="B771">
        <v>51170101</v>
      </c>
      <c r="C771" t="e">
        <v>#N/A</v>
      </c>
      <c r="D771" t="s">
        <v>1145</v>
      </c>
      <c r="E771" s="44">
        <v>250000</v>
      </c>
    </row>
    <row r="772" spans="1:5" hidden="1">
      <c r="A772" t="s">
        <v>1600</v>
      </c>
      <c r="B772">
        <v>51170101</v>
      </c>
      <c r="C772" t="e">
        <v>#N/A</v>
      </c>
      <c r="D772" t="s">
        <v>1145</v>
      </c>
      <c r="E772" s="44">
        <v>250000</v>
      </c>
    </row>
    <row r="773" spans="1:5" hidden="1">
      <c r="A773" t="s">
        <v>1600</v>
      </c>
      <c r="B773">
        <v>51170101</v>
      </c>
      <c r="C773" t="e">
        <v>#N/A</v>
      </c>
      <c r="D773" t="s">
        <v>1145</v>
      </c>
      <c r="E773" s="44">
        <v>250000</v>
      </c>
    </row>
    <row r="774" spans="1:5" hidden="1">
      <c r="A774" t="s">
        <v>1600</v>
      </c>
      <c r="B774">
        <v>51170101</v>
      </c>
      <c r="C774" t="e">
        <v>#N/A</v>
      </c>
      <c r="D774" t="s">
        <v>1145</v>
      </c>
      <c r="E774" s="44">
        <v>250000</v>
      </c>
    </row>
    <row r="775" spans="1:5" hidden="1">
      <c r="A775" t="s">
        <v>1600</v>
      </c>
      <c r="B775">
        <v>51170101</v>
      </c>
      <c r="C775" t="e">
        <v>#N/A</v>
      </c>
      <c r="D775" t="s">
        <v>1145</v>
      </c>
      <c r="E775" s="44">
        <v>250000</v>
      </c>
    </row>
    <row r="776" spans="1:5" hidden="1">
      <c r="A776" t="s">
        <v>1600</v>
      </c>
      <c r="B776">
        <v>51170101</v>
      </c>
      <c r="C776" t="e">
        <v>#N/A</v>
      </c>
      <c r="D776" t="s">
        <v>1145</v>
      </c>
      <c r="E776" s="44">
        <v>500000</v>
      </c>
    </row>
    <row r="777" spans="1:5" hidden="1">
      <c r="A777" t="s">
        <v>1600</v>
      </c>
      <c r="B777">
        <v>51170101</v>
      </c>
      <c r="C777" t="e">
        <v>#N/A</v>
      </c>
      <c r="D777" t="s">
        <v>1145</v>
      </c>
      <c r="E777" s="44">
        <v>500000</v>
      </c>
    </row>
    <row r="778" spans="1:5" hidden="1">
      <c r="A778" t="s">
        <v>1600</v>
      </c>
      <c r="B778">
        <v>51170101</v>
      </c>
      <c r="C778" t="e">
        <v>#N/A</v>
      </c>
      <c r="D778" t="s">
        <v>1145</v>
      </c>
      <c r="E778" s="44">
        <v>500000</v>
      </c>
    </row>
    <row r="779" spans="1:5" hidden="1">
      <c r="A779" t="s">
        <v>1600</v>
      </c>
      <c r="B779">
        <v>51170101</v>
      </c>
      <c r="C779" t="e">
        <v>#N/A</v>
      </c>
      <c r="D779" t="s">
        <v>1145</v>
      </c>
      <c r="E779" s="44">
        <v>500000</v>
      </c>
    </row>
    <row r="780" spans="1:5" hidden="1">
      <c r="A780" t="s">
        <v>1600</v>
      </c>
      <c r="B780">
        <v>51170101</v>
      </c>
      <c r="C780" t="e">
        <v>#N/A</v>
      </c>
      <c r="D780" t="s">
        <v>1145</v>
      </c>
      <c r="E780" s="44">
        <v>500000</v>
      </c>
    </row>
    <row r="781" spans="1:5" hidden="1">
      <c r="A781" t="s">
        <v>1600</v>
      </c>
      <c r="B781">
        <v>51170101</v>
      </c>
      <c r="C781" t="e">
        <v>#N/A</v>
      </c>
      <c r="D781" t="s">
        <v>1145</v>
      </c>
      <c r="E781" s="44">
        <v>500000</v>
      </c>
    </row>
    <row r="782" spans="1:5" hidden="1">
      <c r="A782" t="s">
        <v>1600</v>
      </c>
      <c r="B782">
        <v>51170101</v>
      </c>
      <c r="C782" t="e">
        <v>#N/A</v>
      </c>
      <c r="D782" t="s">
        <v>1145</v>
      </c>
      <c r="E782" s="44">
        <v>500000</v>
      </c>
    </row>
    <row r="783" spans="1:5" hidden="1">
      <c r="A783" t="s">
        <v>1600</v>
      </c>
      <c r="B783">
        <v>51170101</v>
      </c>
      <c r="C783" t="e">
        <v>#N/A</v>
      </c>
      <c r="D783" t="s">
        <v>1145</v>
      </c>
      <c r="E783" s="44">
        <v>500000</v>
      </c>
    </row>
    <row r="784" spans="1:5" hidden="1">
      <c r="A784" t="s">
        <v>1457</v>
      </c>
      <c r="B784">
        <v>51060102</v>
      </c>
      <c r="C784" t="e">
        <v>#N/A</v>
      </c>
      <c r="D784" t="s">
        <v>1697</v>
      </c>
      <c r="E784" s="44">
        <v>2437250</v>
      </c>
    </row>
    <row r="785" spans="1:5" hidden="1">
      <c r="A785" t="s">
        <v>1457</v>
      </c>
      <c r="B785">
        <v>51060103</v>
      </c>
      <c r="C785" t="e">
        <v>#N/A</v>
      </c>
      <c r="D785" t="s">
        <v>1701</v>
      </c>
      <c r="E785" s="44">
        <v>1320417</v>
      </c>
    </row>
    <row r="786" spans="1:5" hidden="1">
      <c r="A786" t="s">
        <v>1457</v>
      </c>
      <c r="B786">
        <v>51060103</v>
      </c>
      <c r="C786" t="e">
        <v>#N/A</v>
      </c>
      <c r="D786" t="s">
        <v>1701</v>
      </c>
      <c r="E786" s="44">
        <v>1320417</v>
      </c>
    </row>
    <row r="787" spans="1:5" hidden="1">
      <c r="A787" t="s">
        <v>1457</v>
      </c>
      <c r="B787">
        <v>51060103</v>
      </c>
      <c r="C787" t="e">
        <v>#N/A</v>
      </c>
      <c r="D787" t="s">
        <v>1701</v>
      </c>
      <c r="E787" s="44">
        <v>1320417</v>
      </c>
    </row>
    <row r="788" spans="1:5" hidden="1">
      <c r="A788" t="s">
        <v>1457</v>
      </c>
      <c r="B788">
        <v>51060103</v>
      </c>
      <c r="C788" t="e">
        <v>#N/A</v>
      </c>
      <c r="D788" t="s">
        <v>1701</v>
      </c>
      <c r="E788" s="44">
        <v>1320417</v>
      </c>
    </row>
    <row r="789" spans="1:5" hidden="1">
      <c r="A789" t="s">
        <v>1457</v>
      </c>
      <c r="B789">
        <v>51060103</v>
      </c>
      <c r="C789" t="e">
        <v>#N/A</v>
      </c>
      <c r="D789" t="s">
        <v>1701</v>
      </c>
      <c r="E789" s="44">
        <v>1320417</v>
      </c>
    </row>
    <row r="790" spans="1:5" hidden="1">
      <c r="A790" t="s">
        <v>1457</v>
      </c>
      <c r="B790">
        <v>51060103</v>
      </c>
      <c r="C790" t="e">
        <v>#N/A</v>
      </c>
      <c r="D790" t="s">
        <v>1701</v>
      </c>
      <c r="E790" s="44">
        <v>1320417</v>
      </c>
    </row>
    <row r="791" spans="1:5" hidden="1">
      <c r="A791" t="s">
        <v>1457</v>
      </c>
      <c r="B791">
        <v>51060103</v>
      </c>
      <c r="C791" t="e">
        <v>#N/A</v>
      </c>
      <c r="D791" t="s">
        <v>1701</v>
      </c>
      <c r="E791" s="44">
        <v>1320417</v>
      </c>
    </row>
    <row r="792" spans="1:5" hidden="1">
      <c r="A792" t="s">
        <v>1457</v>
      </c>
      <c r="B792">
        <v>51060103</v>
      </c>
      <c r="C792" t="e">
        <v>#N/A</v>
      </c>
      <c r="D792" t="s">
        <v>1701</v>
      </c>
      <c r="E792" s="44">
        <v>1320417</v>
      </c>
    </row>
    <row r="793" spans="1:5" hidden="1">
      <c r="A793" t="s">
        <v>1457</v>
      </c>
      <c r="B793">
        <v>51060103</v>
      </c>
      <c r="C793" t="e">
        <v>#N/A</v>
      </c>
      <c r="D793" t="s">
        <v>1701</v>
      </c>
      <c r="E793" s="44">
        <v>1320417</v>
      </c>
    </row>
    <row r="794" spans="1:5" hidden="1">
      <c r="A794" t="s">
        <v>1457</v>
      </c>
      <c r="B794">
        <v>51060103</v>
      </c>
      <c r="C794" t="e">
        <v>#N/A</v>
      </c>
      <c r="D794" t="s">
        <v>1701</v>
      </c>
      <c r="E794" s="44">
        <v>1320417</v>
      </c>
    </row>
    <row r="795" spans="1:5" hidden="1">
      <c r="A795" t="s">
        <v>1457</v>
      </c>
      <c r="B795">
        <v>51060103</v>
      </c>
      <c r="C795" t="e">
        <v>#N/A</v>
      </c>
      <c r="D795" t="s">
        <v>1701</v>
      </c>
      <c r="E795" s="44">
        <v>1320417</v>
      </c>
    </row>
    <row r="796" spans="1:5" hidden="1">
      <c r="A796" t="s">
        <v>1457</v>
      </c>
      <c r="B796">
        <v>51060103</v>
      </c>
      <c r="C796" t="e">
        <v>#N/A</v>
      </c>
      <c r="D796" t="s">
        <v>1701</v>
      </c>
      <c r="E796" s="44">
        <v>1320413</v>
      </c>
    </row>
    <row r="797" spans="1:5" hidden="1">
      <c r="A797" t="s">
        <v>1457</v>
      </c>
      <c r="B797">
        <v>51060102</v>
      </c>
      <c r="C797" t="e">
        <v>#N/A</v>
      </c>
      <c r="D797" t="s">
        <v>1697</v>
      </c>
      <c r="E797" s="44">
        <v>2437250</v>
      </c>
    </row>
    <row r="798" spans="1:5" hidden="1">
      <c r="A798" t="s">
        <v>1457</v>
      </c>
      <c r="B798">
        <v>51060102</v>
      </c>
      <c r="C798" t="e">
        <v>#N/A</v>
      </c>
      <c r="D798" t="s">
        <v>1697</v>
      </c>
      <c r="E798" s="44">
        <v>2437250</v>
      </c>
    </row>
    <row r="799" spans="1:5" hidden="1">
      <c r="A799" t="s">
        <v>1457</v>
      </c>
      <c r="B799">
        <v>51060102</v>
      </c>
      <c r="C799" t="e">
        <v>#N/A</v>
      </c>
      <c r="D799" t="s">
        <v>1697</v>
      </c>
      <c r="E799" s="44">
        <v>2437250</v>
      </c>
    </row>
    <row r="800" spans="1:5" hidden="1">
      <c r="A800" t="s">
        <v>1457</v>
      </c>
      <c r="B800">
        <v>51060102</v>
      </c>
      <c r="C800" t="e">
        <v>#N/A</v>
      </c>
      <c r="D800" t="s">
        <v>1697</v>
      </c>
      <c r="E800" s="44">
        <v>2437250</v>
      </c>
    </row>
    <row r="801" spans="1:5" hidden="1">
      <c r="A801" t="s">
        <v>1457</v>
      </c>
      <c r="B801">
        <v>51060102</v>
      </c>
      <c r="C801" t="e">
        <v>#N/A</v>
      </c>
      <c r="D801" t="s">
        <v>1697</v>
      </c>
      <c r="E801" s="44">
        <v>2437250</v>
      </c>
    </row>
    <row r="802" spans="1:5" hidden="1">
      <c r="A802" t="s">
        <v>1457</v>
      </c>
      <c r="B802">
        <v>51060102</v>
      </c>
      <c r="C802" t="e">
        <v>#N/A</v>
      </c>
      <c r="D802" t="s">
        <v>1697</v>
      </c>
      <c r="E802" s="44">
        <v>2437250</v>
      </c>
    </row>
    <row r="803" spans="1:5" hidden="1">
      <c r="A803" t="s">
        <v>1457</v>
      </c>
      <c r="B803">
        <v>51060102</v>
      </c>
      <c r="C803" t="e">
        <v>#N/A</v>
      </c>
      <c r="D803" t="s">
        <v>1697</v>
      </c>
      <c r="E803" s="44">
        <v>2437250</v>
      </c>
    </row>
    <row r="804" spans="1:5" hidden="1">
      <c r="A804" t="s">
        <v>1457</v>
      </c>
      <c r="B804">
        <v>51060102</v>
      </c>
      <c r="C804" t="e">
        <v>#N/A</v>
      </c>
      <c r="D804" t="s">
        <v>1697</v>
      </c>
      <c r="E804" s="44">
        <v>2437250</v>
      </c>
    </row>
    <row r="805" spans="1:5" hidden="1">
      <c r="A805" t="s">
        <v>1457</v>
      </c>
      <c r="B805">
        <v>51060102</v>
      </c>
      <c r="C805" t="e">
        <v>#N/A</v>
      </c>
      <c r="D805" t="s">
        <v>1697</v>
      </c>
      <c r="E805" s="44">
        <v>2437250</v>
      </c>
    </row>
    <row r="806" spans="1:5" hidden="1">
      <c r="A806" t="s">
        <v>1457</v>
      </c>
      <c r="B806">
        <v>51060102</v>
      </c>
      <c r="C806" t="e">
        <v>#N/A</v>
      </c>
      <c r="D806" t="s">
        <v>1697</v>
      </c>
      <c r="E806" s="44">
        <v>2437250</v>
      </c>
    </row>
    <row r="807" spans="1:5" hidden="1">
      <c r="A807" t="s">
        <v>1457</v>
      </c>
      <c r="B807">
        <v>51060102</v>
      </c>
      <c r="C807" t="e">
        <v>#N/A</v>
      </c>
      <c r="D807" t="s">
        <v>1697</v>
      </c>
      <c r="E807" s="44">
        <v>2437250</v>
      </c>
    </row>
    <row r="808" spans="1:5" hidden="1">
      <c r="A808" t="s">
        <v>1457</v>
      </c>
      <c r="B808">
        <v>51060104</v>
      </c>
      <c r="C808" t="e">
        <v>#N/A</v>
      </c>
      <c r="D808" t="s">
        <v>1738</v>
      </c>
      <c r="E808" s="44">
        <v>195167</v>
      </c>
    </row>
    <row r="809" spans="1:5" hidden="1">
      <c r="A809" t="s">
        <v>1457</v>
      </c>
      <c r="B809">
        <v>51060104</v>
      </c>
      <c r="C809" t="e">
        <v>#N/A</v>
      </c>
      <c r="D809" t="s">
        <v>1738</v>
      </c>
      <c r="E809" s="44">
        <v>195167</v>
      </c>
    </row>
    <row r="810" spans="1:5" hidden="1">
      <c r="A810" t="s">
        <v>1457</v>
      </c>
      <c r="B810">
        <v>51060104</v>
      </c>
      <c r="C810" t="e">
        <v>#N/A</v>
      </c>
      <c r="D810" t="s">
        <v>1738</v>
      </c>
      <c r="E810" s="44">
        <v>195167</v>
      </c>
    </row>
    <row r="811" spans="1:5" hidden="1">
      <c r="A811" t="s">
        <v>1457</v>
      </c>
      <c r="B811">
        <v>51060104</v>
      </c>
      <c r="C811" t="e">
        <v>#N/A</v>
      </c>
      <c r="D811" t="s">
        <v>1738</v>
      </c>
      <c r="E811" s="44">
        <v>195167</v>
      </c>
    </row>
    <row r="812" spans="1:5" hidden="1">
      <c r="A812" t="s">
        <v>1457</v>
      </c>
      <c r="B812">
        <v>51060104</v>
      </c>
      <c r="C812" t="e">
        <v>#N/A</v>
      </c>
      <c r="D812" t="s">
        <v>1738</v>
      </c>
      <c r="E812" s="44">
        <v>195167</v>
      </c>
    </row>
    <row r="813" spans="1:5" hidden="1">
      <c r="A813" t="s">
        <v>1457</v>
      </c>
      <c r="B813">
        <v>51060104</v>
      </c>
      <c r="C813" t="e">
        <v>#N/A</v>
      </c>
      <c r="D813" t="s">
        <v>1738</v>
      </c>
      <c r="E813" s="44">
        <v>195167</v>
      </c>
    </row>
    <row r="814" spans="1:5" hidden="1">
      <c r="A814" t="s">
        <v>1457</v>
      </c>
      <c r="B814">
        <v>51060104</v>
      </c>
      <c r="C814" t="e">
        <v>#N/A</v>
      </c>
      <c r="D814" t="s">
        <v>1738</v>
      </c>
      <c r="E814" s="44">
        <v>195167</v>
      </c>
    </row>
    <row r="815" spans="1:5" hidden="1">
      <c r="A815" t="s">
        <v>1457</v>
      </c>
      <c r="B815">
        <v>51060104</v>
      </c>
      <c r="C815" t="e">
        <v>#N/A</v>
      </c>
      <c r="D815" t="s">
        <v>1738</v>
      </c>
      <c r="E815" s="44">
        <v>195167</v>
      </c>
    </row>
    <row r="816" spans="1:5" hidden="1">
      <c r="A816" t="s">
        <v>1457</v>
      </c>
      <c r="B816">
        <v>51060104</v>
      </c>
      <c r="C816" t="e">
        <v>#N/A</v>
      </c>
      <c r="D816" t="s">
        <v>1738</v>
      </c>
      <c r="E816" s="44">
        <v>195167</v>
      </c>
    </row>
    <row r="817" spans="1:5" hidden="1">
      <c r="A817" t="s">
        <v>1457</v>
      </c>
      <c r="B817">
        <v>51060104</v>
      </c>
      <c r="C817" t="e">
        <v>#N/A</v>
      </c>
      <c r="D817" t="s">
        <v>1738</v>
      </c>
      <c r="E817" s="44">
        <v>195167</v>
      </c>
    </row>
    <row r="818" spans="1:5" hidden="1">
      <c r="A818" t="s">
        <v>1457</v>
      </c>
      <c r="B818">
        <v>51060104</v>
      </c>
      <c r="C818" t="e">
        <v>#N/A</v>
      </c>
      <c r="D818" t="s">
        <v>1738</v>
      </c>
      <c r="E818" s="44">
        <v>195167</v>
      </c>
    </row>
    <row r="819" spans="1:5" hidden="1">
      <c r="A819" t="s">
        <v>1457</v>
      </c>
      <c r="B819">
        <v>51060104</v>
      </c>
      <c r="C819" t="e">
        <v>#N/A</v>
      </c>
      <c r="D819" t="s">
        <v>1738</v>
      </c>
      <c r="E819" s="44">
        <v>195163</v>
      </c>
    </row>
    <row r="820" spans="1:5" hidden="1">
      <c r="A820" t="s">
        <v>1457</v>
      </c>
      <c r="B820">
        <v>51060105</v>
      </c>
      <c r="C820" t="e">
        <v>#N/A</v>
      </c>
      <c r="D820" t="s">
        <v>763</v>
      </c>
      <c r="E820" s="44">
        <v>4787000</v>
      </c>
    </row>
    <row r="821" spans="1:5" hidden="1">
      <c r="A821" t="s">
        <v>1457</v>
      </c>
      <c r="B821">
        <v>51060105</v>
      </c>
      <c r="C821" t="e">
        <v>#N/A</v>
      </c>
      <c r="D821" t="s">
        <v>763</v>
      </c>
      <c r="E821" s="44">
        <v>4787000</v>
      </c>
    </row>
    <row r="822" spans="1:5" hidden="1">
      <c r="A822" t="s">
        <v>1457</v>
      </c>
      <c r="B822">
        <v>51060105</v>
      </c>
      <c r="C822" t="e">
        <v>#N/A</v>
      </c>
      <c r="D822" t="s">
        <v>763</v>
      </c>
      <c r="E822" s="44">
        <v>4787000</v>
      </c>
    </row>
    <row r="823" spans="1:5" hidden="1">
      <c r="A823" t="s">
        <v>1457</v>
      </c>
      <c r="B823">
        <v>51060105</v>
      </c>
      <c r="C823" t="e">
        <v>#N/A</v>
      </c>
      <c r="D823" t="s">
        <v>763</v>
      </c>
      <c r="E823" s="44">
        <v>4787000</v>
      </c>
    </row>
    <row r="824" spans="1:5" hidden="1">
      <c r="A824" t="s">
        <v>1457</v>
      </c>
      <c r="B824">
        <v>51060105</v>
      </c>
      <c r="C824" t="e">
        <v>#N/A</v>
      </c>
      <c r="D824" t="s">
        <v>763</v>
      </c>
      <c r="E824" s="44">
        <v>4787000</v>
      </c>
    </row>
    <row r="825" spans="1:5" hidden="1">
      <c r="A825" t="s">
        <v>1457</v>
      </c>
      <c r="B825">
        <v>51060105</v>
      </c>
      <c r="C825" t="e">
        <v>#N/A</v>
      </c>
      <c r="D825" t="s">
        <v>763</v>
      </c>
      <c r="E825" s="44">
        <v>4787000</v>
      </c>
    </row>
    <row r="826" spans="1:5" hidden="1">
      <c r="A826" t="s">
        <v>1457</v>
      </c>
      <c r="B826">
        <v>51060105</v>
      </c>
      <c r="C826" t="e">
        <v>#N/A</v>
      </c>
      <c r="D826" t="s">
        <v>763</v>
      </c>
      <c r="E826" s="44">
        <v>4787000</v>
      </c>
    </row>
    <row r="827" spans="1:5" hidden="1">
      <c r="A827" t="s">
        <v>1457</v>
      </c>
      <c r="B827">
        <v>51060105</v>
      </c>
      <c r="C827" t="e">
        <v>#N/A</v>
      </c>
      <c r="D827" t="s">
        <v>763</v>
      </c>
      <c r="E827" s="44">
        <v>4787000</v>
      </c>
    </row>
    <row r="828" spans="1:5" hidden="1">
      <c r="A828" t="s">
        <v>1457</v>
      </c>
      <c r="B828">
        <v>51060105</v>
      </c>
      <c r="C828" t="e">
        <v>#N/A</v>
      </c>
      <c r="D828" t="s">
        <v>763</v>
      </c>
      <c r="E828" s="44">
        <v>4787000</v>
      </c>
    </row>
    <row r="829" spans="1:5" hidden="1">
      <c r="A829" t="s">
        <v>1457</v>
      </c>
      <c r="B829">
        <v>51060105</v>
      </c>
      <c r="C829" t="e">
        <v>#N/A</v>
      </c>
      <c r="D829" t="s">
        <v>763</v>
      </c>
      <c r="E829" s="44">
        <v>4787000</v>
      </c>
    </row>
    <row r="830" spans="1:5" hidden="1">
      <c r="A830" t="s">
        <v>1457</v>
      </c>
      <c r="B830">
        <v>51060105</v>
      </c>
      <c r="C830" t="e">
        <v>#N/A</v>
      </c>
      <c r="D830" t="s">
        <v>763</v>
      </c>
      <c r="E830" s="44">
        <v>4787000</v>
      </c>
    </row>
    <row r="831" spans="1:5" hidden="1">
      <c r="A831" t="s">
        <v>1457</v>
      </c>
      <c r="B831">
        <v>51060105</v>
      </c>
      <c r="C831" t="e">
        <v>#N/A</v>
      </c>
      <c r="D831" t="s">
        <v>763</v>
      </c>
      <c r="E831" s="44">
        <v>4787000</v>
      </c>
    </row>
    <row r="832" spans="1:5" hidden="1">
      <c r="A832" t="s">
        <v>1457</v>
      </c>
      <c r="B832">
        <v>51060107</v>
      </c>
      <c r="C832" t="e">
        <v>#N/A</v>
      </c>
      <c r="D832" t="s">
        <v>1789</v>
      </c>
      <c r="E832" s="44">
        <v>41833</v>
      </c>
    </row>
    <row r="833" spans="1:5" hidden="1">
      <c r="A833" t="s">
        <v>1457</v>
      </c>
      <c r="B833">
        <v>51060107</v>
      </c>
      <c r="C833" t="e">
        <v>#N/A</v>
      </c>
      <c r="D833" t="s">
        <v>1789</v>
      </c>
      <c r="E833" s="44">
        <v>41833</v>
      </c>
    </row>
    <row r="834" spans="1:5" hidden="1">
      <c r="A834" t="s">
        <v>1457</v>
      </c>
      <c r="B834">
        <v>51060107</v>
      </c>
      <c r="C834" t="e">
        <v>#N/A</v>
      </c>
      <c r="D834" t="s">
        <v>1789</v>
      </c>
      <c r="E834" s="44">
        <v>41833</v>
      </c>
    </row>
    <row r="835" spans="1:5" hidden="1">
      <c r="A835" t="s">
        <v>1457</v>
      </c>
      <c r="B835">
        <v>51060107</v>
      </c>
      <c r="C835" t="e">
        <v>#N/A</v>
      </c>
      <c r="D835" t="s">
        <v>1789</v>
      </c>
      <c r="E835" s="44">
        <v>41833</v>
      </c>
    </row>
    <row r="836" spans="1:5" hidden="1">
      <c r="A836" t="s">
        <v>1457</v>
      </c>
      <c r="B836">
        <v>51060107</v>
      </c>
      <c r="C836" t="e">
        <v>#N/A</v>
      </c>
      <c r="D836" t="s">
        <v>1789</v>
      </c>
      <c r="E836" s="44">
        <v>41833</v>
      </c>
    </row>
    <row r="837" spans="1:5" hidden="1">
      <c r="A837" t="s">
        <v>1457</v>
      </c>
      <c r="B837">
        <v>51060107</v>
      </c>
      <c r="C837" t="e">
        <v>#N/A</v>
      </c>
      <c r="D837" t="s">
        <v>1789</v>
      </c>
      <c r="E837" s="44">
        <v>41833</v>
      </c>
    </row>
    <row r="838" spans="1:5" hidden="1">
      <c r="A838" t="s">
        <v>1457</v>
      </c>
      <c r="B838">
        <v>51060107</v>
      </c>
      <c r="C838" t="e">
        <v>#N/A</v>
      </c>
      <c r="D838" t="s">
        <v>1789</v>
      </c>
      <c r="E838" s="44">
        <v>41833</v>
      </c>
    </row>
    <row r="839" spans="1:5" hidden="1">
      <c r="A839" t="s">
        <v>1457</v>
      </c>
      <c r="B839">
        <v>51060107</v>
      </c>
      <c r="C839" t="e">
        <v>#N/A</v>
      </c>
      <c r="D839" t="s">
        <v>1789</v>
      </c>
      <c r="E839" s="44">
        <v>41833</v>
      </c>
    </row>
    <row r="840" spans="1:5" hidden="1">
      <c r="A840" t="s">
        <v>1457</v>
      </c>
      <c r="B840">
        <v>51060107</v>
      </c>
      <c r="C840" t="e">
        <v>#N/A</v>
      </c>
      <c r="D840" t="s">
        <v>1789</v>
      </c>
      <c r="E840" s="44">
        <v>41833</v>
      </c>
    </row>
    <row r="841" spans="1:5" hidden="1">
      <c r="A841" t="s">
        <v>1457</v>
      </c>
      <c r="B841">
        <v>51060107</v>
      </c>
      <c r="C841" t="e">
        <v>#N/A</v>
      </c>
      <c r="D841" t="s">
        <v>1789</v>
      </c>
      <c r="E841" s="44">
        <v>41833</v>
      </c>
    </row>
    <row r="842" spans="1:5" hidden="1">
      <c r="A842" t="s">
        <v>1457</v>
      </c>
      <c r="B842">
        <v>51060107</v>
      </c>
      <c r="C842" t="e">
        <v>#N/A</v>
      </c>
      <c r="D842" t="s">
        <v>1789</v>
      </c>
      <c r="E842" s="44">
        <v>41833</v>
      </c>
    </row>
    <row r="843" spans="1:5" hidden="1">
      <c r="A843" t="s">
        <v>1457</v>
      </c>
      <c r="B843">
        <v>51060107</v>
      </c>
      <c r="C843" t="e">
        <v>#N/A</v>
      </c>
      <c r="D843" t="s">
        <v>1789</v>
      </c>
      <c r="E843" s="44">
        <v>41837</v>
      </c>
    </row>
    <row r="844" spans="1:5" hidden="1">
      <c r="A844" t="s">
        <v>1457</v>
      </c>
      <c r="B844">
        <v>51060109</v>
      </c>
      <c r="C844" t="e">
        <v>#N/A</v>
      </c>
      <c r="D844" t="s">
        <v>1815</v>
      </c>
      <c r="E844" s="44">
        <v>30780083</v>
      </c>
    </row>
    <row r="845" spans="1:5" hidden="1">
      <c r="A845" t="s">
        <v>1457</v>
      </c>
      <c r="B845">
        <v>51060109</v>
      </c>
      <c r="C845" t="e">
        <v>#N/A</v>
      </c>
      <c r="D845" t="s">
        <v>1815</v>
      </c>
      <c r="E845" s="44">
        <v>30780083</v>
      </c>
    </row>
    <row r="846" spans="1:5" hidden="1">
      <c r="A846" t="s">
        <v>1457</v>
      </c>
      <c r="B846">
        <v>51060109</v>
      </c>
      <c r="C846" t="e">
        <v>#N/A</v>
      </c>
      <c r="D846" t="s">
        <v>1815</v>
      </c>
      <c r="E846" s="44">
        <v>30780083</v>
      </c>
    </row>
    <row r="847" spans="1:5" hidden="1">
      <c r="A847" t="s">
        <v>1457</v>
      </c>
      <c r="B847">
        <v>51060109</v>
      </c>
      <c r="C847" t="e">
        <v>#N/A</v>
      </c>
      <c r="D847" t="s">
        <v>1815</v>
      </c>
      <c r="E847" s="44">
        <v>30780083</v>
      </c>
    </row>
    <row r="848" spans="1:5" hidden="1">
      <c r="A848" t="s">
        <v>1457</v>
      </c>
      <c r="B848">
        <v>51060109</v>
      </c>
      <c r="C848" t="e">
        <v>#N/A</v>
      </c>
      <c r="D848" t="s">
        <v>1815</v>
      </c>
      <c r="E848" s="44">
        <v>30780083</v>
      </c>
    </row>
    <row r="849" spans="1:5" hidden="1">
      <c r="A849" t="s">
        <v>1457</v>
      </c>
      <c r="B849">
        <v>51060109</v>
      </c>
      <c r="C849" t="e">
        <v>#N/A</v>
      </c>
      <c r="D849" t="s">
        <v>1815</v>
      </c>
      <c r="E849" s="44">
        <v>30780083</v>
      </c>
    </row>
    <row r="850" spans="1:5" hidden="1">
      <c r="A850" t="s">
        <v>1457</v>
      </c>
      <c r="B850">
        <v>51060109</v>
      </c>
      <c r="C850" t="e">
        <v>#N/A</v>
      </c>
      <c r="D850" t="s">
        <v>1815</v>
      </c>
      <c r="E850" s="44">
        <v>30780083</v>
      </c>
    </row>
    <row r="851" spans="1:5" hidden="1">
      <c r="A851" t="s">
        <v>1457</v>
      </c>
      <c r="B851">
        <v>51060109</v>
      </c>
      <c r="C851" t="e">
        <v>#N/A</v>
      </c>
      <c r="D851" t="s">
        <v>1815</v>
      </c>
      <c r="E851" s="44">
        <v>30780083</v>
      </c>
    </row>
    <row r="852" spans="1:5" hidden="1">
      <c r="A852" t="s">
        <v>1457</v>
      </c>
      <c r="B852">
        <v>51060109</v>
      </c>
      <c r="C852" t="e">
        <v>#N/A</v>
      </c>
      <c r="D852" t="s">
        <v>1815</v>
      </c>
      <c r="E852" s="44">
        <v>30780083</v>
      </c>
    </row>
    <row r="853" spans="1:5" hidden="1">
      <c r="A853" t="s">
        <v>1457</v>
      </c>
      <c r="B853">
        <v>51060109</v>
      </c>
      <c r="C853" t="e">
        <v>#N/A</v>
      </c>
      <c r="D853" t="s">
        <v>1815</v>
      </c>
      <c r="E853" s="44">
        <v>30780083</v>
      </c>
    </row>
    <row r="854" spans="1:5" hidden="1">
      <c r="A854" t="s">
        <v>1457</v>
      </c>
      <c r="B854">
        <v>51060109</v>
      </c>
      <c r="C854" t="e">
        <v>#N/A</v>
      </c>
      <c r="D854" t="s">
        <v>1815</v>
      </c>
      <c r="E854" s="44">
        <v>30780083</v>
      </c>
    </row>
    <row r="855" spans="1:5" hidden="1">
      <c r="A855" t="s">
        <v>1457</v>
      </c>
      <c r="B855">
        <v>51060109</v>
      </c>
      <c r="C855" t="e">
        <v>#N/A</v>
      </c>
      <c r="D855" t="s">
        <v>1815</v>
      </c>
      <c r="E855" s="44">
        <v>30780087</v>
      </c>
    </row>
    <row r="856" spans="1:5" hidden="1">
      <c r="A856" t="s">
        <v>1457</v>
      </c>
      <c r="B856">
        <v>51060112</v>
      </c>
      <c r="C856" t="e">
        <v>#N/A</v>
      </c>
      <c r="D856" t="s">
        <v>1841</v>
      </c>
      <c r="E856" s="44">
        <v>94500</v>
      </c>
    </row>
    <row r="857" spans="1:5" hidden="1">
      <c r="A857" t="s">
        <v>1457</v>
      </c>
      <c r="B857">
        <v>51060112</v>
      </c>
      <c r="C857" t="e">
        <v>#N/A</v>
      </c>
      <c r="D857" t="s">
        <v>1841</v>
      </c>
      <c r="E857" s="44">
        <v>94500</v>
      </c>
    </row>
    <row r="858" spans="1:5" hidden="1">
      <c r="A858" t="s">
        <v>1457</v>
      </c>
      <c r="B858">
        <v>51060112</v>
      </c>
      <c r="C858" t="e">
        <v>#N/A</v>
      </c>
      <c r="D858" t="s">
        <v>1841</v>
      </c>
      <c r="E858" s="44">
        <v>94500</v>
      </c>
    </row>
    <row r="859" spans="1:5" hidden="1">
      <c r="A859" t="s">
        <v>1457</v>
      </c>
      <c r="B859">
        <v>51060112</v>
      </c>
      <c r="C859" t="e">
        <v>#N/A</v>
      </c>
      <c r="D859" t="s">
        <v>1841</v>
      </c>
      <c r="E859" s="44">
        <v>94500</v>
      </c>
    </row>
    <row r="860" spans="1:5" hidden="1">
      <c r="A860" t="s">
        <v>1457</v>
      </c>
      <c r="B860">
        <v>51060112</v>
      </c>
      <c r="C860" t="e">
        <v>#N/A</v>
      </c>
      <c r="D860" t="s">
        <v>1841</v>
      </c>
      <c r="E860" s="44">
        <v>94500</v>
      </c>
    </row>
    <row r="861" spans="1:5" hidden="1">
      <c r="A861" t="s">
        <v>1457</v>
      </c>
      <c r="B861">
        <v>51060112</v>
      </c>
      <c r="C861" t="e">
        <v>#N/A</v>
      </c>
      <c r="D861" t="s">
        <v>1841</v>
      </c>
      <c r="E861" s="44">
        <v>94500</v>
      </c>
    </row>
    <row r="862" spans="1:5" hidden="1">
      <c r="A862" t="s">
        <v>1457</v>
      </c>
      <c r="B862">
        <v>51060112</v>
      </c>
      <c r="C862" t="e">
        <v>#N/A</v>
      </c>
      <c r="D862" t="s">
        <v>1841</v>
      </c>
      <c r="E862" s="44">
        <v>94500</v>
      </c>
    </row>
    <row r="863" spans="1:5" hidden="1">
      <c r="A863" t="s">
        <v>1457</v>
      </c>
      <c r="B863">
        <v>51060112</v>
      </c>
      <c r="C863" t="e">
        <v>#N/A</v>
      </c>
      <c r="D863" t="s">
        <v>1841</v>
      </c>
      <c r="E863" s="44">
        <v>94500</v>
      </c>
    </row>
    <row r="864" spans="1:5" hidden="1">
      <c r="A864" t="s">
        <v>1457</v>
      </c>
      <c r="B864">
        <v>51060112</v>
      </c>
      <c r="C864" t="e">
        <v>#N/A</v>
      </c>
      <c r="D864" t="s">
        <v>1841</v>
      </c>
      <c r="E864" s="44">
        <v>94500</v>
      </c>
    </row>
    <row r="865" spans="1:5" hidden="1">
      <c r="A865" t="s">
        <v>1457</v>
      </c>
      <c r="B865">
        <v>51060112</v>
      </c>
      <c r="C865" t="e">
        <v>#N/A</v>
      </c>
      <c r="D865" t="s">
        <v>1841</v>
      </c>
      <c r="E865" s="44">
        <v>94500</v>
      </c>
    </row>
    <row r="866" spans="1:5" hidden="1">
      <c r="A866" t="s">
        <v>1457</v>
      </c>
      <c r="B866">
        <v>51060112</v>
      </c>
      <c r="C866" t="e">
        <v>#N/A</v>
      </c>
      <c r="D866" t="s">
        <v>1841</v>
      </c>
      <c r="E866" s="44">
        <v>94500</v>
      </c>
    </row>
    <row r="867" spans="1:5" hidden="1">
      <c r="A867" t="s">
        <v>1457</v>
      </c>
      <c r="B867">
        <v>51060112</v>
      </c>
      <c r="C867" t="e">
        <v>#N/A</v>
      </c>
      <c r="D867" t="s">
        <v>1841</v>
      </c>
      <c r="E867" s="44">
        <v>94500</v>
      </c>
    </row>
    <row r="868" spans="1:5" hidden="1">
      <c r="A868" t="s">
        <v>1457</v>
      </c>
      <c r="B868">
        <v>51060206</v>
      </c>
      <c r="C868" t="e">
        <v>#N/A</v>
      </c>
      <c r="D868" t="s">
        <v>1867</v>
      </c>
      <c r="E868" s="44">
        <v>2010417</v>
      </c>
    </row>
    <row r="869" spans="1:5" hidden="1">
      <c r="A869" t="s">
        <v>1457</v>
      </c>
      <c r="B869">
        <v>51060206</v>
      </c>
      <c r="C869" t="e">
        <v>#N/A</v>
      </c>
      <c r="D869" t="s">
        <v>1867</v>
      </c>
      <c r="E869" s="44">
        <v>2010417</v>
      </c>
    </row>
    <row r="870" spans="1:5" hidden="1">
      <c r="A870" t="s">
        <v>1457</v>
      </c>
      <c r="B870">
        <v>51060206</v>
      </c>
      <c r="C870" t="e">
        <v>#N/A</v>
      </c>
      <c r="D870" t="s">
        <v>1867</v>
      </c>
      <c r="E870" s="44">
        <v>2010417</v>
      </c>
    </row>
    <row r="871" spans="1:5" hidden="1">
      <c r="A871" t="s">
        <v>1457</v>
      </c>
      <c r="B871">
        <v>51060206</v>
      </c>
      <c r="C871" t="e">
        <v>#N/A</v>
      </c>
      <c r="D871" t="s">
        <v>1867</v>
      </c>
      <c r="E871" s="44">
        <v>2010417</v>
      </c>
    </row>
    <row r="872" spans="1:5" hidden="1">
      <c r="A872" t="s">
        <v>1457</v>
      </c>
      <c r="B872">
        <v>51060206</v>
      </c>
      <c r="C872" t="e">
        <v>#N/A</v>
      </c>
      <c r="D872" t="s">
        <v>1867</v>
      </c>
      <c r="E872" s="44">
        <v>2010417</v>
      </c>
    </row>
    <row r="873" spans="1:5" hidden="1">
      <c r="A873" t="s">
        <v>1457</v>
      </c>
      <c r="B873">
        <v>51060206</v>
      </c>
      <c r="C873" t="e">
        <v>#N/A</v>
      </c>
      <c r="D873" t="s">
        <v>1867</v>
      </c>
      <c r="E873" s="44">
        <v>2010417</v>
      </c>
    </row>
    <row r="874" spans="1:5" hidden="1">
      <c r="A874" t="s">
        <v>1457</v>
      </c>
      <c r="B874">
        <v>51060206</v>
      </c>
      <c r="C874" t="e">
        <v>#N/A</v>
      </c>
      <c r="D874" t="s">
        <v>1867</v>
      </c>
      <c r="E874" s="44">
        <v>2010417</v>
      </c>
    </row>
    <row r="875" spans="1:5" hidden="1">
      <c r="A875" t="s">
        <v>1457</v>
      </c>
      <c r="B875">
        <v>51060206</v>
      </c>
      <c r="C875" t="e">
        <v>#N/A</v>
      </c>
      <c r="D875" t="s">
        <v>1867</v>
      </c>
      <c r="E875" s="44">
        <v>2010417</v>
      </c>
    </row>
    <row r="876" spans="1:5" hidden="1">
      <c r="A876" t="s">
        <v>1457</v>
      </c>
      <c r="B876">
        <v>51060206</v>
      </c>
      <c r="C876" t="e">
        <v>#N/A</v>
      </c>
      <c r="D876" t="s">
        <v>1867</v>
      </c>
      <c r="E876" s="44">
        <v>2010417</v>
      </c>
    </row>
    <row r="877" spans="1:5" hidden="1">
      <c r="A877" t="s">
        <v>1457</v>
      </c>
      <c r="B877">
        <v>51060206</v>
      </c>
      <c r="C877" t="e">
        <v>#N/A</v>
      </c>
      <c r="D877" t="s">
        <v>1867</v>
      </c>
      <c r="E877" s="44">
        <v>2010417</v>
      </c>
    </row>
    <row r="878" spans="1:5" hidden="1">
      <c r="A878" t="s">
        <v>1457</v>
      </c>
      <c r="B878">
        <v>51060206</v>
      </c>
      <c r="C878" t="e">
        <v>#N/A</v>
      </c>
      <c r="D878" t="s">
        <v>1867</v>
      </c>
      <c r="E878" s="44">
        <v>2010417</v>
      </c>
    </row>
    <row r="879" spans="1:5" hidden="1">
      <c r="A879" t="s">
        <v>1457</v>
      </c>
      <c r="B879">
        <v>51060206</v>
      </c>
      <c r="C879" t="e">
        <v>#N/A</v>
      </c>
      <c r="D879" t="s">
        <v>1867</v>
      </c>
      <c r="E879" s="44">
        <v>2010413</v>
      </c>
    </row>
    <row r="880" spans="1:5">
      <c r="A880" t="s">
        <v>1600</v>
      </c>
      <c r="B880">
        <v>51071206</v>
      </c>
      <c r="C880" t="s">
        <v>6533</v>
      </c>
      <c r="D880" t="s">
        <v>372</v>
      </c>
      <c r="E880" s="44">
        <v>1445000</v>
      </c>
    </row>
    <row r="881" spans="1:5">
      <c r="A881" t="s">
        <v>1600</v>
      </c>
      <c r="B881">
        <v>51071206</v>
      </c>
      <c r="C881" t="s">
        <v>6533</v>
      </c>
      <c r="D881" t="s">
        <v>372</v>
      </c>
      <c r="E881" s="44">
        <v>1581000</v>
      </c>
    </row>
    <row r="882" spans="1:5">
      <c r="A882" t="s">
        <v>1600</v>
      </c>
      <c r="B882">
        <v>51071206</v>
      </c>
      <c r="C882" t="s">
        <v>6533</v>
      </c>
      <c r="D882" t="s">
        <v>372</v>
      </c>
      <c r="E882" s="44">
        <v>3557000</v>
      </c>
    </row>
    <row r="883" spans="1:5">
      <c r="A883" t="s">
        <v>1600</v>
      </c>
      <c r="B883">
        <v>51071206</v>
      </c>
      <c r="C883" t="s">
        <v>6533</v>
      </c>
      <c r="D883" t="s">
        <v>372</v>
      </c>
      <c r="E883" s="44">
        <v>18307000</v>
      </c>
    </row>
    <row r="884" spans="1:5">
      <c r="A884" t="s">
        <v>1600</v>
      </c>
      <c r="B884">
        <v>51071206</v>
      </c>
      <c r="C884" t="s">
        <v>6533</v>
      </c>
      <c r="D884" t="s">
        <v>372</v>
      </c>
      <c r="E884" s="44">
        <v>9130000</v>
      </c>
    </row>
    <row r="885" spans="1:5" hidden="1">
      <c r="A885" t="s">
        <v>1600</v>
      </c>
      <c r="B885" t="s">
        <v>136</v>
      </c>
      <c r="C885" t="e">
        <v>#N/A</v>
      </c>
      <c r="D885" t="s">
        <v>135</v>
      </c>
      <c r="E885" s="44">
        <v>800000</v>
      </c>
    </row>
    <row r="886" spans="1:5">
      <c r="A886" t="s">
        <v>1600</v>
      </c>
      <c r="B886">
        <v>51070801</v>
      </c>
      <c r="C886" t="s">
        <v>6533</v>
      </c>
      <c r="D886" t="s">
        <v>892</v>
      </c>
      <c r="E886" s="44">
        <v>240000</v>
      </c>
    </row>
    <row r="887" spans="1:5" hidden="1">
      <c r="A887" t="s">
        <v>1600</v>
      </c>
      <c r="B887">
        <v>51080101</v>
      </c>
      <c r="C887" t="e">
        <v>#N/A</v>
      </c>
      <c r="D887" t="s">
        <v>953</v>
      </c>
      <c r="E887" s="44">
        <v>250000</v>
      </c>
    </row>
    <row r="888" spans="1:5" hidden="1">
      <c r="A888" t="s">
        <v>1600</v>
      </c>
      <c r="B888">
        <v>51080105</v>
      </c>
      <c r="C888" t="s">
        <v>6534</v>
      </c>
      <c r="D888" t="s">
        <v>632</v>
      </c>
      <c r="E888" s="44">
        <v>400000</v>
      </c>
    </row>
    <row r="889" spans="1:5" hidden="1">
      <c r="A889" t="s">
        <v>1600</v>
      </c>
      <c r="B889">
        <v>51090106</v>
      </c>
      <c r="C889" t="s">
        <v>6532</v>
      </c>
      <c r="D889" t="s">
        <v>219</v>
      </c>
      <c r="E889" s="44">
        <v>180000</v>
      </c>
    </row>
    <row r="890" spans="1:5" hidden="1">
      <c r="A890" t="s">
        <v>1600</v>
      </c>
      <c r="B890">
        <v>51090107</v>
      </c>
      <c r="C890" t="s">
        <v>6532</v>
      </c>
      <c r="D890" t="s">
        <v>808</v>
      </c>
      <c r="E890" s="44">
        <v>2500000</v>
      </c>
    </row>
    <row r="891" spans="1:5" hidden="1">
      <c r="A891" t="s">
        <v>1600</v>
      </c>
      <c r="B891">
        <v>51110102</v>
      </c>
      <c r="C891" t="e">
        <v>#N/A</v>
      </c>
      <c r="D891" t="s">
        <v>62</v>
      </c>
      <c r="E891" s="44">
        <v>1400000</v>
      </c>
    </row>
    <row r="892" spans="1:5">
      <c r="A892" t="s">
        <v>1600</v>
      </c>
      <c r="B892">
        <v>51140102</v>
      </c>
      <c r="C892" t="s">
        <v>6533</v>
      </c>
      <c r="D892" t="s">
        <v>105</v>
      </c>
      <c r="E892" s="44">
        <v>800000</v>
      </c>
    </row>
    <row r="893" spans="1:5">
      <c r="A893" t="s">
        <v>1600</v>
      </c>
      <c r="B893">
        <v>51140115</v>
      </c>
      <c r="C893" t="s">
        <v>6533</v>
      </c>
      <c r="D893" t="s">
        <v>112</v>
      </c>
      <c r="E893" s="44">
        <v>100000</v>
      </c>
    </row>
    <row r="894" spans="1:5">
      <c r="A894" t="s">
        <v>1600</v>
      </c>
      <c r="B894">
        <v>51140116</v>
      </c>
      <c r="C894" t="s">
        <v>6533</v>
      </c>
      <c r="D894" t="s">
        <v>305</v>
      </c>
      <c r="E894" s="44">
        <v>120000</v>
      </c>
    </row>
    <row r="895" spans="1:5">
      <c r="A895" t="s">
        <v>1600</v>
      </c>
      <c r="B895">
        <v>51140127</v>
      </c>
      <c r="C895" t="s">
        <v>6533</v>
      </c>
      <c r="D895" t="s">
        <v>34</v>
      </c>
      <c r="E895" s="44">
        <v>875000</v>
      </c>
    </row>
    <row r="896" spans="1:5">
      <c r="A896" t="s">
        <v>1600</v>
      </c>
      <c r="B896">
        <v>51140127</v>
      </c>
      <c r="C896" t="s">
        <v>6533</v>
      </c>
      <c r="D896" t="s">
        <v>34</v>
      </c>
      <c r="E896" s="44">
        <v>875000</v>
      </c>
    </row>
    <row r="897" spans="1:5">
      <c r="A897" t="s">
        <v>1600</v>
      </c>
      <c r="B897">
        <v>51140127</v>
      </c>
      <c r="C897" t="s">
        <v>6533</v>
      </c>
      <c r="D897" t="s">
        <v>34</v>
      </c>
      <c r="E897" s="44">
        <v>875000</v>
      </c>
    </row>
    <row r="898" spans="1:5">
      <c r="A898" t="s">
        <v>1600</v>
      </c>
      <c r="B898">
        <v>51140127</v>
      </c>
      <c r="C898" t="s">
        <v>6533</v>
      </c>
      <c r="D898" t="s">
        <v>34</v>
      </c>
      <c r="E898" s="44">
        <v>875000</v>
      </c>
    </row>
    <row r="899" spans="1:5" hidden="1">
      <c r="A899" t="s">
        <v>1600</v>
      </c>
      <c r="B899">
        <v>51140128</v>
      </c>
      <c r="C899" t="e">
        <v>#N/A</v>
      </c>
      <c r="D899" t="s">
        <v>321</v>
      </c>
      <c r="E899" s="44">
        <v>50000</v>
      </c>
    </row>
    <row r="900" spans="1:5">
      <c r="A900" t="s">
        <v>1600</v>
      </c>
      <c r="B900">
        <v>51140137</v>
      </c>
      <c r="C900" t="s">
        <v>6533</v>
      </c>
      <c r="D900" t="s">
        <v>273</v>
      </c>
      <c r="E900" s="44">
        <v>1500000</v>
      </c>
    </row>
    <row r="901" spans="1:5">
      <c r="A901" t="s">
        <v>1600</v>
      </c>
      <c r="B901">
        <v>51020101</v>
      </c>
      <c r="C901" t="s">
        <v>6533</v>
      </c>
      <c r="D901" t="s">
        <v>121</v>
      </c>
      <c r="E901" s="44">
        <v>3000000</v>
      </c>
    </row>
    <row r="902" spans="1:5">
      <c r="A902" t="s">
        <v>1600</v>
      </c>
      <c r="B902">
        <v>51020101</v>
      </c>
      <c r="C902" t="s">
        <v>6533</v>
      </c>
      <c r="D902" t="s">
        <v>121</v>
      </c>
      <c r="E902" s="44">
        <v>19000000</v>
      </c>
    </row>
    <row r="903" spans="1:5">
      <c r="A903" t="s">
        <v>1600</v>
      </c>
      <c r="B903">
        <v>51020101</v>
      </c>
      <c r="C903" t="s">
        <v>6533</v>
      </c>
      <c r="D903" t="s">
        <v>121</v>
      </c>
      <c r="E903" s="44">
        <v>54033466</v>
      </c>
    </row>
    <row r="904" spans="1:5">
      <c r="A904" t="s">
        <v>1118</v>
      </c>
      <c r="B904">
        <v>51110101</v>
      </c>
      <c r="C904" t="s">
        <v>6533</v>
      </c>
      <c r="D904" t="s">
        <v>67</v>
      </c>
      <c r="E904" s="44">
        <v>2000000</v>
      </c>
    </row>
    <row r="905" spans="1:5" hidden="1">
      <c r="A905" t="s">
        <v>1457</v>
      </c>
      <c r="B905">
        <v>51060208</v>
      </c>
      <c r="C905" t="e">
        <v>#N/A</v>
      </c>
      <c r="D905" t="s">
        <v>1655</v>
      </c>
      <c r="E905" s="44">
        <v>300930000</v>
      </c>
    </row>
    <row r="906" spans="1:5" hidden="1">
      <c r="A906" t="s">
        <v>1118</v>
      </c>
      <c r="B906">
        <v>51110102</v>
      </c>
      <c r="C906" t="e">
        <v>#N/A</v>
      </c>
      <c r="D906" t="s">
        <v>62</v>
      </c>
      <c r="E906" s="44">
        <v>3000000</v>
      </c>
    </row>
    <row r="907" spans="1:5" hidden="1">
      <c r="A907" t="s">
        <v>1144</v>
      </c>
      <c r="B907">
        <v>51140109</v>
      </c>
      <c r="C907" t="e">
        <v>#N/A</v>
      </c>
      <c r="D907" t="s">
        <v>1938</v>
      </c>
      <c r="E907" s="44">
        <v>20000000</v>
      </c>
    </row>
    <row r="908" spans="1:5">
      <c r="A908" t="s">
        <v>1941</v>
      </c>
      <c r="B908">
        <v>51140131</v>
      </c>
      <c r="C908" t="s">
        <v>6533</v>
      </c>
      <c r="D908" t="s">
        <v>283</v>
      </c>
      <c r="E908" s="44">
        <v>25000000</v>
      </c>
    </row>
    <row r="909" spans="1:5">
      <c r="A909" t="s">
        <v>1941</v>
      </c>
      <c r="B909">
        <v>51020101</v>
      </c>
      <c r="C909" t="s">
        <v>6533</v>
      </c>
      <c r="D909" t="s">
        <v>121</v>
      </c>
      <c r="E909" s="44">
        <v>15000000</v>
      </c>
    </row>
    <row r="910" spans="1:5">
      <c r="A910" t="s">
        <v>1941</v>
      </c>
      <c r="B910">
        <v>51020101</v>
      </c>
      <c r="C910" t="s">
        <v>6533</v>
      </c>
      <c r="D910" t="s">
        <v>121</v>
      </c>
      <c r="E910" s="44">
        <v>15000000</v>
      </c>
    </row>
    <row r="911" spans="1:5">
      <c r="A911" t="s">
        <v>1941</v>
      </c>
      <c r="B911">
        <v>51020101</v>
      </c>
      <c r="C911" t="s">
        <v>6533</v>
      </c>
      <c r="D911" t="s">
        <v>121</v>
      </c>
      <c r="E911" s="44">
        <v>10000000</v>
      </c>
    </row>
    <row r="912" spans="1:5" hidden="1">
      <c r="A912" t="s">
        <v>1953</v>
      </c>
      <c r="B912">
        <v>51050201</v>
      </c>
      <c r="C912" t="s">
        <v>6532</v>
      </c>
      <c r="D912" t="s">
        <v>90</v>
      </c>
      <c r="E912" s="44">
        <v>2000000</v>
      </c>
    </row>
    <row r="913" spans="1:5">
      <c r="A913" t="s">
        <v>1953</v>
      </c>
      <c r="B913">
        <v>51020101</v>
      </c>
      <c r="C913" t="s">
        <v>6533</v>
      </c>
      <c r="D913" t="s">
        <v>121</v>
      </c>
      <c r="E913" s="44">
        <v>15000000</v>
      </c>
    </row>
    <row r="914" spans="1:5">
      <c r="A914" t="s">
        <v>1953</v>
      </c>
      <c r="B914">
        <v>51020101</v>
      </c>
      <c r="C914" t="s">
        <v>6533</v>
      </c>
      <c r="D914" t="s">
        <v>121</v>
      </c>
      <c r="E914" s="44">
        <v>15000000</v>
      </c>
    </row>
    <row r="915" spans="1:5">
      <c r="A915" t="s">
        <v>1953</v>
      </c>
      <c r="B915">
        <v>51020101</v>
      </c>
      <c r="C915" t="s">
        <v>6533</v>
      </c>
      <c r="D915" t="s">
        <v>121</v>
      </c>
      <c r="E915" s="44">
        <v>15000000</v>
      </c>
    </row>
    <row r="916" spans="1:5">
      <c r="A916" t="s">
        <v>1966</v>
      </c>
      <c r="B916">
        <v>51012301</v>
      </c>
      <c r="C916" t="s">
        <v>6533</v>
      </c>
      <c r="D916" t="s">
        <v>355</v>
      </c>
      <c r="E916" s="44">
        <v>4000000</v>
      </c>
    </row>
    <row r="917" spans="1:5">
      <c r="A917" t="s">
        <v>1966</v>
      </c>
      <c r="B917">
        <v>51140110</v>
      </c>
      <c r="C917" t="s">
        <v>6533</v>
      </c>
      <c r="D917" t="s">
        <v>658</v>
      </c>
      <c r="E917" s="44">
        <v>25000000</v>
      </c>
    </row>
    <row r="918" spans="1:5">
      <c r="A918" t="s">
        <v>1966</v>
      </c>
      <c r="B918">
        <v>51012301</v>
      </c>
      <c r="C918" t="s">
        <v>6533</v>
      </c>
      <c r="D918" t="s">
        <v>355</v>
      </c>
      <c r="E918" s="44">
        <v>1500000</v>
      </c>
    </row>
    <row r="919" spans="1:5">
      <c r="A919" t="s">
        <v>1966</v>
      </c>
      <c r="B919">
        <v>51140110</v>
      </c>
      <c r="C919" t="s">
        <v>6533</v>
      </c>
      <c r="D919" t="s">
        <v>658</v>
      </c>
      <c r="E919" s="44">
        <v>18000000</v>
      </c>
    </row>
    <row r="920" spans="1:5">
      <c r="A920" t="s">
        <v>1966</v>
      </c>
      <c r="B920">
        <v>51140110</v>
      </c>
      <c r="C920" t="s">
        <v>6533</v>
      </c>
      <c r="D920" t="s">
        <v>658</v>
      </c>
      <c r="E920" s="44">
        <v>14000000</v>
      </c>
    </row>
    <row r="921" spans="1:5">
      <c r="A921" t="s">
        <v>1966</v>
      </c>
      <c r="B921">
        <v>51140110</v>
      </c>
      <c r="C921" t="s">
        <v>6533</v>
      </c>
      <c r="D921" t="s">
        <v>658</v>
      </c>
      <c r="E921" s="44">
        <v>15000000</v>
      </c>
    </row>
    <row r="922" spans="1:5">
      <c r="A922" t="s">
        <v>1966</v>
      </c>
      <c r="B922">
        <v>51140110</v>
      </c>
      <c r="C922" t="s">
        <v>6533</v>
      </c>
      <c r="D922" t="s">
        <v>658</v>
      </c>
      <c r="E922" s="44">
        <v>92000000</v>
      </c>
    </row>
    <row r="923" spans="1:5">
      <c r="A923" t="s">
        <v>1966</v>
      </c>
      <c r="B923">
        <v>51140110</v>
      </c>
      <c r="C923" t="s">
        <v>6533</v>
      </c>
      <c r="D923" t="s">
        <v>658</v>
      </c>
      <c r="E923" s="44">
        <v>140000000</v>
      </c>
    </row>
    <row r="924" spans="1:5">
      <c r="A924" t="s">
        <v>1966</v>
      </c>
      <c r="B924">
        <v>51140131</v>
      </c>
      <c r="C924" t="s">
        <v>6533</v>
      </c>
      <c r="D924" t="s">
        <v>283</v>
      </c>
      <c r="E924" s="44">
        <v>5000000</v>
      </c>
    </row>
    <row r="925" spans="1:5">
      <c r="A925" t="s">
        <v>1966</v>
      </c>
      <c r="B925">
        <v>51140131</v>
      </c>
      <c r="C925" t="s">
        <v>6533</v>
      </c>
      <c r="D925" t="s">
        <v>283</v>
      </c>
      <c r="E925" s="44">
        <v>10000000</v>
      </c>
    </row>
    <row r="926" spans="1:5">
      <c r="A926" t="s">
        <v>1966</v>
      </c>
      <c r="B926">
        <v>51071001</v>
      </c>
      <c r="C926" t="s">
        <v>6533</v>
      </c>
      <c r="D926" t="s">
        <v>337</v>
      </c>
      <c r="E926" s="44">
        <v>3000000</v>
      </c>
    </row>
    <row r="927" spans="1:5">
      <c r="A927" t="s">
        <v>1966</v>
      </c>
      <c r="B927">
        <v>51071001</v>
      </c>
      <c r="C927" t="s">
        <v>6533</v>
      </c>
      <c r="D927" t="s">
        <v>337</v>
      </c>
      <c r="E927" s="44">
        <v>6000000</v>
      </c>
    </row>
    <row r="928" spans="1:5">
      <c r="A928" t="s">
        <v>1966</v>
      </c>
      <c r="B928">
        <v>51071001</v>
      </c>
      <c r="C928" t="s">
        <v>6533</v>
      </c>
      <c r="D928" t="s">
        <v>337</v>
      </c>
      <c r="E928" s="44">
        <v>7000000</v>
      </c>
    </row>
    <row r="929" spans="1:5">
      <c r="A929" t="s">
        <v>1966</v>
      </c>
      <c r="B929">
        <v>51140110</v>
      </c>
      <c r="C929" t="s">
        <v>6533</v>
      </c>
      <c r="D929" t="s">
        <v>658</v>
      </c>
      <c r="E929" s="44">
        <v>12000000</v>
      </c>
    </row>
    <row r="930" spans="1:5">
      <c r="A930" t="s">
        <v>1966</v>
      </c>
      <c r="B930">
        <v>51012301</v>
      </c>
      <c r="C930" t="s">
        <v>6533</v>
      </c>
      <c r="D930" t="s">
        <v>355</v>
      </c>
      <c r="E930" s="44">
        <v>4000000</v>
      </c>
    </row>
    <row r="931" spans="1:5" hidden="1">
      <c r="A931" t="s">
        <v>1966</v>
      </c>
      <c r="B931">
        <v>51140150</v>
      </c>
      <c r="C931" t="e">
        <v>#N/A</v>
      </c>
      <c r="D931" t="s">
        <v>425</v>
      </c>
      <c r="E931" s="44">
        <v>23000000</v>
      </c>
    </row>
    <row r="932" spans="1:5">
      <c r="A932" t="s">
        <v>1966</v>
      </c>
      <c r="B932">
        <v>51012301</v>
      </c>
      <c r="C932" t="s">
        <v>6533</v>
      </c>
      <c r="D932" t="s">
        <v>355</v>
      </c>
      <c r="E932" s="44">
        <v>13500000</v>
      </c>
    </row>
    <row r="933" spans="1:5" hidden="1">
      <c r="A933" t="s">
        <v>2017</v>
      </c>
      <c r="B933">
        <v>51140150</v>
      </c>
      <c r="C933" t="e">
        <v>#N/A</v>
      </c>
      <c r="D933" t="s">
        <v>425</v>
      </c>
      <c r="E933" s="44">
        <v>2000000</v>
      </c>
    </row>
    <row r="934" spans="1:5">
      <c r="A934" t="s">
        <v>2017</v>
      </c>
      <c r="B934">
        <v>51140125</v>
      </c>
      <c r="C934" t="s">
        <v>6533</v>
      </c>
      <c r="D934" t="s">
        <v>342</v>
      </c>
      <c r="E934" s="44">
        <v>31000000</v>
      </c>
    </row>
    <row r="935" spans="1:5">
      <c r="A935" t="s">
        <v>2017</v>
      </c>
      <c r="B935">
        <v>51020101</v>
      </c>
      <c r="C935" t="s">
        <v>6533</v>
      </c>
      <c r="D935" t="s">
        <v>121</v>
      </c>
      <c r="E935" s="44">
        <v>15000000</v>
      </c>
    </row>
    <row r="936" spans="1:5">
      <c r="A936" t="s">
        <v>2017</v>
      </c>
      <c r="B936">
        <v>51140144</v>
      </c>
      <c r="C936" t="s">
        <v>6533</v>
      </c>
      <c r="D936" t="s">
        <v>71</v>
      </c>
      <c r="E936" s="44">
        <v>80000000</v>
      </c>
    </row>
    <row r="937" spans="1:5" hidden="1">
      <c r="A937" t="s">
        <v>2017</v>
      </c>
      <c r="B937">
        <v>51090103</v>
      </c>
      <c r="C937" t="s">
        <v>6532</v>
      </c>
      <c r="D937" t="s">
        <v>317</v>
      </c>
      <c r="E937" s="44">
        <v>1500000</v>
      </c>
    </row>
    <row r="938" spans="1:5">
      <c r="A938" t="s">
        <v>2017</v>
      </c>
      <c r="B938">
        <v>51090110</v>
      </c>
      <c r="C938" t="s">
        <v>6533</v>
      </c>
      <c r="D938" t="s">
        <v>78</v>
      </c>
      <c r="E938" s="44">
        <v>250000</v>
      </c>
    </row>
    <row r="939" spans="1:5" hidden="1">
      <c r="A939" t="s">
        <v>2017</v>
      </c>
      <c r="B939">
        <v>51110102</v>
      </c>
      <c r="C939" t="e">
        <v>#N/A</v>
      </c>
      <c r="D939" t="s">
        <v>62</v>
      </c>
      <c r="E939" s="44">
        <v>2000000</v>
      </c>
    </row>
    <row r="940" spans="1:5">
      <c r="A940" t="s">
        <v>2017</v>
      </c>
      <c r="B940">
        <v>51140127</v>
      </c>
      <c r="C940" t="s">
        <v>6533</v>
      </c>
      <c r="D940" t="s">
        <v>34</v>
      </c>
      <c r="E940" s="44">
        <v>1000000</v>
      </c>
    </row>
    <row r="941" spans="1:5">
      <c r="A941" t="s">
        <v>2017</v>
      </c>
      <c r="B941">
        <v>51140137</v>
      </c>
      <c r="C941" t="s">
        <v>6533</v>
      </c>
      <c r="D941" t="s">
        <v>273</v>
      </c>
      <c r="E941" s="44">
        <v>250000</v>
      </c>
    </row>
    <row r="942" spans="1:5">
      <c r="A942" t="s">
        <v>2042</v>
      </c>
      <c r="B942">
        <v>51020101</v>
      </c>
      <c r="C942" t="s">
        <v>6533</v>
      </c>
      <c r="D942" t="s">
        <v>121</v>
      </c>
      <c r="E942" s="44">
        <v>52000000</v>
      </c>
    </row>
    <row r="943" spans="1:5">
      <c r="A943" t="s">
        <v>2042</v>
      </c>
      <c r="B943">
        <v>51020101</v>
      </c>
      <c r="C943" t="s">
        <v>6533</v>
      </c>
      <c r="D943" t="s">
        <v>121</v>
      </c>
      <c r="E943" s="44">
        <v>52000000</v>
      </c>
    </row>
    <row r="944" spans="1:5">
      <c r="A944" t="s">
        <v>2042</v>
      </c>
      <c r="B944">
        <v>51071206</v>
      </c>
      <c r="C944" t="s">
        <v>6533</v>
      </c>
      <c r="D944" t="s">
        <v>372</v>
      </c>
      <c r="E944" s="44">
        <v>53000000</v>
      </c>
    </row>
    <row r="945" spans="1:5" hidden="1">
      <c r="A945" t="s">
        <v>2042</v>
      </c>
      <c r="B945">
        <v>51140136</v>
      </c>
      <c r="C945" t="s">
        <v>6532</v>
      </c>
      <c r="D945" t="s">
        <v>146</v>
      </c>
      <c r="E945" s="44">
        <v>2600000</v>
      </c>
    </row>
    <row r="946" spans="1:5" hidden="1">
      <c r="A946" t="s">
        <v>2042</v>
      </c>
      <c r="B946">
        <v>51140104</v>
      </c>
      <c r="C946" t="e">
        <v>#N/A</v>
      </c>
      <c r="D946" t="s">
        <v>2052</v>
      </c>
      <c r="E946" s="44">
        <v>20000000</v>
      </c>
    </row>
    <row r="947" spans="1:5" hidden="1">
      <c r="A947" t="s">
        <v>2042</v>
      </c>
      <c r="B947">
        <v>51100701</v>
      </c>
      <c r="C947" t="s">
        <v>6532</v>
      </c>
      <c r="D947" t="s">
        <v>28</v>
      </c>
      <c r="E947" s="44">
        <v>12000000</v>
      </c>
    </row>
    <row r="948" spans="1:5" hidden="1">
      <c r="A948" t="s">
        <v>2042</v>
      </c>
      <c r="B948">
        <v>51100701</v>
      </c>
      <c r="C948" t="s">
        <v>6532</v>
      </c>
      <c r="D948" t="s">
        <v>28</v>
      </c>
      <c r="E948" s="44">
        <v>24000000</v>
      </c>
    </row>
    <row r="949" spans="1:5" hidden="1">
      <c r="A949" t="s">
        <v>2042</v>
      </c>
      <c r="B949">
        <v>51100701</v>
      </c>
      <c r="C949" t="s">
        <v>6532</v>
      </c>
      <c r="D949" t="s">
        <v>28</v>
      </c>
      <c r="E949" s="44">
        <v>4000000</v>
      </c>
    </row>
    <row r="950" spans="1:5">
      <c r="A950" t="s">
        <v>2042</v>
      </c>
      <c r="B950">
        <v>51011601</v>
      </c>
      <c r="C950" t="s">
        <v>6533</v>
      </c>
      <c r="D950" t="s">
        <v>697</v>
      </c>
      <c r="E950" s="44">
        <v>250000000</v>
      </c>
    </row>
    <row r="951" spans="1:5">
      <c r="A951" t="s">
        <v>2042</v>
      </c>
      <c r="B951">
        <v>51140127</v>
      </c>
      <c r="C951" t="s">
        <v>6533</v>
      </c>
      <c r="D951" t="s">
        <v>34</v>
      </c>
      <c r="E951" s="44">
        <v>1000000</v>
      </c>
    </row>
    <row r="952" spans="1:5" hidden="1">
      <c r="A952" t="s">
        <v>2042</v>
      </c>
      <c r="B952">
        <v>51110102</v>
      </c>
      <c r="C952" t="e">
        <v>#N/A</v>
      </c>
      <c r="D952" t="s">
        <v>62</v>
      </c>
      <c r="E952" s="44">
        <v>1500000</v>
      </c>
    </row>
    <row r="953" spans="1:5">
      <c r="A953" t="s">
        <v>2042</v>
      </c>
      <c r="B953">
        <v>51020101</v>
      </c>
      <c r="C953" t="s">
        <v>6533</v>
      </c>
      <c r="D953" t="s">
        <v>121</v>
      </c>
      <c r="E953" s="44">
        <v>500000</v>
      </c>
    </row>
    <row r="954" spans="1:5" hidden="1">
      <c r="A954" t="s">
        <v>2042</v>
      </c>
      <c r="B954">
        <v>51080105</v>
      </c>
      <c r="C954" t="s">
        <v>6534</v>
      </c>
      <c r="D954" t="s">
        <v>632</v>
      </c>
      <c r="E954" s="44">
        <v>800000</v>
      </c>
    </row>
    <row r="955" spans="1:5">
      <c r="A955" t="s">
        <v>2042</v>
      </c>
      <c r="B955">
        <v>51020101</v>
      </c>
      <c r="C955" t="s">
        <v>6533</v>
      </c>
      <c r="D955" t="s">
        <v>121</v>
      </c>
      <c r="E955" s="44">
        <v>6600000</v>
      </c>
    </row>
    <row r="956" spans="1:5" hidden="1">
      <c r="A956" t="s">
        <v>2042</v>
      </c>
      <c r="B956">
        <v>51140126</v>
      </c>
      <c r="C956" t="e">
        <v>#N/A</v>
      </c>
      <c r="D956" t="s">
        <v>2082</v>
      </c>
      <c r="E956" s="44">
        <v>120000000</v>
      </c>
    </row>
    <row r="957" spans="1:5" hidden="1">
      <c r="A957" t="s">
        <v>2086</v>
      </c>
      <c r="B957">
        <v>51110102</v>
      </c>
      <c r="C957" t="e">
        <v>#N/A</v>
      </c>
      <c r="D957" t="s">
        <v>62</v>
      </c>
      <c r="E957" s="44">
        <v>1000000</v>
      </c>
    </row>
    <row r="958" spans="1:5">
      <c r="A958" t="s">
        <v>2086</v>
      </c>
      <c r="B958">
        <v>51110101</v>
      </c>
      <c r="C958" t="s">
        <v>6533</v>
      </c>
      <c r="D958" t="s">
        <v>67</v>
      </c>
      <c r="E958" s="44">
        <v>500000</v>
      </c>
    </row>
    <row r="959" spans="1:5" hidden="1">
      <c r="A959" t="s">
        <v>2086</v>
      </c>
      <c r="B959">
        <v>51110103</v>
      </c>
      <c r="C959" t="e">
        <v>#N/A</v>
      </c>
      <c r="D959" t="s">
        <v>101</v>
      </c>
      <c r="E959" s="44">
        <v>500000</v>
      </c>
    </row>
    <row r="960" spans="1:5">
      <c r="A960" t="s">
        <v>2086</v>
      </c>
      <c r="B960">
        <v>51140144</v>
      </c>
      <c r="C960" t="s">
        <v>6533</v>
      </c>
      <c r="D960" t="s">
        <v>71</v>
      </c>
      <c r="E960" s="44">
        <v>200000</v>
      </c>
    </row>
    <row r="961" spans="1:5">
      <c r="A961" t="s">
        <v>2086</v>
      </c>
      <c r="B961">
        <v>51140127</v>
      </c>
      <c r="C961" t="s">
        <v>6533</v>
      </c>
      <c r="D961" t="s">
        <v>34</v>
      </c>
      <c r="E961" s="44">
        <v>500000</v>
      </c>
    </row>
    <row r="962" spans="1:5">
      <c r="A962" t="s">
        <v>2086</v>
      </c>
      <c r="B962">
        <v>51140116</v>
      </c>
      <c r="C962" t="s">
        <v>6533</v>
      </c>
      <c r="D962" t="s">
        <v>305</v>
      </c>
      <c r="E962" s="44">
        <v>1000000</v>
      </c>
    </row>
    <row r="963" spans="1:5">
      <c r="A963" t="s">
        <v>2086</v>
      </c>
      <c r="B963">
        <v>51140127</v>
      </c>
      <c r="C963" t="s">
        <v>6533</v>
      </c>
      <c r="D963" t="s">
        <v>34</v>
      </c>
      <c r="E963" s="44">
        <v>500000</v>
      </c>
    </row>
    <row r="964" spans="1:5">
      <c r="A964" t="s">
        <v>2086</v>
      </c>
      <c r="B964">
        <v>51090104</v>
      </c>
      <c r="C964" t="s">
        <v>6533</v>
      </c>
      <c r="D964" t="s">
        <v>83</v>
      </c>
      <c r="E964" s="44">
        <v>600000</v>
      </c>
    </row>
    <row r="965" spans="1:5">
      <c r="A965" t="s">
        <v>2086</v>
      </c>
      <c r="B965">
        <v>51020101</v>
      </c>
      <c r="C965" t="s">
        <v>6533</v>
      </c>
      <c r="D965" t="s">
        <v>121</v>
      </c>
      <c r="E965" s="44">
        <v>2400000</v>
      </c>
    </row>
    <row r="966" spans="1:5" hidden="1">
      <c r="A966" t="s">
        <v>2086</v>
      </c>
      <c r="B966">
        <v>51140136</v>
      </c>
      <c r="C966" t="s">
        <v>6532</v>
      </c>
      <c r="D966" t="s">
        <v>146</v>
      </c>
      <c r="E966" s="44">
        <v>2500000</v>
      </c>
    </row>
    <row r="967" spans="1:5" hidden="1">
      <c r="A967" t="s">
        <v>2086</v>
      </c>
      <c r="B967">
        <v>51090106</v>
      </c>
      <c r="C967" t="s">
        <v>6532</v>
      </c>
      <c r="D967" t="s">
        <v>219</v>
      </c>
      <c r="E967" s="44">
        <v>800000</v>
      </c>
    </row>
    <row r="968" spans="1:5" hidden="1">
      <c r="A968" t="s">
        <v>2086</v>
      </c>
      <c r="B968">
        <v>51140124</v>
      </c>
      <c r="C968" t="s">
        <v>6532</v>
      </c>
      <c r="D968" t="s">
        <v>260</v>
      </c>
      <c r="E968" s="44">
        <v>500000</v>
      </c>
    </row>
    <row r="969" spans="1:5">
      <c r="A969" t="s">
        <v>2086</v>
      </c>
      <c r="B969">
        <v>51140129</v>
      </c>
      <c r="C969" t="s">
        <v>6533</v>
      </c>
      <c r="D969" t="s">
        <v>324</v>
      </c>
      <c r="E969" s="44">
        <v>2000000</v>
      </c>
    </row>
    <row r="970" spans="1:5" hidden="1">
      <c r="A970" t="s">
        <v>2086</v>
      </c>
      <c r="B970">
        <v>51140128</v>
      </c>
      <c r="C970" t="e">
        <v>#N/A</v>
      </c>
      <c r="D970" t="s">
        <v>321</v>
      </c>
      <c r="E970" s="44">
        <v>200000</v>
      </c>
    </row>
    <row r="971" spans="1:5">
      <c r="A971" t="s">
        <v>2086</v>
      </c>
      <c r="B971">
        <v>51140137</v>
      </c>
      <c r="C971" t="s">
        <v>6533</v>
      </c>
      <c r="D971" t="s">
        <v>273</v>
      </c>
      <c r="E971" s="44">
        <v>700000</v>
      </c>
    </row>
    <row r="972" spans="1:5" hidden="1">
      <c r="A972" t="s">
        <v>2086</v>
      </c>
      <c r="B972">
        <v>51080101</v>
      </c>
      <c r="C972" t="e">
        <v>#N/A</v>
      </c>
      <c r="D972" t="s">
        <v>953</v>
      </c>
      <c r="E972" s="44">
        <v>3000000</v>
      </c>
    </row>
    <row r="973" spans="1:5" hidden="1">
      <c r="A973" t="s">
        <v>2086</v>
      </c>
      <c r="B973">
        <v>51080105</v>
      </c>
      <c r="C973" t="s">
        <v>6534</v>
      </c>
      <c r="D973" t="s">
        <v>632</v>
      </c>
      <c r="E973" s="44">
        <v>2100000</v>
      </c>
    </row>
    <row r="974" spans="1:5" hidden="1">
      <c r="A974" t="s">
        <v>2122</v>
      </c>
      <c r="B974">
        <v>51050201</v>
      </c>
      <c r="C974" t="s">
        <v>6532</v>
      </c>
      <c r="D974" t="s">
        <v>90</v>
      </c>
      <c r="E974" s="44">
        <v>850000</v>
      </c>
    </row>
    <row r="975" spans="1:5" hidden="1">
      <c r="A975" t="s">
        <v>2122</v>
      </c>
      <c r="B975">
        <v>51100703</v>
      </c>
      <c r="C975" t="s">
        <v>6532</v>
      </c>
      <c r="D975" t="s">
        <v>1659</v>
      </c>
      <c r="E975" s="44">
        <v>9500000</v>
      </c>
    </row>
    <row r="976" spans="1:5" hidden="1">
      <c r="A976" t="s">
        <v>2122</v>
      </c>
      <c r="B976">
        <v>51100701</v>
      </c>
      <c r="C976" t="s">
        <v>6532</v>
      </c>
      <c r="D976" t="s">
        <v>28</v>
      </c>
      <c r="E976" s="44">
        <v>1400000</v>
      </c>
    </row>
    <row r="977" spans="1:5" hidden="1">
      <c r="A977" t="s">
        <v>2122</v>
      </c>
      <c r="B977">
        <v>51100701</v>
      </c>
      <c r="C977" t="s">
        <v>6532</v>
      </c>
      <c r="D977" t="s">
        <v>28</v>
      </c>
      <c r="E977" s="44">
        <v>1000000</v>
      </c>
    </row>
    <row r="978" spans="1:5">
      <c r="A978" t="s">
        <v>2122</v>
      </c>
      <c r="B978">
        <v>51020101</v>
      </c>
      <c r="C978" t="s">
        <v>6533</v>
      </c>
      <c r="D978" t="s">
        <v>121</v>
      </c>
      <c r="E978" s="44">
        <v>10000000</v>
      </c>
    </row>
    <row r="979" spans="1:5">
      <c r="A979" t="s">
        <v>2122</v>
      </c>
      <c r="B979">
        <v>51020101</v>
      </c>
      <c r="C979" t="s">
        <v>6533</v>
      </c>
      <c r="D979" t="s">
        <v>121</v>
      </c>
      <c r="E979" s="44">
        <v>5000000</v>
      </c>
    </row>
    <row r="980" spans="1:5">
      <c r="A980" t="s">
        <v>2122</v>
      </c>
      <c r="B980">
        <v>51020101</v>
      </c>
      <c r="C980" t="s">
        <v>6533</v>
      </c>
      <c r="D980" t="s">
        <v>121</v>
      </c>
      <c r="E980" s="44">
        <v>30000000</v>
      </c>
    </row>
    <row r="981" spans="1:5" hidden="1">
      <c r="A981" t="s">
        <v>2122</v>
      </c>
      <c r="B981" t="s">
        <v>136</v>
      </c>
      <c r="C981" t="e">
        <v>#N/A</v>
      </c>
      <c r="D981" t="s">
        <v>135</v>
      </c>
      <c r="E981" s="44">
        <v>1500000</v>
      </c>
    </row>
    <row r="982" spans="1:5">
      <c r="A982" t="s">
        <v>2122</v>
      </c>
      <c r="B982">
        <v>51110101</v>
      </c>
      <c r="C982" t="s">
        <v>6533</v>
      </c>
      <c r="D982" t="s">
        <v>67</v>
      </c>
      <c r="E982" s="44">
        <v>1000000</v>
      </c>
    </row>
    <row r="983" spans="1:5" hidden="1">
      <c r="A983" t="s">
        <v>2122</v>
      </c>
      <c r="B983">
        <v>51110102</v>
      </c>
      <c r="C983" t="e">
        <v>#N/A</v>
      </c>
      <c r="D983" t="s">
        <v>62</v>
      </c>
      <c r="E983" s="44">
        <v>1500000</v>
      </c>
    </row>
    <row r="984" spans="1:5" hidden="1">
      <c r="A984" t="s">
        <v>2122</v>
      </c>
      <c r="B984">
        <v>51080105</v>
      </c>
      <c r="C984" t="s">
        <v>6534</v>
      </c>
      <c r="D984" t="s">
        <v>632</v>
      </c>
      <c r="E984" s="44">
        <v>33000000</v>
      </c>
    </row>
    <row r="985" spans="1:5">
      <c r="A985" t="s">
        <v>2122</v>
      </c>
      <c r="B985">
        <v>51140137</v>
      </c>
      <c r="C985" t="s">
        <v>6533</v>
      </c>
      <c r="D985" t="s">
        <v>273</v>
      </c>
      <c r="E985" s="44">
        <v>600000</v>
      </c>
    </row>
    <row r="986" spans="1:5">
      <c r="A986" t="s">
        <v>2122</v>
      </c>
      <c r="B986">
        <v>51140127</v>
      </c>
      <c r="C986" t="s">
        <v>6533</v>
      </c>
      <c r="D986" t="s">
        <v>34</v>
      </c>
      <c r="E986" s="44">
        <v>2500000</v>
      </c>
    </row>
    <row r="987" spans="1:5" hidden="1">
      <c r="A987" t="s">
        <v>2122</v>
      </c>
      <c r="B987">
        <v>51090106</v>
      </c>
      <c r="C987" t="s">
        <v>6532</v>
      </c>
      <c r="D987" t="s">
        <v>219</v>
      </c>
      <c r="E987" s="44">
        <v>800000</v>
      </c>
    </row>
    <row r="988" spans="1:5" hidden="1">
      <c r="A988" t="s">
        <v>2122</v>
      </c>
      <c r="B988">
        <v>51090102</v>
      </c>
      <c r="C988" t="s">
        <v>6532</v>
      </c>
      <c r="D988" t="s">
        <v>57</v>
      </c>
      <c r="E988" s="44">
        <v>600000</v>
      </c>
    </row>
    <row r="989" spans="1:5">
      <c r="A989" t="s">
        <v>2122</v>
      </c>
      <c r="B989">
        <v>51090110</v>
      </c>
      <c r="C989" t="s">
        <v>6533</v>
      </c>
      <c r="D989" t="s">
        <v>78</v>
      </c>
      <c r="E989" s="44">
        <v>600000</v>
      </c>
    </row>
    <row r="990" spans="1:5">
      <c r="A990" t="s">
        <v>2122</v>
      </c>
      <c r="B990">
        <v>51140102</v>
      </c>
      <c r="C990" t="s">
        <v>6533</v>
      </c>
      <c r="D990" t="s">
        <v>105</v>
      </c>
      <c r="E990" s="44">
        <v>2800000</v>
      </c>
    </row>
    <row r="991" spans="1:5">
      <c r="A991" t="s">
        <v>2122</v>
      </c>
      <c r="B991">
        <v>51140115</v>
      </c>
      <c r="C991" t="s">
        <v>6533</v>
      </c>
      <c r="D991" t="s">
        <v>112</v>
      </c>
      <c r="E991" s="44">
        <v>200000</v>
      </c>
    </row>
    <row r="992" spans="1:5">
      <c r="A992" t="s">
        <v>2122</v>
      </c>
      <c r="B992">
        <v>51140102</v>
      </c>
      <c r="C992" t="s">
        <v>6533</v>
      </c>
      <c r="D992" t="s">
        <v>105</v>
      </c>
      <c r="E992" s="44">
        <v>7150000</v>
      </c>
    </row>
    <row r="993" spans="1:5">
      <c r="A993" t="s">
        <v>2159</v>
      </c>
      <c r="B993">
        <v>51020101</v>
      </c>
      <c r="C993" t="s">
        <v>6533</v>
      </c>
      <c r="D993" t="s">
        <v>121</v>
      </c>
      <c r="E993" s="44">
        <v>4000000</v>
      </c>
    </row>
    <row r="994" spans="1:5">
      <c r="A994" t="s">
        <v>2159</v>
      </c>
      <c r="B994">
        <v>51020102</v>
      </c>
      <c r="C994" t="s">
        <v>6533</v>
      </c>
      <c r="D994" t="s">
        <v>422</v>
      </c>
      <c r="E994" s="44">
        <v>3000000</v>
      </c>
    </row>
    <row r="995" spans="1:5" hidden="1">
      <c r="A995" t="s">
        <v>2159</v>
      </c>
      <c r="B995">
        <v>51110102</v>
      </c>
      <c r="C995" t="e">
        <v>#N/A</v>
      </c>
      <c r="D995" t="s">
        <v>62</v>
      </c>
      <c r="E995" s="44">
        <v>10000000</v>
      </c>
    </row>
    <row r="996" spans="1:5" hidden="1">
      <c r="A996" t="s">
        <v>2159</v>
      </c>
      <c r="B996">
        <v>51110103</v>
      </c>
      <c r="C996" t="e">
        <v>#N/A</v>
      </c>
      <c r="D996" t="s">
        <v>101</v>
      </c>
      <c r="E996" s="44">
        <v>2000000</v>
      </c>
    </row>
    <row r="997" spans="1:5">
      <c r="A997" t="s">
        <v>2159</v>
      </c>
      <c r="B997">
        <v>51110101</v>
      </c>
      <c r="C997" t="s">
        <v>6533</v>
      </c>
      <c r="D997" t="s">
        <v>67</v>
      </c>
      <c r="E997" s="44">
        <v>3000000</v>
      </c>
    </row>
    <row r="998" spans="1:5">
      <c r="A998" t="s">
        <v>2159</v>
      </c>
      <c r="B998">
        <v>51140102</v>
      </c>
      <c r="C998" t="s">
        <v>6533</v>
      </c>
      <c r="D998" t="s">
        <v>105</v>
      </c>
      <c r="E998" s="44">
        <v>6000000</v>
      </c>
    </row>
    <row r="999" spans="1:5">
      <c r="A999" t="s">
        <v>2159</v>
      </c>
      <c r="B999">
        <v>51140110</v>
      </c>
      <c r="C999" t="s">
        <v>6533</v>
      </c>
      <c r="D999" t="s">
        <v>658</v>
      </c>
      <c r="E999" s="44">
        <v>4000000</v>
      </c>
    </row>
    <row r="1000" spans="1:5">
      <c r="A1000" t="s">
        <v>2159</v>
      </c>
      <c r="B1000">
        <v>51140115</v>
      </c>
      <c r="C1000" t="s">
        <v>6533</v>
      </c>
      <c r="D1000" t="s">
        <v>112</v>
      </c>
      <c r="E1000" s="44">
        <v>2000000</v>
      </c>
    </row>
    <row r="1001" spans="1:5">
      <c r="A1001" t="s">
        <v>2159</v>
      </c>
      <c r="B1001">
        <v>51140116</v>
      </c>
      <c r="C1001" t="s">
        <v>6533</v>
      </c>
      <c r="D1001" t="s">
        <v>305</v>
      </c>
      <c r="E1001" s="44">
        <v>500000</v>
      </c>
    </row>
    <row r="1002" spans="1:5" hidden="1">
      <c r="A1002" t="s">
        <v>2159</v>
      </c>
      <c r="B1002">
        <v>51140117</v>
      </c>
      <c r="C1002" t="e">
        <v>#N/A</v>
      </c>
      <c r="D1002" t="s">
        <v>2178</v>
      </c>
      <c r="E1002" s="44">
        <v>2000000</v>
      </c>
    </row>
    <row r="1003" spans="1:5">
      <c r="A1003" t="s">
        <v>2159</v>
      </c>
      <c r="B1003">
        <v>51140127</v>
      </c>
      <c r="C1003" t="s">
        <v>6533</v>
      </c>
      <c r="D1003" t="s">
        <v>34</v>
      </c>
      <c r="E1003" s="44">
        <v>6000000</v>
      </c>
    </row>
    <row r="1004" spans="1:5">
      <c r="A1004" t="s">
        <v>2159</v>
      </c>
      <c r="B1004">
        <v>51140132</v>
      </c>
      <c r="C1004" t="s">
        <v>6533</v>
      </c>
      <c r="D1004" t="s">
        <v>2183</v>
      </c>
      <c r="E1004" s="44">
        <v>6000000</v>
      </c>
    </row>
    <row r="1005" spans="1:5">
      <c r="A1005" t="s">
        <v>2159</v>
      </c>
      <c r="B1005">
        <v>51140145</v>
      </c>
      <c r="C1005" t="s">
        <v>6533</v>
      </c>
      <c r="D1005" t="s">
        <v>208</v>
      </c>
      <c r="E1005" s="44">
        <v>3000000</v>
      </c>
    </row>
    <row r="1006" spans="1:5">
      <c r="A1006" t="s">
        <v>2159</v>
      </c>
      <c r="B1006">
        <v>51140129</v>
      </c>
      <c r="C1006" t="s">
        <v>6533</v>
      </c>
      <c r="D1006" t="s">
        <v>324</v>
      </c>
      <c r="E1006" s="44">
        <v>12000000</v>
      </c>
    </row>
    <row r="1007" spans="1:5" hidden="1">
      <c r="A1007" t="s">
        <v>2159</v>
      </c>
      <c r="B1007">
        <v>51090102</v>
      </c>
      <c r="C1007" t="s">
        <v>6532</v>
      </c>
      <c r="D1007" t="s">
        <v>57</v>
      </c>
      <c r="E1007" s="44">
        <v>3000000</v>
      </c>
    </row>
    <row r="1008" spans="1:5">
      <c r="A1008" t="s">
        <v>2159</v>
      </c>
      <c r="B1008">
        <v>51090104</v>
      </c>
      <c r="C1008" t="s">
        <v>6533</v>
      </c>
      <c r="D1008" t="s">
        <v>83</v>
      </c>
      <c r="E1008" s="44">
        <v>2000000</v>
      </c>
    </row>
    <row r="1009" spans="1:5" hidden="1">
      <c r="A1009" t="s">
        <v>2159</v>
      </c>
      <c r="B1009">
        <v>51090106</v>
      </c>
      <c r="C1009" t="s">
        <v>6532</v>
      </c>
      <c r="D1009" t="s">
        <v>219</v>
      </c>
      <c r="E1009" s="44">
        <v>2000000</v>
      </c>
    </row>
    <row r="1010" spans="1:5" hidden="1">
      <c r="A1010" t="s">
        <v>2159</v>
      </c>
      <c r="B1010">
        <v>51090107</v>
      </c>
      <c r="C1010" t="s">
        <v>6532</v>
      </c>
      <c r="D1010" t="s">
        <v>808</v>
      </c>
      <c r="E1010" s="44">
        <v>2000000</v>
      </c>
    </row>
    <row r="1011" spans="1:5" hidden="1">
      <c r="A1011" t="s">
        <v>2198</v>
      </c>
      <c r="B1011">
        <v>51050201</v>
      </c>
      <c r="C1011" t="s">
        <v>6532</v>
      </c>
      <c r="D1011" t="s">
        <v>90</v>
      </c>
      <c r="E1011" s="44">
        <v>9000000</v>
      </c>
    </row>
    <row r="1012" spans="1:5">
      <c r="A1012" t="s">
        <v>2198</v>
      </c>
      <c r="B1012">
        <v>51140102</v>
      </c>
      <c r="C1012" t="s">
        <v>6533</v>
      </c>
      <c r="D1012" t="s">
        <v>105</v>
      </c>
      <c r="E1012" s="44">
        <v>4000000</v>
      </c>
    </row>
    <row r="1013" spans="1:5" hidden="1">
      <c r="A1013" t="s">
        <v>2198</v>
      </c>
      <c r="B1013">
        <v>51060205</v>
      </c>
      <c r="C1013" t="s">
        <v>6537</v>
      </c>
      <c r="D1013" t="s">
        <v>2205</v>
      </c>
      <c r="E1013" s="44">
        <v>3000000</v>
      </c>
    </row>
    <row r="1014" spans="1:5">
      <c r="A1014" t="s">
        <v>2198</v>
      </c>
      <c r="B1014">
        <v>51140129</v>
      </c>
      <c r="C1014" t="s">
        <v>6533</v>
      </c>
      <c r="D1014" t="s">
        <v>324</v>
      </c>
      <c r="E1014" s="44">
        <v>6800000</v>
      </c>
    </row>
    <row r="1015" spans="1:5">
      <c r="A1015" t="s">
        <v>2198</v>
      </c>
      <c r="B1015">
        <v>51071001</v>
      </c>
      <c r="C1015" t="s">
        <v>6533</v>
      </c>
      <c r="D1015" t="s">
        <v>337</v>
      </c>
      <c r="E1015" s="44">
        <v>1250000</v>
      </c>
    </row>
    <row r="1016" spans="1:5" hidden="1">
      <c r="A1016" t="s">
        <v>2198</v>
      </c>
      <c r="B1016">
        <v>51090102</v>
      </c>
      <c r="C1016" t="s">
        <v>6532</v>
      </c>
      <c r="D1016" t="s">
        <v>57</v>
      </c>
      <c r="E1016" s="44">
        <v>500000</v>
      </c>
    </row>
    <row r="1017" spans="1:5" hidden="1">
      <c r="A1017" t="s">
        <v>2198</v>
      </c>
      <c r="B1017">
        <v>51140128</v>
      </c>
      <c r="C1017" t="e">
        <v>#N/A</v>
      </c>
      <c r="D1017" t="s">
        <v>321</v>
      </c>
      <c r="E1017" s="44">
        <v>150000</v>
      </c>
    </row>
    <row r="1018" spans="1:5" hidden="1">
      <c r="A1018" t="s">
        <v>2198</v>
      </c>
      <c r="B1018">
        <v>51100701</v>
      </c>
      <c r="C1018" t="s">
        <v>6532</v>
      </c>
      <c r="D1018" t="s">
        <v>28</v>
      </c>
      <c r="E1018" s="44">
        <v>1200000</v>
      </c>
    </row>
    <row r="1019" spans="1:5" hidden="1">
      <c r="A1019" t="s">
        <v>2198</v>
      </c>
      <c r="B1019">
        <v>51110102</v>
      </c>
      <c r="C1019" t="e">
        <v>#N/A</v>
      </c>
      <c r="D1019" t="s">
        <v>62</v>
      </c>
      <c r="E1019" s="44">
        <v>26850000</v>
      </c>
    </row>
    <row r="1020" spans="1:5" hidden="1">
      <c r="A1020" t="s">
        <v>2198</v>
      </c>
      <c r="B1020">
        <v>51010601</v>
      </c>
      <c r="C1020" t="e">
        <v>#N/A</v>
      </c>
      <c r="D1020" t="s">
        <v>126</v>
      </c>
      <c r="E1020" s="44">
        <v>16750000</v>
      </c>
    </row>
    <row r="1021" spans="1:5" hidden="1">
      <c r="A1021" t="s">
        <v>2229</v>
      </c>
      <c r="B1021">
        <v>51110102</v>
      </c>
      <c r="C1021" t="e">
        <v>#N/A</v>
      </c>
      <c r="D1021" t="s">
        <v>62</v>
      </c>
      <c r="E1021" s="44">
        <v>69650000</v>
      </c>
    </row>
    <row r="1022" spans="1:5">
      <c r="A1022" t="s">
        <v>2229</v>
      </c>
      <c r="B1022">
        <v>51110101</v>
      </c>
      <c r="C1022" t="s">
        <v>6533</v>
      </c>
      <c r="D1022" t="s">
        <v>67</v>
      </c>
      <c r="E1022" s="44">
        <v>61292000</v>
      </c>
    </row>
    <row r="1023" spans="1:5">
      <c r="A1023" t="s">
        <v>2229</v>
      </c>
      <c r="B1023">
        <v>51071001</v>
      </c>
      <c r="C1023" t="s">
        <v>6533</v>
      </c>
      <c r="D1023" t="s">
        <v>337</v>
      </c>
      <c r="E1023" s="44">
        <v>3180000</v>
      </c>
    </row>
    <row r="1024" spans="1:5">
      <c r="A1024" t="s">
        <v>2229</v>
      </c>
      <c r="B1024">
        <v>51140102</v>
      </c>
      <c r="C1024" t="s">
        <v>6533</v>
      </c>
      <c r="D1024" t="s">
        <v>105</v>
      </c>
      <c r="E1024" s="44">
        <v>4500000</v>
      </c>
    </row>
    <row r="1025" spans="1:5">
      <c r="A1025" t="s">
        <v>2229</v>
      </c>
      <c r="B1025">
        <v>51140115</v>
      </c>
      <c r="C1025" t="s">
        <v>6533</v>
      </c>
      <c r="D1025" t="s">
        <v>112</v>
      </c>
      <c r="E1025" s="44">
        <v>100000</v>
      </c>
    </row>
    <row r="1026" spans="1:5">
      <c r="A1026" t="s">
        <v>2229</v>
      </c>
      <c r="B1026">
        <v>51140127</v>
      </c>
      <c r="C1026" t="s">
        <v>6533</v>
      </c>
      <c r="D1026" t="s">
        <v>34</v>
      </c>
      <c r="E1026" s="44">
        <v>2278000</v>
      </c>
    </row>
    <row r="1027" spans="1:5">
      <c r="A1027" t="s">
        <v>2229</v>
      </c>
      <c r="B1027">
        <v>51140145</v>
      </c>
      <c r="C1027" t="s">
        <v>6533</v>
      </c>
      <c r="D1027" t="s">
        <v>208</v>
      </c>
      <c r="E1027" s="44">
        <v>1000000</v>
      </c>
    </row>
    <row r="1028" spans="1:5" hidden="1">
      <c r="A1028" t="s">
        <v>2198</v>
      </c>
      <c r="B1028">
        <v>51140105</v>
      </c>
      <c r="C1028" t="e">
        <v>#N/A</v>
      </c>
      <c r="D1028" t="s">
        <v>301</v>
      </c>
      <c r="E1028" s="44">
        <v>3000000</v>
      </c>
    </row>
    <row r="1029" spans="1:5">
      <c r="A1029" t="s">
        <v>2198</v>
      </c>
      <c r="B1029">
        <v>51140137</v>
      </c>
      <c r="C1029" t="s">
        <v>6533</v>
      </c>
      <c r="D1029" t="s">
        <v>273</v>
      </c>
      <c r="E1029" s="44">
        <v>488660</v>
      </c>
    </row>
    <row r="1030" spans="1:5" hidden="1">
      <c r="A1030" t="s">
        <v>2198</v>
      </c>
      <c r="B1030">
        <v>51012802</v>
      </c>
      <c r="C1030" t="e">
        <v>#N/A</v>
      </c>
      <c r="D1030" t="s">
        <v>137</v>
      </c>
      <c r="E1030" s="44">
        <v>34840</v>
      </c>
    </row>
    <row r="1031" spans="1:5" hidden="1">
      <c r="A1031" t="s">
        <v>2198</v>
      </c>
      <c r="B1031">
        <v>51012402</v>
      </c>
      <c r="C1031" t="e">
        <v>#N/A</v>
      </c>
      <c r="D1031" t="s">
        <v>138</v>
      </c>
      <c r="E1031" s="44">
        <v>569500</v>
      </c>
    </row>
    <row r="1032" spans="1:5" hidden="1">
      <c r="A1032" t="s">
        <v>2198</v>
      </c>
      <c r="B1032">
        <v>51012702</v>
      </c>
      <c r="C1032" t="e">
        <v>#N/A</v>
      </c>
      <c r="D1032" t="s">
        <v>139</v>
      </c>
      <c r="E1032" s="44">
        <v>268000</v>
      </c>
    </row>
    <row r="1033" spans="1:5" hidden="1">
      <c r="A1033" t="s">
        <v>2198</v>
      </c>
      <c r="B1033">
        <v>51012502</v>
      </c>
      <c r="C1033" t="e">
        <v>#N/A</v>
      </c>
      <c r="D1033" t="s">
        <v>140</v>
      </c>
      <c r="E1033" s="44">
        <v>201000</v>
      </c>
    </row>
    <row r="1034" spans="1:5" hidden="1">
      <c r="A1034" t="s">
        <v>2198</v>
      </c>
      <c r="B1034">
        <v>51012602</v>
      </c>
      <c r="C1034" t="e">
        <v>#N/A</v>
      </c>
      <c r="D1034" t="s">
        <v>141</v>
      </c>
      <c r="E1034" s="44">
        <v>134000</v>
      </c>
    </row>
    <row r="1035" spans="1:5" hidden="1">
      <c r="A1035" t="s">
        <v>2198</v>
      </c>
      <c r="B1035">
        <v>51013003</v>
      </c>
      <c r="C1035" t="e">
        <v>#N/A</v>
      </c>
      <c r="D1035" t="s">
        <v>142</v>
      </c>
      <c r="E1035" s="44">
        <v>804000</v>
      </c>
    </row>
    <row r="1036" spans="1:5">
      <c r="A1036" t="s">
        <v>2254</v>
      </c>
      <c r="B1036">
        <v>51020101</v>
      </c>
      <c r="C1036" t="s">
        <v>6533</v>
      </c>
      <c r="D1036" t="s">
        <v>121</v>
      </c>
      <c r="E1036" s="44">
        <v>11500000</v>
      </c>
    </row>
    <row r="1037" spans="1:5" hidden="1">
      <c r="A1037" t="s">
        <v>2254</v>
      </c>
      <c r="B1037">
        <v>51071203</v>
      </c>
      <c r="C1037" t="s">
        <v>6532</v>
      </c>
      <c r="D1037" t="s">
        <v>444</v>
      </c>
      <c r="E1037" s="44">
        <v>492406577</v>
      </c>
    </row>
    <row r="1038" spans="1:5" hidden="1">
      <c r="A1038" t="s">
        <v>2254</v>
      </c>
      <c r="B1038">
        <v>51071203</v>
      </c>
      <c r="C1038" t="s">
        <v>6532</v>
      </c>
      <c r="D1038" t="s">
        <v>444</v>
      </c>
      <c r="E1038" s="44">
        <v>28109326</v>
      </c>
    </row>
    <row r="1039" spans="1:5">
      <c r="A1039" t="s">
        <v>2254</v>
      </c>
      <c r="B1039">
        <v>51071206</v>
      </c>
      <c r="C1039" t="s">
        <v>6533</v>
      </c>
      <c r="D1039" t="s">
        <v>372</v>
      </c>
      <c r="E1039" s="44">
        <v>12000000</v>
      </c>
    </row>
    <row r="1040" spans="1:5">
      <c r="A1040" t="s">
        <v>2254</v>
      </c>
      <c r="B1040">
        <v>51071206</v>
      </c>
      <c r="C1040" t="s">
        <v>6533</v>
      </c>
      <c r="D1040" t="s">
        <v>372</v>
      </c>
      <c r="E1040" s="44">
        <v>171384500</v>
      </c>
    </row>
    <row r="1041" spans="1:5">
      <c r="A1041" t="s">
        <v>2254</v>
      </c>
      <c r="B1041">
        <v>51071206</v>
      </c>
      <c r="C1041" t="s">
        <v>6533</v>
      </c>
      <c r="D1041" t="s">
        <v>372</v>
      </c>
      <c r="E1041" s="44">
        <v>8200000</v>
      </c>
    </row>
    <row r="1042" spans="1:5">
      <c r="A1042" t="s">
        <v>2254</v>
      </c>
      <c r="B1042">
        <v>51071206</v>
      </c>
      <c r="C1042" t="s">
        <v>6533</v>
      </c>
      <c r="D1042" t="s">
        <v>372</v>
      </c>
      <c r="E1042" s="44">
        <v>21000000</v>
      </c>
    </row>
    <row r="1043" spans="1:5">
      <c r="A1043" t="s">
        <v>2254</v>
      </c>
      <c r="B1043">
        <v>51071206</v>
      </c>
      <c r="C1043" t="s">
        <v>6533</v>
      </c>
      <c r="D1043" t="s">
        <v>372</v>
      </c>
      <c r="E1043" s="44">
        <v>37100000</v>
      </c>
    </row>
    <row r="1044" spans="1:5">
      <c r="A1044" t="s">
        <v>2254</v>
      </c>
      <c r="B1044">
        <v>51071206</v>
      </c>
      <c r="C1044" t="s">
        <v>6533</v>
      </c>
      <c r="D1044" t="s">
        <v>372</v>
      </c>
      <c r="E1044" s="44">
        <v>11106850</v>
      </c>
    </row>
    <row r="1045" spans="1:5">
      <c r="A1045" t="s">
        <v>2254</v>
      </c>
      <c r="B1045">
        <v>51071206</v>
      </c>
      <c r="C1045" t="s">
        <v>6533</v>
      </c>
      <c r="D1045" t="s">
        <v>372</v>
      </c>
      <c r="E1045" s="44">
        <v>116000000</v>
      </c>
    </row>
    <row r="1046" spans="1:5">
      <c r="A1046" t="s">
        <v>2254</v>
      </c>
      <c r="B1046">
        <v>51071206</v>
      </c>
      <c r="C1046" t="s">
        <v>6533</v>
      </c>
      <c r="D1046" t="s">
        <v>372</v>
      </c>
      <c r="E1046" s="44">
        <v>319300</v>
      </c>
    </row>
    <row r="1047" spans="1:5">
      <c r="A1047" t="s">
        <v>2254</v>
      </c>
      <c r="B1047">
        <v>51071206</v>
      </c>
      <c r="C1047" t="s">
        <v>6533</v>
      </c>
      <c r="D1047" t="s">
        <v>372</v>
      </c>
      <c r="E1047" s="44">
        <v>111000</v>
      </c>
    </row>
    <row r="1048" spans="1:5">
      <c r="A1048" t="s">
        <v>2254</v>
      </c>
      <c r="B1048">
        <v>51071206</v>
      </c>
      <c r="C1048" t="s">
        <v>6533</v>
      </c>
      <c r="D1048" t="s">
        <v>372</v>
      </c>
      <c r="E1048" s="44">
        <v>45000000</v>
      </c>
    </row>
    <row r="1049" spans="1:5">
      <c r="A1049" t="s">
        <v>2254</v>
      </c>
      <c r="B1049">
        <v>51071206</v>
      </c>
      <c r="C1049" t="s">
        <v>6533</v>
      </c>
      <c r="D1049" t="s">
        <v>372</v>
      </c>
      <c r="E1049" s="44">
        <v>51500000</v>
      </c>
    </row>
    <row r="1050" spans="1:5">
      <c r="A1050" t="s">
        <v>2254</v>
      </c>
      <c r="B1050">
        <v>51071206</v>
      </c>
      <c r="C1050" t="s">
        <v>6533</v>
      </c>
      <c r="D1050" t="s">
        <v>372</v>
      </c>
      <c r="E1050" s="44">
        <v>51500000</v>
      </c>
    </row>
    <row r="1051" spans="1:5" hidden="1">
      <c r="A1051" t="s">
        <v>2254</v>
      </c>
      <c r="B1051">
        <v>51090102</v>
      </c>
      <c r="C1051" t="s">
        <v>6532</v>
      </c>
      <c r="D1051" t="s">
        <v>57</v>
      </c>
      <c r="E1051" s="44">
        <v>54250000</v>
      </c>
    </row>
    <row r="1052" spans="1:5" hidden="1">
      <c r="A1052" t="s">
        <v>2254</v>
      </c>
      <c r="B1052">
        <v>51090102</v>
      </c>
      <c r="C1052" t="s">
        <v>6532</v>
      </c>
      <c r="D1052" t="s">
        <v>57</v>
      </c>
      <c r="E1052" s="44">
        <v>18550000</v>
      </c>
    </row>
    <row r="1053" spans="1:5" hidden="1">
      <c r="A1053" t="s">
        <v>2254</v>
      </c>
      <c r="B1053">
        <v>51090102</v>
      </c>
      <c r="C1053" t="s">
        <v>6532</v>
      </c>
      <c r="D1053" t="s">
        <v>57</v>
      </c>
      <c r="E1053" s="44">
        <v>56400000</v>
      </c>
    </row>
    <row r="1054" spans="1:5" hidden="1">
      <c r="A1054" t="s">
        <v>2254</v>
      </c>
      <c r="B1054">
        <v>51090102</v>
      </c>
      <c r="C1054" t="s">
        <v>6532</v>
      </c>
      <c r="D1054" t="s">
        <v>57</v>
      </c>
      <c r="E1054" s="44">
        <v>5500000</v>
      </c>
    </row>
    <row r="1055" spans="1:5" hidden="1">
      <c r="A1055" t="s">
        <v>2254</v>
      </c>
      <c r="B1055">
        <v>51090102</v>
      </c>
      <c r="C1055" t="s">
        <v>6532</v>
      </c>
      <c r="D1055" t="s">
        <v>57</v>
      </c>
      <c r="E1055" s="44">
        <v>210000000</v>
      </c>
    </row>
    <row r="1056" spans="1:5" hidden="1">
      <c r="A1056" t="s">
        <v>2254</v>
      </c>
      <c r="B1056">
        <v>51090102</v>
      </c>
      <c r="C1056" t="s">
        <v>6532</v>
      </c>
      <c r="D1056" t="s">
        <v>57</v>
      </c>
      <c r="E1056" s="44">
        <v>20000000</v>
      </c>
    </row>
    <row r="1057" spans="1:5" hidden="1">
      <c r="A1057" t="s">
        <v>2254</v>
      </c>
      <c r="B1057">
        <v>51090105</v>
      </c>
      <c r="C1057" t="s">
        <v>6532</v>
      </c>
      <c r="D1057" t="s">
        <v>257</v>
      </c>
      <c r="E1057" s="44">
        <v>58114011</v>
      </c>
    </row>
    <row r="1058" spans="1:5" hidden="1">
      <c r="A1058" t="s">
        <v>2254</v>
      </c>
      <c r="B1058">
        <v>51090105</v>
      </c>
      <c r="C1058" t="s">
        <v>6532</v>
      </c>
      <c r="D1058" t="s">
        <v>257</v>
      </c>
      <c r="E1058" s="44">
        <v>2148000</v>
      </c>
    </row>
    <row r="1059" spans="1:5" hidden="1">
      <c r="A1059" t="s">
        <v>2254</v>
      </c>
      <c r="B1059">
        <v>51090105</v>
      </c>
      <c r="C1059" t="s">
        <v>6532</v>
      </c>
      <c r="D1059" t="s">
        <v>257</v>
      </c>
      <c r="E1059" s="44">
        <v>19984088</v>
      </c>
    </row>
    <row r="1060" spans="1:5" hidden="1">
      <c r="A1060" t="s">
        <v>2254</v>
      </c>
      <c r="B1060">
        <v>51090105</v>
      </c>
      <c r="C1060" t="s">
        <v>6532</v>
      </c>
      <c r="D1060" t="s">
        <v>257</v>
      </c>
      <c r="E1060" s="44">
        <v>19870246</v>
      </c>
    </row>
    <row r="1061" spans="1:5" hidden="1">
      <c r="A1061" t="s">
        <v>2254</v>
      </c>
      <c r="B1061">
        <v>51090105</v>
      </c>
      <c r="C1061" t="s">
        <v>6532</v>
      </c>
      <c r="D1061" t="s">
        <v>257</v>
      </c>
      <c r="E1061" s="44">
        <v>5133232</v>
      </c>
    </row>
    <row r="1062" spans="1:5" hidden="1">
      <c r="A1062" t="s">
        <v>2254</v>
      </c>
      <c r="B1062">
        <v>51090105</v>
      </c>
      <c r="C1062" t="s">
        <v>6532</v>
      </c>
      <c r="D1062" t="s">
        <v>257</v>
      </c>
      <c r="E1062" s="44">
        <v>6700000</v>
      </c>
    </row>
    <row r="1063" spans="1:5" hidden="1">
      <c r="A1063" t="s">
        <v>2254</v>
      </c>
      <c r="B1063">
        <v>51090106</v>
      </c>
      <c r="C1063" t="s">
        <v>6532</v>
      </c>
      <c r="D1063" t="s">
        <v>219</v>
      </c>
      <c r="E1063" s="44">
        <v>3500000</v>
      </c>
    </row>
    <row r="1064" spans="1:5" hidden="1">
      <c r="A1064" t="s">
        <v>2254</v>
      </c>
      <c r="B1064">
        <v>51090106</v>
      </c>
      <c r="C1064" t="s">
        <v>6532</v>
      </c>
      <c r="D1064" t="s">
        <v>219</v>
      </c>
      <c r="E1064" s="44">
        <v>5000000</v>
      </c>
    </row>
    <row r="1065" spans="1:5" hidden="1">
      <c r="A1065" t="s">
        <v>2254</v>
      </c>
      <c r="B1065">
        <v>51090106</v>
      </c>
      <c r="C1065" t="s">
        <v>6532</v>
      </c>
      <c r="D1065" t="s">
        <v>219</v>
      </c>
      <c r="E1065" s="44">
        <v>8231585</v>
      </c>
    </row>
    <row r="1066" spans="1:5" hidden="1">
      <c r="A1066" t="s">
        <v>2254</v>
      </c>
      <c r="B1066">
        <v>51100701</v>
      </c>
      <c r="C1066" t="s">
        <v>6532</v>
      </c>
      <c r="D1066" t="s">
        <v>28</v>
      </c>
      <c r="E1066" s="44">
        <v>474020508</v>
      </c>
    </row>
    <row r="1067" spans="1:5" hidden="1">
      <c r="A1067" t="s">
        <v>2254</v>
      </c>
      <c r="B1067">
        <v>51100701</v>
      </c>
      <c r="C1067" t="s">
        <v>6532</v>
      </c>
      <c r="D1067" t="s">
        <v>28</v>
      </c>
      <c r="E1067" s="44">
        <v>1402000</v>
      </c>
    </row>
    <row r="1068" spans="1:5" hidden="1">
      <c r="A1068" t="s">
        <v>2254</v>
      </c>
      <c r="B1068">
        <v>51100701</v>
      </c>
      <c r="C1068" t="s">
        <v>6532</v>
      </c>
      <c r="D1068" t="s">
        <v>28</v>
      </c>
      <c r="E1068" s="44">
        <v>217959</v>
      </c>
    </row>
    <row r="1069" spans="1:5" hidden="1">
      <c r="A1069" t="s">
        <v>2254</v>
      </c>
      <c r="B1069">
        <v>51100701</v>
      </c>
      <c r="C1069" t="s">
        <v>6532</v>
      </c>
      <c r="D1069" t="s">
        <v>28</v>
      </c>
      <c r="E1069" s="44">
        <v>87500000</v>
      </c>
    </row>
    <row r="1070" spans="1:5" hidden="1">
      <c r="A1070" t="s">
        <v>2254</v>
      </c>
      <c r="B1070">
        <v>51100701</v>
      </c>
      <c r="C1070" t="s">
        <v>6532</v>
      </c>
      <c r="D1070" t="s">
        <v>28</v>
      </c>
      <c r="E1070" s="44">
        <v>1200000</v>
      </c>
    </row>
    <row r="1071" spans="1:5" hidden="1">
      <c r="A1071" t="s">
        <v>2254</v>
      </c>
      <c r="B1071">
        <v>51100701</v>
      </c>
      <c r="C1071" t="s">
        <v>6532</v>
      </c>
      <c r="D1071" t="s">
        <v>28</v>
      </c>
      <c r="E1071" s="44">
        <v>25000000</v>
      </c>
    </row>
    <row r="1072" spans="1:5" hidden="1">
      <c r="A1072" t="s">
        <v>2254</v>
      </c>
      <c r="B1072">
        <v>51100701</v>
      </c>
      <c r="C1072" t="s">
        <v>6532</v>
      </c>
      <c r="D1072" t="s">
        <v>28</v>
      </c>
      <c r="E1072" s="44">
        <v>653877</v>
      </c>
    </row>
    <row r="1073" spans="1:5" hidden="1">
      <c r="A1073" t="s">
        <v>2254</v>
      </c>
      <c r="B1073">
        <v>51100703</v>
      </c>
      <c r="C1073" t="s">
        <v>6532</v>
      </c>
      <c r="D1073" t="s">
        <v>1659</v>
      </c>
      <c r="E1073" s="44">
        <v>5757500</v>
      </c>
    </row>
    <row r="1074" spans="1:5" hidden="1">
      <c r="A1074" t="s">
        <v>2254</v>
      </c>
      <c r="B1074">
        <v>51100703</v>
      </c>
      <c r="C1074" t="s">
        <v>6532</v>
      </c>
      <c r="D1074" t="s">
        <v>1659</v>
      </c>
      <c r="E1074" s="44">
        <v>280000000</v>
      </c>
    </row>
    <row r="1075" spans="1:5" hidden="1">
      <c r="A1075" t="s">
        <v>2254</v>
      </c>
      <c r="B1075">
        <v>51100703</v>
      </c>
      <c r="C1075" t="s">
        <v>6532</v>
      </c>
      <c r="D1075" t="s">
        <v>1659</v>
      </c>
      <c r="E1075" s="44">
        <v>10301000</v>
      </c>
    </row>
    <row r="1076" spans="1:5" hidden="1">
      <c r="A1076" t="s">
        <v>2254</v>
      </c>
      <c r="B1076">
        <v>51100703</v>
      </c>
      <c r="C1076" t="s">
        <v>6532</v>
      </c>
      <c r="D1076" t="s">
        <v>1659</v>
      </c>
      <c r="E1076" s="44">
        <v>16000000</v>
      </c>
    </row>
    <row r="1077" spans="1:5">
      <c r="A1077" t="s">
        <v>2254</v>
      </c>
      <c r="B1077">
        <v>51090110</v>
      </c>
      <c r="C1077" t="s">
        <v>6533</v>
      </c>
      <c r="D1077" t="s">
        <v>78</v>
      </c>
      <c r="E1077" s="44">
        <v>8000000</v>
      </c>
    </row>
    <row r="1078" spans="1:5" hidden="1">
      <c r="A1078" t="s">
        <v>2254</v>
      </c>
      <c r="B1078">
        <v>51110102</v>
      </c>
      <c r="C1078" t="e">
        <v>#N/A</v>
      </c>
      <c r="D1078" t="s">
        <v>62</v>
      </c>
      <c r="E1078" s="44">
        <v>1000000</v>
      </c>
    </row>
    <row r="1079" spans="1:5" hidden="1">
      <c r="A1079" t="s">
        <v>2254</v>
      </c>
      <c r="B1079" t="s">
        <v>136</v>
      </c>
      <c r="C1079" t="e">
        <v>#N/A</v>
      </c>
      <c r="D1079" t="s">
        <v>135</v>
      </c>
      <c r="E1079" s="44">
        <v>800000</v>
      </c>
    </row>
    <row r="1080" spans="1:5">
      <c r="A1080" t="s">
        <v>2254</v>
      </c>
      <c r="B1080">
        <v>51140127</v>
      </c>
      <c r="C1080" t="s">
        <v>6533</v>
      </c>
      <c r="D1080" t="s">
        <v>34</v>
      </c>
      <c r="E1080" s="44">
        <v>2500000</v>
      </c>
    </row>
    <row r="1081" spans="1:5">
      <c r="A1081" t="s">
        <v>2254</v>
      </c>
      <c r="B1081">
        <v>51140127</v>
      </c>
      <c r="C1081" t="s">
        <v>6533</v>
      </c>
      <c r="D1081" t="s">
        <v>34</v>
      </c>
      <c r="E1081" s="44">
        <v>28441</v>
      </c>
    </row>
    <row r="1082" spans="1:5">
      <c r="A1082" t="s">
        <v>2347</v>
      </c>
      <c r="B1082">
        <v>51020101</v>
      </c>
      <c r="C1082" t="s">
        <v>6533</v>
      </c>
      <c r="D1082" t="s">
        <v>121</v>
      </c>
      <c r="E1082" s="44">
        <v>75000000</v>
      </c>
    </row>
    <row r="1083" spans="1:5">
      <c r="A1083" t="s">
        <v>2347</v>
      </c>
      <c r="B1083">
        <v>51020101</v>
      </c>
      <c r="C1083" t="s">
        <v>6533</v>
      </c>
      <c r="D1083" t="s">
        <v>121</v>
      </c>
      <c r="E1083" s="44">
        <v>75000000</v>
      </c>
    </row>
    <row r="1084" spans="1:5">
      <c r="A1084" t="s">
        <v>2347</v>
      </c>
      <c r="B1084">
        <v>51020101</v>
      </c>
      <c r="C1084" t="s">
        <v>6533</v>
      </c>
      <c r="D1084" t="s">
        <v>121</v>
      </c>
      <c r="E1084" s="44">
        <v>10400000</v>
      </c>
    </row>
    <row r="1085" spans="1:5">
      <c r="A1085" t="s">
        <v>2347</v>
      </c>
      <c r="B1085">
        <v>51020103</v>
      </c>
      <c r="C1085" t="s">
        <v>6533</v>
      </c>
      <c r="D1085" t="s">
        <v>130</v>
      </c>
      <c r="E1085" s="44">
        <v>10000000</v>
      </c>
    </row>
    <row r="1086" spans="1:5">
      <c r="A1086" t="s">
        <v>2347</v>
      </c>
      <c r="B1086">
        <v>51041301</v>
      </c>
      <c r="C1086" t="s">
        <v>6533</v>
      </c>
      <c r="D1086" t="s">
        <v>2359</v>
      </c>
      <c r="E1086" s="44">
        <v>20000000</v>
      </c>
    </row>
    <row r="1087" spans="1:5" hidden="1">
      <c r="A1087" t="s">
        <v>2347</v>
      </c>
      <c r="B1087">
        <v>51050201</v>
      </c>
      <c r="C1087" t="s">
        <v>6532</v>
      </c>
      <c r="D1087" t="s">
        <v>90</v>
      </c>
      <c r="E1087" s="44">
        <v>1190000</v>
      </c>
    </row>
    <row r="1088" spans="1:5" hidden="1">
      <c r="A1088" t="s">
        <v>2347</v>
      </c>
      <c r="B1088">
        <v>51050201</v>
      </c>
      <c r="C1088" t="s">
        <v>6532</v>
      </c>
      <c r="D1088" t="s">
        <v>90</v>
      </c>
      <c r="E1088" s="44">
        <v>3500000</v>
      </c>
    </row>
    <row r="1089" spans="1:5" hidden="1">
      <c r="A1089" t="s">
        <v>2347</v>
      </c>
      <c r="B1089">
        <v>51050201</v>
      </c>
      <c r="C1089" t="s">
        <v>6532</v>
      </c>
      <c r="D1089" t="s">
        <v>90</v>
      </c>
      <c r="E1089" s="44">
        <v>1000000</v>
      </c>
    </row>
    <row r="1090" spans="1:5" hidden="1">
      <c r="A1090" t="s">
        <v>2347</v>
      </c>
      <c r="B1090">
        <v>51050201</v>
      </c>
      <c r="C1090" t="s">
        <v>6532</v>
      </c>
      <c r="D1090" t="s">
        <v>90</v>
      </c>
      <c r="E1090" s="44">
        <v>6310000</v>
      </c>
    </row>
    <row r="1091" spans="1:5" hidden="1">
      <c r="A1091" t="s">
        <v>2347</v>
      </c>
      <c r="B1091">
        <v>51100701</v>
      </c>
      <c r="C1091" t="s">
        <v>6532</v>
      </c>
      <c r="D1091" t="s">
        <v>28</v>
      </c>
      <c r="E1091" s="44">
        <v>2715300</v>
      </c>
    </row>
    <row r="1092" spans="1:5" hidden="1">
      <c r="A1092" t="s">
        <v>2347</v>
      </c>
      <c r="B1092">
        <v>51100701</v>
      </c>
      <c r="C1092" t="s">
        <v>6532</v>
      </c>
      <c r="D1092" t="s">
        <v>28</v>
      </c>
      <c r="E1092" s="44">
        <v>105000000</v>
      </c>
    </row>
    <row r="1093" spans="1:5" hidden="1">
      <c r="A1093" t="s">
        <v>2347</v>
      </c>
      <c r="B1093">
        <v>51100701</v>
      </c>
      <c r="C1093" t="s">
        <v>6532</v>
      </c>
      <c r="D1093" t="s">
        <v>28</v>
      </c>
      <c r="E1093" s="44">
        <v>27562500</v>
      </c>
    </row>
    <row r="1094" spans="1:5" hidden="1">
      <c r="A1094" t="s">
        <v>2347</v>
      </c>
      <c r="B1094">
        <v>51140109</v>
      </c>
      <c r="C1094" t="e">
        <v>#N/A</v>
      </c>
      <c r="D1094" t="s">
        <v>1938</v>
      </c>
      <c r="E1094" s="44">
        <v>30000000</v>
      </c>
    </row>
    <row r="1095" spans="1:5">
      <c r="A1095" t="s">
        <v>2347</v>
      </c>
      <c r="B1095">
        <v>51140132</v>
      </c>
      <c r="C1095" t="s">
        <v>6533</v>
      </c>
      <c r="D1095" t="s">
        <v>2183</v>
      </c>
      <c r="E1095" s="44">
        <v>100000000</v>
      </c>
    </row>
    <row r="1096" spans="1:5" hidden="1">
      <c r="A1096" t="s">
        <v>2347</v>
      </c>
      <c r="B1096">
        <v>51110102</v>
      </c>
      <c r="C1096" t="e">
        <v>#N/A</v>
      </c>
      <c r="D1096" t="s">
        <v>62</v>
      </c>
      <c r="E1096" s="44">
        <v>10000000</v>
      </c>
    </row>
    <row r="1097" spans="1:5">
      <c r="A1097" t="s">
        <v>2347</v>
      </c>
      <c r="B1097">
        <v>51110101</v>
      </c>
      <c r="C1097" t="s">
        <v>6533</v>
      </c>
      <c r="D1097" t="s">
        <v>67</v>
      </c>
      <c r="E1097" s="44">
        <v>10000000</v>
      </c>
    </row>
    <row r="1098" spans="1:5">
      <c r="A1098" t="s">
        <v>2347</v>
      </c>
      <c r="B1098">
        <v>51140102</v>
      </c>
      <c r="C1098" t="s">
        <v>6533</v>
      </c>
      <c r="D1098" t="s">
        <v>105</v>
      </c>
      <c r="E1098" s="44">
        <v>2500000</v>
      </c>
    </row>
    <row r="1099" spans="1:5" hidden="1">
      <c r="A1099" t="s">
        <v>2347</v>
      </c>
      <c r="B1099">
        <v>51140134</v>
      </c>
      <c r="C1099" t="e">
        <v>#N/A</v>
      </c>
      <c r="D1099" t="s">
        <v>2394</v>
      </c>
      <c r="E1099" s="44">
        <v>22000000</v>
      </c>
    </row>
    <row r="1100" spans="1:5">
      <c r="A1100" t="s">
        <v>2347</v>
      </c>
      <c r="B1100">
        <v>51140144</v>
      </c>
      <c r="C1100" t="s">
        <v>6533</v>
      </c>
      <c r="D1100" t="s">
        <v>71</v>
      </c>
      <c r="E1100" s="44">
        <v>500000</v>
      </c>
    </row>
    <row r="1101" spans="1:5">
      <c r="A1101" t="s">
        <v>2347</v>
      </c>
      <c r="B1101">
        <v>51140127</v>
      </c>
      <c r="C1101" t="s">
        <v>6533</v>
      </c>
      <c r="D1101" t="s">
        <v>34</v>
      </c>
      <c r="E1101" s="44">
        <v>3000000</v>
      </c>
    </row>
    <row r="1102" spans="1:5" hidden="1">
      <c r="A1102" t="s">
        <v>2347</v>
      </c>
      <c r="B1102">
        <v>51140136</v>
      </c>
      <c r="C1102" t="s">
        <v>6532</v>
      </c>
      <c r="D1102" t="s">
        <v>146</v>
      </c>
      <c r="E1102" s="44">
        <v>140000</v>
      </c>
    </row>
    <row r="1103" spans="1:5" hidden="1">
      <c r="A1103" t="s">
        <v>2347</v>
      </c>
      <c r="B1103">
        <v>51080105</v>
      </c>
      <c r="C1103" t="s">
        <v>6534</v>
      </c>
      <c r="D1103" t="s">
        <v>632</v>
      </c>
      <c r="E1103" s="44">
        <v>5000000</v>
      </c>
    </row>
    <row r="1104" spans="1:5" hidden="1">
      <c r="A1104" t="s">
        <v>2347</v>
      </c>
      <c r="B1104">
        <v>51090102</v>
      </c>
      <c r="C1104" t="s">
        <v>6532</v>
      </c>
      <c r="D1104" t="s">
        <v>57</v>
      </c>
      <c r="E1104" s="44">
        <v>200000</v>
      </c>
    </row>
    <row r="1105" spans="1:5">
      <c r="A1105" t="s">
        <v>2347</v>
      </c>
      <c r="B1105">
        <v>51071206</v>
      </c>
      <c r="C1105" t="s">
        <v>6533</v>
      </c>
      <c r="D1105" t="s">
        <v>372</v>
      </c>
      <c r="E1105" s="44">
        <v>9982200</v>
      </c>
    </row>
    <row r="1106" spans="1:5">
      <c r="A1106" t="s">
        <v>2410</v>
      </c>
      <c r="B1106">
        <v>51020101</v>
      </c>
      <c r="C1106" t="s">
        <v>6533</v>
      </c>
      <c r="D1106" t="s">
        <v>121</v>
      </c>
      <c r="E1106" s="44">
        <v>7000000</v>
      </c>
    </row>
    <row r="1107" spans="1:5">
      <c r="A1107" t="s">
        <v>2410</v>
      </c>
      <c r="B1107">
        <v>51140115</v>
      </c>
      <c r="C1107" t="s">
        <v>6533</v>
      </c>
      <c r="D1107" t="s">
        <v>112</v>
      </c>
      <c r="E1107" s="44">
        <v>50000</v>
      </c>
    </row>
    <row r="1108" spans="1:5" hidden="1">
      <c r="A1108" t="s">
        <v>2410</v>
      </c>
      <c r="B1108">
        <v>51140128</v>
      </c>
      <c r="C1108" t="e">
        <v>#N/A</v>
      </c>
      <c r="D1108" t="s">
        <v>321</v>
      </c>
      <c r="E1108" s="44">
        <v>400000</v>
      </c>
    </row>
    <row r="1109" spans="1:5" hidden="1">
      <c r="A1109" t="s">
        <v>2410</v>
      </c>
      <c r="B1109">
        <v>51090106</v>
      </c>
      <c r="C1109" t="s">
        <v>6532</v>
      </c>
      <c r="D1109" t="s">
        <v>219</v>
      </c>
      <c r="E1109" s="44">
        <v>5000000</v>
      </c>
    </row>
    <row r="1110" spans="1:5">
      <c r="A1110" t="s">
        <v>2410</v>
      </c>
      <c r="B1110">
        <v>51041301</v>
      </c>
      <c r="C1110" t="s">
        <v>6533</v>
      </c>
      <c r="D1110" t="s">
        <v>2359</v>
      </c>
      <c r="E1110" s="44">
        <v>30000000</v>
      </c>
    </row>
    <row r="1111" spans="1:5">
      <c r="A1111" t="s">
        <v>2410</v>
      </c>
      <c r="B1111">
        <v>51140102</v>
      </c>
      <c r="C1111" t="s">
        <v>6533</v>
      </c>
      <c r="D1111" t="s">
        <v>105</v>
      </c>
      <c r="E1111" s="44">
        <v>8550000</v>
      </c>
    </row>
    <row r="1112" spans="1:5" hidden="1">
      <c r="A1112" t="s">
        <v>2424</v>
      </c>
      <c r="B1112">
        <v>51050201</v>
      </c>
      <c r="C1112" t="s">
        <v>6532</v>
      </c>
      <c r="D1112" t="s">
        <v>90</v>
      </c>
      <c r="E1112" s="44">
        <v>3000000</v>
      </c>
    </row>
    <row r="1113" spans="1:5" hidden="1">
      <c r="A1113" t="s">
        <v>2424</v>
      </c>
      <c r="B1113">
        <v>51110102</v>
      </c>
      <c r="C1113" t="e">
        <v>#N/A</v>
      </c>
      <c r="D1113" t="s">
        <v>62</v>
      </c>
      <c r="E1113" s="44">
        <v>2000000</v>
      </c>
    </row>
    <row r="1114" spans="1:5">
      <c r="A1114" t="s">
        <v>2424</v>
      </c>
      <c r="B1114">
        <v>51140142</v>
      </c>
      <c r="C1114" t="s">
        <v>6533</v>
      </c>
      <c r="D1114" t="s">
        <v>717</v>
      </c>
      <c r="E1114" s="44">
        <v>2000000</v>
      </c>
    </row>
    <row r="1115" spans="1:5">
      <c r="A1115" t="s">
        <v>2424</v>
      </c>
      <c r="B1115">
        <v>51140142</v>
      </c>
      <c r="C1115" t="s">
        <v>6533</v>
      </c>
      <c r="D1115" t="s">
        <v>717</v>
      </c>
      <c r="E1115" s="44">
        <v>4000000</v>
      </c>
    </row>
    <row r="1116" spans="1:5">
      <c r="A1116" t="s">
        <v>2424</v>
      </c>
      <c r="B1116">
        <v>51140144</v>
      </c>
      <c r="C1116" t="s">
        <v>6533</v>
      </c>
      <c r="D1116" t="s">
        <v>71</v>
      </c>
      <c r="E1116" s="44">
        <v>3300000</v>
      </c>
    </row>
    <row r="1117" spans="1:5">
      <c r="A1117" t="s">
        <v>2424</v>
      </c>
      <c r="B1117">
        <v>51090110</v>
      </c>
      <c r="C1117" t="s">
        <v>6533</v>
      </c>
      <c r="D1117" t="s">
        <v>78</v>
      </c>
      <c r="E1117" s="44">
        <v>2500000</v>
      </c>
    </row>
    <row r="1118" spans="1:5" hidden="1">
      <c r="A1118" t="s">
        <v>2424</v>
      </c>
      <c r="B1118">
        <v>51090103</v>
      </c>
      <c r="C1118" t="s">
        <v>6532</v>
      </c>
      <c r="D1118" t="s">
        <v>317</v>
      </c>
      <c r="E1118" s="44">
        <v>13000000</v>
      </c>
    </row>
    <row r="1119" spans="1:5">
      <c r="A1119" t="s">
        <v>2424</v>
      </c>
      <c r="B1119">
        <v>51140125</v>
      </c>
      <c r="C1119" t="s">
        <v>6533</v>
      </c>
      <c r="D1119" t="s">
        <v>342</v>
      </c>
      <c r="E1119" s="44">
        <v>1500000</v>
      </c>
    </row>
    <row r="1120" spans="1:5" hidden="1">
      <c r="A1120" t="s">
        <v>2424</v>
      </c>
      <c r="B1120">
        <v>51140122</v>
      </c>
      <c r="C1120" t="s">
        <v>6532</v>
      </c>
      <c r="D1120" t="s">
        <v>589</v>
      </c>
      <c r="E1120" s="44">
        <v>3000000</v>
      </c>
    </row>
    <row r="1121" spans="1:5">
      <c r="A1121" t="s">
        <v>2424</v>
      </c>
      <c r="B1121">
        <v>51140115</v>
      </c>
      <c r="C1121" t="s">
        <v>6533</v>
      </c>
      <c r="D1121" t="s">
        <v>112</v>
      </c>
      <c r="E1121" s="44">
        <v>1200000</v>
      </c>
    </row>
    <row r="1122" spans="1:5">
      <c r="A1122" t="s">
        <v>2424</v>
      </c>
      <c r="B1122">
        <v>51140127</v>
      </c>
      <c r="C1122" t="s">
        <v>6533</v>
      </c>
      <c r="D1122" t="s">
        <v>34</v>
      </c>
      <c r="E1122" s="44">
        <v>500000</v>
      </c>
    </row>
    <row r="1123" spans="1:5">
      <c r="A1123" t="s">
        <v>2458</v>
      </c>
      <c r="B1123">
        <v>51140142</v>
      </c>
      <c r="C1123" t="s">
        <v>6533</v>
      </c>
      <c r="D1123" t="s">
        <v>717</v>
      </c>
      <c r="E1123" s="44">
        <v>5000000</v>
      </c>
    </row>
    <row r="1124" spans="1:5" hidden="1">
      <c r="A1124" t="s">
        <v>2458</v>
      </c>
      <c r="B1124">
        <v>51140122</v>
      </c>
      <c r="C1124" t="s">
        <v>6532</v>
      </c>
      <c r="D1124" t="s">
        <v>589</v>
      </c>
      <c r="E1124" s="44">
        <v>2000000</v>
      </c>
    </row>
    <row r="1125" spans="1:5" hidden="1">
      <c r="A1125" t="s">
        <v>2458</v>
      </c>
      <c r="B1125">
        <v>51090106</v>
      </c>
      <c r="C1125" t="s">
        <v>6532</v>
      </c>
      <c r="D1125" t="s">
        <v>219</v>
      </c>
      <c r="E1125" s="44">
        <v>1000000</v>
      </c>
    </row>
    <row r="1126" spans="1:5">
      <c r="A1126" t="s">
        <v>2458</v>
      </c>
      <c r="B1126">
        <v>51140127</v>
      </c>
      <c r="C1126" t="s">
        <v>6533</v>
      </c>
      <c r="D1126" t="s">
        <v>34</v>
      </c>
      <c r="E1126" s="44">
        <v>300000</v>
      </c>
    </row>
    <row r="1127" spans="1:5">
      <c r="A1127" t="s">
        <v>2458</v>
      </c>
      <c r="B1127">
        <v>51140115</v>
      </c>
      <c r="C1127" t="s">
        <v>6533</v>
      </c>
      <c r="D1127" t="s">
        <v>112</v>
      </c>
      <c r="E1127" s="44">
        <v>700000</v>
      </c>
    </row>
    <row r="1128" spans="1:5">
      <c r="A1128" t="s">
        <v>2474</v>
      </c>
      <c r="B1128">
        <v>51020102</v>
      </c>
      <c r="C1128" t="s">
        <v>6533</v>
      </c>
      <c r="D1128" t="s">
        <v>422</v>
      </c>
      <c r="E1128" s="44">
        <v>3500000</v>
      </c>
    </row>
    <row r="1129" spans="1:5" hidden="1">
      <c r="A1129" t="s">
        <v>2474</v>
      </c>
      <c r="B1129">
        <v>51140122</v>
      </c>
      <c r="C1129" t="s">
        <v>6532</v>
      </c>
      <c r="D1129" t="s">
        <v>589</v>
      </c>
      <c r="E1129" s="44">
        <v>3000000</v>
      </c>
    </row>
    <row r="1130" spans="1:5" hidden="1">
      <c r="A1130" t="s">
        <v>2474</v>
      </c>
      <c r="B1130">
        <v>51140122</v>
      </c>
      <c r="C1130" t="s">
        <v>6532</v>
      </c>
      <c r="D1130" t="s">
        <v>589</v>
      </c>
      <c r="E1130" s="44">
        <v>2500000</v>
      </c>
    </row>
    <row r="1131" spans="1:5">
      <c r="A1131" t="s">
        <v>2474</v>
      </c>
      <c r="B1131">
        <v>51140125</v>
      </c>
      <c r="C1131" t="s">
        <v>6533</v>
      </c>
      <c r="D1131" t="s">
        <v>342</v>
      </c>
      <c r="E1131" s="44">
        <v>1000000</v>
      </c>
    </row>
    <row r="1132" spans="1:5">
      <c r="A1132" t="s">
        <v>2474</v>
      </c>
      <c r="B1132">
        <v>51140127</v>
      </c>
      <c r="C1132" t="s">
        <v>6533</v>
      </c>
      <c r="D1132" t="s">
        <v>34</v>
      </c>
      <c r="E1132" s="44">
        <v>300000</v>
      </c>
    </row>
    <row r="1133" spans="1:5">
      <c r="A1133" t="s">
        <v>2458</v>
      </c>
      <c r="B1133">
        <v>51020102</v>
      </c>
      <c r="C1133" t="s">
        <v>6533</v>
      </c>
      <c r="D1133" t="s">
        <v>422</v>
      </c>
      <c r="E1133" s="44">
        <v>3000000</v>
      </c>
    </row>
    <row r="1134" spans="1:5" hidden="1">
      <c r="A1134" t="s">
        <v>2474</v>
      </c>
      <c r="B1134">
        <v>51090103</v>
      </c>
      <c r="C1134" t="s">
        <v>6532</v>
      </c>
      <c r="D1134" t="s">
        <v>317</v>
      </c>
      <c r="E1134" s="44">
        <v>1000000</v>
      </c>
    </row>
    <row r="1135" spans="1:5">
      <c r="A1135" t="s">
        <v>2474</v>
      </c>
      <c r="B1135">
        <v>51140115</v>
      </c>
      <c r="C1135" t="s">
        <v>6533</v>
      </c>
      <c r="D1135" t="s">
        <v>112</v>
      </c>
      <c r="E1135" s="44">
        <v>700000</v>
      </c>
    </row>
    <row r="1136" spans="1:5">
      <c r="A1136" t="s">
        <v>2498</v>
      </c>
      <c r="B1136">
        <v>51140142</v>
      </c>
      <c r="C1136" t="s">
        <v>6533</v>
      </c>
      <c r="D1136" t="s">
        <v>717</v>
      </c>
      <c r="E1136" s="44">
        <v>5000000</v>
      </c>
    </row>
    <row r="1137" spans="1:5" hidden="1">
      <c r="A1137" t="s">
        <v>2502</v>
      </c>
      <c r="B1137" t="s">
        <v>136</v>
      </c>
      <c r="C1137" t="e">
        <v>#N/A</v>
      </c>
      <c r="D1137" t="s">
        <v>135</v>
      </c>
      <c r="E1137" s="44">
        <v>910000</v>
      </c>
    </row>
    <row r="1138" spans="1:5">
      <c r="A1138" t="s">
        <v>2502</v>
      </c>
      <c r="B1138">
        <v>51020103</v>
      </c>
      <c r="C1138" t="s">
        <v>6533</v>
      </c>
      <c r="D1138" t="s">
        <v>130</v>
      </c>
      <c r="E1138" s="44">
        <v>1161400</v>
      </c>
    </row>
    <row r="1139" spans="1:5" hidden="1">
      <c r="A1139" t="s">
        <v>2502</v>
      </c>
      <c r="B1139">
        <v>51050201</v>
      </c>
      <c r="C1139" t="s">
        <v>6532</v>
      </c>
      <c r="D1139" t="s">
        <v>90</v>
      </c>
      <c r="E1139" s="44">
        <v>3384000</v>
      </c>
    </row>
    <row r="1140" spans="1:5">
      <c r="A1140" t="s">
        <v>2502</v>
      </c>
      <c r="B1140">
        <v>51110101</v>
      </c>
      <c r="C1140" t="s">
        <v>6533</v>
      </c>
      <c r="D1140" t="s">
        <v>67</v>
      </c>
      <c r="E1140" s="44">
        <v>464000</v>
      </c>
    </row>
    <row r="1141" spans="1:5">
      <c r="A1141" t="s">
        <v>2502</v>
      </c>
      <c r="B1141">
        <v>51020101</v>
      </c>
      <c r="C1141" t="s">
        <v>6533</v>
      </c>
      <c r="D1141" t="s">
        <v>121</v>
      </c>
      <c r="E1141" s="44">
        <v>2322000</v>
      </c>
    </row>
    <row r="1142" spans="1:5">
      <c r="A1142" t="s">
        <v>2502</v>
      </c>
      <c r="B1142">
        <v>51140102</v>
      </c>
      <c r="C1142" t="s">
        <v>6533</v>
      </c>
      <c r="D1142" t="s">
        <v>105</v>
      </c>
      <c r="E1142" s="44">
        <v>1430000</v>
      </c>
    </row>
    <row r="1143" spans="1:5" hidden="1">
      <c r="A1143" t="s">
        <v>2502</v>
      </c>
      <c r="B1143">
        <v>51140105</v>
      </c>
      <c r="C1143" t="e">
        <v>#N/A</v>
      </c>
      <c r="D1143" t="s">
        <v>301</v>
      </c>
      <c r="E1143" s="44">
        <v>2210000</v>
      </c>
    </row>
    <row r="1144" spans="1:5">
      <c r="A1144" t="s">
        <v>2502</v>
      </c>
      <c r="B1144">
        <v>51140115</v>
      </c>
      <c r="C1144" t="s">
        <v>6533</v>
      </c>
      <c r="D1144" t="s">
        <v>112</v>
      </c>
      <c r="E1144" s="44">
        <v>680000</v>
      </c>
    </row>
    <row r="1145" spans="1:5">
      <c r="A1145" t="s">
        <v>2502</v>
      </c>
      <c r="B1145">
        <v>51140145</v>
      </c>
      <c r="C1145" t="s">
        <v>6533</v>
      </c>
      <c r="D1145" t="s">
        <v>208</v>
      </c>
      <c r="E1145" s="44">
        <v>1393000</v>
      </c>
    </row>
    <row r="1146" spans="1:5">
      <c r="A1146" t="s">
        <v>2502</v>
      </c>
      <c r="B1146">
        <v>51140127</v>
      </c>
      <c r="C1146" t="s">
        <v>6533</v>
      </c>
      <c r="D1146" t="s">
        <v>34</v>
      </c>
      <c r="E1146" s="44">
        <v>464000</v>
      </c>
    </row>
    <row r="1147" spans="1:5">
      <c r="A1147" t="s">
        <v>2502</v>
      </c>
      <c r="B1147">
        <v>51071001</v>
      </c>
      <c r="C1147" t="s">
        <v>6533</v>
      </c>
      <c r="D1147" t="s">
        <v>337</v>
      </c>
      <c r="E1147" s="44">
        <v>520000</v>
      </c>
    </row>
    <row r="1148" spans="1:5">
      <c r="A1148" t="s">
        <v>2502</v>
      </c>
      <c r="B1148">
        <v>51140129</v>
      </c>
      <c r="C1148" t="s">
        <v>6533</v>
      </c>
      <c r="D1148" t="s">
        <v>324</v>
      </c>
      <c r="E1148" s="44">
        <v>520000</v>
      </c>
    </row>
    <row r="1149" spans="1:5" hidden="1">
      <c r="A1149" t="s">
        <v>2502</v>
      </c>
      <c r="B1149">
        <v>51100701</v>
      </c>
      <c r="C1149" t="s">
        <v>6532</v>
      </c>
      <c r="D1149" t="s">
        <v>28</v>
      </c>
      <c r="E1149" s="44">
        <v>8475000</v>
      </c>
    </row>
    <row r="1150" spans="1:5" hidden="1">
      <c r="A1150" t="s">
        <v>2532</v>
      </c>
      <c r="B1150">
        <v>51110102</v>
      </c>
      <c r="C1150" t="e">
        <v>#N/A</v>
      </c>
      <c r="D1150" t="s">
        <v>62</v>
      </c>
      <c r="E1150" s="44">
        <v>1393000</v>
      </c>
    </row>
    <row r="1151" spans="1:5">
      <c r="A1151" t="s">
        <v>2502</v>
      </c>
      <c r="B1151">
        <v>51090104</v>
      </c>
      <c r="C1151" t="s">
        <v>6533</v>
      </c>
      <c r="D1151" t="s">
        <v>83</v>
      </c>
      <c r="E1151" s="44">
        <v>212500</v>
      </c>
    </row>
    <row r="1152" spans="1:5" hidden="1">
      <c r="A1152" t="s">
        <v>2502</v>
      </c>
      <c r="B1152">
        <v>51090106</v>
      </c>
      <c r="C1152" t="s">
        <v>6532</v>
      </c>
      <c r="D1152" t="s">
        <v>219</v>
      </c>
      <c r="E1152" s="44">
        <v>212500</v>
      </c>
    </row>
    <row r="1153" spans="1:5" hidden="1">
      <c r="A1153" t="s">
        <v>2539</v>
      </c>
      <c r="B1153" t="s">
        <v>136</v>
      </c>
      <c r="C1153" t="e">
        <v>#N/A</v>
      </c>
      <c r="D1153" t="s">
        <v>135</v>
      </c>
      <c r="E1153" s="44">
        <v>2800000</v>
      </c>
    </row>
    <row r="1154" spans="1:5" hidden="1">
      <c r="A1154" t="s">
        <v>2539</v>
      </c>
      <c r="B1154" t="s">
        <v>136</v>
      </c>
      <c r="C1154" t="e">
        <v>#N/A</v>
      </c>
      <c r="D1154" t="s">
        <v>135</v>
      </c>
      <c r="E1154" s="44">
        <v>700000</v>
      </c>
    </row>
    <row r="1155" spans="1:5" hidden="1">
      <c r="A1155" t="s">
        <v>2539</v>
      </c>
      <c r="B1155" t="s">
        <v>136</v>
      </c>
      <c r="C1155" t="e">
        <v>#N/A</v>
      </c>
      <c r="D1155" t="s">
        <v>135</v>
      </c>
      <c r="E1155" s="44">
        <v>700000</v>
      </c>
    </row>
    <row r="1156" spans="1:5">
      <c r="A1156" t="s">
        <v>2539</v>
      </c>
      <c r="B1156">
        <v>51020103</v>
      </c>
      <c r="C1156" t="s">
        <v>6533</v>
      </c>
      <c r="D1156" t="s">
        <v>130</v>
      </c>
      <c r="E1156" s="44">
        <v>1567000</v>
      </c>
    </row>
    <row r="1157" spans="1:5">
      <c r="A1157" t="s">
        <v>2539</v>
      </c>
      <c r="B1157">
        <v>51020102</v>
      </c>
      <c r="C1157" t="s">
        <v>6533</v>
      </c>
      <c r="D1157" t="s">
        <v>422</v>
      </c>
      <c r="E1157" s="44">
        <v>1567000</v>
      </c>
    </row>
    <row r="1158" spans="1:5" hidden="1">
      <c r="A1158" t="s">
        <v>2539</v>
      </c>
      <c r="B1158">
        <v>51050201</v>
      </c>
      <c r="C1158" t="s">
        <v>6532</v>
      </c>
      <c r="D1158" t="s">
        <v>90</v>
      </c>
      <c r="E1158" s="44">
        <v>1500000</v>
      </c>
    </row>
    <row r="1159" spans="1:5" hidden="1">
      <c r="A1159" t="s">
        <v>2539</v>
      </c>
      <c r="B1159">
        <v>51050201</v>
      </c>
      <c r="C1159" t="s">
        <v>6532</v>
      </c>
      <c r="D1159" t="s">
        <v>90</v>
      </c>
      <c r="E1159" s="44">
        <v>3700000</v>
      </c>
    </row>
    <row r="1160" spans="1:5" hidden="1">
      <c r="A1160" t="s">
        <v>2539</v>
      </c>
      <c r="B1160">
        <v>51050201</v>
      </c>
      <c r="C1160" t="s">
        <v>6532</v>
      </c>
      <c r="D1160" t="s">
        <v>90</v>
      </c>
      <c r="E1160" s="44">
        <v>1900000</v>
      </c>
    </row>
    <row r="1161" spans="1:5" hidden="1">
      <c r="A1161" t="s">
        <v>2539</v>
      </c>
      <c r="B1161">
        <v>51050201</v>
      </c>
      <c r="C1161" t="s">
        <v>6532</v>
      </c>
      <c r="D1161" t="s">
        <v>90</v>
      </c>
      <c r="E1161" s="44">
        <v>600000</v>
      </c>
    </row>
    <row r="1162" spans="1:5">
      <c r="A1162" t="s">
        <v>2539</v>
      </c>
      <c r="B1162">
        <v>51110101</v>
      </c>
      <c r="C1162" t="s">
        <v>6533</v>
      </c>
      <c r="D1162" t="s">
        <v>67</v>
      </c>
      <c r="E1162" s="44">
        <v>587000</v>
      </c>
    </row>
    <row r="1163" spans="1:5">
      <c r="A1163" t="s">
        <v>2539</v>
      </c>
      <c r="B1163">
        <v>51110101</v>
      </c>
      <c r="C1163" t="s">
        <v>6533</v>
      </c>
      <c r="D1163" t="s">
        <v>67</v>
      </c>
      <c r="E1163" s="44">
        <v>587000</v>
      </c>
    </row>
    <row r="1164" spans="1:5" hidden="1">
      <c r="A1164" t="s">
        <v>2539</v>
      </c>
      <c r="B1164">
        <v>51110102</v>
      </c>
      <c r="C1164" t="e">
        <v>#N/A</v>
      </c>
      <c r="D1164" t="s">
        <v>62</v>
      </c>
      <c r="E1164" s="44">
        <v>500000</v>
      </c>
    </row>
    <row r="1165" spans="1:5" hidden="1">
      <c r="A1165" t="s">
        <v>2539</v>
      </c>
      <c r="B1165">
        <v>51110102</v>
      </c>
      <c r="C1165" t="e">
        <v>#N/A</v>
      </c>
      <c r="D1165" t="s">
        <v>62</v>
      </c>
      <c r="E1165" s="44">
        <v>810000</v>
      </c>
    </row>
    <row r="1166" spans="1:5" hidden="1">
      <c r="A1166" t="s">
        <v>2539</v>
      </c>
      <c r="B1166">
        <v>51110102</v>
      </c>
      <c r="C1166" t="e">
        <v>#N/A</v>
      </c>
      <c r="D1166" t="s">
        <v>62</v>
      </c>
      <c r="E1166" s="44">
        <v>3000000</v>
      </c>
    </row>
    <row r="1167" spans="1:5" hidden="1">
      <c r="A1167" t="s">
        <v>2539</v>
      </c>
      <c r="B1167">
        <v>51140105</v>
      </c>
      <c r="C1167" t="e">
        <v>#N/A</v>
      </c>
      <c r="D1167" t="s">
        <v>301</v>
      </c>
      <c r="E1167" s="44">
        <v>950000</v>
      </c>
    </row>
    <row r="1168" spans="1:5" hidden="1">
      <c r="A1168" t="s">
        <v>2539</v>
      </c>
      <c r="B1168">
        <v>51140105</v>
      </c>
      <c r="C1168" t="e">
        <v>#N/A</v>
      </c>
      <c r="D1168" t="s">
        <v>301</v>
      </c>
      <c r="E1168" s="44">
        <v>1400000</v>
      </c>
    </row>
    <row r="1169" spans="1:5">
      <c r="A1169" t="s">
        <v>2539</v>
      </c>
      <c r="B1169">
        <v>51140102</v>
      </c>
      <c r="C1169" t="s">
        <v>6533</v>
      </c>
      <c r="D1169" t="s">
        <v>105</v>
      </c>
      <c r="E1169" s="44">
        <v>2100000</v>
      </c>
    </row>
    <row r="1170" spans="1:5">
      <c r="A1170" t="s">
        <v>2539</v>
      </c>
      <c r="B1170">
        <v>51140102</v>
      </c>
      <c r="C1170" t="s">
        <v>6533</v>
      </c>
      <c r="D1170" t="s">
        <v>105</v>
      </c>
      <c r="E1170" s="44">
        <v>250000</v>
      </c>
    </row>
    <row r="1171" spans="1:5">
      <c r="A1171" t="s">
        <v>2539</v>
      </c>
      <c r="B1171">
        <v>51140115</v>
      </c>
      <c r="C1171" t="s">
        <v>6533</v>
      </c>
      <c r="D1171" t="s">
        <v>112</v>
      </c>
      <c r="E1171" s="44">
        <v>783683</v>
      </c>
    </row>
    <row r="1172" spans="1:5">
      <c r="A1172" t="s">
        <v>2539</v>
      </c>
      <c r="B1172">
        <v>51140145</v>
      </c>
      <c r="C1172" t="s">
        <v>6533</v>
      </c>
      <c r="D1172" t="s">
        <v>208</v>
      </c>
      <c r="E1172" s="44">
        <v>1567000</v>
      </c>
    </row>
    <row r="1173" spans="1:5">
      <c r="A1173" t="s">
        <v>2539</v>
      </c>
      <c r="B1173">
        <v>51140127</v>
      </c>
      <c r="C1173" t="s">
        <v>6533</v>
      </c>
      <c r="D1173" t="s">
        <v>34</v>
      </c>
      <c r="E1173" s="44">
        <v>783000</v>
      </c>
    </row>
    <row r="1174" spans="1:5" hidden="1">
      <c r="A1174" t="s">
        <v>2539</v>
      </c>
      <c r="B1174">
        <v>51090102</v>
      </c>
      <c r="C1174" t="s">
        <v>6532</v>
      </c>
      <c r="D1174" t="s">
        <v>57</v>
      </c>
      <c r="E1174" s="44">
        <v>783000</v>
      </c>
    </row>
    <row r="1175" spans="1:5" hidden="1">
      <c r="A1175" t="s">
        <v>2539</v>
      </c>
      <c r="B1175">
        <v>51090106</v>
      </c>
      <c r="C1175" t="s">
        <v>6532</v>
      </c>
      <c r="D1175" t="s">
        <v>219</v>
      </c>
      <c r="E1175" s="44">
        <v>200000</v>
      </c>
    </row>
    <row r="1176" spans="1:5">
      <c r="A1176" t="s">
        <v>2539</v>
      </c>
      <c r="B1176">
        <v>51020101</v>
      </c>
      <c r="C1176" t="s">
        <v>6533</v>
      </c>
      <c r="D1176" t="s">
        <v>121</v>
      </c>
      <c r="E1176" s="44">
        <v>1660981</v>
      </c>
    </row>
    <row r="1177" spans="1:5" hidden="1">
      <c r="A1177" t="s">
        <v>2597</v>
      </c>
      <c r="B1177" t="s">
        <v>136</v>
      </c>
      <c r="C1177" t="e">
        <v>#N/A</v>
      </c>
      <c r="D1177" t="s">
        <v>135</v>
      </c>
      <c r="E1177" s="44">
        <v>1000000</v>
      </c>
    </row>
    <row r="1178" spans="1:5" hidden="1">
      <c r="A1178" t="s">
        <v>2597</v>
      </c>
      <c r="B1178" t="s">
        <v>136</v>
      </c>
      <c r="C1178" t="e">
        <v>#N/A</v>
      </c>
      <c r="D1178" t="s">
        <v>135</v>
      </c>
      <c r="E1178" s="44">
        <v>7200000</v>
      </c>
    </row>
    <row r="1179" spans="1:5">
      <c r="A1179" t="s">
        <v>2597</v>
      </c>
      <c r="B1179">
        <v>51020103</v>
      </c>
      <c r="C1179" t="s">
        <v>6533</v>
      </c>
      <c r="D1179" t="s">
        <v>130</v>
      </c>
      <c r="E1179" s="44">
        <v>2000000</v>
      </c>
    </row>
    <row r="1180" spans="1:5">
      <c r="A1180" t="s">
        <v>2597</v>
      </c>
      <c r="B1180">
        <v>51020101</v>
      </c>
      <c r="C1180" t="s">
        <v>6533</v>
      </c>
      <c r="D1180" t="s">
        <v>121</v>
      </c>
      <c r="E1180" s="44">
        <v>2100000</v>
      </c>
    </row>
    <row r="1181" spans="1:5">
      <c r="A1181" t="s">
        <v>2597</v>
      </c>
      <c r="B1181">
        <v>51020102</v>
      </c>
      <c r="C1181" t="s">
        <v>6533</v>
      </c>
      <c r="D1181" t="s">
        <v>422</v>
      </c>
      <c r="E1181" s="44">
        <v>2100000</v>
      </c>
    </row>
    <row r="1182" spans="1:5" hidden="1">
      <c r="A1182" t="s">
        <v>2597</v>
      </c>
      <c r="B1182">
        <v>51050201</v>
      </c>
      <c r="C1182" t="s">
        <v>6532</v>
      </c>
      <c r="D1182" t="s">
        <v>90</v>
      </c>
      <c r="E1182" s="44">
        <v>2800000</v>
      </c>
    </row>
    <row r="1183" spans="1:5" hidden="1">
      <c r="A1183" t="s">
        <v>2597</v>
      </c>
      <c r="B1183">
        <v>51050201</v>
      </c>
      <c r="C1183" t="s">
        <v>6532</v>
      </c>
      <c r="D1183" t="s">
        <v>90</v>
      </c>
      <c r="E1183" s="44">
        <v>4000000</v>
      </c>
    </row>
    <row r="1184" spans="1:5" hidden="1">
      <c r="A1184" t="s">
        <v>2597</v>
      </c>
      <c r="B1184">
        <v>51050201</v>
      </c>
      <c r="C1184" t="s">
        <v>6532</v>
      </c>
      <c r="D1184" t="s">
        <v>90</v>
      </c>
      <c r="E1184" s="44">
        <v>2600000</v>
      </c>
    </row>
    <row r="1185" spans="1:5" hidden="1">
      <c r="A1185" t="s">
        <v>2597</v>
      </c>
      <c r="B1185">
        <v>51050201</v>
      </c>
      <c r="C1185" t="s">
        <v>6532</v>
      </c>
      <c r="D1185" t="s">
        <v>90</v>
      </c>
      <c r="E1185" s="44">
        <v>1000000</v>
      </c>
    </row>
    <row r="1186" spans="1:5" hidden="1">
      <c r="A1186" t="s">
        <v>2597</v>
      </c>
      <c r="B1186">
        <v>51050201</v>
      </c>
      <c r="C1186" t="s">
        <v>6532</v>
      </c>
      <c r="D1186" t="s">
        <v>90</v>
      </c>
      <c r="E1186" s="44">
        <v>3200000</v>
      </c>
    </row>
    <row r="1187" spans="1:5" hidden="1">
      <c r="A1187" t="s">
        <v>2597</v>
      </c>
      <c r="B1187">
        <v>51050201</v>
      </c>
      <c r="C1187" t="s">
        <v>6532</v>
      </c>
      <c r="D1187" t="s">
        <v>90</v>
      </c>
      <c r="E1187" s="44">
        <v>2800000</v>
      </c>
    </row>
    <row r="1188" spans="1:5" hidden="1">
      <c r="A1188" t="s">
        <v>2597</v>
      </c>
      <c r="B1188">
        <v>51110102</v>
      </c>
      <c r="C1188" t="e">
        <v>#N/A</v>
      </c>
      <c r="D1188" t="s">
        <v>62</v>
      </c>
      <c r="E1188" s="44">
        <v>1536000</v>
      </c>
    </row>
    <row r="1189" spans="1:5">
      <c r="A1189" t="s">
        <v>2597</v>
      </c>
      <c r="B1189">
        <v>51140102</v>
      </c>
      <c r="C1189" t="s">
        <v>6533</v>
      </c>
      <c r="D1189" t="s">
        <v>105</v>
      </c>
      <c r="E1189" s="44">
        <v>1920000</v>
      </c>
    </row>
    <row r="1190" spans="1:5">
      <c r="A1190" t="s">
        <v>2597</v>
      </c>
      <c r="B1190">
        <v>51140127</v>
      </c>
      <c r="C1190" t="s">
        <v>6533</v>
      </c>
      <c r="D1190" t="s">
        <v>34</v>
      </c>
      <c r="E1190" s="44">
        <v>1152000</v>
      </c>
    </row>
    <row r="1191" spans="1:5">
      <c r="A1191" t="s">
        <v>2597</v>
      </c>
      <c r="B1191">
        <v>51140145</v>
      </c>
      <c r="C1191" t="s">
        <v>6533</v>
      </c>
      <c r="D1191" t="s">
        <v>208</v>
      </c>
      <c r="E1191" s="44">
        <v>1152000</v>
      </c>
    </row>
    <row r="1192" spans="1:5">
      <c r="A1192" t="s">
        <v>2597</v>
      </c>
      <c r="B1192">
        <v>51140115</v>
      </c>
      <c r="C1192" t="s">
        <v>6533</v>
      </c>
      <c r="D1192" t="s">
        <v>112</v>
      </c>
      <c r="E1192" s="44">
        <v>768000</v>
      </c>
    </row>
    <row r="1193" spans="1:5">
      <c r="A1193" t="s">
        <v>2597</v>
      </c>
      <c r="B1193">
        <v>51140131</v>
      </c>
      <c r="C1193" t="s">
        <v>6533</v>
      </c>
      <c r="D1193" t="s">
        <v>283</v>
      </c>
      <c r="E1193" s="44">
        <v>1536000</v>
      </c>
    </row>
    <row r="1194" spans="1:5" hidden="1">
      <c r="A1194" t="s">
        <v>2597</v>
      </c>
      <c r="B1194">
        <v>51100701</v>
      </c>
      <c r="C1194" t="s">
        <v>6532</v>
      </c>
      <c r="D1194" t="s">
        <v>28</v>
      </c>
      <c r="E1194" s="44">
        <v>5377000</v>
      </c>
    </row>
    <row r="1195" spans="1:5" hidden="1">
      <c r="A1195" t="s">
        <v>2597</v>
      </c>
      <c r="B1195">
        <v>51090106</v>
      </c>
      <c r="C1195" t="s">
        <v>6532</v>
      </c>
      <c r="D1195" t="s">
        <v>219</v>
      </c>
      <c r="E1195" s="44">
        <v>768000</v>
      </c>
    </row>
    <row r="1196" spans="1:5">
      <c r="A1196" t="s">
        <v>2597</v>
      </c>
      <c r="B1196">
        <v>51090104</v>
      </c>
      <c r="C1196" t="s">
        <v>6533</v>
      </c>
      <c r="D1196" t="s">
        <v>83</v>
      </c>
      <c r="E1196" s="44">
        <v>768000</v>
      </c>
    </row>
    <row r="1197" spans="1:5" hidden="1">
      <c r="A1197" t="s">
        <v>2597</v>
      </c>
      <c r="B1197">
        <v>51140105</v>
      </c>
      <c r="C1197" t="e">
        <v>#N/A</v>
      </c>
      <c r="D1197" t="s">
        <v>301</v>
      </c>
      <c r="E1197" s="44">
        <v>4605000</v>
      </c>
    </row>
    <row r="1198" spans="1:5">
      <c r="A1198" t="s">
        <v>2597</v>
      </c>
      <c r="B1198">
        <v>51071001</v>
      </c>
      <c r="C1198" t="s">
        <v>6533</v>
      </c>
      <c r="D1198" t="s">
        <v>337</v>
      </c>
      <c r="E1198" s="44">
        <v>633344</v>
      </c>
    </row>
    <row r="1199" spans="1:5" hidden="1">
      <c r="A1199" t="s">
        <v>2653</v>
      </c>
      <c r="B1199">
        <v>51100701</v>
      </c>
      <c r="C1199" t="s">
        <v>6532</v>
      </c>
      <c r="D1199" t="s">
        <v>28</v>
      </c>
      <c r="E1199" s="44">
        <v>62160000</v>
      </c>
    </row>
    <row r="1200" spans="1:5" hidden="1">
      <c r="A1200" t="s">
        <v>2653</v>
      </c>
      <c r="B1200" t="s">
        <v>136</v>
      </c>
      <c r="C1200" t="e">
        <v>#N/A</v>
      </c>
      <c r="D1200" t="s">
        <v>135</v>
      </c>
      <c r="E1200" s="44">
        <v>3000000</v>
      </c>
    </row>
    <row r="1201" spans="1:5">
      <c r="A1201" t="s">
        <v>2653</v>
      </c>
      <c r="B1201">
        <v>51020101</v>
      </c>
      <c r="C1201" t="s">
        <v>6533</v>
      </c>
      <c r="D1201" t="s">
        <v>121</v>
      </c>
      <c r="E1201" s="44">
        <v>1630000</v>
      </c>
    </row>
    <row r="1202" spans="1:5">
      <c r="A1202" t="s">
        <v>2653</v>
      </c>
      <c r="B1202">
        <v>51140102</v>
      </c>
      <c r="C1202" t="s">
        <v>6533</v>
      </c>
      <c r="D1202" t="s">
        <v>105</v>
      </c>
      <c r="E1202" s="44">
        <v>250000</v>
      </c>
    </row>
    <row r="1203" spans="1:5">
      <c r="A1203" t="s">
        <v>2653</v>
      </c>
      <c r="B1203">
        <v>51140102</v>
      </c>
      <c r="C1203" t="s">
        <v>6533</v>
      </c>
      <c r="D1203" t="s">
        <v>105</v>
      </c>
      <c r="E1203" s="44">
        <v>1500000</v>
      </c>
    </row>
    <row r="1204" spans="1:5" hidden="1">
      <c r="A1204" t="s">
        <v>2653</v>
      </c>
      <c r="B1204">
        <v>51140105</v>
      </c>
      <c r="C1204" t="e">
        <v>#N/A</v>
      </c>
      <c r="D1204" t="s">
        <v>301</v>
      </c>
      <c r="E1204" s="44">
        <v>4050000</v>
      </c>
    </row>
    <row r="1205" spans="1:5">
      <c r="A1205" t="s">
        <v>2653</v>
      </c>
      <c r="B1205">
        <v>51140115</v>
      </c>
      <c r="C1205" t="s">
        <v>6533</v>
      </c>
      <c r="D1205" t="s">
        <v>112</v>
      </c>
      <c r="E1205" s="44">
        <v>1215680</v>
      </c>
    </row>
    <row r="1206" spans="1:5">
      <c r="A1206" t="s">
        <v>2653</v>
      </c>
      <c r="B1206">
        <v>51140145</v>
      </c>
      <c r="C1206" t="s">
        <v>6533</v>
      </c>
      <c r="D1206" t="s">
        <v>208</v>
      </c>
      <c r="E1206" s="44">
        <v>1629000</v>
      </c>
    </row>
    <row r="1207" spans="1:5" hidden="1">
      <c r="A1207" t="s">
        <v>2653</v>
      </c>
      <c r="B1207">
        <v>51050201</v>
      </c>
      <c r="C1207" t="s">
        <v>6532</v>
      </c>
      <c r="D1207" t="s">
        <v>90</v>
      </c>
      <c r="E1207" s="44">
        <v>2036000</v>
      </c>
    </row>
    <row r="1208" spans="1:5">
      <c r="A1208" t="s">
        <v>2653</v>
      </c>
      <c r="B1208">
        <v>51071001</v>
      </c>
      <c r="C1208" t="s">
        <v>6533</v>
      </c>
      <c r="D1208" t="s">
        <v>337</v>
      </c>
      <c r="E1208" s="44">
        <v>450000</v>
      </c>
    </row>
    <row r="1209" spans="1:5" hidden="1">
      <c r="A1209" t="s">
        <v>2653</v>
      </c>
      <c r="B1209">
        <v>51090102</v>
      </c>
      <c r="C1209" t="s">
        <v>6532</v>
      </c>
      <c r="D1209" t="s">
        <v>57</v>
      </c>
      <c r="E1209" s="44">
        <v>2520000</v>
      </c>
    </row>
    <row r="1210" spans="1:5" hidden="1">
      <c r="A1210" t="s">
        <v>2653</v>
      </c>
      <c r="B1210">
        <v>51090106</v>
      </c>
      <c r="C1210" t="s">
        <v>6532</v>
      </c>
      <c r="D1210" t="s">
        <v>219</v>
      </c>
      <c r="E1210" s="44">
        <v>2444444</v>
      </c>
    </row>
    <row r="1211" spans="1:5">
      <c r="A1211" t="s">
        <v>2653</v>
      </c>
      <c r="B1211">
        <v>51140127</v>
      </c>
      <c r="C1211" t="s">
        <v>6533</v>
      </c>
      <c r="D1211" t="s">
        <v>34</v>
      </c>
      <c r="E1211" s="44">
        <v>754636</v>
      </c>
    </row>
    <row r="1212" spans="1:5" hidden="1">
      <c r="A1212" t="s">
        <v>2682</v>
      </c>
      <c r="B1212" t="s">
        <v>136</v>
      </c>
      <c r="C1212" t="e">
        <v>#N/A</v>
      </c>
      <c r="D1212" t="s">
        <v>135</v>
      </c>
      <c r="E1212" s="44">
        <v>5200000</v>
      </c>
    </row>
    <row r="1213" spans="1:5">
      <c r="A1213" t="s">
        <v>2682</v>
      </c>
      <c r="B1213">
        <v>51020101</v>
      </c>
      <c r="C1213" t="s">
        <v>6533</v>
      </c>
      <c r="D1213" t="s">
        <v>121</v>
      </c>
      <c r="E1213" s="44">
        <v>2324000</v>
      </c>
    </row>
    <row r="1214" spans="1:5">
      <c r="A1214" t="s">
        <v>2682</v>
      </c>
      <c r="B1214">
        <v>51020103</v>
      </c>
      <c r="C1214" t="s">
        <v>6533</v>
      </c>
      <c r="D1214" t="s">
        <v>130</v>
      </c>
      <c r="E1214" s="44">
        <v>1743000</v>
      </c>
    </row>
    <row r="1215" spans="1:5" hidden="1">
      <c r="A1215" t="s">
        <v>2682</v>
      </c>
      <c r="B1215">
        <v>51050201</v>
      </c>
      <c r="C1215" t="s">
        <v>6532</v>
      </c>
      <c r="D1215" t="s">
        <v>90</v>
      </c>
      <c r="E1215" s="44">
        <v>11800000</v>
      </c>
    </row>
    <row r="1216" spans="1:5" hidden="1">
      <c r="A1216" t="s">
        <v>2682</v>
      </c>
      <c r="B1216">
        <v>51050201</v>
      </c>
      <c r="C1216" t="s">
        <v>6532</v>
      </c>
      <c r="D1216" t="s">
        <v>90</v>
      </c>
      <c r="E1216" s="44">
        <v>2000000</v>
      </c>
    </row>
    <row r="1217" spans="1:5" hidden="1">
      <c r="A1217" t="s">
        <v>2682</v>
      </c>
      <c r="B1217">
        <v>51050201</v>
      </c>
      <c r="C1217" t="s">
        <v>6532</v>
      </c>
      <c r="D1217" t="s">
        <v>90</v>
      </c>
      <c r="E1217" s="44">
        <v>6000000</v>
      </c>
    </row>
    <row r="1218" spans="1:5">
      <c r="A1218" t="s">
        <v>2682</v>
      </c>
      <c r="B1218">
        <v>51110101</v>
      </c>
      <c r="C1218" t="s">
        <v>6533</v>
      </c>
      <c r="D1218" t="s">
        <v>67</v>
      </c>
      <c r="E1218" s="44">
        <v>2906000</v>
      </c>
    </row>
    <row r="1219" spans="1:5" hidden="1">
      <c r="A1219" t="s">
        <v>2682</v>
      </c>
      <c r="B1219">
        <v>51110102</v>
      </c>
      <c r="C1219" t="e">
        <v>#N/A</v>
      </c>
      <c r="D1219" t="s">
        <v>62</v>
      </c>
      <c r="E1219" s="44">
        <v>8137000</v>
      </c>
    </row>
    <row r="1220" spans="1:5">
      <c r="A1220" t="s">
        <v>2682</v>
      </c>
      <c r="B1220">
        <v>51140102</v>
      </c>
      <c r="C1220" t="s">
        <v>6533</v>
      </c>
      <c r="D1220" t="s">
        <v>105</v>
      </c>
      <c r="E1220" s="44">
        <v>6974000</v>
      </c>
    </row>
    <row r="1221" spans="1:5" hidden="1">
      <c r="A1221" t="s">
        <v>2682</v>
      </c>
      <c r="B1221">
        <v>51140105</v>
      </c>
      <c r="C1221" t="e">
        <v>#N/A</v>
      </c>
      <c r="D1221" t="s">
        <v>301</v>
      </c>
      <c r="E1221" s="44">
        <v>2906000</v>
      </c>
    </row>
    <row r="1222" spans="1:5">
      <c r="A1222" t="s">
        <v>2682</v>
      </c>
      <c r="B1222">
        <v>51140115</v>
      </c>
      <c r="C1222" t="s">
        <v>6533</v>
      </c>
      <c r="D1222" t="s">
        <v>112</v>
      </c>
      <c r="E1222" s="44">
        <v>1088000</v>
      </c>
    </row>
    <row r="1223" spans="1:5">
      <c r="A1223" t="s">
        <v>2682</v>
      </c>
      <c r="B1223">
        <v>51140145</v>
      </c>
      <c r="C1223" t="s">
        <v>6533</v>
      </c>
      <c r="D1223" t="s">
        <v>208</v>
      </c>
      <c r="E1223" s="44">
        <v>3487000</v>
      </c>
    </row>
    <row r="1224" spans="1:5">
      <c r="A1224" t="s">
        <v>2682</v>
      </c>
      <c r="B1224">
        <v>51140127</v>
      </c>
      <c r="C1224" t="s">
        <v>6533</v>
      </c>
      <c r="D1224" t="s">
        <v>34</v>
      </c>
      <c r="E1224" s="44">
        <v>1744000</v>
      </c>
    </row>
    <row r="1225" spans="1:5">
      <c r="A1225" t="s">
        <v>2682</v>
      </c>
      <c r="B1225">
        <v>51071001</v>
      </c>
      <c r="C1225" t="s">
        <v>6533</v>
      </c>
      <c r="D1225" t="s">
        <v>337</v>
      </c>
      <c r="E1225" s="44">
        <v>1162000</v>
      </c>
    </row>
    <row r="1226" spans="1:5">
      <c r="A1226" t="s">
        <v>2682</v>
      </c>
      <c r="B1226">
        <v>51090110</v>
      </c>
      <c r="C1226" t="s">
        <v>6533</v>
      </c>
      <c r="D1226" t="s">
        <v>78</v>
      </c>
      <c r="E1226" s="44">
        <v>1162000</v>
      </c>
    </row>
    <row r="1227" spans="1:5" hidden="1">
      <c r="A1227" t="s">
        <v>2682</v>
      </c>
      <c r="B1227">
        <v>51090106</v>
      </c>
      <c r="C1227" t="s">
        <v>6532</v>
      </c>
      <c r="D1227" t="s">
        <v>219</v>
      </c>
      <c r="E1227" s="44">
        <v>1742584</v>
      </c>
    </row>
    <row r="1228" spans="1:5">
      <c r="A1228" t="s">
        <v>2682</v>
      </c>
      <c r="B1228">
        <v>51020101</v>
      </c>
      <c r="C1228" t="s">
        <v>6533</v>
      </c>
      <c r="D1228" t="s">
        <v>121</v>
      </c>
      <c r="E1228" s="44">
        <v>14400000</v>
      </c>
    </row>
    <row r="1229" spans="1:5" hidden="1">
      <c r="A1229" t="s">
        <v>2682</v>
      </c>
      <c r="B1229" t="s">
        <v>136</v>
      </c>
      <c r="C1229" t="e">
        <v>#N/A</v>
      </c>
      <c r="D1229" t="s">
        <v>135</v>
      </c>
      <c r="E1229" s="44">
        <v>1500000</v>
      </c>
    </row>
    <row r="1230" spans="1:5">
      <c r="A1230" t="s">
        <v>2682</v>
      </c>
      <c r="B1230">
        <v>51020101</v>
      </c>
      <c r="C1230" t="s">
        <v>6533</v>
      </c>
      <c r="D1230" t="s">
        <v>121</v>
      </c>
      <c r="E1230" s="44">
        <v>1200000</v>
      </c>
    </row>
    <row r="1231" spans="1:5" hidden="1">
      <c r="A1231" t="s">
        <v>2682</v>
      </c>
      <c r="B1231">
        <v>51050201</v>
      </c>
      <c r="C1231" t="s">
        <v>6532</v>
      </c>
      <c r="D1231" t="s">
        <v>90</v>
      </c>
      <c r="E1231" s="44">
        <v>611000</v>
      </c>
    </row>
    <row r="1232" spans="1:5" hidden="1">
      <c r="A1232" t="s">
        <v>2682</v>
      </c>
      <c r="B1232">
        <v>51110102</v>
      </c>
      <c r="C1232" t="e">
        <v>#N/A</v>
      </c>
      <c r="D1232" t="s">
        <v>62</v>
      </c>
      <c r="E1232" s="44">
        <v>1680000</v>
      </c>
    </row>
    <row r="1233" spans="1:5">
      <c r="A1233" t="s">
        <v>2682</v>
      </c>
      <c r="B1233">
        <v>51140102</v>
      </c>
      <c r="C1233" t="s">
        <v>6533</v>
      </c>
      <c r="D1233" t="s">
        <v>105</v>
      </c>
      <c r="E1233" s="44">
        <v>720000</v>
      </c>
    </row>
    <row r="1234" spans="1:5">
      <c r="A1234" t="s">
        <v>2682</v>
      </c>
      <c r="B1234">
        <v>51140115</v>
      </c>
      <c r="C1234" t="s">
        <v>6533</v>
      </c>
      <c r="D1234" t="s">
        <v>112</v>
      </c>
      <c r="E1234" s="44">
        <v>230000</v>
      </c>
    </row>
    <row r="1235" spans="1:5">
      <c r="A1235" t="s">
        <v>2682</v>
      </c>
      <c r="B1235">
        <v>51140145</v>
      </c>
      <c r="C1235" t="s">
        <v>6533</v>
      </c>
      <c r="D1235" t="s">
        <v>208</v>
      </c>
      <c r="E1235" s="44">
        <v>480000</v>
      </c>
    </row>
    <row r="1236" spans="1:5">
      <c r="A1236" t="s">
        <v>2682</v>
      </c>
      <c r="B1236">
        <v>51140127</v>
      </c>
      <c r="C1236" t="s">
        <v>6533</v>
      </c>
      <c r="D1236" t="s">
        <v>34</v>
      </c>
      <c r="E1236" s="44">
        <v>152729</v>
      </c>
    </row>
    <row r="1237" spans="1:5">
      <c r="A1237" t="s">
        <v>2682</v>
      </c>
      <c r="B1237">
        <v>51110101</v>
      </c>
      <c r="C1237" t="s">
        <v>6533</v>
      </c>
      <c r="D1237" t="s">
        <v>67</v>
      </c>
      <c r="E1237" s="44">
        <v>720000</v>
      </c>
    </row>
    <row r="1238" spans="1:5" hidden="1">
      <c r="A1238" t="s">
        <v>2682</v>
      </c>
      <c r="B1238">
        <v>51140105</v>
      </c>
      <c r="C1238" t="e">
        <v>#N/A</v>
      </c>
      <c r="D1238" t="s">
        <v>301</v>
      </c>
      <c r="E1238" s="44">
        <v>480000</v>
      </c>
    </row>
    <row r="1239" spans="1:5" hidden="1">
      <c r="A1239" t="s">
        <v>2682</v>
      </c>
      <c r="B1239">
        <v>51100701</v>
      </c>
      <c r="C1239" t="s">
        <v>6532</v>
      </c>
      <c r="D1239" t="s">
        <v>28</v>
      </c>
      <c r="E1239" s="44">
        <v>1200000</v>
      </c>
    </row>
    <row r="1240" spans="1:5">
      <c r="A1240" t="s">
        <v>2682</v>
      </c>
      <c r="B1240">
        <v>51090104</v>
      </c>
      <c r="C1240" t="s">
        <v>6533</v>
      </c>
      <c r="D1240" t="s">
        <v>83</v>
      </c>
      <c r="E1240" s="44">
        <v>152000</v>
      </c>
    </row>
    <row r="1241" spans="1:5" hidden="1">
      <c r="A1241" t="s">
        <v>2682</v>
      </c>
      <c r="B1241">
        <v>51090102</v>
      </c>
      <c r="C1241" t="s">
        <v>6532</v>
      </c>
      <c r="D1241" t="s">
        <v>57</v>
      </c>
      <c r="E1241" s="44">
        <v>225671</v>
      </c>
    </row>
    <row r="1242" spans="1:5" hidden="1">
      <c r="A1242" t="s">
        <v>2746</v>
      </c>
      <c r="B1242" t="s">
        <v>136</v>
      </c>
      <c r="C1242" t="e">
        <v>#N/A</v>
      </c>
      <c r="D1242" t="s">
        <v>135</v>
      </c>
      <c r="E1242" s="44">
        <v>1100000</v>
      </c>
    </row>
    <row r="1243" spans="1:5" hidden="1">
      <c r="A1243" t="s">
        <v>2746</v>
      </c>
      <c r="B1243" t="s">
        <v>136</v>
      </c>
      <c r="C1243" t="e">
        <v>#N/A</v>
      </c>
      <c r="D1243" t="s">
        <v>135</v>
      </c>
      <c r="E1243" s="44">
        <v>1300000</v>
      </c>
    </row>
    <row r="1244" spans="1:5">
      <c r="A1244" t="s">
        <v>2746</v>
      </c>
      <c r="B1244">
        <v>51020101</v>
      </c>
      <c r="C1244" t="s">
        <v>6533</v>
      </c>
      <c r="D1244" t="s">
        <v>121</v>
      </c>
      <c r="E1244" s="44">
        <v>1910000</v>
      </c>
    </row>
    <row r="1245" spans="1:5" hidden="1">
      <c r="A1245" t="s">
        <v>2746</v>
      </c>
      <c r="B1245" t="s">
        <v>2754</v>
      </c>
      <c r="C1245" t="e">
        <v>#N/A</v>
      </c>
      <c r="D1245" t="s">
        <v>2753</v>
      </c>
      <c r="E1245" s="44">
        <v>2727000</v>
      </c>
    </row>
    <row r="1246" spans="1:5" hidden="1">
      <c r="A1246" t="s">
        <v>2746</v>
      </c>
      <c r="B1246">
        <v>51050201</v>
      </c>
      <c r="C1246" t="s">
        <v>6532</v>
      </c>
      <c r="D1246" t="s">
        <v>90</v>
      </c>
      <c r="E1246" s="44">
        <v>3272000</v>
      </c>
    </row>
    <row r="1247" spans="1:5" hidden="1">
      <c r="A1247" t="s">
        <v>2746</v>
      </c>
      <c r="B1247">
        <v>51110102</v>
      </c>
      <c r="C1247" t="e">
        <v>#N/A</v>
      </c>
      <c r="D1247" t="s">
        <v>62</v>
      </c>
      <c r="E1247" s="44">
        <v>2727000</v>
      </c>
    </row>
    <row r="1248" spans="1:5">
      <c r="A1248" t="s">
        <v>2746</v>
      </c>
      <c r="B1248">
        <v>51140102</v>
      </c>
      <c r="C1248" t="s">
        <v>6533</v>
      </c>
      <c r="D1248" t="s">
        <v>105</v>
      </c>
      <c r="E1248" s="44">
        <v>2180000</v>
      </c>
    </row>
    <row r="1249" spans="1:5">
      <c r="A1249" t="s">
        <v>2746</v>
      </c>
      <c r="B1249">
        <v>51140115</v>
      </c>
      <c r="C1249" t="s">
        <v>6533</v>
      </c>
      <c r="D1249" t="s">
        <v>112</v>
      </c>
      <c r="E1249" s="44">
        <v>410000</v>
      </c>
    </row>
    <row r="1250" spans="1:5">
      <c r="A1250" t="s">
        <v>2746</v>
      </c>
      <c r="B1250">
        <v>51140145</v>
      </c>
      <c r="C1250" t="s">
        <v>6533</v>
      </c>
      <c r="D1250" t="s">
        <v>208</v>
      </c>
      <c r="E1250" s="44">
        <v>682000</v>
      </c>
    </row>
    <row r="1251" spans="1:5">
      <c r="A1251" t="s">
        <v>2746</v>
      </c>
      <c r="B1251">
        <v>51140127</v>
      </c>
      <c r="C1251" t="s">
        <v>6533</v>
      </c>
      <c r="D1251" t="s">
        <v>34</v>
      </c>
      <c r="E1251" s="44">
        <v>272000</v>
      </c>
    </row>
    <row r="1252" spans="1:5" hidden="1">
      <c r="A1252" t="s">
        <v>2746</v>
      </c>
      <c r="B1252">
        <v>51100701</v>
      </c>
      <c r="C1252" t="s">
        <v>6532</v>
      </c>
      <c r="D1252" t="s">
        <v>28</v>
      </c>
      <c r="E1252" s="44">
        <v>3545000</v>
      </c>
    </row>
    <row r="1253" spans="1:5">
      <c r="A1253" t="s">
        <v>2746</v>
      </c>
      <c r="B1253">
        <v>51110101</v>
      </c>
      <c r="C1253" t="s">
        <v>6533</v>
      </c>
      <c r="D1253" t="s">
        <v>67</v>
      </c>
      <c r="E1253" s="44">
        <v>1910000</v>
      </c>
    </row>
    <row r="1254" spans="1:5" hidden="1">
      <c r="A1254" t="s">
        <v>2746</v>
      </c>
      <c r="B1254">
        <v>51140105</v>
      </c>
      <c r="C1254" t="e">
        <v>#N/A</v>
      </c>
      <c r="D1254" t="s">
        <v>301</v>
      </c>
      <c r="E1254" s="44">
        <v>1090000</v>
      </c>
    </row>
    <row r="1255" spans="1:5" hidden="1">
      <c r="A1255" t="s">
        <v>2746</v>
      </c>
      <c r="B1255">
        <v>51090106</v>
      </c>
      <c r="C1255" t="s">
        <v>6532</v>
      </c>
      <c r="D1255" t="s">
        <v>219</v>
      </c>
      <c r="E1255" s="44">
        <v>259350</v>
      </c>
    </row>
    <row r="1256" spans="1:5">
      <c r="A1256" t="s">
        <v>2780</v>
      </c>
      <c r="B1256">
        <v>51020101</v>
      </c>
      <c r="C1256" t="s">
        <v>6533</v>
      </c>
      <c r="D1256" t="s">
        <v>121</v>
      </c>
      <c r="E1256" s="44">
        <v>1905000</v>
      </c>
    </row>
    <row r="1257" spans="1:5">
      <c r="A1257" t="s">
        <v>2780</v>
      </c>
      <c r="B1257">
        <v>51020101</v>
      </c>
      <c r="C1257" t="s">
        <v>6533</v>
      </c>
      <c r="D1257" t="s">
        <v>121</v>
      </c>
      <c r="E1257" s="44">
        <v>318000</v>
      </c>
    </row>
    <row r="1258" spans="1:5">
      <c r="A1258" t="s">
        <v>2780</v>
      </c>
      <c r="B1258">
        <v>51140102</v>
      </c>
      <c r="C1258" t="s">
        <v>6533</v>
      </c>
      <c r="D1258" t="s">
        <v>105</v>
      </c>
      <c r="E1258" s="44">
        <v>762000</v>
      </c>
    </row>
    <row r="1259" spans="1:5">
      <c r="A1259" t="s">
        <v>2780</v>
      </c>
      <c r="B1259">
        <v>51140145</v>
      </c>
      <c r="C1259" t="s">
        <v>6533</v>
      </c>
      <c r="D1259" t="s">
        <v>208</v>
      </c>
      <c r="E1259" s="44">
        <v>508000</v>
      </c>
    </row>
    <row r="1260" spans="1:5" hidden="1">
      <c r="A1260" t="s">
        <v>2780</v>
      </c>
      <c r="B1260">
        <v>51090102</v>
      </c>
      <c r="C1260" t="s">
        <v>6532</v>
      </c>
      <c r="D1260" t="s">
        <v>57</v>
      </c>
      <c r="E1260" s="44">
        <v>380000</v>
      </c>
    </row>
    <row r="1261" spans="1:5">
      <c r="A1261" t="s">
        <v>2780</v>
      </c>
      <c r="B1261">
        <v>51140102</v>
      </c>
      <c r="C1261" t="s">
        <v>6533</v>
      </c>
      <c r="D1261" t="s">
        <v>105</v>
      </c>
      <c r="E1261" s="44">
        <v>127000</v>
      </c>
    </row>
    <row r="1262" spans="1:5">
      <c r="A1262" t="s">
        <v>2793</v>
      </c>
      <c r="B1262">
        <v>51140102</v>
      </c>
      <c r="C1262" t="s">
        <v>6533</v>
      </c>
      <c r="D1262" t="s">
        <v>105</v>
      </c>
      <c r="E1262" s="44">
        <v>570000</v>
      </c>
    </row>
    <row r="1263" spans="1:5">
      <c r="A1263" t="s">
        <v>2793</v>
      </c>
      <c r="B1263">
        <v>51140115</v>
      </c>
      <c r="C1263" t="s">
        <v>6533</v>
      </c>
      <c r="D1263" t="s">
        <v>112</v>
      </c>
      <c r="E1263" s="44">
        <v>113000</v>
      </c>
    </row>
    <row r="1264" spans="1:5">
      <c r="A1264" t="s">
        <v>2793</v>
      </c>
      <c r="B1264">
        <v>51140145</v>
      </c>
      <c r="C1264" t="s">
        <v>6533</v>
      </c>
      <c r="D1264" t="s">
        <v>208</v>
      </c>
      <c r="E1264" s="44">
        <v>190000</v>
      </c>
    </row>
    <row r="1265" spans="1:5" hidden="1">
      <c r="A1265" t="s">
        <v>2793</v>
      </c>
      <c r="B1265">
        <v>51100701</v>
      </c>
      <c r="C1265" t="s">
        <v>6532</v>
      </c>
      <c r="D1265" t="s">
        <v>28</v>
      </c>
      <c r="E1265" s="44">
        <v>2100000</v>
      </c>
    </row>
    <row r="1266" spans="1:5" hidden="1">
      <c r="A1266" t="s">
        <v>2793</v>
      </c>
      <c r="B1266">
        <v>51140105</v>
      </c>
      <c r="C1266" t="e">
        <v>#N/A</v>
      </c>
      <c r="D1266" t="s">
        <v>301</v>
      </c>
      <c r="E1266" s="44">
        <v>645000</v>
      </c>
    </row>
    <row r="1267" spans="1:5">
      <c r="A1267" t="s">
        <v>2793</v>
      </c>
      <c r="B1267">
        <v>51140127</v>
      </c>
      <c r="C1267" t="s">
        <v>6533</v>
      </c>
      <c r="D1267" t="s">
        <v>34</v>
      </c>
      <c r="E1267" s="44">
        <v>114000</v>
      </c>
    </row>
    <row r="1268" spans="1:5">
      <c r="A1268" t="s">
        <v>2793</v>
      </c>
      <c r="B1268">
        <v>51090104</v>
      </c>
      <c r="C1268" t="s">
        <v>6533</v>
      </c>
      <c r="D1268" t="s">
        <v>83</v>
      </c>
      <c r="E1268" s="44">
        <v>268000</v>
      </c>
    </row>
    <row r="1269" spans="1:5">
      <c r="A1269" t="s">
        <v>2808</v>
      </c>
      <c r="B1269">
        <v>51020101</v>
      </c>
      <c r="C1269" t="s">
        <v>6533</v>
      </c>
      <c r="D1269" t="s">
        <v>121</v>
      </c>
      <c r="E1269" s="44">
        <v>622000</v>
      </c>
    </row>
    <row r="1270" spans="1:5">
      <c r="A1270" t="s">
        <v>2808</v>
      </c>
      <c r="B1270">
        <v>51020102</v>
      </c>
      <c r="C1270" t="s">
        <v>6533</v>
      </c>
      <c r="D1270" t="s">
        <v>422</v>
      </c>
      <c r="E1270" s="44">
        <v>444000</v>
      </c>
    </row>
    <row r="1271" spans="1:5">
      <c r="A1271" t="s">
        <v>2808</v>
      </c>
      <c r="B1271">
        <v>51140102</v>
      </c>
      <c r="C1271" t="s">
        <v>6533</v>
      </c>
      <c r="D1271" t="s">
        <v>105</v>
      </c>
      <c r="E1271" s="44">
        <v>889000</v>
      </c>
    </row>
    <row r="1272" spans="1:5">
      <c r="A1272" t="s">
        <v>2808</v>
      </c>
      <c r="B1272">
        <v>51140145</v>
      </c>
      <c r="C1272" t="s">
        <v>6533</v>
      </c>
      <c r="D1272" t="s">
        <v>208</v>
      </c>
      <c r="E1272" s="44">
        <v>800000</v>
      </c>
    </row>
    <row r="1273" spans="1:5" hidden="1">
      <c r="A1273" t="s">
        <v>2808</v>
      </c>
      <c r="B1273" t="s">
        <v>136</v>
      </c>
      <c r="C1273" t="e">
        <v>#N/A</v>
      </c>
      <c r="D1273" t="s">
        <v>135</v>
      </c>
      <c r="E1273" s="44">
        <v>850000</v>
      </c>
    </row>
    <row r="1274" spans="1:5" hidden="1">
      <c r="A1274" t="s">
        <v>2808</v>
      </c>
      <c r="B1274">
        <v>51090107</v>
      </c>
      <c r="C1274" t="s">
        <v>6532</v>
      </c>
      <c r="D1274" t="s">
        <v>808</v>
      </c>
      <c r="E1274" s="44">
        <v>146400</v>
      </c>
    </row>
    <row r="1275" spans="1:5">
      <c r="A1275" t="s">
        <v>2820</v>
      </c>
      <c r="B1275">
        <v>51020101</v>
      </c>
      <c r="C1275" t="s">
        <v>6533</v>
      </c>
      <c r="D1275" t="s">
        <v>121</v>
      </c>
      <c r="E1275" s="44">
        <v>6060000</v>
      </c>
    </row>
    <row r="1276" spans="1:5">
      <c r="A1276" t="s">
        <v>2820</v>
      </c>
      <c r="B1276">
        <v>51140102</v>
      </c>
      <c r="C1276" t="s">
        <v>6533</v>
      </c>
      <c r="D1276" t="s">
        <v>105</v>
      </c>
      <c r="E1276" s="44">
        <v>1385000</v>
      </c>
    </row>
    <row r="1277" spans="1:5">
      <c r="A1277" t="s">
        <v>2820</v>
      </c>
      <c r="B1277">
        <v>51110101</v>
      </c>
      <c r="C1277" t="s">
        <v>6533</v>
      </c>
      <c r="D1277" t="s">
        <v>67</v>
      </c>
      <c r="E1277" s="44">
        <v>1039000</v>
      </c>
    </row>
    <row r="1278" spans="1:5" hidden="1">
      <c r="A1278" t="s">
        <v>2820</v>
      </c>
      <c r="B1278">
        <v>51110102</v>
      </c>
      <c r="C1278" t="e">
        <v>#N/A</v>
      </c>
      <c r="D1278" t="s">
        <v>62</v>
      </c>
      <c r="E1278" s="44">
        <v>1472000</v>
      </c>
    </row>
    <row r="1279" spans="1:5">
      <c r="A1279" t="s">
        <v>2820</v>
      </c>
      <c r="B1279">
        <v>51140115</v>
      </c>
      <c r="C1279" t="s">
        <v>6533</v>
      </c>
      <c r="D1279" t="s">
        <v>112</v>
      </c>
      <c r="E1279" s="44">
        <v>347000</v>
      </c>
    </row>
    <row r="1280" spans="1:5">
      <c r="A1280" t="s">
        <v>2820</v>
      </c>
      <c r="B1280">
        <v>51140127</v>
      </c>
      <c r="C1280" t="s">
        <v>6533</v>
      </c>
      <c r="D1280" t="s">
        <v>34</v>
      </c>
      <c r="E1280" s="44">
        <v>347000</v>
      </c>
    </row>
    <row r="1281" spans="1:5" hidden="1">
      <c r="A1281" t="s">
        <v>2820</v>
      </c>
      <c r="B1281">
        <v>51090106</v>
      </c>
      <c r="C1281" t="s">
        <v>6532</v>
      </c>
      <c r="D1281" t="s">
        <v>219</v>
      </c>
      <c r="E1281" s="44">
        <v>175000</v>
      </c>
    </row>
    <row r="1282" spans="1:5">
      <c r="A1282" t="s">
        <v>2820</v>
      </c>
      <c r="B1282">
        <v>51090104</v>
      </c>
      <c r="C1282" t="s">
        <v>6533</v>
      </c>
      <c r="D1282" t="s">
        <v>83</v>
      </c>
      <c r="E1282" s="44">
        <v>175000</v>
      </c>
    </row>
    <row r="1283" spans="1:5" hidden="1">
      <c r="A1283" t="s">
        <v>2837</v>
      </c>
      <c r="B1283" t="s">
        <v>136</v>
      </c>
      <c r="C1283" t="e">
        <v>#N/A</v>
      </c>
      <c r="D1283" t="s">
        <v>135</v>
      </c>
      <c r="E1283" s="44">
        <v>2700000</v>
      </c>
    </row>
    <row r="1284" spans="1:5">
      <c r="A1284" t="s">
        <v>2837</v>
      </c>
      <c r="B1284">
        <v>51020101</v>
      </c>
      <c r="C1284" t="s">
        <v>6533</v>
      </c>
      <c r="D1284" t="s">
        <v>121</v>
      </c>
      <c r="E1284" s="44">
        <v>3290000</v>
      </c>
    </row>
    <row r="1285" spans="1:5">
      <c r="A1285" t="s">
        <v>2837</v>
      </c>
      <c r="B1285">
        <v>51020103</v>
      </c>
      <c r="C1285" t="s">
        <v>6533</v>
      </c>
      <c r="D1285" t="s">
        <v>130</v>
      </c>
      <c r="E1285" s="44">
        <v>3290000</v>
      </c>
    </row>
    <row r="1286" spans="1:5">
      <c r="A1286" t="s">
        <v>2837</v>
      </c>
      <c r="B1286">
        <v>51110101</v>
      </c>
      <c r="C1286" t="s">
        <v>6533</v>
      </c>
      <c r="D1286" t="s">
        <v>67</v>
      </c>
      <c r="E1286" s="44">
        <v>1234000</v>
      </c>
    </row>
    <row r="1287" spans="1:5" hidden="1">
      <c r="A1287" t="s">
        <v>2837</v>
      </c>
      <c r="B1287">
        <v>51110102</v>
      </c>
      <c r="C1287" t="e">
        <v>#N/A</v>
      </c>
      <c r="D1287" t="s">
        <v>62</v>
      </c>
      <c r="E1287" s="44">
        <v>2056000</v>
      </c>
    </row>
    <row r="1288" spans="1:5">
      <c r="A1288" t="s">
        <v>2837</v>
      </c>
      <c r="B1288">
        <v>51140102</v>
      </c>
      <c r="C1288" t="s">
        <v>6533</v>
      </c>
      <c r="D1288" t="s">
        <v>105</v>
      </c>
      <c r="E1288" s="44">
        <v>2468000</v>
      </c>
    </row>
    <row r="1289" spans="1:5" hidden="1">
      <c r="A1289" t="s">
        <v>2837</v>
      </c>
      <c r="B1289">
        <v>51140105</v>
      </c>
      <c r="C1289" t="e">
        <v>#N/A</v>
      </c>
      <c r="D1289" t="s">
        <v>301</v>
      </c>
      <c r="E1289" s="44">
        <v>1235000</v>
      </c>
    </row>
    <row r="1290" spans="1:5">
      <c r="A1290" t="s">
        <v>2837</v>
      </c>
      <c r="B1290">
        <v>51140115</v>
      </c>
      <c r="C1290" t="s">
        <v>6533</v>
      </c>
      <c r="D1290" t="s">
        <v>112</v>
      </c>
      <c r="E1290" s="44">
        <v>412000</v>
      </c>
    </row>
    <row r="1291" spans="1:5">
      <c r="A1291" t="s">
        <v>2837</v>
      </c>
      <c r="B1291">
        <v>51140127</v>
      </c>
      <c r="C1291" t="s">
        <v>6533</v>
      </c>
      <c r="D1291" t="s">
        <v>34</v>
      </c>
      <c r="E1291" s="44">
        <v>1234000</v>
      </c>
    </row>
    <row r="1292" spans="1:5">
      <c r="A1292" t="s">
        <v>2837</v>
      </c>
      <c r="B1292">
        <v>51140145</v>
      </c>
      <c r="C1292" t="s">
        <v>6533</v>
      </c>
      <c r="D1292" t="s">
        <v>208</v>
      </c>
      <c r="E1292" s="44">
        <v>2056000</v>
      </c>
    </row>
    <row r="1293" spans="1:5" hidden="1">
      <c r="A1293" t="s">
        <v>2837</v>
      </c>
      <c r="B1293">
        <v>51090102</v>
      </c>
      <c r="C1293" t="s">
        <v>6532</v>
      </c>
      <c r="D1293" t="s">
        <v>57</v>
      </c>
      <c r="E1293" s="44">
        <v>2056452</v>
      </c>
    </row>
    <row r="1294" spans="1:5">
      <c r="A1294" t="s">
        <v>2837</v>
      </c>
      <c r="B1294">
        <v>51090104</v>
      </c>
      <c r="C1294" t="s">
        <v>6533</v>
      </c>
      <c r="D1294" t="s">
        <v>83</v>
      </c>
      <c r="E1294" s="44">
        <v>1645161</v>
      </c>
    </row>
    <row r="1295" spans="1:5" hidden="1">
      <c r="A1295" t="s">
        <v>2837</v>
      </c>
      <c r="B1295">
        <v>51090106</v>
      </c>
      <c r="C1295" t="s">
        <v>6532</v>
      </c>
      <c r="D1295" t="s">
        <v>219</v>
      </c>
      <c r="E1295" s="44">
        <v>1499171</v>
      </c>
    </row>
    <row r="1296" spans="1:5" hidden="1">
      <c r="A1296" t="s">
        <v>2682</v>
      </c>
      <c r="B1296">
        <v>51012802</v>
      </c>
      <c r="C1296" t="e">
        <v>#N/A</v>
      </c>
      <c r="D1296" t="s">
        <v>137</v>
      </c>
      <c r="E1296" s="44">
        <v>10816</v>
      </c>
    </row>
    <row r="1297" spans="1:5" hidden="1">
      <c r="A1297" t="s">
        <v>2682</v>
      </c>
      <c r="B1297">
        <v>51012402</v>
      </c>
      <c r="C1297" t="e">
        <v>#N/A</v>
      </c>
      <c r="D1297" t="s">
        <v>138</v>
      </c>
      <c r="E1297" s="44">
        <v>176800</v>
      </c>
    </row>
    <row r="1298" spans="1:5" hidden="1">
      <c r="A1298" t="s">
        <v>2682</v>
      </c>
      <c r="B1298">
        <v>51012702</v>
      </c>
      <c r="C1298" t="e">
        <v>#N/A</v>
      </c>
      <c r="D1298" t="s">
        <v>139</v>
      </c>
      <c r="E1298" s="44">
        <v>83200</v>
      </c>
    </row>
    <row r="1299" spans="1:5" hidden="1">
      <c r="A1299" t="s">
        <v>2682</v>
      </c>
      <c r="B1299">
        <v>51012502</v>
      </c>
      <c r="C1299" t="e">
        <v>#N/A</v>
      </c>
      <c r="D1299" t="s">
        <v>140</v>
      </c>
      <c r="E1299" s="44">
        <v>62400</v>
      </c>
    </row>
    <row r="1300" spans="1:5" hidden="1">
      <c r="A1300" t="s">
        <v>2682</v>
      </c>
      <c r="B1300">
        <v>51012602</v>
      </c>
      <c r="C1300" t="e">
        <v>#N/A</v>
      </c>
      <c r="D1300" t="s">
        <v>141</v>
      </c>
      <c r="E1300" s="44">
        <v>41600</v>
      </c>
    </row>
    <row r="1301" spans="1:5" hidden="1">
      <c r="A1301" t="s">
        <v>2682</v>
      </c>
      <c r="B1301">
        <v>51013003</v>
      </c>
      <c r="C1301" t="e">
        <v>#N/A</v>
      </c>
      <c r="D1301" t="s">
        <v>142</v>
      </c>
      <c r="E1301" s="44">
        <v>249600</v>
      </c>
    </row>
    <row r="1302" spans="1:5" hidden="1">
      <c r="A1302" t="s">
        <v>2502</v>
      </c>
      <c r="B1302">
        <v>51012802</v>
      </c>
      <c r="C1302" t="e">
        <v>#N/A</v>
      </c>
      <c r="D1302" t="s">
        <v>137</v>
      </c>
      <c r="E1302" s="44">
        <v>4306</v>
      </c>
    </row>
    <row r="1303" spans="1:5" hidden="1">
      <c r="A1303" t="s">
        <v>2502</v>
      </c>
      <c r="B1303">
        <v>51012402</v>
      </c>
      <c r="C1303" t="e">
        <v>#N/A</v>
      </c>
      <c r="D1303" t="s">
        <v>138</v>
      </c>
      <c r="E1303" s="44">
        <v>70390</v>
      </c>
    </row>
    <row r="1304" spans="1:5" hidden="1">
      <c r="A1304" t="s">
        <v>2502</v>
      </c>
      <c r="B1304">
        <v>51012702</v>
      </c>
      <c r="C1304" t="e">
        <v>#N/A</v>
      </c>
      <c r="D1304" t="s">
        <v>139</v>
      </c>
      <c r="E1304" s="44">
        <v>33125</v>
      </c>
    </row>
    <row r="1305" spans="1:5" hidden="1">
      <c r="A1305" t="s">
        <v>2502</v>
      </c>
      <c r="B1305">
        <v>51012502</v>
      </c>
      <c r="C1305" t="e">
        <v>#N/A</v>
      </c>
      <c r="D1305" t="s">
        <v>140</v>
      </c>
      <c r="E1305" s="44">
        <v>24843</v>
      </c>
    </row>
    <row r="1306" spans="1:5" hidden="1">
      <c r="A1306" t="s">
        <v>2502</v>
      </c>
      <c r="B1306">
        <v>51012602</v>
      </c>
      <c r="C1306" t="e">
        <v>#N/A</v>
      </c>
      <c r="D1306" t="s">
        <v>141</v>
      </c>
      <c r="E1306" s="44">
        <v>16562</v>
      </c>
    </row>
    <row r="1307" spans="1:5" hidden="1">
      <c r="A1307" t="s">
        <v>2502</v>
      </c>
      <c r="B1307">
        <v>51013003</v>
      </c>
      <c r="C1307" t="e">
        <v>#N/A</v>
      </c>
      <c r="D1307" t="s">
        <v>142</v>
      </c>
      <c r="E1307" s="44">
        <v>99374</v>
      </c>
    </row>
    <row r="1308" spans="1:5" hidden="1">
      <c r="A1308" t="s">
        <v>2539</v>
      </c>
      <c r="B1308">
        <v>51012802</v>
      </c>
      <c r="C1308" t="e">
        <v>#N/A</v>
      </c>
      <c r="D1308" t="s">
        <v>137</v>
      </c>
      <c r="E1308" s="44">
        <v>8736</v>
      </c>
    </row>
    <row r="1309" spans="1:5" hidden="1">
      <c r="A1309" t="s">
        <v>2539</v>
      </c>
      <c r="B1309">
        <v>51012402</v>
      </c>
      <c r="C1309" t="e">
        <v>#N/A</v>
      </c>
      <c r="D1309" t="s">
        <v>138</v>
      </c>
      <c r="E1309" s="44">
        <v>142800</v>
      </c>
    </row>
    <row r="1310" spans="1:5" hidden="1">
      <c r="A1310" t="s">
        <v>2539</v>
      </c>
      <c r="B1310">
        <v>51012702</v>
      </c>
      <c r="C1310" t="e">
        <v>#N/A</v>
      </c>
      <c r="D1310" t="s">
        <v>139</v>
      </c>
      <c r="E1310" s="44">
        <v>67200</v>
      </c>
    </row>
    <row r="1311" spans="1:5" hidden="1">
      <c r="A1311" t="s">
        <v>2539</v>
      </c>
      <c r="B1311">
        <v>51012502</v>
      </c>
      <c r="C1311" t="e">
        <v>#N/A</v>
      </c>
      <c r="D1311" t="s">
        <v>140</v>
      </c>
      <c r="E1311" s="44">
        <v>50400</v>
      </c>
    </row>
    <row r="1312" spans="1:5" hidden="1">
      <c r="A1312" t="s">
        <v>2539</v>
      </c>
      <c r="B1312">
        <v>51012602</v>
      </c>
      <c r="C1312" t="e">
        <v>#N/A</v>
      </c>
      <c r="D1312" t="s">
        <v>141</v>
      </c>
      <c r="E1312" s="44">
        <v>33600</v>
      </c>
    </row>
    <row r="1313" spans="1:5" hidden="1">
      <c r="A1313" t="s">
        <v>2539</v>
      </c>
      <c r="B1313">
        <v>51013003</v>
      </c>
      <c r="C1313" t="e">
        <v>#N/A</v>
      </c>
      <c r="D1313" t="s">
        <v>142</v>
      </c>
      <c r="E1313" s="44">
        <v>201600</v>
      </c>
    </row>
    <row r="1314" spans="1:5" hidden="1">
      <c r="A1314" t="s">
        <v>2597</v>
      </c>
      <c r="B1314">
        <v>51012802</v>
      </c>
      <c r="C1314" t="e">
        <v>#N/A</v>
      </c>
      <c r="D1314" t="s">
        <v>137</v>
      </c>
      <c r="E1314" s="44">
        <v>17056</v>
      </c>
    </row>
    <row r="1315" spans="1:5" hidden="1">
      <c r="A1315" t="s">
        <v>2597</v>
      </c>
      <c r="B1315">
        <v>51012402</v>
      </c>
      <c r="C1315" t="e">
        <v>#N/A</v>
      </c>
      <c r="D1315" t="s">
        <v>138</v>
      </c>
      <c r="E1315" s="44">
        <v>278800</v>
      </c>
    </row>
    <row r="1316" spans="1:5" hidden="1">
      <c r="A1316" t="s">
        <v>2597</v>
      </c>
      <c r="B1316">
        <v>51012702</v>
      </c>
      <c r="C1316" t="e">
        <v>#N/A</v>
      </c>
      <c r="D1316" t="s">
        <v>139</v>
      </c>
      <c r="E1316" s="44">
        <v>131200</v>
      </c>
    </row>
    <row r="1317" spans="1:5" hidden="1">
      <c r="A1317" t="s">
        <v>2597</v>
      </c>
      <c r="B1317">
        <v>51012502</v>
      </c>
      <c r="C1317" t="e">
        <v>#N/A</v>
      </c>
      <c r="D1317" t="s">
        <v>140</v>
      </c>
      <c r="E1317" s="44">
        <v>98400</v>
      </c>
    </row>
    <row r="1318" spans="1:5" hidden="1">
      <c r="A1318" t="s">
        <v>2597</v>
      </c>
      <c r="B1318">
        <v>51012602</v>
      </c>
      <c r="C1318" t="e">
        <v>#N/A</v>
      </c>
      <c r="D1318" t="s">
        <v>141</v>
      </c>
      <c r="E1318" s="44">
        <v>65600</v>
      </c>
    </row>
    <row r="1319" spans="1:5" hidden="1">
      <c r="A1319" t="s">
        <v>2597</v>
      </c>
      <c r="B1319">
        <v>51013003</v>
      </c>
      <c r="C1319" t="e">
        <v>#N/A</v>
      </c>
      <c r="D1319" t="s">
        <v>142</v>
      </c>
      <c r="E1319" s="44">
        <v>393600</v>
      </c>
    </row>
    <row r="1320" spans="1:5" hidden="1">
      <c r="A1320" t="s">
        <v>2653</v>
      </c>
      <c r="B1320">
        <v>51012802</v>
      </c>
      <c r="C1320" t="e">
        <v>#N/A</v>
      </c>
      <c r="D1320" t="s">
        <v>137</v>
      </c>
      <c r="E1320" s="44">
        <v>6240</v>
      </c>
    </row>
    <row r="1321" spans="1:5" hidden="1">
      <c r="A1321" t="s">
        <v>2653</v>
      </c>
      <c r="B1321">
        <v>51012402</v>
      </c>
      <c r="C1321" t="e">
        <v>#N/A</v>
      </c>
      <c r="D1321" t="s">
        <v>138</v>
      </c>
      <c r="E1321" s="44">
        <v>102000.00000000001</v>
      </c>
    </row>
    <row r="1322" spans="1:5" hidden="1">
      <c r="A1322" t="s">
        <v>2653</v>
      </c>
      <c r="B1322">
        <v>51012702</v>
      </c>
      <c r="C1322" t="e">
        <v>#N/A</v>
      </c>
      <c r="D1322" t="s">
        <v>139</v>
      </c>
      <c r="E1322" s="44">
        <v>48000</v>
      </c>
    </row>
    <row r="1323" spans="1:5" hidden="1">
      <c r="A1323" t="s">
        <v>2653</v>
      </c>
      <c r="B1323">
        <v>51012502</v>
      </c>
      <c r="C1323" t="e">
        <v>#N/A</v>
      </c>
      <c r="D1323" t="s">
        <v>140</v>
      </c>
      <c r="E1323" s="44">
        <v>36000</v>
      </c>
    </row>
    <row r="1324" spans="1:5" hidden="1">
      <c r="A1324" t="s">
        <v>2653</v>
      </c>
      <c r="B1324">
        <v>51012602</v>
      </c>
      <c r="C1324" t="e">
        <v>#N/A</v>
      </c>
      <c r="D1324" t="s">
        <v>141</v>
      </c>
      <c r="E1324" s="44">
        <v>24000</v>
      </c>
    </row>
    <row r="1325" spans="1:5" hidden="1">
      <c r="A1325" t="s">
        <v>2653</v>
      </c>
      <c r="B1325">
        <v>51013003</v>
      </c>
      <c r="C1325" t="e">
        <v>#N/A</v>
      </c>
      <c r="D1325" t="s">
        <v>142</v>
      </c>
      <c r="E1325" s="44">
        <v>144000</v>
      </c>
    </row>
    <row r="1326" spans="1:5" hidden="1">
      <c r="A1326" t="s">
        <v>2682</v>
      </c>
      <c r="B1326">
        <v>51012802</v>
      </c>
      <c r="C1326" t="e">
        <v>#N/A</v>
      </c>
      <c r="D1326" t="s">
        <v>137</v>
      </c>
      <c r="E1326" s="44">
        <v>4306</v>
      </c>
    </row>
    <row r="1327" spans="1:5" hidden="1">
      <c r="A1327" t="s">
        <v>2682</v>
      </c>
      <c r="B1327">
        <v>51012402</v>
      </c>
      <c r="C1327" t="e">
        <v>#N/A</v>
      </c>
      <c r="D1327" t="s">
        <v>138</v>
      </c>
      <c r="E1327" s="44">
        <v>70390</v>
      </c>
    </row>
    <row r="1328" spans="1:5" hidden="1">
      <c r="A1328" t="s">
        <v>2682</v>
      </c>
      <c r="B1328">
        <v>51012702</v>
      </c>
      <c r="C1328" t="e">
        <v>#N/A</v>
      </c>
      <c r="D1328" t="s">
        <v>139</v>
      </c>
      <c r="E1328" s="44">
        <v>33125</v>
      </c>
    </row>
    <row r="1329" spans="1:5" hidden="1">
      <c r="A1329" t="s">
        <v>2682</v>
      </c>
      <c r="B1329">
        <v>51012502</v>
      </c>
      <c r="C1329" t="e">
        <v>#N/A</v>
      </c>
      <c r="D1329" t="s">
        <v>140</v>
      </c>
      <c r="E1329" s="44">
        <v>24843</v>
      </c>
    </row>
    <row r="1330" spans="1:5" hidden="1">
      <c r="A1330" t="s">
        <v>2682</v>
      </c>
      <c r="B1330">
        <v>51012602</v>
      </c>
      <c r="C1330" t="e">
        <v>#N/A</v>
      </c>
      <c r="D1330" t="s">
        <v>141</v>
      </c>
      <c r="E1330" s="44">
        <v>16562</v>
      </c>
    </row>
    <row r="1331" spans="1:5" hidden="1">
      <c r="A1331" t="s">
        <v>2682</v>
      </c>
      <c r="B1331">
        <v>51013003</v>
      </c>
      <c r="C1331" t="e">
        <v>#N/A</v>
      </c>
      <c r="D1331" t="s">
        <v>142</v>
      </c>
      <c r="E1331" s="44">
        <v>99374</v>
      </c>
    </row>
    <row r="1332" spans="1:5" hidden="1">
      <c r="A1332" t="s">
        <v>2746</v>
      </c>
      <c r="B1332">
        <v>51012802</v>
      </c>
      <c r="C1332" t="e">
        <v>#N/A</v>
      </c>
      <c r="D1332" t="s">
        <v>137</v>
      </c>
      <c r="E1332" s="44">
        <v>10664</v>
      </c>
    </row>
    <row r="1333" spans="1:5" hidden="1">
      <c r="A1333" t="s">
        <v>2746</v>
      </c>
      <c r="B1333">
        <v>51012402</v>
      </c>
      <c r="C1333" t="e">
        <v>#N/A</v>
      </c>
      <c r="D1333" t="s">
        <v>138</v>
      </c>
      <c r="E1333" s="44">
        <v>174318</v>
      </c>
    </row>
    <row r="1334" spans="1:5" hidden="1">
      <c r="A1334" t="s">
        <v>2746</v>
      </c>
      <c r="B1334">
        <v>51012702</v>
      </c>
      <c r="C1334" t="e">
        <v>#N/A</v>
      </c>
      <c r="D1334" t="s">
        <v>139</v>
      </c>
      <c r="E1334" s="44">
        <v>82032</v>
      </c>
    </row>
    <row r="1335" spans="1:5" hidden="1">
      <c r="A1335" t="s">
        <v>2746</v>
      </c>
      <c r="B1335">
        <v>51012502</v>
      </c>
      <c r="C1335" t="e">
        <v>#N/A</v>
      </c>
      <c r="D1335" t="s">
        <v>140</v>
      </c>
      <c r="E1335" s="44">
        <v>61524</v>
      </c>
    </row>
    <row r="1336" spans="1:5" hidden="1">
      <c r="A1336" t="s">
        <v>2746</v>
      </c>
      <c r="B1336">
        <v>51012602</v>
      </c>
      <c r="C1336" t="e">
        <v>#N/A</v>
      </c>
      <c r="D1336" t="s">
        <v>141</v>
      </c>
      <c r="E1336" s="44">
        <v>41016</v>
      </c>
    </row>
    <row r="1337" spans="1:5" hidden="1">
      <c r="A1337" t="s">
        <v>2746</v>
      </c>
      <c r="B1337">
        <v>51013003</v>
      </c>
      <c r="C1337" t="e">
        <v>#N/A</v>
      </c>
      <c r="D1337" t="s">
        <v>142</v>
      </c>
      <c r="E1337" s="44">
        <v>246096</v>
      </c>
    </row>
    <row r="1338" spans="1:5" hidden="1">
      <c r="A1338" t="s">
        <v>2808</v>
      </c>
      <c r="B1338">
        <v>51012802</v>
      </c>
      <c r="C1338" t="e">
        <v>#N/A</v>
      </c>
      <c r="D1338" t="s">
        <v>137</v>
      </c>
      <c r="E1338" s="44">
        <v>4306</v>
      </c>
    </row>
    <row r="1339" spans="1:5" hidden="1">
      <c r="A1339" t="s">
        <v>2808</v>
      </c>
      <c r="B1339">
        <v>51012402</v>
      </c>
      <c r="C1339" t="e">
        <v>#N/A</v>
      </c>
      <c r="D1339" t="s">
        <v>138</v>
      </c>
      <c r="E1339" s="44">
        <v>70390</v>
      </c>
    </row>
    <row r="1340" spans="1:5" hidden="1">
      <c r="A1340" t="s">
        <v>2808</v>
      </c>
      <c r="B1340">
        <v>51012702</v>
      </c>
      <c r="C1340" t="e">
        <v>#N/A</v>
      </c>
      <c r="D1340" t="s">
        <v>139</v>
      </c>
      <c r="E1340" s="44">
        <v>33125</v>
      </c>
    </row>
    <row r="1341" spans="1:5" hidden="1">
      <c r="A1341" t="s">
        <v>2808</v>
      </c>
      <c r="B1341">
        <v>51012502</v>
      </c>
      <c r="C1341" t="e">
        <v>#N/A</v>
      </c>
      <c r="D1341" t="s">
        <v>140</v>
      </c>
      <c r="E1341" s="44">
        <v>24843</v>
      </c>
    </row>
    <row r="1342" spans="1:5" hidden="1">
      <c r="A1342" t="s">
        <v>2808</v>
      </c>
      <c r="B1342">
        <v>51012602</v>
      </c>
      <c r="C1342" t="e">
        <v>#N/A</v>
      </c>
      <c r="D1342" t="s">
        <v>141</v>
      </c>
      <c r="E1342" s="44">
        <v>16562</v>
      </c>
    </row>
    <row r="1343" spans="1:5" hidden="1">
      <c r="A1343" t="s">
        <v>2808</v>
      </c>
      <c r="B1343">
        <v>51013003</v>
      </c>
      <c r="C1343" t="e">
        <v>#N/A</v>
      </c>
      <c r="D1343" t="s">
        <v>142</v>
      </c>
      <c r="E1343" s="44">
        <v>99374</v>
      </c>
    </row>
    <row r="1344" spans="1:5" hidden="1">
      <c r="A1344" t="s">
        <v>2837</v>
      </c>
      <c r="B1344">
        <v>51012802</v>
      </c>
      <c r="C1344" t="e">
        <v>#N/A</v>
      </c>
      <c r="D1344" t="s">
        <v>137</v>
      </c>
      <c r="E1344" s="44">
        <v>5616</v>
      </c>
    </row>
    <row r="1345" spans="1:5" hidden="1">
      <c r="A1345" t="s">
        <v>2837</v>
      </c>
      <c r="B1345">
        <v>51012402</v>
      </c>
      <c r="C1345" t="e">
        <v>#N/A</v>
      </c>
      <c r="D1345" t="s">
        <v>138</v>
      </c>
      <c r="E1345" s="44">
        <v>91800</v>
      </c>
    </row>
    <row r="1346" spans="1:5" hidden="1">
      <c r="A1346" t="s">
        <v>2837</v>
      </c>
      <c r="B1346">
        <v>51012702</v>
      </c>
      <c r="C1346" t="e">
        <v>#N/A</v>
      </c>
      <c r="D1346" t="s">
        <v>139</v>
      </c>
      <c r="E1346" s="44">
        <v>43200</v>
      </c>
    </row>
    <row r="1347" spans="1:5" hidden="1">
      <c r="A1347" t="s">
        <v>2837</v>
      </c>
      <c r="B1347">
        <v>51012502</v>
      </c>
      <c r="C1347" t="e">
        <v>#N/A</v>
      </c>
      <c r="D1347" t="s">
        <v>140</v>
      </c>
      <c r="E1347" s="44">
        <v>32400</v>
      </c>
    </row>
    <row r="1348" spans="1:5" hidden="1">
      <c r="A1348" t="s">
        <v>2837</v>
      </c>
      <c r="B1348">
        <v>51012602</v>
      </c>
      <c r="C1348" t="e">
        <v>#N/A</v>
      </c>
      <c r="D1348" t="s">
        <v>141</v>
      </c>
      <c r="E1348" s="44">
        <v>21600</v>
      </c>
    </row>
    <row r="1349" spans="1:5" hidden="1">
      <c r="A1349" t="s">
        <v>2837</v>
      </c>
      <c r="B1349">
        <v>51013003</v>
      </c>
      <c r="C1349" t="e">
        <v>#N/A</v>
      </c>
      <c r="D1349" t="s">
        <v>142</v>
      </c>
      <c r="E1349" s="44">
        <v>129600</v>
      </c>
    </row>
    <row r="1350" spans="1:5">
      <c r="A1350" t="s">
        <v>2860</v>
      </c>
      <c r="B1350">
        <v>51020101</v>
      </c>
      <c r="C1350" t="s">
        <v>6533</v>
      </c>
      <c r="D1350" t="s">
        <v>2861</v>
      </c>
      <c r="E1350" s="44">
        <v>5000000</v>
      </c>
    </row>
    <row r="1351" spans="1:5">
      <c r="A1351" t="s">
        <v>2860</v>
      </c>
      <c r="B1351">
        <v>51020101</v>
      </c>
      <c r="C1351" t="s">
        <v>6533</v>
      </c>
      <c r="D1351" t="s">
        <v>2861</v>
      </c>
      <c r="E1351" s="44">
        <v>5000000</v>
      </c>
    </row>
    <row r="1352" spans="1:5">
      <c r="A1352" t="s">
        <v>2860</v>
      </c>
      <c r="B1352">
        <v>51020102</v>
      </c>
      <c r="C1352" t="s">
        <v>6533</v>
      </c>
      <c r="D1352" t="s">
        <v>422</v>
      </c>
      <c r="E1352" s="44">
        <v>91750896</v>
      </c>
    </row>
    <row r="1353" spans="1:5">
      <c r="A1353" t="s">
        <v>2860</v>
      </c>
      <c r="B1353">
        <v>51020102</v>
      </c>
      <c r="C1353" t="s">
        <v>6533</v>
      </c>
      <c r="D1353" t="s">
        <v>422</v>
      </c>
      <c r="E1353" s="44">
        <v>110733840</v>
      </c>
    </row>
    <row r="1354" spans="1:5">
      <c r="A1354" t="s">
        <v>2860</v>
      </c>
      <c r="B1354">
        <v>51020102</v>
      </c>
      <c r="C1354" t="s">
        <v>6533</v>
      </c>
      <c r="D1354" t="s">
        <v>422</v>
      </c>
      <c r="E1354" s="44">
        <v>24590160</v>
      </c>
    </row>
    <row r="1355" spans="1:5">
      <c r="A1355" t="s">
        <v>2860</v>
      </c>
      <c r="B1355">
        <v>51020102</v>
      </c>
      <c r="C1355" t="s">
        <v>6533</v>
      </c>
      <c r="D1355" t="s">
        <v>422</v>
      </c>
      <c r="E1355" s="44">
        <v>21077280</v>
      </c>
    </row>
    <row r="1356" spans="1:5">
      <c r="A1356" t="s">
        <v>2860</v>
      </c>
      <c r="B1356">
        <v>51020102</v>
      </c>
      <c r="C1356" t="s">
        <v>6533</v>
      </c>
      <c r="D1356" t="s">
        <v>422</v>
      </c>
      <c r="E1356" s="44">
        <v>68500224</v>
      </c>
    </row>
    <row r="1357" spans="1:5">
      <c r="A1357" t="s">
        <v>2860</v>
      </c>
      <c r="B1357">
        <v>51020102</v>
      </c>
      <c r="C1357" t="s">
        <v>6533</v>
      </c>
      <c r="D1357" t="s">
        <v>422</v>
      </c>
      <c r="E1357" s="44">
        <v>26346240</v>
      </c>
    </row>
    <row r="1358" spans="1:5">
      <c r="A1358" t="s">
        <v>2860</v>
      </c>
      <c r="B1358">
        <v>51020102</v>
      </c>
      <c r="C1358" t="s">
        <v>6533</v>
      </c>
      <c r="D1358" t="s">
        <v>422</v>
      </c>
      <c r="E1358" s="44">
        <v>52692480</v>
      </c>
    </row>
    <row r="1359" spans="1:5">
      <c r="A1359" t="s">
        <v>2860</v>
      </c>
      <c r="B1359">
        <v>51020102</v>
      </c>
      <c r="C1359" t="s">
        <v>6533</v>
      </c>
      <c r="D1359" t="s">
        <v>422</v>
      </c>
      <c r="E1359" s="44">
        <v>780480</v>
      </c>
    </row>
    <row r="1360" spans="1:5">
      <c r="A1360" t="s">
        <v>2860</v>
      </c>
      <c r="B1360">
        <v>51020102</v>
      </c>
      <c r="C1360" t="s">
        <v>6533</v>
      </c>
      <c r="D1360" t="s">
        <v>422</v>
      </c>
      <c r="E1360" s="44">
        <v>10146240</v>
      </c>
    </row>
    <row r="1361" spans="1:5">
      <c r="A1361" t="s">
        <v>2860</v>
      </c>
      <c r="B1361">
        <v>51020102</v>
      </c>
      <c r="C1361" t="s">
        <v>6533</v>
      </c>
      <c r="D1361" t="s">
        <v>422</v>
      </c>
      <c r="E1361" s="44">
        <v>11707200</v>
      </c>
    </row>
    <row r="1362" spans="1:5">
      <c r="A1362" t="s">
        <v>2860</v>
      </c>
      <c r="B1362">
        <v>51020102</v>
      </c>
      <c r="C1362" t="s">
        <v>6533</v>
      </c>
      <c r="D1362" t="s">
        <v>422</v>
      </c>
      <c r="E1362" s="44">
        <v>4682880</v>
      </c>
    </row>
    <row r="1363" spans="1:5">
      <c r="A1363" t="s">
        <v>2860</v>
      </c>
      <c r="B1363">
        <v>51140102</v>
      </c>
      <c r="C1363" t="s">
        <v>6533</v>
      </c>
      <c r="D1363" t="s">
        <v>105</v>
      </c>
      <c r="E1363" s="44">
        <v>4350000</v>
      </c>
    </row>
    <row r="1364" spans="1:5">
      <c r="A1364" t="s">
        <v>2860</v>
      </c>
      <c r="B1364">
        <v>51140102</v>
      </c>
      <c r="C1364" t="s">
        <v>6533</v>
      </c>
      <c r="D1364" t="s">
        <v>105</v>
      </c>
      <c r="E1364" s="44">
        <v>2750000</v>
      </c>
    </row>
    <row r="1365" spans="1:5">
      <c r="A1365" t="s">
        <v>2860</v>
      </c>
      <c r="B1365">
        <v>51140110</v>
      </c>
      <c r="C1365" t="s">
        <v>6533</v>
      </c>
      <c r="D1365" t="s">
        <v>658</v>
      </c>
      <c r="E1365" s="44">
        <v>9000000</v>
      </c>
    </row>
    <row r="1366" spans="1:5">
      <c r="A1366" t="s">
        <v>2860</v>
      </c>
      <c r="B1366">
        <v>51140102</v>
      </c>
      <c r="C1366" t="s">
        <v>6533</v>
      </c>
      <c r="D1366" t="s">
        <v>105</v>
      </c>
      <c r="E1366" s="44">
        <v>1500000</v>
      </c>
    </row>
    <row r="1367" spans="1:5">
      <c r="A1367" t="s">
        <v>2860</v>
      </c>
      <c r="B1367">
        <v>51140102</v>
      </c>
      <c r="C1367" t="s">
        <v>6533</v>
      </c>
      <c r="D1367" t="s">
        <v>105</v>
      </c>
      <c r="E1367" s="44">
        <v>1500000</v>
      </c>
    </row>
    <row r="1368" spans="1:5">
      <c r="A1368" t="s">
        <v>2860</v>
      </c>
      <c r="B1368">
        <v>51140102</v>
      </c>
      <c r="C1368" t="s">
        <v>6533</v>
      </c>
      <c r="D1368" t="s">
        <v>105</v>
      </c>
      <c r="E1368" s="44">
        <v>1500000</v>
      </c>
    </row>
    <row r="1369" spans="1:5">
      <c r="A1369" t="s">
        <v>2860</v>
      </c>
      <c r="B1369">
        <v>51140102</v>
      </c>
      <c r="C1369" t="s">
        <v>6533</v>
      </c>
      <c r="D1369" t="s">
        <v>105</v>
      </c>
      <c r="E1369" s="44">
        <v>1800000</v>
      </c>
    </row>
    <row r="1370" spans="1:5">
      <c r="A1370" t="s">
        <v>2860</v>
      </c>
      <c r="B1370">
        <v>51140102</v>
      </c>
      <c r="C1370" t="s">
        <v>6533</v>
      </c>
      <c r="D1370" t="s">
        <v>105</v>
      </c>
      <c r="E1370" s="44">
        <v>1800000</v>
      </c>
    </row>
    <row r="1371" spans="1:5">
      <c r="A1371" t="s">
        <v>2860</v>
      </c>
      <c r="B1371">
        <v>51110101</v>
      </c>
      <c r="C1371" t="s">
        <v>6533</v>
      </c>
      <c r="D1371" t="s">
        <v>67</v>
      </c>
      <c r="E1371" s="44">
        <v>2500000</v>
      </c>
    </row>
    <row r="1372" spans="1:5">
      <c r="A1372" t="s">
        <v>2860</v>
      </c>
      <c r="B1372">
        <v>51110101</v>
      </c>
      <c r="C1372" t="s">
        <v>6533</v>
      </c>
      <c r="D1372" t="s">
        <v>67</v>
      </c>
      <c r="E1372" s="44">
        <v>2500000</v>
      </c>
    </row>
    <row r="1373" spans="1:5" hidden="1">
      <c r="A1373" t="s">
        <v>2860</v>
      </c>
      <c r="B1373">
        <v>51110102</v>
      </c>
      <c r="C1373" t="e">
        <v>#N/A</v>
      </c>
      <c r="D1373" t="s">
        <v>62</v>
      </c>
      <c r="E1373" s="44">
        <v>3000000</v>
      </c>
    </row>
    <row r="1374" spans="1:5" hidden="1">
      <c r="A1374" t="s">
        <v>2860</v>
      </c>
      <c r="B1374">
        <v>51110102</v>
      </c>
      <c r="C1374" t="e">
        <v>#N/A</v>
      </c>
      <c r="D1374" t="s">
        <v>62</v>
      </c>
      <c r="E1374" s="44">
        <v>3000000</v>
      </c>
    </row>
    <row r="1375" spans="1:5" hidden="1">
      <c r="A1375" t="s">
        <v>2860</v>
      </c>
      <c r="B1375" t="s">
        <v>136</v>
      </c>
      <c r="C1375" t="e">
        <v>#N/A</v>
      </c>
      <c r="D1375" t="s">
        <v>135</v>
      </c>
      <c r="E1375" s="44">
        <v>1500000</v>
      </c>
    </row>
    <row r="1376" spans="1:5" hidden="1">
      <c r="A1376" t="s">
        <v>2860</v>
      </c>
      <c r="B1376" t="s">
        <v>136</v>
      </c>
      <c r="C1376" t="e">
        <v>#N/A</v>
      </c>
      <c r="D1376" t="s">
        <v>135</v>
      </c>
      <c r="E1376" s="44">
        <v>1500000</v>
      </c>
    </row>
    <row r="1377" spans="1:5" hidden="1">
      <c r="A1377" t="s">
        <v>2860</v>
      </c>
      <c r="B1377" t="s">
        <v>136</v>
      </c>
      <c r="C1377" t="e">
        <v>#N/A</v>
      </c>
      <c r="D1377" t="s">
        <v>135</v>
      </c>
      <c r="E1377" s="44">
        <v>1500000</v>
      </c>
    </row>
    <row r="1378" spans="1:5" hidden="1">
      <c r="A1378" t="s">
        <v>2860</v>
      </c>
      <c r="B1378" t="s">
        <v>136</v>
      </c>
      <c r="C1378" t="e">
        <v>#N/A</v>
      </c>
      <c r="D1378" t="s">
        <v>135</v>
      </c>
      <c r="E1378" s="44">
        <v>1500000</v>
      </c>
    </row>
    <row r="1379" spans="1:5" hidden="1">
      <c r="A1379" t="s">
        <v>2860</v>
      </c>
      <c r="B1379" t="s">
        <v>136</v>
      </c>
      <c r="C1379" t="e">
        <v>#N/A</v>
      </c>
      <c r="D1379" t="s">
        <v>135</v>
      </c>
      <c r="E1379" s="44">
        <v>1500000</v>
      </c>
    </row>
    <row r="1380" spans="1:5" hidden="1">
      <c r="A1380" t="s">
        <v>2860</v>
      </c>
      <c r="B1380" t="s">
        <v>136</v>
      </c>
      <c r="C1380" t="e">
        <v>#N/A</v>
      </c>
      <c r="D1380" t="s">
        <v>135</v>
      </c>
      <c r="E1380" s="44">
        <v>1500000</v>
      </c>
    </row>
    <row r="1381" spans="1:5">
      <c r="A1381" t="s">
        <v>2860</v>
      </c>
      <c r="B1381">
        <v>51140127</v>
      </c>
      <c r="C1381" t="s">
        <v>6533</v>
      </c>
      <c r="D1381" t="s">
        <v>34</v>
      </c>
      <c r="E1381" s="44">
        <v>1000000</v>
      </c>
    </row>
    <row r="1382" spans="1:5">
      <c r="A1382" t="s">
        <v>2860</v>
      </c>
      <c r="B1382">
        <v>51140127</v>
      </c>
      <c r="C1382" t="s">
        <v>6533</v>
      </c>
      <c r="D1382" t="s">
        <v>34</v>
      </c>
      <c r="E1382" s="44">
        <v>800000</v>
      </c>
    </row>
    <row r="1383" spans="1:5">
      <c r="A1383" t="s">
        <v>2860</v>
      </c>
      <c r="B1383">
        <v>51140102</v>
      </c>
      <c r="C1383" t="s">
        <v>6533</v>
      </c>
      <c r="D1383" t="s">
        <v>105</v>
      </c>
      <c r="E1383" s="44">
        <v>5250000</v>
      </c>
    </row>
    <row r="1384" spans="1:5">
      <c r="A1384" t="s">
        <v>2860</v>
      </c>
      <c r="B1384">
        <v>51140116</v>
      </c>
      <c r="C1384" t="s">
        <v>6533</v>
      </c>
      <c r="D1384" t="s">
        <v>305</v>
      </c>
      <c r="E1384" s="44">
        <v>250000</v>
      </c>
    </row>
    <row r="1385" spans="1:5">
      <c r="A1385" t="s">
        <v>2860</v>
      </c>
      <c r="B1385">
        <v>51140116</v>
      </c>
      <c r="C1385" t="s">
        <v>6533</v>
      </c>
      <c r="D1385" t="s">
        <v>305</v>
      </c>
      <c r="E1385" s="44">
        <v>250000</v>
      </c>
    </row>
    <row r="1386" spans="1:5">
      <c r="A1386" t="s">
        <v>2860</v>
      </c>
      <c r="B1386">
        <v>51140145</v>
      </c>
      <c r="C1386" t="s">
        <v>6533</v>
      </c>
      <c r="D1386" t="s">
        <v>208</v>
      </c>
      <c r="E1386" s="44">
        <v>500000</v>
      </c>
    </row>
    <row r="1387" spans="1:5">
      <c r="A1387" t="s">
        <v>2860</v>
      </c>
      <c r="B1387">
        <v>51140145</v>
      </c>
      <c r="C1387" t="s">
        <v>6533</v>
      </c>
      <c r="D1387" t="s">
        <v>208</v>
      </c>
      <c r="E1387" s="44">
        <v>400000</v>
      </c>
    </row>
    <row r="1388" spans="1:5" hidden="1">
      <c r="A1388" t="s">
        <v>2933</v>
      </c>
      <c r="B1388" t="s">
        <v>136</v>
      </c>
      <c r="C1388" t="e">
        <v>#N/A</v>
      </c>
      <c r="D1388" t="s">
        <v>135</v>
      </c>
      <c r="E1388" s="44">
        <v>3000000</v>
      </c>
    </row>
    <row r="1389" spans="1:5">
      <c r="A1389" t="s">
        <v>2933</v>
      </c>
      <c r="B1389">
        <v>51020101</v>
      </c>
      <c r="C1389" t="s">
        <v>6533</v>
      </c>
      <c r="D1389" t="s">
        <v>121</v>
      </c>
      <c r="E1389" s="44">
        <v>4000000</v>
      </c>
    </row>
    <row r="1390" spans="1:5">
      <c r="A1390" t="s">
        <v>2933</v>
      </c>
      <c r="B1390">
        <v>51020101</v>
      </c>
      <c r="C1390" t="s">
        <v>6533</v>
      </c>
      <c r="D1390" t="s">
        <v>121</v>
      </c>
      <c r="E1390" s="44">
        <v>1800000</v>
      </c>
    </row>
    <row r="1391" spans="1:5">
      <c r="A1391" t="s">
        <v>2933</v>
      </c>
      <c r="B1391">
        <v>51020102</v>
      </c>
      <c r="C1391" t="s">
        <v>6533</v>
      </c>
      <c r="D1391" t="s">
        <v>422</v>
      </c>
      <c r="E1391" s="44">
        <v>1000000</v>
      </c>
    </row>
    <row r="1392" spans="1:5">
      <c r="A1392" t="s">
        <v>2933</v>
      </c>
      <c r="B1392">
        <v>51020102</v>
      </c>
      <c r="C1392" t="s">
        <v>6533</v>
      </c>
      <c r="D1392" t="s">
        <v>422</v>
      </c>
      <c r="E1392" s="44">
        <v>1000000</v>
      </c>
    </row>
    <row r="1393" spans="1:5" hidden="1">
      <c r="A1393" t="s">
        <v>2933</v>
      </c>
      <c r="B1393">
        <v>51050201</v>
      </c>
      <c r="C1393" t="s">
        <v>6532</v>
      </c>
      <c r="D1393" t="s">
        <v>90</v>
      </c>
      <c r="E1393" s="44">
        <v>3000000</v>
      </c>
    </row>
    <row r="1394" spans="1:5">
      <c r="A1394" t="s">
        <v>2933</v>
      </c>
      <c r="B1394">
        <v>51090110</v>
      </c>
      <c r="C1394" t="s">
        <v>6533</v>
      </c>
      <c r="D1394" t="s">
        <v>78</v>
      </c>
      <c r="E1394" s="44">
        <v>500000</v>
      </c>
    </row>
    <row r="1395" spans="1:5" hidden="1">
      <c r="A1395" t="s">
        <v>2933</v>
      </c>
      <c r="B1395">
        <v>51100701</v>
      </c>
      <c r="C1395" t="s">
        <v>6532</v>
      </c>
      <c r="D1395" t="s">
        <v>28</v>
      </c>
      <c r="E1395" s="44">
        <v>9500000</v>
      </c>
    </row>
    <row r="1396" spans="1:5" hidden="1">
      <c r="A1396" t="s">
        <v>2933</v>
      </c>
      <c r="B1396">
        <v>51110102</v>
      </c>
      <c r="C1396" t="e">
        <v>#N/A</v>
      </c>
      <c r="D1396" t="s">
        <v>62</v>
      </c>
      <c r="E1396" s="44">
        <v>3000000</v>
      </c>
    </row>
    <row r="1397" spans="1:5">
      <c r="A1397" t="s">
        <v>2933</v>
      </c>
      <c r="B1397">
        <v>51140102</v>
      </c>
      <c r="C1397" t="s">
        <v>6533</v>
      </c>
      <c r="D1397" t="s">
        <v>105</v>
      </c>
      <c r="E1397" s="44">
        <v>2000000</v>
      </c>
    </row>
    <row r="1398" spans="1:5">
      <c r="A1398" t="s">
        <v>2933</v>
      </c>
      <c r="B1398">
        <v>51140102</v>
      </c>
      <c r="C1398" t="s">
        <v>6533</v>
      </c>
      <c r="D1398" t="s">
        <v>105</v>
      </c>
      <c r="E1398" s="44">
        <v>5500000</v>
      </c>
    </row>
    <row r="1399" spans="1:5">
      <c r="A1399" t="s">
        <v>2933</v>
      </c>
      <c r="B1399">
        <v>51140102</v>
      </c>
      <c r="C1399" t="s">
        <v>6533</v>
      </c>
      <c r="D1399" t="s">
        <v>105</v>
      </c>
      <c r="E1399" s="44">
        <v>2500000</v>
      </c>
    </row>
    <row r="1400" spans="1:5">
      <c r="A1400" t="s">
        <v>2860</v>
      </c>
      <c r="B1400">
        <v>51140102</v>
      </c>
      <c r="C1400" t="s">
        <v>6533</v>
      </c>
      <c r="D1400" t="s">
        <v>105</v>
      </c>
      <c r="E1400" s="44">
        <v>1800000</v>
      </c>
    </row>
    <row r="1401" spans="1:5">
      <c r="A1401" t="s">
        <v>2933</v>
      </c>
      <c r="B1401">
        <v>51140110</v>
      </c>
      <c r="C1401" t="s">
        <v>6533</v>
      </c>
      <c r="D1401" t="s">
        <v>658</v>
      </c>
      <c r="E1401" s="44">
        <v>400000</v>
      </c>
    </row>
    <row r="1402" spans="1:5">
      <c r="A1402" t="s">
        <v>2933</v>
      </c>
      <c r="B1402">
        <v>51140115</v>
      </c>
      <c r="C1402" t="s">
        <v>6533</v>
      </c>
      <c r="D1402" t="s">
        <v>112</v>
      </c>
      <c r="E1402" s="44">
        <v>150000</v>
      </c>
    </row>
    <row r="1403" spans="1:5">
      <c r="A1403" t="s">
        <v>2933</v>
      </c>
      <c r="B1403">
        <v>51140127</v>
      </c>
      <c r="C1403" t="s">
        <v>6533</v>
      </c>
      <c r="D1403" t="s">
        <v>34</v>
      </c>
      <c r="E1403" s="44">
        <v>1000000</v>
      </c>
    </row>
    <row r="1404" spans="1:5">
      <c r="A1404" t="s">
        <v>2933</v>
      </c>
      <c r="B1404">
        <v>51140115</v>
      </c>
      <c r="C1404" t="s">
        <v>6533</v>
      </c>
      <c r="D1404" t="s">
        <v>112</v>
      </c>
      <c r="E1404" s="44">
        <v>150000</v>
      </c>
    </row>
    <row r="1405" spans="1:5">
      <c r="A1405" t="s">
        <v>2933</v>
      </c>
      <c r="B1405">
        <v>51140116</v>
      </c>
      <c r="C1405" t="s">
        <v>6533</v>
      </c>
      <c r="D1405" t="s">
        <v>305</v>
      </c>
      <c r="E1405" s="44">
        <v>200000</v>
      </c>
    </row>
    <row r="1406" spans="1:5">
      <c r="A1406" t="s">
        <v>2933</v>
      </c>
      <c r="B1406">
        <v>51140127</v>
      </c>
      <c r="C1406" t="s">
        <v>6533</v>
      </c>
      <c r="D1406" t="s">
        <v>34</v>
      </c>
      <c r="E1406" s="44">
        <v>1500000</v>
      </c>
    </row>
    <row r="1407" spans="1:5">
      <c r="A1407" t="s">
        <v>2933</v>
      </c>
      <c r="B1407">
        <v>51140133</v>
      </c>
      <c r="C1407" t="s">
        <v>6533</v>
      </c>
      <c r="D1407" t="s">
        <v>412</v>
      </c>
      <c r="E1407" s="44">
        <v>2000000</v>
      </c>
    </row>
    <row r="1408" spans="1:5">
      <c r="A1408" t="s">
        <v>2933</v>
      </c>
      <c r="B1408">
        <v>51140129</v>
      </c>
      <c r="C1408" t="s">
        <v>6533</v>
      </c>
      <c r="D1408" t="s">
        <v>324</v>
      </c>
      <c r="E1408" s="44">
        <v>1000000</v>
      </c>
    </row>
    <row r="1409" spans="1:5">
      <c r="A1409" t="s">
        <v>2933</v>
      </c>
      <c r="B1409">
        <v>51140145</v>
      </c>
      <c r="C1409" t="s">
        <v>6533</v>
      </c>
      <c r="D1409" t="s">
        <v>208</v>
      </c>
      <c r="E1409" s="44">
        <v>1000000</v>
      </c>
    </row>
    <row r="1410" spans="1:5">
      <c r="A1410" t="s">
        <v>2933</v>
      </c>
      <c r="B1410">
        <v>51140145</v>
      </c>
      <c r="C1410" t="s">
        <v>6533</v>
      </c>
      <c r="D1410" t="s">
        <v>208</v>
      </c>
      <c r="E1410" s="44">
        <v>1000000</v>
      </c>
    </row>
    <row r="1411" spans="1:5" hidden="1">
      <c r="A1411" t="s">
        <v>2933</v>
      </c>
      <c r="B1411">
        <v>51100701</v>
      </c>
      <c r="C1411" t="s">
        <v>6532</v>
      </c>
      <c r="D1411" t="s">
        <v>28</v>
      </c>
      <c r="E1411" s="44">
        <v>9500000</v>
      </c>
    </row>
    <row r="1412" spans="1:5">
      <c r="A1412" t="s">
        <v>2933</v>
      </c>
      <c r="B1412">
        <v>51140116</v>
      </c>
      <c r="C1412" t="s">
        <v>6533</v>
      </c>
      <c r="D1412" t="s">
        <v>305</v>
      </c>
      <c r="E1412" s="44">
        <v>300000</v>
      </c>
    </row>
    <row r="1413" spans="1:5" hidden="1">
      <c r="A1413" t="s">
        <v>2983</v>
      </c>
      <c r="B1413" t="s">
        <v>136</v>
      </c>
      <c r="C1413" t="e">
        <v>#N/A</v>
      </c>
      <c r="D1413" t="s">
        <v>135</v>
      </c>
      <c r="E1413" s="44">
        <v>500000</v>
      </c>
    </row>
    <row r="1414" spans="1:5" hidden="1">
      <c r="A1414" t="s">
        <v>2983</v>
      </c>
      <c r="B1414" t="s">
        <v>136</v>
      </c>
      <c r="C1414" t="e">
        <v>#N/A</v>
      </c>
      <c r="D1414" t="s">
        <v>135</v>
      </c>
      <c r="E1414" s="44">
        <v>500000</v>
      </c>
    </row>
    <row r="1415" spans="1:5">
      <c r="A1415" t="s">
        <v>2983</v>
      </c>
      <c r="B1415">
        <v>51020101</v>
      </c>
      <c r="C1415" t="s">
        <v>6533</v>
      </c>
      <c r="D1415" t="s">
        <v>121</v>
      </c>
      <c r="E1415" s="44">
        <v>500000</v>
      </c>
    </row>
    <row r="1416" spans="1:5" hidden="1">
      <c r="A1416" t="s">
        <v>2983</v>
      </c>
      <c r="B1416">
        <v>51100701</v>
      </c>
      <c r="C1416" t="s">
        <v>6532</v>
      </c>
      <c r="D1416" t="s">
        <v>28</v>
      </c>
      <c r="E1416" s="44">
        <v>2500000</v>
      </c>
    </row>
    <row r="1417" spans="1:5">
      <c r="A1417" t="s">
        <v>2983</v>
      </c>
      <c r="B1417">
        <v>51140102</v>
      </c>
      <c r="C1417" t="s">
        <v>6533</v>
      </c>
      <c r="D1417" t="s">
        <v>105</v>
      </c>
      <c r="E1417" s="44">
        <v>250000</v>
      </c>
    </row>
    <row r="1418" spans="1:5">
      <c r="A1418" t="s">
        <v>2983</v>
      </c>
      <c r="B1418">
        <v>51140102</v>
      </c>
      <c r="C1418" t="s">
        <v>6533</v>
      </c>
      <c r="D1418" t="s">
        <v>105</v>
      </c>
      <c r="E1418" s="44">
        <v>250000</v>
      </c>
    </row>
    <row r="1419" spans="1:5" hidden="1">
      <c r="A1419" t="s">
        <v>2983</v>
      </c>
      <c r="B1419">
        <v>51140128</v>
      </c>
      <c r="C1419" t="e">
        <v>#N/A</v>
      </c>
      <c r="D1419" t="s">
        <v>321</v>
      </c>
      <c r="E1419" s="44">
        <v>150000</v>
      </c>
    </row>
    <row r="1420" spans="1:5" hidden="1">
      <c r="A1420" t="s">
        <v>2983</v>
      </c>
      <c r="B1420">
        <v>51140128</v>
      </c>
      <c r="C1420" t="e">
        <v>#N/A</v>
      </c>
      <c r="D1420" t="s">
        <v>321</v>
      </c>
      <c r="E1420" s="44">
        <v>150000</v>
      </c>
    </row>
    <row r="1421" spans="1:5" hidden="1">
      <c r="A1421" t="s">
        <v>2983</v>
      </c>
      <c r="B1421">
        <v>51140130</v>
      </c>
      <c r="C1421" t="e">
        <v>#N/A</v>
      </c>
      <c r="D1421" t="s">
        <v>117</v>
      </c>
      <c r="E1421" s="44">
        <v>350000</v>
      </c>
    </row>
    <row r="1422" spans="1:5" hidden="1">
      <c r="A1422" t="s">
        <v>2983</v>
      </c>
      <c r="B1422">
        <v>51140130</v>
      </c>
      <c r="C1422" t="e">
        <v>#N/A</v>
      </c>
      <c r="D1422" t="s">
        <v>117</v>
      </c>
      <c r="E1422" s="44">
        <v>350000</v>
      </c>
    </row>
    <row r="1423" spans="1:5">
      <c r="A1423" t="s">
        <v>2983</v>
      </c>
      <c r="B1423">
        <v>51020101</v>
      </c>
      <c r="C1423" t="s">
        <v>6533</v>
      </c>
      <c r="D1423" t="s">
        <v>121</v>
      </c>
      <c r="E1423" s="44">
        <v>500000</v>
      </c>
    </row>
    <row r="1424" spans="1:5" hidden="1">
      <c r="A1424" t="s">
        <v>3005</v>
      </c>
      <c r="B1424" t="s">
        <v>136</v>
      </c>
      <c r="C1424" t="e">
        <v>#N/A</v>
      </c>
      <c r="D1424" t="s">
        <v>135</v>
      </c>
      <c r="E1424" s="44">
        <v>1000000</v>
      </c>
    </row>
    <row r="1425" spans="1:5">
      <c r="A1425" t="s">
        <v>3005</v>
      </c>
      <c r="B1425">
        <v>51020101</v>
      </c>
      <c r="C1425" t="s">
        <v>6533</v>
      </c>
      <c r="D1425" t="s">
        <v>121</v>
      </c>
      <c r="E1425" s="44">
        <v>3500000</v>
      </c>
    </row>
    <row r="1426" spans="1:5">
      <c r="A1426" t="s">
        <v>3005</v>
      </c>
      <c r="B1426">
        <v>51020101</v>
      </c>
      <c r="C1426" t="s">
        <v>6533</v>
      </c>
      <c r="D1426" t="s">
        <v>121</v>
      </c>
      <c r="E1426" s="44">
        <v>2000000</v>
      </c>
    </row>
    <row r="1427" spans="1:5">
      <c r="A1427" t="s">
        <v>3005</v>
      </c>
      <c r="B1427">
        <v>51020102</v>
      </c>
      <c r="C1427" t="s">
        <v>6533</v>
      </c>
      <c r="D1427" t="s">
        <v>422</v>
      </c>
      <c r="E1427" s="44">
        <v>600000</v>
      </c>
    </row>
    <row r="1428" spans="1:5">
      <c r="A1428" t="s">
        <v>3005</v>
      </c>
      <c r="B1428">
        <v>51020102</v>
      </c>
      <c r="C1428" t="s">
        <v>6533</v>
      </c>
      <c r="D1428" t="s">
        <v>422</v>
      </c>
      <c r="E1428" s="44">
        <v>500000</v>
      </c>
    </row>
    <row r="1429" spans="1:5">
      <c r="A1429" t="s">
        <v>3005</v>
      </c>
      <c r="B1429">
        <v>51090110</v>
      </c>
      <c r="C1429" t="s">
        <v>6533</v>
      </c>
      <c r="D1429" t="s">
        <v>78</v>
      </c>
      <c r="E1429" s="44">
        <v>500000</v>
      </c>
    </row>
    <row r="1430" spans="1:5">
      <c r="A1430" t="s">
        <v>3005</v>
      </c>
      <c r="B1430">
        <v>51110101</v>
      </c>
      <c r="C1430" t="s">
        <v>6533</v>
      </c>
      <c r="D1430" t="s">
        <v>67</v>
      </c>
      <c r="E1430" s="44">
        <v>800000</v>
      </c>
    </row>
    <row r="1431" spans="1:5">
      <c r="A1431" t="s">
        <v>3005</v>
      </c>
      <c r="B1431">
        <v>51110101</v>
      </c>
      <c r="C1431" t="s">
        <v>6533</v>
      </c>
      <c r="D1431" t="s">
        <v>67</v>
      </c>
      <c r="E1431" s="44">
        <v>700000</v>
      </c>
    </row>
    <row r="1432" spans="1:5" hidden="1">
      <c r="A1432" t="s">
        <v>3005</v>
      </c>
      <c r="B1432">
        <v>51110102</v>
      </c>
      <c r="C1432" t="e">
        <v>#N/A</v>
      </c>
      <c r="D1432" t="s">
        <v>62</v>
      </c>
      <c r="E1432" s="44">
        <v>1500000</v>
      </c>
    </row>
    <row r="1433" spans="1:5" hidden="1">
      <c r="A1433" t="s">
        <v>3005</v>
      </c>
      <c r="B1433">
        <v>51110102</v>
      </c>
      <c r="C1433" t="e">
        <v>#N/A</v>
      </c>
      <c r="D1433" t="s">
        <v>62</v>
      </c>
      <c r="E1433" s="44">
        <v>1500000</v>
      </c>
    </row>
    <row r="1434" spans="1:5">
      <c r="A1434" t="s">
        <v>3005</v>
      </c>
      <c r="B1434">
        <v>51140102</v>
      </c>
      <c r="C1434" t="s">
        <v>6533</v>
      </c>
      <c r="D1434" t="s">
        <v>105</v>
      </c>
      <c r="E1434" s="44">
        <v>700000</v>
      </c>
    </row>
    <row r="1435" spans="1:5">
      <c r="A1435" t="s">
        <v>3005</v>
      </c>
      <c r="B1435">
        <v>51140102</v>
      </c>
      <c r="C1435" t="s">
        <v>6533</v>
      </c>
      <c r="D1435" t="s">
        <v>105</v>
      </c>
      <c r="E1435" s="44">
        <v>750000</v>
      </c>
    </row>
    <row r="1436" spans="1:5">
      <c r="A1436" t="s">
        <v>3005</v>
      </c>
      <c r="B1436">
        <v>51140115</v>
      </c>
      <c r="C1436" t="s">
        <v>6533</v>
      </c>
      <c r="D1436" t="s">
        <v>112</v>
      </c>
      <c r="E1436" s="44">
        <v>150000</v>
      </c>
    </row>
    <row r="1437" spans="1:5">
      <c r="A1437" t="s">
        <v>3005</v>
      </c>
      <c r="B1437">
        <v>51140115</v>
      </c>
      <c r="C1437" t="s">
        <v>6533</v>
      </c>
      <c r="D1437" t="s">
        <v>112</v>
      </c>
      <c r="E1437" s="44">
        <v>150000</v>
      </c>
    </row>
    <row r="1438" spans="1:5">
      <c r="A1438" t="s">
        <v>3005</v>
      </c>
      <c r="B1438">
        <v>51140127</v>
      </c>
      <c r="C1438" t="s">
        <v>6533</v>
      </c>
      <c r="D1438" t="s">
        <v>34</v>
      </c>
      <c r="E1438" s="44">
        <v>500000</v>
      </c>
    </row>
    <row r="1439" spans="1:5" hidden="1">
      <c r="A1439" t="s">
        <v>3005</v>
      </c>
      <c r="B1439">
        <v>51100701</v>
      </c>
      <c r="C1439" t="s">
        <v>6532</v>
      </c>
      <c r="D1439" t="s">
        <v>28</v>
      </c>
      <c r="E1439" s="44">
        <v>2500000</v>
      </c>
    </row>
    <row r="1440" spans="1:5">
      <c r="A1440" t="s">
        <v>3005</v>
      </c>
      <c r="B1440">
        <v>51140145</v>
      </c>
      <c r="C1440" t="s">
        <v>6533</v>
      </c>
      <c r="D1440" t="s">
        <v>208</v>
      </c>
      <c r="E1440" s="44">
        <v>600000</v>
      </c>
    </row>
    <row r="1441" spans="1:5">
      <c r="A1441" t="s">
        <v>3005</v>
      </c>
      <c r="B1441">
        <v>51140145</v>
      </c>
      <c r="C1441" t="s">
        <v>6533</v>
      </c>
      <c r="D1441" t="s">
        <v>208</v>
      </c>
      <c r="E1441" s="44">
        <v>550000</v>
      </c>
    </row>
    <row r="1442" spans="1:5" hidden="1">
      <c r="A1442" t="s">
        <v>3005</v>
      </c>
      <c r="B1442" t="s">
        <v>136</v>
      </c>
      <c r="C1442" t="e">
        <v>#N/A</v>
      </c>
      <c r="D1442" t="s">
        <v>135</v>
      </c>
      <c r="E1442" s="44">
        <v>1000000</v>
      </c>
    </row>
    <row r="1443" spans="1:5" hidden="1">
      <c r="A1443" t="s">
        <v>3043</v>
      </c>
      <c r="B1443" t="s">
        <v>136</v>
      </c>
      <c r="C1443" t="e">
        <v>#N/A</v>
      </c>
      <c r="D1443" t="s">
        <v>135</v>
      </c>
      <c r="E1443" s="44">
        <v>1000000</v>
      </c>
    </row>
    <row r="1444" spans="1:5">
      <c r="A1444" t="s">
        <v>3043</v>
      </c>
      <c r="B1444">
        <v>51140102</v>
      </c>
      <c r="C1444" t="s">
        <v>6533</v>
      </c>
      <c r="D1444" t="s">
        <v>105</v>
      </c>
      <c r="E1444" s="44">
        <v>500000</v>
      </c>
    </row>
    <row r="1445" spans="1:5">
      <c r="A1445" t="s">
        <v>3043</v>
      </c>
      <c r="B1445">
        <v>51140116</v>
      </c>
      <c r="C1445" t="s">
        <v>6533</v>
      </c>
      <c r="D1445" t="s">
        <v>305</v>
      </c>
      <c r="E1445" s="44">
        <v>100000</v>
      </c>
    </row>
    <row r="1446" spans="1:5">
      <c r="A1446" t="s">
        <v>3043</v>
      </c>
      <c r="B1446">
        <v>51140127</v>
      </c>
      <c r="C1446" t="s">
        <v>6533</v>
      </c>
      <c r="D1446" t="s">
        <v>34</v>
      </c>
      <c r="E1446" s="44">
        <v>400000</v>
      </c>
    </row>
    <row r="1447" spans="1:5" hidden="1">
      <c r="A1447" t="s">
        <v>3052</v>
      </c>
      <c r="B1447" t="s">
        <v>136</v>
      </c>
      <c r="C1447" t="e">
        <v>#N/A</v>
      </c>
      <c r="D1447" t="s">
        <v>135</v>
      </c>
      <c r="E1447" s="44">
        <v>1000000</v>
      </c>
    </row>
    <row r="1448" spans="1:5" hidden="1">
      <c r="A1448" t="s">
        <v>3052</v>
      </c>
      <c r="B1448" t="s">
        <v>136</v>
      </c>
      <c r="C1448" t="e">
        <v>#N/A</v>
      </c>
      <c r="D1448" t="s">
        <v>135</v>
      </c>
      <c r="E1448" s="44">
        <v>1000000</v>
      </c>
    </row>
    <row r="1449" spans="1:5">
      <c r="A1449" t="s">
        <v>3052</v>
      </c>
      <c r="B1449">
        <v>51020101</v>
      </c>
      <c r="C1449" t="s">
        <v>6533</v>
      </c>
      <c r="D1449" t="s">
        <v>121</v>
      </c>
      <c r="E1449" s="44">
        <v>1000000</v>
      </c>
    </row>
    <row r="1450" spans="1:5">
      <c r="A1450" t="s">
        <v>3052</v>
      </c>
      <c r="B1450">
        <v>51020101</v>
      </c>
      <c r="C1450" t="s">
        <v>6533</v>
      </c>
      <c r="D1450" t="s">
        <v>121</v>
      </c>
      <c r="E1450" s="44">
        <v>1000000</v>
      </c>
    </row>
    <row r="1451" spans="1:5" hidden="1">
      <c r="A1451" t="s">
        <v>3052</v>
      </c>
      <c r="B1451">
        <v>51050201</v>
      </c>
      <c r="C1451" t="s">
        <v>6532</v>
      </c>
      <c r="D1451" t="s">
        <v>90</v>
      </c>
      <c r="E1451" s="44">
        <v>500000</v>
      </c>
    </row>
    <row r="1452" spans="1:5">
      <c r="A1452" t="s">
        <v>3052</v>
      </c>
      <c r="B1452">
        <v>51140133</v>
      </c>
      <c r="C1452" t="s">
        <v>6533</v>
      </c>
      <c r="D1452" t="s">
        <v>412</v>
      </c>
      <c r="E1452" s="44">
        <v>1500000</v>
      </c>
    </row>
    <row r="1453" spans="1:5">
      <c r="A1453" t="s">
        <v>3052</v>
      </c>
      <c r="B1453">
        <v>51140133</v>
      </c>
      <c r="C1453" t="s">
        <v>6533</v>
      </c>
      <c r="D1453" t="s">
        <v>412</v>
      </c>
      <c r="E1453" s="44">
        <v>1500000</v>
      </c>
    </row>
    <row r="1454" spans="1:5">
      <c r="A1454" t="s">
        <v>3052</v>
      </c>
      <c r="B1454">
        <v>51140145</v>
      </c>
      <c r="C1454" t="s">
        <v>6533</v>
      </c>
      <c r="D1454" t="s">
        <v>208</v>
      </c>
      <c r="E1454" s="44">
        <v>500000</v>
      </c>
    </row>
    <row r="1455" spans="1:5">
      <c r="A1455" t="s">
        <v>3052</v>
      </c>
      <c r="B1455">
        <v>51140102</v>
      </c>
      <c r="C1455" t="s">
        <v>6533</v>
      </c>
      <c r="D1455" t="s">
        <v>105</v>
      </c>
      <c r="E1455" s="44">
        <v>500000</v>
      </c>
    </row>
    <row r="1456" spans="1:5">
      <c r="A1456" t="s">
        <v>3070</v>
      </c>
      <c r="B1456">
        <v>51110101</v>
      </c>
      <c r="C1456" t="s">
        <v>6533</v>
      </c>
      <c r="D1456" t="s">
        <v>67</v>
      </c>
      <c r="E1456" s="44">
        <v>3250000</v>
      </c>
    </row>
    <row r="1457" spans="1:5">
      <c r="A1457" t="s">
        <v>3070</v>
      </c>
      <c r="B1457">
        <v>51140127</v>
      </c>
      <c r="C1457" t="s">
        <v>6533</v>
      </c>
      <c r="D1457" t="s">
        <v>34</v>
      </c>
      <c r="E1457" s="44">
        <v>500000</v>
      </c>
    </row>
    <row r="1458" spans="1:5" hidden="1">
      <c r="A1458" t="s">
        <v>3074</v>
      </c>
      <c r="B1458" t="s">
        <v>136</v>
      </c>
      <c r="C1458" t="e">
        <v>#N/A</v>
      </c>
      <c r="D1458" t="s">
        <v>135</v>
      </c>
      <c r="E1458" s="44">
        <v>1500000</v>
      </c>
    </row>
    <row r="1459" spans="1:5" hidden="1">
      <c r="A1459" t="s">
        <v>3074</v>
      </c>
      <c r="B1459" t="s">
        <v>136</v>
      </c>
      <c r="C1459" t="e">
        <v>#N/A</v>
      </c>
      <c r="D1459" t="s">
        <v>135</v>
      </c>
      <c r="E1459" s="44">
        <v>1500000</v>
      </c>
    </row>
    <row r="1460" spans="1:5">
      <c r="A1460" t="s">
        <v>3074</v>
      </c>
      <c r="B1460">
        <v>51020101</v>
      </c>
      <c r="C1460" t="s">
        <v>6533</v>
      </c>
      <c r="D1460" t="s">
        <v>121</v>
      </c>
      <c r="E1460" s="44">
        <v>300000</v>
      </c>
    </row>
    <row r="1461" spans="1:5">
      <c r="A1461" t="s">
        <v>3074</v>
      </c>
      <c r="B1461">
        <v>51020101</v>
      </c>
      <c r="C1461" t="s">
        <v>6533</v>
      </c>
      <c r="D1461" t="s">
        <v>121</v>
      </c>
      <c r="E1461" s="44">
        <v>400000</v>
      </c>
    </row>
    <row r="1462" spans="1:5">
      <c r="A1462" t="s">
        <v>3074</v>
      </c>
      <c r="B1462">
        <v>51020102</v>
      </c>
      <c r="C1462" t="s">
        <v>6533</v>
      </c>
      <c r="D1462" t="s">
        <v>422</v>
      </c>
      <c r="E1462" s="44">
        <v>500000</v>
      </c>
    </row>
    <row r="1463" spans="1:5">
      <c r="A1463" t="s">
        <v>3074</v>
      </c>
      <c r="B1463">
        <v>51020102</v>
      </c>
      <c r="C1463" t="s">
        <v>6533</v>
      </c>
      <c r="D1463" t="s">
        <v>422</v>
      </c>
      <c r="E1463" s="44">
        <v>500000</v>
      </c>
    </row>
    <row r="1464" spans="1:5">
      <c r="A1464" t="s">
        <v>3074</v>
      </c>
      <c r="B1464">
        <v>51090110</v>
      </c>
      <c r="C1464" t="s">
        <v>6533</v>
      </c>
      <c r="D1464" t="s">
        <v>78</v>
      </c>
      <c r="E1464" s="44">
        <v>300000</v>
      </c>
    </row>
    <row r="1465" spans="1:5" hidden="1">
      <c r="A1465" t="s">
        <v>3074</v>
      </c>
      <c r="B1465">
        <v>51110102</v>
      </c>
      <c r="C1465" t="e">
        <v>#N/A</v>
      </c>
      <c r="D1465" t="s">
        <v>62</v>
      </c>
      <c r="E1465" s="44">
        <v>1000000</v>
      </c>
    </row>
    <row r="1466" spans="1:5" hidden="1">
      <c r="A1466" t="s">
        <v>3074</v>
      </c>
      <c r="B1466">
        <v>51110102</v>
      </c>
      <c r="C1466" t="e">
        <v>#N/A</v>
      </c>
      <c r="D1466" t="s">
        <v>62</v>
      </c>
      <c r="E1466" s="44">
        <v>1000000</v>
      </c>
    </row>
    <row r="1467" spans="1:5">
      <c r="A1467" t="s">
        <v>3074</v>
      </c>
      <c r="B1467">
        <v>51140102</v>
      </c>
      <c r="C1467" t="s">
        <v>6533</v>
      </c>
      <c r="D1467" t="s">
        <v>105</v>
      </c>
      <c r="E1467" s="44">
        <v>300000</v>
      </c>
    </row>
    <row r="1468" spans="1:5">
      <c r="A1468" t="s">
        <v>3074</v>
      </c>
      <c r="B1468">
        <v>51140102</v>
      </c>
      <c r="C1468" t="s">
        <v>6533</v>
      </c>
      <c r="D1468" t="s">
        <v>105</v>
      </c>
      <c r="E1468" s="44">
        <v>300000</v>
      </c>
    </row>
    <row r="1469" spans="1:5">
      <c r="A1469" t="s">
        <v>3074</v>
      </c>
      <c r="B1469">
        <v>51140110</v>
      </c>
      <c r="C1469" t="s">
        <v>6533</v>
      </c>
      <c r="D1469" t="s">
        <v>658</v>
      </c>
      <c r="E1469" s="44">
        <v>300000</v>
      </c>
    </row>
    <row r="1470" spans="1:5">
      <c r="A1470" t="s">
        <v>3074</v>
      </c>
      <c r="B1470">
        <v>51140116</v>
      </c>
      <c r="C1470" t="s">
        <v>6533</v>
      </c>
      <c r="D1470" t="s">
        <v>305</v>
      </c>
      <c r="E1470" s="44">
        <v>150000</v>
      </c>
    </row>
    <row r="1471" spans="1:5">
      <c r="A1471" t="s">
        <v>3074</v>
      </c>
      <c r="B1471">
        <v>51140116</v>
      </c>
      <c r="C1471" t="s">
        <v>6533</v>
      </c>
      <c r="D1471" t="s">
        <v>305</v>
      </c>
      <c r="E1471" s="44">
        <v>150000</v>
      </c>
    </row>
    <row r="1472" spans="1:5">
      <c r="A1472" t="s">
        <v>3074</v>
      </c>
      <c r="B1472">
        <v>51140127</v>
      </c>
      <c r="C1472" t="s">
        <v>6533</v>
      </c>
      <c r="D1472" t="s">
        <v>34</v>
      </c>
      <c r="E1472" s="44">
        <v>1000000</v>
      </c>
    </row>
    <row r="1473" spans="1:5">
      <c r="A1473" t="s">
        <v>3074</v>
      </c>
      <c r="B1473">
        <v>51140127</v>
      </c>
      <c r="C1473" t="s">
        <v>6533</v>
      </c>
      <c r="D1473" t="s">
        <v>34</v>
      </c>
      <c r="E1473" s="44">
        <v>500000</v>
      </c>
    </row>
    <row r="1474" spans="1:5">
      <c r="A1474" t="s">
        <v>3074</v>
      </c>
      <c r="B1474">
        <v>51140129</v>
      </c>
      <c r="C1474" t="s">
        <v>6533</v>
      </c>
      <c r="D1474" t="s">
        <v>324</v>
      </c>
      <c r="E1474" s="44">
        <v>400000</v>
      </c>
    </row>
    <row r="1475" spans="1:5">
      <c r="A1475" t="s">
        <v>3074</v>
      </c>
      <c r="B1475">
        <v>51140129</v>
      </c>
      <c r="C1475" t="s">
        <v>6533</v>
      </c>
      <c r="D1475" t="s">
        <v>324</v>
      </c>
      <c r="E1475" s="44">
        <v>400000</v>
      </c>
    </row>
    <row r="1476" spans="1:5">
      <c r="A1476" t="s">
        <v>3074</v>
      </c>
      <c r="B1476">
        <v>51140133</v>
      </c>
      <c r="C1476" t="s">
        <v>6533</v>
      </c>
      <c r="D1476" t="s">
        <v>412</v>
      </c>
      <c r="E1476" s="44">
        <v>500000</v>
      </c>
    </row>
    <row r="1477" spans="1:5">
      <c r="A1477" t="s">
        <v>3074</v>
      </c>
      <c r="B1477">
        <v>51140145</v>
      </c>
      <c r="C1477" t="s">
        <v>6533</v>
      </c>
      <c r="D1477" t="s">
        <v>208</v>
      </c>
      <c r="E1477" s="44">
        <v>500000</v>
      </c>
    </row>
    <row r="1478" spans="1:5" hidden="1">
      <c r="A1478" t="s">
        <v>3110</v>
      </c>
      <c r="B1478" t="s">
        <v>136</v>
      </c>
      <c r="C1478" t="e">
        <v>#N/A</v>
      </c>
      <c r="D1478" t="s">
        <v>135</v>
      </c>
      <c r="E1478" s="44">
        <v>1500000</v>
      </c>
    </row>
    <row r="1479" spans="1:5" hidden="1">
      <c r="A1479" t="s">
        <v>3110</v>
      </c>
      <c r="B1479">
        <v>51010501</v>
      </c>
      <c r="C1479" t="e">
        <v>#N/A</v>
      </c>
      <c r="D1479" t="s">
        <v>3113</v>
      </c>
      <c r="E1479" s="44">
        <v>1500000</v>
      </c>
    </row>
    <row r="1480" spans="1:5">
      <c r="A1480" t="s">
        <v>3110</v>
      </c>
      <c r="B1480">
        <v>51020101</v>
      </c>
      <c r="C1480" t="s">
        <v>6533</v>
      </c>
      <c r="D1480" t="s">
        <v>121</v>
      </c>
      <c r="E1480" s="44">
        <v>1000000</v>
      </c>
    </row>
    <row r="1481" spans="1:5">
      <c r="A1481" t="s">
        <v>3110</v>
      </c>
      <c r="B1481">
        <v>51020101</v>
      </c>
      <c r="C1481" t="s">
        <v>6533</v>
      </c>
      <c r="D1481" t="s">
        <v>121</v>
      </c>
      <c r="E1481" s="44">
        <v>2000000</v>
      </c>
    </row>
    <row r="1482" spans="1:5">
      <c r="A1482" t="s">
        <v>3110</v>
      </c>
      <c r="B1482">
        <v>51020101</v>
      </c>
      <c r="C1482" t="s">
        <v>6533</v>
      </c>
      <c r="D1482" t="s">
        <v>121</v>
      </c>
      <c r="E1482" s="44">
        <v>1000000</v>
      </c>
    </row>
    <row r="1483" spans="1:5">
      <c r="A1483" t="s">
        <v>3110</v>
      </c>
      <c r="B1483">
        <v>51020102</v>
      </c>
      <c r="C1483" t="s">
        <v>6533</v>
      </c>
      <c r="D1483" t="s">
        <v>422</v>
      </c>
      <c r="E1483" s="44">
        <v>2500000</v>
      </c>
    </row>
    <row r="1484" spans="1:5">
      <c r="A1484" t="s">
        <v>3110</v>
      </c>
      <c r="B1484">
        <v>51020102</v>
      </c>
      <c r="C1484" t="s">
        <v>6533</v>
      </c>
      <c r="D1484" t="s">
        <v>422</v>
      </c>
      <c r="E1484" s="44">
        <v>2500000</v>
      </c>
    </row>
    <row r="1485" spans="1:5">
      <c r="A1485" t="s">
        <v>3110</v>
      </c>
      <c r="B1485">
        <v>51110101</v>
      </c>
      <c r="C1485" t="s">
        <v>6533</v>
      </c>
      <c r="D1485" t="s">
        <v>67</v>
      </c>
      <c r="E1485" s="44">
        <v>750000</v>
      </c>
    </row>
    <row r="1486" spans="1:5">
      <c r="A1486" t="s">
        <v>3110</v>
      </c>
      <c r="B1486">
        <v>51110101</v>
      </c>
      <c r="C1486" t="s">
        <v>6533</v>
      </c>
      <c r="D1486" t="s">
        <v>67</v>
      </c>
      <c r="E1486" s="44">
        <v>750000</v>
      </c>
    </row>
    <row r="1487" spans="1:5" hidden="1">
      <c r="A1487" t="s">
        <v>3110</v>
      </c>
      <c r="B1487">
        <v>51110102</v>
      </c>
      <c r="C1487" t="e">
        <v>#N/A</v>
      </c>
      <c r="D1487" t="s">
        <v>62</v>
      </c>
      <c r="E1487" s="44">
        <v>1500000</v>
      </c>
    </row>
    <row r="1488" spans="1:5" hidden="1">
      <c r="A1488" t="s">
        <v>3110</v>
      </c>
      <c r="B1488">
        <v>51110102</v>
      </c>
      <c r="C1488" t="e">
        <v>#N/A</v>
      </c>
      <c r="D1488" t="s">
        <v>62</v>
      </c>
      <c r="E1488" s="44">
        <v>1500000</v>
      </c>
    </row>
    <row r="1489" spans="1:5">
      <c r="A1489" t="s">
        <v>3110</v>
      </c>
      <c r="B1489">
        <v>51140102</v>
      </c>
      <c r="C1489" t="s">
        <v>6533</v>
      </c>
      <c r="D1489" t="s">
        <v>105</v>
      </c>
      <c r="E1489" s="44">
        <v>300000</v>
      </c>
    </row>
    <row r="1490" spans="1:5">
      <c r="A1490" t="s">
        <v>3110</v>
      </c>
      <c r="B1490">
        <v>51140102</v>
      </c>
      <c r="C1490" t="s">
        <v>6533</v>
      </c>
      <c r="D1490" t="s">
        <v>105</v>
      </c>
      <c r="E1490" s="44">
        <v>300000</v>
      </c>
    </row>
    <row r="1491" spans="1:5">
      <c r="A1491" t="s">
        <v>3110</v>
      </c>
      <c r="B1491">
        <v>51140110</v>
      </c>
      <c r="C1491" t="s">
        <v>6533</v>
      </c>
      <c r="D1491" t="s">
        <v>658</v>
      </c>
      <c r="E1491" s="44">
        <v>200000</v>
      </c>
    </row>
    <row r="1492" spans="1:5">
      <c r="A1492" t="s">
        <v>3110</v>
      </c>
      <c r="B1492">
        <v>51140110</v>
      </c>
      <c r="C1492" t="s">
        <v>6533</v>
      </c>
      <c r="D1492" t="s">
        <v>658</v>
      </c>
      <c r="E1492" s="44">
        <v>200000</v>
      </c>
    </row>
    <row r="1493" spans="1:5">
      <c r="A1493" t="s">
        <v>3110</v>
      </c>
      <c r="B1493">
        <v>51140116</v>
      </c>
      <c r="C1493" t="s">
        <v>6533</v>
      </c>
      <c r="D1493" t="s">
        <v>305</v>
      </c>
      <c r="E1493" s="44">
        <v>250000</v>
      </c>
    </row>
    <row r="1494" spans="1:5">
      <c r="A1494" t="s">
        <v>3110</v>
      </c>
      <c r="B1494">
        <v>51140116</v>
      </c>
      <c r="C1494" t="s">
        <v>6533</v>
      </c>
      <c r="D1494" t="s">
        <v>305</v>
      </c>
      <c r="E1494" s="44">
        <v>250000</v>
      </c>
    </row>
    <row r="1495" spans="1:5">
      <c r="A1495" t="s">
        <v>3110</v>
      </c>
      <c r="B1495">
        <v>51140127</v>
      </c>
      <c r="C1495" t="s">
        <v>6533</v>
      </c>
      <c r="D1495" t="s">
        <v>34</v>
      </c>
      <c r="E1495" s="44">
        <v>1000000</v>
      </c>
    </row>
    <row r="1496" spans="1:5">
      <c r="A1496" t="s">
        <v>3110</v>
      </c>
      <c r="B1496">
        <v>51140127</v>
      </c>
      <c r="C1496" t="s">
        <v>6533</v>
      </c>
      <c r="D1496" t="s">
        <v>34</v>
      </c>
      <c r="E1496" s="44">
        <v>1000000</v>
      </c>
    </row>
    <row r="1497" spans="1:5">
      <c r="A1497" t="s">
        <v>3110</v>
      </c>
      <c r="B1497">
        <v>51140145</v>
      </c>
      <c r="C1497" t="s">
        <v>6533</v>
      </c>
      <c r="D1497" t="s">
        <v>208</v>
      </c>
      <c r="E1497" s="44">
        <v>500000</v>
      </c>
    </row>
    <row r="1498" spans="1:5" hidden="1">
      <c r="A1498" t="s">
        <v>3148</v>
      </c>
      <c r="B1498" t="s">
        <v>136</v>
      </c>
      <c r="C1498" t="e">
        <v>#N/A</v>
      </c>
      <c r="D1498" t="s">
        <v>135</v>
      </c>
      <c r="E1498" s="44">
        <v>600000</v>
      </c>
    </row>
    <row r="1499" spans="1:5" hidden="1">
      <c r="A1499" t="s">
        <v>3148</v>
      </c>
      <c r="B1499" t="s">
        <v>136</v>
      </c>
      <c r="C1499" t="e">
        <v>#N/A</v>
      </c>
      <c r="D1499" t="s">
        <v>135</v>
      </c>
      <c r="E1499" s="44">
        <v>600000</v>
      </c>
    </row>
    <row r="1500" spans="1:5">
      <c r="A1500" t="s">
        <v>3148</v>
      </c>
      <c r="B1500">
        <v>51020101</v>
      </c>
      <c r="C1500" t="s">
        <v>6533</v>
      </c>
      <c r="D1500" t="s">
        <v>121</v>
      </c>
      <c r="E1500" s="44">
        <v>1000000</v>
      </c>
    </row>
    <row r="1501" spans="1:5">
      <c r="A1501" t="s">
        <v>3148</v>
      </c>
      <c r="B1501">
        <v>51020101</v>
      </c>
      <c r="C1501" t="s">
        <v>6533</v>
      </c>
      <c r="D1501" t="s">
        <v>121</v>
      </c>
      <c r="E1501" s="44">
        <v>1000000</v>
      </c>
    </row>
    <row r="1502" spans="1:5">
      <c r="A1502" t="s">
        <v>3148</v>
      </c>
      <c r="B1502">
        <v>51140102</v>
      </c>
      <c r="C1502" t="s">
        <v>6533</v>
      </c>
      <c r="D1502" t="s">
        <v>105</v>
      </c>
      <c r="E1502" s="44">
        <v>250000</v>
      </c>
    </row>
    <row r="1503" spans="1:5">
      <c r="A1503" t="s">
        <v>3148</v>
      </c>
      <c r="B1503">
        <v>51140102</v>
      </c>
      <c r="C1503" t="s">
        <v>6533</v>
      </c>
      <c r="D1503" t="s">
        <v>105</v>
      </c>
      <c r="E1503" s="44">
        <v>250000</v>
      </c>
    </row>
    <row r="1504" spans="1:5">
      <c r="A1504" t="s">
        <v>3148</v>
      </c>
      <c r="B1504">
        <v>51140102</v>
      </c>
      <c r="C1504" t="s">
        <v>6533</v>
      </c>
      <c r="D1504" t="s">
        <v>105</v>
      </c>
      <c r="E1504" s="44">
        <v>300000</v>
      </c>
    </row>
    <row r="1505" spans="1:5" hidden="1">
      <c r="A1505" t="s">
        <v>3148</v>
      </c>
      <c r="B1505">
        <v>51140130</v>
      </c>
      <c r="C1505" t="e">
        <v>#N/A</v>
      </c>
      <c r="D1505" t="s">
        <v>117</v>
      </c>
      <c r="E1505" s="44">
        <v>400000</v>
      </c>
    </row>
    <row r="1506" spans="1:5" hidden="1">
      <c r="A1506" t="s">
        <v>3148</v>
      </c>
      <c r="B1506">
        <v>51140130</v>
      </c>
      <c r="C1506" t="e">
        <v>#N/A</v>
      </c>
      <c r="D1506" t="s">
        <v>117</v>
      </c>
      <c r="E1506" s="44">
        <v>400000</v>
      </c>
    </row>
    <row r="1507" spans="1:5" hidden="1">
      <c r="A1507" t="s">
        <v>3148</v>
      </c>
      <c r="B1507">
        <v>51140130</v>
      </c>
      <c r="C1507" t="e">
        <v>#N/A</v>
      </c>
      <c r="D1507" t="s">
        <v>117</v>
      </c>
      <c r="E1507" s="44">
        <v>100000</v>
      </c>
    </row>
    <row r="1508" spans="1:5" hidden="1">
      <c r="A1508" t="s">
        <v>2860</v>
      </c>
      <c r="B1508">
        <v>51090106</v>
      </c>
      <c r="C1508" t="s">
        <v>6532</v>
      </c>
      <c r="D1508" t="s">
        <v>219</v>
      </c>
      <c r="E1508" s="44">
        <v>461360</v>
      </c>
    </row>
    <row r="1509" spans="1:5">
      <c r="A1509" t="s">
        <v>2933</v>
      </c>
      <c r="B1509">
        <v>51110101</v>
      </c>
      <c r="C1509" t="s">
        <v>6533</v>
      </c>
      <c r="D1509" t="s">
        <v>67</v>
      </c>
      <c r="E1509" s="44">
        <v>19639760</v>
      </c>
    </row>
    <row r="1510" spans="1:5">
      <c r="A1510" t="s">
        <v>3074</v>
      </c>
      <c r="B1510">
        <v>51140145</v>
      </c>
      <c r="C1510" t="s">
        <v>6533</v>
      </c>
      <c r="D1510" t="s">
        <v>208</v>
      </c>
      <c r="E1510" s="44">
        <v>139760</v>
      </c>
    </row>
    <row r="1511" spans="1:5" hidden="1">
      <c r="A1511" t="s">
        <v>3110</v>
      </c>
      <c r="B1511">
        <v>51090102</v>
      </c>
      <c r="C1511" t="s">
        <v>6532</v>
      </c>
      <c r="D1511" t="s">
        <v>57</v>
      </c>
      <c r="E1511" s="44">
        <v>251400</v>
      </c>
    </row>
    <row r="1512" spans="1:5" hidden="1">
      <c r="A1512" t="s">
        <v>3043</v>
      </c>
      <c r="B1512">
        <v>51140130</v>
      </c>
      <c r="C1512" t="e">
        <v>#N/A</v>
      </c>
      <c r="D1512" t="s">
        <v>117</v>
      </c>
      <c r="E1512" s="44">
        <v>251400</v>
      </c>
    </row>
    <row r="1513" spans="1:5">
      <c r="A1513" t="s">
        <v>3005</v>
      </c>
      <c r="B1513">
        <v>51140127</v>
      </c>
      <c r="C1513" t="s">
        <v>6533</v>
      </c>
      <c r="D1513" t="s">
        <v>34</v>
      </c>
      <c r="E1513" s="44">
        <v>251400</v>
      </c>
    </row>
    <row r="1514" spans="1:5">
      <c r="A1514" t="s">
        <v>3148</v>
      </c>
      <c r="B1514">
        <v>51090110</v>
      </c>
      <c r="C1514" t="s">
        <v>6533</v>
      </c>
      <c r="D1514" t="s">
        <v>78</v>
      </c>
      <c r="E1514" s="44">
        <v>251400</v>
      </c>
    </row>
    <row r="1515" spans="1:5">
      <c r="A1515" t="s">
        <v>3052</v>
      </c>
      <c r="B1515">
        <v>51020102</v>
      </c>
      <c r="C1515" t="s">
        <v>6533</v>
      </c>
      <c r="D1515" t="s">
        <v>422</v>
      </c>
      <c r="E1515" s="44">
        <v>1251400</v>
      </c>
    </row>
    <row r="1516" spans="1:5">
      <c r="A1516" t="s">
        <v>3181</v>
      </c>
      <c r="B1516">
        <v>51020101</v>
      </c>
      <c r="C1516" t="s">
        <v>6533</v>
      </c>
      <c r="D1516" t="s">
        <v>121</v>
      </c>
      <c r="E1516" s="44">
        <v>54000000</v>
      </c>
    </row>
    <row r="1517" spans="1:5" hidden="1">
      <c r="A1517" t="s">
        <v>3181</v>
      </c>
      <c r="B1517" t="s">
        <v>136</v>
      </c>
      <c r="C1517" t="e">
        <v>#N/A</v>
      </c>
      <c r="D1517" t="s">
        <v>135</v>
      </c>
      <c r="E1517" s="44">
        <v>1500000</v>
      </c>
    </row>
    <row r="1518" spans="1:5">
      <c r="A1518" t="s">
        <v>3181</v>
      </c>
      <c r="B1518">
        <v>51020102</v>
      </c>
      <c r="C1518" t="s">
        <v>6533</v>
      </c>
      <c r="D1518" t="s">
        <v>422</v>
      </c>
      <c r="E1518" s="44">
        <v>2000000</v>
      </c>
    </row>
    <row r="1519" spans="1:5" hidden="1">
      <c r="A1519" t="s">
        <v>3181</v>
      </c>
      <c r="B1519">
        <v>51050201</v>
      </c>
      <c r="C1519" t="s">
        <v>6532</v>
      </c>
      <c r="D1519" t="s">
        <v>90</v>
      </c>
      <c r="E1519" s="44">
        <v>4000000</v>
      </c>
    </row>
    <row r="1520" spans="1:5" hidden="1">
      <c r="A1520" t="s">
        <v>3181</v>
      </c>
      <c r="B1520">
        <v>51050201</v>
      </c>
      <c r="C1520" t="s">
        <v>6532</v>
      </c>
      <c r="D1520" t="s">
        <v>90</v>
      </c>
      <c r="E1520" s="44">
        <v>4000000</v>
      </c>
    </row>
    <row r="1521" spans="1:5">
      <c r="A1521" t="s">
        <v>3181</v>
      </c>
      <c r="B1521">
        <v>51090110</v>
      </c>
      <c r="C1521" t="s">
        <v>6533</v>
      </c>
      <c r="D1521" t="s">
        <v>78</v>
      </c>
      <c r="E1521" s="44">
        <v>300000</v>
      </c>
    </row>
    <row r="1522" spans="1:5" hidden="1">
      <c r="A1522" t="s">
        <v>3181</v>
      </c>
      <c r="B1522">
        <v>51110102</v>
      </c>
      <c r="C1522" t="e">
        <v>#N/A</v>
      </c>
      <c r="D1522" t="s">
        <v>62</v>
      </c>
      <c r="E1522" s="44">
        <v>3000000</v>
      </c>
    </row>
    <row r="1523" spans="1:5" hidden="1">
      <c r="A1523" t="s">
        <v>3181</v>
      </c>
      <c r="B1523">
        <v>51140130</v>
      </c>
      <c r="C1523" t="e">
        <v>#N/A</v>
      </c>
      <c r="D1523" t="s">
        <v>117</v>
      </c>
      <c r="E1523" s="44">
        <v>200000</v>
      </c>
    </row>
    <row r="1524" spans="1:5">
      <c r="A1524" t="s">
        <v>3181</v>
      </c>
      <c r="B1524">
        <v>51140102</v>
      </c>
      <c r="C1524" t="s">
        <v>6533</v>
      </c>
      <c r="D1524" t="s">
        <v>105</v>
      </c>
      <c r="E1524" s="44">
        <v>3500000</v>
      </c>
    </row>
    <row r="1525" spans="1:5" hidden="1">
      <c r="A1525" t="s">
        <v>3181</v>
      </c>
      <c r="B1525">
        <v>51140114</v>
      </c>
      <c r="C1525" t="e">
        <v>#N/A</v>
      </c>
      <c r="D1525" t="s">
        <v>480</v>
      </c>
      <c r="E1525" s="44">
        <v>300000</v>
      </c>
    </row>
    <row r="1526" spans="1:5">
      <c r="A1526" t="s">
        <v>3181</v>
      </c>
      <c r="B1526">
        <v>51140115</v>
      </c>
      <c r="C1526" t="s">
        <v>6533</v>
      </c>
      <c r="D1526" t="s">
        <v>112</v>
      </c>
      <c r="E1526" s="44">
        <v>300000</v>
      </c>
    </row>
    <row r="1527" spans="1:5">
      <c r="A1527" t="s">
        <v>3181</v>
      </c>
      <c r="B1527">
        <v>51140116</v>
      </c>
      <c r="C1527" t="s">
        <v>6533</v>
      </c>
      <c r="D1527" t="s">
        <v>305</v>
      </c>
      <c r="E1527" s="44">
        <v>150000</v>
      </c>
    </row>
    <row r="1528" spans="1:5">
      <c r="A1528" t="s">
        <v>3181</v>
      </c>
      <c r="B1528">
        <v>51140127</v>
      </c>
      <c r="C1528" t="s">
        <v>6533</v>
      </c>
      <c r="D1528" t="s">
        <v>34</v>
      </c>
      <c r="E1528" s="44">
        <v>2000000</v>
      </c>
    </row>
    <row r="1529" spans="1:5" hidden="1">
      <c r="A1529" t="s">
        <v>3181</v>
      </c>
      <c r="B1529">
        <v>51140128</v>
      </c>
      <c r="C1529" t="e">
        <v>#N/A</v>
      </c>
      <c r="D1529" t="s">
        <v>321</v>
      </c>
      <c r="E1529" s="44">
        <v>150000</v>
      </c>
    </row>
    <row r="1530" spans="1:5" hidden="1">
      <c r="A1530" t="s">
        <v>3181</v>
      </c>
      <c r="B1530">
        <v>51140130</v>
      </c>
      <c r="C1530" t="e">
        <v>#N/A</v>
      </c>
      <c r="D1530" t="s">
        <v>117</v>
      </c>
      <c r="E1530" s="44">
        <v>150000</v>
      </c>
    </row>
    <row r="1531" spans="1:5">
      <c r="A1531" t="s">
        <v>3181</v>
      </c>
      <c r="B1531">
        <v>51140145</v>
      </c>
      <c r="C1531" t="s">
        <v>6533</v>
      </c>
      <c r="D1531" t="s">
        <v>208</v>
      </c>
      <c r="E1531" s="44">
        <v>1000000</v>
      </c>
    </row>
    <row r="1532" spans="1:5" hidden="1">
      <c r="A1532" t="s">
        <v>3181</v>
      </c>
      <c r="B1532" t="s">
        <v>136</v>
      </c>
      <c r="C1532" t="e">
        <v>#N/A</v>
      </c>
      <c r="D1532" t="s">
        <v>135</v>
      </c>
      <c r="E1532" s="44">
        <v>1500000</v>
      </c>
    </row>
    <row r="1533" spans="1:5" hidden="1">
      <c r="A1533" t="s">
        <v>3181</v>
      </c>
      <c r="B1533">
        <v>51110102</v>
      </c>
      <c r="C1533" t="e">
        <v>#N/A</v>
      </c>
      <c r="D1533" t="s">
        <v>62</v>
      </c>
      <c r="E1533" s="44">
        <v>2700000</v>
      </c>
    </row>
    <row r="1534" spans="1:5">
      <c r="A1534" t="s">
        <v>3181</v>
      </c>
      <c r="B1534">
        <v>51140116</v>
      </c>
      <c r="C1534" t="s">
        <v>6533</v>
      </c>
      <c r="D1534" t="s">
        <v>305</v>
      </c>
      <c r="E1534" s="44">
        <v>150000</v>
      </c>
    </row>
    <row r="1535" spans="1:5">
      <c r="A1535" t="s">
        <v>3181</v>
      </c>
      <c r="B1535">
        <v>51140127</v>
      </c>
      <c r="C1535" t="s">
        <v>6533</v>
      </c>
      <c r="D1535" t="s">
        <v>34</v>
      </c>
      <c r="E1535" s="44">
        <v>2000000</v>
      </c>
    </row>
    <row r="1536" spans="1:5" hidden="1">
      <c r="A1536" t="s">
        <v>3181</v>
      </c>
      <c r="B1536">
        <v>51140128</v>
      </c>
      <c r="C1536" t="e">
        <v>#N/A</v>
      </c>
      <c r="D1536" t="s">
        <v>321</v>
      </c>
      <c r="E1536" s="44">
        <v>150000</v>
      </c>
    </row>
    <row r="1537" spans="1:5" hidden="1">
      <c r="A1537" t="s">
        <v>3181</v>
      </c>
      <c r="B1537">
        <v>51140130</v>
      </c>
      <c r="C1537" t="e">
        <v>#N/A</v>
      </c>
      <c r="D1537" t="s">
        <v>117</v>
      </c>
      <c r="E1537" s="44">
        <v>150000</v>
      </c>
    </row>
    <row r="1538" spans="1:5">
      <c r="A1538" t="s">
        <v>3181</v>
      </c>
      <c r="B1538">
        <v>51140145</v>
      </c>
      <c r="C1538" t="s">
        <v>6533</v>
      </c>
      <c r="D1538" t="s">
        <v>208</v>
      </c>
      <c r="E1538" s="44">
        <v>1000000</v>
      </c>
    </row>
    <row r="1539" spans="1:5">
      <c r="A1539" t="s">
        <v>3181</v>
      </c>
      <c r="B1539">
        <v>51140102</v>
      </c>
      <c r="C1539" t="s">
        <v>6533</v>
      </c>
      <c r="D1539" t="s">
        <v>105</v>
      </c>
      <c r="E1539" s="44">
        <v>3439760</v>
      </c>
    </row>
    <row r="1540" spans="1:5" hidden="1">
      <c r="A1540" t="s">
        <v>3226</v>
      </c>
      <c r="B1540" t="s">
        <v>136</v>
      </c>
      <c r="C1540" t="e">
        <v>#N/A</v>
      </c>
      <c r="D1540" t="s">
        <v>135</v>
      </c>
      <c r="E1540" s="44">
        <v>1500000</v>
      </c>
    </row>
    <row r="1541" spans="1:5">
      <c r="A1541" t="s">
        <v>3226</v>
      </c>
      <c r="B1541">
        <v>51020101</v>
      </c>
      <c r="C1541" t="s">
        <v>6533</v>
      </c>
      <c r="D1541" t="s">
        <v>121</v>
      </c>
      <c r="E1541" s="44">
        <v>8000000</v>
      </c>
    </row>
    <row r="1542" spans="1:5">
      <c r="A1542" t="s">
        <v>3226</v>
      </c>
      <c r="B1542">
        <v>51140102</v>
      </c>
      <c r="C1542" t="s">
        <v>6533</v>
      </c>
      <c r="D1542" t="s">
        <v>105</v>
      </c>
      <c r="E1542" s="44">
        <v>500000</v>
      </c>
    </row>
    <row r="1543" spans="1:5">
      <c r="A1543" t="s">
        <v>3226</v>
      </c>
      <c r="B1543">
        <v>51140127</v>
      </c>
      <c r="C1543" t="s">
        <v>6533</v>
      </c>
      <c r="D1543" t="s">
        <v>34</v>
      </c>
      <c r="E1543" s="44">
        <v>1500000</v>
      </c>
    </row>
    <row r="1544" spans="1:5">
      <c r="A1544" t="s">
        <v>3226</v>
      </c>
      <c r="B1544">
        <v>51140133</v>
      </c>
      <c r="C1544" t="s">
        <v>6533</v>
      </c>
      <c r="D1544" t="s">
        <v>412</v>
      </c>
      <c r="E1544" s="44">
        <v>2500000</v>
      </c>
    </row>
    <row r="1545" spans="1:5" hidden="1">
      <c r="A1545" t="s">
        <v>3226</v>
      </c>
      <c r="B1545" t="s">
        <v>136</v>
      </c>
      <c r="C1545" t="e">
        <v>#N/A</v>
      </c>
      <c r="D1545" t="s">
        <v>135</v>
      </c>
      <c r="E1545" s="44">
        <v>1500000</v>
      </c>
    </row>
    <row r="1546" spans="1:5">
      <c r="A1546" t="s">
        <v>3226</v>
      </c>
      <c r="B1546">
        <v>51140127</v>
      </c>
      <c r="C1546" t="s">
        <v>6533</v>
      </c>
      <c r="D1546" t="s">
        <v>34</v>
      </c>
      <c r="E1546" s="44">
        <v>1500000</v>
      </c>
    </row>
    <row r="1547" spans="1:5">
      <c r="A1547" t="s">
        <v>3226</v>
      </c>
      <c r="B1547">
        <v>51140133</v>
      </c>
      <c r="C1547" t="s">
        <v>6533</v>
      </c>
      <c r="D1547" t="s">
        <v>412</v>
      </c>
      <c r="E1547" s="44">
        <v>2139760</v>
      </c>
    </row>
    <row r="1548" spans="1:5" hidden="1">
      <c r="A1548" t="s">
        <v>3242</v>
      </c>
      <c r="B1548" t="s">
        <v>136</v>
      </c>
      <c r="C1548" t="e">
        <v>#N/A</v>
      </c>
      <c r="D1548" t="s">
        <v>135</v>
      </c>
      <c r="E1548" s="44">
        <v>1500000</v>
      </c>
    </row>
    <row r="1549" spans="1:5" hidden="1">
      <c r="A1549" t="s">
        <v>3242</v>
      </c>
      <c r="B1549" t="s">
        <v>136</v>
      </c>
      <c r="C1549" t="e">
        <v>#N/A</v>
      </c>
      <c r="D1549" t="s">
        <v>135</v>
      </c>
      <c r="E1549" s="44">
        <v>1500000</v>
      </c>
    </row>
    <row r="1550" spans="1:5">
      <c r="A1550" t="s">
        <v>3242</v>
      </c>
      <c r="B1550">
        <v>51020101</v>
      </c>
      <c r="C1550" t="s">
        <v>6533</v>
      </c>
      <c r="D1550" t="s">
        <v>121</v>
      </c>
      <c r="E1550" s="44">
        <v>8000000</v>
      </c>
    </row>
    <row r="1551" spans="1:5">
      <c r="A1551" t="s">
        <v>3242</v>
      </c>
      <c r="B1551">
        <v>51140102</v>
      </c>
      <c r="C1551" t="s">
        <v>6533</v>
      </c>
      <c r="D1551" t="s">
        <v>105</v>
      </c>
      <c r="E1551" s="44">
        <v>500000</v>
      </c>
    </row>
    <row r="1552" spans="1:5">
      <c r="A1552" t="s">
        <v>3242</v>
      </c>
      <c r="B1552">
        <v>51140127</v>
      </c>
      <c r="C1552" t="s">
        <v>6533</v>
      </c>
      <c r="D1552" t="s">
        <v>34</v>
      </c>
      <c r="E1552" s="44">
        <v>1500000</v>
      </c>
    </row>
    <row r="1553" spans="1:5">
      <c r="A1553" t="s">
        <v>3242</v>
      </c>
      <c r="B1553">
        <v>51140127</v>
      </c>
      <c r="C1553" t="s">
        <v>6533</v>
      </c>
      <c r="D1553" t="s">
        <v>34</v>
      </c>
      <c r="E1553" s="44">
        <v>1500000</v>
      </c>
    </row>
    <row r="1554" spans="1:5">
      <c r="A1554" t="s">
        <v>3242</v>
      </c>
      <c r="B1554">
        <v>51140133</v>
      </c>
      <c r="C1554" t="s">
        <v>6533</v>
      </c>
      <c r="D1554" t="s">
        <v>412</v>
      </c>
      <c r="E1554" s="44">
        <v>2500000</v>
      </c>
    </row>
    <row r="1555" spans="1:5" hidden="1">
      <c r="A1555" t="s">
        <v>3255</v>
      </c>
      <c r="B1555" t="s">
        <v>136</v>
      </c>
      <c r="C1555" t="e">
        <v>#N/A</v>
      </c>
      <c r="D1555" t="s">
        <v>135</v>
      </c>
      <c r="E1555" s="44">
        <v>1500000</v>
      </c>
    </row>
    <row r="1556" spans="1:5" hidden="1">
      <c r="A1556" t="s">
        <v>3255</v>
      </c>
      <c r="B1556" t="s">
        <v>136</v>
      </c>
      <c r="C1556" t="e">
        <v>#N/A</v>
      </c>
      <c r="D1556" t="s">
        <v>135</v>
      </c>
      <c r="E1556" s="44">
        <v>1500000</v>
      </c>
    </row>
    <row r="1557" spans="1:5">
      <c r="A1557" t="s">
        <v>3255</v>
      </c>
      <c r="B1557">
        <v>51020101</v>
      </c>
      <c r="C1557" t="s">
        <v>6533</v>
      </c>
      <c r="D1557" t="s">
        <v>121</v>
      </c>
      <c r="E1557" s="44">
        <v>8000000</v>
      </c>
    </row>
    <row r="1558" spans="1:5">
      <c r="A1558" t="s">
        <v>3255</v>
      </c>
      <c r="B1558">
        <v>51140102</v>
      </c>
      <c r="C1558" t="s">
        <v>6533</v>
      </c>
      <c r="D1558" t="s">
        <v>105</v>
      </c>
      <c r="E1558" s="44">
        <v>500000</v>
      </c>
    </row>
    <row r="1559" spans="1:5">
      <c r="A1559" t="s">
        <v>3255</v>
      </c>
      <c r="B1559">
        <v>51140127</v>
      </c>
      <c r="C1559" t="s">
        <v>6533</v>
      </c>
      <c r="D1559" t="s">
        <v>34</v>
      </c>
      <c r="E1559" s="44">
        <v>1500000</v>
      </c>
    </row>
    <row r="1560" spans="1:5">
      <c r="A1560" t="s">
        <v>3255</v>
      </c>
      <c r="B1560">
        <v>51140127</v>
      </c>
      <c r="C1560" t="s">
        <v>6533</v>
      </c>
      <c r="D1560" t="s">
        <v>34</v>
      </c>
      <c r="E1560" s="44">
        <v>1500000</v>
      </c>
    </row>
    <row r="1561" spans="1:5">
      <c r="A1561" t="s">
        <v>3255</v>
      </c>
      <c r="B1561">
        <v>51140133</v>
      </c>
      <c r="C1561" t="s">
        <v>6533</v>
      </c>
      <c r="D1561" t="s">
        <v>412</v>
      </c>
      <c r="E1561" s="44">
        <v>1500000</v>
      </c>
    </row>
    <row r="1562" spans="1:5">
      <c r="A1562" t="s">
        <v>3255</v>
      </c>
      <c r="B1562">
        <v>51140133</v>
      </c>
      <c r="C1562" t="s">
        <v>6533</v>
      </c>
      <c r="D1562" t="s">
        <v>412</v>
      </c>
      <c r="E1562" s="44">
        <v>2139760</v>
      </c>
    </row>
    <row r="1563" spans="1:5">
      <c r="A1563" t="s">
        <v>3255</v>
      </c>
      <c r="B1563">
        <v>51140133</v>
      </c>
      <c r="C1563" t="s">
        <v>6533</v>
      </c>
      <c r="D1563" t="s">
        <v>412</v>
      </c>
      <c r="E1563" s="44">
        <v>2500000</v>
      </c>
    </row>
    <row r="1564" spans="1:5">
      <c r="A1564" t="s">
        <v>3226</v>
      </c>
      <c r="B1564">
        <v>51140133</v>
      </c>
      <c r="C1564" t="s">
        <v>6533</v>
      </c>
      <c r="D1564" t="s">
        <v>412</v>
      </c>
      <c r="E1564" s="44">
        <v>1500000</v>
      </c>
    </row>
    <row r="1565" spans="1:5">
      <c r="A1565" t="s">
        <v>3226</v>
      </c>
      <c r="B1565">
        <v>51140133</v>
      </c>
      <c r="C1565" t="s">
        <v>6533</v>
      </c>
      <c r="D1565" t="s">
        <v>412</v>
      </c>
      <c r="E1565" s="44">
        <v>3860240</v>
      </c>
    </row>
    <row r="1566" spans="1:5">
      <c r="A1566" t="s">
        <v>3242</v>
      </c>
      <c r="B1566">
        <v>51140133</v>
      </c>
      <c r="C1566" t="s">
        <v>6533</v>
      </c>
      <c r="D1566" t="s">
        <v>412</v>
      </c>
      <c r="E1566" s="44">
        <v>3000000</v>
      </c>
    </row>
    <row r="1567" spans="1:5">
      <c r="A1567" t="s">
        <v>3242</v>
      </c>
      <c r="B1567">
        <v>51140133</v>
      </c>
      <c r="C1567" t="s">
        <v>6533</v>
      </c>
      <c r="D1567" t="s">
        <v>412</v>
      </c>
      <c r="E1567" s="44">
        <v>1500000</v>
      </c>
    </row>
    <row r="1568" spans="1:5">
      <c r="A1568" t="s">
        <v>3242</v>
      </c>
      <c r="B1568">
        <v>51140133</v>
      </c>
      <c r="C1568" t="s">
        <v>6533</v>
      </c>
      <c r="D1568" t="s">
        <v>412</v>
      </c>
      <c r="E1568" s="44">
        <v>3000000</v>
      </c>
    </row>
    <row r="1569" spans="1:5">
      <c r="A1569" t="s">
        <v>3255</v>
      </c>
      <c r="B1569">
        <v>51140133</v>
      </c>
      <c r="C1569" t="s">
        <v>6533</v>
      </c>
      <c r="D1569" t="s">
        <v>412</v>
      </c>
      <c r="E1569" s="44">
        <v>3000000</v>
      </c>
    </row>
    <row r="1570" spans="1:5">
      <c r="A1570" t="s">
        <v>3255</v>
      </c>
      <c r="B1570">
        <v>51140133</v>
      </c>
      <c r="C1570" t="s">
        <v>6533</v>
      </c>
      <c r="D1570" t="s">
        <v>412</v>
      </c>
      <c r="E1570" s="44">
        <v>1500000</v>
      </c>
    </row>
    <row r="1571" spans="1:5">
      <c r="A1571" t="s">
        <v>2983</v>
      </c>
      <c r="B1571">
        <v>51140133</v>
      </c>
      <c r="C1571" t="s">
        <v>6533</v>
      </c>
      <c r="D1571" t="s">
        <v>412</v>
      </c>
      <c r="E1571" s="44">
        <v>1000000</v>
      </c>
    </row>
    <row r="1572" spans="1:5">
      <c r="A1572" t="s">
        <v>2983</v>
      </c>
      <c r="B1572">
        <v>51140133</v>
      </c>
      <c r="C1572" t="s">
        <v>6533</v>
      </c>
      <c r="D1572" t="s">
        <v>412</v>
      </c>
      <c r="E1572" s="44">
        <v>751400</v>
      </c>
    </row>
    <row r="1573" spans="1:5">
      <c r="A1573" t="s">
        <v>2983</v>
      </c>
      <c r="B1573">
        <v>51140133</v>
      </c>
      <c r="C1573" t="s">
        <v>6533</v>
      </c>
      <c r="D1573" t="s">
        <v>412</v>
      </c>
      <c r="E1573" s="44">
        <v>500000</v>
      </c>
    </row>
    <row r="1574" spans="1:5">
      <c r="A1574" t="s">
        <v>2983</v>
      </c>
      <c r="B1574">
        <v>51140133</v>
      </c>
      <c r="C1574" t="s">
        <v>6533</v>
      </c>
      <c r="D1574" t="s">
        <v>412</v>
      </c>
      <c r="E1574" s="44">
        <v>500000</v>
      </c>
    </row>
    <row r="1575" spans="1:5">
      <c r="A1575" t="s">
        <v>3148</v>
      </c>
      <c r="B1575">
        <v>51140133</v>
      </c>
      <c r="C1575" t="s">
        <v>6533</v>
      </c>
      <c r="D1575" t="s">
        <v>412</v>
      </c>
      <c r="E1575" s="44">
        <v>500000</v>
      </c>
    </row>
    <row r="1576" spans="1:5">
      <c r="A1576" t="s">
        <v>3148</v>
      </c>
      <c r="B1576">
        <v>51140133</v>
      </c>
      <c r="C1576" t="s">
        <v>6533</v>
      </c>
      <c r="D1576" t="s">
        <v>412</v>
      </c>
      <c r="E1576" s="44">
        <v>500000</v>
      </c>
    </row>
    <row r="1577" spans="1:5">
      <c r="A1577" t="s">
        <v>3148</v>
      </c>
      <c r="B1577">
        <v>51140133</v>
      </c>
      <c r="C1577" t="s">
        <v>6533</v>
      </c>
      <c r="D1577" t="s">
        <v>412</v>
      </c>
      <c r="E1577" s="44">
        <v>300000</v>
      </c>
    </row>
    <row r="1578" spans="1:5">
      <c r="A1578" t="s">
        <v>3148</v>
      </c>
      <c r="B1578">
        <v>51140133</v>
      </c>
      <c r="C1578" t="s">
        <v>6533</v>
      </c>
      <c r="D1578" t="s">
        <v>412</v>
      </c>
      <c r="E1578" s="44">
        <v>300000</v>
      </c>
    </row>
    <row r="1579" spans="1:5">
      <c r="A1579" t="s">
        <v>3043</v>
      </c>
      <c r="B1579">
        <v>51140133</v>
      </c>
      <c r="C1579" t="s">
        <v>6533</v>
      </c>
      <c r="D1579" t="s">
        <v>412</v>
      </c>
      <c r="E1579" s="44">
        <v>2000000</v>
      </c>
    </row>
    <row r="1580" spans="1:5">
      <c r="A1580" t="s">
        <v>3043</v>
      </c>
      <c r="B1580">
        <v>51020101</v>
      </c>
      <c r="C1580" t="s">
        <v>6533</v>
      </c>
      <c r="D1580" t="s">
        <v>121</v>
      </c>
      <c r="E1580" s="44">
        <v>2000000</v>
      </c>
    </row>
    <row r="1581" spans="1:5">
      <c r="A1581" t="s">
        <v>3043</v>
      </c>
      <c r="B1581">
        <v>51140133</v>
      </c>
      <c r="C1581" t="s">
        <v>6533</v>
      </c>
      <c r="D1581" t="s">
        <v>412</v>
      </c>
      <c r="E1581" s="44">
        <v>500000</v>
      </c>
    </row>
    <row r="1582" spans="1:5">
      <c r="A1582" t="s">
        <v>3226</v>
      </c>
      <c r="B1582">
        <v>51140133</v>
      </c>
      <c r="C1582" t="s">
        <v>6533</v>
      </c>
      <c r="D1582" t="s">
        <v>412</v>
      </c>
      <c r="E1582" s="44">
        <v>639760</v>
      </c>
    </row>
    <row r="1583" spans="1:5">
      <c r="A1583" t="s">
        <v>3226</v>
      </c>
      <c r="B1583">
        <v>51140133</v>
      </c>
      <c r="C1583" t="s">
        <v>6533</v>
      </c>
      <c r="D1583" t="s">
        <v>412</v>
      </c>
      <c r="E1583" s="44">
        <v>3000000</v>
      </c>
    </row>
    <row r="1584" spans="1:5">
      <c r="A1584" t="s">
        <v>3226</v>
      </c>
      <c r="B1584">
        <v>51140102</v>
      </c>
      <c r="C1584" t="s">
        <v>6533</v>
      </c>
      <c r="D1584" t="s">
        <v>105</v>
      </c>
      <c r="E1584" s="44">
        <v>139760</v>
      </c>
    </row>
    <row r="1585" spans="1:5">
      <c r="A1585" t="s">
        <v>3226</v>
      </c>
      <c r="B1585">
        <v>51140133</v>
      </c>
      <c r="C1585" t="s">
        <v>6533</v>
      </c>
      <c r="D1585" t="s">
        <v>412</v>
      </c>
      <c r="E1585" s="44">
        <v>360240</v>
      </c>
    </row>
    <row r="1586" spans="1:5">
      <c r="A1586" t="s">
        <v>3242</v>
      </c>
      <c r="B1586">
        <v>51140133</v>
      </c>
      <c r="C1586" t="s">
        <v>6533</v>
      </c>
      <c r="D1586" t="s">
        <v>412</v>
      </c>
      <c r="E1586" s="44">
        <v>3000000</v>
      </c>
    </row>
    <row r="1587" spans="1:5">
      <c r="A1587" t="s">
        <v>3242</v>
      </c>
      <c r="B1587">
        <v>51140133</v>
      </c>
      <c r="C1587" t="s">
        <v>6533</v>
      </c>
      <c r="D1587" t="s">
        <v>412</v>
      </c>
      <c r="E1587" s="44">
        <v>639760</v>
      </c>
    </row>
    <row r="1588" spans="1:5">
      <c r="A1588" t="s">
        <v>3242</v>
      </c>
      <c r="B1588">
        <v>51140102</v>
      </c>
      <c r="C1588" t="s">
        <v>6533</v>
      </c>
      <c r="D1588" t="s">
        <v>105</v>
      </c>
      <c r="E1588" s="44">
        <v>139760</v>
      </c>
    </row>
    <row r="1589" spans="1:5">
      <c r="A1589" t="s">
        <v>3242</v>
      </c>
      <c r="B1589">
        <v>51140133</v>
      </c>
      <c r="C1589" t="s">
        <v>6533</v>
      </c>
      <c r="D1589" t="s">
        <v>412</v>
      </c>
      <c r="E1589" s="44">
        <v>360240</v>
      </c>
    </row>
    <row r="1590" spans="1:5">
      <c r="A1590" t="s">
        <v>3255</v>
      </c>
      <c r="B1590">
        <v>51140133</v>
      </c>
      <c r="C1590" t="s">
        <v>6533</v>
      </c>
      <c r="D1590" t="s">
        <v>412</v>
      </c>
      <c r="E1590" s="44">
        <v>3000000</v>
      </c>
    </row>
    <row r="1591" spans="1:5">
      <c r="A1591" t="s">
        <v>3255</v>
      </c>
      <c r="B1591">
        <v>51140133</v>
      </c>
      <c r="C1591" t="s">
        <v>6533</v>
      </c>
      <c r="D1591" t="s">
        <v>412</v>
      </c>
      <c r="E1591" s="44">
        <v>139760</v>
      </c>
    </row>
    <row r="1592" spans="1:5">
      <c r="A1592" t="s">
        <v>3070</v>
      </c>
      <c r="B1592">
        <v>51140133</v>
      </c>
      <c r="C1592" t="s">
        <v>6533</v>
      </c>
      <c r="D1592" t="s">
        <v>412</v>
      </c>
      <c r="E1592" s="44">
        <v>639760</v>
      </c>
    </row>
    <row r="1593" spans="1:5">
      <c r="A1593" t="s">
        <v>3255</v>
      </c>
      <c r="B1593">
        <v>51140133</v>
      </c>
      <c r="C1593" t="s">
        <v>6533</v>
      </c>
      <c r="D1593" t="s">
        <v>412</v>
      </c>
      <c r="E1593" s="44">
        <v>360240</v>
      </c>
    </row>
    <row r="1594" spans="1:5" hidden="1">
      <c r="A1594" t="s">
        <v>3070</v>
      </c>
      <c r="B1594" t="s">
        <v>136</v>
      </c>
      <c r="C1594" t="e">
        <v>#N/A</v>
      </c>
      <c r="D1594" t="s">
        <v>135</v>
      </c>
      <c r="E1594" s="44">
        <v>2296803</v>
      </c>
    </row>
    <row r="1595" spans="1:5" hidden="1">
      <c r="A1595" t="s">
        <v>3070</v>
      </c>
      <c r="B1595">
        <v>51110102</v>
      </c>
      <c r="C1595" t="e">
        <v>#N/A</v>
      </c>
      <c r="D1595" t="s">
        <v>62</v>
      </c>
      <c r="E1595" s="44">
        <v>8037637</v>
      </c>
    </row>
    <row r="1596" spans="1:5" hidden="1">
      <c r="A1596" t="s">
        <v>3181</v>
      </c>
      <c r="B1596">
        <v>51012802</v>
      </c>
      <c r="C1596" t="e">
        <v>#N/A</v>
      </c>
      <c r="D1596" t="s">
        <v>137</v>
      </c>
      <c r="E1596" s="44">
        <v>6240</v>
      </c>
    </row>
    <row r="1597" spans="1:5" hidden="1">
      <c r="A1597" t="s">
        <v>3181</v>
      </c>
      <c r="B1597">
        <v>51012402</v>
      </c>
      <c r="C1597" t="e">
        <v>#N/A</v>
      </c>
      <c r="D1597" t="s">
        <v>138</v>
      </c>
      <c r="E1597" s="44">
        <v>102000.00000000001</v>
      </c>
    </row>
    <row r="1598" spans="1:5" hidden="1">
      <c r="A1598" t="s">
        <v>3181</v>
      </c>
      <c r="B1598">
        <v>51012702</v>
      </c>
      <c r="C1598" t="e">
        <v>#N/A</v>
      </c>
      <c r="D1598" t="s">
        <v>139</v>
      </c>
      <c r="E1598" s="44">
        <v>48000</v>
      </c>
    </row>
    <row r="1599" spans="1:5" hidden="1">
      <c r="A1599" t="s">
        <v>3181</v>
      </c>
      <c r="B1599">
        <v>51012502</v>
      </c>
      <c r="C1599" t="e">
        <v>#N/A</v>
      </c>
      <c r="D1599" t="s">
        <v>140</v>
      </c>
      <c r="E1599" s="44">
        <v>36000</v>
      </c>
    </row>
    <row r="1600" spans="1:5" hidden="1">
      <c r="A1600" t="s">
        <v>3181</v>
      </c>
      <c r="B1600">
        <v>51012602</v>
      </c>
      <c r="C1600" t="e">
        <v>#N/A</v>
      </c>
      <c r="D1600" t="s">
        <v>141</v>
      </c>
      <c r="E1600" s="44">
        <v>24000</v>
      </c>
    </row>
    <row r="1601" spans="1:5" hidden="1">
      <c r="A1601" t="s">
        <v>3181</v>
      </c>
      <c r="B1601">
        <v>51013003</v>
      </c>
      <c r="C1601" t="e">
        <v>#N/A</v>
      </c>
      <c r="D1601" t="s">
        <v>142</v>
      </c>
      <c r="E1601" s="44">
        <v>144000</v>
      </c>
    </row>
    <row r="1602" spans="1:5" hidden="1">
      <c r="A1602" t="s">
        <v>3074</v>
      </c>
      <c r="B1602">
        <v>51012802</v>
      </c>
      <c r="C1602" t="e">
        <v>#N/A</v>
      </c>
      <c r="D1602" t="s">
        <v>137</v>
      </c>
      <c r="E1602" s="44">
        <v>6240</v>
      </c>
    </row>
    <row r="1603" spans="1:5" hidden="1">
      <c r="A1603" t="s">
        <v>3074</v>
      </c>
      <c r="B1603">
        <v>51012402</v>
      </c>
      <c r="C1603" t="e">
        <v>#N/A</v>
      </c>
      <c r="D1603" t="s">
        <v>138</v>
      </c>
      <c r="E1603" s="44">
        <v>102000.00000000001</v>
      </c>
    </row>
    <row r="1604" spans="1:5" hidden="1">
      <c r="A1604" t="s">
        <v>3074</v>
      </c>
      <c r="B1604">
        <v>51012702</v>
      </c>
      <c r="C1604" t="e">
        <v>#N/A</v>
      </c>
      <c r="D1604" t="s">
        <v>139</v>
      </c>
      <c r="E1604" s="44">
        <v>48000</v>
      </c>
    </row>
    <row r="1605" spans="1:5" hidden="1">
      <c r="A1605" t="s">
        <v>3074</v>
      </c>
      <c r="B1605">
        <v>51012502</v>
      </c>
      <c r="C1605" t="e">
        <v>#N/A</v>
      </c>
      <c r="D1605" t="s">
        <v>140</v>
      </c>
      <c r="E1605" s="44">
        <v>36000</v>
      </c>
    </row>
    <row r="1606" spans="1:5" hidden="1">
      <c r="A1606" t="s">
        <v>3074</v>
      </c>
      <c r="B1606">
        <v>51012602</v>
      </c>
      <c r="C1606" t="e">
        <v>#N/A</v>
      </c>
      <c r="D1606" t="s">
        <v>141</v>
      </c>
      <c r="E1606" s="44">
        <v>24000</v>
      </c>
    </row>
    <row r="1607" spans="1:5" hidden="1">
      <c r="A1607" t="s">
        <v>3074</v>
      </c>
      <c r="B1607">
        <v>51013003</v>
      </c>
      <c r="C1607" t="e">
        <v>#N/A</v>
      </c>
      <c r="D1607" t="s">
        <v>142</v>
      </c>
      <c r="E1607" s="44">
        <v>144000</v>
      </c>
    </row>
    <row r="1608" spans="1:5" hidden="1">
      <c r="A1608" t="s">
        <v>3110</v>
      </c>
      <c r="B1608">
        <v>51012802</v>
      </c>
      <c r="C1608" t="e">
        <v>#N/A</v>
      </c>
      <c r="D1608" t="s">
        <v>137</v>
      </c>
      <c r="E1608" s="44">
        <v>4306</v>
      </c>
    </row>
    <row r="1609" spans="1:5" hidden="1">
      <c r="A1609" t="s">
        <v>3110</v>
      </c>
      <c r="B1609">
        <v>51012402</v>
      </c>
      <c r="C1609" t="e">
        <v>#N/A</v>
      </c>
      <c r="D1609" t="s">
        <v>138</v>
      </c>
      <c r="E1609" s="44">
        <v>70390</v>
      </c>
    </row>
    <row r="1610" spans="1:5" hidden="1">
      <c r="A1610" t="s">
        <v>3110</v>
      </c>
      <c r="B1610">
        <v>51012702</v>
      </c>
      <c r="C1610" t="e">
        <v>#N/A</v>
      </c>
      <c r="D1610" t="s">
        <v>139</v>
      </c>
      <c r="E1610" s="44">
        <v>33125</v>
      </c>
    </row>
    <row r="1611" spans="1:5" hidden="1">
      <c r="A1611" t="s">
        <v>3110</v>
      </c>
      <c r="B1611">
        <v>51012502</v>
      </c>
      <c r="C1611" t="e">
        <v>#N/A</v>
      </c>
      <c r="D1611" t="s">
        <v>140</v>
      </c>
      <c r="E1611" s="44">
        <v>24843</v>
      </c>
    </row>
    <row r="1612" spans="1:5" hidden="1">
      <c r="A1612" t="s">
        <v>3110</v>
      </c>
      <c r="B1612">
        <v>51012602</v>
      </c>
      <c r="C1612" t="e">
        <v>#N/A</v>
      </c>
      <c r="D1612" t="s">
        <v>141</v>
      </c>
      <c r="E1612" s="44">
        <v>16562</v>
      </c>
    </row>
    <row r="1613" spans="1:5" hidden="1">
      <c r="A1613" t="s">
        <v>3110</v>
      </c>
      <c r="B1613">
        <v>51013003</v>
      </c>
      <c r="C1613" t="e">
        <v>#N/A</v>
      </c>
      <c r="D1613" t="s">
        <v>142</v>
      </c>
      <c r="E1613" s="44">
        <v>99374</v>
      </c>
    </row>
    <row r="1614" spans="1:5" hidden="1">
      <c r="A1614" t="s">
        <v>2933</v>
      </c>
      <c r="B1614">
        <v>51012802</v>
      </c>
      <c r="C1614" t="e">
        <v>#N/A</v>
      </c>
      <c r="D1614" t="s">
        <v>137</v>
      </c>
      <c r="E1614" s="44">
        <v>6240</v>
      </c>
    </row>
    <row r="1615" spans="1:5" hidden="1">
      <c r="A1615" t="s">
        <v>2933</v>
      </c>
      <c r="B1615">
        <v>51012402</v>
      </c>
      <c r="C1615" t="e">
        <v>#N/A</v>
      </c>
      <c r="D1615" t="s">
        <v>138</v>
      </c>
      <c r="E1615" s="44">
        <v>102000.00000000001</v>
      </c>
    </row>
    <row r="1616" spans="1:5" hidden="1">
      <c r="A1616" t="s">
        <v>2933</v>
      </c>
      <c r="B1616">
        <v>51012702</v>
      </c>
      <c r="C1616" t="e">
        <v>#N/A</v>
      </c>
      <c r="D1616" t="s">
        <v>139</v>
      </c>
      <c r="E1616" s="44">
        <v>48000</v>
      </c>
    </row>
    <row r="1617" spans="1:5" hidden="1">
      <c r="A1617" t="s">
        <v>2933</v>
      </c>
      <c r="B1617">
        <v>51012502</v>
      </c>
      <c r="C1617" t="e">
        <v>#N/A</v>
      </c>
      <c r="D1617" t="s">
        <v>140</v>
      </c>
      <c r="E1617" s="44">
        <v>36000</v>
      </c>
    </row>
    <row r="1618" spans="1:5" hidden="1">
      <c r="A1618" t="s">
        <v>2933</v>
      </c>
      <c r="B1618">
        <v>51012602</v>
      </c>
      <c r="C1618" t="e">
        <v>#N/A</v>
      </c>
      <c r="D1618" t="s">
        <v>141</v>
      </c>
      <c r="E1618" s="44">
        <v>24000</v>
      </c>
    </row>
    <row r="1619" spans="1:5" hidden="1">
      <c r="A1619" t="s">
        <v>2933</v>
      </c>
      <c r="B1619">
        <v>51013003</v>
      </c>
      <c r="C1619" t="e">
        <v>#N/A</v>
      </c>
      <c r="D1619" t="s">
        <v>142</v>
      </c>
      <c r="E1619" s="44">
        <v>144000</v>
      </c>
    </row>
    <row r="1620" spans="1:5" hidden="1">
      <c r="A1620" t="s">
        <v>2860</v>
      </c>
      <c r="B1620">
        <v>51012802</v>
      </c>
      <c r="C1620" t="e">
        <v>#N/A</v>
      </c>
      <c r="D1620" t="s">
        <v>137</v>
      </c>
      <c r="E1620" s="44">
        <v>18720</v>
      </c>
    </row>
    <row r="1621" spans="1:5" hidden="1">
      <c r="A1621" t="s">
        <v>2860</v>
      </c>
      <c r="B1621">
        <v>51012402</v>
      </c>
      <c r="C1621" t="e">
        <v>#N/A</v>
      </c>
      <c r="D1621" t="s">
        <v>138</v>
      </c>
      <c r="E1621" s="44">
        <v>306000</v>
      </c>
    </row>
    <row r="1622" spans="1:5" hidden="1">
      <c r="A1622" t="s">
        <v>2860</v>
      </c>
      <c r="B1622">
        <v>51012702</v>
      </c>
      <c r="C1622" t="e">
        <v>#N/A</v>
      </c>
      <c r="D1622" t="s">
        <v>139</v>
      </c>
      <c r="E1622" s="44">
        <v>144000</v>
      </c>
    </row>
    <row r="1623" spans="1:5" hidden="1">
      <c r="A1623" t="s">
        <v>2860</v>
      </c>
      <c r="B1623">
        <v>51012502</v>
      </c>
      <c r="C1623" t="e">
        <v>#N/A</v>
      </c>
      <c r="D1623" t="s">
        <v>140</v>
      </c>
      <c r="E1623" s="44">
        <v>108000</v>
      </c>
    </row>
    <row r="1624" spans="1:5" hidden="1">
      <c r="A1624" t="s">
        <v>2860</v>
      </c>
      <c r="B1624">
        <v>51012602</v>
      </c>
      <c r="C1624" t="e">
        <v>#N/A</v>
      </c>
      <c r="D1624" t="s">
        <v>141</v>
      </c>
      <c r="E1624" s="44">
        <v>72000</v>
      </c>
    </row>
    <row r="1625" spans="1:5" hidden="1">
      <c r="A1625" t="s">
        <v>2860</v>
      </c>
      <c r="B1625">
        <v>51013003</v>
      </c>
      <c r="C1625" t="e">
        <v>#N/A</v>
      </c>
      <c r="D1625" t="s">
        <v>142</v>
      </c>
      <c r="E1625" s="44">
        <v>432000</v>
      </c>
    </row>
    <row r="1626" spans="1:5" hidden="1">
      <c r="A1626" t="s">
        <v>2983</v>
      </c>
      <c r="B1626">
        <v>51012802</v>
      </c>
      <c r="C1626" t="e">
        <v>#N/A</v>
      </c>
      <c r="D1626" t="s">
        <v>137</v>
      </c>
      <c r="E1626" s="44">
        <v>4306</v>
      </c>
    </row>
    <row r="1627" spans="1:5" hidden="1">
      <c r="A1627" t="s">
        <v>2983</v>
      </c>
      <c r="B1627">
        <v>51012402</v>
      </c>
      <c r="C1627" t="e">
        <v>#N/A</v>
      </c>
      <c r="D1627" t="s">
        <v>138</v>
      </c>
      <c r="E1627" s="44">
        <v>70390</v>
      </c>
    </row>
    <row r="1628" spans="1:5" hidden="1">
      <c r="A1628" t="s">
        <v>2983</v>
      </c>
      <c r="B1628">
        <v>51012702</v>
      </c>
      <c r="C1628" t="e">
        <v>#N/A</v>
      </c>
      <c r="D1628" t="s">
        <v>139</v>
      </c>
      <c r="E1628" s="44">
        <v>33125</v>
      </c>
    </row>
    <row r="1629" spans="1:5" hidden="1">
      <c r="A1629" t="s">
        <v>2983</v>
      </c>
      <c r="B1629">
        <v>51012502</v>
      </c>
      <c r="C1629" t="e">
        <v>#N/A</v>
      </c>
      <c r="D1629" t="s">
        <v>140</v>
      </c>
      <c r="E1629" s="44">
        <v>24843</v>
      </c>
    </row>
    <row r="1630" spans="1:5" hidden="1">
      <c r="A1630" t="s">
        <v>2983</v>
      </c>
      <c r="B1630">
        <v>51012602</v>
      </c>
      <c r="C1630" t="e">
        <v>#N/A</v>
      </c>
      <c r="D1630" t="s">
        <v>141</v>
      </c>
      <c r="E1630" s="44">
        <v>16562</v>
      </c>
    </row>
    <row r="1631" spans="1:5" hidden="1">
      <c r="A1631" t="s">
        <v>2983</v>
      </c>
      <c r="B1631">
        <v>51013003</v>
      </c>
      <c r="C1631" t="e">
        <v>#N/A</v>
      </c>
      <c r="D1631" t="s">
        <v>142</v>
      </c>
      <c r="E1631" s="44">
        <v>99374</v>
      </c>
    </row>
    <row r="1632" spans="1:5" hidden="1">
      <c r="A1632" t="s">
        <v>3005</v>
      </c>
      <c r="B1632">
        <v>51012802</v>
      </c>
      <c r="C1632" t="e">
        <v>#N/A</v>
      </c>
      <c r="D1632" t="s">
        <v>137</v>
      </c>
      <c r="E1632" s="44">
        <v>4306</v>
      </c>
    </row>
    <row r="1633" spans="1:5" hidden="1">
      <c r="A1633" t="s">
        <v>3005</v>
      </c>
      <c r="B1633">
        <v>51012402</v>
      </c>
      <c r="C1633" t="e">
        <v>#N/A</v>
      </c>
      <c r="D1633" t="s">
        <v>138</v>
      </c>
      <c r="E1633" s="44">
        <v>70390</v>
      </c>
    </row>
    <row r="1634" spans="1:5" hidden="1">
      <c r="A1634" t="s">
        <v>3005</v>
      </c>
      <c r="B1634">
        <v>51012702</v>
      </c>
      <c r="C1634" t="e">
        <v>#N/A</v>
      </c>
      <c r="D1634" t="s">
        <v>139</v>
      </c>
      <c r="E1634" s="44">
        <v>33125</v>
      </c>
    </row>
    <row r="1635" spans="1:5" hidden="1">
      <c r="A1635" t="s">
        <v>3005</v>
      </c>
      <c r="B1635">
        <v>51012502</v>
      </c>
      <c r="C1635" t="e">
        <v>#N/A</v>
      </c>
      <c r="D1635" t="s">
        <v>140</v>
      </c>
      <c r="E1635" s="44">
        <v>24843</v>
      </c>
    </row>
    <row r="1636" spans="1:5" hidden="1">
      <c r="A1636" t="s">
        <v>3005</v>
      </c>
      <c r="B1636">
        <v>51012602</v>
      </c>
      <c r="C1636" t="e">
        <v>#N/A</v>
      </c>
      <c r="D1636" t="s">
        <v>141</v>
      </c>
      <c r="E1636" s="44">
        <v>16562</v>
      </c>
    </row>
    <row r="1637" spans="1:5" hidden="1">
      <c r="A1637" t="s">
        <v>3005</v>
      </c>
      <c r="B1637">
        <v>51013003</v>
      </c>
      <c r="C1637" t="e">
        <v>#N/A</v>
      </c>
      <c r="D1637" t="s">
        <v>142</v>
      </c>
      <c r="E1637" s="44">
        <v>99374</v>
      </c>
    </row>
    <row r="1638" spans="1:5" hidden="1">
      <c r="A1638" t="s">
        <v>3070</v>
      </c>
      <c r="B1638">
        <v>51012802</v>
      </c>
      <c r="C1638" t="e">
        <v>#N/A</v>
      </c>
      <c r="D1638" t="s">
        <v>137</v>
      </c>
      <c r="E1638" s="44">
        <v>4777</v>
      </c>
    </row>
    <row r="1639" spans="1:5" hidden="1">
      <c r="A1639" t="s">
        <v>3070</v>
      </c>
      <c r="B1639">
        <v>51012402</v>
      </c>
      <c r="C1639" t="e">
        <v>#N/A</v>
      </c>
      <c r="D1639" t="s">
        <v>138</v>
      </c>
      <c r="E1639" s="44">
        <v>78091</v>
      </c>
    </row>
    <row r="1640" spans="1:5" hidden="1">
      <c r="A1640" t="s">
        <v>3070</v>
      </c>
      <c r="B1640">
        <v>51012702</v>
      </c>
      <c r="C1640" t="e">
        <v>#N/A</v>
      </c>
      <c r="D1640" t="s">
        <v>139</v>
      </c>
      <c r="E1640" s="44">
        <v>36749</v>
      </c>
    </row>
    <row r="1641" spans="1:5" hidden="1">
      <c r="A1641" t="s">
        <v>3070</v>
      </c>
      <c r="B1641">
        <v>51012502</v>
      </c>
      <c r="C1641" t="e">
        <v>#N/A</v>
      </c>
      <c r="D1641" t="s">
        <v>140</v>
      </c>
      <c r="E1641" s="44">
        <v>27562</v>
      </c>
    </row>
    <row r="1642" spans="1:5" hidden="1">
      <c r="A1642" t="s">
        <v>3070</v>
      </c>
      <c r="B1642">
        <v>51012602</v>
      </c>
      <c r="C1642" t="e">
        <v>#N/A</v>
      </c>
      <c r="D1642" t="s">
        <v>141</v>
      </c>
      <c r="E1642" s="44">
        <v>18374</v>
      </c>
    </row>
    <row r="1643" spans="1:5" hidden="1">
      <c r="A1643" t="s">
        <v>3070</v>
      </c>
      <c r="B1643">
        <v>51013003</v>
      </c>
      <c r="C1643" t="e">
        <v>#N/A</v>
      </c>
      <c r="D1643" t="s">
        <v>142</v>
      </c>
      <c r="E1643" s="44">
        <v>110247</v>
      </c>
    </row>
    <row r="1644" spans="1:5" hidden="1">
      <c r="A1644" t="s">
        <v>3255</v>
      </c>
      <c r="B1644">
        <v>51012802</v>
      </c>
      <c r="C1644" t="e">
        <v>#N/A</v>
      </c>
      <c r="D1644" t="s">
        <v>137</v>
      </c>
      <c r="E1644" s="44">
        <v>6240</v>
      </c>
    </row>
    <row r="1645" spans="1:5" hidden="1">
      <c r="A1645" t="s">
        <v>3255</v>
      </c>
      <c r="B1645">
        <v>51012402</v>
      </c>
      <c r="C1645" t="e">
        <v>#N/A</v>
      </c>
      <c r="D1645" t="s">
        <v>138</v>
      </c>
      <c r="E1645" s="44">
        <v>102000.00000000001</v>
      </c>
    </row>
    <row r="1646" spans="1:5" hidden="1">
      <c r="A1646" t="s">
        <v>3255</v>
      </c>
      <c r="B1646">
        <v>51012702</v>
      </c>
      <c r="C1646" t="e">
        <v>#N/A</v>
      </c>
      <c r="D1646" t="s">
        <v>139</v>
      </c>
      <c r="E1646" s="44">
        <v>48000</v>
      </c>
    </row>
    <row r="1647" spans="1:5" hidden="1">
      <c r="A1647" t="s">
        <v>3255</v>
      </c>
      <c r="B1647">
        <v>51012502</v>
      </c>
      <c r="C1647" t="e">
        <v>#N/A</v>
      </c>
      <c r="D1647" t="s">
        <v>140</v>
      </c>
      <c r="E1647" s="44">
        <v>36000</v>
      </c>
    </row>
    <row r="1648" spans="1:5" hidden="1">
      <c r="A1648" t="s">
        <v>3255</v>
      </c>
      <c r="B1648">
        <v>51012602</v>
      </c>
      <c r="C1648" t="e">
        <v>#N/A</v>
      </c>
      <c r="D1648" t="s">
        <v>141</v>
      </c>
      <c r="E1648" s="44">
        <v>24000</v>
      </c>
    </row>
    <row r="1649" spans="1:5" hidden="1">
      <c r="A1649" t="s">
        <v>3255</v>
      </c>
      <c r="B1649">
        <v>51013003</v>
      </c>
      <c r="C1649" t="e">
        <v>#N/A</v>
      </c>
      <c r="D1649" t="s">
        <v>142</v>
      </c>
      <c r="E1649" s="44">
        <v>144000</v>
      </c>
    </row>
    <row r="1650" spans="1:5" hidden="1">
      <c r="A1650" t="s">
        <v>3242</v>
      </c>
      <c r="B1650">
        <v>51012802</v>
      </c>
      <c r="C1650" t="e">
        <v>#N/A</v>
      </c>
      <c r="D1650" t="s">
        <v>137</v>
      </c>
      <c r="E1650" s="44">
        <v>6240</v>
      </c>
    </row>
    <row r="1651" spans="1:5" hidden="1">
      <c r="A1651" t="s">
        <v>3242</v>
      </c>
      <c r="B1651">
        <v>51012402</v>
      </c>
      <c r="C1651" t="e">
        <v>#N/A</v>
      </c>
      <c r="D1651" t="s">
        <v>138</v>
      </c>
      <c r="E1651" s="44">
        <v>102000.00000000001</v>
      </c>
    </row>
    <row r="1652" spans="1:5" hidden="1">
      <c r="A1652" t="s">
        <v>3242</v>
      </c>
      <c r="B1652">
        <v>51012702</v>
      </c>
      <c r="C1652" t="e">
        <v>#N/A</v>
      </c>
      <c r="D1652" t="s">
        <v>139</v>
      </c>
      <c r="E1652" s="44">
        <v>48000</v>
      </c>
    </row>
    <row r="1653" spans="1:5" hidden="1">
      <c r="A1653" t="s">
        <v>3242</v>
      </c>
      <c r="B1653">
        <v>51012502</v>
      </c>
      <c r="C1653" t="e">
        <v>#N/A</v>
      </c>
      <c r="D1653" t="s">
        <v>140</v>
      </c>
      <c r="E1653" s="44">
        <v>36000</v>
      </c>
    </row>
    <row r="1654" spans="1:5" hidden="1">
      <c r="A1654" t="s">
        <v>3242</v>
      </c>
      <c r="B1654">
        <v>51012602</v>
      </c>
      <c r="C1654" t="e">
        <v>#N/A</v>
      </c>
      <c r="D1654" t="s">
        <v>141</v>
      </c>
      <c r="E1654" s="44">
        <v>24000</v>
      </c>
    </row>
    <row r="1655" spans="1:5" hidden="1">
      <c r="A1655" t="s">
        <v>3242</v>
      </c>
      <c r="B1655">
        <v>51013003</v>
      </c>
      <c r="C1655" t="e">
        <v>#N/A</v>
      </c>
      <c r="D1655" t="s">
        <v>142</v>
      </c>
      <c r="E1655" s="44">
        <v>144000</v>
      </c>
    </row>
    <row r="1656" spans="1:5" hidden="1">
      <c r="A1656" t="s">
        <v>3226</v>
      </c>
      <c r="B1656">
        <v>51012802</v>
      </c>
      <c r="C1656" t="e">
        <v>#N/A</v>
      </c>
      <c r="D1656" t="s">
        <v>137</v>
      </c>
      <c r="E1656" s="44">
        <v>6240</v>
      </c>
    </row>
    <row r="1657" spans="1:5" hidden="1">
      <c r="A1657" t="s">
        <v>3226</v>
      </c>
      <c r="B1657">
        <v>51012402</v>
      </c>
      <c r="C1657" t="e">
        <v>#N/A</v>
      </c>
      <c r="D1657" t="s">
        <v>138</v>
      </c>
      <c r="E1657" s="44">
        <v>102000.00000000001</v>
      </c>
    </row>
    <row r="1658" spans="1:5" hidden="1">
      <c r="A1658" t="s">
        <v>3226</v>
      </c>
      <c r="B1658">
        <v>51012702</v>
      </c>
      <c r="C1658" t="e">
        <v>#N/A</v>
      </c>
      <c r="D1658" t="s">
        <v>139</v>
      </c>
      <c r="E1658" s="44">
        <v>48000</v>
      </c>
    </row>
    <row r="1659" spans="1:5" hidden="1">
      <c r="A1659" t="s">
        <v>3226</v>
      </c>
      <c r="B1659">
        <v>51012502</v>
      </c>
      <c r="C1659" t="e">
        <v>#N/A</v>
      </c>
      <c r="D1659" t="s">
        <v>140</v>
      </c>
      <c r="E1659" s="44">
        <v>36000</v>
      </c>
    </row>
    <row r="1660" spans="1:5" hidden="1">
      <c r="A1660" t="s">
        <v>3226</v>
      </c>
      <c r="B1660">
        <v>51012602</v>
      </c>
      <c r="C1660" t="e">
        <v>#N/A</v>
      </c>
      <c r="D1660" t="s">
        <v>141</v>
      </c>
      <c r="E1660" s="44">
        <v>24000</v>
      </c>
    </row>
    <row r="1661" spans="1:5" hidden="1">
      <c r="A1661" t="s">
        <v>3226</v>
      </c>
      <c r="B1661">
        <v>51013003</v>
      </c>
      <c r="C1661" t="e">
        <v>#N/A</v>
      </c>
      <c r="D1661" t="s">
        <v>142</v>
      </c>
      <c r="E1661" s="44">
        <v>144000</v>
      </c>
    </row>
    <row r="1662" spans="1:5" hidden="1">
      <c r="A1662" t="s">
        <v>3052</v>
      </c>
      <c r="B1662">
        <v>51012802</v>
      </c>
      <c r="C1662" t="e">
        <v>#N/A</v>
      </c>
      <c r="D1662" t="s">
        <v>137</v>
      </c>
      <c r="E1662" s="44">
        <v>4306</v>
      </c>
    </row>
    <row r="1663" spans="1:5" hidden="1">
      <c r="A1663" t="s">
        <v>3052</v>
      </c>
      <c r="B1663">
        <v>51012402</v>
      </c>
      <c r="C1663" t="e">
        <v>#N/A</v>
      </c>
      <c r="D1663" t="s">
        <v>138</v>
      </c>
      <c r="E1663" s="44">
        <v>70390</v>
      </c>
    </row>
    <row r="1664" spans="1:5" hidden="1">
      <c r="A1664" t="s">
        <v>3052</v>
      </c>
      <c r="B1664">
        <v>51012702</v>
      </c>
      <c r="C1664" t="e">
        <v>#N/A</v>
      </c>
      <c r="D1664" t="s">
        <v>139</v>
      </c>
      <c r="E1664" s="44">
        <v>33125</v>
      </c>
    </row>
    <row r="1665" spans="1:5" hidden="1">
      <c r="A1665" t="s">
        <v>3052</v>
      </c>
      <c r="B1665">
        <v>51012502</v>
      </c>
      <c r="C1665" t="e">
        <v>#N/A</v>
      </c>
      <c r="D1665" t="s">
        <v>140</v>
      </c>
      <c r="E1665" s="44">
        <v>24843</v>
      </c>
    </row>
    <row r="1666" spans="1:5" hidden="1">
      <c r="A1666" t="s">
        <v>3052</v>
      </c>
      <c r="B1666">
        <v>51012602</v>
      </c>
      <c r="C1666" t="e">
        <v>#N/A</v>
      </c>
      <c r="D1666" t="s">
        <v>141</v>
      </c>
      <c r="E1666" s="44">
        <v>16562</v>
      </c>
    </row>
    <row r="1667" spans="1:5" hidden="1">
      <c r="A1667" t="s">
        <v>3052</v>
      </c>
      <c r="B1667">
        <v>51013003</v>
      </c>
      <c r="C1667" t="e">
        <v>#N/A</v>
      </c>
      <c r="D1667" t="s">
        <v>142</v>
      </c>
      <c r="E1667" s="44">
        <v>99374</v>
      </c>
    </row>
    <row r="1668" spans="1:5" hidden="1">
      <c r="A1668" t="s">
        <v>3148</v>
      </c>
      <c r="B1668">
        <v>51012802</v>
      </c>
      <c r="C1668" t="e">
        <v>#N/A</v>
      </c>
      <c r="D1668" t="s">
        <v>137</v>
      </c>
      <c r="E1668" s="44">
        <v>4306</v>
      </c>
    </row>
    <row r="1669" spans="1:5" hidden="1">
      <c r="A1669" t="s">
        <v>3148</v>
      </c>
      <c r="B1669">
        <v>51012402</v>
      </c>
      <c r="C1669" t="e">
        <v>#N/A</v>
      </c>
      <c r="D1669" t="s">
        <v>138</v>
      </c>
      <c r="E1669" s="44">
        <v>70390</v>
      </c>
    </row>
    <row r="1670" spans="1:5" hidden="1">
      <c r="A1670" t="s">
        <v>3148</v>
      </c>
      <c r="B1670">
        <v>51012702</v>
      </c>
      <c r="C1670" t="e">
        <v>#N/A</v>
      </c>
      <c r="D1670" t="s">
        <v>139</v>
      </c>
      <c r="E1670" s="44">
        <v>33125</v>
      </c>
    </row>
    <row r="1671" spans="1:5" hidden="1">
      <c r="A1671" t="s">
        <v>3148</v>
      </c>
      <c r="B1671">
        <v>51012502</v>
      </c>
      <c r="C1671" t="e">
        <v>#N/A</v>
      </c>
      <c r="D1671" t="s">
        <v>140</v>
      </c>
      <c r="E1671" s="44">
        <v>24843</v>
      </c>
    </row>
    <row r="1672" spans="1:5" hidden="1">
      <c r="A1672" t="s">
        <v>3148</v>
      </c>
      <c r="B1672">
        <v>51012602</v>
      </c>
      <c r="C1672" t="e">
        <v>#N/A</v>
      </c>
      <c r="D1672" t="s">
        <v>141</v>
      </c>
      <c r="E1672" s="44">
        <v>16562</v>
      </c>
    </row>
    <row r="1673" spans="1:5" hidden="1">
      <c r="A1673" t="s">
        <v>3148</v>
      </c>
      <c r="B1673">
        <v>51013003</v>
      </c>
      <c r="C1673" t="e">
        <v>#N/A</v>
      </c>
      <c r="D1673" t="s">
        <v>142</v>
      </c>
      <c r="E1673" s="44">
        <v>99374</v>
      </c>
    </row>
    <row r="1674" spans="1:5" hidden="1">
      <c r="A1674" t="s">
        <v>3043</v>
      </c>
      <c r="B1674">
        <v>51012802</v>
      </c>
      <c r="C1674" t="e">
        <v>#N/A</v>
      </c>
      <c r="D1674" t="s">
        <v>137</v>
      </c>
      <c r="E1674" s="44">
        <v>4306</v>
      </c>
    </row>
    <row r="1675" spans="1:5" hidden="1">
      <c r="A1675" t="s">
        <v>3043</v>
      </c>
      <c r="B1675">
        <v>51012402</v>
      </c>
      <c r="C1675" t="e">
        <v>#N/A</v>
      </c>
      <c r="D1675" t="s">
        <v>138</v>
      </c>
      <c r="E1675" s="44">
        <v>70390</v>
      </c>
    </row>
    <row r="1676" spans="1:5" hidden="1">
      <c r="A1676" t="s">
        <v>3043</v>
      </c>
      <c r="B1676">
        <v>51012702</v>
      </c>
      <c r="C1676" t="e">
        <v>#N/A</v>
      </c>
      <c r="D1676" t="s">
        <v>139</v>
      </c>
      <c r="E1676" s="44">
        <v>33125</v>
      </c>
    </row>
    <row r="1677" spans="1:5" hidden="1">
      <c r="A1677" t="s">
        <v>3043</v>
      </c>
      <c r="B1677">
        <v>51012502</v>
      </c>
      <c r="C1677" t="e">
        <v>#N/A</v>
      </c>
      <c r="D1677" t="s">
        <v>140</v>
      </c>
      <c r="E1677" s="44">
        <v>24843</v>
      </c>
    </row>
    <row r="1678" spans="1:5" hidden="1">
      <c r="A1678" t="s">
        <v>3043</v>
      </c>
      <c r="B1678">
        <v>51012602</v>
      </c>
      <c r="C1678" t="e">
        <v>#N/A</v>
      </c>
      <c r="D1678" t="s">
        <v>141</v>
      </c>
      <c r="E1678" s="44">
        <v>16562</v>
      </c>
    </row>
    <row r="1679" spans="1:5" hidden="1">
      <c r="A1679" t="s">
        <v>3043</v>
      </c>
      <c r="B1679">
        <v>51013003</v>
      </c>
      <c r="C1679" t="e">
        <v>#N/A</v>
      </c>
      <c r="D1679" t="s">
        <v>142</v>
      </c>
      <c r="E1679" s="44">
        <v>99374</v>
      </c>
    </row>
    <row r="1680" spans="1:5" hidden="1">
      <c r="A1680" t="s">
        <v>3318</v>
      </c>
      <c r="B1680">
        <v>51050201</v>
      </c>
      <c r="C1680" t="s">
        <v>6532</v>
      </c>
      <c r="D1680" t="s">
        <v>90</v>
      </c>
      <c r="E1680" s="44">
        <v>6500000</v>
      </c>
    </row>
    <row r="1681" spans="1:5" hidden="1">
      <c r="A1681" t="s">
        <v>3318</v>
      </c>
      <c r="B1681">
        <v>51050201</v>
      </c>
      <c r="C1681" t="s">
        <v>6532</v>
      </c>
      <c r="D1681" t="s">
        <v>90</v>
      </c>
      <c r="E1681" s="44">
        <v>6000000</v>
      </c>
    </row>
    <row r="1682" spans="1:5" hidden="1">
      <c r="A1682" t="s">
        <v>3318</v>
      </c>
      <c r="B1682">
        <v>51140122</v>
      </c>
      <c r="C1682" t="s">
        <v>6532</v>
      </c>
      <c r="D1682" t="s">
        <v>589</v>
      </c>
      <c r="E1682" s="44">
        <v>1500000</v>
      </c>
    </row>
    <row r="1683" spans="1:5">
      <c r="A1683" t="s">
        <v>3318</v>
      </c>
      <c r="B1683">
        <v>51071001</v>
      </c>
      <c r="C1683" t="s">
        <v>6533</v>
      </c>
      <c r="D1683" t="s">
        <v>337</v>
      </c>
      <c r="E1683" s="44">
        <v>3000000</v>
      </c>
    </row>
    <row r="1684" spans="1:5" hidden="1">
      <c r="A1684" t="s">
        <v>3318</v>
      </c>
      <c r="B1684">
        <v>51110102</v>
      </c>
      <c r="C1684" t="e">
        <v>#N/A</v>
      </c>
      <c r="D1684" t="s">
        <v>62</v>
      </c>
      <c r="E1684" s="44">
        <v>1000000</v>
      </c>
    </row>
    <row r="1685" spans="1:5">
      <c r="A1685" t="s">
        <v>3318</v>
      </c>
      <c r="B1685">
        <v>51140102</v>
      </c>
      <c r="C1685" t="s">
        <v>6533</v>
      </c>
      <c r="D1685" t="s">
        <v>105</v>
      </c>
      <c r="E1685" s="44">
        <v>3000000</v>
      </c>
    </row>
    <row r="1686" spans="1:5" hidden="1">
      <c r="A1686" t="s">
        <v>3318</v>
      </c>
      <c r="B1686">
        <v>51100701</v>
      </c>
      <c r="C1686" t="s">
        <v>6532</v>
      </c>
      <c r="D1686" t="s">
        <v>28</v>
      </c>
      <c r="E1686" s="44">
        <v>50000000</v>
      </c>
    </row>
    <row r="1687" spans="1:5">
      <c r="A1687" t="s">
        <v>3318</v>
      </c>
      <c r="B1687">
        <v>51090110</v>
      </c>
      <c r="C1687" t="s">
        <v>6533</v>
      </c>
      <c r="D1687" t="s">
        <v>78</v>
      </c>
      <c r="E1687" s="44">
        <v>3000000</v>
      </c>
    </row>
    <row r="1688" spans="1:5" hidden="1">
      <c r="A1688" t="s">
        <v>3318</v>
      </c>
      <c r="B1688">
        <v>51090102</v>
      </c>
      <c r="C1688" t="s">
        <v>6532</v>
      </c>
      <c r="D1688" t="s">
        <v>57</v>
      </c>
      <c r="E1688" s="44">
        <v>1000000</v>
      </c>
    </row>
    <row r="1689" spans="1:5">
      <c r="A1689" t="s">
        <v>3318</v>
      </c>
      <c r="B1689">
        <v>51110101</v>
      </c>
      <c r="C1689" t="s">
        <v>6533</v>
      </c>
      <c r="D1689" t="s">
        <v>67</v>
      </c>
      <c r="E1689" s="44">
        <v>1000000</v>
      </c>
    </row>
    <row r="1690" spans="1:5" hidden="1">
      <c r="A1690" t="s">
        <v>3318</v>
      </c>
      <c r="B1690">
        <v>51090103</v>
      </c>
      <c r="C1690" t="s">
        <v>6532</v>
      </c>
      <c r="D1690" t="s">
        <v>317</v>
      </c>
      <c r="E1690" s="44">
        <v>3000000</v>
      </c>
    </row>
    <row r="1691" spans="1:5">
      <c r="A1691" t="s">
        <v>3318</v>
      </c>
      <c r="B1691">
        <v>51140133</v>
      </c>
      <c r="C1691" t="s">
        <v>6533</v>
      </c>
      <c r="D1691" t="s">
        <v>412</v>
      </c>
      <c r="E1691" s="44">
        <v>10500000</v>
      </c>
    </row>
    <row r="1692" spans="1:5">
      <c r="A1692" t="s">
        <v>3318</v>
      </c>
      <c r="B1692">
        <v>51140127</v>
      </c>
      <c r="C1692" t="s">
        <v>6533</v>
      </c>
      <c r="D1692" t="s">
        <v>34</v>
      </c>
      <c r="E1692" s="44">
        <v>5000000</v>
      </c>
    </row>
    <row r="1693" spans="1:5">
      <c r="A1693" t="s">
        <v>3318</v>
      </c>
      <c r="B1693">
        <v>51020101</v>
      </c>
      <c r="C1693" t="s">
        <v>6533</v>
      </c>
      <c r="D1693" t="s">
        <v>121</v>
      </c>
      <c r="E1693" s="44">
        <v>4000000</v>
      </c>
    </row>
    <row r="1694" spans="1:5">
      <c r="A1694" t="s">
        <v>3318</v>
      </c>
      <c r="B1694">
        <v>51140102</v>
      </c>
      <c r="C1694" t="s">
        <v>6533</v>
      </c>
      <c r="D1694" t="s">
        <v>105</v>
      </c>
      <c r="E1694" s="44">
        <v>4500000</v>
      </c>
    </row>
    <row r="1695" spans="1:5">
      <c r="A1695" t="s">
        <v>3352</v>
      </c>
      <c r="B1695">
        <v>51140102</v>
      </c>
      <c r="C1695" t="s">
        <v>6533</v>
      </c>
      <c r="D1695" t="s">
        <v>105</v>
      </c>
      <c r="E1695" s="44">
        <v>3000000</v>
      </c>
    </row>
    <row r="1696" spans="1:5" hidden="1">
      <c r="A1696" t="s">
        <v>3352</v>
      </c>
      <c r="B1696" t="s">
        <v>136</v>
      </c>
      <c r="C1696" t="e">
        <v>#N/A</v>
      </c>
      <c r="D1696" t="s">
        <v>135</v>
      </c>
      <c r="E1696" s="44">
        <v>9000000</v>
      </c>
    </row>
    <row r="1697" spans="1:5" hidden="1">
      <c r="A1697" t="s">
        <v>3352</v>
      </c>
      <c r="B1697">
        <v>51140105</v>
      </c>
      <c r="C1697" t="e">
        <v>#N/A</v>
      </c>
      <c r="D1697" t="s">
        <v>301</v>
      </c>
      <c r="E1697" s="44">
        <v>14000000</v>
      </c>
    </row>
    <row r="1698" spans="1:5">
      <c r="A1698" t="s">
        <v>3352</v>
      </c>
      <c r="B1698">
        <v>51140145</v>
      </c>
      <c r="C1698" t="s">
        <v>6533</v>
      </c>
      <c r="D1698" t="s">
        <v>208</v>
      </c>
      <c r="E1698" s="44">
        <v>2000000</v>
      </c>
    </row>
    <row r="1699" spans="1:5">
      <c r="A1699" t="s">
        <v>3352</v>
      </c>
      <c r="B1699">
        <v>51140129</v>
      </c>
      <c r="C1699" t="s">
        <v>6533</v>
      </c>
      <c r="D1699" t="s">
        <v>324</v>
      </c>
      <c r="E1699" s="44">
        <v>7000000</v>
      </c>
    </row>
    <row r="1700" spans="1:5">
      <c r="A1700" t="s">
        <v>3352</v>
      </c>
      <c r="B1700">
        <v>51020101</v>
      </c>
      <c r="C1700" t="s">
        <v>6533</v>
      </c>
      <c r="D1700" t="s">
        <v>121</v>
      </c>
      <c r="E1700" s="44">
        <v>8500000</v>
      </c>
    </row>
    <row r="1701" spans="1:5">
      <c r="A1701" t="s">
        <v>3352</v>
      </c>
      <c r="B1701">
        <v>51020102</v>
      </c>
      <c r="C1701" t="s">
        <v>6533</v>
      </c>
      <c r="D1701" t="s">
        <v>422</v>
      </c>
      <c r="E1701" s="44">
        <v>30000000</v>
      </c>
    </row>
    <row r="1702" spans="1:5">
      <c r="A1702" t="s">
        <v>3352</v>
      </c>
      <c r="B1702">
        <v>51090110</v>
      </c>
      <c r="C1702" t="s">
        <v>6533</v>
      </c>
      <c r="D1702" t="s">
        <v>78</v>
      </c>
      <c r="E1702" s="44">
        <v>3419280</v>
      </c>
    </row>
    <row r="1703" spans="1:5">
      <c r="A1703" t="s">
        <v>3373</v>
      </c>
      <c r="B1703">
        <v>51140102</v>
      </c>
      <c r="C1703" t="s">
        <v>6533</v>
      </c>
      <c r="D1703" t="s">
        <v>105</v>
      </c>
      <c r="E1703" s="44">
        <v>2000000</v>
      </c>
    </row>
    <row r="1704" spans="1:5" hidden="1">
      <c r="A1704" t="s">
        <v>3373</v>
      </c>
      <c r="B1704" t="s">
        <v>136</v>
      </c>
      <c r="C1704" t="e">
        <v>#N/A</v>
      </c>
      <c r="D1704" t="s">
        <v>135</v>
      </c>
      <c r="E1704" s="44">
        <v>1000000</v>
      </c>
    </row>
    <row r="1705" spans="1:5">
      <c r="A1705" t="s">
        <v>3373</v>
      </c>
      <c r="B1705">
        <v>51020101</v>
      </c>
      <c r="C1705" t="s">
        <v>6533</v>
      </c>
      <c r="D1705" t="s">
        <v>121</v>
      </c>
      <c r="E1705" s="44">
        <v>3000000</v>
      </c>
    </row>
    <row r="1706" spans="1:5" hidden="1">
      <c r="A1706" t="s">
        <v>3373</v>
      </c>
      <c r="B1706">
        <v>51090102</v>
      </c>
      <c r="C1706" t="s">
        <v>6532</v>
      </c>
      <c r="D1706" t="s">
        <v>57</v>
      </c>
      <c r="E1706" s="44">
        <v>751400</v>
      </c>
    </row>
    <row r="1707" spans="1:5">
      <c r="A1707" t="s">
        <v>3382</v>
      </c>
      <c r="B1707">
        <v>51110101</v>
      </c>
      <c r="C1707" t="s">
        <v>6533</v>
      </c>
      <c r="D1707" t="s">
        <v>67</v>
      </c>
      <c r="E1707" s="44">
        <v>1500000</v>
      </c>
    </row>
    <row r="1708" spans="1:5" hidden="1">
      <c r="A1708" t="s">
        <v>3382</v>
      </c>
      <c r="B1708">
        <v>51110102</v>
      </c>
      <c r="C1708" t="e">
        <v>#N/A</v>
      </c>
      <c r="D1708" t="s">
        <v>62</v>
      </c>
      <c r="E1708" s="44">
        <v>2000000</v>
      </c>
    </row>
    <row r="1709" spans="1:5">
      <c r="A1709" t="s">
        <v>3382</v>
      </c>
      <c r="B1709">
        <v>51140102</v>
      </c>
      <c r="C1709" t="s">
        <v>6533</v>
      </c>
      <c r="D1709" t="s">
        <v>105</v>
      </c>
      <c r="E1709" s="44">
        <v>1500000</v>
      </c>
    </row>
    <row r="1710" spans="1:5" hidden="1">
      <c r="A1710" t="s">
        <v>3382</v>
      </c>
      <c r="B1710" t="s">
        <v>136</v>
      </c>
      <c r="C1710" t="e">
        <v>#N/A</v>
      </c>
      <c r="D1710" t="s">
        <v>135</v>
      </c>
      <c r="E1710" s="44">
        <v>1000000</v>
      </c>
    </row>
    <row r="1711" spans="1:5" hidden="1">
      <c r="A1711" t="s">
        <v>3382</v>
      </c>
      <c r="B1711">
        <v>51140105</v>
      </c>
      <c r="C1711" t="e">
        <v>#N/A</v>
      </c>
      <c r="D1711" t="s">
        <v>301</v>
      </c>
      <c r="E1711" s="44">
        <v>800000</v>
      </c>
    </row>
    <row r="1712" spans="1:5">
      <c r="A1712" t="s">
        <v>3382</v>
      </c>
      <c r="B1712">
        <v>51140145</v>
      </c>
      <c r="C1712" t="s">
        <v>6533</v>
      </c>
      <c r="D1712" t="s">
        <v>208</v>
      </c>
      <c r="E1712" s="44">
        <v>1000000</v>
      </c>
    </row>
    <row r="1713" spans="1:5">
      <c r="A1713" t="s">
        <v>3382</v>
      </c>
      <c r="B1713">
        <v>51020101</v>
      </c>
      <c r="C1713" t="s">
        <v>6533</v>
      </c>
      <c r="D1713" t="s">
        <v>121</v>
      </c>
      <c r="E1713" s="44">
        <v>1000000</v>
      </c>
    </row>
    <row r="1714" spans="1:5">
      <c r="A1714" t="s">
        <v>3382</v>
      </c>
      <c r="B1714">
        <v>51020102</v>
      </c>
      <c r="C1714" t="s">
        <v>6533</v>
      </c>
      <c r="D1714" t="s">
        <v>422</v>
      </c>
      <c r="E1714" s="44">
        <v>30000000</v>
      </c>
    </row>
    <row r="1715" spans="1:5" hidden="1">
      <c r="A1715" t="s">
        <v>3382</v>
      </c>
      <c r="B1715">
        <v>51090102</v>
      </c>
      <c r="C1715" t="s">
        <v>6532</v>
      </c>
      <c r="D1715" t="s">
        <v>57</v>
      </c>
      <c r="E1715" s="44">
        <v>951400</v>
      </c>
    </row>
    <row r="1716" spans="1:5" hidden="1">
      <c r="A1716" t="s">
        <v>3352</v>
      </c>
      <c r="B1716">
        <v>51012802</v>
      </c>
      <c r="C1716" t="e">
        <v>#N/A</v>
      </c>
      <c r="D1716" t="s">
        <v>137</v>
      </c>
      <c r="E1716" s="44">
        <v>18720</v>
      </c>
    </row>
    <row r="1717" spans="1:5" hidden="1">
      <c r="A1717" t="s">
        <v>3352</v>
      </c>
      <c r="B1717">
        <v>51012402</v>
      </c>
      <c r="C1717" t="e">
        <v>#N/A</v>
      </c>
      <c r="D1717" t="s">
        <v>138</v>
      </c>
      <c r="E1717" s="44">
        <v>306000</v>
      </c>
    </row>
    <row r="1718" spans="1:5" hidden="1">
      <c r="A1718" t="s">
        <v>3352</v>
      </c>
      <c r="B1718">
        <v>51012702</v>
      </c>
      <c r="C1718" t="e">
        <v>#N/A</v>
      </c>
      <c r="D1718" t="s">
        <v>139</v>
      </c>
      <c r="E1718" s="44">
        <v>144000</v>
      </c>
    </row>
    <row r="1719" spans="1:5" hidden="1">
      <c r="A1719" t="s">
        <v>3352</v>
      </c>
      <c r="B1719">
        <v>51012502</v>
      </c>
      <c r="C1719" t="e">
        <v>#N/A</v>
      </c>
      <c r="D1719" t="s">
        <v>140</v>
      </c>
      <c r="E1719" s="44">
        <v>108000</v>
      </c>
    </row>
    <row r="1720" spans="1:5" hidden="1">
      <c r="A1720" t="s">
        <v>3352</v>
      </c>
      <c r="B1720">
        <v>51012602</v>
      </c>
      <c r="C1720" t="e">
        <v>#N/A</v>
      </c>
      <c r="D1720" t="s">
        <v>141</v>
      </c>
      <c r="E1720" s="44">
        <v>72000</v>
      </c>
    </row>
    <row r="1721" spans="1:5" hidden="1">
      <c r="A1721" t="s">
        <v>3352</v>
      </c>
      <c r="B1721">
        <v>51013003</v>
      </c>
      <c r="C1721" t="e">
        <v>#N/A</v>
      </c>
      <c r="D1721" t="s">
        <v>142</v>
      </c>
      <c r="E1721" s="44">
        <v>432000</v>
      </c>
    </row>
    <row r="1722" spans="1:5" hidden="1">
      <c r="A1722" t="s">
        <v>3373</v>
      </c>
      <c r="B1722">
        <v>51012802</v>
      </c>
      <c r="C1722" t="e">
        <v>#N/A</v>
      </c>
      <c r="D1722" t="s">
        <v>137</v>
      </c>
      <c r="E1722" s="44">
        <v>4306</v>
      </c>
    </row>
    <row r="1723" spans="1:5" hidden="1">
      <c r="A1723" t="s">
        <v>3373</v>
      </c>
      <c r="B1723">
        <v>51012402</v>
      </c>
      <c r="C1723" t="e">
        <v>#N/A</v>
      </c>
      <c r="D1723" t="s">
        <v>138</v>
      </c>
      <c r="E1723" s="44">
        <v>70390</v>
      </c>
    </row>
    <row r="1724" spans="1:5" hidden="1">
      <c r="A1724" t="s">
        <v>3373</v>
      </c>
      <c r="B1724">
        <v>51012702</v>
      </c>
      <c r="C1724" t="e">
        <v>#N/A</v>
      </c>
      <c r="D1724" t="s">
        <v>139</v>
      </c>
      <c r="E1724" s="44">
        <v>33125</v>
      </c>
    </row>
    <row r="1725" spans="1:5" hidden="1">
      <c r="A1725" t="s">
        <v>3373</v>
      </c>
      <c r="B1725">
        <v>51012502</v>
      </c>
      <c r="C1725" t="e">
        <v>#N/A</v>
      </c>
      <c r="D1725" t="s">
        <v>140</v>
      </c>
      <c r="E1725" s="44">
        <v>24843</v>
      </c>
    </row>
    <row r="1726" spans="1:5" hidden="1">
      <c r="A1726" t="s">
        <v>3373</v>
      </c>
      <c r="B1726">
        <v>51012602</v>
      </c>
      <c r="C1726" t="e">
        <v>#N/A</v>
      </c>
      <c r="D1726" t="s">
        <v>141</v>
      </c>
      <c r="E1726" s="44">
        <v>16562</v>
      </c>
    </row>
    <row r="1727" spans="1:5" hidden="1">
      <c r="A1727" t="s">
        <v>3373</v>
      </c>
      <c r="B1727">
        <v>51013003</v>
      </c>
      <c r="C1727" t="e">
        <v>#N/A</v>
      </c>
      <c r="D1727" t="s">
        <v>142</v>
      </c>
      <c r="E1727" s="44">
        <v>99374</v>
      </c>
    </row>
    <row r="1728" spans="1:5" hidden="1">
      <c r="A1728" t="s">
        <v>3382</v>
      </c>
      <c r="B1728">
        <v>51012802</v>
      </c>
      <c r="C1728" t="e">
        <v>#N/A</v>
      </c>
      <c r="D1728" t="s">
        <v>137</v>
      </c>
      <c r="E1728" s="44">
        <v>4306</v>
      </c>
    </row>
    <row r="1729" spans="1:5" hidden="1">
      <c r="A1729" t="s">
        <v>3382</v>
      </c>
      <c r="B1729">
        <v>51012402</v>
      </c>
      <c r="C1729" t="e">
        <v>#N/A</v>
      </c>
      <c r="D1729" t="s">
        <v>138</v>
      </c>
      <c r="E1729" s="44">
        <v>70390</v>
      </c>
    </row>
    <row r="1730" spans="1:5" hidden="1">
      <c r="A1730" t="s">
        <v>3382</v>
      </c>
      <c r="B1730">
        <v>51012702</v>
      </c>
      <c r="C1730" t="e">
        <v>#N/A</v>
      </c>
      <c r="D1730" t="s">
        <v>139</v>
      </c>
      <c r="E1730" s="44">
        <v>33125</v>
      </c>
    </row>
    <row r="1731" spans="1:5" hidden="1">
      <c r="A1731" t="s">
        <v>3382</v>
      </c>
      <c r="B1731">
        <v>51012502</v>
      </c>
      <c r="C1731" t="e">
        <v>#N/A</v>
      </c>
      <c r="D1731" t="s">
        <v>140</v>
      </c>
      <c r="E1731" s="44">
        <v>24843</v>
      </c>
    </row>
    <row r="1732" spans="1:5" hidden="1">
      <c r="A1732" t="s">
        <v>3382</v>
      </c>
      <c r="B1732">
        <v>51012602</v>
      </c>
      <c r="C1732" t="e">
        <v>#N/A</v>
      </c>
      <c r="D1732" t="s">
        <v>141</v>
      </c>
      <c r="E1732" s="44">
        <v>16562</v>
      </c>
    </row>
    <row r="1733" spans="1:5" hidden="1">
      <c r="A1733" t="s">
        <v>3382</v>
      </c>
      <c r="B1733">
        <v>51013003</v>
      </c>
      <c r="C1733" t="e">
        <v>#N/A</v>
      </c>
      <c r="D1733" t="s">
        <v>142</v>
      </c>
      <c r="E1733" s="44">
        <v>99374</v>
      </c>
    </row>
    <row r="1734" spans="1:5" hidden="1">
      <c r="A1734" t="s">
        <v>3402</v>
      </c>
      <c r="B1734" t="s">
        <v>136</v>
      </c>
      <c r="C1734" t="e">
        <v>#N/A</v>
      </c>
      <c r="D1734" t="s">
        <v>135</v>
      </c>
      <c r="E1734" s="44">
        <v>6000000</v>
      </c>
    </row>
    <row r="1735" spans="1:5">
      <c r="A1735" t="s">
        <v>3402</v>
      </c>
      <c r="B1735">
        <v>51020101</v>
      </c>
      <c r="C1735" t="s">
        <v>6533</v>
      </c>
      <c r="D1735" t="s">
        <v>121</v>
      </c>
      <c r="E1735" s="44">
        <v>15000000</v>
      </c>
    </row>
    <row r="1736" spans="1:5" hidden="1">
      <c r="A1736" t="s">
        <v>3402</v>
      </c>
      <c r="B1736">
        <v>51050201</v>
      </c>
      <c r="C1736" t="s">
        <v>6532</v>
      </c>
      <c r="D1736" t="s">
        <v>90</v>
      </c>
      <c r="E1736" s="44">
        <v>8000000</v>
      </c>
    </row>
    <row r="1737" spans="1:5" hidden="1">
      <c r="A1737" t="s">
        <v>3402</v>
      </c>
      <c r="B1737">
        <v>51110102</v>
      </c>
      <c r="C1737" t="e">
        <v>#N/A</v>
      </c>
      <c r="D1737" t="s">
        <v>62</v>
      </c>
      <c r="E1737" s="44">
        <v>2000000</v>
      </c>
    </row>
    <row r="1738" spans="1:5">
      <c r="A1738" t="s">
        <v>3402</v>
      </c>
      <c r="B1738">
        <v>51140102</v>
      </c>
      <c r="C1738" t="s">
        <v>6533</v>
      </c>
      <c r="D1738" t="s">
        <v>105</v>
      </c>
      <c r="E1738" s="44">
        <v>4000000</v>
      </c>
    </row>
    <row r="1739" spans="1:5">
      <c r="A1739" t="s">
        <v>3402</v>
      </c>
      <c r="B1739">
        <v>51140102</v>
      </c>
      <c r="C1739" t="s">
        <v>6533</v>
      </c>
      <c r="D1739" t="s">
        <v>105</v>
      </c>
      <c r="E1739" s="44">
        <v>450000</v>
      </c>
    </row>
    <row r="1740" spans="1:5">
      <c r="A1740" t="s">
        <v>3402</v>
      </c>
      <c r="B1740">
        <v>51140102</v>
      </c>
      <c r="C1740" t="s">
        <v>6533</v>
      </c>
      <c r="D1740" t="s">
        <v>105</v>
      </c>
      <c r="E1740" s="44">
        <v>9550000</v>
      </c>
    </row>
    <row r="1741" spans="1:5">
      <c r="A1741" t="s">
        <v>3402</v>
      </c>
      <c r="B1741">
        <v>51140102</v>
      </c>
      <c r="C1741" t="s">
        <v>6533</v>
      </c>
      <c r="D1741" t="s">
        <v>105</v>
      </c>
      <c r="E1741" s="44">
        <v>650000</v>
      </c>
    </row>
    <row r="1742" spans="1:5">
      <c r="A1742" t="s">
        <v>3402</v>
      </c>
      <c r="B1742">
        <v>51140145</v>
      </c>
      <c r="C1742" t="s">
        <v>6533</v>
      </c>
      <c r="D1742" t="s">
        <v>208</v>
      </c>
      <c r="E1742" s="44">
        <v>5000000</v>
      </c>
    </row>
    <row r="1743" spans="1:5">
      <c r="A1743" t="s">
        <v>3402</v>
      </c>
      <c r="B1743">
        <v>51140145</v>
      </c>
      <c r="C1743" t="s">
        <v>6533</v>
      </c>
      <c r="D1743" t="s">
        <v>208</v>
      </c>
      <c r="E1743" s="44">
        <v>10000000</v>
      </c>
    </row>
    <row r="1744" spans="1:5">
      <c r="A1744" t="s">
        <v>3402</v>
      </c>
      <c r="B1744">
        <v>51140127</v>
      </c>
      <c r="C1744" t="s">
        <v>6533</v>
      </c>
      <c r="D1744" t="s">
        <v>34</v>
      </c>
      <c r="E1744" s="44">
        <v>250000</v>
      </c>
    </row>
    <row r="1745" spans="1:5">
      <c r="A1745" t="s">
        <v>3402</v>
      </c>
      <c r="B1745">
        <v>51140127</v>
      </c>
      <c r="C1745" t="s">
        <v>6533</v>
      </c>
      <c r="D1745" t="s">
        <v>34</v>
      </c>
      <c r="E1745" s="44">
        <v>1500000</v>
      </c>
    </row>
    <row r="1746" spans="1:5">
      <c r="A1746" t="s">
        <v>3402</v>
      </c>
      <c r="B1746">
        <v>51140127</v>
      </c>
      <c r="C1746" t="s">
        <v>6533</v>
      </c>
      <c r="D1746" t="s">
        <v>34</v>
      </c>
      <c r="E1746" s="44">
        <v>1500000</v>
      </c>
    </row>
    <row r="1747" spans="1:5">
      <c r="A1747" t="s">
        <v>3402</v>
      </c>
      <c r="B1747">
        <v>51140127</v>
      </c>
      <c r="C1747" t="s">
        <v>6533</v>
      </c>
      <c r="D1747" t="s">
        <v>34</v>
      </c>
      <c r="E1747" s="44">
        <v>1000000</v>
      </c>
    </row>
    <row r="1748" spans="1:5">
      <c r="A1748" t="s">
        <v>3402</v>
      </c>
      <c r="B1748">
        <v>51140127</v>
      </c>
      <c r="C1748" t="s">
        <v>6533</v>
      </c>
      <c r="D1748" t="s">
        <v>34</v>
      </c>
      <c r="E1748" s="44">
        <v>750000</v>
      </c>
    </row>
    <row r="1749" spans="1:5">
      <c r="A1749" t="s">
        <v>3402</v>
      </c>
      <c r="B1749">
        <v>51140129</v>
      </c>
      <c r="C1749" t="s">
        <v>6533</v>
      </c>
      <c r="D1749" t="s">
        <v>324</v>
      </c>
      <c r="E1749" s="44">
        <v>1500000</v>
      </c>
    </row>
    <row r="1750" spans="1:5" hidden="1">
      <c r="A1750" t="s">
        <v>3402</v>
      </c>
      <c r="B1750">
        <v>51090106</v>
      </c>
      <c r="C1750" t="s">
        <v>6532</v>
      </c>
      <c r="D1750" t="s">
        <v>219</v>
      </c>
      <c r="E1750" s="44">
        <v>3350000</v>
      </c>
    </row>
    <row r="1751" spans="1:5">
      <c r="A1751" t="s">
        <v>3402</v>
      </c>
      <c r="B1751">
        <v>51071001</v>
      </c>
      <c r="C1751" t="s">
        <v>6533</v>
      </c>
      <c r="D1751" t="s">
        <v>337</v>
      </c>
      <c r="E1751" s="44">
        <v>1200000</v>
      </c>
    </row>
    <row r="1752" spans="1:5">
      <c r="A1752" t="s">
        <v>3402</v>
      </c>
      <c r="B1752">
        <v>51090110</v>
      </c>
      <c r="C1752" t="s">
        <v>6533</v>
      </c>
      <c r="D1752" t="s">
        <v>78</v>
      </c>
      <c r="E1752" s="44">
        <v>800000</v>
      </c>
    </row>
    <row r="1753" spans="1:5" hidden="1">
      <c r="A1753" t="s">
        <v>3447</v>
      </c>
      <c r="B1753" t="s">
        <v>136</v>
      </c>
      <c r="C1753" t="e">
        <v>#N/A</v>
      </c>
      <c r="D1753" t="s">
        <v>135</v>
      </c>
      <c r="E1753" s="44">
        <v>13000000</v>
      </c>
    </row>
    <row r="1754" spans="1:5">
      <c r="A1754" t="s">
        <v>3447</v>
      </c>
      <c r="B1754">
        <v>51020102</v>
      </c>
      <c r="C1754" t="s">
        <v>6533</v>
      </c>
      <c r="D1754" t="s">
        <v>422</v>
      </c>
      <c r="E1754" s="44">
        <v>1500000</v>
      </c>
    </row>
    <row r="1755" spans="1:5" hidden="1">
      <c r="A1755" t="s">
        <v>3447</v>
      </c>
      <c r="B1755">
        <v>51050201</v>
      </c>
      <c r="C1755" t="s">
        <v>6532</v>
      </c>
      <c r="D1755" t="s">
        <v>90</v>
      </c>
      <c r="E1755" s="44">
        <v>4060000</v>
      </c>
    </row>
    <row r="1756" spans="1:5" hidden="1">
      <c r="A1756" t="s">
        <v>3447</v>
      </c>
      <c r="B1756">
        <v>51110102</v>
      </c>
      <c r="C1756" t="e">
        <v>#N/A</v>
      </c>
      <c r="D1756" t="s">
        <v>62</v>
      </c>
      <c r="E1756" s="44">
        <v>9000000</v>
      </c>
    </row>
    <row r="1757" spans="1:5">
      <c r="A1757" t="s">
        <v>3447</v>
      </c>
      <c r="B1757">
        <v>51110101</v>
      </c>
      <c r="C1757" t="s">
        <v>6533</v>
      </c>
      <c r="D1757" t="s">
        <v>67</v>
      </c>
      <c r="E1757" s="44">
        <v>6000000</v>
      </c>
    </row>
    <row r="1758" spans="1:5" hidden="1">
      <c r="A1758" t="s">
        <v>3447</v>
      </c>
      <c r="B1758">
        <v>51140105</v>
      </c>
      <c r="C1758" t="e">
        <v>#N/A</v>
      </c>
      <c r="D1758" t="s">
        <v>301</v>
      </c>
      <c r="E1758" s="44">
        <v>1800000</v>
      </c>
    </row>
    <row r="1759" spans="1:5" hidden="1">
      <c r="A1759" t="s">
        <v>3447</v>
      </c>
      <c r="B1759">
        <v>51140105</v>
      </c>
      <c r="C1759" t="e">
        <v>#N/A</v>
      </c>
      <c r="D1759" t="s">
        <v>301</v>
      </c>
      <c r="E1759" s="44">
        <v>2500000</v>
      </c>
    </row>
    <row r="1760" spans="1:5">
      <c r="A1760" t="s">
        <v>3447</v>
      </c>
      <c r="B1760">
        <v>51140127</v>
      </c>
      <c r="C1760" t="s">
        <v>6533</v>
      </c>
      <c r="D1760" t="s">
        <v>34</v>
      </c>
      <c r="E1760" s="44">
        <v>1440000</v>
      </c>
    </row>
    <row r="1761" spans="1:5">
      <c r="A1761" t="s">
        <v>3447</v>
      </c>
      <c r="B1761">
        <v>51140102</v>
      </c>
      <c r="C1761" t="s">
        <v>6533</v>
      </c>
      <c r="D1761" t="s">
        <v>105</v>
      </c>
      <c r="E1761" s="44">
        <v>1650000</v>
      </c>
    </row>
    <row r="1762" spans="1:5">
      <c r="A1762" t="s">
        <v>3447</v>
      </c>
      <c r="B1762">
        <v>51140102</v>
      </c>
      <c r="C1762" t="s">
        <v>6533</v>
      </c>
      <c r="D1762" t="s">
        <v>105</v>
      </c>
      <c r="E1762" s="44">
        <v>450000</v>
      </c>
    </row>
    <row r="1763" spans="1:5">
      <c r="A1763" t="s">
        <v>3447</v>
      </c>
      <c r="B1763">
        <v>51090110</v>
      </c>
      <c r="C1763" t="s">
        <v>6533</v>
      </c>
      <c r="D1763" t="s">
        <v>78</v>
      </c>
      <c r="E1763" s="44">
        <v>700000</v>
      </c>
    </row>
    <row r="1764" spans="1:5">
      <c r="A1764" t="s">
        <v>3447</v>
      </c>
      <c r="B1764">
        <v>51071001</v>
      </c>
      <c r="C1764" t="s">
        <v>6533</v>
      </c>
      <c r="D1764" t="s">
        <v>337</v>
      </c>
      <c r="E1764" s="44">
        <v>8000000</v>
      </c>
    </row>
    <row r="1765" spans="1:5" hidden="1">
      <c r="A1765" t="s">
        <v>3475</v>
      </c>
      <c r="B1765" t="s">
        <v>136</v>
      </c>
      <c r="C1765" t="e">
        <v>#N/A</v>
      </c>
      <c r="D1765" t="s">
        <v>135</v>
      </c>
      <c r="E1765" s="44">
        <v>15000000</v>
      </c>
    </row>
    <row r="1766" spans="1:5" hidden="1">
      <c r="A1766" t="s">
        <v>3475</v>
      </c>
      <c r="B1766" t="s">
        <v>136</v>
      </c>
      <c r="C1766" t="e">
        <v>#N/A</v>
      </c>
      <c r="D1766" t="s">
        <v>135</v>
      </c>
      <c r="E1766" s="44">
        <v>1600000</v>
      </c>
    </row>
    <row r="1767" spans="1:5" hidden="1">
      <c r="A1767" t="s">
        <v>3475</v>
      </c>
      <c r="B1767" t="s">
        <v>136</v>
      </c>
      <c r="C1767" t="e">
        <v>#N/A</v>
      </c>
      <c r="D1767" t="s">
        <v>135</v>
      </c>
      <c r="E1767" s="44">
        <v>7500000</v>
      </c>
    </row>
    <row r="1768" spans="1:5">
      <c r="A1768" t="s">
        <v>3475</v>
      </c>
      <c r="B1768">
        <v>51020102</v>
      </c>
      <c r="C1768" t="s">
        <v>6533</v>
      </c>
      <c r="D1768" t="s">
        <v>422</v>
      </c>
      <c r="E1768" s="44">
        <v>1500000</v>
      </c>
    </row>
    <row r="1769" spans="1:5" hidden="1">
      <c r="A1769" t="s">
        <v>3475</v>
      </c>
      <c r="B1769">
        <v>51050201</v>
      </c>
      <c r="C1769" t="s">
        <v>6532</v>
      </c>
      <c r="D1769" t="s">
        <v>90</v>
      </c>
      <c r="E1769" s="44">
        <v>8000000</v>
      </c>
    </row>
    <row r="1770" spans="1:5">
      <c r="A1770" t="s">
        <v>3475</v>
      </c>
      <c r="B1770">
        <v>51140102</v>
      </c>
      <c r="C1770" t="s">
        <v>6533</v>
      </c>
      <c r="D1770" t="s">
        <v>105</v>
      </c>
      <c r="E1770" s="44">
        <v>1800000</v>
      </c>
    </row>
    <row r="1771" spans="1:5">
      <c r="A1771" t="s">
        <v>3475</v>
      </c>
      <c r="B1771">
        <v>51140102</v>
      </c>
      <c r="C1771" t="s">
        <v>6533</v>
      </c>
      <c r="D1771" t="s">
        <v>105</v>
      </c>
      <c r="E1771" s="44">
        <v>1200000</v>
      </c>
    </row>
    <row r="1772" spans="1:5">
      <c r="A1772" t="s">
        <v>3475</v>
      </c>
      <c r="B1772">
        <v>51140102</v>
      </c>
      <c r="C1772" t="s">
        <v>6533</v>
      </c>
      <c r="D1772" t="s">
        <v>105</v>
      </c>
      <c r="E1772" s="44">
        <v>300000</v>
      </c>
    </row>
    <row r="1773" spans="1:5">
      <c r="A1773" t="s">
        <v>3475</v>
      </c>
      <c r="B1773">
        <v>51140102</v>
      </c>
      <c r="C1773" t="s">
        <v>6533</v>
      </c>
      <c r="D1773" t="s">
        <v>105</v>
      </c>
      <c r="E1773" s="44">
        <v>300000</v>
      </c>
    </row>
    <row r="1774" spans="1:5" hidden="1">
      <c r="A1774" t="s">
        <v>3475</v>
      </c>
      <c r="B1774">
        <v>51110102</v>
      </c>
      <c r="C1774" t="e">
        <v>#N/A</v>
      </c>
      <c r="D1774" t="s">
        <v>62</v>
      </c>
      <c r="E1774" s="44">
        <v>1700000</v>
      </c>
    </row>
    <row r="1775" spans="1:5" hidden="1">
      <c r="A1775" t="s">
        <v>3475</v>
      </c>
      <c r="B1775">
        <v>51140105</v>
      </c>
      <c r="C1775" t="e">
        <v>#N/A</v>
      </c>
      <c r="D1775" t="s">
        <v>301</v>
      </c>
      <c r="E1775" s="44">
        <v>1800000</v>
      </c>
    </row>
    <row r="1776" spans="1:5" hidden="1">
      <c r="A1776" t="s">
        <v>3475</v>
      </c>
      <c r="B1776">
        <v>51140105</v>
      </c>
      <c r="C1776" t="e">
        <v>#N/A</v>
      </c>
      <c r="D1776" t="s">
        <v>301</v>
      </c>
      <c r="E1776" s="44">
        <v>2500000</v>
      </c>
    </row>
    <row r="1777" spans="1:5">
      <c r="A1777" t="s">
        <v>3475</v>
      </c>
      <c r="B1777">
        <v>51140127</v>
      </c>
      <c r="C1777" t="s">
        <v>6533</v>
      </c>
      <c r="D1777" t="s">
        <v>34</v>
      </c>
      <c r="E1777" s="44">
        <v>3050000</v>
      </c>
    </row>
    <row r="1778" spans="1:5">
      <c r="A1778" t="s">
        <v>3475</v>
      </c>
      <c r="B1778">
        <v>51140127</v>
      </c>
      <c r="C1778" t="s">
        <v>6533</v>
      </c>
      <c r="D1778" t="s">
        <v>34</v>
      </c>
      <c r="E1778" s="44">
        <v>450000</v>
      </c>
    </row>
    <row r="1779" spans="1:5">
      <c r="A1779" t="s">
        <v>3475</v>
      </c>
      <c r="B1779">
        <v>51090110</v>
      </c>
      <c r="C1779" t="s">
        <v>6533</v>
      </c>
      <c r="D1779" t="s">
        <v>78</v>
      </c>
      <c r="E1779" s="44">
        <v>700000</v>
      </c>
    </row>
    <row r="1780" spans="1:5" hidden="1">
      <c r="A1780" t="s">
        <v>3502</v>
      </c>
      <c r="B1780" t="s">
        <v>136</v>
      </c>
      <c r="C1780" t="e">
        <v>#N/A</v>
      </c>
      <c r="D1780" t="s">
        <v>135</v>
      </c>
      <c r="E1780" s="44">
        <v>8800000</v>
      </c>
    </row>
    <row r="1781" spans="1:5" hidden="1">
      <c r="A1781" t="s">
        <v>3502</v>
      </c>
      <c r="B1781">
        <v>51050201</v>
      </c>
      <c r="C1781" t="s">
        <v>6532</v>
      </c>
      <c r="D1781" t="s">
        <v>90</v>
      </c>
      <c r="E1781" s="44">
        <v>9100000</v>
      </c>
    </row>
    <row r="1782" spans="1:5">
      <c r="A1782" t="s">
        <v>3502</v>
      </c>
      <c r="B1782">
        <v>51140102</v>
      </c>
      <c r="C1782" t="s">
        <v>6533</v>
      </c>
      <c r="D1782" t="s">
        <v>105</v>
      </c>
      <c r="E1782" s="44">
        <v>450000</v>
      </c>
    </row>
    <row r="1783" spans="1:5">
      <c r="A1783" t="s">
        <v>3502</v>
      </c>
      <c r="B1783">
        <v>51140102</v>
      </c>
      <c r="C1783" t="s">
        <v>6533</v>
      </c>
      <c r="D1783" t="s">
        <v>105</v>
      </c>
      <c r="E1783" s="44">
        <v>450000</v>
      </c>
    </row>
    <row r="1784" spans="1:5" hidden="1">
      <c r="A1784" t="s">
        <v>3502</v>
      </c>
      <c r="B1784">
        <v>51140105</v>
      </c>
      <c r="C1784" t="e">
        <v>#N/A</v>
      </c>
      <c r="D1784" t="s">
        <v>301</v>
      </c>
      <c r="E1784" s="44">
        <v>1200000</v>
      </c>
    </row>
    <row r="1785" spans="1:5" hidden="1">
      <c r="A1785" t="s">
        <v>3502</v>
      </c>
      <c r="B1785">
        <v>51140105</v>
      </c>
      <c r="C1785" t="e">
        <v>#N/A</v>
      </c>
      <c r="D1785" t="s">
        <v>301</v>
      </c>
      <c r="E1785" s="44">
        <v>1200000</v>
      </c>
    </row>
    <row r="1786" spans="1:5">
      <c r="A1786" t="s">
        <v>3502</v>
      </c>
      <c r="B1786">
        <v>51140127</v>
      </c>
      <c r="C1786" t="s">
        <v>6533</v>
      </c>
      <c r="D1786" t="s">
        <v>34</v>
      </c>
      <c r="E1786" s="44">
        <v>1000000</v>
      </c>
    </row>
    <row r="1787" spans="1:5">
      <c r="A1787" t="s">
        <v>3502</v>
      </c>
      <c r="B1787">
        <v>51090110</v>
      </c>
      <c r="C1787" t="s">
        <v>6533</v>
      </c>
      <c r="D1787" t="s">
        <v>78</v>
      </c>
      <c r="E1787" s="44">
        <v>550000</v>
      </c>
    </row>
    <row r="1788" spans="1:5">
      <c r="A1788" t="s">
        <v>3502</v>
      </c>
      <c r="B1788">
        <v>51071001</v>
      </c>
      <c r="C1788" t="s">
        <v>6533</v>
      </c>
      <c r="D1788" t="s">
        <v>337</v>
      </c>
      <c r="E1788" s="44">
        <v>1000000</v>
      </c>
    </row>
    <row r="1789" spans="1:5" hidden="1">
      <c r="A1789" t="s">
        <v>3520</v>
      </c>
      <c r="B1789" t="s">
        <v>136</v>
      </c>
      <c r="C1789" t="e">
        <v>#N/A</v>
      </c>
      <c r="D1789" t="s">
        <v>135</v>
      </c>
      <c r="E1789" s="44">
        <v>6000000</v>
      </c>
    </row>
    <row r="1790" spans="1:5">
      <c r="A1790" t="s">
        <v>3520</v>
      </c>
      <c r="B1790">
        <v>51020101</v>
      </c>
      <c r="C1790" t="s">
        <v>6533</v>
      </c>
      <c r="D1790" t="s">
        <v>121</v>
      </c>
      <c r="E1790" s="44">
        <v>950000</v>
      </c>
    </row>
    <row r="1791" spans="1:5" hidden="1">
      <c r="A1791" t="s">
        <v>3520</v>
      </c>
      <c r="B1791">
        <v>51050201</v>
      </c>
      <c r="C1791" t="s">
        <v>6532</v>
      </c>
      <c r="D1791" t="s">
        <v>90</v>
      </c>
      <c r="E1791" s="44">
        <v>2800000</v>
      </c>
    </row>
    <row r="1792" spans="1:5" hidden="1">
      <c r="A1792" t="s">
        <v>3520</v>
      </c>
      <c r="B1792">
        <v>51140105</v>
      </c>
      <c r="C1792" t="e">
        <v>#N/A</v>
      </c>
      <c r="D1792" t="s">
        <v>301</v>
      </c>
      <c r="E1792" s="44">
        <v>400000</v>
      </c>
    </row>
    <row r="1793" spans="1:5" hidden="1">
      <c r="A1793" t="s">
        <v>3520</v>
      </c>
      <c r="B1793">
        <v>51140105</v>
      </c>
      <c r="C1793" t="e">
        <v>#N/A</v>
      </c>
      <c r="D1793" t="s">
        <v>301</v>
      </c>
      <c r="E1793" s="44">
        <v>1000000</v>
      </c>
    </row>
    <row r="1794" spans="1:5">
      <c r="A1794" t="s">
        <v>3520</v>
      </c>
      <c r="B1794">
        <v>51140102</v>
      </c>
      <c r="C1794" t="s">
        <v>6533</v>
      </c>
      <c r="D1794" t="s">
        <v>105</v>
      </c>
      <c r="E1794" s="44">
        <v>750000</v>
      </c>
    </row>
    <row r="1795" spans="1:5">
      <c r="A1795" t="s">
        <v>3520</v>
      </c>
      <c r="B1795">
        <v>51090110</v>
      </c>
      <c r="C1795" t="s">
        <v>6533</v>
      </c>
      <c r="D1795" t="s">
        <v>78</v>
      </c>
      <c r="E1795" s="44">
        <v>300000</v>
      </c>
    </row>
    <row r="1796" spans="1:5">
      <c r="A1796" t="s">
        <v>3520</v>
      </c>
      <c r="B1796">
        <v>51140127</v>
      </c>
      <c r="C1796" t="s">
        <v>6533</v>
      </c>
      <c r="D1796" t="s">
        <v>34</v>
      </c>
      <c r="E1796" s="44">
        <v>500000</v>
      </c>
    </row>
    <row r="1797" spans="1:5" hidden="1">
      <c r="A1797" t="s">
        <v>3533</v>
      </c>
      <c r="B1797" t="s">
        <v>136</v>
      </c>
      <c r="C1797" t="e">
        <v>#N/A</v>
      </c>
      <c r="D1797" t="s">
        <v>135</v>
      </c>
      <c r="E1797" s="44">
        <v>4000000</v>
      </c>
    </row>
    <row r="1798" spans="1:5" hidden="1">
      <c r="A1798" t="s">
        <v>3533</v>
      </c>
      <c r="B1798" t="s">
        <v>136</v>
      </c>
      <c r="C1798" t="e">
        <v>#N/A</v>
      </c>
      <c r="D1798" t="s">
        <v>135</v>
      </c>
      <c r="E1798" s="44">
        <v>1050000</v>
      </c>
    </row>
    <row r="1799" spans="1:5" hidden="1">
      <c r="A1799" t="s">
        <v>3533</v>
      </c>
      <c r="B1799" t="s">
        <v>136</v>
      </c>
      <c r="C1799" t="e">
        <v>#N/A</v>
      </c>
      <c r="D1799" t="s">
        <v>135</v>
      </c>
      <c r="E1799" s="44">
        <v>1500000</v>
      </c>
    </row>
    <row r="1800" spans="1:5">
      <c r="A1800" t="s">
        <v>3533</v>
      </c>
      <c r="B1800">
        <v>51140102</v>
      </c>
      <c r="C1800" t="s">
        <v>6533</v>
      </c>
      <c r="D1800" t="s">
        <v>105</v>
      </c>
      <c r="E1800" s="44">
        <v>525000</v>
      </c>
    </row>
    <row r="1801" spans="1:5">
      <c r="A1801" t="s">
        <v>3533</v>
      </c>
      <c r="B1801">
        <v>51140102</v>
      </c>
      <c r="C1801" t="s">
        <v>6533</v>
      </c>
      <c r="D1801" t="s">
        <v>105</v>
      </c>
      <c r="E1801" s="44">
        <v>187500</v>
      </c>
    </row>
    <row r="1802" spans="1:5" hidden="1">
      <c r="A1802" t="s">
        <v>3533</v>
      </c>
      <c r="B1802">
        <v>51140105</v>
      </c>
      <c r="C1802" t="e">
        <v>#N/A</v>
      </c>
      <c r="D1802" t="s">
        <v>301</v>
      </c>
      <c r="E1802" s="44">
        <v>900000</v>
      </c>
    </row>
    <row r="1803" spans="1:5" hidden="1">
      <c r="A1803" t="s">
        <v>3533</v>
      </c>
      <c r="B1803">
        <v>51140105</v>
      </c>
      <c r="C1803" t="e">
        <v>#N/A</v>
      </c>
      <c r="D1803" t="s">
        <v>301</v>
      </c>
      <c r="E1803" s="44">
        <v>350000</v>
      </c>
    </row>
    <row r="1804" spans="1:5">
      <c r="A1804" t="s">
        <v>3533</v>
      </c>
      <c r="B1804">
        <v>51140127</v>
      </c>
      <c r="C1804" t="s">
        <v>6533</v>
      </c>
      <c r="D1804" t="s">
        <v>34</v>
      </c>
      <c r="E1804" s="44">
        <v>900000</v>
      </c>
    </row>
    <row r="1805" spans="1:5">
      <c r="A1805" t="s">
        <v>3533</v>
      </c>
      <c r="B1805">
        <v>51090110</v>
      </c>
      <c r="C1805" t="s">
        <v>6533</v>
      </c>
      <c r="D1805" t="s">
        <v>78</v>
      </c>
      <c r="E1805" s="44">
        <v>737500</v>
      </c>
    </row>
    <row r="1806" spans="1:5">
      <c r="A1806" t="s">
        <v>3533</v>
      </c>
      <c r="B1806">
        <v>51071001</v>
      </c>
      <c r="C1806" t="s">
        <v>6533</v>
      </c>
      <c r="D1806" t="s">
        <v>337</v>
      </c>
      <c r="E1806" s="44">
        <v>3500000</v>
      </c>
    </row>
    <row r="1807" spans="1:5">
      <c r="A1807" t="s">
        <v>3533</v>
      </c>
      <c r="B1807">
        <v>51071001</v>
      </c>
      <c r="C1807" t="s">
        <v>6533</v>
      </c>
      <c r="D1807" t="s">
        <v>337</v>
      </c>
      <c r="E1807" s="44">
        <v>500000</v>
      </c>
    </row>
    <row r="1808" spans="1:5" hidden="1">
      <c r="A1808" t="s">
        <v>3551</v>
      </c>
      <c r="B1808" t="s">
        <v>136</v>
      </c>
      <c r="C1808" t="e">
        <v>#N/A</v>
      </c>
      <c r="D1808" t="s">
        <v>135</v>
      </c>
      <c r="E1808" s="44">
        <v>3750000</v>
      </c>
    </row>
    <row r="1809" spans="1:5" hidden="1">
      <c r="A1809" t="s">
        <v>3551</v>
      </c>
      <c r="B1809" t="s">
        <v>136</v>
      </c>
      <c r="C1809" t="e">
        <v>#N/A</v>
      </c>
      <c r="D1809" t="s">
        <v>135</v>
      </c>
      <c r="E1809" s="44">
        <v>1600000</v>
      </c>
    </row>
    <row r="1810" spans="1:5">
      <c r="A1810" t="s">
        <v>3551</v>
      </c>
      <c r="B1810">
        <v>51140102</v>
      </c>
      <c r="C1810" t="s">
        <v>6533</v>
      </c>
      <c r="D1810" t="s">
        <v>105</v>
      </c>
      <c r="E1810" s="44">
        <v>750000</v>
      </c>
    </row>
    <row r="1811" spans="1:5" hidden="1">
      <c r="A1811" t="s">
        <v>3551</v>
      </c>
      <c r="B1811">
        <v>51140105</v>
      </c>
      <c r="C1811" t="e">
        <v>#N/A</v>
      </c>
      <c r="D1811" t="s">
        <v>301</v>
      </c>
      <c r="E1811" s="44">
        <v>600000</v>
      </c>
    </row>
    <row r="1812" spans="1:5" hidden="1">
      <c r="A1812" t="s">
        <v>3551</v>
      </c>
      <c r="B1812">
        <v>51140105</v>
      </c>
      <c r="C1812" t="e">
        <v>#N/A</v>
      </c>
      <c r="D1812" t="s">
        <v>301</v>
      </c>
      <c r="E1812" s="44">
        <v>1200000</v>
      </c>
    </row>
    <row r="1813" spans="1:5">
      <c r="A1813" t="s">
        <v>3551</v>
      </c>
      <c r="B1813">
        <v>51140127</v>
      </c>
      <c r="C1813" t="s">
        <v>6533</v>
      </c>
      <c r="D1813" t="s">
        <v>34</v>
      </c>
      <c r="E1813" s="44">
        <v>800000</v>
      </c>
    </row>
    <row r="1814" spans="1:5">
      <c r="A1814" t="s">
        <v>3551</v>
      </c>
      <c r="B1814">
        <v>51090110</v>
      </c>
      <c r="C1814" t="s">
        <v>6533</v>
      </c>
      <c r="D1814" t="s">
        <v>78</v>
      </c>
      <c r="E1814" s="44">
        <v>400000</v>
      </c>
    </row>
    <row r="1815" spans="1:5">
      <c r="A1815" t="s">
        <v>3551</v>
      </c>
      <c r="B1815">
        <v>51071001</v>
      </c>
      <c r="C1815" t="s">
        <v>6533</v>
      </c>
      <c r="D1815" t="s">
        <v>337</v>
      </c>
      <c r="E1815" s="44">
        <v>1050000</v>
      </c>
    </row>
    <row r="1816" spans="1:5" hidden="1">
      <c r="A1816" t="s">
        <v>3565</v>
      </c>
      <c r="B1816" t="s">
        <v>136</v>
      </c>
      <c r="C1816" t="e">
        <v>#N/A</v>
      </c>
      <c r="D1816" t="s">
        <v>135</v>
      </c>
      <c r="E1816" s="44">
        <v>10500000</v>
      </c>
    </row>
    <row r="1817" spans="1:5">
      <c r="A1817" t="s">
        <v>3565</v>
      </c>
      <c r="B1817">
        <v>51020102</v>
      </c>
      <c r="C1817" t="s">
        <v>6533</v>
      </c>
      <c r="D1817" t="s">
        <v>422</v>
      </c>
      <c r="E1817" s="44">
        <v>1700000</v>
      </c>
    </row>
    <row r="1818" spans="1:5">
      <c r="A1818" t="s">
        <v>3565</v>
      </c>
      <c r="B1818">
        <v>51020101</v>
      </c>
      <c r="C1818" t="s">
        <v>6533</v>
      </c>
      <c r="D1818" t="s">
        <v>121</v>
      </c>
      <c r="E1818" s="44">
        <v>500000</v>
      </c>
    </row>
    <row r="1819" spans="1:5" hidden="1">
      <c r="A1819" t="s">
        <v>3565</v>
      </c>
      <c r="B1819">
        <v>51050201</v>
      </c>
      <c r="C1819" t="s">
        <v>6532</v>
      </c>
      <c r="D1819" t="s">
        <v>90</v>
      </c>
      <c r="E1819" s="44">
        <v>3500000</v>
      </c>
    </row>
    <row r="1820" spans="1:5">
      <c r="A1820" t="s">
        <v>3565</v>
      </c>
      <c r="B1820">
        <v>51140102</v>
      </c>
      <c r="C1820" t="s">
        <v>6533</v>
      </c>
      <c r="D1820" t="s">
        <v>105</v>
      </c>
      <c r="E1820" s="44">
        <v>1800000</v>
      </c>
    </row>
    <row r="1821" spans="1:5">
      <c r="A1821" t="s">
        <v>3565</v>
      </c>
      <c r="B1821">
        <v>51140102</v>
      </c>
      <c r="C1821" t="s">
        <v>6533</v>
      </c>
      <c r="D1821" t="s">
        <v>105</v>
      </c>
      <c r="E1821" s="44">
        <v>1200000</v>
      </c>
    </row>
    <row r="1822" spans="1:5">
      <c r="A1822" t="s">
        <v>3565</v>
      </c>
      <c r="B1822">
        <v>51140145</v>
      </c>
      <c r="C1822" t="s">
        <v>6533</v>
      </c>
      <c r="D1822" t="s">
        <v>208</v>
      </c>
      <c r="E1822" s="44">
        <v>1450000</v>
      </c>
    </row>
    <row r="1823" spans="1:5" hidden="1">
      <c r="A1823" t="s">
        <v>3565</v>
      </c>
      <c r="B1823">
        <v>51140105</v>
      </c>
      <c r="C1823" t="e">
        <v>#N/A</v>
      </c>
      <c r="D1823" t="s">
        <v>301</v>
      </c>
      <c r="E1823" s="44">
        <v>1800000</v>
      </c>
    </row>
    <row r="1824" spans="1:5" hidden="1">
      <c r="A1824" t="s">
        <v>3565</v>
      </c>
      <c r="B1824">
        <v>51140105</v>
      </c>
      <c r="C1824" t="e">
        <v>#N/A</v>
      </c>
      <c r="D1824" t="s">
        <v>301</v>
      </c>
      <c r="E1824" s="44">
        <v>2500000</v>
      </c>
    </row>
    <row r="1825" spans="1:5">
      <c r="A1825" t="s">
        <v>3565</v>
      </c>
      <c r="B1825">
        <v>51140127</v>
      </c>
      <c r="C1825" t="s">
        <v>6533</v>
      </c>
      <c r="D1825" t="s">
        <v>34</v>
      </c>
      <c r="E1825" s="44">
        <v>1800000</v>
      </c>
    </row>
    <row r="1826" spans="1:5">
      <c r="A1826" t="s">
        <v>3565</v>
      </c>
      <c r="B1826">
        <v>51090110</v>
      </c>
      <c r="C1826" t="s">
        <v>6533</v>
      </c>
      <c r="D1826" t="s">
        <v>78</v>
      </c>
      <c r="E1826" s="44">
        <v>500000</v>
      </c>
    </row>
    <row r="1827" spans="1:5">
      <c r="A1827" t="s">
        <v>3584</v>
      </c>
      <c r="B1827">
        <v>51020101</v>
      </c>
      <c r="C1827" t="s">
        <v>6533</v>
      </c>
      <c r="D1827" t="s">
        <v>121</v>
      </c>
      <c r="E1827" s="44">
        <v>1000000</v>
      </c>
    </row>
    <row r="1828" spans="1:5" hidden="1">
      <c r="A1828" t="s">
        <v>3584</v>
      </c>
      <c r="B1828">
        <v>51050201</v>
      </c>
      <c r="C1828" t="s">
        <v>6532</v>
      </c>
      <c r="D1828" t="s">
        <v>90</v>
      </c>
      <c r="E1828" s="44">
        <v>10850000</v>
      </c>
    </row>
    <row r="1829" spans="1:5">
      <c r="A1829" t="s">
        <v>3584</v>
      </c>
      <c r="B1829">
        <v>51140102</v>
      </c>
      <c r="C1829" t="s">
        <v>6533</v>
      </c>
      <c r="D1829" t="s">
        <v>105</v>
      </c>
      <c r="E1829" s="44">
        <v>1200000</v>
      </c>
    </row>
    <row r="1830" spans="1:5">
      <c r="A1830" t="s">
        <v>3584</v>
      </c>
      <c r="B1830">
        <v>51140127</v>
      </c>
      <c r="C1830" t="s">
        <v>6533</v>
      </c>
      <c r="D1830" t="s">
        <v>34</v>
      </c>
      <c r="E1830" s="44">
        <v>500000</v>
      </c>
    </row>
    <row r="1831" spans="1:5">
      <c r="A1831" t="s">
        <v>3584</v>
      </c>
      <c r="B1831">
        <v>51090110</v>
      </c>
      <c r="C1831" t="s">
        <v>6533</v>
      </c>
      <c r="D1831" t="s">
        <v>78</v>
      </c>
      <c r="E1831" s="44">
        <v>250000</v>
      </c>
    </row>
    <row r="1832" spans="1:5">
      <c r="A1832" t="s">
        <v>3595</v>
      </c>
      <c r="B1832">
        <v>51020101</v>
      </c>
      <c r="C1832" t="s">
        <v>6533</v>
      </c>
      <c r="D1832" t="s">
        <v>121</v>
      </c>
      <c r="E1832" s="44">
        <v>1000000</v>
      </c>
    </row>
    <row r="1833" spans="1:5">
      <c r="A1833" t="s">
        <v>3595</v>
      </c>
      <c r="B1833">
        <v>51140102</v>
      </c>
      <c r="C1833" t="s">
        <v>6533</v>
      </c>
      <c r="D1833" t="s">
        <v>105</v>
      </c>
      <c r="E1833" s="44">
        <v>1050000</v>
      </c>
    </row>
    <row r="1834" spans="1:5">
      <c r="A1834" t="s">
        <v>3595</v>
      </c>
      <c r="B1834">
        <v>51140145</v>
      </c>
      <c r="C1834" t="s">
        <v>6533</v>
      </c>
      <c r="D1834" t="s">
        <v>208</v>
      </c>
      <c r="E1834" s="44">
        <v>500000</v>
      </c>
    </row>
    <row r="1835" spans="1:5">
      <c r="A1835" t="s">
        <v>3595</v>
      </c>
      <c r="B1835">
        <v>51140127</v>
      </c>
      <c r="C1835" t="s">
        <v>6533</v>
      </c>
      <c r="D1835" t="s">
        <v>34</v>
      </c>
      <c r="E1835" s="44">
        <v>500000</v>
      </c>
    </row>
    <row r="1836" spans="1:5">
      <c r="A1836" t="s">
        <v>3595</v>
      </c>
      <c r="B1836">
        <v>51090110</v>
      </c>
      <c r="C1836" t="s">
        <v>6533</v>
      </c>
      <c r="D1836" t="s">
        <v>78</v>
      </c>
      <c r="E1836" s="44">
        <v>250000</v>
      </c>
    </row>
    <row r="1837" spans="1:5">
      <c r="A1837" t="s">
        <v>3603</v>
      </c>
      <c r="B1837">
        <v>51020101</v>
      </c>
      <c r="C1837" t="s">
        <v>6533</v>
      </c>
      <c r="D1837" t="s">
        <v>121</v>
      </c>
      <c r="E1837" s="44">
        <v>3000000</v>
      </c>
    </row>
    <row r="1838" spans="1:5">
      <c r="A1838" t="s">
        <v>3603</v>
      </c>
      <c r="B1838">
        <v>51140102</v>
      </c>
      <c r="C1838" t="s">
        <v>6533</v>
      </c>
      <c r="D1838" t="s">
        <v>105</v>
      </c>
      <c r="E1838" s="44">
        <v>1050000</v>
      </c>
    </row>
    <row r="1839" spans="1:5">
      <c r="A1839" t="s">
        <v>3603</v>
      </c>
      <c r="B1839">
        <v>51140133</v>
      </c>
      <c r="C1839" t="s">
        <v>6533</v>
      </c>
      <c r="D1839" t="s">
        <v>412</v>
      </c>
      <c r="E1839" s="44">
        <v>4600000</v>
      </c>
    </row>
    <row r="1840" spans="1:5">
      <c r="A1840" t="s">
        <v>3603</v>
      </c>
      <c r="B1840">
        <v>51140127</v>
      </c>
      <c r="C1840" t="s">
        <v>6533</v>
      </c>
      <c r="D1840" t="s">
        <v>34</v>
      </c>
      <c r="E1840" s="44">
        <v>1000000</v>
      </c>
    </row>
    <row r="1841" spans="1:5">
      <c r="A1841" t="s">
        <v>3603</v>
      </c>
      <c r="B1841">
        <v>51090110</v>
      </c>
      <c r="C1841" t="s">
        <v>6533</v>
      </c>
      <c r="D1841" t="s">
        <v>78</v>
      </c>
      <c r="E1841" s="44">
        <v>250000</v>
      </c>
    </row>
    <row r="1842" spans="1:5">
      <c r="A1842" t="s">
        <v>3613</v>
      </c>
      <c r="B1842">
        <v>51020101</v>
      </c>
      <c r="C1842" t="s">
        <v>6533</v>
      </c>
      <c r="D1842" t="s">
        <v>121</v>
      </c>
      <c r="E1842" s="44">
        <v>1700000</v>
      </c>
    </row>
    <row r="1843" spans="1:5">
      <c r="A1843" t="s">
        <v>3613</v>
      </c>
      <c r="B1843">
        <v>51140102</v>
      </c>
      <c r="C1843" t="s">
        <v>6533</v>
      </c>
      <c r="D1843" t="s">
        <v>105</v>
      </c>
      <c r="E1843" s="44">
        <v>450000</v>
      </c>
    </row>
    <row r="1844" spans="1:5">
      <c r="A1844" t="s">
        <v>3613</v>
      </c>
      <c r="B1844">
        <v>51140102</v>
      </c>
      <c r="C1844" t="s">
        <v>6533</v>
      </c>
      <c r="D1844" t="s">
        <v>105</v>
      </c>
      <c r="E1844" s="44">
        <v>600000</v>
      </c>
    </row>
    <row r="1845" spans="1:5" hidden="1">
      <c r="A1845" t="s">
        <v>3613</v>
      </c>
      <c r="B1845">
        <v>51140105</v>
      </c>
      <c r="C1845" t="e">
        <v>#N/A</v>
      </c>
      <c r="D1845" t="s">
        <v>301</v>
      </c>
      <c r="E1845" s="44">
        <v>600000</v>
      </c>
    </row>
    <row r="1846" spans="1:5">
      <c r="A1846" t="s">
        <v>3613</v>
      </c>
      <c r="B1846">
        <v>51140127</v>
      </c>
      <c r="C1846" t="s">
        <v>6533</v>
      </c>
      <c r="D1846" t="s">
        <v>34</v>
      </c>
      <c r="E1846" s="44">
        <v>300000</v>
      </c>
    </row>
    <row r="1847" spans="1:5">
      <c r="A1847" t="s">
        <v>3613</v>
      </c>
      <c r="B1847">
        <v>51071001</v>
      </c>
      <c r="C1847" t="s">
        <v>6533</v>
      </c>
      <c r="D1847" t="s">
        <v>337</v>
      </c>
      <c r="E1847" s="44">
        <v>2500000</v>
      </c>
    </row>
    <row r="1848" spans="1:5">
      <c r="A1848" t="s">
        <v>3613</v>
      </c>
      <c r="B1848">
        <v>51140145</v>
      </c>
      <c r="C1848" t="s">
        <v>6533</v>
      </c>
      <c r="D1848" t="s">
        <v>208</v>
      </c>
      <c r="E1848" s="44">
        <v>850000</v>
      </c>
    </row>
    <row r="1849" spans="1:5">
      <c r="A1849" t="s">
        <v>3628</v>
      </c>
      <c r="B1849">
        <v>51020101</v>
      </c>
      <c r="C1849" t="s">
        <v>6533</v>
      </c>
      <c r="D1849" t="s">
        <v>121</v>
      </c>
      <c r="E1849" s="44">
        <v>1900000</v>
      </c>
    </row>
    <row r="1850" spans="1:5">
      <c r="A1850" t="s">
        <v>3628</v>
      </c>
      <c r="B1850">
        <v>51140102</v>
      </c>
      <c r="C1850" t="s">
        <v>6533</v>
      </c>
      <c r="D1850" t="s">
        <v>105</v>
      </c>
      <c r="E1850" s="44">
        <v>600000</v>
      </c>
    </row>
    <row r="1851" spans="1:5">
      <c r="A1851" t="s">
        <v>3628</v>
      </c>
      <c r="B1851">
        <v>51140145</v>
      </c>
      <c r="C1851" t="s">
        <v>6533</v>
      </c>
      <c r="D1851" t="s">
        <v>208</v>
      </c>
      <c r="E1851" s="44">
        <v>1700000</v>
      </c>
    </row>
    <row r="1852" spans="1:5">
      <c r="A1852" t="s">
        <v>3628</v>
      </c>
      <c r="B1852">
        <v>51140127</v>
      </c>
      <c r="C1852" t="s">
        <v>6533</v>
      </c>
      <c r="D1852" t="s">
        <v>34</v>
      </c>
      <c r="E1852" s="44">
        <v>300000</v>
      </c>
    </row>
    <row r="1853" spans="1:5">
      <c r="A1853" t="s">
        <v>3628</v>
      </c>
      <c r="B1853">
        <v>51071001</v>
      </c>
      <c r="C1853" t="s">
        <v>6533</v>
      </c>
      <c r="D1853" t="s">
        <v>337</v>
      </c>
      <c r="E1853" s="44">
        <v>2500000</v>
      </c>
    </row>
    <row r="1854" spans="1:5">
      <c r="A1854" t="s">
        <v>3635</v>
      </c>
      <c r="B1854">
        <v>51140115</v>
      </c>
      <c r="C1854" t="s">
        <v>6533</v>
      </c>
      <c r="D1854" t="s">
        <v>112</v>
      </c>
      <c r="E1854" s="44">
        <v>3000000</v>
      </c>
    </row>
    <row r="1855" spans="1:5">
      <c r="A1855" t="s">
        <v>3635</v>
      </c>
      <c r="B1855">
        <v>51140144</v>
      </c>
      <c r="C1855" t="s">
        <v>6533</v>
      </c>
      <c r="D1855" t="s">
        <v>71</v>
      </c>
      <c r="E1855" s="44">
        <v>1700000</v>
      </c>
    </row>
    <row r="1856" spans="1:5" hidden="1">
      <c r="A1856" t="s">
        <v>3635</v>
      </c>
      <c r="B1856">
        <v>51140141</v>
      </c>
      <c r="C1856" t="e">
        <v>#N/A</v>
      </c>
      <c r="D1856" t="s">
        <v>3641</v>
      </c>
      <c r="E1856" s="44">
        <v>6500000</v>
      </c>
    </row>
    <row r="1857" spans="1:5" hidden="1">
      <c r="A1857" t="s">
        <v>3635</v>
      </c>
      <c r="B1857">
        <v>51140122</v>
      </c>
      <c r="C1857" t="s">
        <v>6532</v>
      </c>
      <c r="D1857" t="s">
        <v>589</v>
      </c>
      <c r="E1857" s="44">
        <v>149000000</v>
      </c>
    </row>
    <row r="1858" spans="1:5" hidden="1">
      <c r="A1858" t="s">
        <v>3635</v>
      </c>
      <c r="B1858">
        <v>51140122</v>
      </c>
      <c r="C1858" t="s">
        <v>6532</v>
      </c>
      <c r="D1858" t="s">
        <v>589</v>
      </c>
      <c r="E1858" s="44">
        <v>1000000</v>
      </c>
    </row>
    <row r="1859" spans="1:5">
      <c r="A1859" t="s">
        <v>3635</v>
      </c>
      <c r="B1859">
        <v>51140127</v>
      </c>
      <c r="C1859" t="s">
        <v>6533</v>
      </c>
      <c r="D1859" t="s">
        <v>34</v>
      </c>
      <c r="E1859" s="44">
        <v>1900000</v>
      </c>
    </row>
    <row r="1860" spans="1:5" hidden="1">
      <c r="A1860" t="s">
        <v>3635</v>
      </c>
      <c r="B1860">
        <v>51100701</v>
      </c>
      <c r="C1860" t="s">
        <v>6532</v>
      </c>
      <c r="D1860" t="s">
        <v>28</v>
      </c>
      <c r="E1860" s="44">
        <v>4396000</v>
      </c>
    </row>
    <row r="1861" spans="1:5" hidden="1">
      <c r="A1861" t="s">
        <v>3635</v>
      </c>
      <c r="B1861">
        <v>51100701</v>
      </c>
      <c r="C1861" t="s">
        <v>6532</v>
      </c>
      <c r="D1861" t="s">
        <v>28</v>
      </c>
      <c r="E1861" s="44">
        <v>875000</v>
      </c>
    </row>
    <row r="1862" spans="1:5" hidden="1">
      <c r="A1862" t="s">
        <v>3635</v>
      </c>
      <c r="B1862">
        <v>51100701</v>
      </c>
      <c r="C1862" t="s">
        <v>6532</v>
      </c>
      <c r="D1862" t="s">
        <v>28</v>
      </c>
      <c r="E1862" s="44">
        <v>66500000</v>
      </c>
    </row>
    <row r="1863" spans="1:5" hidden="1">
      <c r="A1863" t="s">
        <v>3635</v>
      </c>
      <c r="B1863">
        <v>51100701</v>
      </c>
      <c r="C1863" t="s">
        <v>6532</v>
      </c>
      <c r="D1863" t="s">
        <v>28</v>
      </c>
      <c r="E1863" s="44">
        <v>8000000</v>
      </c>
    </row>
    <row r="1864" spans="1:5" hidden="1">
      <c r="A1864" t="s">
        <v>3635</v>
      </c>
      <c r="B1864">
        <v>51100701</v>
      </c>
      <c r="C1864" t="s">
        <v>6532</v>
      </c>
      <c r="D1864" t="s">
        <v>28</v>
      </c>
      <c r="E1864" s="44">
        <v>5250000</v>
      </c>
    </row>
    <row r="1865" spans="1:5" hidden="1">
      <c r="A1865" t="s">
        <v>3635</v>
      </c>
      <c r="B1865">
        <v>51100701</v>
      </c>
      <c r="C1865" t="s">
        <v>6532</v>
      </c>
      <c r="D1865" t="s">
        <v>28</v>
      </c>
      <c r="E1865" s="44">
        <v>3500000</v>
      </c>
    </row>
    <row r="1866" spans="1:5" hidden="1">
      <c r="A1866" t="s">
        <v>3635</v>
      </c>
      <c r="B1866">
        <v>51100701</v>
      </c>
      <c r="C1866" t="s">
        <v>6532</v>
      </c>
      <c r="D1866" t="s">
        <v>28</v>
      </c>
      <c r="E1866" s="44">
        <v>7000000</v>
      </c>
    </row>
    <row r="1867" spans="1:5" hidden="1">
      <c r="A1867" t="s">
        <v>3635</v>
      </c>
      <c r="B1867">
        <v>51100701</v>
      </c>
      <c r="C1867" t="s">
        <v>6532</v>
      </c>
      <c r="D1867" t="s">
        <v>28</v>
      </c>
      <c r="E1867" s="44">
        <v>4396000</v>
      </c>
    </row>
    <row r="1868" spans="1:5" hidden="1">
      <c r="A1868" t="s">
        <v>3635</v>
      </c>
      <c r="B1868">
        <v>51100701</v>
      </c>
      <c r="C1868" t="s">
        <v>6532</v>
      </c>
      <c r="D1868" t="s">
        <v>28</v>
      </c>
      <c r="E1868" s="44">
        <v>21560000</v>
      </c>
    </row>
    <row r="1869" spans="1:5" hidden="1">
      <c r="A1869" t="s">
        <v>3635</v>
      </c>
      <c r="B1869">
        <v>51100701</v>
      </c>
      <c r="C1869" t="s">
        <v>6532</v>
      </c>
      <c r="D1869" t="s">
        <v>28</v>
      </c>
      <c r="E1869" s="44">
        <v>8750000</v>
      </c>
    </row>
    <row r="1870" spans="1:5" hidden="1">
      <c r="A1870" t="s">
        <v>3635</v>
      </c>
      <c r="B1870">
        <v>51100701</v>
      </c>
      <c r="C1870" t="s">
        <v>6532</v>
      </c>
      <c r="D1870" t="s">
        <v>28</v>
      </c>
      <c r="E1870" s="44">
        <v>9200000</v>
      </c>
    </row>
    <row r="1871" spans="1:5" hidden="1">
      <c r="A1871" t="s">
        <v>3635</v>
      </c>
      <c r="B1871">
        <v>51100701</v>
      </c>
      <c r="C1871" t="s">
        <v>6532</v>
      </c>
      <c r="D1871" t="s">
        <v>28</v>
      </c>
      <c r="E1871" s="44">
        <v>15800000</v>
      </c>
    </row>
    <row r="1872" spans="1:5" hidden="1">
      <c r="A1872" t="s">
        <v>3635</v>
      </c>
      <c r="B1872">
        <v>51100701</v>
      </c>
      <c r="C1872" t="s">
        <v>6532</v>
      </c>
      <c r="D1872" t="s">
        <v>28</v>
      </c>
      <c r="E1872" s="44">
        <v>8000000</v>
      </c>
    </row>
    <row r="1873" spans="1:5" hidden="1">
      <c r="A1873" t="s">
        <v>3635</v>
      </c>
      <c r="B1873">
        <v>51100701</v>
      </c>
      <c r="C1873" t="s">
        <v>6532</v>
      </c>
      <c r="D1873" t="s">
        <v>28</v>
      </c>
      <c r="E1873" s="44">
        <v>25200000</v>
      </c>
    </row>
    <row r="1874" spans="1:5" hidden="1">
      <c r="A1874" t="s">
        <v>3635</v>
      </c>
      <c r="B1874">
        <v>51100701</v>
      </c>
      <c r="C1874" t="s">
        <v>6532</v>
      </c>
      <c r="D1874" t="s">
        <v>28</v>
      </c>
      <c r="E1874" s="44">
        <v>17500000</v>
      </c>
    </row>
    <row r="1875" spans="1:5">
      <c r="A1875" t="s">
        <v>3635</v>
      </c>
      <c r="B1875">
        <v>51020103</v>
      </c>
      <c r="C1875" t="s">
        <v>6533</v>
      </c>
      <c r="D1875" t="s">
        <v>130</v>
      </c>
      <c r="E1875" s="44">
        <v>6500000</v>
      </c>
    </row>
    <row r="1876" spans="1:5" hidden="1">
      <c r="A1876" t="s">
        <v>3635</v>
      </c>
      <c r="B1876">
        <v>51100703</v>
      </c>
      <c r="C1876" t="s">
        <v>6532</v>
      </c>
      <c r="D1876" t="s">
        <v>1659</v>
      </c>
      <c r="E1876" s="44">
        <v>74473000</v>
      </c>
    </row>
    <row r="1877" spans="1:5" hidden="1">
      <c r="A1877" t="s">
        <v>3635</v>
      </c>
      <c r="B1877">
        <v>51100703</v>
      </c>
      <c r="C1877" t="s">
        <v>6532</v>
      </c>
      <c r="D1877" t="s">
        <v>1659</v>
      </c>
      <c r="E1877" s="44">
        <v>5530000</v>
      </c>
    </row>
    <row r="1878" spans="1:5" hidden="1">
      <c r="A1878" t="s">
        <v>3635</v>
      </c>
      <c r="B1878">
        <v>51100703</v>
      </c>
      <c r="C1878" t="s">
        <v>6532</v>
      </c>
      <c r="D1878" t="s">
        <v>1659</v>
      </c>
      <c r="E1878" s="44">
        <v>3092000</v>
      </c>
    </row>
    <row r="1879" spans="1:5" hidden="1">
      <c r="A1879" t="s">
        <v>3635</v>
      </c>
      <c r="B1879">
        <v>51100703</v>
      </c>
      <c r="C1879" t="s">
        <v>6532</v>
      </c>
      <c r="D1879" t="s">
        <v>1659</v>
      </c>
      <c r="E1879" s="44">
        <v>2000000</v>
      </c>
    </row>
    <row r="1880" spans="1:5" hidden="1">
      <c r="A1880" t="s">
        <v>3635</v>
      </c>
      <c r="B1880">
        <v>51100703</v>
      </c>
      <c r="C1880" t="s">
        <v>6532</v>
      </c>
      <c r="D1880" t="s">
        <v>1659</v>
      </c>
      <c r="E1880" s="44">
        <v>15680000</v>
      </c>
    </row>
    <row r="1881" spans="1:5" hidden="1">
      <c r="A1881" t="s">
        <v>3635</v>
      </c>
      <c r="B1881">
        <v>51100703</v>
      </c>
      <c r="C1881" t="s">
        <v>6532</v>
      </c>
      <c r="D1881" t="s">
        <v>1659</v>
      </c>
      <c r="E1881" s="44">
        <v>2730000</v>
      </c>
    </row>
    <row r="1882" spans="1:5" hidden="1">
      <c r="A1882" t="s">
        <v>3635</v>
      </c>
      <c r="B1882">
        <v>51100703</v>
      </c>
      <c r="C1882" t="s">
        <v>6532</v>
      </c>
      <c r="D1882" t="s">
        <v>1659</v>
      </c>
      <c r="E1882" s="44">
        <v>8568000</v>
      </c>
    </row>
    <row r="1883" spans="1:5">
      <c r="A1883" t="s">
        <v>3635</v>
      </c>
      <c r="B1883">
        <v>51090110</v>
      </c>
      <c r="C1883" t="s">
        <v>6533</v>
      </c>
      <c r="D1883" t="s">
        <v>78</v>
      </c>
      <c r="E1883" s="44">
        <v>79250000</v>
      </c>
    </row>
    <row r="1884" spans="1:5" hidden="1">
      <c r="A1884" t="s">
        <v>3635</v>
      </c>
      <c r="B1884">
        <v>51090102</v>
      </c>
      <c r="C1884" t="s">
        <v>6532</v>
      </c>
      <c r="D1884" t="s">
        <v>57</v>
      </c>
      <c r="E1884" s="44">
        <v>16750000</v>
      </c>
    </row>
    <row r="1885" spans="1:5" hidden="1">
      <c r="A1885" t="s">
        <v>3635</v>
      </c>
      <c r="B1885">
        <v>51090103</v>
      </c>
      <c r="C1885" t="s">
        <v>6532</v>
      </c>
      <c r="D1885" t="s">
        <v>317</v>
      </c>
      <c r="E1885" s="44">
        <v>100000000</v>
      </c>
    </row>
    <row r="1886" spans="1:5">
      <c r="A1886" t="s">
        <v>3635</v>
      </c>
      <c r="B1886">
        <v>51071101</v>
      </c>
      <c r="C1886" t="s">
        <v>6533</v>
      </c>
      <c r="D1886" t="s">
        <v>451</v>
      </c>
      <c r="E1886" s="44">
        <v>1900000</v>
      </c>
    </row>
    <row r="1887" spans="1:5">
      <c r="A1887" t="s">
        <v>3635</v>
      </c>
      <c r="B1887">
        <v>51071001</v>
      </c>
      <c r="C1887" t="s">
        <v>6533</v>
      </c>
      <c r="D1887" t="s">
        <v>337</v>
      </c>
      <c r="E1887" s="44">
        <v>500000</v>
      </c>
    </row>
    <row r="1888" spans="1:5">
      <c r="A1888" t="s">
        <v>3710</v>
      </c>
      <c r="B1888">
        <v>51020101</v>
      </c>
      <c r="C1888" t="s">
        <v>6533</v>
      </c>
      <c r="D1888" t="s">
        <v>121</v>
      </c>
      <c r="E1888" s="44">
        <v>1900000</v>
      </c>
    </row>
    <row r="1889" spans="1:5">
      <c r="A1889" t="s">
        <v>3710</v>
      </c>
      <c r="B1889">
        <v>51140102</v>
      </c>
      <c r="C1889" t="s">
        <v>6533</v>
      </c>
      <c r="D1889" t="s">
        <v>105</v>
      </c>
      <c r="E1889" s="44">
        <v>600000</v>
      </c>
    </row>
    <row r="1890" spans="1:5">
      <c r="A1890" t="s">
        <v>3710</v>
      </c>
      <c r="B1890">
        <v>51140145</v>
      </c>
      <c r="C1890" t="s">
        <v>6533</v>
      </c>
      <c r="D1890" t="s">
        <v>208</v>
      </c>
      <c r="E1890" s="44">
        <v>1700000</v>
      </c>
    </row>
    <row r="1891" spans="1:5">
      <c r="A1891" t="s">
        <v>3710</v>
      </c>
      <c r="B1891">
        <v>51140127</v>
      </c>
      <c r="C1891" t="s">
        <v>6533</v>
      </c>
      <c r="D1891" t="s">
        <v>34</v>
      </c>
      <c r="E1891" s="44">
        <v>300000</v>
      </c>
    </row>
    <row r="1892" spans="1:5">
      <c r="A1892" t="s">
        <v>3710</v>
      </c>
      <c r="B1892">
        <v>51071001</v>
      </c>
      <c r="C1892" t="s">
        <v>6533</v>
      </c>
      <c r="D1892" t="s">
        <v>337</v>
      </c>
      <c r="E1892" s="44">
        <v>2500000</v>
      </c>
    </row>
    <row r="1893" spans="1:5">
      <c r="A1893" t="s">
        <v>3717</v>
      </c>
      <c r="B1893">
        <v>51020101</v>
      </c>
      <c r="C1893" t="s">
        <v>6533</v>
      </c>
      <c r="D1893" t="s">
        <v>121</v>
      </c>
      <c r="E1893" s="44">
        <v>50000000</v>
      </c>
    </row>
    <row r="1894" spans="1:5">
      <c r="A1894" t="s">
        <v>3717</v>
      </c>
      <c r="B1894">
        <v>51020101</v>
      </c>
      <c r="C1894" t="s">
        <v>6533</v>
      </c>
      <c r="D1894" t="s">
        <v>121</v>
      </c>
      <c r="E1894" s="44">
        <v>38000000</v>
      </c>
    </row>
    <row r="1895" spans="1:5" hidden="1">
      <c r="A1895" t="s">
        <v>3717</v>
      </c>
      <c r="B1895">
        <v>51010601</v>
      </c>
      <c r="C1895" t="e">
        <v>#N/A</v>
      </c>
      <c r="D1895" t="s">
        <v>126</v>
      </c>
      <c r="E1895" s="44">
        <v>700000</v>
      </c>
    </row>
    <row r="1896" spans="1:5">
      <c r="A1896" t="s">
        <v>3717</v>
      </c>
      <c r="B1896">
        <v>51110101</v>
      </c>
      <c r="C1896" t="s">
        <v>6533</v>
      </c>
      <c r="D1896" t="s">
        <v>67</v>
      </c>
      <c r="E1896" s="44">
        <v>9700000</v>
      </c>
    </row>
    <row r="1897" spans="1:5" hidden="1">
      <c r="A1897" t="s">
        <v>3717</v>
      </c>
      <c r="B1897">
        <v>51110102</v>
      </c>
      <c r="C1897" t="e">
        <v>#N/A</v>
      </c>
      <c r="D1897" t="s">
        <v>62</v>
      </c>
      <c r="E1897" s="44">
        <v>18000000</v>
      </c>
    </row>
    <row r="1898" spans="1:5" hidden="1">
      <c r="A1898" t="s">
        <v>3717</v>
      </c>
      <c r="B1898">
        <v>51110103</v>
      </c>
      <c r="C1898" t="e">
        <v>#N/A</v>
      </c>
      <c r="D1898" t="s">
        <v>101</v>
      </c>
      <c r="E1898" s="44">
        <v>3000000</v>
      </c>
    </row>
    <row r="1899" spans="1:5">
      <c r="A1899" t="s">
        <v>3717</v>
      </c>
      <c r="B1899">
        <v>51140102</v>
      </c>
      <c r="C1899" t="s">
        <v>6533</v>
      </c>
      <c r="D1899" t="s">
        <v>105</v>
      </c>
      <c r="E1899" s="44">
        <v>8000000</v>
      </c>
    </row>
    <row r="1900" spans="1:5">
      <c r="A1900" t="s">
        <v>3717</v>
      </c>
      <c r="B1900">
        <v>51140107</v>
      </c>
      <c r="C1900" t="s">
        <v>6533</v>
      </c>
      <c r="D1900" t="s">
        <v>108</v>
      </c>
      <c r="E1900" s="44">
        <v>1000000</v>
      </c>
    </row>
    <row r="1901" spans="1:5">
      <c r="A1901" t="s">
        <v>3717</v>
      </c>
      <c r="B1901">
        <v>51140115</v>
      </c>
      <c r="C1901" t="s">
        <v>6533</v>
      </c>
      <c r="D1901" t="s">
        <v>112</v>
      </c>
      <c r="E1901" s="44">
        <v>200000</v>
      </c>
    </row>
    <row r="1902" spans="1:5">
      <c r="A1902" t="s">
        <v>3717</v>
      </c>
      <c r="B1902">
        <v>51140116</v>
      </c>
      <c r="C1902" t="s">
        <v>6533</v>
      </c>
      <c r="D1902" t="s">
        <v>305</v>
      </c>
      <c r="E1902" s="44">
        <v>200000</v>
      </c>
    </row>
    <row r="1903" spans="1:5">
      <c r="A1903" t="s">
        <v>3717</v>
      </c>
      <c r="B1903">
        <v>51140127</v>
      </c>
      <c r="C1903" t="s">
        <v>6533</v>
      </c>
      <c r="D1903" t="s">
        <v>34</v>
      </c>
      <c r="E1903" s="44">
        <v>400000</v>
      </c>
    </row>
    <row r="1904" spans="1:5" hidden="1">
      <c r="A1904" t="s">
        <v>3717</v>
      </c>
      <c r="B1904">
        <v>51140128</v>
      </c>
      <c r="C1904" t="e">
        <v>#N/A</v>
      </c>
      <c r="D1904" t="s">
        <v>321</v>
      </c>
      <c r="E1904" s="44">
        <v>100000</v>
      </c>
    </row>
    <row r="1905" spans="1:5" hidden="1">
      <c r="A1905" t="s">
        <v>3717</v>
      </c>
      <c r="B1905">
        <v>51140130</v>
      </c>
      <c r="C1905" t="e">
        <v>#N/A</v>
      </c>
      <c r="D1905" t="s">
        <v>117</v>
      </c>
      <c r="E1905" s="44">
        <v>500000</v>
      </c>
    </row>
    <row r="1906" spans="1:5">
      <c r="A1906" t="s">
        <v>3717</v>
      </c>
      <c r="B1906">
        <v>51140137</v>
      </c>
      <c r="C1906" t="s">
        <v>6533</v>
      </c>
      <c r="D1906" t="s">
        <v>273</v>
      </c>
      <c r="E1906" s="44">
        <v>600000</v>
      </c>
    </row>
    <row r="1907" spans="1:5">
      <c r="A1907" t="s">
        <v>3717</v>
      </c>
      <c r="B1907">
        <v>51140145</v>
      </c>
      <c r="C1907" t="s">
        <v>6533</v>
      </c>
      <c r="D1907" t="s">
        <v>208</v>
      </c>
      <c r="E1907" s="44">
        <v>1000000</v>
      </c>
    </row>
    <row r="1908" spans="1:5">
      <c r="A1908" t="s">
        <v>3717</v>
      </c>
      <c r="B1908">
        <v>51090104</v>
      </c>
      <c r="C1908" t="s">
        <v>6533</v>
      </c>
      <c r="D1908" t="s">
        <v>83</v>
      </c>
      <c r="E1908" s="44">
        <v>300000</v>
      </c>
    </row>
    <row r="1909" spans="1:5" hidden="1">
      <c r="A1909" t="s">
        <v>3717</v>
      </c>
      <c r="B1909">
        <v>51090102</v>
      </c>
      <c r="C1909" t="s">
        <v>6532</v>
      </c>
      <c r="D1909" t="s">
        <v>57</v>
      </c>
      <c r="E1909" s="44">
        <v>300000</v>
      </c>
    </row>
    <row r="1910" spans="1:5" hidden="1">
      <c r="A1910" t="s">
        <v>3757</v>
      </c>
      <c r="B1910">
        <v>51140105</v>
      </c>
      <c r="C1910" t="e">
        <v>#N/A</v>
      </c>
      <c r="D1910" t="s">
        <v>301</v>
      </c>
      <c r="E1910" s="44">
        <v>30000000</v>
      </c>
    </row>
    <row r="1911" spans="1:5" hidden="1">
      <c r="A1911" t="s">
        <v>3757</v>
      </c>
      <c r="B1911">
        <v>51140105</v>
      </c>
      <c r="C1911" t="e">
        <v>#N/A</v>
      </c>
      <c r="D1911" t="s">
        <v>301</v>
      </c>
      <c r="E1911" s="44">
        <v>180000000</v>
      </c>
    </row>
    <row r="1912" spans="1:5" hidden="1">
      <c r="A1912" t="s">
        <v>3757</v>
      </c>
      <c r="B1912">
        <v>51140105</v>
      </c>
      <c r="C1912" t="e">
        <v>#N/A</v>
      </c>
      <c r="D1912" t="s">
        <v>301</v>
      </c>
      <c r="E1912" s="44">
        <v>150000000</v>
      </c>
    </row>
    <row r="1913" spans="1:5" hidden="1">
      <c r="A1913" t="s">
        <v>3757</v>
      </c>
      <c r="B1913">
        <v>51140105</v>
      </c>
      <c r="C1913" t="e">
        <v>#N/A</v>
      </c>
      <c r="D1913" t="s">
        <v>301</v>
      </c>
      <c r="E1913" s="44">
        <v>50000000</v>
      </c>
    </row>
    <row r="1914" spans="1:5" hidden="1">
      <c r="A1914" t="s">
        <v>3767</v>
      </c>
      <c r="B1914">
        <v>51140150</v>
      </c>
      <c r="C1914" t="e">
        <v>#N/A</v>
      </c>
      <c r="D1914" t="s">
        <v>425</v>
      </c>
      <c r="E1914" s="44">
        <v>1000000</v>
      </c>
    </row>
    <row r="1915" spans="1:5" hidden="1">
      <c r="A1915" t="s">
        <v>3767</v>
      </c>
      <c r="B1915" t="s">
        <v>136</v>
      </c>
      <c r="C1915" t="e">
        <v>#N/A</v>
      </c>
      <c r="D1915" t="s">
        <v>135</v>
      </c>
      <c r="E1915" s="44">
        <v>3800000</v>
      </c>
    </row>
    <row r="1916" spans="1:5">
      <c r="A1916" t="s">
        <v>3767</v>
      </c>
      <c r="B1916">
        <v>51020101</v>
      </c>
      <c r="C1916" t="s">
        <v>6533</v>
      </c>
      <c r="D1916" t="s">
        <v>121</v>
      </c>
      <c r="E1916" s="44">
        <v>800000</v>
      </c>
    </row>
    <row r="1917" spans="1:5" hidden="1">
      <c r="A1917" t="s">
        <v>3767</v>
      </c>
      <c r="B1917">
        <v>51060205</v>
      </c>
      <c r="C1917" t="s">
        <v>6537</v>
      </c>
      <c r="D1917" t="s">
        <v>2205</v>
      </c>
      <c r="E1917" s="44">
        <v>4000000</v>
      </c>
    </row>
    <row r="1918" spans="1:5" hidden="1">
      <c r="A1918" t="s">
        <v>3767</v>
      </c>
      <c r="B1918">
        <v>51090102</v>
      </c>
      <c r="C1918" t="s">
        <v>6532</v>
      </c>
      <c r="D1918" t="s">
        <v>57</v>
      </c>
      <c r="E1918" s="44">
        <v>500000</v>
      </c>
    </row>
    <row r="1919" spans="1:5">
      <c r="A1919" t="s">
        <v>3767</v>
      </c>
      <c r="B1919">
        <v>51110101</v>
      </c>
      <c r="C1919" t="s">
        <v>6533</v>
      </c>
      <c r="D1919" t="s">
        <v>67</v>
      </c>
      <c r="E1919" s="44">
        <v>5000000</v>
      </c>
    </row>
    <row r="1920" spans="1:5" hidden="1">
      <c r="A1920" t="s">
        <v>3767</v>
      </c>
      <c r="B1920">
        <v>51110102</v>
      </c>
      <c r="C1920" t="e">
        <v>#N/A</v>
      </c>
      <c r="D1920" t="s">
        <v>62</v>
      </c>
      <c r="E1920" s="44">
        <v>13600000</v>
      </c>
    </row>
    <row r="1921" spans="1:5" hidden="1">
      <c r="A1921" t="s">
        <v>3767</v>
      </c>
      <c r="B1921">
        <v>51110103</v>
      </c>
      <c r="C1921" t="e">
        <v>#N/A</v>
      </c>
      <c r="D1921" t="s">
        <v>101</v>
      </c>
      <c r="E1921" s="44">
        <v>4300000</v>
      </c>
    </row>
    <row r="1922" spans="1:5">
      <c r="A1922" t="s">
        <v>3767</v>
      </c>
      <c r="B1922">
        <v>51140102</v>
      </c>
      <c r="C1922" t="s">
        <v>6533</v>
      </c>
      <c r="D1922" t="s">
        <v>105</v>
      </c>
      <c r="E1922" s="44">
        <v>4500000</v>
      </c>
    </row>
    <row r="1923" spans="1:5">
      <c r="A1923" t="s">
        <v>3767</v>
      </c>
      <c r="B1923">
        <v>51140107</v>
      </c>
      <c r="C1923" t="s">
        <v>6533</v>
      </c>
      <c r="D1923" t="s">
        <v>108</v>
      </c>
      <c r="E1923" s="44">
        <v>250000</v>
      </c>
    </row>
    <row r="1924" spans="1:5">
      <c r="A1924" t="s">
        <v>3767</v>
      </c>
      <c r="B1924">
        <v>51110101</v>
      </c>
      <c r="C1924" t="s">
        <v>6533</v>
      </c>
      <c r="D1924" t="s">
        <v>67</v>
      </c>
      <c r="E1924" s="44">
        <v>100000</v>
      </c>
    </row>
    <row r="1925" spans="1:5">
      <c r="A1925" t="s">
        <v>3767</v>
      </c>
      <c r="B1925">
        <v>51140129</v>
      </c>
      <c r="C1925" t="s">
        <v>6533</v>
      </c>
      <c r="D1925" t="s">
        <v>324</v>
      </c>
      <c r="E1925" s="44">
        <v>300000</v>
      </c>
    </row>
    <row r="1926" spans="1:5" hidden="1">
      <c r="A1926" t="s">
        <v>3767</v>
      </c>
      <c r="B1926">
        <v>51140130</v>
      </c>
      <c r="C1926" t="e">
        <v>#N/A</v>
      </c>
      <c r="D1926" t="s">
        <v>117</v>
      </c>
      <c r="E1926" s="44">
        <v>200000</v>
      </c>
    </row>
    <row r="1927" spans="1:5">
      <c r="A1927" t="s">
        <v>3767</v>
      </c>
      <c r="B1927">
        <v>51140133</v>
      </c>
      <c r="C1927" t="s">
        <v>6533</v>
      </c>
      <c r="D1927" t="s">
        <v>412</v>
      </c>
      <c r="E1927" s="44">
        <v>300000</v>
      </c>
    </row>
    <row r="1928" spans="1:5">
      <c r="A1928" t="s">
        <v>3767</v>
      </c>
      <c r="B1928">
        <v>51140137</v>
      </c>
      <c r="C1928" t="s">
        <v>6533</v>
      </c>
      <c r="D1928" t="s">
        <v>273</v>
      </c>
      <c r="E1928" s="44">
        <v>2500000</v>
      </c>
    </row>
    <row r="1929" spans="1:5" hidden="1">
      <c r="A1929" t="s">
        <v>3767</v>
      </c>
      <c r="B1929">
        <v>51170101</v>
      </c>
      <c r="C1929" t="e">
        <v>#N/A</v>
      </c>
      <c r="D1929" t="s">
        <v>1145</v>
      </c>
      <c r="E1929" s="44">
        <v>2500000</v>
      </c>
    </row>
    <row r="1930" spans="1:5" hidden="1">
      <c r="A1930" t="s">
        <v>3811</v>
      </c>
      <c r="B1930">
        <v>51140136</v>
      </c>
      <c r="C1930" t="s">
        <v>6532</v>
      </c>
      <c r="D1930" t="s">
        <v>146</v>
      </c>
      <c r="E1930" s="44">
        <v>1450000</v>
      </c>
    </row>
    <row r="1931" spans="1:5" hidden="1">
      <c r="A1931" t="s">
        <v>3811</v>
      </c>
      <c r="B1931">
        <v>51140136</v>
      </c>
      <c r="C1931" t="s">
        <v>6532</v>
      </c>
      <c r="D1931" t="s">
        <v>146</v>
      </c>
      <c r="E1931" s="44">
        <v>1000000</v>
      </c>
    </row>
    <row r="1932" spans="1:5">
      <c r="A1932" t="s">
        <v>3811</v>
      </c>
      <c r="B1932">
        <v>51140137</v>
      </c>
      <c r="C1932" t="s">
        <v>6533</v>
      </c>
      <c r="D1932" t="s">
        <v>273</v>
      </c>
      <c r="E1932" s="44">
        <v>1000000</v>
      </c>
    </row>
    <row r="1933" spans="1:5">
      <c r="A1933" t="s">
        <v>3811</v>
      </c>
      <c r="B1933">
        <v>51140145</v>
      </c>
      <c r="C1933" t="s">
        <v>6533</v>
      </c>
      <c r="D1933" t="s">
        <v>208</v>
      </c>
      <c r="E1933" s="44">
        <v>1550000</v>
      </c>
    </row>
    <row r="1934" spans="1:5">
      <c r="A1934" t="s">
        <v>3811</v>
      </c>
      <c r="B1934">
        <v>51140110</v>
      </c>
      <c r="C1934" t="s">
        <v>6533</v>
      </c>
      <c r="D1934" t="s">
        <v>658</v>
      </c>
      <c r="E1934" s="44">
        <v>2000000</v>
      </c>
    </row>
    <row r="1935" spans="1:5">
      <c r="A1935" t="s">
        <v>3811</v>
      </c>
      <c r="B1935">
        <v>51140110</v>
      </c>
      <c r="C1935" t="s">
        <v>6533</v>
      </c>
      <c r="D1935" t="s">
        <v>658</v>
      </c>
      <c r="E1935" s="44">
        <v>1000000</v>
      </c>
    </row>
    <row r="1936" spans="1:5" hidden="1">
      <c r="A1936" t="s">
        <v>3811</v>
      </c>
      <c r="B1936">
        <v>51140105</v>
      </c>
      <c r="C1936" t="e">
        <v>#N/A</v>
      </c>
      <c r="D1936" t="s">
        <v>301</v>
      </c>
      <c r="E1936" s="44">
        <v>500000</v>
      </c>
    </row>
    <row r="1937" spans="1:5">
      <c r="A1937" t="s">
        <v>3811</v>
      </c>
      <c r="B1937">
        <v>51140127</v>
      </c>
      <c r="C1937" t="s">
        <v>6533</v>
      </c>
      <c r="D1937" t="s">
        <v>34</v>
      </c>
      <c r="E1937" s="44">
        <v>9000000</v>
      </c>
    </row>
    <row r="1938" spans="1:5">
      <c r="A1938" t="s">
        <v>3811</v>
      </c>
      <c r="B1938">
        <v>51140127</v>
      </c>
      <c r="C1938" t="s">
        <v>6533</v>
      </c>
      <c r="D1938" t="s">
        <v>34</v>
      </c>
      <c r="E1938" s="44">
        <v>1500000</v>
      </c>
    </row>
    <row r="1939" spans="1:5">
      <c r="A1939" t="s">
        <v>3811</v>
      </c>
      <c r="B1939">
        <v>51140127</v>
      </c>
      <c r="C1939" t="s">
        <v>6533</v>
      </c>
      <c r="D1939" t="s">
        <v>34</v>
      </c>
      <c r="E1939" s="44">
        <v>1500000</v>
      </c>
    </row>
    <row r="1940" spans="1:5">
      <c r="A1940" t="s">
        <v>3811</v>
      </c>
      <c r="B1940">
        <v>51140102</v>
      </c>
      <c r="C1940" t="s">
        <v>6533</v>
      </c>
      <c r="D1940" t="s">
        <v>105</v>
      </c>
      <c r="E1940" s="44">
        <v>1200000</v>
      </c>
    </row>
    <row r="1941" spans="1:5" hidden="1">
      <c r="A1941" t="s">
        <v>3811</v>
      </c>
      <c r="B1941">
        <v>51080101</v>
      </c>
      <c r="C1941" t="e">
        <v>#N/A</v>
      </c>
      <c r="D1941" t="s">
        <v>953</v>
      </c>
      <c r="E1941" s="44">
        <v>2000000</v>
      </c>
    </row>
    <row r="1942" spans="1:5">
      <c r="A1942" t="s">
        <v>3811</v>
      </c>
      <c r="B1942">
        <v>51140102</v>
      </c>
      <c r="C1942" t="s">
        <v>6533</v>
      </c>
      <c r="D1942" t="s">
        <v>105</v>
      </c>
      <c r="E1942" s="44">
        <v>1800000</v>
      </c>
    </row>
    <row r="1943" spans="1:5" hidden="1">
      <c r="A1943" t="s">
        <v>3811</v>
      </c>
      <c r="B1943">
        <v>51060209</v>
      </c>
      <c r="C1943" t="e">
        <v>#N/A</v>
      </c>
      <c r="D1943" t="s">
        <v>3842</v>
      </c>
      <c r="E1943" s="44">
        <v>1100000</v>
      </c>
    </row>
    <row r="1944" spans="1:5" hidden="1">
      <c r="A1944" t="s">
        <v>3811</v>
      </c>
      <c r="B1944">
        <v>51090102</v>
      </c>
      <c r="C1944" t="s">
        <v>6532</v>
      </c>
      <c r="D1944" t="s">
        <v>57</v>
      </c>
      <c r="E1944" s="44">
        <v>300000</v>
      </c>
    </row>
    <row r="1945" spans="1:5">
      <c r="A1945" t="s">
        <v>3811</v>
      </c>
      <c r="B1945">
        <v>51090104</v>
      </c>
      <c r="C1945" t="s">
        <v>6533</v>
      </c>
      <c r="D1945" t="s">
        <v>83</v>
      </c>
      <c r="E1945" s="44">
        <v>300000</v>
      </c>
    </row>
    <row r="1946" spans="1:5" hidden="1">
      <c r="A1946" t="s">
        <v>3811</v>
      </c>
      <c r="B1946">
        <v>51110102</v>
      </c>
      <c r="C1946" t="e">
        <v>#N/A</v>
      </c>
      <c r="D1946" t="s">
        <v>62</v>
      </c>
      <c r="E1946" s="44">
        <v>29400000</v>
      </c>
    </row>
    <row r="1947" spans="1:5" hidden="1">
      <c r="A1947" t="s">
        <v>3811</v>
      </c>
      <c r="B1947">
        <v>51110102</v>
      </c>
      <c r="C1947" t="e">
        <v>#N/A</v>
      </c>
      <c r="D1947" t="s">
        <v>62</v>
      </c>
      <c r="E1947" s="44">
        <v>4000000</v>
      </c>
    </row>
    <row r="1948" spans="1:5" hidden="1">
      <c r="A1948" t="s">
        <v>3811</v>
      </c>
      <c r="B1948" t="s">
        <v>136</v>
      </c>
      <c r="C1948" t="e">
        <v>#N/A</v>
      </c>
      <c r="D1948" t="s">
        <v>135</v>
      </c>
      <c r="E1948" s="44">
        <v>4740000</v>
      </c>
    </row>
    <row r="1949" spans="1:5">
      <c r="A1949" t="s">
        <v>3811</v>
      </c>
      <c r="B1949">
        <v>51110101</v>
      </c>
      <c r="C1949" t="s">
        <v>6533</v>
      </c>
      <c r="D1949" t="s">
        <v>67</v>
      </c>
      <c r="E1949" s="44">
        <v>2812000</v>
      </c>
    </row>
    <row r="1950" spans="1:5">
      <c r="A1950" t="s">
        <v>3811</v>
      </c>
      <c r="B1950">
        <v>51140102</v>
      </c>
      <c r="C1950" t="s">
        <v>6533</v>
      </c>
      <c r="D1950" t="s">
        <v>105</v>
      </c>
      <c r="E1950" s="44">
        <v>6800000</v>
      </c>
    </row>
    <row r="1951" spans="1:5" hidden="1">
      <c r="A1951" t="s">
        <v>3811</v>
      </c>
      <c r="B1951">
        <v>51010601</v>
      </c>
      <c r="C1951" t="e">
        <v>#N/A</v>
      </c>
      <c r="D1951" t="s">
        <v>126</v>
      </c>
      <c r="E1951" s="44">
        <v>700000</v>
      </c>
    </row>
    <row r="1952" spans="1:5">
      <c r="A1952" t="s">
        <v>3811</v>
      </c>
      <c r="B1952">
        <v>51110101</v>
      </c>
      <c r="C1952" t="s">
        <v>6533</v>
      </c>
      <c r="D1952" t="s">
        <v>67</v>
      </c>
      <c r="E1952" s="44">
        <v>7000000</v>
      </c>
    </row>
    <row r="1953" spans="1:5">
      <c r="A1953" t="s">
        <v>3811</v>
      </c>
      <c r="B1953">
        <v>51020101</v>
      </c>
      <c r="C1953" t="s">
        <v>6533</v>
      </c>
      <c r="D1953" t="s">
        <v>121</v>
      </c>
      <c r="E1953" s="44">
        <v>6300000</v>
      </c>
    </row>
    <row r="1954" spans="1:5">
      <c r="A1954" t="s">
        <v>3811</v>
      </c>
      <c r="B1954">
        <v>51020101</v>
      </c>
      <c r="C1954" t="s">
        <v>6533</v>
      </c>
      <c r="D1954" t="s">
        <v>121</v>
      </c>
      <c r="E1954" s="44">
        <v>2478821</v>
      </c>
    </row>
    <row r="1955" spans="1:5">
      <c r="A1955" t="s">
        <v>3767</v>
      </c>
      <c r="B1955">
        <v>51140127</v>
      </c>
      <c r="C1955" t="s">
        <v>6533</v>
      </c>
      <c r="D1955" t="s">
        <v>34</v>
      </c>
      <c r="E1955" s="44">
        <v>893696</v>
      </c>
    </row>
    <row r="1956" spans="1:5" hidden="1">
      <c r="A1956" t="s">
        <v>3767</v>
      </c>
      <c r="B1956">
        <v>51012802</v>
      </c>
      <c r="C1956" t="e">
        <v>#N/A</v>
      </c>
      <c r="D1956" t="s">
        <v>137</v>
      </c>
      <c r="E1956" s="44">
        <v>7904</v>
      </c>
    </row>
    <row r="1957" spans="1:5" hidden="1">
      <c r="A1957" t="s">
        <v>3767</v>
      </c>
      <c r="B1957">
        <v>51012402</v>
      </c>
      <c r="C1957" t="e">
        <v>#N/A</v>
      </c>
      <c r="D1957" t="s">
        <v>138</v>
      </c>
      <c r="E1957" s="44">
        <v>129200.00000000001</v>
      </c>
    </row>
    <row r="1958" spans="1:5" hidden="1">
      <c r="A1958" t="s">
        <v>3767</v>
      </c>
      <c r="B1958">
        <v>51012702</v>
      </c>
      <c r="C1958" t="e">
        <v>#N/A</v>
      </c>
      <c r="D1958" t="s">
        <v>139</v>
      </c>
      <c r="E1958" s="44">
        <v>60800</v>
      </c>
    </row>
    <row r="1959" spans="1:5" hidden="1">
      <c r="A1959" t="s">
        <v>3767</v>
      </c>
      <c r="B1959">
        <v>51012502</v>
      </c>
      <c r="C1959" t="e">
        <v>#N/A</v>
      </c>
      <c r="D1959" t="s">
        <v>140</v>
      </c>
      <c r="E1959" s="44">
        <v>45600</v>
      </c>
    </row>
    <row r="1960" spans="1:5" hidden="1">
      <c r="A1960" t="s">
        <v>3767</v>
      </c>
      <c r="B1960">
        <v>51012602</v>
      </c>
      <c r="C1960" t="e">
        <v>#N/A</v>
      </c>
      <c r="D1960" t="s">
        <v>141</v>
      </c>
      <c r="E1960" s="44">
        <v>30400</v>
      </c>
    </row>
    <row r="1961" spans="1:5" hidden="1">
      <c r="A1961" t="s">
        <v>3767</v>
      </c>
      <c r="B1961">
        <v>51013003</v>
      </c>
      <c r="C1961" t="e">
        <v>#N/A</v>
      </c>
      <c r="D1961" t="s">
        <v>142</v>
      </c>
      <c r="E1961" s="44">
        <v>182400</v>
      </c>
    </row>
    <row r="1962" spans="1:5" hidden="1">
      <c r="A1962" t="s">
        <v>3811</v>
      </c>
      <c r="B1962">
        <v>51012802</v>
      </c>
      <c r="C1962" t="e">
        <v>#N/A</v>
      </c>
      <c r="D1962" t="s">
        <v>137</v>
      </c>
      <c r="E1962" s="44">
        <v>9859</v>
      </c>
    </row>
    <row r="1963" spans="1:5" hidden="1">
      <c r="A1963" t="s">
        <v>3811</v>
      </c>
      <c r="B1963">
        <v>51012402</v>
      </c>
      <c r="C1963" t="e">
        <v>#N/A</v>
      </c>
      <c r="D1963" t="s">
        <v>138</v>
      </c>
      <c r="E1963" s="44">
        <v>161160</v>
      </c>
    </row>
    <row r="1964" spans="1:5" hidden="1">
      <c r="A1964" t="s">
        <v>3811</v>
      </c>
      <c r="B1964">
        <v>51012702</v>
      </c>
      <c r="C1964" t="e">
        <v>#N/A</v>
      </c>
      <c r="D1964" t="s">
        <v>139</v>
      </c>
      <c r="E1964" s="44">
        <v>75840</v>
      </c>
    </row>
    <row r="1965" spans="1:5" hidden="1">
      <c r="A1965" t="s">
        <v>3811</v>
      </c>
      <c r="B1965">
        <v>51012502</v>
      </c>
      <c r="C1965" t="e">
        <v>#N/A</v>
      </c>
      <c r="D1965" t="s">
        <v>140</v>
      </c>
      <c r="E1965" s="44">
        <v>56880</v>
      </c>
    </row>
    <row r="1966" spans="1:5" hidden="1">
      <c r="A1966" t="s">
        <v>3811</v>
      </c>
      <c r="B1966">
        <v>51012602</v>
      </c>
      <c r="C1966" t="e">
        <v>#N/A</v>
      </c>
      <c r="D1966" t="s">
        <v>141</v>
      </c>
      <c r="E1966" s="44">
        <v>37920</v>
      </c>
    </row>
    <row r="1967" spans="1:5" hidden="1">
      <c r="A1967" t="s">
        <v>3811</v>
      </c>
      <c r="B1967">
        <v>51013003</v>
      </c>
      <c r="C1967" t="e">
        <v>#N/A</v>
      </c>
      <c r="D1967" t="s">
        <v>142</v>
      </c>
      <c r="E1967" s="44">
        <v>227520</v>
      </c>
    </row>
    <row r="1968" spans="1:5">
      <c r="A1968" t="s">
        <v>3872</v>
      </c>
      <c r="B1968">
        <v>51020101</v>
      </c>
      <c r="C1968" t="s">
        <v>6533</v>
      </c>
      <c r="D1968" t="s">
        <v>121</v>
      </c>
      <c r="E1968" s="44">
        <v>1000000</v>
      </c>
    </row>
    <row r="1969" spans="1:5">
      <c r="A1969" t="s">
        <v>3872</v>
      </c>
      <c r="B1969">
        <v>51140102</v>
      </c>
      <c r="C1969" t="s">
        <v>6533</v>
      </c>
      <c r="D1969" t="s">
        <v>105</v>
      </c>
      <c r="E1969" s="44">
        <v>3000000</v>
      </c>
    </row>
    <row r="1970" spans="1:5">
      <c r="A1970" t="s">
        <v>3872</v>
      </c>
      <c r="B1970">
        <v>51140116</v>
      </c>
      <c r="C1970" t="s">
        <v>6533</v>
      </c>
      <c r="D1970" t="s">
        <v>305</v>
      </c>
      <c r="E1970" s="44">
        <v>500000</v>
      </c>
    </row>
    <row r="1971" spans="1:5">
      <c r="A1971" t="s">
        <v>3872</v>
      </c>
      <c r="B1971">
        <v>51140127</v>
      </c>
      <c r="C1971" t="s">
        <v>6533</v>
      </c>
      <c r="D1971" t="s">
        <v>34</v>
      </c>
      <c r="E1971" s="44">
        <v>1500000</v>
      </c>
    </row>
    <row r="1972" spans="1:5">
      <c r="A1972" t="s">
        <v>3872</v>
      </c>
      <c r="B1972">
        <v>51140133</v>
      </c>
      <c r="C1972" t="s">
        <v>6533</v>
      </c>
      <c r="D1972" t="s">
        <v>412</v>
      </c>
      <c r="E1972" s="44">
        <v>2000000</v>
      </c>
    </row>
    <row r="1973" spans="1:5">
      <c r="A1973" t="s">
        <v>3883</v>
      </c>
      <c r="B1973">
        <v>51140102</v>
      </c>
      <c r="C1973" t="s">
        <v>6533</v>
      </c>
      <c r="D1973" t="s">
        <v>105</v>
      </c>
      <c r="E1973" s="44">
        <v>2500000</v>
      </c>
    </row>
    <row r="1974" spans="1:5">
      <c r="A1974" t="s">
        <v>3886</v>
      </c>
      <c r="B1974">
        <v>51020102</v>
      </c>
      <c r="C1974" t="s">
        <v>6533</v>
      </c>
      <c r="D1974" t="s">
        <v>422</v>
      </c>
      <c r="E1974" s="44">
        <v>1500000</v>
      </c>
    </row>
    <row r="1975" spans="1:5">
      <c r="A1975" t="s">
        <v>3886</v>
      </c>
      <c r="B1975">
        <v>51140102</v>
      </c>
      <c r="C1975" t="s">
        <v>6533</v>
      </c>
      <c r="D1975" t="s">
        <v>105</v>
      </c>
      <c r="E1975" s="44">
        <v>1000000</v>
      </c>
    </row>
    <row r="1976" spans="1:5">
      <c r="A1976" t="s">
        <v>3886</v>
      </c>
      <c r="B1976">
        <v>51140129</v>
      </c>
      <c r="C1976" t="s">
        <v>6533</v>
      </c>
      <c r="D1976" t="s">
        <v>324</v>
      </c>
      <c r="E1976" s="44">
        <v>2500000</v>
      </c>
    </row>
    <row r="1977" spans="1:5">
      <c r="A1977" t="s">
        <v>3886</v>
      </c>
      <c r="B1977">
        <v>51140133</v>
      </c>
      <c r="C1977" t="s">
        <v>6533</v>
      </c>
      <c r="D1977" t="s">
        <v>412</v>
      </c>
      <c r="E1977" s="44">
        <v>2000000</v>
      </c>
    </row>
    <row r="1978" spans="1:5">
      <c r="A1978" t="s">
        <v>3895</v>
      </c>
      <c r="B1978">
        <v>51140102</v>
      </c>
      <c r="C1978" t="s">
        <v>6533</v>
      </c>
      <c r="D1978" t="s">
        <v>105</v>
      </c>
      <c r="E1978" s="44">
        <v>1000000</v>
      </c>
    </row>
    <row r="1979" spans="1:5">
      <c r="A1979" t="s">
        <v>3895</v>
      </c>
      <c r="B1979">
        <v>51140132</v>
      </c>
      <c r="C1979" t="s">
        <v>6533</v>
      </c>
      <c r="D1979" t="s">
        <v>2183</v>
      </c>
      <c r="E1979" s="44">
        <v>1200000</v>
      </c>
    </row>
    <row r="1980" spans="1:5">
      <c r="A1980" t="s">
        <v>3895</v>
      </c>
      <c r="B1980">
        <v>51140133</v>
      </c>
      <c r="C1980" t="s">
        <v>6533</v>
      </c>
      <c r="D1980" t="s">
        <v>412</v>
      </c>
      <c r="E1980" s="44">
        <v>1500000</v>
      </c>
    </row>
    <row r="1981" spans="1:5">
      <c r="A1981" t="s">
        <v>3895</v>
      </c>
      <c r="B1981">
        <v>51140116</v>
      </c>
      <c r="C1981" t="s">
        <v>6533</v>
      </c>
      <c r="D1981" t="s">
        <v>305</v>
      </c>
      <c r="E1981" s="44">
        <v>300000</v>
      </c>
    </row>
    <row r="1982" spans="1:5" hidden="1">
      <c r="A1982" t="s">
        <v>3872</v>
      </c>
      <c r="B1982">
        <v>51140136</v>
      </c>
      <c r="C1982" t="s">
        <v>6532</v>
      </c>
      <c r="D1982" t="s">
        <v>146</v>
      </c>
      <c r="E1982" s="44">
        <v>300000</v>
      </c>
    </row>
    <row r="1983" spans="1:5" hidden="1">
      <c r="A1983" t="s">
        <v>3872</v>
      </c>
      <c r="B1983">
        <v>51140130</v>
      </c>
      <c r="C1983" t="e">
        <v>#N/A</v>
      </c>
      <c r="D1983" t="s">
        <v>117</v>
      </c>
      <c r="E1983" s="44">
        <v>500000</v>
      </c>
    </row>
    <row r="1984" spans="1:5">
      <c r="A1984" t="s">
        <v>3872</v>
      </c>
      <c r="B1984">
        <v>51140129</v>
      </c>
      <c r="C1984" t="s">
        <v>6533</v>
      </c>
      <c r="D1984" t="s">
        <v>324</v>
      </c>
      <c r="E1984" s="44">
        <v>4000000</v>
      </c>
    </row>
    <row r="1985" spans="1:5" hidden="1">
      <c r="A1985" t="s">
        <v>3872</v>
      </c>
      <c r="B1985">
        <v>51110102</v>
      </c>
      <c r="C1985" t="e">
        <v>#N/A</v>
      </c>
      <c r="D1985" t="s">
        <v>62</v>
      </c>
      <c r="E1985" s="44">
        <v>5000000</v>
      </c>
    </row>
    <row r="1986" spans="1:5" hidden="1">
      <c r="A1986" t="s">
        <v>3872</v>
      </c>
      <c r="B1986">
        <v>51110103</v>
      </c>
      <c r="C1986" t="e">
        <v>#N/A</v>
      </c>
      <c r="D1986" t="s">
        <v>101</v>
      </c>
      <c r="E1986" s="44">
        <v>1500000</v>
      </c>
    </row>
    <row r="1987" spans="1:5" hidden="1">
      <c r="A1987" t="s">
        <v>3872</v>
      </c>
      <c r="B1987">
        <v>51050201</v>
      </c>
      <c r="C1987" t="s">
        <v>6532</v>
      </c>
      <c r="D1987" t="s">
        <v>90</v>
      </c>
      <c r="E1987" s="44">
        <v>1500000</v>
      </c>
    </row>
    <row r="1988" spans="1:5" hidden="1">
      <c r="A1988" t="s">
        <v>3872</v>
      </c>
      <c r="B1988">
        <v>51140105</v>
      </c>
      <c r="C1988" t="e">
        <v>#N/A</v>
      </c>
      <c r="D1988" t="s">
        <v>301</v>
      </c>
      <c r="E1988" s="44">
        <v>7000000</v>
      </c>
    </row>
    <row r="1989" spans="1:5" hidden="1">
      <c r="A1989" t="s">
        <v>3872</v>
      </c>
      <c r="B1989">
        <v>51090106</v>
      </c>
      <c r="C1989" t="s">
        <v>6532</v>
      </c>
      <c r="D1989" t="s">
        <v>219</v>
      </c>
      <c r="E1989" s="44">
        <v>500000</v>
      </c>
    </row>
    <row r="1990" spans="1:5">
      <c r="A1990" t="s">
        <v>3872</v>
      </c>
      <c r="B1990">
        <v>51140132</v>
      </c>
      <c r="C1990" t="s">
        <v>6533</v>
      </c>
      <c r="D1990" t="s">
        <v>2183</v>
      </c>
      <c r="E1990" s="44">
        <v>3500000</v>
      </c>
    </row>
    <row r="1991" spans="1:5">
      <c r="A1991" t="s">
        <v>3872</v>
      </c>
      <c r="B1991">
        <v>51140131</v>
      </c>
      <c r="C1991" t="s">
        <v>6533</v>
      </c>
      <c r="D1991" t="s">
        <v>283</v>
      </c>
      <c r="E1991" s="44">
        <v>2500000</v>
      </c>
    </row>
    <row r="1992" spans="1:5">
      <c r="A1992" t="s">
        <v>3872</v>
      </c>
      <c r="B1992">
        <v>51020102</v>
      </c>
      <c r="C1992" t="s">
        <v>6533</v>
      </c>
      <c r="D1992" t="s">
        <v>422</v>
      </c>
      <c r="E1992" s="44">
        <v>5700000</v>
      </c>
    </row>
    <row r="1993" spans="1:5">
      <c r="A1993" t="s">
        <v>3883</v>
      </c>
      <c r="B1993">
        <v>51020101</v>
      </c>
      <c r="C1993" t="s">
        <v>6533</v>
      </c>
      <c r="D1993" t="s">
        <v>121</v>
      </c>
      <c r="E1993" s="44">
        <v>1000000</v>
      </c>
    </row>
    <row r="1994" spans="1:5">
      <c r="A1994" t="s">
        <v>3883</v>
      </c>
      <c r="B1994">
        <v>51140131</v>
      </c>
      <c r="C1994" t="s">
        <v>6533</v>
      </c>
      <c r="D1994" t="s">
        <v>283</v>
      </c>
      <c r="E1994" s="44">
        <v>1000000</v>
      </c>
    </row>
    <row r="1995" spans="1:5">
      <c r="A1995" t="s">
        <v>3883</v>
      </c>
      <c r="B1995">
        <v>51020102</v>
      </c>
      <c r="C1995" t="s">
        <v>6533</v>
      </c>
      <c r="D1995" t="s">
        <v>422</v>
      </c>
      <c r="E1995" s="44">
        <v>2500000</v>
      </c>
    </row>
    <row r="1996" spans="1:5">
      <c r="A1996" t="s">
        <v>3924</v>
      </c>
      <c r="B1996">
        <v>51020101</v>
      </c>
      <c r="C1996" t="s">
        <v>6533</v>
      </c>
      <c r="D1996" t="s">
        <v>2861</v>
      </c>
      <c r="E1996" s="44">
        <v>20000000</v>
      </c>
    </row>
    <row r="1997" spans="1:5" hidden="1">
      <c r="A1997" t="s">
        <v>3924</v>
      </c>
      <c r="B1997">
        <v>51060201</v>
      </c>
      <c r="C1997" t="e">
        <v>#N/A</v>
      </c>
      <c r="D1997" t="s">
        <v>1115</v>
      </c>
      <c r="E1997" s="44">
        <v>1500000</v>
      </c>
    </row>
    <row r="1998" spans="1:5" hidden="1">
      <c r="A1998" t="s">
        <v>3924</v>
      </c>
      <c r="B1998">
        <v>51060105</v>
      </c>
      <c r="C1998" t="e">
        <v>#N/A</v>
      </c>
      <c r="D1998" t="s">
        <v>763</v>
      </c>
      <c r="E1998" s="44">
        <v>300000</v>
      </c>
    </row>
    <row r="1999" spans="1:5">
      <c r="A1999" t="s">
        <v>3924</v>
      </c>
      <c r="B1999">
        <v>51071001</v>
      </c>
      <c r="C1999" t="s">
        <v>6533</v>
      </c>
      <c r="D1999" t="s">
        <v>337</v>
      </c>
      <c r="E1999" s="44">
        <v>1000000</v>
      </c>
    </row>
    <row r="2000" spans="1:5">
      <c r="A2000" t="s">
        <v>3924</v>
      </c>
      <c r="B2000">
        <v>51071206</v>
      </c>
      <c r="C2000" t="s">
        <v>6533</v>
      </c>
      <c r="D2000" t="s">
        <v>372</v>
      </c>
      <c r="E2000" s="44">
        <v>70000000</v>
      </c>
    </row>
    <row r="2001" spans="1:5" hidden="1">
      <c r="A2001" t="s">
        <v>3924</v>
      </c>
      <c r="B2001">
        <v>51080105</v>
      </c>
      <c r="C2001" t="s">
        <v>6534</v>
      </c>
      <c r="D2001" t="s">
        <v>632</v>
      </c>
      <c r="E2001" s="44">
        <v>500000</v>
      </c>
    </row>
    <row r="2002" spans="1:5" hidden="1">
      <c r="A2002" t="s">
        <v>3924</v>
      </c>
      <c r="B2002">
        <v>51090103</v>
      </c>
      <c r="C2002" t="s">
        <v>6532</v>
      </c>
      <c r="D2002" t="s">
        <v>317</v>
      </c>
      <c r="E2002" s="44">
        <v>180000000</v>
      </c>
    </row>
    <row r="2003" spans="1:5" hidden="1">
      <c r="A2003" t="s">
        <v>3924</v>
      </c>
      <c r="B2003">
        <v>51090106</v>
      </c>
      <c r="C2003" t="s">
        <v>6532</v>
      </c>
      <c r="D2003" t="s">
        <v>219</v>
      </c>
      <c r="E2003" s="44">
        <v>1500000</v>
      </c>
    </row>
    <row r="2004" spans="1:5">
      <c r="A2004" t="s">
        <v>3924</v>
      </c>
      <c r="B2004">
        <v>51090110</v>
      </c>
      <c r="C2004" t="s">
        <v>6533</v>
      </c>
      <c r="D2004" t="s">
        <v>78</v>
      </c>
      <c r="E2004" s="44">
        <v>33045000</v>
      </c>
    </row>
    <row r="2005" spans="1:5">
      <c r="A2005" t="s">
        <v>3924</v>
      </c>
      <c r="B2005">
        <v>51110101</v>
      </c>
      <c r="C2005" t="s">
        <v>6533</v>
      </c>
      <c r="D2005" t="s">
        <v>67</v>
      </c>
      <c r="E2005" s="44">
        <v>1500000</v>
      </c>
    </row>
    <row r="2006" spans="1:5" hidden="1">
      <c r="A2006" t="s">
        <v>3924</v>
      </c>
      <c r="B2006">
        <v>51110102</v>
      </c>
      <c r="C2006" t="e">
        <v>#N/A</v>
      </c>
      <c r="D2006" t="s">
        <v>62</v>
      </c>
      <c r="E2006" s="44">
        <v>2000000</v>
      </c>
    </row>
    <row r="2007" spans="1:5">
      <c r="A2007" t="s">
        <v>3924</v>
      </c>
      <c r="B2007">
        <v>51140107</v>
      </c>
      <c r="C2007" t="s">
        <v>6533</v>
      </c>
      <c r="D2007" t="s">
        <v>108</v>
      </c>
      <c r="E2007" s="44">
        <v>1155000</v>
      </c>
    </row>
    <row r="2008" spans="1:5" hidden="1">
      <c r="A2008" t="s">
        <v>3924</v>
      </c>
      <c r="B2008">
        <v>51140122</v>
      </c>
      <c r="C2008" t="s">
        <v>6532</v>
      </c>
      <c r="D2008" t="s">
        <v>589</v>
      </c>
      <c r="E2008" s="44">
        <v>182000000</v>
      </c>
    </row>
    <row r="2009" spans="1:5" hidden="1">
      <c r="A2009" t="s">
        <v>3924</v>
      </c>
      <c r="B2009">
        <v>51140124</v>
      </c>
      <c r="C2009" t="s">
        <v>6532</v>
      </c>
      <c r="D2009" t="s">
        <v>260</v>
      </c>
      <c r="E2009" s="44">
        <v>1000000</v>
      </c>
    </row>
    <row r="2010" spans="1:5">
      <c r="A2010" t="s">
        <v>3924</v>
      </c>
      <c r="B2010">
        <v>51140127</v>
      </c>
      <c r="C2010" t="s">
        <v>6533</v>
      </c>
      <c r="D2010" t="s">
        <v>34</v>
      </c>
      <c r="E2010" s="44">
        <v>1000000</v>
      </c>
    </row>
    <row r="2011" spans="1:5">
      <c r="A2011" t="s">
        <v>3924</v>
      </c>
      <c r="B2011">
        <v>51140129</v>
      </c>
      <c r="C2011" t="s">
        <v>6533</v>
      </c>
      <c r="D2011" t="s">
        <v>324</v>
      </c>
      <c r="E2011" s="44">
        <v>5000000</v>
      </c>
    </row>
    <row r="2012" spans="1:5">
      <c r="A2012" t="s">
        <v>3924</v>
      </c>
      <c r="B2012">
        <v>51140133</v>
      </c>
      <c r="C2012" t="s">
        <v>6533</v>
      </c>
      <c r="D2012" t="s">
        <v>412</v>
      </c>
      <c r="E2012" s="44">
        <v>2000000</v>
      </c>
    </row>
    <row r="2013" spans="1:5">
      <c r="A2013" t="s">
        <v>3924</v>
      </c>
      <c r="B2013">
        <v>51140137</v>
      </c>
      <c r="C2013" t="s">
        <v>6533</v>
      </c>
      <c r="D2013" t="s">
        <v>273</v>
      </c>
      <c r="E2013" s="44">
        <v>500000</v>
      </c>
    </row>
    <row r="2014" spans="1:5">
      <c r="A2014" t="s">
        <v>3924</v>
      </c>
      <c r="B2014">
        <v>51140144</v>
      </c>
      <c r="C2014" t="s">
        <v>6533</v>
      </c>
      <c r="D2014" t="s">
        <v>71</v>
      </c>
      <c r="E2014" s="44">
        <v>1000000</v>
      </c>
    </row>
    <row r="2015" spans="1:5">
      <c r="A2015" t="s">
        <v>3924</v>
      </c>
      <c r="B2015">
        <v>51020103</v>
      </c>
      <c r="C2015" t="s">
        <v>6533</v>
      </c>
      <c r="D2015" t="s">
        <v>130</v>
      </c>
      <c r="E2015" s="44">
        <v>2000000</v>
      </c>
    </row>
    <row r="2016" spans="1:5">
      <c r="A2016" t="s">
        <v>3949</v>
      </c>
      <c r="B2016">
        <v>51020103</v>
      </c>
      <c r="C2016" t="s">
        <v>6533</v>
      </c>
      <c r="D2016" t="s">
        <v>3950</v>
      </c>
      <c r="E2016" s="44">
        <v>297500</v>
      </c>
    </row>
    <row r="2017" spans="1:5" hidden="1">
      <c r="A2017" t="s">
        <v>3949</v>
      </c>
      <c r="B2017">
        <v>511000701</v>
      </c>
      <c r="C2017" t="e">
        <v>#N/A</v>
      </c>
      <c r="D2017" t="s">
        <v>3957</v>
      </c>
      <c r="E2017" s="44">
        <v>226366</v>
      </c>
    </row>
    <row r="2018" spans="1:5">
      <c r="A2018" t="s">
        <v>3949</v>
      </c>
      <c r="B2018">
        <v>51140102</v>
      </c>
      <c r="C2018" t="s">
        <v>6533</v>
      </c>
      <c r="D2018" t="s">
        <v>623</v>
      </c>
      <c r="E2018" s="44">
        <v>510840</v>
      </c>
    </row>
    <row r="2019" spans="1:5">
      <c r="A2019" t="s">
        <v>3949</v>
      </c>
      <c r="B2019">
        <v>51140116</v>
      </c>
      <c r="C2019" t="s">
        <v>6533</v>
      </c>
      <c r="D2019" t="s">
        <v>305</v>
      </c>
      <c r="E2019" s="44">
        <v>605000</v>
      </c>
    </row>
    <row r="2020" spans="1:5" hidden="1">
      <c r="A2020" t="s">
        <v>3949</v>
      </c>
      <c r="B2020">
        <v>51140105</v>
      </c>
      <c r="C2020" t="e">
        <v>#N/A</v>
      </c>
      <c r="D2020" t="s">
        <v>3973</v>
      </c>
      <c r="E2020" s="44">
        <v>788400</v>
      </c>
    </row>
    <row r="2021" spans="1:5">
      <c r="A2021" t="s">
        <v>3949</v>
      </c>
      <c r="B2021">
        <v>51140127</v>
      </c>
      <c r="C2021" t="s">
        <v>6533</v>
      </c>
      <c r="D2021" t="s">
        <v>2342</v>
      </c>
      <c r="E2021" s="44">
        <v>74280</v>
      </c>
    </row>
    <row r="2022" spans="1:5">
      <c r="A2022" t="s">
        <v>3949</v>
      </c>
      <c r="B2022">
        <v>51140127</v>
      </c>
      <c r="C2022" t="s">
        <v>6533</v>
      </c>
      <c r="D2022" t="s">
        <v>2342</v>
      </c>
      <c r="E2022" s="44">
        <v>29750</v>
      </c>
    </row>
    <row r="2023" spans="1:5">
      <c r="A2023" t="s">
        <v>3949</v>
      </c>
      <c r="B2023">
        <v>51140127</v>
      </c>
      <c r="C2023" t="s">
        <v>6533</v>
      </c>
      <c r="D2023" t="s">
        <v>2342</v>
      </c>
      <c r="E2023" s="44">
        <v>7665</v>
      </c>
    </row>
    <row r="2024" spans="1:5">
      <c r="A2024" t="s">
        <v>3949</v>
      </c>
      <c r="B2024">
        <v>51140127</v>
      </c>
      <c r="C2024" t="s">
        <v>6533</v>
      </c>
      <c r="D2024" t="s">
        <v>2342</v>
      </c>
      <c r="E2024" s="44">
        <v>6570</v>
      </c>
    </row>
    <row r="2025" spans="1:5">
      <c r="A2025" t="s">
        <v>3949</v>
      </c>
      <c r="B2025">
        <v>51140127</v>
      </c>
      <c r="C2025" t="s">
        <v>6533</v>
      </c>
      <c r="D2025" t="s">
        <v>2342</v>
      </c>
      <c r="E2025" s="44">
        <v>15051</v>
      </c>
    </row>
    <row r="2026" spans="1:5">
      <c r="A2026" t="s">
        <v>3949</v>
      </c>
      <c r="B2026">
        <v>51140127</v>
      </c>
      <c r="C2026" t="s">
        <v>6533</v>
      </c>
      <c r="D2026" t="s">
        <v>2342</v>
      </c>
      <c r="E2026" s="44">
        <v>55418</v>
      </c>
    </row>
    <row r="2027" spans="1:5">
      <c r="A2027" t="s">
        <v>3949</v>
      </c>
      <c r="B2027">
        <v>51140129</v>
      </c>
      <c r="C2027" t="s">
        <v>6533</v>
      </c>
      <c r="D2027" t="s">
        <v>3992</v>
      </c>
      <c r="E2027" s="44">
        <v>219000</v>
      </c>
    </row>
    <row r="2028" spans="1:5">
      <c r="A2028" t="s">
        <v>3949</v>
      </c>
      <c r="B2028">
        <v>51140129</v>
      </c>
      <c r="C2028" t="s">
        <v>6533</v>
      </c>
      <c r="D2028" t="s">
        <v>3992</v>
      </c>
      <c r="E2028" s="44">
        <v>262800</v>
      </c>
    </row>
    <row r="2029" spans="1:5">
      <c r="A2029" t="s">
        <v>3949</v>
      </c>
      <c r="B2029">
        <v>51140129</v>
      </c>
      <c r="C2029" t="s">
        <v>6533</v>
      </c>
      <c r="D2029" t="s">
        <v>3992</v>
      </c>
      <c r="E2029" s="44">
        <v>262800</v>
      </c>
    </row>
    <row r="2030" spans="1:5">
      <c r="A2030" t="s">
        <v>3949</v>
      </c>
      <c r="B2030">
        <v>51140129</v>
      </c>
      <c r="C2030" t="s">
        <v>6533</v>
      </c>
      <c r="D2030" t="s">
        <v>3992</v>
      </c>
      <c r="E2030" s="44">
        <v>438000</v>
      </c>
    </row>
    <row r="2031" spans="1:5">
      <c r="A2031" t="s">
        <v>3949</v>
      </c>
      <c r="B2031">
        <v>51140132</v>
      </c>
      <c r="C2031" t="s">
        <v>6533</v>
      </c>
      <c r="D2031" t="s">
        <v>4003</v>
      </c>
      <c r="E2031" s="44">
        <v>129710</v>
      </c>
    </row>
    <row r="2032" spans="1:5">
      <c r="A2032" t="s">
        <v>3949</v>
      </c>
      <c r="B2032">
        <v>51140132</v>
      </c>
      <c r="C2032" t="s">
        <v>6533</v>
      </c>
      <c r="D2032" t="s">
        <v>4003</v>
      </c>
      <c r="E2032" s="44">
        <v>95200</v>
      </c>
    </row>
    <row r="2033" spans="1:5">
      <c r="A2033" t="s">
        <v>3949</v>
      </c>
      <c r="B2033">
        <v>51140133</v>
      </c>
      <c r="C2033" t="s">
        <v>6533</v>
      </c>
      <c r="D2033" t="s">
        <v>4010</v>
      </c>
      <c r="E2033" s="44">
        <v>47600</v>
      </c>
    </row>
    <row r="2034" spans="1:5">
      <c r="A2034" t="s">
        <v>3949</v>
      </c>
      <c r="B2034">
        <v>51140133</v>
      </c>
      <c r="C2034" t="s">
        <v>6533</v>
      </c>
      <c r="D2034" t="s">
        <v>4010</v>
      </c>
      <c r="E2034" s="44">
        <v>53550</v>
      </c>
    </row>
    <row r="2035" spans="1:5">
      <c r="A2035" t="s">
        <v>3949</v>
      </c>
      <c r="B2035">
        <v>51140145</v>
      </c>
      <c r="C2035" t="s">
        <v>6533</v>
      </c>
      <c r="D2035" t="s">
        <v>4019</v>
      </c>
      <c r="E2035" s="44">
        <v>59500</v>
      </c>
    </row>
    <row r="2036" spans="1:5">
      <c r="A2036" t="s">
        <v>3949</v>
      </c>
      <c r="B2036">
        <v>51140102</v>
      </c>
      <c r="C2036" t="s">
        <v>6533</v>
      </c>
      <c r="D2036" t="s">
        <v>105</v>
      </c>
      <c r="E2036" s="44">
        <v>1089000</v>
      </c>
    </row>
    <row r="2037" spans="1:5">
      <c r="A2037" t="s">
        <v>3949</v>
      </c>
      <c r="B2037">
        <v>51140137</v>
      </c>
      <c r="C2037" t="s">
        <v>6533</v>
      </c>
      <c r="D2037" t="s">
        <v>273</v>
      </c>
      <c r="E2037" s="44">
        <v>726000</v>
      </c>
    </row>
    <row r="2038" spans="1:5" hidden="1">
      <c r="A2038" t="s">
        <v>4028</v>
      </c>
      <c r="B2038">
        <v>51010601</v>
      </c>
      <c r="C2038" t="e">
        <v>#N/A</v>
      </c>
      <c r="D2038" t="s">
        <v>126</v>
      </c>
      <c r="E2038" s="44">
        <v>4200000</v>
      </c>
    </row>
    <row r="2039" spans="1:5" hidden="1">
      <c r="A2039" t="s">
        <v>4028</v>
      </c>
      <c r="B2039">
        <v>51050201</v>
      </c>
      <c r="C2039" t="s">
        <v>6532</v>
      </c>
      <c r="D2039" t="s">
        <v>90</v>
      </c>
      <c r="E2039" s="44">
        <v>22000000</v>
      </c>
    </row>
    <row r="2040" spans="1:5" hidden="1">
      <c r="A2040" t="s">
        <v>4028</v>
      </c>
      <c r="B2040">
        <v>51050201</v>
      </c>
      <c r="C2040" t="s">
        <v>6532</v>
      </c>
      <c r="D2040" t="s">
        <v>90</v>
      </c>
      <c r="E2040" s="44">
        <v>8750000</v>
      </c>
    </row>
    <row r="2041" spans="1:5" hidden="1">
      <c r="A2041" t="s">
        <v>4028</v>
      </c>
      <c r="B2041">
        <v>51050201</v>
      </c>
      <c r="C2041" t="s">
        <v>6532</v>
      </c>
      <c r="D2041" t="s">
        <v>90</v>
      </c>
      <c r="E2041" s="44">
        <v>20580000</v>
      </c>
    </row>
    <row r="2042" spans="1:5" hidden="1">
      <c r="A2042" t="s">
        <v>4028</v>
      </c>
      <c r="B2042">
        <v>51050201</v>
      </c>
      <c r="C2042" t="s">
        <v>6532</v>
      </c>
      <c r="D2042" t="s">
        <v>90</v>
      </c>
      <c r="E2042" s="44">
        <v>19200000</v>
      </c>
    </row>
    <row r="2043" spans="1:5" hidden="1">
      <c r="A2043" t="s">
        <v>4028</v>
      </c>
      <c r="B2043">
        <v>51050201</v>
      </c>
      <c r="C2043" t="s">
        <v>6532</v>
      </c>
      <c r="D2043" t="s">
        <v>90</v>
      </c>
      <c r="E2043" s="44">
        <v>3100000</v>
      </c>
    </row>
    <row r="2044" spans="1:5" hidden="1">
      <c r="A2044" t="s">
        <v>4028</v>
      </c>
      <c r="B2044">
        <v>51050201</v>
      </c>
      <c r="C2044" t="s">
        <v>6532</v>
      </c>
      <c r="D2044" t="s">
        <v>90</v>
      </c>
      <c r="E2044" s="44">
        <v>9100000</v>
      </c>
    </row>
    <row r="2045" spans="1:5" hidden="1">
      <c r="A2045" t="s">
        <v>4028</v>
      </c>
      <c r="B2045">
        <v>51060101</v>
      </c>
      <c r="C2045" t="e">
        <v>#N/A</v>
      </c>
      <c r="D2045" t="s">
        <v>947</v>
      </c>
      <c r="E2045" s="44">
        <v>2300000</v>
      </c>
    </row>
    <row r="2046" spans="1:5" hidden="1">
      <c r="A2046" t="s">
        <v>4028</v>
      </c>
      <c r="B2046">
        <v>51060101</v>
      </c>
      <c r="C2046" t="e">
        <v>#N/A</v>
      </c>
      <c r="D2046" t="s">
        <v>947</v>
      </c>
      <c r="E2046" s="44">
        <v>1200000</v>
      </c>
    </row>
    <row r="2047" spans="1:5" hidden="1">
      <c r="A2047" t="s">
        <v>4028</v>
      </c>
      <c r="B2047">
        <v>51060202</v>
      </c>
      <c r="C2047" t="e">
        <v>#N/A</v>
      </c>
      <c r="D2047" t="s">
        <v>949</v>
      </c>
      <c r="E2047" s="44">
        <v>1200000</v>
      </c>
    </row>
    <row r="2048" spans="1:5" hidden="1">
      <c r="A2048" t="s">
        <v>4028</v>
      </c>
      <c r="B2048">
        <v>51090102</v>
      </c>
      <c r="C2048" t="s">
        <v>6532</v>
      </c>
      <c r="D2048" t="s">
        <v>57</v>
      </c>
      <c r="E2048" s="44">
        <v>1000000</v>
      </c>
    </row>
    <row r="2049" spans="1:5">
      <c r="A2049" t="s">
        <v>4028</v>
      </c>
      <c r="B2049">
        <v>51090104</v>
      </c>
      <c r="C2049" t="s">
        <v>6533</v>
      </c>
      <c r="D2049" t="s">
        <v>83</v>
      </c>
      <c r="E2049" s="44">
        <v>1000000</v>
      </c>
    </row>
    <row r="2050" spans="1:5" hidden="1">
      <c r="A2050" t="s">
        <v>4028</v>
      </c>
      <c r="B2050">
        <v>51090106</v>
      </c>
      <c r="C2050" t="s">
        <v>6532</v>
      </c>
      <c r="D2050" t="s">
        <v>219</v>
      </c>
      <c r="E2050" s="44">
        <v>1500000</v>
      </c>
    </row>
    <row r="2051" spans="1:5" hidden="1">
      <c r="A2051" t="s">
        <v>4028</v>
      </c>
      <c r="B2051">
        <v>51090106</v>
      </c>
      <c r="C2051" t="s">
        <v>6532</v>
      </c>
      <c r="D2051" t="s">
        <v>219</v>
      </c>
      <c r="E2051" s="44">
        <v>5500000</v>
      </c>
    </row>
    <row r="2052" spans="1:5">
      <c r="A2052" t="s">
        <v>4028</v>
      </c>
      <c r="B2052">
        <v>51110101</v>
      </c>
      <c r="C2052" t="s">
        <v>6533</v>
      </c>
      <c r="D2052" t="s">
        <v>67</v>
      </c>
      <c r="E2052" s="44">
        <v>800000</v>
      </c>
    </row>
    <row r="2053" spans="1:5" hidden="1">
      <c r="A2053" t="s">
        <v>4028</v>
      </c>
      <c r="B2053">
        <v>51110102</v>
      </c>
      <c r="C2053" t="e">
        <v>#N/A</v>
      </c>
      <c r="D2053" t="s">
        <v>62</v>
      </c>
      <c r="E2053" s="44">
        <v>13000000</v>
      </c>
    </row>
    <row r="2054" spans="1:5">
      <c r="A2054" t="s">
        <v>4028</v>
      </c>
      <c r="B2054">
        <v>51140110</v>
      </c>
      <c r="C2054" t="s">
        <v>6533</v>
      </c>
      <c r="D2054" t="s">
        <v>658</v>
      </c>
      <c r="E2054" s="44">
        <v>3000000</v>
      </c>
    </row>
    <row r="2055" spans="1:5" hidden="1">
      <c r="A2055" t="s">
        <v>4028</v>
      </c>
      <c r="B2055">
        <v>51140106</v>
      </c>
      <c r="C2055" t="e">
        <v>#N/A</v>
      </c>
      <c r="D2055" t="s">
        <v>4059</v>
      </c>
      <c r="E2055" s="44">
        <v>830000</v>
      </c>
    </row>
    <row r="2056" spans="1:5">
      <c r="A2056" t="s">
        <v>4028</v>
      </c>
      <c r="B2056">
        <v>51140129</v>
      </c>
      <c r="C2056" t="s">
        <v>6533</v>
      </c>
      <c r="D2056" t="s">
        <v>324</v>
      </c>
      <c r="E2056" s="44">
        <v>900000</v>
      </c>
    </row>
    <row r="2057" spans="1:5" hidden="1">
      <c r="A2057" t="s">
        <v>4028</v>
      </c>
      <c r="B2057">
        <v>51140130</v>
      </c>
      <c r="C2057" t="e">
        <v>#N/A</v>
      </c>
      <c r="D2057" t="s">
        <v>117</v>
      </c>
      <c r="E2057" s="44">
        <v>700000</v>
      </c>
    </row>
    <row r="2058" spans="1:5">
      <c r="A2058" t="s">
        <v>4028</v>
      </c>
      <c r="B2058">
        <v>51140116</v>
      </c>
      <c r="C2058" t="s">
        <v>6533</v>
      </c>
      <c r="D2058" t="s">
        <v>305</v>
      </c>
      <c r="E2058" s="44">
        <v>150000</v>
      </c>
    </row>
    <row r="2059" spans="1:5">
      <c r="A2059" t="s">
        <v>4028</v>
      </c>
      <c r="B2059">
        <v>51070801</v>
      </c>
      <c r="C2059" t="s">
        <v>6533</v>
      </c>
      <c r="D2059" t="s">
        <v>892</v>
      </c>
      <c r="E2059" s="44">
        <v>400000</v>
      </c>
    </row>
    <row r="2060" spans="1:5">
      <c r="A2060" t="s">
        <v>4028</v>
      </c>
      <c r="B2060">
        <v>51140102</v>
      </c>
      <c r="C2060" t="s">
        <v>6533</v>
      </c>
      <c r="D2060" t="s">
        <v>105</v>
      </c>
      <c r="E2060" s="44">
        <v>2900000</v>
      </c>
    </row>
    <row r="2061" spans="1:5">
      <c r="A2061" t="s">
        <v>4028</v>
      </c>
      <c r="B2061">
        <v>51140102</v>
      </c>
      <c r="C2061" t="s">
        <v>6533</v>
      </c>
      <c r="D2061" t="s">
        <v>105</v>
      </c>
      <c r="E2061" s="44">
        <v>2500000</v>
      </c>
    </row>
    <row r="2062" spans="1:5">
      <c r="A2062" t="s">
        <v>4028</v>
      </c>
      <c r="B2062">
        <v>51140127</v>
      </c>
      <c r="C2062" t="s">
        <v>6533</v>
      </c>
      <c r="D2062" t="s">
        <v>34</v>
      </c>
      <c r="E2062" s="44">
        <v>2500000</v>
      </c>
    </row>
    <row r="2063" spans="1:5">
      <c r="A2063" t="s">
        <v>4028</v>
      </c>
      <c r="B2063">
        <v>51140127</v>
      </c>
      <c r="C2063" t="s">
        <v>6533</v>
      </c>
      <c r="D2063" t="s">
        <v>34</v>
      </c>
      <c r="E2063" s="44">
        <v>300000</v>
      </c>
    </row>
    <row r="2064" spans="1:5">
      <c r="A2064" t="s">
        <v>4028</v>
      </c>
      <c r="B2064">
        <v>51140102</v>
      </c>
      <c r="C2064" t="s">
        <v>6533</v>
      </c>
      <c r="D2064" t="s">
        <v>105</v>
      </c>
      <c r="E2064" s="44">
        <v>2000000</v>
      </c>
    </row>
    <row r="2065" spans="1:5">
      <c r="A2065" t="s">
        <v>4028</v>
      </c>
      <c r="B2065">
        <v>51140102</v>
      </c>
      <c r="C2065" t="s">
        <v>6533</v>
      </c>
      <c r="D2065" t="s">
        <v>105</v>
      </c>
      <c r="E2065" s="44">
        <v>5000000</v>
      </c>
    </row>
    <row r="2066" spans="1:5">
      <c r="A2066" t="s">
        <v>4028</v>
      </c>
      <c r="B2066">
        <v>51140107</v>
      </c>
      <c r="C2066" t="s">
        <v>6533</v>
      </c>
      <c r="D2066" t="s">
        <v>108</v>
      </c>
      <c r="E2066" s="44">
        <v>1000000</v>
      </c>
    </row>
    <row r="2067" spans="1:5">
      <c r="A2067" t="s">
        <v>4028</v>
      </c>
      <c r="B2067">
        <v>51140137</v>
      </c>
      <c r="C2067" t="s">
        <v>6533</v>
      </c>
      <c r="D2067" t="s">
        <v>273</v>
      </c>
      <c r="E2067" s="44">
        <v>300000</v>
      </c>
    </row>
    <row r="2068" spans="1:5">
      <c r="A2068" t="s">
        <v>4028</v>
      </c>
      <c r="B2068">
        <v>51140102</v>
      </c>
      <c r="C2068" t="s">
        <v>6533</v>
      </c>
      <c r="D2068" t="s">
        <v>105</v>
      </c>
      <c r="E2068" s="44">
        <v>1800000</v>
      </c>
    </row>
    <row r="2069" spans="1:5">
      <c r="A2069" t="s">
        <v>4028</v>
      </c>
      <c r="B2069">
        <v>51140115</v>
      </c>
      <c r="C2069" t="s">
        <v>6533</v>
      </c>
      <c r="D2069" t="s">
        <v>112</v>
      </c>
      <c r="E2069" s="44">
        <v>300000</v>
      </c>
    </row>
    <row r="2070" spans="1:5" hidden="1">
      <c r="A2070" t="s">
        <v>4028</v>
      </c>
      <c r="B2070">
        <v>51140117</v>
      </c>
      <c r="C2070" t="e">
        <v>#N/A</v>
      </c>
      <c r="D2070" t="s">
        <v>2178</v>
      </c>
      <c r="E2070" s="44">
        <v>21600000</v>
      </c>
    </row>
    <row r="2071" spans="1:5">
      <c r="A2071" t="s">
        <v>4028</v>
      </c>
      <c r="B2071">
        <v>51140102</v>
      </c>
      <c r="C2071" t="s">
        <v>6533</v>
      </c>
      <c r="D2071" t="s">
        <v>105</v>
      </c>
      <c r="E2071" s="44">
        <v>1800000</v>
      </c>
    </row>
    <row r="2072" spans="1:5" hidden="1">
      <c r="A2072" t="s">
        <v>4028</v>
      </c>
      <c r="B2072">
        <v>51080101</v>
      </c>
      <c r="C2072" t="e">
        <v>#N/A</v>
      </c>
      <c r="D2072" t="s">
        <v>953</v>
      </c>
      <c r="E2072" s="44">
        <v>696304</v>
      </c>
    </row>
    <row r="2073" spans="1:5">
      <c r="A2073" t="s">
        <v>4028</v>
      </c>
      <c r="B2073">
        <v>51020101</v>
      </c>
      <c r="C2073" t="s">
        <v>6533</v>
      </c>
      <c r="D2073" t="s">
        <v>121</v>
      </c>
      <c r="E2073" s="44">
        <v>6000000</v>
      </c>
    </row>
    <row r="2074" spans="1:5" hidden="1">
      <c r="A2074" t="s">
        <v>4028</v>
      </c>
      <c r="B2074" t="s">
        <v>136</v>
      </c>
      <c r="C2074" t="e">
        <v>#N/A</v>
      </c>
      <c r="D2074" t="s">
        <v>135</v>
      </c>
      <c r="E2074" s="44">
        <v>4500000</v>
      </c>
    </row>
    <row r="2075" spans="1:5" hidden="1">
      <c r="A2075" t="s">
        <v>4028</v>
      </c>
      <c r="B2075">
        <v>51140128</v>
      </c>
      <c r="C2075" t="e">
        <v>#N/A</v>
      </c>
      <c r="D2075" t="s">
        <v>321</v>
      </c>
      <c r="E2075" s="44">
        <v>249000</v>
      </c>
    </row>
    <row r="2076" spans="1:5" hidden="1">
      <c r="A2076" t="s">
        <v>4028</v>
      </c>
      <c r="B2076">
        <v>51012802</v>
      </c>
      <c r="C2076" t="e">
        <v>#N/A</v>
      </c>
      <c r="D2076" t="s">
        <v>137</v>
      </c>
      <c r="E2076" s="44">
        <v>18096</v>
      </c>
    </row>
    <row r="2077" spans="1:5" hidden="1">
      <c r="A2077" t="s">
        <v>4028</v>
      </c>
      <c r="B2077">
        <v>51012402</v>
      </c>
      <c r="C2077" t="e">
        <v>#N/A</v>
      </c>
      <c r="D2077" t="s">
        <v>138</v>
      </c>
      <c r="E2077" s="44">
        <v>295800</v>
      </c>
    </row>
    <row r="2078" spans="1:5" hidden="1">
      <c r="A2078" t="s">
        <v>4028</v>
      </c>
      <c r="B2078">
        <v>51012702</v>
      </c>
      <c r="C2078" t="e">
        <v>#N/A</v>
      </c>
      <c r="D2078" t="s">
        <v>139</v>
      </c>
      <c r="E2078" s="44">
        <v>139200</v>
      </c>
    </row>
    <row r="2079" spans="1:5" hidden="1">
      <c r="A2079" t="s">
        <v>4028</v>
      </c>
      <c r="B2079">
        <v>51012502</v>
      </c>
      <c r="C2079" t="e">
        <v>#N/A</v>
      </c>
      <c r="D2079" t="s">
        <v>140</v>
      </c>
      <c r="E2079" s="44">
        <v>104400</v>
      </c>
    </row>
    <row r="2080" spans="1:5" hidden="1">
      <c r="A2080" t="s">
        <v>4028</v>
      </c>
      <c r="B2080">
        <v>51012602</v>
      </c>
      <c r="C2080" t="e">
        <v>#N/A</v>
      </c>
      <c r="D2080" t="s">
        <v>141</v>
      </c>
      <c r="E2080" s="44">
        <v>69600</v>
      </c>
    </row>
    <row r="2081" spans="1:5" hidden="1">
      <c r="A2081" t="s">
        <v>4028</v>
      </c>
      <c r="B2081">
        <v>51013003</v>
      </c>
      <c r="C2081" t="e">
        <v>#N/A</v>
      </c>
      <c r="D2081" t="s">
        <v>142</v>
      </c>
      <c r="E2081" s="44">
        <v>417600</v>
      </c>
    </row>
    <row r="2082" spans="1:5">
      <c r="A2082" t="s">
        <v>4086</v>
      </c>
      <c r="B2082">
        <v>51140137</v>
      </c>
      <c r="C2082" t="s">
        <v>6533</v>
      </c>
      <c r="D2082" t="s">
        <v>273</v>
      </c>
      <c r="E2082" s="44">
        <v>8000000</v>
      </c>
    </row>
    <row r="2083" spans="1:5" hidden="1">
      <c r="A2083" t="s">
        <v>4086</v>
      </c>
      <c r="B2083">
        <v>51010601</v>
      </c>
      <c r="C2083" t="e">
        <v>#N/A</v>
      </c>
      <c r="D2083" t="s">
        <v>126</v>
      </c>
      <c r="E2083" s="44">
        <v>1000000</v>
      </c>
    </row>
    <row r="2084" spans="1:5">
      <c r="A2084" t="s">
        <v>4086</v>
      </c>
      <c r="B2084">
        <v>51020101</v>
      </c>
      <c r="C2084" t="s">
        <v>6533</v>
      </c>
      <c r="D2084" t="s">
        <v>121</v>
      </c>
      <c r="E2084" s="44">
        <v>18000000</v>
      </c>
    </row>
    <row r="2085" spans="1:5">
      <c r="A2085" t="s">
        <v>4086</v>
      </c>
      <c r="B2085">
        <v>51020103</v>
      </c>
      <c r="C2085" t="s">
        <v>6533</v>
      </c>
      <c r="D2085" t="s">
        <v>130</v>
      </c>
      <c r="E2085" s="44">
        <v>1000000</v>
      </c>
    </row>
    <row r="2086" spans="1:5">
      <c r="A2086" t="s">
        <v>4086</v>
      </c>
      <c r="B2086">
        <v>51020102</v>
      </c>
      <c r="C2086" t="s">
        <v>6533</v>
      </c>
      <c r="D2086" t="s">
        <v>422</v>
      </c>
      <c r="E2086" s="44">
        <v>1000000</v>
      </c>
    </row>
    <row r="2087" spans="1:5" hidden="1">
      <c r="A2087" t="s">
        <v>4086</v>
      </c>
      <c r="B2087">
        <v>51110103</v>
      </c>
      <c r="C2087" t="e">
        <v>#N/A</v>
      </c>
      <c r="D2087" t="s">
        <v>101</v>
      </c>
      <c r="E2087" s="44">
        <v>2000000</v>
      </c>
    </row>
    <row r="2088" spans="1:5" hidden="1">
      <c r="A2088" t="s">
        <v>4086</v>
      </c>
      <c r="B2088">
        <v>51140105</v>
      </c>
      <c r="C2088" t="e">
        <v>#N/A</v>
      </c>
      <c r="D2088" t="s">
        <v>301</v>
      </c>
      <c r="E2088" s="44">
        <v>4000000</v>
      </c>
    </row>
    <row r="2089" spans="1:5">
      <c r="A2089" t="s">
        <v>4086</v>
      </c>
      <c r="B2089">
        <v>51140107</v>
      </c>
      <c r="C2089" t="s">
        <v>6533</v>
      </c>
      <c r="D2089" t="s">
        <v>108</v>
      </c>
      <c r="E2089" s="44">
        <v>500000</v>
      </c>
    </row>
    <row r="2090" spans="1:5" hidden="1">
      <c r="A2090" t="s">
        <v>4086</v>
      </c>
      <c r="B2090">
        <v>51110102</v>
      </c>
      <c r="C2090" t="e">
        <v>#N/A</v>
      </c>
      <c r="D2090" t="s">
        <v>62</v>
      </c>
      <c r="E2090" s="44">
        <v>2000000</v>
      </c>
    </row>
    <row r="2091" spans="1:5">
      <c r="A2091" t="s">
        <v>4086</v>
      </c>
      <c r="B2091">
        <v>51140110</v>
      </c>
      <c r="C2091" t="s">
        <v>6533</v>
      </c>
      <c r="D2091" t="s">
        <v>658</v>
      </c>
      <c r="E2091" s="44">
        <v>6000000</v>
      </c>
    </row>
    <row r="2092" spans="1:5" hidden="1">
      <c r="A2092" t="s">
        <v>4086</v>
      </c>
      <c r="B2092">
        <v>51140114</v>
      </c>
      <c r="C2092" t="e">
        <v>#N/A</v>
      </c>
      <c r="D2092" t="s">
        <v>480</v>
      </c>
      <c r="E2092" s="44">
        <v>500000</v>
      </c>
    </row>
    <row r="2093" spans="1:5">
      <c r="A2093" t="s">
        <v>4086</v>
      </c>
      <c r="B2093">
        <v>51140115</v>
      </c>
      <c r="C2093" t="s">
        <v>6533</v>
      </c>
      <c r="D2093" t="s">
        <v>112</v>
      </c>
      <c r="E2093" s="44">
        <v>500000</v>
      </c>
    </row>
    <row r="2094" spans="1:5">
      <c r="A2094" t="s">
        <v>4086</v>
      </c>
      <c r="B2094">
        <v>51140145</v>
      </c>
      <c r="C2094" t="s">
        <v>6533</v>
      </c>
      <c r="D2094" t="s">
        <v>208</v>
      </c>
      <c r="E2094" s="44">
        <v>1000000</v>
      </c>
    </row>
    <row r="2095" spans="1:5">
      <c r="A2095" t="s">
        <v>4086</v>
      </c>
      <c r="B2095">
        <v>51140116</v>
      </c>
      <c r="C2095" t="s">
        <v>6533</v>
      </c>
      <c r="D2095" t="s">
        <v>4100</v>
      </c>
      <c r="E2095" s="44">
        <v>300000</v>
      </c>
    </row>
    <row r="2096" spans="1:5">
      <c r="A2096" t="s">
        <v>4086</v>
      </c>
      <c r="B2096">
        <v>51140118</v>
      </c>
      <c r="C2096" t="s">
        <v>6533</v>
      </c>
      <c r="D2096" t="s">
        <v>276</v>
      </c>
      <c r="E2096" s="44">
        <v>15000000</v>
      </c>
    </row>
    <row r="2097" spans="1:5" hidden="1">
      <c r="A2097" t="s">
        <v>4086</v>
      </c>
      <c r="B2097">
        <v>51140123</v>
      </c>
      <c r="C2097" t="e">
        <v>#N/A</v>
      </c>
      <c r="D2097" t="s">
        <v>4104</v>
      </c>
      <c r="E2097" s="44">
        <v>4200000</v>
      </c>
    </row>
    <row r="2098" spans="1:5">
      <c r="A2098" t="s">
        <v>4086</v>
      </c>
      <c r="B2098">
        <v>51140127</v>
      </c>
      <c r="C2098" t="s">
        <v>6533</v>
      </c>
      <c r="D2098" t="s">
        <v>34</v>
      </c>
      <c r="E2098" s="44">
        <v>15000000</v>
      </c>
    </row>
    <row r="2099" spans="1:5" hidden="1">
      <c r="A2099" t="s">
        <v>4086</v>
      </c>
      <c r="B2099">
        <v>51140128</v>
      </c>
      <c r="C2099" t="e">
        <v>#N/A</v>
      </c>
      <c r="D2099" t="s">
        <v>321</v>
      </c>
      <c r="E2099" s="44">
        <v>500000</v>
      </c>
    </row>
    <row r="2100" spans="1:5" hidden="1">
      <c r="A2100" t="s">
        <v>4086</v>
      </c>
      <c r="B2100">
        <v>51140130</v>
      </c>
      <c r="C2100" t="e">
        <v>#N/A</v>
      </c>
      <c r="D2100" t="s">
        <v>117</v>
      </c>
      <c r="E2100" s="44">
        <v>1000000</v>
      </c>
    </row>
    <row r="2101" spans="1:5">
      <c r="A2101" t="s">
        <v>4086</v>
      </c>
      <c r="B2101">
        <v>51140131</v>
      </c>
      <c r="C2101" t="s">
        <v>6533</v>
      </c>
      <c r="D2101" t="s">
        <v>283</v>
      </c>
      <c r="E2101" s="44">
        <v>4000000</v>
      </c>
    </row>
    <row r="2102" spans="1:5" hidden="1">
      <c r="A2102" t="s">
        <v>4086</v>
      </c>
      <c r="B2102">
        <v>51140136</v>
      </c>
      <c r="C2102" t="s">
        <v>6532</v>
      </c>
      <c r="D2102" t="s">
        <v>146</v>
      </c>
      <c r="E2102" s="44">
        <v>500000</v>
      </c>
    </row>
    <row r="2103" spans="1:5">
      <c r="A2103" t="s">
        <v>4086</v>
      </c>
      <c r="B2103">
        <v>51090110</v>
      </c>
      <c r="C2103" t="s">
        <v>6533</v>
      </c>
      <c r="D2103" t="s">
        <v>78</v>
      </c>
      <c r="E2103" s="44">
        <v>2000000</v>
      </c>
    </row>
    <row r="2104" spans="1:5" hidden="1">
      <c r="A2104" t="s">
        <v>4086</v>
      </c>
      <c r="B2104">
        <v>51090106</v>
      </c>
      <c r="C2104" t="s">
        <v>6532</v>
      </c>
      <c r="D2104" t="s">
        <v>219</v>
      </c>
      <c r="E2104" s="44">
        <v>3000000</v>
      </c>
    </row>
    <row r="2105" spans="1:5">
      <c r="A2105" t="s">
        <v>4086</v>
      </c>
      <c r="B2105">
        <v>51071001</v>
      </c>
      <c r="C2105" t="s">
        <v>6533</v>
      </c>
      <c r="D2105" t="s">
        <v>337</v>
      </c>
      <c r="E2105" s="44">
        <v>2000000</v>
      </c>
    </row>
    <row r="2106" spans="1:5">
      <c r="A2106" t="s">
        <v>4114</v>
      </c>
      <c r="B2106">
        <v>51110101</v>
      </c>
      <c r="C2106" t="s">
        <v>6533</v>
      </c>
      <c r="D2106" t="s">
        <v>67</v>
      </c>
      <c r="E2106" s="44">
        <v>10000000</v>
      </c>
    </row>
    <row r="2107" spans="1:5">
      <c r="A2107" t="s">
        <v>4114</v>
      </c>
      <c r="B2107">
        <v>51140102</v>
      </c>
      <c r="C2107" t="s">
        <v>6533</v>
      </c>
      <c r="D2107" t="s">
        <v>105</v>
      </c>
      <c r="E2107" s="44">
        <v>2000000</v>
      </c>
    </row>
    <row r="2108" spans="1:5" hidden="1">
      <c r="A2108" t="s">
        <v>4114</v>
      </c>
      <c r="B2108">
        <v>51140105</v>
      </c>
      <c r="C2108" t="e">
        <v>#N/A</v>
      </c>
      <c r="D2108" t="s">
        <v>301</v>
      </c>
      <c r="E2108" s="44">
        <v>2500000</v>
      </c>
    </row>
    <row r="2109" spans="1:5">
      <c r="A2109" t="s">
        <v>4114</v>
      </c>
      <c r="B2109">
        <v>51140127</v>
      </c>
      <c r="C2109" t="s">
        <v>6533</v>
      </c>
      <c r="D2109" t="s">
        <v>34</v>
      </c>
      <c r="E2109" s="44">
        <v>2000000</v>
      </c>
    </row>
    <row r="2110" spans="1:5" hidden="1">
      <c r="A2110" t="s">
        <v>4114</v>
      </c>
      <c r="B2110">
        <v>51140130</v>
      </c>
      <c r="C2110" t="e">
        <v>#N/A</v>
      </c>
      <c r="D2110" t="s">
        <v>117</v>
      </c>
      <c r="E2110" s="44">
        <v>500000</v>
      </c>
    </row>
    <row r="2111" spans="1:5">
      <c r="A2111" t="s">
        <v>4114</v>
      </c>
      <c r="B2111">
        <v>51140131</v>
      </c>
      <c r="C2111" t="s">
        <v>6533</v>
      </c>
      <c r="D2111" t="s">
        <v>283</v>
      </c>
      <c r="E2111" s="44">
        <v>1000000</v>
      </c>
    </row>
    <row r="2112" spans="1:5">
      <c r="A2112" t="s">
        <v>4114</v>
      </c>
      <c r="B2112">
        <v>51140137</v>
      </c>
      <c r="C2112" t="s">
        <v>6533</v>
      </c>
      <c r="D2112" t="s">
        <v>273</v>
      </c>
      <c r="E2112" s="44">
        <v>2000000</v>
      </c>
    </row>
    <row r="2113" spans="1:5">
      <c r="A2113" t="s">
        <v>4122</v>
      </c>
      <c r="B2113">
        <v>51110101</v>
      </c>
      <c r="C2113" t="s">
        <v>6533</v>
      </c>
      <c r="D2113" t="s">
        <v>67</v>
      </c>
      <c r="E2113" s="44">
        <v>4000000</v>
      </c>
    </row>
    <row r="2114" spans="1:5" hidden="1">
      <c r="A2114" t="s">
        <v>4122</v>
      </c>
      <c r="B2114">
        <v>51110103</v>
      </c>
      <c r="C2114" t="e">
        <v>#N/A</v>
      </c>
      <c r="D2114" t="s">
        <v>101</v>
      </c>
      <c r="E2114" s="44">
        <v>5000000</v>
      </c>
    </row>
    <row r="2115" spans="1:5">
      <c r="A2115" t="s">
        <v>4122</v>
      </c>
      <c r="B2115">
        <v>51140102</v>
      </c>
      <c r="C2115" t="s">
        <v>6533</v>
      </c>
      <c r="D2115" t="s">
        <v>105</v>
      </c>
      <c r="E2115" s="44">
        <v>3100000</v>
      </c>
    </row>
    <row r="2116" spans="1:5" hidden="1">
      <c r="A2116" t="s">
        <v>4122</v>
      </c>
      <c r="B2116">
        <v>51140105</v>
      </c>
      <c r="C2116" t="e">
        <v>#N/A</v>
      </c>
      <c r="D2116" t="s">
        <v>301</v>
      </c>
      <c r="E2116" s="44">
        <v>2500000</v>
      </c>
    </row>
    <row r="2117" spans="1:5">
      <c r="A2117" t="s">
        <v>4122</v>
      </c>
      <c r="B2117">
        <v>51140127</v>
      </c>
      <c r="C2117" t="s">
        <v>6533</v>
      </c>
      <c r="D2117" t="s">
        <v>34</v>
      </c>
      <c r="E2117" s="44">
        <v>2500000</v>
      </c>
    </row>
    <row r="2118" spans="1:5" hidden="1">
      <c r="A2118" t="s">
        <v>4122</v>
      </c>
      <c r="B2118">
        <v>51140130</v>
      </c>
      <c r="C2118" t="e">
        <v>#N/A</v>
      </c>
      <c r="D2118" t="s">
        <v>4128</v>
      </c>
      <c r="E2118" s="44">
        <v>400000</v>
      </c>
    </row>
    <row r="2119" spans="1:5">
      <c r="A2119" t="s">
        <v>4122</v>
      </c>
      <c r="B2119">
        <v>51140137</v>
      </c>
      <c r="C2119" t="s">
        <v>6533</v>
      </c>
      <c r="D2119" t="s">
        <v>273</v>
      </c>
      <c r="E2119" s="44">
        <v>2500000</v>
      </c>
    </row>
    <row r="2120" spans="1:5">
      <c r="A2120" t="s">
        <v>4086</v>
      </c>
      <c r="B2120">
        <v>51140102</v>
      </c>
      <c r="C2120" t="s">
        <v>6533</v>
      </c>
      <c r="D2120" t="s">
        <v>105</v>
      </c>
      <c r="E2120" s="44">
        <v>14751400</v>
      </c>
    </row>
    <row r="2121" spans="1:5" hidden="1">
      <c r="A2121" t="s">
        <v>4086</v>
      </c>
      <c r="B2121">
        <v>51012802</v>
      </c>
      <c r="C2121" t="e">
        <v>#N/A</v>
      </c>
      <c r="D2121" t="s">
        <v>137</v>
      </c>
      <c r="E2121" s="44">
        <v>4306</v>
      </c>
    </row>
    <row r="2122" spans="1:5" hidden="1">
      <c r="A2122" t="s">
        <v>4086</v>
      </c>
      <c r="B2122">
        <v>51012402</v>
      </c>
      <c r="C2122" t="e">
        <v>#N/A</v>
      </c>
      <c r="D2122" t="s">
        <v>138</v>
      </c>
      <c r="E2122" s="44">
        <v>70390</v>
      </c>
    </row>
    <row r="2123" spans="1:5" hidden="1">
      <c r="A2123" t="s">
        <v>4086</v>
      </c>
      <c r="B2123">
        <v>51012702</v>
      </c>
      <c r="C2123" t="e">
        <v>#N/A</v>
      </c>
      <c r="D2123" t="s">
        <v>139</v>
      </c>
      <c r="E2123" s="44">
        <v>33125</v>
      </c>
    </row>
    <row r="2124" spans="1:5" hidden="1">
      <c r="A2124" t="s">
        <v>4086</v>
      </c>
      <c r="B2124">
        <v>51012502</v>
      </c>
      <c r="C2124" t="e">
        <v>#N/A</v>
      </c>
      <c r="D2124" t="s">
        <v>140</v>
      </c>
      <c r="E2124" s="44">
        <v>24843</v>
      </c>
    </row>
    <row r="2125" spans="1:5" hidden="1">
      <c r="A2125" t="s">
        <v>4086</v>
      </c>
      <c r="B2125">
        <v>51012602</v>
      </c>
      <c r="C2125" t="e">
        <v>#N/A</v>
      </c>
      <c r="D2125" t="s">
        <v>141</v>
      </c>
      <c r="E2125" s="44">
        <v>16562</v>
      </c>
    </row>
    <row r="2126" spans="1:5" hidden="1">
      <c r="A2126" t="s">
        <v>4086</v>
      </c>
      <c r="B2126">
        <v>51013003</v>
      </c>
      <c r="C2126" t="e">
        <v>#N/A</v>
      </c>
      <c r="D2126" t="s">
        <v>142</v>
      </c>
      <c r="E2126" s="44">
        <v>99374</v>
      </c>
    </row>
    <row r="2127" spans="1:5" hidden="1">
      <c r="A2127" t="s">
        <v>4133</v>
      </c>
      <c r="B2127" t="s">
        <v>136</v>
      </c>
      <c r="C2127" t="e">
        <v>#N/A</v>
      </c>
      <c r="D2127" t="s">
        <v>135</v>
      </c>
      <c r="E2127" s="44">
        <v>4800000</v>
      </c>
    </row>
    <row r="2128" spans="1:5">
      <c r="A2128" t="s">
        <v>4133</v>
      </c>
      <c r="B2128">
        <v>51140102</v>
      </c>
      <c r="C2128" t="s">
        <v>6533</v>
      </c>
      <c r="D2128" t="s">
        <v>105</v>
      </c>
      <c r="E2128" s="44">
        <v>2520000</v>
      </c>
    </row>
    <row r="2129" spans="1:5" hidden="1">
      <c r="A2129" t="s">
        <v>4133</v>
      </c>
      <c r="B2129">
        <v>51110102</v>
      </c>
      <c r="C2129" t="e">
        <v>#N/A</v>
      </c>
      <c r="D2129" t="s">
        <v>62</v>
      </c>
      <c r="E2129" s="44">
        <v>8000000</v>
      </c>
    </row>
    <row r="2130" spans="1:5">
      <c r="A2130" t="s">
        <v>4133</v>
      </c>
      <c r="B2130">
        <v>51140115</v>
      </c>
      <c r="C2130" t="s">
        <v>6533</v>
      </c>
      <c r="D2130" t="s">
        <v>112</v>
      </c>
      <c r="E2130" s="44">
        <v>300000</v>
      </c>
    </row>
    <row r="2131" spans="1:5">
      <c r="A2131" t="s">
        <v>4133</v>
      </c>
      <c r="B2131">
        <v>51140127</v>
      </c>
      <c r="C2131" t="s">
        <v>6533</v>
      </c>
      <c r="D2131" t="s">
        <v>34</v>
      </c>
      <c r="E2131" s="44">
        <v>900000</v>
      </c>
    </row>
    <row r="2132" spans="1:5" hidden="1">
      <c r="A2132" t="s">
        <v>4133</v>
      </c>
      <c r="B2132">
        <v>51140117</v>
      </c>
      <c r="C2132" t="e">
        <v>#N/A</v>
      </c>
      <c r="D2132" t="s">
        <v>2178</v>
      </c>
      <c r="E2132" s="44">
        <v>18000000</v>
      </c>
    </row>
    <row r="2133" spans="1:5" hidden="1">
      <c r="A2133" t="s">
        <v>4133</v>
      </c>
      <c r="B2133">
        <v>51060101</v>
      </c>
      <c r="C2133" t="e">
        <v>#N/A</v>
      </c>
      <c r="D2133" t="s">
        <v>947</v>
      </c>
      <c r="E2133" s="44">
        <v>900000</v>
      </c>
    </row>
    <row r="2134" spans="1:5" hidden="1">
      <c r="A2134" t="s">
        <v>4133</v>
      </c>
      <c r="B2134">
        <v>51060202</v>
      </c>
      <c r="C2134" t="e">
        <v>#N/A</v>
      </c>
      <c r="D2134" t="s">
        <v>949</v>
      </c>
      <c r="E2134" s="44">
        <v>600000</v>
      </c>
    </row>
    <row r="2135" spans="1:5">
      <c r="A2135" t="s">
        <v>4133</v>
      </c>
      <c r="B2135">
        <v>51090110</v>
      </c>
      <c r="C2135" t="s">
        <v>6533</v>
      </c>
      <c r="D2135" t="s">
        <v>78</v>
      </c>
      <c r="E2135" s="44">
        <v>1500000</v>
      </c>
    </row>
    <row r="2136" spans="1:5" hidden="1">
      <c r="A2136" t="s">
        <v>4133</v>
      </c>
      <c r="B2136">
        <v>51100701</v>
      </c>
      <c r="C2136" t="s">
        <v>6532</v>
      </c>
      <c r="D2136" t="s">
        <v>28</v>
      </c>
      <c r="E2136" s="44">
        <v>1000000</v>
      </c>
    </row>
    <row r="2137" spans="1:5" hidden="1">
      <c r="A2137" t="s">
        <v>4133</v>
      </c>
      <c r="B2137">
        <v>51140136</v>
      </c>
      <c r="C2137" t="s">
        <v>6532</v>
      </c>
      <c r="D2137" t="s">
        <v>146</v>
      </c>
      <c r="E2137" s="44">
        <v>800000</v>
      </c>
    </row>
    <row r="2138" spans="1:5">
      <c r="A2138" t="s">
        <v>4133</v>
      </c>
      <c r="B2138">
        <v>51140137</v>
      </c>
      <c r="C2138" t="s">
        <v>6533</v>
      </c>
      <c r="D2138" t="s">
        <v>273</v>
      </c>
      <c r="E2138" s="44">
        <v>720000</v>
      </c>
    </row>
    <row r="2139" spans="1:5" hidden="1">
      <c r="A2139" t="s">
        <v>4133</v>
      </c>
      <c r="B2139">
        <v>51140130</v>
      </c>
      <c r="C2139" t="e">
        <v>#N/A</v>
      </c>
      <c r="D2139" t="s">
        <v>117</v>
      </c>
      <c r="E2139" s="44">
        <v>486000</v>
      </c>
    </row>
    <row r="2140" spans="1:5" hidden="1">
      <c r="A2140" t="s">
        <v>4133</v>
      </c>
      <c r="B2140">
        <v>51140128</v>
      </c>
      <c r="C2140" t="e">
        <v>#N/A</v>
      </c>
      <c r="D2140" t="s">
        <v>321</v>
      </c>
      <c r="E2140" s="44">
        <v>432000</v>
      </c>
    </row>
    <row r="2141" spans="1:5">
      <c r="A2141" t="s">
        <v>4133</v>
      </c>
      <c r="B2141">
        <v>51140131</v>
      </c>
      <c r="C2141" t="s">
        <v>6533</v>
      </c>
      <c r="D2141" t="s">
        <v>283</v>
      </c>
      <c r="E2141" s="44">
        <v>585000</v>
      </c>
    </row>
    <row r="2142" spans="1:5">
      <c r="A2142" t="s">
        <v>4133</v>
      </c>
      <c r="B2142">
        <v>51140129</v>
      </c>
      <c r="C2142" t="s">
        <v>6533</v>
      </c>
      <c r="D2142" t="s">
        <v>324</v>
      </c>
      <c r="E2142" s="44">
        <v>800000</v>
      </c>
    </row>
    <row r="2143" spans="1:5">
      <c r="A2143" t="s">
        <v>4133</v>
      </c>
      <c r="B2143">
        <v>51140110</v>
      </c>
      <c r="C2143" t="s">
        <v>6533</v>
      </c>
      <c r="D2143" t="s">
        <v>658</v>
      </c>
      <c r="E2143" s="44">
        <v>2000000</v>
      </c>
    </row>
    <row r="2144" spans="1:5">
      <c r="A2144" t="s">
        <v>4133</v>
      </c>
      <c r="B2144">
        <v>51140107</v>
      </c>
      <c r="C2144" t="s">
        <v>6533</v>
      </c>
      <c r="D2144" t="s">
        <v>108</v>
      </c>
      <c r="E2144" s="44">
        <v>2500000</v>
      </c>
    </row>
    <row r="2145" spans="1:5">
      <c r="A2145" t="s">
        <v>4133</v>
      </c>
      <c r="B2145">
        <v>51140102</v>
      </c>
      <c r="C2145" t="s">
        <v>6533</v>
      </c>
      <c r="D2145" t="s">
        <v>105</v>
      </c>
      <c r="E2145" s="44">
        <v>753400</v>
      </c>
    </row>
    <row r="2146" spans="1:5" hidden="1">
      <c r="A2146" t="s">
        <v>4133</v>
      </c>
      <c r="B2146">
        <v>51090106</v>
      </c>
      <c r="C2146" t="s">
        <v>6532</v>
      </c>
      <c r="D2146" t="s">
        <v>219</v>
      </c>
      <c r="E2146" s="44">
        <v>627216</v>
      </c>
    </row>
    <row r="2147" spans="1:5">
      <c r="A2147" t="s">
        <v>4133</v>
      </c>
      <c r="B2147">
        <v>51140102</v>
      </c>
      <c r="C2147" t="s">
        <v>6533</v>
      </c>
      <c r="D2147" t="s">
        <v>105</v>
      </c>
      <c r="E2147" s="44">
        <v>600000</v>
      </c>
    </row>
    <row r="2148" spans="1:5" hidden="1">
      <c r="A2148" t="s">
        <v>4133</v>
      </c>
      <c r="B2148">
        <v>51030801</v>
      </c>
      <c r="C2148" t="e">
        <v>#N/A</v>
      </c>
      <c r="D2148" t="s">
        <v>1011</v>
      </c>
      <c r="E2148" s="44">
        <v>600000</v>
      </c>
    </row>
    <row r="2149" spans="1:5" hidden="1">
      <c r="A2149" t="s">
        <v>4133</v>
      </c>
      <c r="B2149">
        <v>51012802</v>
      </c>
      <c r="C2149" t="e">
        <v>#N/A</v>
      </c>
      <c r="D2149" t="s">
        <v>137</v>
      </c>
      <c r="E2149" s="44">
        <v>9984</v>
      </c>
    </row>
    <row r="2150" spans="1:5" hidden="1">
      <c r="A2150" t="s">
        <v>4133</v>
      </c>
      <c r="B2150">
        <v>51012402</v>
      </c>
      <c r="C2150" t="e">
        <v>#N/A</v>
      </c>
      <c r="D2150" t="s">
        <v>138</v>
      </c>
      <c r="E2150" s="44">
        <v>163200</v>
      </c>
    </row>
    <row r="2151" spans="1:5" hidden="1">
      <c r="A2151" t="s">
        <v>4133</v>
      </c>
      <c r="B2151">
        <v>51012702</v>
      </c>
      <c r="C2151" t="e">
        <v>#N/A</v>
      </c>
      <c r="D2151" t="s">
        <v>139</v>
      </c>
      <c r="E2151" s="44">
        <v>76800</v>
      </c>
    </row>
    <row r="2152" spans="1:5" hidden="1">
      <c r="A2152" t="s">
        <v>4133</v>
      </c>
      <c r="B2152">
        <v>51012502</v>
      </c>
      <c r="C2152" t="e">
        <v>#N/A</v>
      </c>
      <c r="D2152" t="s">
        <v>140</v>
      </c>
      <c r="E2152" s="44">
        <v>57600</v>
      </c>
    </row>
    <row r="2153" spans="1:5" hidden="1">
      <c r="A2153" t="s">
        <v>4133</v>
      </c>
      <c r="B2153">
        <v>51012602</v>
      </c>
      <c r="C2153" t="e">
        <v>#N/A</v>
      </c>
      <c r="D2153" t="s">
        <v>141</v>
      </c>
      <c r="E2153" s="44">
        <v>38400</v>
      </c>
    </row>
    <row r="2154" spans="1:5" hidden="1">
      <c r="A2154" t="s">
        <v>4133</v>
      </c>
      <c r="B2154">
        <v>51013003</v>
      </c>
      <c r="C2154" t="e">
        <v>#N/A</v>
      </c>
      <c r="D2154" t="s">
        <v>142</v>
      </c>
      <c r="E2154" s="44">
        <v>230400</v>
      </c>
    </row>
    <row r="2155" spans="1:5" hidden="1">
      <c r="A2155" t="s">
        <v>4174</v>
      </c>
      <c r="B2155">
        <v>51060101</v>
      </c>
      <c r="C2155" t="e">
        <v>#N/A</v>
      </c>
      <c r="D2155" t="s">
        <v>947</v>
      </c>
      <c r="E2155" s="44">
        <v>700000</v>
      </c>
    </row>
    <row r="2156" spans="1:5" hidden="1">
      <c r="A2156" t="s">
        <v>4174</v>
      </c>
      <c r="B2156">
        <v>51140117</v>
      </c>
      <c r="C2156" t="e">
        <v>#N/A</v>
      </c>
      <c r="D2156" t="s">
        <v>2178</v>
      </c>
      <c r="E2156" s="44">
        <v>17256000</v>
      </c>
    </row>
    <row r="2157" spans="1:5" hidden="1">
      <c r="A2157" t="s">
        <v>4174</v>
      </c>
      <c r="B2157">
        <v>51090106</v>
      </c>
      <c r="C2157" t="s">
        <v>6532</v>
      </c>
      <c r="D2157" t="s">
        <v>219</v>
      </c>
      <c r="E2157" s="44">
        <v>1400000</v>
      </c>
    </row>
    <row r="2158" spans="1:5">
      <c r="A2158" t="s">
        <v>4174</v>
      </c>
      <c r="B2158">
        <v>51140102</v>
      </c>
      <c r="C2158" t="s">
        <v>6533</v>
      </c>
      <c r="D2158" t="s">
        <v>105</v>
      </c>
      <c r="E2158" s="44">
        <v>2000000</v>
      </c>
    </row>
    <row r="2159" spans="1:5">
      <c r="A2159" t="s">
        <v>4174</v>
      </c>
      <c r="B2159">
        <v>51140127</v>
      </c>
      <c r="C2159" t="s">
        <v>6533</v>
      </c>
      <c r="D2159" t="s">
        <v>34</v>
      </c>
      <c r="E2159" s="44">
        <v>2000000</v>
      </c>
    </row>
    <row r="2160" spans="1:5">
      <c r="A2160" t="s">
        <v>4174</v>
      </c>
      <c r="B2160">
        <v>51140116</v>
      </c>
      <c r="C2160" t="s">
        <v>6533</v>
      </c>
      <c r="D2160" t="s">
        <v>305</v>
      </c>
      <c r="E2160" s="44">
        <v>1000000</v>
      </c>
    </row>
    <row r="2161" spans="1:5">
      <c r="A2161" t="s">
        <v>4174</v>
      </c>
      <c r="B2161">
        <v>51140115</v>
      </c>
      <c r="C2161" t="s">
        <v>6533</v>
      </c>
      <c r="D2161" t="s">
        <v>112</v>
      </c>
      <c r="E2161" s="44">
        <v>1800000</v>
      </c>
    </row>
    <row r="2162" spans="1:5">
      <c r="A2162" t="s">
        <v>4174</v>
      </c>
      <c r="B2162">
        <v>51090110</v>
      </c>
      <c r="C2162" t="s">
        <v>6533</v>
      </c>
      <c r="D2162" t="s">
        <v>78</v>
      </c>
      <c r="E2162" s="44">
        <v>500000</v>
      </c>
    </row>
    <row r="2163" spans="1:5" hidden="1">
      <c r="A2163" t="s">
        <v>4174</v>
      </c>
      <c r="B2163" t="s">
        <v>136</v>
      </c>
      <c r="C2163" t="e">
        <v>#N/A</v>
      </c>
      <c r="D2163" t="s">
        <v>135</v>
      </c>
      <c r="E2163" s="44">
        <v>700000</v>
      </c>
    </row>
    <row r="2164" spans="1:5" hidden="1">
      <c r="A2164" t="s">
        <v>4174</v>
      </c>
      <c r="B2164">
        <v>51090102</v>
      </c>
      <c r="C2164" t="s">
        <v>6532</v>
      </c>
      <c r="D2164" t="s">
        <v>57</v>
      </c>
      <c r="E2164" s="44">
        <v>2000000</v>
      </c>
    </row>
    <row r="2165" spans="1:5" hidden="1">
      <c r="A2165" t="s">
        <v>4174</v>
      </c>
      <c r="B2165">
        <v>51060202</v>
      </c>
      <c r="C2165" t="e">
        <v>#N/A</v>
      </c>
      <c r="D2165" t="s">
        <v>949</v>
      </c>
      <c r="E2165" s="44">
        <v>500000</v>
      </c>
    </row>
    <row r="2166" spans="1:5">
      <c r="A2166" t="s">
        <v>4174</v>
      </c>
      <c r="B2166">
        <v>51070701</v>
      </c>
      <c r="C2166" t="s">
        <v>6533</v>
      </c>
      <c r="D2166" t="s">
        <v>51</v>
      </c>
      <c r="E2166" s="44">
        <v>45000000</v>
      </c>
    </row>
    <row r="2167" spans="1:5" hidden="1">
      <c r="A2167" t="s">
        <v>4174</v>
      </c>
      <c r="B2167">
        <v>51140105</v>
      </c>
      <c r="C2167" t="e">
        <v>#N/A</v>
      </c>
      <c r="D2167" t="s">
        <v>301</v>
      </c>
      <c r="E2167" s="44">
        <v>60000000</v>
      </c>
    </row>
    <row r="2168" spans="1:5" hidden="1">
      <c r="A2168" t="s">
        <v>4174</v>
      </c>
      <c r="B2168">
        <v>51030801</v>
      </c>
      <c r="C2168" t="e">
        <v>#N/A</v>
      </c>
      <c r="E2168" s="44">
        <v>700000</v>
      </c>
    </row>
    <row r="2169" spans="1:5">
      <c r="A2169" t="s">
        <v>4174</v>
      </c>
      <c r="B2169">
        <v>51140137</v>
      </c>
      <c r="C2169" t="s">
        <v>6533</v>
      </c>
      <c r="D2169" t="s">
        <v>273</v>
      </c>
      <c r="E2169" s="44">
        <v>300000</v>
      </c>
    </row>
    <row r="2170" spans="1:5" hidden="1">
      <c r="A2170" t="s">
        <v>4174</v>
      </c>
      <c r="B2170">
        <v>51140130</v>
      </c>
      <c r="C2170" t="e">
        <v>#N/A</v>
      </c>
      <c r="D2170" t="s">
        <v>117</v>
      </c>
      <c r="E2170" s="44">
        <v>1560000</v>
      </c>
    </row>
    <row r="2171" spans="1:5" hidden="1">
      <c r="A2171" t="s">
        <v>4174</v>
      </c>
      <c r="B2171">
        <v>51140128</v>
      </c>
      <c r="C2171" t="e">
        <v>#N/A</v>
      </c>
      <c r="D2171" t="s">
        <v>321</v>
      </c>
      <c r="E2171" s="44">
        <v>84000</v>
      </c>
    </row>
    <row r="2172" spans="1:5" hidden="1">
      <c r="A2172" t="s">
        <v>4174</v>
      </c>
      <c r="B2172">
        <v>51140150</v>
      </c>
      <c r="C2172" t="e">
        <v>#N/A</v>
      </c>
      <c r="D2172" t="s">
        <v>425</v>
      </c>
      <c r="E2172" s="44">
        <v>1500000</v>
      </c>
    </row>
    <row r="2173" spans="1:5" hidden="1">
      <c r="A2173" t="s">
        <v>4174</v>
      </c>
      <c r="B2173">
        <v>51110102</v>
      </c>
      <c r="C2173" t="e">
        <v>#N/A</v>
      </c>
      <c r="D2173" t="s">
        <v>62</v>
      </c>
      <c r="E2173" s="44">
        <v>20000000</v>
      </c>
    </row>
    <row r="2174" spans="1:5" hidden="1">
      <c r="A2174" t="s">
        <v>4174</v>
      </c>
      <c r="B2174">
        <v>51010601</v>
      </c>
      <c r="C2174" t="e">
        <v>#N/A</v>
      </c>
      <c r="D2174" t="s">
        <v>126</v>
      </c>
      <c r="E2174" s="44">
        <v>5000000</v>
      </c>
    </row>
    <row r="2175" spans="1:5">
      <c r="A2175" t="s">
        <v>4174</v>
      </c>
      <c r="B2175">
        <v>51020103</v>
      </c>
      <c r="C2175" t="s">
        <v>6533</v>
      </c>
      <c r="D2175" t="s">
        <v>130</v>
      </c>
      <c r="E2175" s="44">
        <v>5000000</v>
      </c>
    </row>
    <row r="2176" spans="1:5">
      <c r="A2176" t="s">
        <v>4174</v>
      </c>
      <c r="B2176">
        <v>51110101</v>
      </c>
      <c r="C2176" t="s">
        <v>6533</v>
      </c>
      <c r="D2176" t="s">
        <v>67</v>
      </c>
      <c r="E2176" s="44">
        <v>5000000</v>
      </c>
    </row>
    <row r="2177" spans="1:5">
      <c r="A2177" t="s">
        <v>4174</v>
      </c>
      <c r="B2177">
        <v>51140107</v>
      </c>
      <c r="C2177" t="s">
        <v>6533</v>
      </c>
      <c r="D2177" t="s">
        <v>108</v>
      </c>
      <c r="E2177" s="44">
        <v>500000</v>
      </c>
    </row>
    <row r="2178" spans="1:5">
      <c r="A2178" t="s">
        <v>4174</v>
      </c>
      <c r="B2178">
        <v>51020102</v>
      </c>
      <c r="C2178" t="s">
        <v>6533</v>
      </c>
      <c r="D2178" t="s">
        <v>422</v>
      </c>
      <c r="E2178" s="44">
        <v>13899600</v>
      </c>
    </row>
    <row r="2179" spans="1:5" hidden="1">
      <c r="A2179" t="s">
        <v>4174</v>
      </c>
      <c r="B2179">
        <v>51012802</v>
      </c>
      <c r="C2179" t="e">
        <v>#N/A</v>
      </c>
      <c r="D2179" t="s">
        <v>137</v>
      </c>
      <c r="E2179" s="44">
        <v>10400</v>
      </c>
    </row>
    <row r="2180" spans="1:5" hidden="1">
      <c r="A2180" t="s">
        <v>4174</v>
      </c>
      <c r="B2180">
        <v>51012402</v>
      </c>
      <c r="C2180" t="e">
        <v>#N/A</v>
      </c>
      <c r="D2180" t="s">
        <v>138</v>
      </c>
      <c r="E2180" s="44">
        <v>170000</v>
      </c>
    </row>
    <row r="2181" spans="1:5" hidden="1">
      <c r="A2181" t="s">
        <v>4174</v>
      </c>
      <c r="B2181">
        <v>51012702</v>
      </c>
      <c r="C2181" t="e">
        <v>#N/A</v>
      </c>
      <c r="D2181" t="s">
        <v>139</v>
      </c>
      <c r="E2181" s="44">
        <v>80000</v>
      </c>
    </row>
    <row r="2182" spans="1:5" hidden="1">
      <c r="A2182" t="s">
        <v>4174</v>
      </c>
      <c r="B2182">
        <v>51012502</v>
      </c>
      <c r="C2182" t="e">
        <v>#N/A</v>
      </c>
      <c r="D2182" t="s">
        <v>140</v>
      </c>
      <c r="E2182" s="44">
        <v>60000</v>
      </c>
    </row>
    <row r="2183" spans="1:5" hidden="1">
      <c r="A2183" t="s">
        <v>4174</v>
      </c>
      <c r="B2183">
        <v>51012602</v>
      </c>
      <c r="C2183" t="e">
        <v>#N/A</v>
      </c>
      <c r="D2183" t="s">
        <v>141</v>
      </c>
      <c r="E2183" s="44">
        <v>40000</v>
      </c>
    </row>
    <row r="2184" spans="1:5" hidden="1">
      <c r="A2184" t="s">
        <v>4174</v>
      </c>
      <c r="B2184">
        <v>51013003</v>
      </c>
      <c r="C2184" t="e">
        <v>#N/A</v>
      </c>
      <c r="D2184" t="s">
        <v>142</v>
      </c>
      <c r="E2184" s="44">
        <v>240000</v>
      </c>
    </row>
    <row r="2185" spans="1:5">
      <c r="A2185" t="s">
        <v>4211</v>
      </c>
      <c r="B2185">
        <v>51140107</v>
      </c>
      <c r="C2185" t="s">
        <v>6533</v>
      </c>
      <c r="D2185" t="s">
        <v>108</v>
      </c>
      <c r="E2185" s="44">
        <v>5160000</v>
      </c>
    </row>
    <row r="2186" spans="1:5" hidden="1">
      <c r="A2186" t="s">
        <v>4211</v>
      </c>
      <c r="B2186">
        <v>51140117</v>
      </c>
      <c r="C2186" t="e">
        <v>#N/A</v>
      </c>
      <c r="D2186" t="s">
        <v>2178</v>
      </c>
      <c r="E2186" s="44">
        <v>12000000</v>
      </c>
    </row>
    <row r="2187" spans="1:5" hidden="1">
      <c r="A2187" t="s">
        <v>4211</v>
      </c>
      <c r="B2187">
        <v>51110102</v>
      </c>
      <c r="C2187" t="e">
        <v>#N/A</v>
      </c>
      <c r="D2187" t="s">
        <v>62</v>
      </c>
      <c r="E2187" s="44">
        <v>3500000</v>
      </c>
    </row>
    <row r="2188" spans="1:5">
      <c r="A2188" t="s">
        <v>4211</v>
      </c>
      <c r="B2188">
        <v>51140102</v>
      </c>
      <c r="C2188" t="s">
        <v>6533</v>
      </c>
      <c r="D2188" t="s">
        <v>105</v>
      </c>
      <c r="E2188" s="44">
        <v>4008000</v>
      </c>
    </row>
    <row r="2189" spans="1:5">
      <c r="A2189" t="s">
        <v>4211</v>
      </c>
      <c r="B2189">
        <v>51110101</v>
      </c>
      <c r="C2189" t="s">
        <v>6533</v>
      </c>
      <c r="D2189" t="s">
        <v>67</v>
      </c>
      <c r="E2189" s="44">
        <v>2004000</v>
      </c>
    </row>
    <row r="2190" spans="1:5" hidden="1">
      <c r="A2190" t="s">
        <v>4211</v>
      </c>
      <c r="B2190">
        <v>51060101</v>
      </c>
      <c r="C2190" t="e">
        <v>#N/A</v>
      </c>
      <c r="D2190" t="s">
        <v>947</v>
      </c>
      <c r="E2190" s="44">
        <v>1500000</v>
      </c>
    </row>
    <row r="2191" spans="1:5" hidden="1">
      <c r="A2191" t="s">
        <v>4211</v>
      </c>
      <c r="B2191">
        <v>51080105</v>
      </c>
      <c r="C2191" t="s">
        <v>6534</v>
      </c>
      <c r="D2191" t="s">
        <v>632</v>
      </c>
      <c r="E2191" s="44">
        <v>1000000</v>
      </c>
    </row>
    <row r="2192" spans="1:5" hidden="1">
      <c r="A2192" t="s">
        <v>4211</v>
      </c>
      <c r="B2192">
        <v>51110103</v>
      </c>
      <c r="C2192" t="e">
        <v>#N/A</v>
      </c>
      <c r="D2192" t="s">
        <v>101</v>
      </c>
      <c r="E2192" s="44">
        <v>2004000</v>
      </c>
    </row>
    <row r="2193" spans="1:5" hidden="1">
      <c r="A2193" t="s">
        <v>4211</v>
      </c>
      <c r="B2193">
        <v>51060202</v>
      </c>
      <c r="C2193" t="e">
        <v>#N/A</v>
      </c>
      <c r="D2193" t="s">
        <v>949</v>
      </c>
      <c r="E2193" s="44">
        <v>500000</v>
      </c>
    </row>
    <row r="2194" spans="1:5">
      <c r="A2194" t="s">
        <v>4211</v>
      </c>
      <c r="B2194">
        <v>51140137</v>
      </c>
      <c r="C2194" t="s">
        <v>6533</v>
      </c>
      <c r="D2194" t="s">
        <v>273</v>
      </c>
      <c r="E2194" s="44">
        <v>360000</v>
      </c>
    </row>
    <row r="2195" spans="1:5" hidden="1">
      <c r="A2195" t="s">
        <v>4211</v>
      </c>
      <c r="B2195">
        <v>51140126</v>
      </c>
      <c r="C2195" t="e">
        <v>#N/A</v>
      </c>
      <c r="D2195" t="s">
        <v>2082</v>
      </c>
      <c r="E2195" s="44">
        <v>380000</v>
      </c>
    </row>
    <row r="2196" spans="1:5">
      <c r="A2196" t="s">
        <v>4211</v>
      </c>
      <c r="B2196">
        <v>51140127</v>
      </c>
      <c r="C2196" t="s">
        <v>6533</v>
      </c>
      <c r="D2196" t="s">
        <v>34</v>
      </c>
      <c r="E2196" s="44">
        <v>1000000</v>
      </c>
    </row>
    <row r="2197" spans="1:5">
      <c r="A2197" t="s">
        <v>4211</v>
      </c>
      <c r="B2197">
        <v>51140129</v>
      </c>
      <c r="C2197" t="s">
        <v>6533</v>
      </c>
      <c r="D2197" t="s">
        <v>324</v>
      </c>
      <c r="E2197" s="44">
        <v>1500000</v>
      </c>
    </row>
    <row r="2198" spans="1:5">
      <c r="A2198" t="s">
        <v>4211</v>
      </c>
      <c r="B2198">
        <v>51020101</v>
      </c>
      <c r="C2198" t="s">
        <v>6533</v>
      </c>
      <c r="D2198" t="s">
        <v>121</v>
      </c>
      <c r="E2198" s="44">
        <v>5000000</v>
      </c>
    </row>
    <row r="2199" spans="1:5" hidden="1">
      <c r="A2199" t="s">
        <v>4211</v>
      </c>
      <c r="B2199">
        <v>51140136</v>
      </c>
      <c r="C2199" t="s">
        <v>6532</v>
      </c>
      <c r="D2199" t="s">
        <v>146</v>
      </c>
      <c r="E2199" s="44">
        <v>1000000</v>
      </c>
    </row>
    <row r="2200" spans="1:5" hidden="1">
      <c r="A2200" t="s">
        <v>4211</v>
      </c>
      <c r="B2200">
        <v>51090106</v>
      </c>
      <c r="C2200" t="s">
        <v>6532</v>
      </c>
      <c r="D2200" t="s">
        <v>219</v>
      </c>
      <c r="E2200" s="44">
        <v>500000</v>
      </c>
    </row>
    <row r="2201" spans="1:5" hidden="1">
      <c r="A2201" t="s">
        <v>4211</v>
      </c>
      <c r="B2201">
        <v>51090106</v>
      </c>
      <c r="C2201" t="s">
        <v>6532</v>
      </c>
      <c r="D2201" t="s">
        <v>219</v>
      </c>
      <c r="E2201" s="44">
        <v>2500000</v>
      </c>
    </row>
    <row r="2202" spans="1:5" hidden="1">
      <c r="A2202" t="s">
        <v>4211</v>
      </c>
      <c r="B2202">
        <v>51140130</v>
      </c>
      <c r="C2202" t="e">
        <v>#N/A</v>
      </c>
      <c r="D2202" t="s">
        <v>117</v>
      </c>
      <c r="E2202" s="44">
        <v>300000</v>
      </c>
    </row>
    <row r="2203" spans="1:5">
      <c r="A2203" t="s">
        <v>4211</v>
      </c>
      <c r="B2203">
        <v>51090110</v>
      </c>
      <c r="C2203" t="s">
        <v>6533</v>
      </c>
      <c r="D2203" t="s">
        <v>78</v>
      </c>
      <c r="E2203" s="44">
        <v>1500000</v>
      </c>
    </row>
    <row r="2204" spans="1:5" hidden="1">
      <c r="A2204" t="s">
        <v>4211</v>
      </c>
      <c r="B2204" t="s">
        <v>136</v>
      </c>
      <c r="C2204" t="e">
        <v>#N/A</v>
      </c>
      <c r="D2204" t="s">
        <v>135</v>
      </c>
      <c r="E2204" s="44">
        <v>2000000</v>
      </c>
    </row>
    <row r="2205" spans="1:5">
      <c r="A2205" t="s">
        <v>4211</v>
      </c>
      <c r="B2205">
        <v>51140115</v>
      </c>
      <c r="C2205" t="s">
        <v>6533</v>
      </c>
      <c r="D2205" t="s">
        <v>112</v>
      </c>
      <c r="E2205" s="44">
        <v>735400</v>
      </c>
    </row>
    <row r="2206" spans="1:5" hidden="1">
      <c r="A2206" t="s">
        <v>4211</v>
      </c>
      <c r="B2206">
        <v>51030801</v>
      </c>
      <c r="C2206" t="e">
        <v>#N/A</v>
      </c>
      <c r="D2206" t="s">
        <v>1011</v>
      </c>
      <c r="E2206" s="44">
        <v>1300000</v>
      </c>
    </row>
    <row r="2207" spans="1:5" hidden="1">
      <c r="A2207" t="s">
        <v>4211</v>
      </c>
      <c r="B2207">
        <v>51012802</v>
      </c>
      <c r="C2207" t="e">
        <v>#N/A</v>
      </c>
      <c r="D2207" t="s">
        <v>137</v>
      </c>
      <c r="E2207" s="44">
        <v>4306</v>
      </c>
    </row>
    <row r="2208" spans="1:5" hidden="1">
      <c r="A2208" t="s">
        <v>4211</v>
      </c>
      <c r="B2208">
        <v>51012402</v>
      </c>
      <c r="C2208" t="e">
        <v>#N/A</v>
      </c>
      <c r="D2208" t="s">
        <v>138</v>
      </c>
      <c r="E2208" s="44">
        <v>70390</v>
      </c>
    </row>
    <row r="2209" spans="1:5" hidden="1">
      <c r="A2209" t="s">
        <v>4211</v>
      </c>
      <c r="B2209">
        <v>51012702</v>
      </c>
      <c r="C2209" t="e">
        <v>#N/A</v>
      </c>
      <c r="D2209" t="s">
        <v>139</v>
      </c>
      <c r="E2209" s="44">
        <v>33125</v>
      </c>
    </row>
    <row r="2210" spans="1:5" hidden="1">
      <c r="A2210" t="s">
        <v>4211</v>
      </c>
      <c r="B2210">
        <v>51012502</v>
      </c>
      <c r="C2210" t="e">
        <v>#N/A</v>
      </c>
      <c r="D2210" t="s">
        <v>140</v>
      </c>
      <c r="E2210" s="44">
        <v>24843</v>
      </c>
    </row>
    <row r="2211" spans="1:5" hidden="1">
      <c r="A2211" t="s">
        <v>4211</v>
      </c>
      <c r="B2211">
        <v>51012602</v>
      </c>
      <c r="C2211" t="e">
        <v>#N/A</v>
      </c>
      <c r="D2211" t="s">
        <v>141</v>
      </c>
      <c r="E2211" s="44">
        <v>16562</v>
      </c>
    </row>
    <row r="2212" spans="1:5" hidden="1">
      <c r="A2212" t="s">
        <v>4211</v>
      </c>
      <c r="B2212">
        <v>51013003</v>
      </c>
      <c r="C2212" t="e">
        <v>#N/A</v>
      </c>
      <c r="D2212" t="s">
        <v>142</v>
      </c>
      <c r="E2212" s="44">
        <v>99374</v>
      </c>
    </row>
    <row r="2213" spans="1:5">
      <c r="A2213" t="s">
        <v>4273</v>
      </c>
      <c r="B2213">
        <v>51140102</v>
      </c>
      <c r="C2213" t="s">
        <v>6533</v>
      </c>
      <c r="D2213" t="s">
        <v>105</v>
      </c>
      <c r="E2213" s="44">
        <v>128000</v>
      </c>
    </row>
    <row r="2214" spans="1:5">
      <c r="A2214" t="s">
        <v>4273</v>
      </c>
      <c r="B2214">
        <v>51140102</v>
      </c>
      <c r="C2214" t="s">
        <v>6533</v>
      </c>
      <c r="D2214" t="s">
        <v>105</v>
      </c>
      <c r="E2214" s="44">
        <v>1000000</v>
      </c>
    </row>
    <row r="2215" spans="1:5">
      <c r="A2215" t="s">
        <v>4273</v>
      </c>
      <c r="B2215">
        <v>51140102</v>
      </c>
      <c r="C2215" t="s">
        <v>6533</v>
      </c>
      <c r="D2215" t="s">
        <v>105</v>
      </c>
      <c r="E2215" s="44">
        <v>238000</v>
      </c>
    </row>
    <row r="2216" spans="1:5">
      <c r="A2216" t="s">
        <v>4273</v>
      </c>
      <c r="B2216">
        <v>51140137</v>
      </c>
      <c r="C2216" t="s">
        <v>6533</v>
      </c>
      <c r="D2216" t="s">
        <v>273</v>
      </c>
      <c r="E2216" s="44">
        <v>400000</v>
      </c>
    </row>
    <row r="2217" spans="1:5">
      <c r="A2217" t="s">
        <v>4273</v>
      </c>
      <c r="B2217">
        <v>51110101</v>
      </c>
      <c r="C2217" t="s">
        <v>6533</v>
      </c>
      <c r="D2217" t="s">
        <v>67</v>
      </c>
      <c r="E2217" s="44">
        <v>4284000</v>
      </c>
    </row>
    <row r="2218" spans="1:5" hidden="1">
      <c r="A2218" t="s">
        <v>4273</v>
      </c>
      <c r="B2218">
        <v>51050201</v>
      </c>
      <c r="C2218" t="s">
        <v>6532</v>
      </c>
      <c r="D2218" t="s">
        <v>90</v>
      </c>
      <c r="E2218" s="44">
        <v>910000</v>
      </c>
    </row>
    <row r="2219" spans="1:5" hidden="1">
      <c r="A2219" t="s">
        <v>4273</v>
      </c>
      <c r="B2219">
        <v>51140105</v>
      </c>
      <c r="C2219" t="e">
        <v>#N/A</v>
      </c>
      <c r="D2219" t="s">
        <v>301</v>
      </c>
      <c r="E2219" s="44">
        <v>1500000</v>
      </c>
    </row>
    <row r="2220" spans="1:5" hidden="1">
      <c r="A2220" t="s">
        <v>4273</v>
      </c>
      <c r="B2220">
        <v>51140105</v>
      </c>
      <c r="C2220" t="e">
        <v>#N/A</v>
      </c>
      <c r="D2220" t="s">
        <v>301</v>
      </c>
      <c r="E2220" s="44">
        <v>5000000</v>
      </c>
    </row>
    <row r="2221" spans="1:5">
      <c r="A2221" t="s">
        <v>4273</v>
      </c>
      <c r="B2221">
        <v>51020101</v>
      </c>
      <c r="C2221" t="s">
        <v>6533</v>
      </c>
      <c r="D2221" t="s">
        <v>121</v>
      </c>
      <c r="E2221" s="44">
        <v>1500000</v>
      </c>
    </row>
    <row r="2222" spans="1:5">
      <c r="A2222" t="s">
        <v>4273</v>
      </c>
      <c r="B2222">
        <v>51140102</v>
      </c>
      <c r="C2222" t="s">
        <v>6533</v>
      </c>
      <c r="D2222" t="s">
        <v>105</v>
      </c>
      <c r="E2222" s="44">
        <v>12000000</v>
      </c>
    </row>
    <row r="2223" spans="1:5">
      <c r="A2223" t="s">
        <v>4273</v>
      </c>
      <c r="B2223">
        <v>51140102</v>
      </c>
      <c r="C2223" t="s">
        <v>6533</v>
      </c>
      <c r="D2223" t="s">
        <v>105</v>
      </c>
      <c r="E2223" s="44">
        <v>1200000</v>
      </c>
    </row>
    <row r="2224" spans="1:5">
      <c r="A2224" t="s">
        <v>4273</v>
      </c>
      <c r="B2224">
        <v>51140131</v>
      </c>
      <c r="C2224" t="s">
        <v>6533</v>
      </c>
      <c r="D2224" t="s">
        <v>283</v>
      </c>
      <c r="E2224" s="44">
        <v>6000000</v>
      </c>
    </row>
    <row r="2225" spans="1:5">
      <c r="A2225" t="s">
        <v>4273</v>
      </c>
      <c r="B2225">
        <v>51110101</v>
      </c>
      <c r="C2225" t="s">
        <v>6533</v>
      </c>
      <c r="D2225" t="s">
        <v>67</v>
      </c>
      <c r="E2225" s="44">
        <v>360000</v>
      </c>
    </row>
    <row r="2226" spans="1:5">
      <c r="A2226" t="s">
        <v>4273</v>
      </c>
      <c r="B2226">
        <v>51140102</v>
      </c>
      <c r="C2226" t="s">
        <v>6533</v>
      </c>
      <c r="D2226" t="s">
        <v>105</v>
      </c>
      <c r="E2226" s="44">
        <v>4500000</v>
      </c>
    </row>
    <row r="2227" spans="1:5">
      <c r="A2227" t="s">
        <v>4273</v>
      </c>
      <c r="B2227">
        <v>51140110</v>
      </c>
      <c r="C2227" t="s">
        <v>6533</v>
      </c>
      <c r="D2227" t="s">
        <v>658</v>
      </c>
      <c r="E2227" s="44">
        <v>300000</v>
      </c>
    </row>
    <row r="2228" spans="1:5" hidden="1">
      <c r="A2228" t="s">
        <v>4273</v>
      </c>
      <c r="B2228">
        <v>51110102</v>
      </c>
      <c r="C2228" t="e">
        <v>#N/A</v>
      </c>
      <c r="D2228" t="s">
        <v>62</v>
      </c>
      <c r="E2228" s="44">
        <v>2800000</v>
      </c>
    </row>
    <row r="2229" spans="1:5">
      <c r="A2229" t="s">
        <v>4273</v>
      </c>
      <c r="B2229">
        <v>51140102</v>
      </c>
      <c r="C2229" t="s">
        <v>6533</v>
      </c>
      <c r="D2229" t="s">
        <v>105</v>
      </c>
      <c r="E2229" s="44">
        <v>1300000</v>
      </c>
    </row>
    <row r="2230" spans="1:5">
      <c r="A2230" t="s">
        <v>4273</v>
      </c>
      <c r="B2230">
        <v>51140129</v>
      </c>
      <c r="C2230" t="s">
        <v>6533</v>
      </c>
      <c r="D2230" t="s">
        <v>324</v>
      </c>
      <c r="E2230" s="44">
        <v>900000</v>
      </c>
    </row>
    <row r="2231" spans="1:5">
      <c r="A2231" t="s">
        <v>4273</v>
      </c>
      <c r="B2231">
        <v>51140131</v>
      </c>
      <c r="C2231" t="s">
        <v>6533</v>
      </c>
      <c r="D2231" t="s">
        <v>283</v>
      </c>
      <c r="E2231" s="44">
        <v>1680000</v>
      </c>
    </row>
    <row r="2232" spans="1:5" hidden="1">
      <c r="A2232" t="s">
        <v>4322</v>
      </c>
      <c r="B2232">
        <v>51060209</v>
      </c>
      <c r="C2232" t="e">
        <v>#N/A</v>
      </c>
      <c r="D2232" t="s">
        <v>3842</v>
      </c>
      <c r="E2232" s="44">
        <v>15000000</v>
      </c>
    </row>
    <row r="2233" spans="1:5">
      <c r="A2233" t="s">
        <v>4322</v>
      </c>
      <c r="B2233">
        <v>51070801</v>
      </c>
      <c r="C2233" t="s">
        <v>6533</v>
      </c>
      <c r="D2233" t="s">
        <v>892</v>
      </c>
      <c r="E2233" s="44">
        <v>1350000</v>
      </c>
    </row>
    <row r="2234" spans="1:5" hidden="1">
      <c r="A2234" t="s">
        <v>4322</v>
      </c>
      <c r="B2234">
        <v>51090102</v>
      </c>
      <c r="C2234" t="s">
        <v>6532</v>
      </c>
      <c r="D2234" t="s">
        <v>57</v>
      </c>
      <c r="E2234" s="44">
        <v>750000</v>
      </c>
    </row>
    <row r="2235" spans="1:5" hidden="1">
      <c r="A2235" t="s">
        <v>4322</v>
      </c>
      <c r="B2235">
        <v>51110102</v>
      </c>
      <c r="C2235" t="e">
        <v>#N/A</v>
      </c>
      <c r="D2235" t="s">
        <v>62</v>
      </c>
      <c r="E2235" s="44">
        <v>5000000</v>
      </c>
    </row>
    <row r="2236" spans="1:5" hidden="1">
      <c r="A2236" t="s">
        <v>4322</v>
      </c>
      <c r="B2236">
        <v>51140130</v>
      </c>
      <c r="C2236" t="e">
        <v>#N/A</v>
      </c>
      <c r="D2236" t="s">
        <v>117</v>
      </c>
      <c r="E2236" s="44">
        <v>150000</v>
      </c>
    </row>
    <row r="2237" spans="1:5">
      <c r="A2237" t="s">
        <v>4322</v>
      </c>
      <c r="B2237">
        <v>51140107</v>
      </c>
      <c r="C2237" t="s">
        <v>6533</v>
      </c>
      <c r="D2237" t="s">
        <v>108</v>
      </c>
      <c r="E2237" s="44">
        <v>150000</v>
      </c>
    </row>
    <row r="2238" spans="1:5">
      <c r="A2238" t="s">
        <v>4322</v>
      </c>
      <c r="B2238">
        <v>51140137</v>
      </c>
      <c r="C2238" t="s">
        <v>6533</v>
      </c>
      <c r="D2238" t="s">
        <v>273</v>
      </c>
      <c r="E2238" s="44">
        <v>100000</v>
      </c>
    </row>
    <row r="2239" spans="1:5">
      <c r="A2239" t="s">
        <v>4322</v>
      </c>
      <c r="B2239">
        <v>51110101</v>
      </c>
      <c r="C2239" t="s">
        <v>6533</v>
      </c>
      <c r="D2239" t="s">
        <v>67</v>
      </c>
      <c r="E2239" s="44">
        <v>3000000</v>
      </c>
    </row>
    <row r="2240" spans="1:5">
      <c r="A2240" t="s">
        <v>4322</v>
      </c>
      <c r="B2240">
        <v>51140102</v>
      </c>
      <c r="C2240" t="s">
        <v>6533</v>
      </c>
      <c r="D2240" t="s">
        <v>105</v>
      </c>
      <c r="E2240" s="44">
        <v>7000000</v>
      </c>
    </row>
    <row r="2241" spans="1:5">
      <c r="A2241" t="s">
        <v>4343</v>
      </c>
      <c r="B2241">
        <v>51110101</v>
      </c>
      <c r="C2241" t="s">
        <v>6533</v>
      </c>
      <c r="D2241" t="s">
        <v>67</v>
      </c>
      <c r="E2241" s="44">
        <v>3000000</v>
      </c>
    </row>
    <row r="2242" spans="1:5" hidden="1">
      <c r="A2242" t="s">
        <v>4343</v>
      </c>
      <c r="B2242">
        <v>51110102</v>
      </c>
      <c r="C2242" t="e">
        <v>#N/A</v>
      </c>
      <c r="D2242" t="s">
        <v>62</v>
      </c>
      <c r="E2242" s="44">
        <v>2800000</v>
      </c>
    </row>
    <row r="2243" spans="1:5" hidden="1">
      <c r="A2243" t="s">
        <v>4343</v>
      </c>
      <c r="B2243">
        <v>51110102</v>
      </c>
      <c r="C2243" t="e">
        <v>#N/A</v>
      </c>
      <c r="D2243" t="s">
        <v>62</v>
      </c>
      <c r="E2243" s="44">
        <v>2800000</v>
      </c>
    </row>
    <row r="2244" spans="1:5">
      <c r="A2244" t="s">
        <v>4343</v>
      </c>
      <c r="B2244">
        <v>51140102</v>
      </c>
      <c r="C2244" t="s">
        <v>6533</v>
      </c>
      <c r="D2244" t="s">
        <v>105</v>
      </c>
      <c r="E2244" s="44">
        <v>1400000</v>
      </c>
    </row>
    <row r="2245" spans="1:5" hidden="1">
      <c r="A2245" t="s">
        <v>4343</v>
      </c>
      <c r="B2245">
        <v>51050201</v>
      </c>
      <c r="C2245" t="s">
        <v>6532</v>
      </c>
      <c r="D2245" t="s">
        <v>90</v>
      </c>
      <c r="E2245" s="44">
        <v>6000000</v>
      </c>
    </row>
    <row r="2246" spans="1:5" hidden="1">
      <c r="A2246" t="s">
        <v>4343</v>
      </c>
      <c r="B2246">
        <v>51080105</v>
      </c>
      <c r="C2246" t="s">
        <v>6534</v>
      </c>
      <c r="D2246" t="s">
        <v>632</v>
      </c>
      <c r="E2246" s="44">
        <v>6000000</v>
      </c>
    </row>
    <row r="2247" spans="1:5" hidden="1">
      <c r="A2247" t="s">
        <v>4343</v>
      </c>
      <c r="B2247">
        <v>51050201</v>
      </c>
      <c r="C2247" t="s">
        <v>6532</v>
      </c>
      <c r="D2247" t="s">
        <v>90</v>
      </c>
      <c r="E2247" s="44">
        <v>33000000</v>
      </c>
    </row>
    <row r="2248" spans="1:5">
      <c r="A2248" t="s">
        <v>4362</v>
      </c>
      <c r="B2248">
        <v>51140127</v>
      </c>
      <c r="C2248" t="s">
        <v>6533</v>
      </c>
      <c r="D2248" t="s">
        <v>34</v>
      </c>
      <c r="E2248" s="44">
        <v>500000</v>
      </c>
    </row>
    <row r="2249" spans="1:5">
      <c r="A2249" t="s">
        <v>4362</v>
      </c>
      <c r="B2249">
        <v>51140127</v>
      </c>
      <c r="C2249" t="s">
        <v>6533</v>
      </c>
      <c r="D2249" t="s">
        <v>34</v>
      </c>
      <c r="E2249" s="44">
        <v>740000</v>
      </c>
    </row>
    <row r="2250" spans="1:5">
      <c r="A2250" t="s">
        <v>4362</v>
      </c>
      <c r="B2250">
        <v>51140127</v>
      </c>
      <c r="C2250" t="s">
        <v>6533</v>
      </c>
      <c r="D2250" t="s">
        <v>34</v>
      </c>
      <c r="E2250" s="44">
        <v>300000</v>
      </c>
    </row>
    <row r="2251" spans="1:5">
      <c r="A2251" t="s">
        <v>4362</v>
      </c>
      <c r="B2251">
        <v>51140127</v>
      </c>
      <c r="C2251" t="s">
        <v>6533</v>
      </c>
      <c r="D2251" t="s">
        <v>34</v>
      </c>
      <c r="E2251" s="44">
        <v>200000</v>
      </c>
    </row>
    <row r="2252" spans="1:5">
      <c r="A2252" t="s">
        <v>4362</v>
      </c>
      <c r="B2252">
        <v>51020102</v>
      </c>
      <c r="C2252" t="s">
        <v>6533</v>
      </c>
      <c r="D2252" t="s">
        <v>422</v>
      </c>
      <c r="E2252" s="44">
        <v>5000000</v>
      </c>
    </row>
    <row r="2253" spans="1:5" hidden="1">
      <c r="A2253" t="s">
        <v>4362</v>
      </c>
      <c r="B2253">
        <v>51050201</v>
      </c>
      <c r="C2253" t="s">
        <v>6532</v>
      </c>
      <c r="D2253" t="s">
        <v>90</v>
      </c>
      <c r="E2253" s="44">
        <v>21000000</v>
      </c>
    </row>
    <row r="2254" spans="1:5" hidden="1">
      <c r="A2254" t="s">
        <v>4362</v>
      </c>
      <c r="B2254">
        <v>51060202</v>
      </c>
      <c r="C2254" t="e">
        <v>#N/A</v>
      </c>
      <c r="D2254" t="s">
        <v>949</v>
      </c>
      <c r="E2254" s="44">
        <v>1000000</v>
      </c>
    </row>
    <row r="2255" spans="1:5">
      <c r="A2255" t="s">
        <v>4362</v>
      </c>
      <c r="B2255">
        <v>51070701</v>
      </c>
      <c r="C2255" t="s">
        <v>6533</v>
      </c>
      <c r="D2255" t="s">
        <v>51</v>
      </c>
      <c r="E2255" s="44">
        <v>500000</v>
      </c>
    </row>
    <row r="2256" spans="1:5" hidden="1">
      <c r="A2256" t="s">
        <v>4362</v>
      </c>
      <c r="B2256">
        <v>51110102</v>
      </c>
      <c r="C2256" t="e">
        <v>#N/A</v>
      </c>
      <c r="D2256" t="s">
        <v>62</v>
      </c>
      <c r="E2256" s="44">
        <v>4284000</v>
      </c>
    </row>
    <row r="2257" spans="1:5" hidden="1">
      <c r="A2257" t="s">
        <v>4362</v>
      </c>
      <c r="B2257">
        <v>51110102</v>
      </c>
      <c r="C2257" t="e">
        <v>#N/A</v>
      </c>
      <c r="D2257" t="s">
        <v>62</v>
      </c>
      <c r="E2257" s="44">
        <v>2856000</v>
      </c>
    </row>
    <row r="2258" spans="1:5" hidden="1">
      <c r="A2258" t="s">
        <v>4362</v>
      </c>
      <c r="B2258">
        <v>51110102</v>
      </c>
      <c r="C2258" t="e">
        <v>#N/A</v>
      </c>
      <c r="D2258" t="s">
        <v>62</v>
      </c>
      <c r="E2258" s="44">
        <v>2856000</v>
      </c>
    </row>
    <row r="2259" spans="1:5">
      <c r="A2259" t="s">
        <v>4362</v>
      </c>
      <c r="B2259">
        <v>51110101</v>
      </c>
      <c r="C2259" t="s">
        <v>6533</v>
      </c>
      <c r="D2259" t="s">
        <v>67</v>
      </c>
      <c r="E2259" s="44">
        <v>1800000</v>
      </c>
    </row>
    <row r="2260" spans="1:5">
      <c r="A2260" t="s">
        <v>4362</v>
      </c>
      <c r="B2260">
        <v>51110101</v>
      </c>
      <c r="C2260" t="s">
        <v>6533</v>
      </c>
      <c r="D2260" t="s">
        <v>67</v>
      </c>
      <c r="E2260" s="44">
        <v>1200000</v>
      </c>
    </row>
    <row r="2261" spans="1:5">
      <c r="A2261" t="s">
        <v>4362</v>
      </c>
      <c r="B2261">
        <v>51110101</v>
      </c>
      <c r="C2261" t="s">
        <v>6533</v>
      </c>
      <c r="D2261" t="s">
        <v>67</v>
      </c>
      <c r="E2261" s="44">
        <v>1200000</v>
      </c>
    </row>
    <row r="2262" spans="1:5">
      <c r="A2262" t="s">
        <v>4362</v>
      </c>
      <c r="B2262">
        <v>51140102</v>
      </c>
      <c r="C2262" t="s">
        <v>6533</v>
      </c>
      <c r="D2262" t="s">
        <v>105</v>
      </c>
      <c r="E2262" s="44">
        <v>4000000</v>
      </c>
    </row>
    <row r="2263" spans="1:5">
      <c r="A2263" t="s">
        <v>4362</v>
      </c>
      <c r="B2263">
        <v>51140107</v>
      </c>
      <c r="C2263" t="s">
        <v>6533</v>
      </c>
      <c r="D2263" t="s">
        <v>108</v>
      </c>
      <c r="E2263" s="44">
        <v>2400000</v>
      </c>
    </row>
    <row r="2264" spans="1:5">
      <c r="A2264" t="s">
        <v>4362</v>
      </c>
      <c r="B2264">
        <v>51140115</v>
      </c>
      <c r="C2264" t="s">
        <v>6533</v>
      </c>
      <c r="D2264" t="s">
        <v>112</v>
      </c>
      <c r="E2264" s="44">
        <v>2142000</v>
      </c>
    </row>
    <row r="2265" spans="1:5">
      <c r="A2265" t="s">
        <v>4362</v>
      </c>
      <c r="B2265">
        <v>51140102</v>
      </c>
      <c r="C2265" t="s">
        <v>6533</v>
      </c>
      <c r="D2265" t="s">
        <v>105</v>
      </c>
      <c r="E2265" s="44">
        <v>600000</v>
      </c>
    </row>
    <row r="2266" spans="1:5">
      <c r="A2266" t="s">
        <v>4362</v>
      </c>
      <c r="B2266">
        <v>51140132</v>
      </c>
      <c r="C2266" t="s">
        <v>6533</v>
      </c>
      <c r="D2266" t="s">
        <v>2183</v>
      </c>
      <c r="E2266" s="44">
        <v>7000000</v>
      </c>
    </row>
    <row r="2267" spans="1:5" hidden="1">
      <c r="A2267" t="s">
        <v>4362</v>
      </c>
      <c r="B2267">
        <v>51071203</v>
      </c>
      <c r="C2267" t="s">
        <v>6532</v>
      </c>
      <c r="D2267" t="s">
        <v>444</v>
      </c>
      <c r="E2267" s="44">
        <v>840000</v>
      </c>
    </row>
    <row r="2268" spans="1:5" hidden="1">
      <c r="A2268" t="s">
        <v>4362</v>
      </c>
      <c r="B2268">
        <v>51140130</v>
      </c>
      <c r="C2268" t="e">
        <v>#N/A</v>
      </c>
      <c r="D2268" t="s">
        <v>117</v>
      </c>
      <c r="E2268" s="44">
        <v>600000</v>
      </c>
    </row>
    <row r="2269" spans="1:5">
      <c r="A2269" t="s">
        <v>4362</v>
      </c>
      <c r="B2269">
        <v>51140137</v>
      </c>
      <c r="C2269" t="s">
        <v>6533</v>
      </c>
      <c r="D2269" t="s">
        <v>273</v>
      </c>
      <c r="E2269" s="44">
        <v>600000</v>
      </c>
    </row>
    <row r="2270" spans="1:5">
      <c r="A2270" t="s">
        <v>4362</v>
      </c>
      <c r="B2270">
        <v>51140127</v>
      </c>
      <c r="C2270" t="s">
        <v>6533</v>
      </c>
      <c r="D2270" t="s">
        <v>34</v>
      </c>
      <c r="E2270" s="44">
        <v>5000000</v>
      </c>
    </row>
    <row r="2271" spans="1:5" hidden="1">
      <c r="A2271" t="s">
        <v>4362</v>
      </c>
      <c r="B2271">
        <v>51080105</v>
      </c>
      <c r="C2271" t="s">
        <v>6534</v>
      </c>
      <c r="D2271" t="s">
        <v>632</v>
      </c>
      <c r="E2271" s="44">
        <v>10000000</v>
      </c>
    </row>
    <row r="2272" spans="1:5" hidden="1">
      <c r="A2272" t="s">
        <v>4362</v>
      </c>
      <c r="B2272">
        <v>51071202</v>
      </c>
      <c r="C2272" t="e">
        <v>#N/A</v>
      </c>
      <c r="D2272" t="s">
        <v>4416</v>
      </c>
      <c r="E2272" s="44">
        <v>2140000</v>
      </c>
    </row>
    <row r="2273" spans="1:5">
      <c r="A2273" t="s">
        <v>4343</v>
      </c>
      <c r="B2273">
        <v>51020101</v>
      </c>
      <c r="C2273" t="s">
        <v>6533</v>
      </c>
      <c r="D2273" t="s">
        <v>121</v>
      </c>
      <c r="E2273" s="44">
        <v>35000000</v>
      </c>
    </row>
    <row r="2274" spans="1:5" hidden="1">
      <c r="A2274" t="s">
        <v>4343</v>
      </c>
      <c r="B2274">
        <v>51080105</v>
      </c>
      <c r="C2274" t="s">
        <v>6534</v>
      </c>
      <c r="D2274" t="s">
        <v>632</v>
      </c>
      <c r="E2274" s="44">
        <v>4200000</v>
      </c>
    </row>
    <row r="2275" spans="1:5" hidden="1">
      <c r="A2275" t="s">
        <v>4343</v>
      </c>
      <c r="B2275">
        <v>51080105</v>
      </c>
      <c r="C2275" t="s">
        <v>6534</v>
      </c>
      <c r="D2275" t="s">
        <v>632</v>
      </c>
      <c r="E2275" s="44">
        <v>1200000</v>
      </c>
    </row>
    <row r="2276" spans="1:5" hidden="1">
      <c r="A2276" t="s">
        <v>4343</v>
      </c>
      <c r="B2276">
        <v>51060209</v>
      </c>
      <c r="C2276" t="e">
        <v>#N/A</v>
      </c>
      <c r="D2276" t="s">
        <v>3842</v>
      </c>
      <c r="E2276" s="44">
        <v>4000000</v>
      </c>
    </row>
    <row r="2277" spans="1:5">
      <c r="A2277" t="s">
        <v>4343</v>
      </c>
      <c r="B2277">
        <v>51140102</v>
      </c>
      <c r="C2277" t="s">
        <v>6533</v>
      </c>
      <c r="D2277" t="s">
        <v>105</v>
      </c>
      <c r="E2277" s="44">
        <v>3000000</v>
      </c>
    </row>
    <row r="2278" spans="1:5" hidden="1">
      <c r="A2278" t="s">
        <v>4343</v>
      </c>
      <c r="B2278">
        <v>51140130</v>
      </c>
      <c r="C2278" t="e">
        <v>#N/A</v>
      </c>
      <c r="D2278" t="s">
        <v>117</v>
      </c>
      <c r="E2278" s="44">
        <v>600000</v>
      </c>
    </row>
    <row r="2279" spans="1:5">
      <c r="A2279" t="s">
        <v>4430</v>
      </c>
      <c r="B2279">
        <v>51020101</v>
      </c>
      <c r="C2279" t="s">
        <v>6533</v>
      </c>
      <c r="D2279" t="s">
        <v>121</v>
      </c>
      <c r="E2279" s="44">
        <v>430000000</v>
      </c>
    </row>
    <row r="2280" spans="1:5" hidden="1">
      <c r="A2280" t="s">
        <v>4362</v>
      </c>
      <c r="B2280">
        <v>51030801</v>
      </c>
      <c r="C2280" t="e">
        <v>#N/A</v>
      </c>
      <c r="D2280" t="s">
        <v>1011</v>
      </c>
      <c r="E2280" s="44">
        <v>530000</v>
      </c>
    </row>
    <row r="2281" spans="1:5" hidden="1">
      <c r="A2281" t="s">
        <v>4362</v>
      </c>
      <c r="B2281">
        <v>51090106</v>
      </c>
      <c r="C2281" t="s">
        <v>6532</v>
      </c>
      <c r="D2281" t="s">
        <v>219</v>
      </c>
      <c r="E2281" s="44">
        <v>2000000</v>
      </c>
    </row>
    <row r="2282" spans="1:5">
      <c r="A2282" t="s">
        <v>4362</v>
      </c>
      <c r="B2282">
        <v>51071206</v>
      </c>
      <c r="C2282" t="s">
        <v>6533</v>
      </c>
      <c r="D2282" t="s">
        <v>372</v>
      </c>
      <c r="E2282" s="44">
        <v>10000000</v>
      </c>
    </row>
    <row r="2283" spans="1:5">
      <c r="A2283" t="s">
        <v>4362</v>
      </c>
      <c r="B2283">
        <v>51140132</v>
      </c>
      <c r="C2283" t="s">
        <v>6533</v>
      </c>
      <c r="D2283" t="s">
        <v>2183</v>
      </c>
      <c r="E2283" s="44">
        <v>26000000</v>
      </c>
    </row>
    <row r="2284" spans="1:5">
      <c r="A2284" t="s">
        <v>4362</v>
      </c>
      <c r="B2284">
        <v>51140132</v>
      </c>
      <c r="C2284" t="s">
        <v>6533</v>
      </c>
      <c r="D2284" t="s">
        <v>2183</v>
      </c>
      <c r="E2284" s="44">
        <v>8712000</v>
      </c>
    </row>
    <row r="2285" spans="1:5" hidden="1">
      <c r="A2285" t="s">
        <v>4362</v>
      </c>
      <c r="B2285">
        <v>51060101</v>
      </c>
      <c r="C2285" t="e">
        <v>#N/A</v>
      </c>
      <c r="D2285" t="s">
        <v>947</v>
      </c>
      <c r="E2285" s="44">
        <v>1000000</v>
      </c>
    </row>
    <row r="2286" spans="1:5">
      <c r="A2286" t="s">
        <v>4362</v>
      </c>
      <c r="B2286">
        <v>51020101</v>
      </c>
      <c r="C2286" t="s">
        <v>6533</v>
      </c>
      <c r="D2286" t="s">
        <v>121</v>
      </c>
      <c r="E2286" s="44">
        <v>20000000</v>
      </c>
    </row>
    <row r="2287" spans="1:5" hidden="1">
      <c r="A2287" t="s">
        <v>4450</v>
      </c>
      <c r="B2287">
        <v>51030301</v>
      </c>
      <c r="C2287" t="e">
        <v>#N/A</v>
      </c>
      <c r="D2287" t="s">
        <v>455</v>
      </c>
      <c r="E2287" s="44">
        <v>7000000</v>
      </c>
    </row>
    <row r="2288" spans="1:5">
      <c r="A2288" t="s">
        <v>4450</v>
      </c>
      <c r="B2288">
        <v>51020101</v>
      </c>
      <c r="C2288" t="s">
        <v>6533</v>
      </c>
      <c r="D2288" t="s">
        <v>121</v>
      </c>
      <c r="E2288" s="44">
        <v>7000000</v>
      </c>
    </row>
    <row r="2289" spans="1:5" hidden="1">
      <c r="A2289" t="s">
        <v>4450</v>
      </c>
      <c r="B2289">
        <v>51090106</v>
      </c>
      <c r="C2289" t="s">
        <v>6532</v>
      </c>
      <c r="D2289" t="s">
        <v>219</v>
      </c>
      <c r="E2289" s="44">
        <v>10000000</v>
      </c>
    </row>
    <row r="2290" spans="1:5">
      <c r="A2290" t="s">
        <v>4450</v>
      </c>
      <c r="B2290">
        <v>51140146</v>
      </c>
      <c r="C2290" t="s">
        <v>6533</v>
      </c>
      <c r="D2290" t="s">
        <v>4460</v>
      </c>
      <c r="E2290" s="44">
        <v>16065000</v>
      </c>
    </row>
    <row r="2291" spans="1:5" hidden="1">
      <c r="A2291" t="s">
        <v>4450</v>
      </c>
      <c r="B2291">
        <v>51070601</v>
      </c>
      <c r="C2291" t="e">
        <v>#N/A</v>
      </c>
      <c r="D2291" t="s">
        <v>459</v>
      </c>
      <c r="E2291" s="44">
        <v>1000000</v>
      </c>
    </row>
    <row r="2292" spans="1:5">
      <c r="A2292" t="s">
        <v>4450</v>
      </c>
      <c r="B2292">
        <v>51020101</v>
      </c>
      <c r="C2292" t="s">
        <v>6533</v>
      </c>
      <c r="D2292" t="s">
        <v>121</v>
      </c>
      <c r="E2292" s="44">
        <v>5935000</v>
      </c>
    </row>
    <row r="2293" spans="1:5" hidden="1">
      <c r="A2293" t="s">
        <v>4469</v>
      </c>
      <c r="B2293">
        <v>51060202</v>
      </c>
      <c r="C2293" t="e">
        <v>#N/A</v>
      </c>
      <c r="D2293" t="s">
        <v>949</v>
      </c>
      <c r="E2293" s="44">
        <v>900000</v>
      </c>
    </row>
    <row r="2294" spans="1:5" hidden="1">
      <c r="A2294" t="s">
        <v>4469</v>
      </c>
      <c r="B2294">
        <v>51060101</v>
      </c>
      <c r="C2294" t="e">
        <v>#N/A</v>
      </c>
      <c r="D2294" t="s">
        <v>947</v>
      </c>
      <c r="E2294" s="44">
        <v>900000</v>
      </c>
    </row>
    <row r="2295" spans="1:5" hidden="1">
      <c r="A2295" t="s">
        <v>4469</v>
      </c>
      <c r="B2295">
        <v>51030801</v>
      </c>
      <c r="C2295" t="e">
        <v>#N/A</v>
      </c>
      <c r="D2295" t="s">
        <v>1011</v>
      </c>
      <c r="E2295" s="44">
        <v>800000</v>
      </c>
    </row>
    <row r="2296" spans="1:5" hidden="1">
      <c r="A2296" t="s">
        <v>4469</v>
      </c>
      <c r="B2296">
        <v>51030301</v>
      </c>
      <c r="C2296" t="e">
        <v>#N/A</v>
      </c>
      <c r="D2296" t="s">
        <v>455</v>
      </c>
      <c r="E2296" s="44">
        <v>10000000</v>
      </c>
    </row>
    <row r="2297" spans="1:5" hidden="1">
      <c r="A2297" t="s">
        <v>4469</v>
      </c>
      <c r="B2297">
        <v>51070601</v>
      </c>
      <c r="C2297" t="e">
        <v>#N/A</v>
      </c>
      <c r="D2297" t="s">
        <v>459</v>
      </c>
      <c r="E2297" s="44">
        <v>3900000</v>
      </c>
    </row>
    <row r="2298" spans="1:5">
      <c r="A2298" t="s">
        <v>4469</v>
      </c>
      <c r="B2298">
        <v>51071001</v>
      </c>
      <c r="C2298" t="s">
        <v>6533</v>
      </c>
      <c r="D2298" t="s">
        <v>337</v>
      </c>
      <c r="E2298" s="44">
        <v>17000000</v>
      </c>
    </row>
    <row r="2299" spans="1:5">
      <c r="A2299" t="s">
        <v>4469</v>
      </c>
      <c r="B2299">
        <v>51071101</v>
      </c>
      <c r="C2299" t="s">
        <v>6533</v>
      </c>
      <c r="D2299" t="s">
        <v>451</v>
      </c>
      <c r="E2299" s="44">
        <v>1560000</v>
      </c>
    </row>
    <row r="2300" spans="1:5">
      <c r="A2300" t="s">
        <v>4469</v>
      </c>
      <c r="B2300">
        <v>51071206</v>
      </c>
      <c r="C2300" t="s">
        <v>6533</v>
      </c>
      <c r="D2300" t="s">
        <v>372</v>
      </c>
      <c r="E2300" s="44">
        <v>2380000</v>
      </c>
    </row>
    <row r="2301" spans="1:5" hidden="1">
      <c r="A2301" t="s">
        <v>4469</v>
      </c>
      <c r="B2301">
        <v>51080105</v>
      </c>
      <c r="C2301" t="s">
        <v>6534</v>
      </c>
      <c r="D2301" t="s">
        <v>632</v>
      </c>
      <c r="E2301" s="44">
        <v>476000</v>
      </c>
    </row>
    <row r="2302" spans="1:5" hidden="1">
      <c r="A2302" t="s">
        <v>4469</v>
      </c>
      <c r="B2302">
        <v>51090101</v>
      </c>
      <c r="C2302" t="s">
        <v>6532</v>
      </c>
      <c r="D2302" t="s">
        <v>441</v>
      </c>
      <c r="E2302" s="44">
        <v>5950000</v>
      </c>
    </row>
    <row r="2303" spans="1:5" hidden="1">
      <c r="A2303" t="s">
        <v>4469</v>
      </c>
      <c r="B2303">
        <v>51090106</v>
      </c>
      <c r="C2303" t="s">
        <v>6532</v>
      </c>
      <c r="D2303" t="s">
        <v>219</v>
      </c>
      <c r="E2303" s="44">
        <v>5950000</v>
      </c>
    </row>
    <row r="2304" spans="1:5" hidden="1">
      <c r="A2304" t="s">
        <v>4469</v>
      </c>
      <c r="B2304">
        <v>51090107</v>
      </c>
      <c r="C2304" t="s">
        <v>6532</v>
      </c>
      <c r="D2304" t="s">
        <v>808</v>
      </c>
      <c r="E2304" s="44">
        <v>17000000</v>
      </c>
    </row>
    <row r="2305" spans="1:5">
      <c r="A2305" t="s">
        <v>4469</v>
      </c>
      <c r="B2305">
        <v>51110101</v>
      </c>
      <c r="C2305" t="s">
        <v>6533</v>
      </c>
      <c r="D2305" t="s">
        <v>67</v>
      </c>
      <c r="E2305" s="44">
        <v>200000</v>
      </c>
    </row>
    <row r="2306" spans="1:5">
      <c r="A2306" t="s">
        <v>4469</v>
      </c>
      <c r="B2306">
        <v>51140107</v>
      </c>
      <c r="C2306" t="s">
        <v>6533</v>
      </c>
      <c r="D2306" t="s">
        <v>108</v>
      </c>
      <c r="E2306" s="44">
        <v>25000000</v>
      </c>
    </row>
    <row r="2307" spans="1:5">
      <c r="A2307" t="s">
        <v>4469</v>
      </c>
      <c r="B2307">
        <v>51140115</v>
      </c>
      <c r="C2307" t="s">
        <v>6533</v>
      </c>
      <c r="D2307" t="s">
        <v>112</v>
      </c>
      <c r="E2307" s="44">
        <v>300000</v>
      </c>
    </row>
    <row r="2308" spans="1:5">
      <c r="A2308" t="s">
        <v>4469</v>
      </c>
      <c r="B2308">
        <v>51140121</v>
      </c>
      <c r="C2308" t="s">
        <v>6533</v>
      </c>
      <c r="D2308" t="s">
        <v>510</v>
      </c>
      <c r="E2308" s="44">
        <v>54264000</v>
      </c>
    </row>
    <row r="2309" spans="1:5" hidden="1">
      <c r="A2309" t="s">
        <v>4469</v>
      </c>
      <c r="B2309">
        <v>51140128</v>
      </c>
      <c r="C2309" t="e">
        <v>#N/A</v>
      </c>
      <c r="D2309" t="s">
        <v>321</v>
      </c>
      <c r="E2309" s="44">
        <v>100000</v>
      </c>
    </row>
    <row r="2310" spans="1:5" hidden="1">
      <c r="A2310" t="s">
        <v>4469</v>
      </c>
      <c r="B2310">
        <v>51140130</v>
      </c>
      <c r="C2310" t="e">
        <v>#N/A</v>
      </c>
      <c r="D2310" t="s">
        <v>117</v>
      </c>
      <c r="E2310" s="44">
        <v>357000</v>
      </c>
    </row>
    <row r="2311" spans="1:5" hidden="1">
      <c r="A2311" t="s">
        <v>4469</v>
      </c>
      <c r="B2311">
        <v>51140135</v>
      </c>
      <c r="C2311" t="e">
        <v>#N/A</v>
      </c>
      <c r="D2311" t="s">
        <v>662</v>
      </c>
      <c r="E2311" s="44">
        <v>1190000</v>
      </c>
    </row>
    <row r="2312" spans="1:5">
      <c r="A2312" t="s">
        <v>4469</v>
      </c>
      <c r="B2312">
        <v>51140144</v>
      </c>
      <c r="C2312" t="s">
        <v>6533</v>
      </c>
      <c r="D2312" t="s">
        <v>71</v>
      </c>
      <c r="E2312" s="44">
        <v>3570000</v>
      </c>
    </row>
    <row r="2313" spans="1:5">
      <c r="A2313" t="s">
        <v>4469</v>
      </c>
      <c r="B2313">
        <v>51020101</v>
      </c>
      <c r="C2313" t="s">
        <v>6533</v>
      </c>
      <c r="D2313" t="s">
        <v>121</v>
      </c>
      <c r="E2313" s="44">
        <v>803000</v>
      </c>
    </row>
    <row r="2314" spans="1:5">
      <c r="A2314" t="s">
        <v>4469</v>
      </c>
      <c r="B2314">
        <v>51140146</v>
      </c>
      <c r="C2314" t="s">
        <v>6533</v>
      </c>
      <c r="D2314" t="s">
        <v>4460</v>
      </c>
      <c r="E2314" s="44">
        <v>53550000</v>
      </c>
    </row>
    <row r="2315" spans="1:5">
      <c r="A2315" t="s">
        <v>4469</v>
      </c>
      <c r="B2315">
        <v>51090110</v>
      </c>
      <c r="C2315" t="s">
        <v>6533</v>
      </c>
      <c r="D2315" t="s">
        <v>78</v>
      </c>
      <c r="E2315" s="44">
        <v>17850000</v>
      </c>
    </row>
    <row r="2316" spans="1:5">
      <c r="A2316" t="s">
        <v>4526</v>
      </c>
      <c r="B2316">
        <v>51020101</v>
      </c>
      <c r="C2316" t="s">
        <v>6533</v>
      </c>
      <c r="D2316" t="s">
        <v>121</v>
      </c>
      <c r="E2316" s="44">
        <v>4378000</v>
      </c>
    </row>
    <row r="2317" spans="1:5" hidden="1">
      <c r="A2317" t="s">
        <v>4526</v>
      </c>
      <c r="B2317">
        <v>51140105</v>
      </c>
      <c r="C2317" t="e">
        <v>#N/A</v>
      </c>
      <c r="D2317" t="s">
        <v>301</v>
      </c>
      <c r="E2317" s="44">
        <v>4000000</v>
      </c>
    </row>
    <row r="2318" spans="1:5" hidden="1">
      <c r="A2318" t="s">
        <v>4526</v>
      </c>
      <c r="B2318">
        <v>51030301</v>
      </c>
      <c r="C2318" t="e">
        <v>#N/A</v>
      </c>
      <c r="D2318" t="s">
        <v>455</v>
      </c>
      <c r="E2318" s="44">
        <v>35000000</v>
      </c>
    </row>
    <row r="2319" spans="1:5" hidden="1">
      <c r="A2319" t="s">
        <v>4526</v>
      </c>
      <c r="B2319">
        <v>51070601</v>
      </c>
      <c r="C2319" t="e">
        <v>#N/A</v>
      </c>
      <c r="D2319" t="s">
        <v>459</v>
      </c>
      <c r="E2319" s="44">
        <v>1500000</v>
      </c>
    </row>
    <row r="2320" spans="1:5">
      <c r="A2320" t="s">
        <v>4526</v>
      </c>
      <c r="B2320">
        <v>51071101</v>
      </c>
      <c r="C2320" t="s">
        <v>6533</v>
      </c>
      <c r="D2320" t="s">
        <v>451</v>
      </c>
      <c r="E2320" s="44">
        <v>10800000</v>
      </c>
    </row>
    <row r="2321" spans="1:5">
      <c r="A2321" t="s">
        <v>4526</v>
      </c>
      <c r="B2321">
        <v>51071101</v>
      </c>
      <c r="C2321" t="s">
        <v>6533</v>
      </c>
      <c r="D2321" t="s">
        <v>451</v>
      </c>
      <c r="E2321" s="44">
        <v>2580000</v>
      </c>
    </row>
    <row r="2322" spans="1:5" hidden="1">
      <c r="A2322" t="s">
        <v>4526</v>
      </c>
      <c r="B2322">
        <v>51070501</v>
      </c>
      <c r="C2322" t="e">
        <v>#N/A</v>
      </c>
      <c r="D2322" t="s">
        <v>463</v>
      </c>
      <c r="E2322" s="44">
        <v>2500000</v>
      </c>
    </row>
    <row r="2323" spans="1:5" hidden="1">
      <c r="A2323" t="s">
        <v>4526</v>
      </c>
      <c r="B2323">
        <v>51071201</v>
      </c>
      <c r="C2323" t="e">
        <v>#N/A</v>
      </c>
      <c r="D2323" t="s">
        <v>4541</v>
      </c>
      <c r="E2323" s="44">
        <v>2500000</v>
      </c>
    </row>
    <row r="2324" spans="1:5">
      <c r="A2324" t="s">
        <v>4526</v>
      </c>
      <c r="B2324">
        <v>51020101</v>
      </c>
      <c r="C2324" t="s">
        <v>6533</v>
      </c>
      <c r="D2324" t="s">
        <v>121</v>
      </c>
      <c r="E2324" s="44">
        <v>7000000</v>
      </c>
    </row>
    <row r="2325" spans="1:5">
      <c r="A2325" t="s">
        <v>4526</v>
      </c>
      <c r="B2325">
        <v>51041301</v>
      </c>
      <c r="C2325" t="s">
        <v>6533</v>
      </c>
      <c r="D2325" t="s">
        <v>2359</v>
      </c>
      <c r="E2325" s="44">
        <v>600000</v>
      </c>
    </row>
    <row r="2326" spans="1:5">
      <c r="A2326" t="s">
        <v>4526</v>
      </c>
      <c r="B2326">
        <v>51071001</v>
      </c>
      <c r="C2326" t="s">
        <v>6533</v>
      </c>
      <c r="D2326" t="s">
        <v>337</v>
      </c>
      <c r="E2326" s="44">
        <v>10000000</v>
      </c>
    </row>
    <row r="2327" spans="1:5">
      <c r="A2327" t="s">
        <v>4526</v>
      </c>
      <c r="B2327">
        <v>51140115</v>
      </c>
      <c r="C2327" t="s">
        <v>6533</v>
      </c>
      <c r="D2327" t="s">
        <v>112</v>
      </c>
      <c r="E2327" s="44">
        <v>1300000</v>
      </c>
    </row>
    <row r="2328" spans="1:5">
      <c r="A2328" t="s">
        <v>4526</v>
      </c>
      <c r="B2328">
        <v>51140127</v>
      </c>
      <c r="C2328" t="s">
        <v>6533</v>
      </c>
      <c r="D2328" t="s">
        <v>34</v>
      </c>
      <c r="E2328" s="44">
        <v>500000</v>
      </c>
    </row>
    <row r="2329" spans="1:5">
      <c r="A2329" t="s">
        <v>4526</v>
      </c>
      <c r="B2329">
        <v>51140116</v>
      </c>
      <c r="C2329" t="s">
        <v>6533</v>
      </c>
      <c r="D2329" t="s">
        <v>305</v>
      </c>
      <c r="E2329" s="44">
        <v>50000</v>
      </c>
    </row>
    <row r="2330" spans="1:5" hidden="1">
      <c r="A2330" t="s">
        <v>4526</v>
      </c>
      <c r="B2330">
        <v>51050201</v>
      </c>
      <c r="C2330" t="s">
        <v>6532</v>
      </c>
      <c r="D2330" t="s">
        <v>90</v>
      </c>
      <c r="E2330" s="44">
        <v>2900000</v>
      </c>
    </row>
    <row r="2331" spans="1:5" hidden="1">
      <c r="A2331" t="s">
        <v>4560</v>
      </c>
      <c r="B2331">
        <v>51090101</v>
      </c>
      <c r="C2331" t="s">
        <v>6532</v>
      </c>
      <c r="D2331" t="s">
        <v>441</v>
      </c>
      <c r="E2331" s="44">
        <v>2500000</v>
      </c>
    </row>
    <row r="2332" spans="1:5" hidden="1">
      <c r="A2332" t="s">
        <v>4560</v>
      </c>
      <c r="B2332">
        <v>51090105</v>
      </c>
      <c r="C2332" t="s">
        <v>6532</v>
      </c>
      <c r="D2332" t="s">
        <v>257</v>
      </c>
      <c r="E2332" s="44">
        <v>1000000</v>
      </c>
    </row>
    <row r="2333" spans="1:5" hidden="1">
      <c r="A2333" t="s">
        <v>4560</v>
      </c>
      <c r="B2333">
        <v>51090107</v>
      </c>
      <c r="C2333" t="s">
        <v>6532</v>
      </c>
      <c r="D2333" t="s">
        <v>808</v>
      </c>
      <c r="E2333" s="44">
        <v>2500000</v>
      </c>
    </row>
    <row r="2334" spans="1:5">
      <c r="A2334" t="s">
        <v>4560</v>
      </c>
      <c r="B2334">
        <v>51090110</v>
      </c>
      <c r="C2334" t="s">
        <v>6533</v>
      </c>
      <c r="D2334" t="s">
        <v>78</v>
      </c>
      <c r="E2334" s="44">
        <v>2100000</v>
      </c>
    </row>
    <row r="2335" spans="1:5" hidden="1">
      <c r="A2335" t="s">
        <v>4560</v>
      </c>
      <c r="B2335">
        <v>51140105</v>
      </c>
      <c r="C2335" t="e">
        <v>#N/A</v>
      </c>
      <c r="D2335" t="s">
        <v>301</v>
      </c>
      <c r="E2335" s="44">
        <v>4000000</v>
      </c>
    </row>
    <row r="2336" spans="1:5">
      <c r="A2336" t="s">
        <v>4560</v>
      </c>
      <c r="B2336">
        <v>51140102</v>
      </c>
      <c r="C2336" t="s">
        <v>6533</v>
      </c>
      <c r="D2336" t="s">
        <v>105</v>
      </c>
      <c r="E2336" s="44">
        <v>1000000</v>
      </c>
    </row>
    <row r="2337" spans="1:5">
      <c r="A2337" t="s">
        <v>4560</v>
      </c>
      <c r="B2337">
        <v>51140107</v>
      </c>
      <c r="C2337" t="s">
        <v>6533</v>
      </c>
      <c r="D2337" t="s">
        <v>108</v>
      </c>
      <c r="E2337" s="44">
        <v>2700000</v>
      </c>
    </row>
    <row r="2338" spans="1:5">
      <c r="A2338" t="s">
        <v>4560</v>
      </c>
      <c r="B2338">
        <v>51140115</v>
      </c>
      <c r="C2338" t="s">
        <v>6533</v>
      </c>
      <c r="D2338" t="s">
        <v>112</v>
      </c>
      <c r="E2338" s="44">
        <v>800000</v>
      </c>
    </row>
    <row r="2339" spans="1:5">
      <c r="A2339" t="s">
        <v>4560</v>
      </c>
      <c r="B2339">
        <v>51140121</v>
      </c>
      <c r="C2339" t="s">
        <v>6533</v>
      </c>
      <c r="D2339" t="s">
        <v>510</v>
      </c>
      <c r="E2339" s="44">
        <v>12000000</v>
      </c>
    </row>
    <row r="2340" spans="1:5" hidden="1">
      <c r="A2340" t="s">
        <v>4560</v>
      </c>
      <c r="B2340">
        <v>51140130</v>
      </c>
      <c r="C2340" t="e">
        <v>#N/A</v>
      </c>
      <c r="D2340" t="s">
        <v>117</v>
      </c>
      <c r="E2340" s="44">
        <v>1800000</v>
      </c>
    </row>
    <row r="2341" spans="1:5" hidden="1">
      <c r="A2341" t="s">
        <v>4560</v>
      </c>
      <c r="B2341">
        <v>51140135</v>
      </c>
      <c r="C2341" t="e">
        <v>#N/A</v>
      </c>
      <c r="D2341" t="s">
        <v>662</v>
      </c>
      <c r="E2341" s="44">
        <v>4000000</v>
      </c>
    </row>
    <row r="2342" spans="1:5">
      <c r="A2342" t="s">
        <v>4560</v>
      </c>
      <c r="B2342">
        <v>51140144</v>
      </c>
      <c r="C2342" t="s">
        <v>6533</v>
      </c>
      <c r="D2342" t="s">
        <v>71</v>
      </c>
      <c r="E2342" s="44">
        <v>600000</v>
      </c>
    </row>
    <row r="2343" spans="1:5">
      <c r="A2343" t="s">
        <v>4560</v>
      </c>
      <c r="B2343">
        <v>51140146</v>
      </c>
      <c r="C2343" t="s">
        <v>6533</v>
      </c>
      <c r="D2343" t="s">
        <v>4460</v>
      </c>
      <c r="E2343" s="44">
        <v>5000000</v>
      </c>
    </row>
    <row r="2344" spans="1:5">
      <c r="A2344" t="s">
        <v>4560</v>
      </c>
      <c r="B2344">
        <v>51020101</v>
      </c>
      <c r="C2344" t="s">
        <v>6533</v>
      </c>
      <c r="D2344" t="s">
        <v>121</v>
      </c>
      <c r="E2344" s="44">
        <v>4000000</v>
      </c>
    </row>
    <row r="2345" spans="1:5" hidden="1">
      <c r="A2345" t="s">
        <v>4593</v>
      </c>
      <c r="B2345">
        <v>51030301</v>
      </c>
      <c r="C2345" t="e">
        <v>#N/A</v>
      </c>
      <c r="D2345" t="s">
        <v>455</v>
      </c>
      <c r="E2345" s="44">
        <v>5000000</v>
      </c>
    </row>
    <row r="2346" spans="1:5">
      <c r="A2346" t="s">
        <v>4593</v>
      </c>
      <c r="B2346">
        <v>51070701</v>
      </c>
      <c r="C2346" t="s">
        <v>6533</v>
      </c>
      <c r="D2346" t="s">
        <v>51</v>
      </c>
      <c r="E2346" s="44">
        <v>1200000</v>
      </c>
    </row>
    <row r="2347" spans="1:5">
      <c r="A2347" t="s">
        <v>4593</v>
      </c>
      <c r="B2347">
        <v>51071001</v>
      </c>
      <c r="C2347" t="s">
        <v>6533</v>
      </c>
      <c r="D2347" t="s">
        <v>337</v>
      </c>
      <c r="E2347" s="44">
        <v>6000000</v>
      </c>
    </row>
    <row r="2348" spans="1:5" hidden="1">
      <c r="A2348" t="s">
        <v>4593</v>
      </c>
      <c r="B2348">
        <v>51090101</v>
      </c>
      <c r="C2348" t="s">
        <v>6532</v>
      </c>
      <c r="D2348" t="s">
        <v>441</v>
      </c>
      <c r="E2348" s="44">
        <v>4000000</v>
      </c>
    </row>
    <row r="2349" spans="1:5">
      <c r="A2349" t="s">
        <v>4593</v>
      </c>
      <c r="B2349">
        <v>51090110</v>
      </c>
      <c r="C2349" t="s">
        <v>6533</v>
      </c>
      <c r="D2349" t="s">
        <v>78</v>
      </c>
      <c r="E2349" s="44">
        <v>3100000</v>
      </c>
    </row>
    <row r="2350" spans="1:5" hidden="1">
      <c r="A2350" t="s">
        <v>4593</v>
      </c>
      <c r="B2350">
        <v>51090107</v>
      </c>
      <c r="C2350" t="s">
        <v>6532</v>
      </c>
      <c r="D2350" t="s">
        <v>808</v>
      </c>
      <c r="E2350" s="44">
        <v>6000000</v>
      </c>
    </row>
    <row r="2351" spans="1:5">
      <c r="A2351" t="s">
        <v>4593</v>
      </c>
      <c r="B2351">
        <v>51140107</v>
      </c>
      <c r="C2351" t="s">
        <v>6533</v>
      </c>
      <c r="D2351" t="s">
        <v>108</v>
      </c>
      <c r="E2351" s="44">
        <v>1800000</v>
      </c>
    </row>
    <row r="2352" spans="1:5">
      <c r="A2352" t="s">
        <v>4593</v>
      </c>
      <c r="B2352">
        <v>51140121</v>
      </c>
      <c r="C2352" t="s">
        <v>6533</v>
      </c>
      <c r="D2352" t="s">
        <v>510</v>
      </c>
      <c r="E2352" s="44">
        <v>268900000</v>
      </c>
    </row>
    <row r="2353" spans="1:5">
      <c r="A2353" t="s">
        <v>4593</v>
      </c>
      <c r="B2353">
        <v>51140146</v>
      </c>
      <c r="C2353" t="s">
        <v>6533</v>
      </c>
      <c r="D2353" t="s">
        <v>4460</v>
      </c>
      <c r="E2353" s="44">
        <v>4000000</v>
      </c>
    </row>
    <row r="2354" spans="1:5" hidden="1">
      <c r="A2354" t="s">
        <v>4593</v>
      </c>
      <c r="B2354">
        <v>51070501</v>
      </c>
      <c r="C2354" t="e">
        <v>#N/A</v>
      </c>
      <c r="D2354" t="s">
        <v>463</v>
      </c>
      <c r="E2354" s="44">
        <v>1000000</v>
      </c>
    </row>
    <row r="2355" spans="1:5" hidden="1">
      <c r="A2355" t="s">
        <v>4593</v>
      </c>
      <c r="B2355">
        <v>51070601</v>
      </c>
      <c r="C2355" t="e">
        <v>#N/A</v>
      </c>
      <c r="D2355" t="s">
        <v>459</v>
      </c>
      <c r="E2355" s="44">
        <v>2000000</v>
      </c>
    </row>
    <row r="2356" spans="1:5">
      <c r="A2356" t="s">
        <v>4619</v>
      </c>
      <c r="B2356">
        <v>51020101</v>
      </c>
      <c r="C2356" t="s">
        <v>6533</v>
      </c>
      <c r="D2356" t="s">
        <v>121</v>
      </c>
      <c r="E2356" s="44">
        <v>20636500</v>
      </c>
    </row>
    <row r="2357" spans="1:5" hidden="1">
      <c r="A2357" t="s">
        <v>4619</v>
      </c>
      <c r="B2357">
        <v>51070601</v>
      </c>
      <c r="C2357" t="e">
        <v>#N/A</v>
      </c>
      <c r="D2357" t="s">
        <v>459</v>
      </c>
      <c r="E2357" s="44">
        <v>28000000</v>
      </c>
    </row>
    <row r="2358" spans="1:5">
      <c r="A2358" t="s">
        <v>4619</v>
      </c>
      <c r="B2358">
        <v>51071101</v>
      </c>
      <c r="C2358" t="s">
        <v>6533</v>
      </c>
      <c r="D2358" t="s">
        <v>451</v>
      </c>
      <c r="E2358" s="44">
        <v>100000</v>
      </c>
    </row>
    <row r="2359" spans="1:5" hidden="1">
      <c r="A2359" t="s">
        <v>4619</v>
      </c>
      <c r="B2359">
        <v>51060202</v>
      </c>
      <c r="C2359" t="e">
        <v>#N/A</v>
      </c>
      <c r="D2359" t="s">
        <v>949</v>
      </c>
      <c r="E2359" s="44">
        <v>750000</v>
      </c>
    </row>
    <row r="2360" spans="1:5" hidden="1">
      <c r="A2360" t="s">
        <v>4619</v>
      </c>
      <c r="B2360">
        <v>51060101</v>
      </c>
      <c r="C2360" t="e">
        <v>#N/A</v>
      </c>
      <c r="D2360" t="s">
        <v>947</v>
      </c>
      <c r="E2360" s="44">
        <v>700000</v>
      </c>
    </row>
    <row r="2361" spans="1:5" hidden="1">
      <c r="A2361" t="s">
        <v>4619</v>
      </c>
      <c r="B2361">
        <v>51030801</v>
      </c>
      <c r="C2361" t="e">
        <v>#N/A</v>
      </c>
      <c r="D2361" t="s">
        <v>1011</v>
      </c>
      <c r="E2361" s="44">
        <v>700000</v>
      </c>
    </row>
    <row r="2362" spans="1:5" hidden="1">
      <c r="A2362" t="s">
        <v>4619</v>
      </c>
      <c r="B2362">
        <v>51030301</v>
      </c>
      <c r="C2362" t="e">
        <v>#N/A</v>
      </c>
      <c r="D2362" t="s">
        <v>455</v>
      </c>
      <c r="E2362" s="44">
        <v>16000000</v>
      </c>
    </row>
    <row r="2363" spans="1:5">
      <c r="A2363" t="s">
        <v>4619</v>
      </c>
      <c r="B2363">
        <v>51071001</v>
      </c>
      <c r="C2363" t="s">
        <v>6533</v>
      </c>
      <c r="D2363" t="s">
        <v>337</v>
      </c>
      <c r="E2363" s="44">
        <v>1800000</v>
      </c>
    </row>
    <row r="2364" spans="1:5">
      <c r="A2364" t="s">
        <v>4619</v>
      </c>
      <c r="B2364">
        <v>51071206</v>
      </c>
      <c r="C2364" t="s">
        <v>6533</v>
      </c>
      <c r="D2364" t="s">
        <v>372</v>
      </c>
      <c r="E2364" s="44">
        <v>1000000</v>
      </c>
    </row>
    <row r="2365" spans="1:5" hidden="1">
      <c r="A2365" t="s">
        <v>4619</v>
      </c>
      <c r="B2365">
        <v>51090101</v>
      </c>
      <c r="C2365" t="s">
        <v>6532</v>
      </c>
      <c r="D2365" t="s">
        <v>441</v>
      </c>
      <c r="E2365" s="44">
        <v>15000000</v>
      </c>
    </row>
    <row r="2366" spans="1:5" hidden="1">
      <c r="A2366" t="s">
        <v>4619</v>
      </c>
      <c r="B2366">
        <v>51090106</v>
      </c>
      <c r="C2366" t="s">
        <v>6532</v>
      </c>
      <c r="D2366" t="s">
        <v>219</v>
      </c>
      <c r="E2366" s="44">
        <v>10000000</v>
      </c>
    </row>
    <row r="2367" spans="1:5" hidden="1">
      <c r="A2367" t="s">
        <v>4619</v>
      </c>
      <c r="B2367">
        <v>51090107</v>
      </c>
      <c r="C2367" t="s">
        <v>6532</v>
      </c>
      <c r="D2367" t="s">
        <v>808</v>
      </c>
      <c r="E2367" s="44">
        <v>10000000</v>
      </c>
    </row>
    <row r="2368" spans="1:5">
      <c r="A2368" t="s">
        <v>4619</v>
      </c>
      <c r="B2368">
        <v>51090110</v>
      </c>
      <c r="C2368" t="s">
        <v>6533</v>
      </c>
      <c r="D2368" t="s">
        <v>78</v>
      </c>
      <c r="E2368" s="44">
        <v>6000000</v>
      </c>
    </row>
    <row r="2369" spans="1:5" hidden="1">
      <c r="A2369" t="s">
        <v>4619</v>
      </c>
      <c r="B2369">
        <v>51100703</v>
      </c>
      <c r="C2369" t="s">
        <v>6532</v>
      </c>
      <c r="D2369" t="s">
        <v>1659</v>
      </c>
      <c r="E2369" s="44">
        <v>500000</v>
      </c>
    </row>
    <row r="2370" spans="1:5" hidden="1">
      <c r="A2370" t="s">
        <v>4619</v>
      </c>
      <c r="B2370">
        <v>51140105</v>
      </c>
      <c r="C2370" t="e">
        <v>#N/A</v>
      </c>
      <c r="D2370" t="s">
        <v>301</v>
      </c>
      <c r="E2370" s="44">
        <v>4000000</v>
      </c>
    </row>
    <row r="2371" spans="1:5">
      <c r="A2371" t="s">
        <v>4619</v>
      </c>
      <c r="B2371">
        <v>51140102</v>
      </c>
      <c r="C2371" t="s">
        <v>6533</v>
      </c>
      <c r="D2371" t="s">
        <v>105</v>
      </c>
      <c r="E2371" s="44">
        <v>1000000</v>
      </c>
    </row>
    <row r="2372" spans="1:5">
      <c r="A2372" t="s">
        <v>4619</v>
      </c>
      <c r="B2372">
        <v>51140107</v>
      </c>
      <c r="C2372" t="s">
        <v>6533</v>
      </c>
      <c r="D2372" t="s">
        <v>108</v>
      </c>
      <c r="E2372" s="44">
        <v>7000000</v>
      </c>
    </row>
    <row r="2373" spans="1:5">
      <c r="A2373" t="s">
        <v>4619</v>
      </c>
      <c r="B2373">
        <v>51140115</v>
      </c>
      <c r="C2373" t="s">
        <v>6533</v>
      </c>
      <c r="D2373" t="s">
        <v>112</v>
      </c>
      <c r="E2373" s="44">
        <v>500000</v>
      </c>
    </row>
    <row r="2374" spans="1:5">
      <c r="A2374" t="s">
        <v>4619</v>
      </c>
      <c r="B2374">
        <v>51140121</v>
      </c>
      <c r="C2374" t="s">
        <v>6533</v>
      </c>
      <c r="D2374" t="s">
        <v>510</v>
      </c>
      <c r="E2374" s="44">
        <v>120000000</v>
      </c>
    </row>
    <row r="2375" spans="1:5" hidden="1">
      <c r="A2375" t="s">
        <v>4619</v>
      </c>
      <c r="B2375">
        <v>51140130</v>
      </c>
      <c r="C2375" t="e">
        <v>#N/A</v>
      </c>
      <c r="D2375" t="s">
        <v>117</v>
      </c>
      <c r="E2375" s="44">
        <v>1000000</v>
      </c>
    </row>
    <row r="2376" spans="1:5">
      <c r="A2376" t="s">
        <v>4619</v>
      </c>
      <c r="B2376">
        <v>51140140</v>
      </c>
      <c r="C2376" t="s">
        <v>6533</v>
      </c>
      <c r="D2376" t="s">
        <v>4663</v>
      </c>
      <c r="E2376" s="44">
        <v>5000000</v>
      </c>
    </row>
    <row r="2377" spans="1:5">
      <c r="A2377" t="s">
        <v>4619</v>
      </c>
      <c r="B2377">
        <v>51140144</v>
      </c>
      <c r="C2377" t="s">
        <v>6533</v>
      </c>
      <c r="D2377" t="s">
        <v>71</v>
      </c>
      <c r="E2377" s="44">
        <v>500000</v>
      </c>
    </row>
    <row r="2378" spans="1:5">
      <c r="A2378" t="s">
        <v>4619</v>
      </c>
      <c r="B2378">
        <v>51140125</v>
      </c>
      <c r="C2378" t="s">
        <v>6533</v>
      </c>
      <c r="D2378" t="s">
        <v>342</v>
      </c>
      <c r="E2378" s="44">
        <v>19813500</v>
      </c>
    </row>
    <row r="2379" spans="1:5" hidden="1">
      <c r="A2379" t="s">
        <v>4619</v>
      </c>
      <c r="B2379">
        <v>51140135</v>
      </c>
      <c r="C2379" t="e">
        <v>#N/A</v>
      </c>
      <c r="D2379" t="s">
        <v>662</v>
      </c>
      <c r="E2379" s="44">
        <v>4000000</v>
      </c>
    </row>
    <row r="2380" spans="1:5" hidden="1">
      <c r="A2380" t="s">
        <v>4526</v>
      </c>
      <c r="B2380">
        <v>51080105</v>
      </c>
      <c r="C2380" t="s">
        <v>6534</v>
      </c>
      <c r="D2380" t="s">
        <v>632</v>
      </c>
      <c r="E2380" s="44">
        <v>952000</v>
      </c>
    </row>
    <row r="2381" spans="1:5" hidden="1">
      <c r="A2381" t="s">
        <v>4526</v>
      </c>
      <c r="B2381">
        <v>51090101</v>
      </c>
      <c r="C2381" t="s">
        <v>6532</v>
      </c>
      <c r="D2381" t="s">
        <v>441</v>
      </c>
      <c r="E2381" s="44">
        <v>5300000</v>
      </c>
    </row>
    <row r="2382" spans="1:5" hidden="1">
      <c r="A2382" t="s">
        <v>4526</v>
      </c>
      <c r="B2382">
        <v>51090106</v>
      </c>
      <c r="C2382" t="s">
        <v>6532</v>
      </c>
      <c r="D2382" t="s">
        <v>219</v>
      </c>
      <c r="E2382" s="44">
        <v>1200000</v>
      </c>
    </row>
    <row r="2383" spans="1:5" hidden="1">
      <c r="A2383" t="s">
        <v>4526</v>
      </c>
      <c r="B2383">
        <v>51090107</v>
      </c>
      <c r="C2383" t="s">
        <v>6532</v>
      </c>
      <c r="D2383" t="s">
        <v>808</v>
      </c>
      <c r="E2383" s="44">
        <v>7000000</v>
      </c>
    </row>
    <row r="2384" spans="1:5">
      <c r="A2384" t="s">
        <v>4526</v>
      </c>
      <c r="B2384">
        <v>51090110</v>
      </c>
      <c r="C2384" t="s">
        <v>6533</v>
      </c>
      <c r="D2384" t="s">
        <v>78</v>
      </c>
      <c r="E2384" s="44">
        <v>50000000</v>
      </c>
    </row>
    <row r="2385" spans="1:5">
      <c r="A2385" t="s">
        <v>4526</v>
      </c>
      <c r="B2385">
        <v>51140121</v>
      </c>
      <c r="C2385" t="s">
        <v>6533</v>
      </c>
      <c r="D2385" t="s">
        <v>510</v>
      </c>
      <c r="E2385" s="44">
        <v>71400000</v>
      </c>
    </row>
    <row r="2386" spans="1:5" hidden="1">
      <c r="A2386" t="s">
        <v>4526</v>
      </c>
      <c r="B2386">
        <v>51140143</v>
      </c>
      <c r="C2386" t="s">
        <v>6534</v>
      </c>
      <c r="D2386" t="s">
        <v>4687</v>
      </c>
      <c r="E2386" s="44">
        <v>4760000</v>
      </c>
    </row>
    <row r="2387" spans="1:5" hidden="1">
      <c r="A2387" t="s">
        <v>4526</v>
      </c>
      <c r="B2387">
        <v>51140135</v>
      </c>
      <c r="C2387" t="e">
        <v>#N/A</v>
      </c>
      <c r="D2387" t="s">
        <v>662</v>
      </c>
      <c r="E2387" s="44">
        <v>1200000</v>
      </c>
    </row>
    <row r="2388" spans="1:5" hidden="1">
      <c r="A2388" t="s">
        <v>4526</v>
      </c>
      <c r="B2388">
        <v>51110102</v>
      </c>
      <c r="C2388" t="e">
        <v>#N/A</v>
      </c>
      <c r="D2388" t="s">
        <v>62</v>
      </c>
      <c r="E2388" s="44">
        <v>2380000</v>
      </c>
    </row>
    <row r="2389" spans="1:5">
      <c r="A2389" t="s">
        <v>4526</v>
      </c>
      <c r="B2389">
        <v>51140144</v>
      </c>
      <c r="C2389" t="s">
        <v>6533</v>
      </c>
      <c r="D2389" t="s">
        <v>71</v>
      </c>
      <c r="E2389" s="44">
        <v>5500000</v>
      </c>
    </row>
    <row r="2390" spans="1:5">
      <c r="A2390" t="s">
        <v>4526</v>
      </c>
      <c r="B2390">
        <v>51140146</v>
      </c>
      <c r="C2390" t="s">
        <v>6533</v>
      </c>
      <c r="D2390" t="s">
        <v>4460</v>
      </c>
      <c r="E2390" s="44">
        <v>40500000</v>
      </c>
    </row>
    <row r="2391" spans="1:5" hidden="1">
      <c r="A2391" t="s">
        <v>4526</v>
      </c>
      <c r="B2391">
        <v>51100703</v>
      </c>
      <c r="C2391" t="s">
        <v>6532</v>
      </c>
      <c r="D2391" t="s">
        <v>1659</v>
      </c>
      <c r="E2391" s="44">
        <v>400000</v>
      </c>
    </row>
    <row r="2392" spans="1:5" hidden="1">
      <c r="A2392" t="s">
        <v>4526</v>
      </c>
      <c r="B2392">
        <v>51090106</v>
      </c>
      <c r="C2392" t="s">
        <v>6532</v>
      </c>
      <c r="D2392" t="s">
        <v>219</v>
      </c>
      <c r="E2392" s="44">
        <v>23800000</v>
      </c>
    </row>
    <row r="2393" spans="1:5" hidden="1">
      <c r="A2393" t="s">
        <v>4704</v>
      </c>
      <c r="B2393">
        <v>51070601</v>
      </c>
      <c r="C2393" t="e">
        <v>#N/A</v>
      </c>
      <c r="D2393" t="s">
        <v>459</v>
      </c>
      <c r="E2393" s="44">
        <v>40000000</v>
      </c>
    </row>
    <row r="2394" spans="1:5" hidden="1">
      <c r="A2394" t="s">
        <v>4704</v>
      </c>
      <c r="B2394">
        <v>51070102</v>
      </c>
      <c r="C2394" t="e">
        <v>#N/A</v>
      </c>
      <c r="D2394" t="s">
        <v>4708</v>
      </c>
      <c r="E2394" s="44">
        <v>1500000</v>
      </c>
    </row>
    <row r="2395" spans="1:5">
      <c r="A2395" t="s">
        <v>4704</v>
      </c>
      <c r="B2395">
        <v>51070701</v>
      </c>
      <c r="C2395" t="s">
        <v>6533</v>
      </c>
      <c r="D2395" t="s">
        <v>51</v>
      </c>
      <c r="E2395" s="44">
        <v>3000000</v>
      </c>
    </row>
    <row r="2396" spans="1:5" hidden="1">
      <c r="A2396" t="s">
        <v>4704</v>
      </c>
      <c r="B2396">
        <v>51070501</v>
      </c>
      <c r="C2396" t="e">
        <v>#N/A</v>
      </c>
      <c r="D2396" t="s">
        <v>463</v>
      </c>
      <c r="E2396" s="44">
        <v>1500000</v>
      </c>
    </row>
    <row r="2397" spans="1:5" hidden="1">
      <c r="A2397" t="s">
        <v>4715</v>
      </c>
      <c r="B2397">
        <v>51070102</v>
      </c>
      <c r="C2397" t="e">
        <v>#N/A</v>
      </c>
      <c r="D2397" t="s">
        <v>4708</v>
      </c>
      <c r="E2397" s="44">
        <v>1000000</v>
      </c>
    </row>
    <row r="2398" spans="1:5" hidden="1">
      <c r="A2398" t="s">
        <v>4715</v>
      </c>
      <c r="B2398">
        <v>51070601</v>
      </c>
      <c r="C2398" t="e">
        <v>#N/A</v>
      </c>
      <c r="D2398" t="s">
        <v>459</v>
      </c>
      <c r="E2398" s="44">
        <v>500000</v>
      </c>
    </row>
    <row r="2399" spans="1:5" hidden="1">
      <c r="A2399" t="s">
        <v>4715</v>
      </c>
      <c r="B2399">
        <v>51070501</v>
      </c>
      <c r="C2399" t="e">
        <v>#N/A</v>
      </c>
      <c r="D2399" t="s">
        <v>463</v>
      </c>
      <c r="E2399" s="44">
        <v>500000</v>
      </c>
    </row>
    <row r="2400" spans="1:5" hidden="1">
      <c r="A2400" t="s">
        <v>4715</v>
      </c>
      <c r="B2400">
        <v>51070102</v>
      </c>
      <c r="C2400" t="e">
        <v>#N/A</v>
      </c>
      <c r="D2400" t="s">
        <v>4708</v>
      </c>
      <c r="E2400" s="44">
        <v>500000</v>
      </c>
    </row>
    <row r="2401" spans="1:5" hidden="1">
      <c r="A2401" t="s">
        <v>4715</v>
      </c>
      <c r="B2401">
        <v>51070601</v>
      </c>
      <c r="C2401" t="e">
        <v>#N/A</v>
      </c>
      <c r="D2401" t="s">
        <v>459</v>
      </c>
      <c r="E2401" s="44">
        <v>2000000</v>
      </c>
    </row>
    <row r="2402" spans="1:5" hidden="1">
      <c r="A2402" t="s">
        <v>4715</v>
      </c>
      <c r="B2402">
        <v>51070501</v>
      </c>
      <c r="C2402" t="e">
        <v>#N/A</v>
      </c>
      <c r="D2402" t="s">
        <v>463</v>
      </c>
      <c r="E2402" s="44">
        <v>1500000</v>
      </c>
    </row>
    <row r="2403" spans="1:5">
      <c r="A2403" t="s">
        <v>4704</v>
      </c>
      <c r="B2403">
        <v>51070701</v>
      </c>
      <c r="C2403" t="s">
        <v>6533</v>
      </c>
      <c r="D2403" t="s">
        <v>51</v>
      </c>
      <c r="E2403" s="44">
        <v>2000000</v>
      </c>
    </row>
    <row r="2404" spans="1:5" hidden="1">
      <c r="A2404" t="s">
        <v>4715</v>
      </c>
      <c r="B2404">
        <v>51070102</v>
      </c>
      <c r="C2404" t="e">
        <v>#N/A</v>
      </c>
      <c r="D2404" t="s">
        <v>4708</v>
      </c>
      <c r="E2404" s="44">
        <v>400000</v>
      </c>
    </row>
    <row r="2405" spans="1:5" hidden="1">
      <c r="A2405" t="s">
        <v>4715</v>
      </c>
      <c r="B2405">
        <v>51070601</v>
      </c>
      <c r="C2405" t="e">
        <v>#N/A</v>
      </c>
      <c r="D2405" t="s">
        <v>459</v>
      </c>
      <c r="E2405" s="44">
        <v>1000000</v>
      </c>
    </row>
    <row r="2406" spans="1:5" hidden="1">
      <c r="A2406" t="s">
        <v>4715</v>
      </c>
      <c r="B2406">
        <v>51070501</v>
      </c>
      <c r="C2406" t="e">
        <v>#N/A</v>
      </c>
      <c r="D2406" t="s">
        <v>463</v>
      </c>
      <c r="E2406" s="44">
        <v>800000</v>
      </c>
    </row>
    <row r="2407" spans="1:5">
      <c r="A2407" t="s">
        <v>4704</v>
      </c>
      <c r="B2407">
        <v>51070701</v>
      </c>
      <c r="C2407" t="s">
        <v>6533</v>
      </c>
      <c r="D2407" t="s">
        <v>51</v>
      </c>
      <c r="E2407" s="44">
        <v>2000000</v>
      </c>
    </row>
    <row r="2408" spans="1:5" hidden="1">
      <c r="A2408" t="s">
        <v>4715</v>
      </c>
      <c r="B2408">
        <v>51070102</v>
      </c>
      <c r="C2408" t="e">
        <v>#N/A</v>
      </c>
      <c r="D2408" t="s">
        <v>4708</v>
      </c>
      <c r="E2408" s="44">
        <v>400000</v>
      </c>
    </row>
    <row r="2409" spans="1:5" hidden="1">
      <c r="A2409" t="s">
        <v>4715</v>
      </c>
      <c r="B2409">
        <v>51070601</v>
      </c>
      <c r="C2409" t="e">
        <v>#N/A</v>
      </c>
      <c r="D2409" t="s">
        <v>459</v>
      </c>
      <c r="E2409" s="44">
        <v>800000</v>
      </c>
    </row>
    <row r="2410" spans="1:5" hidden="1">
      <c r="A2410" t="s">
        <v>4715</v>
      </c>
      <c r="B2410">
        <v>51070501</v>
      </c>
      <c r="C2410" t="e">
        <v>#N/A</v>
      </c>
      <c r="D2410" t="s">
        <v>463</v>
      </c>
      <c r="E2410" s="44">
        <v>1000000</v>
      </c>
    </row>
    <row r="2411" spans="1:5" hidden="1">
      <c r="A2411" t="s">
        <v>4715</v>
      </c>
      <c r="B2411">
        <v>51070102</v>
      </c>
      <c r="C2411" t="e">
        <v>#N/A</v>
      </c>
      <c r="D2411" t="s">
        <v>4708</v>
      </c>
      <c r="E2411" s="44">
        <v>400000</v>
      </c>
    </row>
    <row r="2412" spans="1:5" hidden="1">
      <c r="A2412" t="s">
        <v>4715</v>
      </c>
      <c r="B2412">
        <v>51070601</v>
      </c>
      <c r="C2412" t="e">
        <v>#N/A</v>
      </c>
      <c r="D2412" t="s">
        <v>459</v>
      </c>
      <c r="E2412" s="44">
        <v>800000</v>
      </c>
    </row>
    <row r="2413" spans="1:5" hidden="1">
      <c r="A2413" t="s">
        <v>4715</v>
      </c>
      <c r="B2413">
        <v>51070501</v>
      </c>
      <c r="C2413" t="e">
        <v>#N/A</v>
      </c>
      <c r="D2413" t="s">
        <v>463</v>
      </c>
      <c r="E2413" s="44">
        <v>1000000</v>
      </c>
    </row>
    <row r="2414" spans="1:5">
      <c r="A2414" t="s">
        <v>4735</v>
      </c>
      <c r="B2414">
        <v>51090110</v>
      </c>
      <c r="C2414" t="s">
        <v>6533</v>
      </c>
      <c r="D2414" t="s">
        <v>78</v>
      </c>
      <c r="E2414" s="44">
        <v>2500000</v>
      </c>
    </row>
    <row r="2415" spans="1:5">
      <c r="A2415" t="s">
        <v>4735</v>
      </c>
      <c r="B2415">
        <v>51090110</v>
      </c>
      <c r="C2415" t="s">
        <v>6533</v>
      </c>
      <c r="D2415" t="s">
        <v>78</v>
      </c>
      <c r="E2415" s="44">
        <v>3000000</v>
      </c>
    </row>
    <row r="2416" spans="1:5" hidden="1">
      <c r="A2416" t="s">
        <v>4739</v>
      </c>
      <c r="B2416">
        <v>51070101</v>
      </c>
      <c r="C2416" t="e">
        <v>#N/A</v>
      </c>
      <c r="D2416" t="s">
        <v>430</v>
      </c>
      <c r="E2416" s="44">
        <v>111000000</v>
      </c>
    </row>
    <row r="2417" spans="1:5" hidden="1">
      <c r="A2417" t="s">
        <v>4739</v>
      </c>
      <c r="B2417">
        <v>51070101</v>
      </c>
      <c r="C2417" t="e">
        <v>#N/A</v>
      </c>
      <c r="D2417" t="s">
        <v>430</v>
      </c>
      <c r="E2417" s="44">
        <v>108780000</v>
      </c>
    </row>
    <row r="2418" spans="1:5">
      <c r="A2418" t="s">
        <v>4739</v>
      </c>
      <c r="B2418">
        <v>51041301</v>
      </c>
      <c r="C2418" t="s">
        <v>6533</v>
      </c>
      <c r="D2418" t="s">
        <v>2359</v>
      </c>
      <c r="E2418" s="44">
        <v>2220000</v>
      </c>
    </row>
    <row r="2419" spans="1:5" hidden="1">
      <c r="A2419" t="s">
        <v>4744</v>
      </c>
      <c r="B2419">
        <v>51100701</v>
      </c>
      <c r="C2419" t="s">
        <v>6532</v>
      </c>
      <c r="D2419" t="s">
        <v>28</v>
      </c>
      <c r="E2419" s="44">
        <v>1000000</v>
      </c>
    </row>
    <row r="2420" spans="1:5" hidden="1">
      <c r="A2420" t="s">
        <v>4744</v>
      </c>
      <c r="B2420">
        <v>51090102</v>
      </c>
      <c r="C2420" t="s">
        <v>6532</v>
      </c>
      <c r="D2420" t="s">
        <v>57</v>
      </c>
      <c r="E2420" s="44">
        <v>1000000</v>
      </c>
    </row>
    <row r="2421" spans="1:5">
      <c r="A2421" t="s">
        <v>4744</v>
      </c>
      <c r="B2421">
        <v>51140102</v>
      </c>
      <c r="C2421" t="s">
        <v>6533</v>
      </c>
      <c r="D2421" t="s">
        <v>105</v>
      </c>
      <c r="E2421" s="44">
        <v>2820000</v>
      </c>
    </row>
    <row r="2422" spans="1:5">
      <c r="A2422" t="s">
        <v>4744</v>
      </c>
      <c r="B2422">
        <v>51140148</v>
      </c>
      <c r="C2422" t="s">
        <v>6533</v>
      </c>
      <c r="D2422" t="s">
        <v>4749</v>
      </c>
      <c r="E2422" s="44">
        <v>10800000</v>
      </c>
    </row>
    <row r="2423" spans="1:5">
      <c r="A2423" t="s">
        <v>4744</v>
      </c>
      <c r="B2423">
        <v>51140148</v>
      </c>
      <c r="C2423" t="s">
        <v>6533</v>
      </c>
      <c r="D2423" t="s">
        <v>4749</v>
      </c>
      <c r="E2423" s="44">
        <v>6000000</v>
      </c>
    </row>
    <row r="2424" spans="1:5">
      <c r="A2424" t="s">
        <v>4744</v>
      </c>
      <c r="B2424">
        <v>51140148</v>
      </c>
      <c r="C2424" t="s">
        <v>6533</v>
      </c>
      <c r="D2424" t="s">
        <v>4749</v>
      </c>
      <c r="E2424" s="44">
        <v>15000000</v>
      </c>
    </row>
    <row r="2425" spans="1:5">
      <c r="A2425" t="s">
        <v>4744</v>
      </c>
      <c r="B2425">
        <v>51140148</v>
      </c>
      <c r="C2425" t="s">
        <v>6533</v>
      </c>
      <c r="D2425" t="s">
        <v>4749</v>
      </c>
      <c r="E2425" s="44">
        <v>1200000</v>
      </c>
    </row>
    <row r="2426" spans="1:5">
      <c r="A2426" t="s">
        <v>4744</v>
      </c>
      <c r="B2426">
        <v>51140148</v>
      </c>
      <c r="C2426" t="s">
        <v>6533</v>
      </c>
      <c r="D2426" t="s">
        <v>4749</v>
      </c>
      <c r="E2426" s="44">
        <v>63000000</v>
      </c>
    </row>
    <row r="2427" spans="1:5">
      <c r="A2427" t="s">
        <v>4744</v>
      </c>
      <c r="B2427">
        <v>51140148</v>
      </c>
      <c r="C2427" t="s">
        <v>6533</v>
      </c>
      <c r="D2427" t="s">
        <v>4749</v>
      </c>
      <c r="E2427" s="44">
        <v>14000000</v>
      </c>
    </row>
    <row r="2428" spans="1:5">
      <c r="A2428" t="s">
        <v>4744</v>
      </c>
      <c r="B2428">
        <v>51140148</v>
      </c>
      <c r="C2428" t="s">
        <v>6533</v>
      </c>
      <c r="D2428" t="s">
        <v>4749</v>
      </c>
      <c r="E2428" s="44">
        <v>12000000</v>
      </c>
    </row>
    <row r="2429" spans="1:5">
      <c r="A2429" t="s">
        <v>4744</v>
      </c>
      <c r="B2429">
        <v>51140148</v>
      </c>
      <c r="C2429" t="s">
        <v>6533</v>
      </c>
      <c r="D2429" t="s">
        <v>4749</v>
      </c>
      <c r="E2429" s="44">
        <v>42000000</v>
      </c>
    </row>
    <row r="2430" spans="1:5">
      <c r="A2430" t="s">
        <v>4744</v>
      </c>
      <c r="B2430">
        <v>51140148</v>
      </c>
      <c r="C2430" t="s">
        <v>6533</v>
      </c>
      <c r="D2430" t="s">
        <v>4749</v>
      </c>
      <c r="E2430" s="44">
        <v>9000000</v>
      </c>
    </row>
    <row r="2431" spans="1:5">
      <c r="A2431" t="s">
        <v>4744</v>
      </c>
      <c r="B2431">
        <v>51140148</v>
      </c>
      <c r="C2431" t="s">
        <v>6533</v>
      </c>
      <c r="D2431" t="s">
        <v>4749</v>
      </c>
      <c r="E2431" s="44">
        <v>7500000</v>
      </c>
    </row>
    <row r="2432" spans="1:5">
      <c r="A2432" t="s">
        <v>4744</v>
      </c>
      <c r="B2432">
        <v>51140148</v>
      </c>
      <c r="C2432" t="s">
        <v>6533</v>
      </c>
      <c r="D2432" t="s">
        <v>4749</v>
      </c>
      <c r="E2432" s="44">
        <v>3600000</v>
      </c>
    </row>
    <row r="2433" spans="1:5">
      <c r="A2433" t="s">
        <v>4744</v>
      </c>
      <c r="B2433">
        <v>51140148</v>
      </c>
      <c r="C2433" t="s">
        <v>6533</v>
      </c>
      <c r="D2433" t="s">
        <v>4749</v>
      </c>
      <c r="E2433" s="44">
        <v>1750000</v>
      </c>
    </row>
    <row r="2434" spans="1:5">
      <c r="A2434" t="s">
        <v>4744</v>
      </c>
      <c r="B2434">
        <v>51140127</v>
      </c>
      <c r="C2434" t="s">
        <v>6533</v>
      </c>
      <c r="D2434" t="s">
        <v>34</v>
      </c>
      <c r="E2434" s="44">
        <v>500000</v>
      </c>
    </row>
    <row r="2435" spans="1:5">
      <c r="A2435" t="s">
        <v>4744</v>
      </c>
      <c r="B2435">
        <v>51140127</v>
      </c>
      <c r="C2435" t="s">
        <v>6533</v>
      </c>
      <c r="D2435" t="s">
        <v>34</v>
      </c>
      <c r="E2435" s="44">
        <v>200000</v>
      </c>
    </row>
    <row r="2436" spans="1:5">
      <c r="A2436" t="s">
        <v>4744</v>
      </c>
      <c r="B2436">
        <v>51140127</v>
      </c>
      <c r="C2436" t="s">
        <v>6533</v>
      </c>
      <c r="D2436" t="s">
        <v>34</v>
      </c>
      <c r="E2436" s="44">
        <v>1000000</v>
      </c>
    </row>
    <row r="2437" spans="1:5">
      <c r="A2437" t="s">
        <v>4744</v>
      </c>
      <c r="B2437">
        <v>51140127</v>
      </c>
      <c r="C2437" t="s">
        <v>6533</v>
      </c>
      <c r="D2437" t="s">
        <v>34</v>
      </c>
      <c r="E2437" s="44">
        <v>1200000</v>
      </c>
    </row>
    <row r="2438" spans="1:5">
      <c r="A2438" t="s">
        <v>4744</v>
      </c>
      <c r="B2438">
        <v>51140127</v>
      </c>
      <c r="C2438" t="s">
        <v>6533</v>
      </c>
      <c r="D2438" t="s">
        <v>34</v>
      </c>
      <c r="E2438" s="44">
        <v>180000</v>
      </c>
    </row>
    <row r="2439" spans="1:5">
      <c r="A2439" t="s">
        <v>4744</v>
      </c>
      <c r="B2439">
        <v>51140127</v>
      </c>
      <c r="C2439" t="s">
        <v>6533</v>
      </c>
      <c r="D2439" t="s">
        <v>34</v>
      </c>
      <c r="E2439" s="44">
        <v>2000000</v>
      </c>
    </row>
    <row r="2440" spans="1:5">
      <c r="A2440" t="s">
        <v>4769</v>
      </c>
      <c r="B2440">
        <v>51140102</v>
      </c>
      <c r="C2440" t="s">
        <v>6533</v>
      </c>
      <c r="D2440" t="s">
        <v>105</v>
      </c>
      <c r="E2440" s="44">
        <v>15000000</v>
      </c>
    </row>
    <row r="2441" spans="1:5">
      <c r="A2441" t="s">
        <v>4744</v>
      </c>
      <c r="B2441">
        <v>51140137</v>
      </c>
      <c r="C2441" t="s">
        <v>6533</v>
      </c>
      <c r="D2441" t="s">
        <v>273</v>
      </c>
      <c r="E2441" s="44">
        <v>1000000</v>
      </c>
    </row>
    <row r="2442" spans="1:5" hidden="1">
      <c r="A2442" t="s">
        <v>4744</v>
      </c>
      <c r="B2442">
        <v>51080105</v>
      </c>
      <c r="C2442" t="s">
        <v>6534</v>
      </c>
      <c r="D2442" t="s">
        <v>632</v>
      </c>
      <c r="E2442" s="44">
        <v>1000000</v>
      </c>
    </row>
    <row r="2443" spans="1:5">
      <c r="A2443" t="s">
        <v>4769</v>
      </c>
      <c r="B2443">
        <v>51020101</v>
      </c>
      <c r="C2443" t="s">
        <v>6533</v>
      </c>
      <c r="D2443" t="s">
        <v>121</v>
      </c>
      <c r="E2443" s="44">
        <v>31000000</v>
      </c>
    </row>
    <row r="2444" spans="1:5">
      <c r="A2444" t="s">
        <v>4774</v>
      </c>
      <c r="B2444">
        <v>51110101</v>
      </c>
      <c r="C2444" t="s">
        <v>6533</v>
      </c>
      <c r="D2444" t="s">
        <v>67</v>
      </c>
      <c r="E2444" s="44">
        <v>4000000</v>
      </c>
    </row>
    <row r="2445" spans="1:5" hidden="1">
      <c r="A2445" t="s">
        <v>4774</v>
      </c>
      <c r="B2445">
        <v>51110102</v>
      </c>
      <c r="C2445" t="e">
        <v>#N/A</v>
      </c>
      <c r="D2445" t="s">
        <v>62</v>
      </c>
      <c r="E2445" s="44">
        <v>2000000</v>
      </c>
    </row>
    <row r="2446" spans="1:5">
      <c r="A2446" t="s">
        <v>4774</v>
      </c>
      <c r="B2446">
        <v>51110101</v>
      </c>
      <c r="C2446" t="s">
        <v>6533</v>
      </c>
      <c r="D2446" t="s">
        <v>67</v>
      </c>
      <c r="E2446" s="44">
        <v>4000000</v>
      </c>
    </row>
    <row r="2447" spans="1:5">
      <c r="A2447" t="s">
        <v>4774</v>
      </c>
      <c r="B2447">
        <v>51140127</v>
      </c>
      <c r="C2447" t="s">
        <v>6533</v>
      </c>
      <c r="D2447" t="s">
        <v>34</v>
      </c>
      <c r="E2447" s="44">
        <v>10000000</v>
      </c>
    </row>
    <row r="2448" spans="1:5" hidden="1">
      <c r="A2448" t="s">
        <v>4774</v>
      </c>
      <c r="B2448">
        <v>51110102</v>
      </c>
      <c r="C2448" t="e">
        <v>#N/A</v>
      </c>
      <c r="D2448" t="s">
        <v>62</v>
      </c>
      <c r="E2448" s="44">
        <v>10000000</v>
      </c>
    </row>
    <row r="2449" spans="1:5">
      <c r="A2449" t="s">
        <v>4774</v>
      </c>
      <c r="B2449">
        <v>51020101</v>
      </c>
      <c r="C2449" t="s">
        <v>6533</v>
      </c>
      <c r="D2449" t="s">
        <v>121</v>
      </c>
      <c r="E2449" s="44">
        <v>8000000</v>
      </c>
    </row>
    <row r="2450" spans="1:5">
      <c r="A2450" t="s">
        <v>4774</v>
      </c>
      <c r="B2450">
        <v>51090104</v>
      </c>
      <c r="C2450" t="s">
        <v>6533</v>
      </c>
      <c r="D2450" t="s">
        <v>83</v>
      </c>
      <c r="E2450" s="44">
        <v>800000</v>
      </c>
    </row>
    <row r="2451" spans="1:5">
      <c r="A2451" t="s">
        <v>4774</v>
      </c>
      <c r="B2451">
        <v>51140133</v>
      </c>
      <c r="C2451" t="s">
        <v>6533</v>
      </c>
      <c r="D2451" t="s">
        <v>412</v>
      </c>
      <c r="E2451" s="44">
        <v>10000000</v>
      </c>
    </row>
    <row r="2452" spans="1:5" hidden="1">
      <c r="A2452" t="s">
        <v>4774</v>
      </c>
      <c r="B2452">
        <v>51140124</v>
      </c>
      <c r="C2452" t="s">
        <v>6532</v>
      </c>
      <c r="D2452" t="s">
        <v>260</v>
      </c>
      <c r="E2452" s="44">
        <v>768000</v>
      </c>
    </row>
    <row r="2453" spans="1:5">
      <c r="A2453" t="s">
        <v>4774</v>
      </c>
      <c r="B2453">
        <v>51140102</v>
      </c>
      <c r="C2453" t="s">
        <v>6533</v>
      </c>
      <c r="D2453" t="s">
        <v>105</v>
      </c>
      <c r="E2453" s="44">
        <v>1395000</v>
      </c>
    </row>
    <row r="2454" spans="1:5">
      <c r="A2454" t="s">
        <v>4774</v>
      </c>
      <c r="B2454">
        <v>51140102</v>
      </c>
      <c r="C2454" t="s">
        <v>6533</v>
      </c>
      <c r="D2454" t="s">
        <v>105</v>
      </c>
      <c r="E2454" s="44">
        <v>1395000</v>
      </c>
    </row>
    <row r="2455" spans="1:5">
      <c r="A2455" t="s">
        <v>4774</v>
      </c>
      <c r="B2455">
        <v>51020103</v>
      </c>
      <c r="C2455" t="s">
        <v>6533</v>
      </c>
      <c r="D2455" t="s">
        <v>130</v>
      </c>
      <c r="E2455" s="44">
        <v>500000</v>
      </c>
    </row>
    <row r="2456" spans="1:5">
      <c r="A2456" t="s">
        <v>4774</v>
      </c>
      <c r="B2456">
        <v>51140127</v>
      </c>
      <c r="C2456" t="s">
        <v>6533</v>
      </c>
      <c r="D2456" t="s">
        <v>34</v>
      </c>
      <c r="E2456" s="44">
        <v>3000000</v>
      </c>
    </row>
    <row r="2457" spans="1:5">
      <c r="A2457" t="s">
        <v>4774</v>
      </c>
      <c r="B2457">
        <v>51140129</v>
      </c>
      <c r="C2457" t="s">
        <v>6533</v>
      </c>
      <c r="D2457" t="s">
        <v>324</v>
      </c>
      <c r="E2457" s="44">
        <v>10000000</v>
      </c>
    </row>
    <row r="2458" spans="1:5" hidden="1">
      <c r="A2458" t="s">
        <v>4774</v>
      </c>
      <c r="B2458" t="s">
        <v>136</v>
      </c>
      <c r="C2458" t="e">
        <v>#N/A</v>
      </c>
      <c r="D2458" t="s">
        <v>135</v>
      </c>
      <c r="E2458" s="44">
        <v>3000000</v>
      </c>
    </row>
    <row r="2459" spans="1:5">
      <c r="A2459" t="s">
        <v>4774</v>
      </c>
      <c r="B2459">
        <v>51020101</v>
      </c>
      <c r="C2459" t="s">
        <v>6533</v>
      </c>
      <c r="D2459" t="s">
        <v>121</v>
      </c>
      <c r="E2459" s="44">
        <v>13781760</v>
      </c>
    </row>
    <row r="2460" spans="1:5">
      <c r="A2460" t="s">
        <v>4813</v>
      </c>
      <c r="B2460">
        <v>51020102</v>
      </c>
      <c r="C2460" t="s">
        <v>6533</v>
      </c>
      <c r="D2460" t="s">
        <v>422</v>
      </c>
      <c r="E2460" s="44">
        <v>17157000</v>
      </c>
    </row>
    <row r="2461" spans="1:5">
      <c r="A2461" t="s">
        <v>4813</v>
      </c>
      <c r="B2461">
        <v>51020102</v>
      </c>
      <c r="C2461" t="s">
        <v>6533</v>
      </c>
      <c r="D2461" t="s">
        <v>422</v>
      </c>
      <c r="E2461" s="44">
        <v>4040000</v>
      </c>
    </row>
    <row r="2462" spans="1:5">
      <c r="A2462" t="s">
        <v>4813</v>
      </c>
      <c r="B2462">
        <v>51140102</v>
      </c>
      <c r="C2462" t="s">
        <v>6533</v>
      </c>
      <c r="D2462" t="s">
        <v>105</v>
      </c>
      <c r="E2462" s="44">
        <v>700000</v>
      </c>
    </row>
    <row r="2463" spans="1:5">
      <c r="A2463" t="s">
        <v>4813</v>
      </c>
      <c r="B2463">
        <v>51140102</v>
      </c>
      <c r="C2463" t="s">
        <v>6533</v>
      </c>
      <c r="D2463" t="s">
        <v>105</v>
      </c>
      <c r="E2463" s="44">
        <v>4200000</v>
      </c>
    </row>
    <row r="2464" spans="1:5">
      <c r="A2464" t="s">
        <v>4813</v>
      </c>
      <c r="B2464">
        <v>51110101</v>
      </c>
      <c r="C2464" t="s">
        <v>6533</v>
      </c>
      <c r="D2464" t="s">
        <v>67</v>
      </c>
      <c r="E2464" s="44">
        <v>9000000</v>
      </c>
    </row>
    <row r="2465" spans="1:5">
      <c r="A2465" t="s">
        <v>4813</v>
      </c>
      <c r="B2465">
        <v>51140102</v>
      </c>
      <c r="C2465" t="s">
        <v>6533</v>
      </c>
      <c r="D2465" t="s">
        <v>105</v>
      </c>
      <c r="E2465" s="44">
        <v>135000</v>
      </c>
    </row>
    <row r="2466" spans="1:5" hidden="1">
      <c r="A2466" t="s">
        <v>4813</v>
      </c>
      <c r="B2466">
        <v>51140105</v>
      </c>
      <c r="C2466" t="e">
        <v>#N/A</v>
      </c>
      <c r="D2466" t="s">
        <v>301</v>
      </c>
      <c r="E2466" s="44">
        <v>400000</v>
      </c>
    </row>
    <row r="2467" spans="1:5" hidden="1">
      <c r="A2467" t="s">
        <v>4813</v>
      </c>
      <c r="B2467">
        <v>51140124</v>
      </c>
      <c r="C2467" t="s">
        <v>6532</v>
      </c>
      <c r="D2467" t="s">
        <v>260</v>
      </c>
      <c r="E2467" s="44">
        <v>130000</v>
      </c>
    </row>
    <row r="2468" spans="1:5" hidden="1">
      <c r="A2468" t="s">
        <v>4813</v>
      </c>
      <c r="B2468" t="s">
        <v>136</v>
      </c>
      <c r="C2468" t="e">
        <v>#N/A</v>
      </c>
      <c r="D2468" t="s">
        <v>135</v>
      </c>
      <c r="E2468" s="44">
        <v>1400000</v>
      </c>
    </row>
    <row r="2469" spans="1:5">
      <c r="A2469" t="s">
        <v>4813</v>
      </c>
      <c r="B2469">
        <v>51020102</v>
      </c>
      <c r="C2469" t="s">
        <v>6533</v>
      </c>
      <c r="D2469" t="s">
        <v>422</v>
      </c>
      <c r="E2469" s="44">
        <v>24589300</v>
      </c>
    </row>
    <row r="2470" spans="1:5">
      <c r="A2470" t="s">
        <v>4813</v>
      </c>
      <c r="B2470">
        <v>51020102</v>
      </c>
      <c r="C2470" t="s">
        <v>6533</v>
      </c>
      <c r="D2470" t="s">
        <v>422</v>
      </c>
      <c r="E2470" s="44">
        <v>28000100</v>
      </c>
    </row>
    <row r="2471" spans="1:5" hidden="1">
      <c r="A2471" t="s">
        <v>4774</v>
      </c>
      <c r="B2471">
        <v>51012802</v>
      </c>
      <c r="C2471" t="e">
        <v>#N/A</v>
      </c>
      <c r="D2471" t="s">
        <v>137</v>
      </c>
      <c r="E2471" s="44">
        <v>6240</v>
      </c>
    </row>
    <row r="2472" spans="1:5" hidden="1">
      <c r="A2472" t="s">
        <v>4774</v>
      </c>
      <c r="B2472">
        <v>51012402</v>
      </c>
      <c r="C2472" t="e">
        <v>#N/A</v>
      </c>
      <c r="D2472" t="s">
        <v>138</v>
      </c>
      <c r="E2472" s="44">
        <v>102000.00000000001</v>
      </c>
    </row>
    <row r="2473" spans="1:5" hidden="1">
      <c r="A2473" t="s">
        <v>4774</v>
      </c>
      <c r="B2473">
        <v>51012702</v>
      </c>
      <c r="C2473" t="e">
        <v>#N/A</v>
      </c>
      <c r="D2473" t="s">
        <v>139</v>
      </c>
      <c r="E2473" s="44">
        <v>48000</v>
      </c>
    </row>
    <row r="2474" spans="1:5" hidden="1">
      <c r="A2474" t="s">
        <v>4774</v>
      </c>
      <c r="B2474">
        <v>51012502</v>
      </c>
      <c r="C2474" t="e">
        <v>#N/A</v>
      </c>
      <c r="D2474" t="s">
        <v>140</v>
      </c>
      <c r="E2474" s="44">
        <v>36000</v>
      </c>
    </row>
    <row r="2475" spans="1:5" hidden="1">
      <c r="A2475" t="s">
        <v>4774</v>
      </c>
      <c r="B2475">
        <v>51012602</v>
      </c>
      <c r="C2475" t="e">
        <v>#N/A</v>
      </c>
      <c r="D2475" t="s">
        <v>141</v>
      </c>
      <c r="E2475" s="44">
        <v>24000</v>
      </c>
    </row>
    <row r="2476" spans="1:5" hidden="1">
      <c r="A2476" t="s">
        <v>4774</v>
      </c>
      <c r="B2476">
        <v>51013003</v>
      </c>
      <c r="C2476" t="e">
        <v>#N/A</v>
      </c>
      <c r="D2476" t="s">
        <v>142</v>
      </c>
      <c r="E2476" s="44">
        <v>144000</v>
      </c>
    </row>
    <row r="2477" spans="1:5" hidden="1">
      <c r="A2477" t="s">
        <v>4813</v>
      </c>
      <c r="B2477">
        <v>51012802</v>
      </c>
      <c r="C2477" t="e">
        <v>#N/A</v>
      </c>
      <c r="D2477" t="s">
        <v>137</v>
      </c>
      <c r="E2477" s="44">
        <v>4306</v>
      </c>
    </row>
    <row r="2478" spans="1:5" hidden="1">
      <c r="A2478" t="s">
        <v>4813</v>
      </c>
      <c r="B2478">
        <v>51012402</v>
      </c>
      <c r="C2478" t="e">
        <v>#N/A</v>
      </c>
      <c r="D2478" t="s">
        <v>138</v>
      </c>
      <c r="E2478" s="44">
        <v>70390</v>
      </c>
    </row>
    <row r="2479" spans="1:5" hidden="1">
      <c r="A2479" t="s">
        <v>4813</v>
      </c>
      <c r="B2479">
        <v>51012702</v>
      </c>
      <c r="C2479" t="e">
        <v>#N/A</v>
      </c>
      <c r="D2479" t="s">
        <v>139</v>
      </c>
      <c r="E2479" s="44">
        <v>33125</v>
      </c>
    </row>
    <row r="2480" spans="1:5" hidden="1">
      <c r="A2480" t="s">
        <v>4813</v>
      </c>
      <c r="B2480">
        <v>51012502</v>
      </c>
      <c r="C2480" t="e">
        <v>#N/A</v>
      </c>
      <c r="D2480" t="s">
        <v>140</v>
      </c>
      <c r="E2480" s="44">
        <v>24843</v>
      </c>
    </row>
    <row r="2481" spans="1:5" hidden="1">
      <c r="A2481" t="s">
        <v>4813</v>
      </c>
      <c r="B2481">
        <v>51012602</v>
      </c>
      <c r="C2481" t="e">
        <v>#N/A</v>
      </c>
      <c r="D2481" t="s">
        <v>141</v>
      </c>
      <c r="E2481" s="44">
        <v>16562</v>
      </c>
    </row>
    <row r="2482" spans="1:5" hidden="1">
      <c r="A2482" t="s">
        <v>4813</v>
      </c>
      <c r="B2482">
        <v>51013003</v>
      </c>
      <c r="C2482" t="e">
        <v>#N/A</v>
      </c>
      <c r="D2482" t="s">
        <v>142</v>
      </c>
      <c r="E2482" s="44">
        <v>99374</v>
      </c>
    </row>
    <row r="2483" spans="1:5" hidden="1">
      <c r="A2483" t="s">
        <v>4834</v>
      </c>
      <c r="B2483">
        <v>51071203</v>
      </c>
      <c r="C2483" t="s">
        <v>6532</v>
      </c>
      <c r="D2483" t="s">
        <v>444</v>
      </c>
      <c r="E2483" s="44">
        <v>38700000</v>
      </c>
    </row>
    <row r="2484" spans="1:5">
      <c r="A2484" t="s">
        <v>4834</v>
      </c>
      <c r="B2484">
        <v>51140116</v>
      </c>
      <c r="C2484" t="s">
        <v>6533</v>
      </c>
      <c r="D2484" t="s">
        <v>305</v>
      </c>
      <c r="E2484" s="44">
        <v>200000</v>
      </c>
    </row>
    <row r="2485" spans="1:5">
      <c r="A2485" t="s">
        <v>4834</v>
      </c>
      <c r="B2485">
        <v>51140107</v>
      </c>
      <c r="C2485" t="s">
        <v>6533</v>
      </c>
      <c r="D2485" t="s">
        <v>108</v>
      </c>
      <c r="E2485" s="44">
        <v>2000000</v>
      </c>
    </row>
    <row r="2486" spans="1:5" hidden="1">
      <c r="A2486" t="s">
        <v>4834</v>
      </c>
      <c r="B2486">
        <v>51140130</v>
      </c>
      <c r="C2486" t="e">
        <v>#N/A</v>
      </c>
      <c r="D2486" t="s">
        <v>117</v>
      </c>
      <c r="E2486" s="44">
        <v>2000000</v>
      </c>
    </row>
    <row r="2487" spans="1:5">
      <c r="A2487" t="s">
        <v>4834</v>
      </c>
      <c r="B2487">
        <v>51020101</v>
      </c>
      <c r="C2487" t="s">
        <v>6533</v>
      </c>
      <c r="D2487" t="s">
        <v>121</v>
      </c>
      <c r="E2487" s="44">
        <v>27500000</v>
      </c>
    </row>
    <row r="2488" spans="1:5" hidden="1">
      <c r="A2488" t="s">
        <v>4834</v>
      </c>
      <c r="B2488">
        <v>51140128</v>
      </c>
      <c r="C2488" t="e">
        <v>#N/A</v>
      </c>
      <c r="D2488" t="s">
        <v>321</v>
      </c>
      <c r="E2488" s="44">
        <v>100000</v>
      </c>
    </row>
    <row r="2489" spans="1:5">
      <c r="A2489" t="s">
        <v>4834</v>
      </c>
      <c r="B2489">
        <v>51140145</v>
      </c>
      <c r="C2489" t="s">
        <v>6533</v>
      </c>
      <c r="D2489" t="s">
        <v>208</v>
      </c>
      <c r="E2489" s="44">
        <v>3242500</v>
      </c>
    </row>
    <row r="2490" spans="1:5" hidden="1">
      <c r="A2490" t="s">
        <v>4834</v>
      </c>
      <c r="B2490">
        <v>51140105</v>
      </c>
      <c r="C2490" t="e">
        <v>#N/A</v>
      </c>
      <c r="D2490" t="s">
        <v>301</v>
      </c>
      <c r="E2490" s="44">
        <v>540000</v>
      </c>
    </row>
    <row r="2491" spans="1:5">
      <c r="A2491" t="s">
        <v>4834</v>
      </c>
      <c r="B2491">
        <v>51140102</v>
      </c>
      <c r="C2491" t="s">
        <v>6533</v>
      </c>
      <c r="D2491" t="s">
        <v>105</v>
      </c>
      <c r="E2491" s="44">
        <v>226400</v>
      </c>
    </row>
    <row r="2492" spans="1:5">
      <c r="A2492" t="s">
        <v>4834</v>
      </c>
      <c r="B2492">
        <v>51140133</v>
      </c>
      <c r="C2492" t="s">
        <v>6533</v>
      </c>
      <c r="D2492" t="s">
        <v>412</v>
      </c>
      <c r="E2492" s="44">
        <v>40600000</v>
      </c>
    </row>
    <row r="2493" spans="1:5">
      <c r="A2493" t="s">
        <v>4834</v>
      </c>
      <c r="B2493">
        <v>51020101</v>
      </c>
      <c r="C2493" t="s">
        <v>6533</v>
      </c>
      <c r="D2493" t="s">
        <v>121</v>
      </c>
      <c r="E2493" s="44">
        <v>25391100</v>
      </c>
    </row>
    <row r="2494" spans="1:5" hidden="1">
      <c r="A2494" t="s">
        <v>4834</v>
      </c>
      <c r="B2494">
        <v>51090102</v>
      </c>
      <c r="C2494" t="s">
        <v>6532</v>
      </c>
      <c r="D2494" t="s">
        <v>57</v>
      </c>
      <c r="E2494" s="44">
        <v>500000</v>
      </c>
    </row>
    <row r="2495" spans="1:5">
      <c r="A2495" t="s">
        <v>4834</v>
      </c>
      <c r="B2495">
        <v>51071001</v>
      </c>
      <c r="C2495" t="s">
        <v>6533</v>
      </c>
      <c r="D2495" t="s">
        <v>337</v>
      </c>
      <c r="E2495" s="44">
        <v>1000000</v>
      </c>
    </row>
    <row r="2496" spans="1:5">
      <c r="A2496" t="s">
        <v>4834</v>
      </c>
      <c r="B2496">
        <v>51140102</v>
      </c>
      <c r="C2496" t="s">
        <v>6533</v>
      </c>
      <c r="D2496" t="s">
        <v>105</v>
      </c>
      <c r="E2496" s="44">
        <v>2000000</v>
      </c>
    </row>
    <row r="2497" spans="1:5" hidden="1">
      <c r="A2497" t="s">
        <v>4834</v>
      </c>
      <c r="B2497">
        <v>51090106</v>
      </c>
      <c r="C2497" t="s">
        <v>6532</v>
      </c>
      <c r="D2497" t="s">
        <v>219</v>
      </c>
      <c r="E2497" s="44">
        <v>2000000</v>
      </c>
    </row>
    <row r="2498" spans="1:5">
      <c r="A2498" t="s">
        <v>4834</v>
      </c>
      <c r="B2498">
        <v>51140118</v>
      </c>
      <c r="C2498" t="s">
        <v>6533</v>
      </c>
      <c r="D2498" t="s">
        <v>276</v>
      </c>
      <c r="E2498" s="44">
        <v>1500000</v>
      </c>
    </row>
    <row r="2499" spans="1:5">
      <c r="A2499" t="s">
        <v>4834</v>
      </c>
      <c r="B2499">
        <v>51140102</v>
      </c>
      <c r="C2499" t="s">
        <v>6533</v>
      </c>
      <c r="D2499" t="s">
        <v>105</v>
      </c>
      <c r="E2499" s="44">
        <v>2000000</v>
      </c>
    </row>
    <row r="2500" spans="1:5">
      <c r="A2500" t="s">
        <v>4834</v>
      </c>
      <c r="B2500">
        <v>51140102</v>
      </c>
      <c r="C2500" t="s">
        <v>6533</v>
      </c>
      <c r="D2500" t="s">
        <v>105</v>
      </c>
      <c r="E2500" s="44">
        <v>1000000</v>
      </c>
    </row>
    <row r="2501" spans="1:5">
      <c r="A2501" t="s">
        <v>4834</v>
      </c>
      <c r="B2501">
        <v>51090110</v>
      </c>
      <c r="C2501" t="s">
        <v>6533</v>
      </c>
      <c r="D2501" t="s">
        <v>78</v>
      </c>
      <c r="E2501" s="44">
        <v>500000</v>
      </c>
    </row>
    <row r="2502" spans="1:5">
      <c r="A2502" t="s">
        <v>4834</v>
      </c>
      <c r="B2502">
        <v>51020101</v>
      </c>
      <c r="C2502" t="s">
        <v>6533</v>
      </c>
      <c r="D2502" t="s">
        <v>121</v>
      </c>
      <c r="E2502" s="44">
        <v>1000000</v>
      </c>
    </row>
    <row r="2503" spans="1:5">
      <c r="A2503" t="s">
        <v>4834</v>
      </c>
      <c r="B2503">
        <v>51020101</v>
      </c>
      <c r="C2503" t="s">
        <v>6533</v>
      </c>
      <c r="D2503" t="s">
        <v>121</v>
      </c>
      <c r="E2503" s="44">
        <v>4500000</v>
      </c>
    </row>
    <row r="2504" spans="1:5" hidden="1">
      <c r="A2504" t="s">
        <v>4894</v>
      </c>
      <c r="B2504">
        <v>51140105</v>
      </c>
      <c r="C2504" t="e">
        <v>#N/A</v>
      </c>
      <c r="D2504" t="s">
        <v>301</v>
      </c>
      <c r="E2504" s="44">
        <v>855000</v>
      </c>
    </row>
    <row r="2505" spans="1:5" hidden="1">
      <c r="A2505" t="s">
        <v>4897</v>
      </c>
      <c r="B2505">
        <v>51140105</v>
      </c>
      <c r="C2505" t="e">
        <v>#N/A</v>
      </c>
      <c r="D2505" t="s">
        <v>301</v>
      </c>
      <c r="E2505" s="44">
        <v>1140000</v>
      </c>
    </row>
    <row r="2506" spans="1:5" hidden="1">
      <c r="A2506" t="s">
        <v>4897</v>
      </c>
      <c r="B2506">
        <v>51140105</v>
      </c>
      <c r="C2506" t="e">
        <v>#N/A</v>
      </c>
      <c r="D2506" t="s">
        <v>301</v>
      </c>
      <c r="E2506" s="44">
        <v>1140000</v>
      </c>
    </row>
    <row r="2507" spans="1:5" hidden="1">
      <c r="A2507" t="s">
        <v>4894</v>
      </c>
      <c r="B2507">
        <v>51140105</v>
      </c>
      <c r="C2507" t="e">
        <v>#N/A</v>
      </c>
      <c r="D2507" t="s">
        <v>301</v>
      </c>
      <c r="E2507" s="44">
        <v>855000</v>
      </c>
    </row>
    <row r="2508" spans="1:5" hidden="1">
      <c r="A2508" t="s">
        <v>4897</v>
      </c>
      <c r="B2508" t="s">
        <v>136</v>
      </c>
      <c r="C2508" t="e">
        <v>#N/A</v>
      </c>
      <c r="D2508" t="s">
        <v>135</v>
      </c>
      <c r="E2508" s="44">
        <v>2000000</v>
      </c>
    </row>
    <row r="2509" spans="1:5" hidden="1">
      <c r="A2509" t="s">
        <v>4897</v>
      </c>
      <c r="B2509" t="s">
        <v>136</v>
      </c>
      <c r="C2509" t="e">
        <v>#N/A</v>
      </c>
      <c r="D2509" t="s">
        <v>135</v>
      </c>
      <c r="E2509" s="44">
        <v>2000000</v>
      </c>
    </row>
    <row r="2510" spans="1:5" hidden="1">
      <c r="A2510" t="s">
        <v>4897</v>
      </c>
      <c r="B2510" t="s">
        <v>136</v>
      </c>
      <c r="C2510" t="e">
        <v>#N/A</v>
      </c>
      <c r="D2510" t="s">
        <v>135</v>
      </c>
      <c r="E2510" s="44">
        <v>2000000</v>
      </c>
    </row>
    <row r="2511" spans="1:5" hidden="1">
      <c r="A2511" t="s">
        <v>4897</v>
      </c>
      <c r="B2511" t="s">
        <v>136</v>
      </c>
      <c r="C2511" t="e">
        <v>#N/A</v>
      </c>
      <c r="D2511" t="s">
        <v>135</v>
      </c>
      <c r="E2511" s="44">
        <v>2000000</v>
      </c>
    </row>
    <row r="2512" spans="1:5" hidden="1">
      <c r="A2512" t="s">
        <v>4897</v>
      </c>
      <c r="B2512">
        <v>51010601</v>
      </c>
      <c r="C2512" t="e">
        <v>#N/A</v>
      </c>
      <c r="D2512" t="s">
        <v>126</v>
      </c>
      <c r="E2512" s="44">
        <v>1250000</v>
      </c>
    </row>
    <row r="2513" spans="1:5" hidden="1">
      <c r="A2513" t="s">
        <v>4897</v>
      </c>
      <c r="B2513">
        <v>51010601</v>
      </c>
      <c r="C2513" t="e">
        <v>#N/A</v>
      </c>
      <c r="D2513" t="s">
        <v>126</v>
      </c>
      <c r="E2513" s="44">
        <v>1250000</v>
      </c>
    </row>
    <row r="2514" spans="1:5" hidden="1">
      <c r="A2514" t="s">
        <v>4897</v>
      </c>
      <c r="B2514">
        <v>51010601</v>
      </c>
      <c r="C2514" t="e">
        <v>#N/A</v>
      </c>
      <c r="D2514" t="s">
        <v>126</v>
      </c>
      <c r="E2514" s="44">
        <v>1250000</v>
      </c>
    </row>
    <row r="2515" spans="1:5" hidden="1">
      <c r="A2515" t="s">
        <v>4897</v>
      </c>
      <c r="B2515">
        <v>51010601</v>
      </c>
      <c r="C2515" t="e">
        <v>#N/A</v>
      </c>
      <c r="D2515" t="s">
        <v>126</v>
      </c>
      <c r="E2515" s="44">
        <v>1250000</v>
      </c>
    </row>
    <row r="2516" spans="1:5">
      <c r="A2516" t="s">
        <v>4897</v>
      </c>
      <c r="B2516">
        <v>51020101</v>
      </c>
      <c r="C2516" t="s">
        <v>6533</v>
      </c>
      <c r="D2516" t="s">
        <v>2753</v>
      </c>
      <c r="E2516" s="44">
        <v>500000</v>
      </c>
    </row>
    <row r="2517" spans="1:5" hidden="1">
      <c r="A2517" t="s">
        <v>4897</v>
      </c>
      <c r="B2517" t="s">
        <v>2754</v>
      </c>
      <c r="C2517" t="e">
        <v>#N/A</v>
      </c>
      <c r="D2517" t="s">
        <v>2753</v>
      </c>
      <c r="E2517" s="44">
        <v>500000</v>
      </c>
    </row>
    <row r="2518" spans="1:5" hidden="1">
      <c r="A2518" t="s">
        <v>4897</v>
      </c>
      <c r="B2518" t="s">
        <v>2754</v>
      </c>
      <c r="C2518" t="e">
        <v>#N/A</v>
      </c>
      <c r="D2518" t="s">
        <v>2753</v>
      </c>
      <c r="E2518" s="44">
        <v>500000</v>
      </c>
    </row>
    <row r="2519" spans="1:5" hidden="1">
      <c r="A2519" t="s">
        <v>4897</v>
      </c>
      <c r="B2519" t="s">
        <v>2754</v>
      </c>
      <c r="C2519" t="e">
        <v>#N/A</v>
      </c>
      <c r="D2519" t="s">
        <v>2753</v>
      </c>
      <c r="E2519" s="44">
        <v>500000</v>
      </c>
    </row>
    <row r="2520" spans="1:5" hidden="1">
      <c r="A2520" t="s">
        <v>4897</v>
      </c>
      <c r="B2520" t="s">
        <v>2754</v>
      </c>
      <c r="C2520" t="e">
        <v>#N/A</v>
      </c>
      <c r="D2520" t="s">
        <v>2753</v>
      </c>
      <c r="E2520" s="44">
        <v>500000</v>
      </c>
    </row>
    <row r="2521" spans="1:5" hidden="1">
      <c r="A2521" t="s">
        <v>4897</v>
      </c>
      <c r="B2521" t="s">
        <v>2754</v>
      </c>
      <c r="C2521" t="e">
        <v>#N/A</v>
      </c>
      <c r="D2521" t="s">
        <v>2753</v>
      </c>
      <c r="E2521" s="44">
        <v>500000</v>
      </c>
    </row>
    <row r="2522" spans="1:5" hidden="1">
      <c r="A2522" t="s">
        <v>4897</v>
      </c>
      <c r="B2522" t="s">
        <v>2754</v>
      </c>
      <c r="C2522" t="e">
        <v>#N/A</v>
      </c>
      <c r="D2522" t="s">
        <v>2753</v>
      </c>
      <c r="E2522" s="44">
        <v>500000</v>
      </c>
    </row>
    <row r="2523" spans="1:5">
      <c r="A2523" t="s">
        <v>4897</v>
      </c>
      <c r="B2523">
        <v>51020101</v>
      </c>
      <c r="C2523" t="s">
        <v>6533</v>
      </c>
      <c r="D2523" t="s">
        <v>121</v>
      </c>
      <c r="E2523" s="44">
        <v>500000</v>
      </c>
    </row>
    <row r="2524" spans="1:5">
      <c r="A2524" t="s">
        <v>4897</v>
      </c>
      <c r="B2524">
        <v>51020102</v>
      </c>
      <c r="C2524" t="s">
        <v>6533</v>
      </c>
      <c r="D2524" t="s">
        <v>422</v>
      </c>
      <c r="E2524" s="44">
        <v>1800000</v>
      </c>
    </row>
    <row r="2525" spans="1:5">
      <c r="A2525" t="s">
        <v>4897</v>
      </c>
      <c r="B2525">
        <v>51020102</v>
      </c>
      <c r="C2525" t="s">
        <v>6533</v>
      </c>
      <c r="D2525" t="s">
        <v>422</v>
      </c>
      <c r="E2525" s="44">
        <v>1600000</v>
      </c>
    </row>
    <row r="2526" spans="1:5">
      <c r="A2526" t="s">
        <v>4897</v>
      </c>
      <c r="B2526">
        <v>51020102</v>
      </c>
      <c r="C2526" t="s">
        <v>6533</v>
      </c>
      <c r="D2526" t="s">
        <v>422</v>
      </c>
      <c r="E2526" s="44">
        <v>1600000</v>
      </c>
    </row>
    <row r="2527" spans="1:5">
      <c r="A2527" t="s">
        <v>4897</v>
      </c>
      <c r="B2527">
        <v>51020103</v>
      </c>
      <c r="C2527" t="s">
        <v>6533</v>
      </c>
      <c r="D2527" t="s">
        <v>130</v>
      </c>
      <c r="E2527" s="44">
        <v>1400000</v>
      </c>
    </row>
    <row r="2528" spans="1:5">
      <c r="A2528" t="s">
        <v>4897</v>
      </c>
      <c r="B2528">
        <v>51020103</v>
      </c>
      <c r="C2528" t="s">
        <v>6533</v>
      </c>
      <c r="D2528" t="s">
        <v>130</v>
      </c>
      <c r="E2528" s="44">
        <v>1300000</v>
      </c>
    </row>
    <row r="2529" spans="1:5">
      <c r="A2529" t="s">
        <v>4897</v>
      </c>
      <c r="B2529">
        <v>51020103</v>
      </c>
      <c r="C2529" t="s">
        <v>6533</v>
      </c>
      <c r="D2529" t="s">
        <v>130</v>
      </c>
      <c r="E2529" s="44">
        <v>1300000</v>
      </c>
    </row>
    <row r="2530" spans="1:5">
      <c r="A2530" t="s">
        <v>4897</v>
      </c>
      <c r="B2530">
        <v>51012301</v>
      </c>
      <c r="C2530" t="s">
        <v>6533</v>
      </c>
      <c r="D2530" t="s">
        <v>355</v>
      </c>
      <c r="E2530" s="44">
        <v>500000</v>
      </c>
    </row>
    <row r="2531" spans="1:5" hidden="1">
      <c r="A2531" t="s">
        <v>4897</v>
      </c>
      <c r="B2531">
        <v>51050201</v>
      </c>
      <c r="C2531" t="s">
        <v>6532</v>
      </c>
      <c r="D2531" t="s">
        <v>90</v>
      </c>
      <c r="E2531" s="44">
        <v>4500000</v>
      </c>
    </row>
    <row r="2532" spans="1:5" hidden="1">
      <c r="A2532" t="s">
        <v>4897</v>
      </c>
      <c r="B2532">
        <v>51050201</v>
      </c>
      <c r="C2532" t="s">
        <v>6532</v>
      </c>
      <c r="D2532" t="s">
        <v>90</v>
      </c>
      <c r="E2532" s="44">
        <v>5200000</v>
      </c>
    </row>
    <row r="2533" spans="1:5" hidden="1">
      <c r="A2533" t="s">
        <v>4897</v>
      </c>
      <c r="B2533">
        <v>51110102</v>
      </c>
      <c r="C2533" t="e">
        <v>#N/A</v>
      </c>
      <c r="D2533" t="s">
        <v>62</v>
      </c>
      <c r="E2533" s="44">
        <v>1000000</v>
      </c>
    </row>
    <row r="2534" spans="1:5" hidden="1">
      <c r="A2534" t="s">
        <v>4897</v>
      </c>
      <c r="B2534">
        <v>51110102</v>
      </c>
      <c r="C2534" t="e">
        <v>#N/A</v>
      </c>
      <c r="D2534" t="s">
        <v>62</v>
      </c>
      <c r="E2534" s="44">
        <v>3000000</v>
      </c>
    </row>
    <row r="2535" spans="1:5">
      <c r="A2535" t="s">
        <v>4897</v>
      </c>
      <c r="B2535">
        <v>51140102</v>
      </c>
      <c r="C2535" t="s">
        <v>6533</v>
      </c>
      <c r="D2535" t="s">
        <v>105</v>
      </c>
      <c r="E2535" s="44">
        <v>500000</v>
      </c>
    </row>
    <row r="2536" spans="1:5">
      <c r="A2536" t="s">
        <v>4897</v>
      </c>
      <c r="B2536">
        <v>51140102</v>
      </c>
      <c r="C2536" t="s">
        <v>6533</v>
      </c>
      <c r="D2536" t="s">
        <v>105</v>
      </c>
      <c r="E2536" s="44">
        <v>500000</v>
      </c>
    </row>
    <row r="2537" spans="1:5">
      <c r="A2537" t="s">
        <v>4897</v>
      </c>
      <c r="B2537">
        <v>51140102</v>
      </c>
      <c r="C2537" t="s">
        <v>6533</v>
      </c>
      <c r="D2537" t="s">
        <v>105</v>
      </c>
      <c r="E2537" s="44">
        <v>500000</v>
      </c>
    </row>
    <row r="2538" spans="1:5">
      <c r="A2538" t="s">
        <v>4897</v>
      </c>
      <c r="B2538">
        <v>51140102</v>
      </c>
      <c r="C2538" t="s">
        <v>6533</v>
      </c>
      <c r="D2538" t="s">
        <v>105</v>
      </c>
      <c r="E2538" s="44">
        <v>500000</v>
      </c>
    </row>
    <row r="2539" spans="1:5">
      <c r="A2539" t="s">
        <v>4897</v>
      </c>
      <c r="B2539">
        <v>51140102</v>
      </c>
      <c r="C2539" t="s">
        <v>6533</v>
      </c>
      <c r="D2539" t="s">
        <v>105</v>
      </c>
      <c r="E2539" s="44">
        <v>500000</v>
      </c>
    </row>
    <row r="2540" spans="1:5">
      <c r="A2540" t="s">
        <v>4897</v>
      </c>
      <c r="B2540">
        <v>51140102</v>
      </c>
      <c r="C2540" t="s">
        <v>6533</v>
      </c>
      <c r="D2540" t="s">
        <v>105</v>
      </c>
      <c r="E2540" s="44">
        <v>500000</v>
      </c>
    </row>
    <row r="2541" spans="1:5">
      <c r="A2541" t="s">
        <v>4897</v>
      </c>
      <c r="B2541">
        <v>51140110</v>
      </c>
      <c r="C2541" t="s">
        <v>6533</v>
      </c>
      <c r="D2541" t="s">
        <v>658</v>
      </c>
      <c r="E2541" s="44">
        <v>500000</v>
      </c>
    </row>
    <row r="2542" spans="1:5">
      <c r="A2542" t="s">
        <v>4897</v>
      </c>
      <c r="B2542">
        <v>51140145</v>
      </c>
      <c r="C2542" t="s">
        <v>6533</v>
      </c>
      <c r="D2542" t="s">
        <v>208</v>
      </c>
      <c r="E2542" s="44">
        <v>2000000</v>
      </c>
    </row>
    <row r="2543" spans="1:5">
      <c r="A2543" t="s">
        <v>4897</v>
      </c>
      <c r="B2543">
        <v>51140127</v>
      </c>
      <c r="C2543" t="s">
        <v>6533</v>
      </c>
      <c r="D2543" t="s">
        <v>34</v>
      </c>
      <c r="E2543" s="44">
        <v>700000</v>
      </c>
    </row>
    <row r="2544" spans="1:5">
      <c r="A2544" t="s">
        <v>4897</v>
      </c>
      <c r="B2544">
        <v>51140127</v>
      </c>
      <c r="C2544" t="s">
        <v>6533</v>
      </c>
      <c r="D2544" t="s">
        <v>34</v>
      </c>
      <c r="E2544" s="44">
        <v>700000</v>
      </c>
    </row>
    <row r="2545" spans="1:5">
      <c r="A2545" t="s">
        <v>4897</v>
      </c>
      <c r="B2545">
        <v>51140133</v>
      </c>
      <c r="C2545" t="s">
        <v>6533</v>
      </c>
      <c r="D2545" t="s">
        <v>412</v>
      </c>
      <c r="E2545" s="44">
        <v>1500000</v>
      </c>
    </row>
    <row r="2546" spans="1:5">
      <c r="A2546" t="s">
        <v>4897</v>
      </c>
      <c r="B2546">
        <v>51140129</v>
      </c>
      <c r="C2546" t="s">
        <v>6533</v>
      </c>
      <c r="D2546" t="s">
        <v>324</v>
      </c>
      <c r="E2546" s="44">
        <v>1000000</v>
      </c>
    </row>
    <row r="2547" spans="1:5">
      <c r="A2547" t="s">
        <v>4897</v>
      </c>
      <c r="B2547">
        <v>51140129</v>
      </c>
      <c r="C2547" t="s">
        <v>6533</v>
      </c>
      <c r="D2547" t="s">
        <v>324</v>
      </c>
      <c r="E2547" s="44">
        <v>1000000</v>
      </c>
    </row>
    <row r="2548" spans="1:5">
      <c r="A2548" t="s">
        <v>4897</v>
      </c>
      <c r="B2548">
        <v>51140129</v>
      </c>
      <c r="C2548" t="s">
        <v>6533</v>
      </c>
      <c r="D2548" t="s">
        <v>324</v>
      </c>
      <c r="E2548" s="44">
        <v>1000000</v>
      </c>
    </row>
    <row r="2549" spans="1:5">
      <c r="A2549" t="s">
        <v>4897</v>
      </c>
      <c r="B2549">
        <v>51140129</v>
      </c>
      <c r="C2549" t="s">
        <v>6533</v>
      </c>
      <c r="D2549" t="s">
        <v>324</v>
      </c>
      <c r="E2549" s="44">
        <v>2000000</v>
      </c>
    </row>
    <row r="2550" spans="1:5">
      <c r="A2550" t="s">
        <v>4897</v>
      </c>
      <c r="B2550">
        <v>51140131</v>
      </c>
      <c r="C2550" t="s">
        <v>6533</v>
      </c>
      <c r="D2550" t="s">
        <v>283</v>
      </c>
      <c r="E2550" s="44">
        <v>2000000</v>
      </c>
    </row>
    <row r="2551" spans="1:5">
      <c r="A2551" t="s">
        <v>4897</v>
      </c>
      <c r="B2551">
        <v>51140131</v>
      </c>
      <c r="C2551" t="s">
        <v>6533</v>
      </c>
      <c r="D2551" t="s">
        <v>283</v>
      </c>
      <c r="E2551" s="44">
        <v>2000000</v>
      </c>
    </row>
    <row r="2552" spans="1:5">
      <c r="A2552" t="s">
        <v>4897</v>
      </c>
      <c r="B2552">
        <v>51140137</v>
      </c>
      <c r="C2552" t="s">
        <v>6533</v>
      </c>
      <c r="D2552" t="s">
        <v>273</v>
      </c>
      <c r="E2552" s="44">
        <v>400000</v>
      </c>
    </row>
    <row r="2553" spans="1:5">
      <c r="A2553" t="s">
        <v>4897</v>
      </c>
      <c r="B2553">
        <v>51041301</v>
      </c>
      <c r="C2553" t="s">
        <v>6533</v>
      </c>
      <c r="D2553" t="s">
        <v>2359</v>
      </c>
      <c r="E2553" s="44">
        <v>500000</v>
      </c>
    </row>
    <row r="2554" spans="1:5">
      <c r="A2554" t="s">
        <v>4897</v>
      </c>
      <c r="B2554">
        <v>51041301</v>
      </c>
      <c r="C2554" t="s">
        <v>6533</v>
      </c>
      <c r="D2554" t="s">
        <v>2359</v>
      </c>
      <c r="E2554" s="44">
        <v>500000</v>
      </c>
    </row>
    <row r="2555" spans="1:5">
      <c r="A2555" t="s">
        <v>4897</v>
      </c>
      <c r="B2555">
        <v>51041301</v>
      </c>
      <c r="C2555" t="s">
        <v>6533</v>
      </c>
      <c r="D2555" t="s">
        <v>2359</v>
      </c>
      <c r="E2555" s="44">
        <v>500000</v>
      </c>
    </row>
    <row r="2556" spans="1:5">
      <c r="A2556" t="s">
        <v>4897</v>
      </c>
      <c r="B2556">
        <v>51090104</v>
      </c>
      <c r="C2556" t="s">
        <v>6533</v>
      </c>
      <c r="D2556" t="s">
        <v>83</v>
      </c>
      <c r="E2556" s="44">
        <v>1200000</v>
      </c>
    </row>
    <row r="2557" spans="1:5">
      <c r="A2557" t="s">
        <v>5018</v>
      </c>
      <c r="B2557">
        <v>51020101</v>
      </c>
      <c r="C2557" t="s">
        <v>6533</v>
      </c>
      <c r="D2557" t="s">
        <v>121</v>
      </c>
      <c r="E2557" s="44">
        <v>2000000</v>
      </c>
    </row>
    <row r="2558" spans="1:5">
      <c r="A2558" t="s">
        <v>5018</v>
      </c>
      <c r="B2558">
        <v>51012301</v>
      </c>
      <c r="C2558" t="s">
        <v>6533</v>
      </c>
      <c r="D2558" t="s">
        <v>355</v>
      </c>
      <c r="E2558" s="44">
        <v>500000</v>
      </c>
    </row>
    <row r="2559" spans="1:5">
      <c r="A2559" t="s">
        <v>5018</v>
      </c>
      <c r="B2559">
        <v>51020103</v>
      </c>
      <c r="C2559" t="s">
        <v>6533</v>
      </c>
      <c r="D2559" t="s">
        <v>130</v>
      </c>
      <c r="E2559" s="44">
        <v>2500000</v>
      </c>
    </row>
    <row r="2560" spans="1:5">
      <c r="A2560" t="s">
        <v>5018</v>
      </c>
      <c r="B2560">
        <v>51140102</v>
      </c>
      <c r="C2560" t="s">
        <v>6533</v>
      </c>
      <c r="D2560" t="s">
        <v>105</v>
      </c>
      <c r="E2560" s="44">
        <v>800000</v>
      </c>
    </row>
    <row r="2561" spans="1:5">
      <c r="A2561" t="s">
        <v>5018</v>
      </c>
      <c r="B2561">
        <v>51140131</v>
      </c>
      <c r="C2561" t="s">
        <v>6533</v>
      </c>
      <c r="D2561" t="s">
        <v>283</v>
      </c>
      <c r="E2561" s="44">
        <v>2200000</v>
      </c>
    </row>
    <row r="2562" spans="1:5">
      <c r="A2562" t="s">
        <v>5018</v>
      </c>
      <c r="B2562">
        <v>51140115</v>
      </c>
      <c r="C2562" t="s">
        <v>6533</v>
      </c>
      <c r="D2562" t="s">
        <v>112</v>
      </c>
      <c r="E2562" s="44">
        <v>500000</v>
      </c>
    </row>
    <row r="2563" spans="1:5">
      <c r="A2563" t="s">
        <v>5018</v>
      </c>
      <c r="B2563">
        <v>51140127</v>
      </c>
      <c r="C2563" t="s">
        <v>6533</v>
      </c>
      <c r="D2563" t="s">
        <v>34</v>
      </c>
      <c r="E2563" s="44">
        <v>500000</v>
      </c>
    </row>
    <row r="2564" spans="1:5">
      <c r="A2564" t="s">
        <v>5018</v>
      </c>
      <c r="B2564">
        <v>51140137</v>
      </c>
      <c r="C2564" t="s">
        <v>6533</v>
      </c>
      <c r="D2564" t="s">
        <v>273</v>
      </c>
      <c r="E2564" s="44">
        <v>1200000</v>
      </c>
    </row>
    <row r="2565" spans="1:5">
      <c r="A2565" t="s">
        <v>5018</v>
      </c>
      <c r="B2565">
        <v>51140137</v>
      </c>
      <c r="C2565" t="s">
        <v>6533</v>
      </c>
      <c r="D2565" t="s">
        <v>273</v>
      </c>
      <c r="E2565" s="44">
        <v>1300000</v>
      </c>
    </row>
    <row r="2566" spans="1:5" hidden="1">
      <c r="A2566" t="s">
        <v>5018</v>
      </c>
      <c r="B2566">
        <v>51090107</v>
      </c>
      <c r="C2566" t="s">
        <v>6532</v>
      </c>
      <c r="D2566" t="s">
        <v>808</v>
      </c>
      <c r="E2566" s="44">
        <v>500000</v>
      </c>
    </row>
    <row r="2567" spans="1:5">
      <c r="A2567" t="s">
        <v>5043</v>
      </c>
      <c r="B2567">
        <v>51020101</v>
      </c>
      <c r="C2567" t="s">
        <v>6533</v>
      </c>
      <c r="D2567" t="s">
        <v>121</v>
      </c>
      <c r="E2567" s="44">
        <v>3000000</v>
      </c>
    </row>
    <row r="2568" spans="1:5">
      <c r="A2568" t="s">
        <v>5043</v>
      </c>
      <c r="B2568">
        <v>51020101</v>
      </c>
      <c r="C2568" t="s">
        <v>6533</v>
      </c>
      <c r="D2568" t="s">
        <v>121</v>
      </c>
      <c r="E2568" s="44">
        <v>2500000</v>
      </c>
    </row>
    <row r="2569" spans="1:5">
      <c r="A2569" t="s">
        <v>5043</v>
      </c>
      <c r="B2569">
        <v>51020101</v>
      </c>
      <c r="C2569" t="s">
        <v>6533</v>
      </c>
      <c r="D2569" t="s">
        <v>121</v>
      </c>
      <c r="E2569" s="44">
        <v>2500000</v>
      </c>
    </row>
    <row r="2570" spans="1:5">
      <c r="A2570" t="s">
        <v>5043</v>
      </c>
      <c r="B2570">
        <v>51020102</v>
      </c>
      <c r="C2570" t="s">
        <v>6533</v>
      </c>
      <c r="D2570" t="s">
        <v>422</v>
      </c>
      <c r="E2570" s="44">
        <v>4000000</v>
      </c>
    </row>
    <row r="2571" spans="1:5">
      <c r="A2571" t="s">
        <v>5043</v>
      </c>
      <c r="B2571">
        <v>51020102</v>
      </c>
      <c r="C2571" t="s">
        <v>6533</v>
      </c>
      <c r="D2571" t="s">
        <v>422</v>
      </c>
      <c r="E2571" s="44">
        <v>3000000</v>
      </c>
    </row>
    <row r="2572" spans="1:5" hidden="1">
      <c r="A2572" t="s">
        <v>5043</v>
      </c>
      <c r="B2572">
        <v>51110102</v>
      </c>
      <c r="C2572" t="e">
        <v>#N/A</v>
      </c>
      <c r="D2572" t="s">
        <v>62</v>
      </c>
      <c r="E2572" s="44">
        <v>1500000</v>
      </c>
    </row>
    <row r="2573" spans="1:5" hidden="1">
      <c r="A2573" t="s">
        <v>5043</v>
      </c>
      <c r="B2573">
        <v>51110102</v>
      </c>
      <c r="C2573" t="e">
        <v>#N/A</v>
      </c>
      <c r="D2573" t="s">
        <v>62</v>
      </c>
      <c r="E2573" s="44">
        <v>1500000</v>
      </c>
    </row>
    <row r="2574" spans="1:5">
      <c r="A2574" t="s">
        <v>5043</v>
      </c>
      <c r="B2574">
        <v>51140102</v>
      </c>
      <c r="C2574" t="s">
        <v>6533</v>
      </c>
      <c r="D2574" t="s">
        <v>105</v>
      </c>
      <c r="E2574" s="44">
        <v>300000</v>
      </c>
    </row>
    <row r="2575" spans="1:5">
      <c r="A2575" t="s">
        <v>5043</v>
      </c>
      <c r="B2575">
        <v>51140127</v>
      </c>
      <c r="C2575" t="s">
        <v>6533</v>
      </c>
      <c r="D2575" t="s">
        <v>34</v>
      </c>
      <c r="E2575" s="44">
        <v>100000</v>
      </c>
    </row>
    <row r="2576" spans="1:5">
      <c r="A2576" t="s">
        <v>5043</v>
      </c>
      <c r="B2576">
        <v>51140131</v>
      </c>
      <c r="C2576" t="s">
        <v>6533</v>
      </c>
      <c r="D2576" t="s">
        <v>283</v>
      </c>
      <c r="E2576" s="44">
        <v>3800000</v>
      </c>
    </row>
    <row r="2577" spans="1:5">
      <c r="A2577" t="s">
        <v>5043</v>
      </c>
      <c r="B2577">
        <v>51140145</v>
      </c>
      <c r="C2577" t="s">
        <v>6533</v>
      </c>
      <c r="D2577" t="s">
        <v>208</v>
      </c>
      <c r="E2577" s="44">
        <v>800000</v>
      </c>
    </row>
    <row r="2578" spans="1:5">
      <c r="A2578" t="s">
        <v>5064</v>
      </c>
      <c r="B2578">
        <v>51020101</v>
      </c>
      <c r="C2578" t="s">
        <v>6533</v>
      </c>
      <c r="D2578" t="s">
        <v>121</v>
      </c>
      <c r="E2578" s="44">
        <v>2000000</v>
      </c>
    </row>
    <row r="2579" spans="1:5">
      <c r="A2579" t="s">
        <v>5064</v>
      </c>
      <c r="B2579">
        <v>51140102</v>
      </c>
      <c r="C2579" t="s">
        <v>6533</v>
      </c>
      <c r="D2579" t="s">
        <v>105</v>
      </c>
      <c r="E2579" s="44">
        <v>100000</v>
      </c>
    </row>
    <row r="2580" spans="1:5">
      <c r="A2580" t="s">
        <v>5064</v>
      </c>
      <c r="B2580">
        <v>51140127</v>
      </c>
      <c r="C2580" t="s">
        <v>6533</v>
      </c>
      <c r="D2580" t="s">
        <v>34</v>
      </c>
      <c r="E2580" s="44">
        <v>100000</v>
      </c>
    </row>
    <row r="2581" spans="1:5">
      <c r="A2581" t="s">
        <v>5064</v>
      </c>
      <c r="B2581">
        <v>51140131</v>
      </c>
      <c r="C2581" t="s">
        <v>6533</v>
      </c>
      <c r="D2581" t="s">
        <v>283</v>
      </c>
      <c r="E2581" s="44">
        <v>1200000</v>
      </c>
    </row>
    <row r="2582" spans="1:5">
      <c r="A2582" t="s">
        <v>5064</v>
      </c>
      <c r="B2582">
        <v>51140145</v>
      </c>
      <c r="C2582" t="s">
        <v>6533</v>
      </c>
      <c r="D2582" t="s">
        <v>208</v>
      </c>
      <c r="E2582" s="44">
        <v>600000</v>
      </c>
    </row>
    <row r="2583" spans="1:5">
      <c r="A2583" t="s">
        <v>5074</v>
      </c>
      <c r="B2583">
        <v>51020101</v>
      </c>
      <c r="C2583" t="s">
        <v>6533</v>
      </c>
      <c r="D2583" t="s">
        <v>121</v>
      </c>
      <c r="E2583" s="44">
        <v>2000000</v>
      </c>
    </row>
    <row r="2584" spans="1:5">
      <c r="A2584" t="s">
        <v>5074</v>
      </c>
      <c r="B2584">
        <v>51140102</v>
      </c>
      <c r="C2584" t="s">
        <v>6533</v>
      </c>
      <c r="D2584" t="s">
        <v>105</v>
      </c>
      <c r="E2584" s="44">
        <v>100000</v>
      </c>
    </row>
    <row r="2585" spans="1:5">
      <c r="A2585" t="s">
        <v>5074</v>
      </c>
      <c r="B2585">
        <v>51140127</v>
      </c>
      <c r="C2585" t="s">
        <v>6533</v>
      </c>
      <c r="D2585" t="s">
        <v>34</v>
      </c>
      <c r="E2585" s="44">
        <v>100000</v>
      </c>
    </row>
    <row r="2586" spans="1:5">
      <c r="A2586" t="s">
        <v>5074</v>
      </c>
      <c r="B2586">
        <v>51140131</v>
      </c>
      <c r="C2586" t="s">
        <v>6533</v>
      </c>
      <c r="D2586" t="s">
        <v>283</v>
      </c>
      <c r="E2586" s="44">
        <v>1200000</v>
      </c>
    </row>
    <row r="2587" spans="1:5">
      <c r="A2587" t="s">
        <v>5074</v>
      </c>
      <c r="B2587">
        <v>51140145</v>
      </c>
      <c r="C2587" t="s">
        <v>6533</v>
      </c>
      <c r="D2587" t="s">
        <v>208</v>
      </c>
      <c r="E2587" s="44">
        <v>600000</v>
      </c>
    </row>
    <row r="2588" spans="1:5">
      <c r="A2588" t="s">
        <v>5083</v>
      </c>
      <c r="B2588">
        <v>51020101</v>
      </c>
      <c r="C2588" t="s">
        <v>6533</v>
      </c>
      <c r="D2588" t="s">
        <v>121</v>
      </c>
      <c r="E2588" s="44">
        <v>1800000</v>
      </c>
    </row>
    <row r="2589" spans="1:5">
      <c r="A2589" t="s">
        <v>5083</v>
      </c>
      <c r="B2589">
        <v>51020102</v>
      </c>
      <c r="C2589" t="s">
        <v>6533</v>
      </c>
      <c r="D2589" t="s">
        <v>422</v>
      </c>
      <c r="E2589" s="44">
        <v>2000000</v>
      </c>
    </row>
    <row r="2590" spans="1:5">
      <c r="A2590" t="s">
        <v>5083</v>
      </c>
      <c r="B2590">
        <v>51140118</v>
      </c>
      <c r="C2590" t="s">
        <v>6533</v>
      </c>
      <c r="D2590" t="s">
        <v>276</v>
      </c>
      <c r="E2590" s="44">
        <v>500000</v>
      </c>
    </row>
    <row r="2591" spans="1:5">
      <c r="A2591" t="s">
        <v>5083</v>
      </c>
      <c r="B2591">
        <v>51140102</v>
      </c>
      <c r="C2591" t="s">
        <v>6533</v>
      </c>
      <c r="D2591" t="s">
        <v>105</v>
      </c>
      <c r="E2591" s="44">
        <v>800000</v>
      </c>
    </row>
    <row r="2592" spans="1:5">
      <c r="A2592" t="s">
        <v>5083</v>
      </c>
      <c r="B2592">
        <v>51140145</v>
      </c>
      <c r="C2592" t="s">
        <v>6533</v>
      </c>
      <c r="D2592" t="s">
        <v>208</v>
      </c>
      <c r="E2592" s="44">
        <v>500000</v>
      </c>
    </row>
    <row r="2593" spans="1:5">
      <c r="A2593" t="s">
        <v>5083</v>
      </c>
      <c r="B2593">
        <v>51140115</v>
      </c>
      <c r="C2593" t="s">
        <v>6533</v>
      </c>
      <c r="D2593" t="s">
        <v>112</v>
      </c>
      <c r="E2593" s="44">
        <v>400000</v>
      </c>
    </row>
    <row r="2594" spans="1:5">
      <c r="A2594" t="s">
        <v>5083</v>
      </c>
      <c r="B2594">
        <v>51140131</v>
      </c>
      <c r="C2594" t="s">
        <v>6533</v>
      </c>
      <c r="D2594" t="s">
        <v>283</v>
      </c>
      <c r="E2594" s="44">
        <v>1500000</v>
      </c>
    </row>
    <row r="2595" spans="1:5">
      <c r="A2595" t="s">
        <v>5083</v>
      </c>
      <c r="B2595">
        <v>51140137</v>
      </c>
      <c r="C2595" t="s">
        <v>6533</v>
      </c>
      <c r="D2595" t="s">
        <v>273</v>
      </c>
      <c r="E2595" s="44">
        <v>900000</v>
      </c>
    </row>
    <row r="2596" spans="1:5">
      <c r="A2596" t="s">
        <v>5083</v>
      </c>
      <c r="B2596">
        <v>51140137</v>
      </c>
      <c r="C2596" t="s">
        <v>6533</v>
      </c>
      <c r="D2596" t="s">
        <v>273</v>
      </c>
      <c r="E2596" s="44">
        <v>800000</v>
      </c>
    </row>
    <row r="2597" spans="1:5">
      <c r="A2597" t="s">
        <v>5083</v>
      </c>
      <c r="B2597">
        <v>51140137</v>
      </c>
      <c r="C2597" t="s">
        <v>6533</v>
      </c>
      <c r="D2597" t="s">
        <v>273</v>
      </c>
      <c r="E2597" s="44">
        <v>800000</v>
      </c>
    </row>
    <row r="2598" spans="1:5" hidden="1">
      <c r="A2598" t="s">
        <v>4894</v>
      </c>
      <c r="B2598" t="s">
        <v>136</v>
      </c>
      <c r="C2598" t="e">
        <v>#N/A</v>
      </c>
      <c r="D2598" t="s">
        <v>135</v>
      </c>
      <c r="E2598" s="44">
        <v>1000000</v>
      </c>
    </row>
    <row r="2599" spans="1:5" hidden="1">
      <c r="A2599" t="s">
        <v>4894</v>
      </c>
      <c r="B2599" t="s">
        <v>136</v>
      </c>
      <c r="C2599" t="e">
        <v>#N/A</v>
      </c>
      <c r="D2599" t="s">
        <v>135</v>
      </c>
      <c r="E2599" s="44">
        <v>2000000</v>
      </c>
    </row>
    <row r="2600" spans="1:5" hidden="1">
      <c r="A2600" t="s">
        <v>4894</v>
      </c>
      <c r="B2600" t="s">
        <v>136</v>
      </c>
      <c r="C2600" t="e">
        <v>#N/A</v>
      </c>
      <c r="D2600" t="s">
        <v>135</v>
      </c>
      <c r="E2600" s="44">
        <v>2000000</v>
      </c>
    </row>
    <row r="2601" spans="1:5" hidden="1">
      <c r="A2601" t="s">
        <v>4894</v>
      </c>
      <c r="B2601">
        <v>51010601</v>
      </c>
      <c r="C2601" t="e">
        <v>#N/A</v>
      </c>
      <c r="D2601" t="s">
        <v>126</v>
      </c>
      <c r="E2601" s="44">
        <v>800000</v>
      </c>
    </row>
    <row r="2602" spans="1:5" hidden="1">
      <c r="A2602" t="s">
        <v>4894</v>
      </c>
      <c r="B2602">
        <v>51010601</v>
      </c>
      <c r="C2602" t="e">
        <v>#N/A</v>
      </c>
      <c r="D2602" t="s">
        <v>126</v>
      </c>
      <c r="E2602" s="44">
        <v>1500000</v>
      </c>
    </row>
    <row r="2603" spans="1:5" hidden="1">
      <c r="A2603" t="s">
        <v>4894</v>
      </c>
      <c r="B2603">
        <v>51010601</v>
      </c>
      <c r="C2603" t="e">
        <v>#N/A</v>
      </c>
      <c r="D2603" t="s">
        <v>126</v>
      </c>
      <c r="E2603" s="44">
        <v>1400000</v>
      </c>
    </row>
    <row r="2604" spans="1:5">
      <c r="A2604" t="s">
        <v>4894</v>
      </c>
      <c r="B2604">
        <v>51020101</v>
      </c>
      <c r="C2604" t="s">
        <v>6533</v>
      </c>
      <c r="D2604" t="s">
        <v>121</v>
      </c>
      <c r="E2604" s="44">
        <v>600000</v>
      </c>
    </row>
    <row r="2605" spans="1:5">
      <c r="A2605" t="s">
        <v>4894</v>
      </c>
      <c r="B2605">
        <v>51020101</v>
      </c>
      <c r="C2605" t="s">
        <v>6533</v>
      </c>
      <c r="D2605" t="s">
        <v>121</v>
      </c>
      <c r="E2605" s="44">
        <v>1100000</v>
      </c>
    </row>
    <row r="2606" spans="1:5">
      <c r="A2606" t="s">
        <v>4894</v>
      </c>
      <c r="B2606">
        <v>51020102</v>
      </c>
      <c r="C2606" t="s">
        <v>6533</v>
      </c>
      <c r="D2606" t="s">
        <v>422</v>
      </c>
      <c r="E2606" s="44">
        <v>2000000</v>
      </c>
    </row>
    <row r="2607" spans="1:5">
      <c r="A2607" t="s">
        <v>4894</v>
      </c>
      <c r="B2607">
        <v>51020102</v>
      </c>
      <c r="C2607" t="s">
        <v>6533</v>
      </c>
      <c r="D2607" t="s">
        <v>422</v>
      </c>
      <c r="E2607" s="44">
        <v>2000000</v>
      </c>
    </row>
    <row r="2608" spans="1:5">
      <c r="A2608" t="s">
        <v>4894</v>
      </c>
      <c r="B2608">
        <v>51020103</v>
      </c>
      <c r="C2608" t="s">
        <v>6533</v>
      </c>
      <c r="D2608" t="s">
        <v>130</v>
      </c>
      <c r="E2608" s="44">
        <v>1500000</v>
      </c>
    </row>
    <row r="2609" spans="1:5" hidden="1">
      <c r="A2609" t="s">
        <v>4894</v>
      </c>
      <c r="B2609">
        <v>51050201</v>
      </c>
      <c r="C2609" t="s">
        <v>6532</v>
      </c>
      <c r="D2609" t="s">
        <v>90</v>
      </c>
      <c r="E2609" s="44">
        <v>3270000</v>
      </c>
    </row>
    <row r="2610" spans="1:5" hidden="1">
      <c r="A2610" t="s">
        <v>4894</v>
      </c>
      <c r="B2610">
        <v>51110102</v>
      </c>
      <c r="C2610" t="e">
        <v>#N/A</v>
      </c>
      <c r="D2610" t="s">
        <v>62</v>
      </c>
      <c r="E2610" s="44">
        <v>1000000</v>
      </c>
    </row>
    <row r="2611" spans="1:5">
      <c r="A2611" t="s">
        <v>4894</v>
      </c>
      <c r="B2611">
        <v>51140110</v>
      </c>
      <c r="C2611" t="s">
        <v>6533</v>
      </c>
      <c r="D2611" t="s">
        <v>658</v>
      </c>
      <c r="E2611" s="44">
        <v>408000</v>
      </c>
    </row>
    <row r="2612" spans="1:5">
      <c r="A2612" t="s">
        <v>4894</v>
      </c>
      <c r="B2612">
        <v>51140115</v>
      </c>
      <c r="C2612" t="s">
        <v>6533</v>
      </c>
      <c r="D2612" t="s">
        <v>112</v>
      </c>
      <c r="E2612" s="44">
        <v>400000</v>
      </c>
    </row>
    <row r="2613" spans="1:5">
      <c r="A2613" t="s">
        <v>4894</v>
      </c>
      <c r="B2613">
        <v>51140127</v>
      </c>
      <c r="C2613" t="s">
        <v>6533</v>
      </c>
      <c r="D2613" t="s">
        <v>34</v>
      </c>
      <c r="E2613" s="44">
        <v>1000000</v>
      </c>
    </row>
    <row r="2614" spans="1:5">
      <c r="A2614" t="s">
        <v>4894</v>
      </c>
      <c r="B2614">
        <v>51140129</v>
      </c>
      <c r="C2614" t="s">
        <v>6533</v>
      </c>
      <c r="D2614" t="s">
        <v>324</v>
      </c>
      <c r="E2614" s="44">
        <v>750000</v>
      </c>
    </row>
    <row r="2615" spans="1:5">
      <c r="A2615" t="s">
        <v>4894</v>
      </c>
      <c r="B2615">
        <v>51140129</v>
      </c>
      <c r="C2615" t="s">
        <v>6533</v>
      </c>
      <c r="D2615" t="s">
        <v>324</v>
      </c>
      <c r="E2615" s="44">
        <v>750000</v>
      </c>
    </row>
    <row r="2616" spans="1:5">
      <c r="A2616" t="s">
        <v>4894</v>
      </c>
      <c r="B2616">
        <v>51140133</v>
      </c>
      <c r="C2616" t="s">
        <v>6533</v>
      </c>
      <c r="D2616" t="s">
        <v>412</v>
      </c>
      <c r="E2616" s="44">
        <v>800000</v>
      </c>
    </row>
    <row r="2617" spans="1:5" hidden="1">
      <c r="A2617" t="s">
        <v>4894</v>
      </c>
      <c r="B2617">
        <v>51100701</v>
      </c>
      <c r="C2617" t="s">
        <v>6532</v>
      </c>
      <c r="D2617" t="s">
        <v>28</v>
      </c>
      <c r="E2617" s="44">
        <v>2500000</v>
      </c>
    </row>
    <row r="2618" spans="1:5" hidden="1">
      <c r="A2618" t="s">
        <v>4894</v>
      </c>
      <c r="B2618">
        <v>51100701</v>
      </c>
      <c r="C2618" t="s">
        <v>6532</v>
      </c>
      <c r="D2618" t="s">
        <v>28</v>
      </c>
      <c r="E2618" s="44">
        <v>2500000</v>
      </c>
    </row>
    <row r="2619" spans="1:5">
      <c r="A2619" t="s">
        <v>4894</v>
      </c>
      <c r="B2619">
        <v>51140102</v>
      </c>
      <c r="C2619" t="s">
        <v>6533</v>
      </c>
      <c r="D2619" t="s">
        <v>105</v>
      </c>
      <c r="E2619" s="44">
        <v>1500000</v>
      </c>
    </row>
    <row r="2620" spans="1:5">
      <c r="A2620" t="s">
        <v>4894</v>
      </c>
      <c r="B2620">
        <v>51140102</v>
      </c>
      <c r="C2620" t="s">
        <v>6533</v>
      </c>
      <c r="D2620" t="s">
        <v>105</v>
      </c>
      <c r="E2620" s="44">
        <v>1000000</v>
      </c>
    </row>
    <row r="2621" spans="1:5">
      <c r="A2621" t="s">
        <v>4894</v>
      </c>
      <c r="B2621">
        <v>51140137</v>
      </c>
      <c r="C2621" t="s">
        <v>6533</v>
      </c>
      <c r="D2621" t="s">
        <v>273</v>
      </c>
      <c r="E2621" s="44">
        <v>1000000</v>
      </c>
    </row>
    <row r="2622" spans="1:5" hidden="1">
      <c r="A2622" t="s">
        <v>5156</v>
      </c>
      <c r="B2622" t="s">
        <v>136</v>
      </c>
      <c r="C2622" t="e">
        <v>#N/A</v>
      </c>
      <c r="D2622" t="s">
        <v>135</v>
      </c>
      <c r="E2622" s="44">
        <v>1500000</v>
      </c>
    </row>
    <row r="2623" spans="1:5" hidden="1">
      <c r="A2623" t="s">
        <v>5158</v>
      </c>
      <c r="B2623" t="s">
        <v>136</v>
      </c>
      <c r="C2623" t="e">
        <v>#N/A</v>
      </c>
      <c r="D2623" t="s">
        <v>135</v>
      </c>
      <c r="E2623" s="44">
        <v>1500000</v>
      </c>
    </row>
    <row r="2624" spans="1:5" hidden="1">
      <c r="A2624" t="s">
        <v>5158</v>
      </c>
      <c r="B2624" t="s">
        <v>136</v>
      </c>
      <c r="C2624" t="e">
        <v>#N/A</v>
      </c>
      <c r="D2624" t="s">
        <v>135</v>
      </c>
      <c r="E2624" s="44">
        <v>1500000</v>
      </c>
    </row>
    <row r="2625" spans="1:5" hidden="1">
      <c r="A2625" t="s">
        <v>5158</v>
      </c>
      <c r="B2625" t="s">
        <v>136</v>
      </c>
      <c r="C2625" t="e">
        <v>#N/A</v>
      </c>
      <c r="D2625" t="s">
        <v>135</v>
      </c>
      <c r="E2625" s="44">
        <v>2000000</v>
      </c>
    </row>
    <row r="2626" spans="1:5" hidden="1">
      <c r="A2626" t="s">
        <v>5158</v>
      </c>
      <c r="B2626" t="s">
        <v>136</v>
      </c>
      <c r="C2626" t="e">
        <v>#N/A</v>
      </c>
      <c r="D2626" t="s">
        <v>135</v>
      </c>
      <c r="E2626" s="44">
        <v>1500000</v>
      </c>
    </row>
    <row r="2627" spans="1:5" hidden="1">
      <c r="A2627" t="s">
        <v>5158</v>
      </c>
      <c r="B2627">
        <v>51010601</v>
      </c>
      <c r="C2627" t="e">
        <v>#N/A</v>
      </c>
      <c r="D2627" t="s">
        <v>126</v>
      </c>
      <c r="E2627" s="44">
        <v>1000000</v>
      </c>
    </row>
    <row r="2628" spans="1:5" hidden="1">
      <c r="A2628" t="s">
        <v>5158</v>
      </c>
      <c r="B2628">
        <v>51010601</v>
      </c>
      <c r="C2628" t="e">
        <v>#N/A</v>
      </c>
      <c r="D2628" t="s">
        <v>126</v>
      </c>
      <c r="E2628" s="44">
        <v>1000000</v>
      </c>
    </row>
    <row r="2629" spans="1:5" hidden="1">
      <c r="A2629" t="s">
        <v>5158</v>
      </c>
      <c r="B2629">
        <v>51010601</v>
      </c>
      <c r="C2629" t="e">
        <v>#N/A</v>
      </c>
      <c r="D2629" t="s">
        <v>126</v>
      </c>
      <c r="E2629" s="44">
        <v>1000000</v>
      </c>
    </row>
    <row r="2630" spans="1:5" hidden="1">
      <c r="A2630" t="s">
        <v>5158</v>
      </c>
      <c r="B2630">
        <v>51010601</v>
      </c>
      <c r="C2630" t="e">
        <v>#N/A</v>
      </c>
      <c r="D2630" t="s">
        <v>126</v>
      </c>
      <c r="E2630" s="44">
        <v>1000000</v>
      </c>
    </row>
    <row r="2631" spans="1:5">
      <c r="A2631" t="s">
        <v>5158</v>
      </c>
      <c r="B2631">
        <v>51020102</v>
      </c>
      <c r="C2631" t="s">
        <v>6533</v>
      </c>
      <c r="D2631" t="s">
        <v>422</v>
      </c>
      <c r="E2631" s="44">
        <v>2500000</v>
      </c>
    </row>
    <row r="2632" spans="1:5">
      <c r="A2632" t="s">
        <v>5158</v>
      </c>
      <c r="B2632">
        <v>51020102</v>
      </c>
      <c r="C2632" t="s">
        <v>6533</v>
      </c>
      <c r="D2632" t="s">
        <v>422</v>
      </c>
      <c r="E2632" s="44">
        <v>2500000</v>
      </c>
    </row>
    <row r="2633" spans="1:5">
      <c r="A2633" t="s">
        <v>5158</v>
      </c>
      <c r="B2633">
        <v>51020103</v>
      </c>
      <c r="C2633" t="s">
        <v>6533</v>
      </c>
      <c r="D2633" t="s">
        <v>130</v>
      </c>
      <c r="E2633" s="44">
        <v>2500000</v>
      </c>
    </row>
    <row r="2634" spans="1:5">
      <c r="A2634" t="s">
        <v>5158</v>
      </c>
      <c r="B2634">
        <v>51020103</v>
      </c>
      <c r="C2634" t="s">
        <v>6533</v>
      </c>
      <c r="D2634" t="s">
        <v>130</v>
      </c>
      <c r="E2634" s="44">
        <v>2500000</v>
      </c>
    </row>
    <row r="2635" spans="1:5">
      <c r="A2635" t="s">
        <v>5158</v>
      </c>
      <c r="B2635">
        <v>51020102</v>
      </c>
      <c r="C2635" t="s">
        <v>6533</v>
      </c>
      <c r="D2635" t="s">
        <v>422</v>
      </c>
      <c r="E2635" s="44">
        <v>3500000</v>
      </c>
    </row>
    <row r="2636" spans="1:5">
      <c r="A2636" t="s">
        <v>5158</v>
      </c>
      <c r="B2636">
        <v>51020102</v>
      </c>
      <c r="C2636" t="s">
        <v>6533</v>
      </c>
      <c r="D2636" t="s">
        <v>422</v>
      </c>
      <c r="E2636" s="44">
        <v>3500000</v>
      </c>
    </row>
    <row r="2637" spans="1:5">
      <c r="A2637" t="s">
        <v>5158</v>
      </c>
      <c r="B2637">
        <v>51020102</v>
      </c>
      <c r="C2637" t="s">
        <v>6533</v>
      </c>
      <c r="D2637" t="s">
        <v>422</v>
      </c>
      <c r="E2637" s="44">
        <v>3500000</v>
      </c>
    </row>
    <row r="2638" spans="1:5">
      <c r="A2638" t="s">
        <v>5158</v>
      </c>
      <c r="B2638">
        <v>51020102</v>
      </c>
      <c r="C2638" t="s">
        <v>6533</v>
      </c>
      <c r="D2638" t="s">
        <v>422</v>
      </c>
      <c r="E2638" s="44">
        <v>3500000</v>
      </c>
    </row>
    <row r="2639" spans="1:5" hidden="1">
      <c r="A2639" t="s">
        <v>5158</v>
      </c>
      <c r="B2639">
        <v>51110102</v>
      </c>
      <c r="C2639" t="e">
        <v>#N/A</v>
      </c>
      <c r="D2639" t="s">
        <v>62</v>
      </c>
      <c r="E2639" s="44">
        <v>3000000</v>
      </c>
    </row>
    <row r="2640" spans="1:5" hidden="1">
      <c r="A2640" t="s">
        <v>5158</v>
      </c>
      <c r="B2640">
        <v>51110102</v>
      </c>
      <c r="C2640" t="e">
        <v>#N/A</v>
      </c>
      <c r="D2640" t="s">
        <v>62</v>
      </c>
      <c r="E2640" s="44">
        <v>3000000</v>
      </c>
    </row>
    <row r="2641" spans="1:5" hidden="1">
      <c r="A2641" t="s">
        <v>5158</v>
      </c>
      <c r="B2641">
        <v>51110102</v>
      </c>
      <c r="C2641" t="e">
        <v>#N/A</v>
      </c>
      <c r="D2641" t="s">
        <v>62</v>
      </c>
      <c r="E2641" s="44">
        <v>3000000</v>
      </c>
    </row>
    <row r="2642" spans="1:5">
      <c r="A2642" t="s">
        <v>5158</v>
      </c>
      <c r="B2642">
        <v>51140102</v>
      </c>
      <c r="C2642" t="s">
        <v>6533</v>
      </c>
      <c r="D2642" t="s">
        <v>105</v>
      </c>
      <c r="E2642" s="44">
        <v>700000</v>
      </c>
    </row>
    <row r="2643" spans="1:5">
      <c r="A2643" t="s">
        <v>5158</v>
      </c>
      <c r="B2643">
        <v>51140102</v>
      </c>
      <c r="C2643" t="s">
        <v>6533</v>
      </c>
      <c r="D2643" t="s">
        <v>105</v>
      </c>
      <c r="E2643" s="44">
        <v>700000</v>
      </c>
    </row>
    <row r="2644" spans="1:5">
      <c r="A2644" t="s">
        <v>5158</v>
      </c>
      <c r="B2644">
        <v>51140102</v>
      </c>
      <c r="C2644" t="s">
        <v>6533</v>
      </c>
      <c r="D2644" t="s">
        <v>105</v>
      </c>
      <c r="E2644" s="44">
        <v>600000</v>
      </c>
    </row>
    <row r="2645" spans="1:5">
      <c r="A2645" t="s">
        <v>5158</v>
      </c>
      <c r="B2645">
        <v>51140110</v>
      </c>
      <c r="C2645" t="s">
        <v>6533</v>
      </c>
      <c r="D2645" t="s">
        <v>658</v>
      </c>
      <c r="E2645" s="44">
        <v>3000000</v>
      </c>
    </row>
    <row r="2646" spans="1:5">
      <c r="A2646" t="s">
        <v>5158</v>
      </c>
      <c r="B2646">
        <v>51140110</v>
      </c>
      <c r="C2646" t="s">
        <v>6533</v>
      </c>
      <c r="D2646" t="s">
        <v>658</v>
      </c>
      <c r="E2646" s="44">
        <v>2000000</v>
      </c>
    </row>
    <row r="2647" spans="1:5">
      <c r="A2647" t="s">
        <v>5158</v>
      </c>
      <c r="B2647">
        <v>51140110</v>
      </c>
      <c r="C2647" t="s">
        <v>6533</v>
      </c>
      <c r="D2647" t="s">
        <v>658</v>
      </c>
      <c r="E2647" s="44">
        <v>2000000</v>
      </c>
    </row>
    <row r="2648" spans="1:5">
      <c r="A2648" t="s">
        <v>5158</v>
      </c>
      <c r="B2648">
        <v>51140145</v>
      </c>
      <c r="C2648" t="s">
        <v>6533</v>
      </c>
      <c r="D2648" t="s">
        <v>208</v>
      </c>
      <c r="E2648" s="44">
        <v>2000000</v>
      </c>
    </row>
    <row r="2649" spans="1:5">
      <c r="A2649" t="s">
        <v>5158</v>
      </c>
      <c r="B2649">
        <v>51140137</v>
      </c>
      <c r="C2649" t="s">
        <v>6533</v>
      </c>
      <c r="D2649" t="s">
        <v>273</v>
      </c>
      <c r="E2649" s="44">
        <v>500000</v>
      </c>
    </row>
    <row r="2650" spans="1:5">
      <c r="A2650" t="s">
        <v>5158</v>
      </c>
      <c r="B2650">
        <v>51140137</v>
      </c>
      <c r="C2650" t="s">
        <v>6533</v>
      </c>
      <c r="D2650" t="s">
        <v>273</v>
      </c>
      <c r="E2650" s="44">
        <v>500000</v>
      </c>
    </row>
    <row r="2651" spans="1:5">
      <c r="A2651" t="s">
        <v>5158</v>
      </c>
      <c r="B2651">
        <v>51090104</v>
      </c>
      <c r="C2651" t="s">
        <v>6533</v>
      </c>
      <c r="D2651" t="s">
        <v>83</v>
      </c>
      <c r="E2651" s="44">
        <v>1000000</v>
      </c>
    </row>
    <row r="2652" spans="1:5">
      <c r="A2652" t="s">
        <v>5158</v>
      </c>
      <c r="B2652">
        <v>51090104</v>
      </c>
      <c r="C2652" t="s">
        <v>6533</v>
      </c>
      <c r="D2652" t="s">
        <v>83</v>
      </c>
      <c r="E2652" s="44">
        <v>1000000</v>
      </c>
    </row>
    <row r="2653" spans="1:5" hidden="1">
      <c r="A2653" t="s">
        <v>5158</v>
      </c>
      <c r="B2653">
        <v>51090106</v>
      </c>
      <c r="C2653" t="s">
        <v>6532</v>
      </c>
      <c r="D2653" t="s">
        <v>219</v>
      </c>
      <c r="E2653" s="44">
        <v>2000000</v>
      </c>
    </row>
    <row r="2654" spans="1:5" hidden="1">
      <c r="A2654" t="s">
        <v>5158</v>
      </c>
      <c r="B2654">
        <v>51010601</v>
      </c>
      <c r="C2654" t="e">
        <v>#N/A</v>
      </c>
      <c r="D2654" t="s">
        <v>126</v>
      </c>
      <c r="E2654" s="44">
        <v>2000000</v>
      </c>
    </row>
    <row r="2655" spans="1:5">
      <c r="A2655" t="s">
        <v>5158</v>
      </c>
      <c r="B2655">
        <v>51140102</v>
      </c>
      <c r="C2655" t="s">
        <v>6533</v>
      </c>
      <c r="D2655" t="s">
        <v>105</v>
      </c>
      <c r="E2655" s="44">
        <v>318880</v>
      </c>
    </row>
    <row r="2656" spans="1:5" hidden="1">
      <c r="A2656" t="s">
        <v>4897</v>
      </c>
      <c r="B2656">
        <v>51110102</v>
      </c>
      <c r="C2656" t="e">
        <v>#N/A</v>
      </c>
      <c r="D2656" t="s">
        <v>62</v>
      </c>
      <c r="E2656" s="44">
        <v>98720</v>
      </c>
    </row>
    <row r="2657" spans="1:5" hidden="1">
      <c r="A2657" t="s">
        <v>4894</v>
      </c>
      <c r="B2657">
        <v>51110102</v>
      </c>
      <c r="C2657" t="e">
        <v>#N/A</v>
      </c>
      <c r="D2657" t="s">
        <v>62</v>
      </c>
      <c r="E2657" s="44">
        <v>1000000</v>
      </c>
    </row>
    <row r="2658" spans="1:5">
      <c r="A2658" t="s">
        <v>4894</v>
      </c>
      <c r="B2658">
        <v>51140145</v>
      </c>
      <c r="C2658" t="s">
        <v>6533</v>
      </c>
      <c r="D2658" t="s">
        <v>208</v>
      </c>
      <c r="E2658" s="44">
        <v>1000000</v>
      </c>
    </row>
    <row r="2659" spans="1:5">
      <c r="A2659" t="s">
        <v>4894</v>
      </c>
      <c r="B2659">
        <v>51140116</v>
      </c>
      <c r="C2659" t="s">
        <v>6533</v>
      </c>
      <c r="D2659" t="s">
        <v>305</v>
      </c>
      <c r="E2659" s="44">
        <v>550000</v>
      </c>
    </row>
    <row r="2660" spans="1:5">
      <c r="A2660" t="s">
        <v>4894</v>
      </c>
      <c r="B2660">
        <v>51140102</v>
      </c>
      <c r="C2660" t="s">
        <v>6533</v>
      </c>
      <c r="D2660" t="s">
        <v>105</v>
      </c>
      <c r="E2660" s="44">
        <v>1000000</v>
      </c>
    </row>
    <row r="2661" spans="1:5">
      <c r="A2661" t="s">
        <v>4894</v>
      </c>
      <c r="B2661">
        <v>51140137</v>
      </c>
      <c r="C2661" t="s">
        <v>6533</v>
      </c>
      <c r="D2661" t="s">
        <v>273</v>
      </c>
      <c r="E2661" s="44">
        <v>917304</v>
      </c>
    </row>
    <row r="2662" spans="1:5" hidden="1">
      <c r="A2662" t="s">
        <v>5158</v>
      </c>
      <c r="B2662">
        <v>51012802</v>
      </c>
      <c r="C2662" t="e">
        <v>#N/A</v>
      </c>
      <c r="D2662" t="s">
        <v>137</v>
      </c>
      <c r="E2662" s="44">
        <v>29120</v>
      </c>
    </row>
    <row r="2663" spans="1:5" hidden="1">
      <c r="A2663" t="s">
        <v>5158</v>
      </c>
      <c r="B2663">
        <v>51012402</v>
      </c>
      <c r="C2663" t="e">
        <v>#N/A</v>
      </c>
      <c r="D2663" t="s">
        <v>138</v>
      </c>
      <c r="E2663" s="44">
        <v>476000</v>
      </c>
    </row>
    <row r="2664" spans="1:5" hidden="1">
      <c r="A2664" t="s">
        <v>5158</v>
      </c>
      <c r="B2664">
        <v>51012702</v>
      </c>
      <c r="C2664" t="e">
        <v>#N/A</v>
      </c>
      <c r="D2664" t="s">
        <v>139</v>
      </c>
      <c r="E2664" s="44">
        <v>224000</v>
      </c>
    </row>
    <row r="2665" spans="1:5" hidden="1">
      <c r="A2665" t="s">
        <v>5158</v>
      </c>
      <c r="B2665">
        <v>51012502</v>
      </c>
      <c r="C2665" t="e">
        <v>#N/A</v>
      </c>
      <c r="D2665" t="s">
        <v>140</v>
      </c>
      <c r="E2665" s="44">
        <v>168000</v>
      </c>
    </row>
    <row r="2666" spans="1:5" hidden="1">
      <c r="A2666" t="s">
        <v>5158</v>
      </c>
      <c r="B2666">
        <v>51012602</v>
      </c>
      <c r="C2666" t="e">
        <v>#N/A</v>
      </c>
      <c r="D2666" t="s">
        <v>141</v>
      </c>
      <c r="E2666" s="44">
        <v>112000</v>
      </c>
    </row>
    <row r="2667" spans="1:5" hidden="1">
      <c r="A2667" t="s">
        <v>5158</v>
      </c>
      <c r="B2667">
        <v>51013003</v>
      </c>
      <c r="C2667" t="e">
        <v>#N/A</v>
      </c>
      <c r="D2667" t="s">
        <v>142</v>
      </c>
      <c r="E2667" s="44">
        <v>672000</v>
      </c>
    </row>
    <row r="2668" spans="1:5" hidden="1">
      <c r="A2668" t="s">
        <v>4897</v>
      </c>
      <c r="B2668">
        <v>51012802</v>
      </c>
      <c r="C2668" t="e">
        <v>#N/A</v>
      </c>
      <c r="D2668" t="s">
        <v>137</v>
      </c>
      <c r="E2668" s="44">
        <v>33280</v>
      </c>
    </row>
    <row r="2669" spans="1:5" hidden="1">
      <c r="A2669" t="s">
        <v>4897</v>
      </c>
      <c r="B2669">
        <v>51012402</v>
      </c>
      <c r="C2669" t="e">
        <v>#N/A</v>
      </c>
      <c r="D2669" t="s">
        <v>138</v>
      </c>
      <c r="E2669" s="44">
        <v>544000</v>
      </c>
    </row>
    <row r="2670" spans="1:5" hidden="1">
      <c r="A2670" t="s">
        <v>4897</v>
      </c>
      <c r="B2670">
        <v>51012702</v>
      </c>
      <c r="C2670" t="e">
        <v>#N/A</v>
      </c>
      <c r="D2670" t="s">
        <v>139</v>
      </c>
      <c r="E2670" s="44">
        <v>256000</v>
      </c>
    </row>
    <row r="2671" spans="1:5" hidden="1">
      <c r="A2671" t="s">
        <v>4897</v>
      </c>
      <c r="B2671">
        <v>51012502</v>
      </c>
      <c r="C2671" t="e">
        <v>#N/A</v>
      </c>
      <c r="D2671" t="s">
        <v>140</v>
      </c>
      <c r="E2671" s="44">
        <v>192000</v>
      </c>
    </row>
    <row r="2672" spans="1:5" hidden="1">
      <c r="A2672" t="s">
        <v>4897</v>
      </c>
      <c r="B2672">
        <v>51012602</v>
      </c>
      <c r="C2672" t="e">
        <v>#N/A</v>
      </c>
      <c r="D2672" t="s">
        <v>141</v>
      </c>
      <c r="E2672" s="44">
        <v>128000</v>
      </c>
    </row>
    <row r="2673" spans="1:5" hidden="1">
      <c r="A2673" t="s">
        <v>4897</v>
      </c>
      <c r="B2673">
        <v>51013003</v>
      </c>
      <c r="C2673" t="e">
        <v>#N/A</v>
      </c>
      <c r="D2673" t="s">
        <v>142</v>
      </c>
      <c r="E2673" s="44">
        <v>768000</v>
      </c>
    </row>
    <row r="2674" spans="1:5" hidden="1">
      <c r="A2674" t="s">
        <v>4894</v>
      </c>
      <c r="B2674">
        <v>51012802</v>
      </c>
      <c r="C2674" t="e">
        <v>#N/A</v>
      </c>
      <c r="D2674" t="s">
        <v>137</v>
      </c>
      <c r="E2674" s="44">
        <v>18096</v>
      </c>
    </row>
    <row r="2675" spans="1:5" hidden="1">
      <c r="A2675" t="s">
        <v>4894</v>
      </c>
      <c r="B2675">
        <v>51012402</v>
      </c>
      <c r="C2675" t="e">
        <v>#N/A</v>
      </c>
      <c r="D2675" t="s">
        <v>138</v>
      </c>
      <c r="E2675" s="44">
        <v>295800</v>
      </c>
    </row>
    <row r="2676" spans="1:5" hidden="1">
      <c r="A2676" t="s">
        <v>4894</v>
      </c>
      <c r="B2676">
        <v>51012702</v>
      </c>
      <c r="C2676" t="e">
        <v>#N/A</v>
      </c>
      <c r="D2676" t="s">
        <v>139</v>
      </c>
      <c r="E2676" s="44">
        <v>139200</v>
      </c>
    </row>
    <row r="2677" spans="1:5" hidden="1">
      <c r="A2677" t="s">
        <v>4894</v>
      </c>
      <c r="B2677">
        <v>51012502</v>
      </c>
      <c r="C2677" t="e">
        <v>#N/A</v>
      </c>
      <c r="D2677" t="s">
        <v>140</v>
      </c>
      <c r="E2677" s="44">
        <v>104400</v>
      </c>
    </row>
    <row r="2678" spans="1:5" hidden="1">
      <c r="A2678" t="s">
        <v>4894</v>
      </c>
      <c r="B2678">
        <v>51012602</v>
      </c>
      <c r="C2678" t="e">
        <v>#N/A</v>
      </c>
      <c r="D2678" t="s">
        <v>141</v>
      </c>
      <c r="E2678" s="44">
        <v>69600</v>
      </c>
    </row>
    <row r="2679" spans="1:5" hidden="1">
      <c r="A2679" t="s">
        <v>4894</v>
      </c>
      <c r="B2679">
        <v>51013003</v>
      </c>
      <c r="C2679" t="e">
        <v>#N/A</v>
      </c>
      <c r="D2679" t="s">
        <v>142</v>
      </c>
      <c r="E2679" s="44">
        <v>417600</v>
      </c>
    </row>
    <row r="2680" spans="1:5" hidden="1">
      <c r="A2680" t="s">
        <v>5220</v>
      </c>
      <c r="B2680" t="s">
        <v>136</v>
      </c>
      <c r="C2680" t="e">
        <v>#N/A</v>
      </c>
      <c r="D2680" t="s">
        <v>135</v>
      </c>
      <c r="E2680" s="44">
        <v>7000000</v>
      </c>
    </row>
    <row r="2681" spans="1:5" hidden="1">
      <c r="A2681" t="s">
        <v>5220</v>
      </c>
      <c r="B2681" t="s">
        <v>136</v>
      </c>
      <c r="C2681" t="e">
        <v>#N/A</v>
      </c>
      <c r="D2681" t="s">
        <v>135</v>
      </c>
      <c r="E2681" s="44">
        <v>7000000</v>
      </c>
    </row>
    <row r="2682" spans="1:5">
      <c r="A2682" t="s">
        <v>5220</v>
      </c>
      <c r="B2682">
        <v>51020101</v>
      </c>
      <c r="C2682" t="s">
        <v>6533</v>
      </c>
      <c r="D2682" t="s">
        <v>2861</v>
      </c>
      <c r="E2682" s="44">
        <v>6000000</v>
      </c>
    </row>
    <row r="2683" spans="1:5">
      <c r="A2683" t="s">
        <v>5220</v>
      </c>
      <c r="B2683">
        <v>51020102</v>
      </c>
      <c r="C2683" t="s">
        <v>6533</v>
      </c>
      <c r="D2683" t="s">
        <v>422</v>
      </c>
      <c r="E2683" s="44">
        <v>2000000</v>
      </c>
    </row>
    <row r="2684" spans="1:5" hidden="1">
      <c r="A2684" t="s">
        <v>5220</v>
      </c>
      <c r="B2684">
        <v>51050201</v>
      </c>
      <c r="C2684" t="s">
        <v>6532</v>
      </c>
      <c r="D2684" t="s">
        <v>90</v>
      </c>
      <c r="E2684" s="44">
        <v>1000000</v>
      </c>
    </row>
    <row r="2685" spans="1:5">
      <c r="A2685" t="s">
        <v>5220</v>
      </c>
      <c r="B2685">
        <v>51140121</v>
      </c>
      <c r="C2685" t="s">
        <v>6533</v>
      </c>
      <c r="D2685" t="s">
        <v>510</v>
      </c>
      <c r="E2685" s="44">
        <v>1000000</v>
      </c>
    </row>
    <row r="2686" spans="1:5" hidden="1">
      <c r="A2686" t="s">
        <v>5220</v>
      </c>
      <c r="B2686">
        <v>51090103</v>
      </c>
      <c r="C2686" t="s">
        <v>6532</v>
      </c>
      <c r="D2686" t="s">
        <v>317</v>
      </c>
      <c r="E2686" s="44">
        <v>8000000</v>
      </c>
    </row>
    <row r="2687" spans="1:5" hidden="1">
      <c r="A2687" t="s">
        <v>5220</v>
      </c>
      <c r="B2687">
        <v>51110102</v>
      </c>
      <c r="C2687" t="e">
        <v>#N/A</v>
      </c>
      <c r="D2687" t="s">
        <v>62</v>
      </c>
      <c r="E2687" s="44">
        <v>2000000</v>
      </c>
    </row>
    <row r="2688" spans="1:5">
      <c r="A2688" t="s">
        <v>5220</v>
      </c>
      <c r="B2688">
        <v>51140102</v>
      </c>
      <c r="C2688" t="s">
        <v>6533</v>
      </c>
      <c r="D2688" t="s">
        <v>105</v>
      </c>
      <c r="E2688" s="44">
        <v>5000000</v>
      </c>
    </row>
    <row r="2689" spans="1:5" hidden="1">
      <c r="A2689" t="s">
        <v>5220</v>
      </c>
      <c r="B2689">
        <v>51140105</v>
      </c>
      <c r="C2689" t="e">
        <v>#N/A</v>
      </c>
      <c r="D2689" t="s">
        <v>301</v>
      </c>
      <c r="E2689" s="44">
        <v>2000000</v>
      </c>
    </row>
    <row r="2690" spans="1:5">
      <c r="A2690" t="s">
        <v>5248</v>
      </c>
      <c r="B2690">
        <v>51071001</v>
      </c>
      <c r="C2690" t="s">
        <v>6533</v>
      </c>
      <c r="D2690" t="s">
        <v>337</v>
      </c>
      <c r="E2690" s="44">
        <v>1000000</v>
      </c>
    </row>
    <row r="2691" spans="1:5" hidden="1">
      <c r="A2691" t="s">
        <v>5248</v>
      </c>
      <c r="B2691">
        <v>51090101</v>
      </c>
      <c r="C2691" t="s">
        <v>6532</v>
      </c>
      <c r="D2691" t="s">
        <v>441</v>
      </c>
      <c r="E2691" s="44">
        <v>1800000</v>
      </c>
    </row>
    <row r="2692" spans="1:5">
      <c r="A2692" t="s">
        <v>5248</v>
      </c>
      <c r="B2692">
        <v>51090110</v>
      </c>
      <c r="C2692" t="s">
        <v>6533</v>
      </c>
      <c r="D2692" t="s">
        <v>78</v>
      </c>
      <c r="E2692" s="44">
        <v>1110000</v>
      </c>
    </row>
    <row r="2693" spans="1:5">
      <c r="A2693" t="s">
        <v>5248</v>
      </c>
      <c r="B2693">
        <v>51140102</v>
      </c>
      <c r="C2693" t="s">
        <v>6533</v>
      </c>
      <c r="D2693" t="s">
        <v>105</v>
      </c>
      <c r="E2693" s="44">
        <v>6000000</v>
      </c>
    </row>
    <row r="2694" spans="1:5">
      <c r="A2694" t="s">
        <v>5248</v>
      </c>
      <c r="B2694">
        <v>51140115</v>
      </c>
      <c r="C2694" t="s">
        <v>6533</v>
      </c>
      <c r="D2694" t="s">
        <v>112</v>
      </c>
      <c r="E2694" s="44">
        <v>250000</v>
      </c>
    </row>
    <row r="2695" spans="1:5">
      <c r="A2695" t="s">
        <v>5248</v>
      </c>
      <c r="B2695">
        <v>51140121</v>
      </c>
      <c r="C2695" t="s">
        <v>6533</v>
      </c>
      <c r="D2695" t="s">
        <v>510</v>
      </c>
      <c r="E2695" s="44">
        <v>4000000</v>
      </c>
    </row>
    <row r="2696" spans="1:5">
      <c r="A2696" t="s">
        <v>5248</v>
      </c>
      <c r="B2696">
        <v>51140127</v>
      </c>
      <c r="C2696" t="s">
        <v>6533</v>
      </c>
      <c r="D2696" t="s">
        <v>34</v>
      </c>
      <c r="E2696" s="44">
        <v>1000000</v>
      </c>
    </row>
    <row r="2697" spans="1:5">
      <c r="A2697" t="s">
        <v>5248</v>
      </c>
      <c r="B2697">
        <v>51140133</v>
      </c>
      <c r="C2697" t="s">
        <v>6533</v>
      </c>
      <c r="D2697" t="s">
        <v>412</v>
      </c>
      <c r="E2697" s="44">
        <v>5000000</v>
      </c>
    </row>
    <row r="2698" spans="1:5">
      <c r="A2698" t="s">
        <v>5248</v>
      </c>
      <c r="B2698">
        <v>51140144</v>
      </c>
      <c r="C2698" t="s">
        <v>6533</v>
      </c>
      <c r="D2698" t="s">
        <v>71</v>
      </c>
      <c r="E2698" s="44">
        <v>300000</v>
      </c>
    </row>
    <row r="2699" spans="1:5" hidden="1">
      <c r="A2699" t="s">
        <v>5248</v>
      </c>
      <c r="B2699" t="s">
        <v>136</v>
      </c>
      <c r="C2699" t="e">
        <v>#N/A</v>
      </c>
      <c r="D2699" t="s">
        <v>135</v>
      </c>
      <c r="E2699" s="44">
        <v>9000000</v>
      </c>
    </row>
    <row r="2700" spans="1:5">
      <c r="A2700" t="s">
        <v>5248</v>
      </c>
      <c r="B2700">
        <v>51090104</v>
      </c>
      <c r="C2700" t="s">
        <v>6533</v>
      </c>
      <c r="D2700" t="s">
        <v>83</v>
      </c>
      <c r="E2700" s="44">
        <v>500000</v>
      </c>
    </row>
    <row r="2701" spans="1:5" hidden="1">
      <c r="A2701" t="s">
        <v>5248</v>
      </c>
      <c r="B2701">
        <v>51140105</v>
      </c>
      <c r="C2701" t="e">
        <v>#N/A</v>
      </c>
      <c r="D2701" t="s">
        <v>301</v>
      </c>
      <c r="E2701" s="44">
        <v>3000000</v>
      </c>
    </row>
    <row r="2702" spans="1:5">
      <c r="A2702" t="s">
        <v>5248</v>
      </c>
      <c r="B2702">
        <v>51140129</v>
      </c>
      <c r="C2702" t="s">
        <v>6533</v>
      </c>
      <c r="D2702" t="s">
        <v>324</v>
      </c>
      <c r="E2702" s="44">
        <v>2000000</v>
      </c>
    </row>
    <row r="2703" spans="1:5">
      <c r="A2703" t="s">
        <v>5248</v>
      </c>
      <c r="B2703">
        <v>51140145</v>
      </c>
      <c r="C2703" t="s">
        <v>6533</v>
      </c>
      <c r="D2703" t="s">
        <v>208</v>
      </c>
      <c r="E2703" s="44">
        <v>2005000</v>
      </c>
    </row>
    <row r="2704" spans="1:5">
      <c r="A2704" t="s">
        <v>5285</v>
      </c>
      <c r="B2704">
        <v>51110101</v>
      </c>
      <c r="C2704" t="s">
        <v>6533</v>
      </c>
      <c r="D2704" t="s">
        <v>67</v>
      </c>
      <c r="E2704" s="44">
        <v>800000</v>
      </c>
    </row>
    <row r="2705" spans="1:5" hidden="1">
      <c r="A2705" t="s">
        <v>5285</v>
      </c>
      <c r="B2705">
        <v>51110102</v>
      </c>
      <c r="C2705" t="e">
        <v>#N/A</v>
      </c>
      <c r="D2705" t="s">
        <v>62</v>
      </c>
      <c r="E2705" s="44">
        <v>800000</v>
      </c>
    </row>
    <row r="2706" spans="1:5">
      <c r="A2706" t="s">
        <v>5292</v>
      </c>
      <c r="B2706">
        <v>51020102</v>
      </c>
      <c r="C2706" t="s">
        <v>6533</v>
      </c>
      <c r="D2706" t="s">
        <v>422</v>
      </c>
      <c r="E2706" s="44">
        <v>2000000</v>
      </c>
    </row>
    <row r="2707" spans="1:5">
      <c r="A2707" t="s">
        <v>5285</v>
      </c>
      <c r="B2707">
        <v>51020102</v>
      </c>
      <c r="C2707" t="s">
        <v>6533</v>
      </c>
      <c r="D2707" t="s">
        <v>422</v>
      </c>
      <c r="E2707" s="44">
        <v>2000000</v>
      </c>
    </row>
    <row r="2708" spans="1:5" hidden="1">
      <c r="A2708" t="s">
        <v>5285</v>
      </c>
      <c r="B2708" t="s">
        <v>2754</v>
      </c>
      <c r="C2708" t="e">
        <v>#N/A</v>
      </c>
      <c r="D2708" t="s">
        <v>2753</v>
      </c>
      <c r="E2708" s="44">
        <v>2400000</v>
      </c>
    </row>
    <row r="2709" spans="1:5" hidden="1">
      <c r="A2709" t="s">
        <v>5248</v>
      </c>
      <c r="B2709" t="s">
        <v>2754</v>
      </c>
      <c r="C2709" t="e">
        <v>#N/A</v>
      </c>
      <c r="D2709" t="s">
        <v>2753</v>
      </c>
      <c r="E2709" s="44">
        <v>6035000</v>
      </c>
    </row>
    <row r="2710" spans="1:5">
      <c r="A2710" t="s">
        <v>5248</v>
      </c>
      <c r="B2710">
        <v>51020102</v>
      </c>
      <c r="C2710" t="s">
        <v>6533</v>
      </c>
      <c r="D2710" t="s">
        <v>422</v>
      </c>
      <c r="E2710" s="44">
        <v>2000000</v>
      </c>
    </row>
    <row r="2711" spans="1:5">
      <c r="A2711" t="s">
        <v>5305</v>
      </c>
      <c r="B2711">
        <v>51140102</v>
      </c>
      <c r="C2711" t="s">
        <v>6533</v>
      </c>
      <c r="D2711" t="s">
        <v>105</v>
      </c>
      <c r="E2711" s="44">
        <v>1000000</v>
      </c>
    </row>
    <row r="2712" spans="1:5">
      <c r="A2712" t="s">
        <v>5305</v>
      </c>
      <c r="B2712">
        <v>51020102</v>
      </c>
      <c r="C2712" t="s">
        <v>6533</v>
      </c>
      <c r="D2712" t="s">
        <v>422</v>
      </c>
      <c r="E2712" s="44">
        <v>1000000</v>
      </c>
    </row>
    <row r="2713" spans="1:5" hidden="1">
      <c r="A2713" t="s">
        <v>5311</v>
      </c>
      <c r="B2713" t="s">
        <v>136</v>
      </c>
      <c r="C2713" t="e">
        <v>#N/A</v>
      </c>
      <c r="D2713" t="s">
        <v>135</v>
      </c>
      <c r="E2713" s="44">
        <v>200000</v>
      </c>
    </row>
    <row r="2714" spans="1:5" hidden="1">
      <c r="A2714" t="s">
        <v>5311</v>
      </c>
      <c r="B2714" t="s">
        <v>2754</v>
      </c>
      <c r="C2714" t="e">
        <v>#N/A</v>
      </c>
      <c r="D2714" t="s">
        <v>2753</v>
      </c>
      <c r="E2714" s="44">
        <v>3000000</v>
      </c>
    </row>
    <row r="2715" spans="1:5">
      <c r="A2715" t="s">
        <v>5311</v>
      </c>
      <c r="B2715">
        <v>51020102</v>
      </c>
      <c r="C2715" t="s">
        <v>6533</v>
      </c>
      <c r="D2715" t="s">
        <v>422</v>
      </c>
      <c r="E2715" s="44">
        <v>5000000</v>
      </c>
    </row>
    <row r="2716" spans="1:5">
      <c r="A2716" t="s">
        <v>5311</v>
      </c>
      <c r="B2716">
        <v>51110101</v>
      </c>
      <c r="C2716" t="s">
        <v>6533</v>
      </c>
      <c r="D2716" t="s">
        <v>67</v>
      </c>
      <c r="E2716" s="44">
        <v>200000</v>
      </c>
    </row>
    <row r="2717" spans="1:5">
      <c r="A2717" t="s">
        <v>5311</v>
      </c>
      <c r="B2717">
        <v>51140102</v>
      </c>
      <c r="C2717" t="s">
        <v>6533</v>
      </c>
      <c r="D2717" t="s">
        <v>105</v>
      </c>
      <c r="E2717" s="44">
        <v>4000000</v>
      </c>
    </row>
    <row r="2718" spans="1:5">
      <c r="A2718" t="s">
        <v>5311</v>
      </c>
      <c r="B2718">
        <v>51140145</v>
      </c>
      <c r="C2718" t="s">
        <v>6533</v>
      </c>
      <c r="D2718" t="s">
        <v>208</v>
      </c>
      <c r="E2718" s="44">
        <v>1000000</v>
      </c>
    </row>
    <row r="2719" spans="1:5" hidden="1">
      <c r="A2719" t="s">
        <v>5311</v>
      </c>
      <c r="B2719">
        <v>51140122</v>
      </c>
      <c r="C2719" t="s">
        <v>6532</v>
      </c>
      <c r="D2719" t="s">
        <v>589</v>
      </c>
      <c r="E2719" s="44">
        <v>1000000</v>
      </c>
    </row>
    <row r="2720" spans="1:5">
      <c r="A2720" t="s">
        <v>5311</v>
      </c>
      <c r="B2720">
        <v>51140127</v>
      </c>
      <c r="C2720" t="s">
        <v>6533</v>
      </c>
      <c r="D2720" t="s">
        <v>34</v>
      </c>
      <c r="E2720" s="44">
        <v>600000</v>
      </c>
    </row>
    <row r="2721" spans="1:5">
      <c r="A2721" t="s">
        <v>5311</v>
      </c>
      <c r="B2721">
        <v>51140145</v>
      </c>
      <c r="C2721" t="s">
        <v>6533</v>
      </c>
      <c r="D2721" t="s">
        <v>208</v>
      </c>
      <c r="E2721" s="44">
        <v>1000000</v>
      </c>
    </row>
    <row r="2722" spans="1:5">
      <c r="A2722" t="s">
        <v>5311</v>
      </c>
      <c r="B2722">
        <v>51090110</v>
      </c>
      <c r="C2722" t="s">
        <v>6533</v>
      </c>
      <c r="D2722" t="s">
        <v>78</v>
      </c>
      <c r="E2722" s="44">
        <v>1000000</v>
      </c>
    </row>
    <row r="2723" spans="1:5" hidden="1">
      <c r="A2723" t="s">
        <v>5311</v>
      </c>
      <c r="B2723">
        <v>51090102</v>
      </c>
      <c r="C2723" t="s">
        <v>6532</v>
      </c>
      <c r="D2723" t="s">
        <v>57</v>
      </c>
      <c r="E2723" s="44">
        <v>1000000</v>
      </c>
    </row>
    <row r="2724" spans="1:5" hidden="1">
      <c r="A2724" t="s">
        <v>5342</v>
      </c>
      <c r="B2724" t="s">
        <v>136</v>
      </c>
      <c r="C2724" t="e">
        <v>#N/A</v>
      </c>
      <c r="D2724" t="s">
        <v>135</v>
      </c>
      <c r="E2724" s="44">
        <v>300000</v>
      </c>
    </row>
    <row r="2725" spans="1:5" hidden="1">
      <c r="A2725" t="s">
        <v>5342</v>
      </c>
      <c r="B2725" t="s">
        <v>2754</v>
      </c>
      <c r="C2725" t="e">
        <v>#N/A</v>
      </c>
      <c r="D2725" t="s">
        <v>2753</v>
      </c>
      <c r="E2725" s="44">
        <v>71900000</v>
      </c>
    </row>
    <row r="2726" spans="1:5">
      <c r="A2726" t="s">
        <v>5342</v>
      </c>
      <c r="B2726">
        <v>51020102</v>
      </c>
      <c r="C2726" t="s">
        <v>6533</v>
      </c>
      <c r="D2726" t="s">
        <v>422</v>
      </c>
      <c r="E2726" s="44">
        <v>200000000</v>
      </c>
    </row>
    <row r="2727" spans="1:5">
      <c r="A2727" t="s">
        <v>5342</v>
      </c>
      <c r="B2727">
        <v>51110101</v>
      </c>
      <c r="C2727" t="s">
        <v>6533</v>
      </c>
      <c r="D2727" t="s">
        <v>67</v>
      </c>
      <c r="E2727" s="44">
        <v>2000000</v>
      </c>
    </row>
    <row r="2728" spans="1:5" hidden="1">
      <c r="A2728" t="s">
        <v>5342</v>
      </c>
      <c r="B2728">
        <v>51110102</v>
      </c>
      <c r="C2728" t="e">
        <v>#N/A</v>
      </c>
      <c r="D2728" t="s">
        <v>62</v>
      </c>
      <c r="E2728" s="44">
        <v>4200000</v>
      </c>
    </row>
    <row r="2729" spans="1:5" hidden="1">
      <c r="A2729" t="s">
        <v>5342</v>
      </c>
      <c r="B2729">
        <v>51110103</v>
      </c>
      <c r="C2729" t="e">
        <v>#N/A</v>
      </c>
      <c r="D2729" t="s">
        <v>101</v>
      </c>
      <c r="E2729" s="44">
        <v>600000</v>
      </c>
    </row>
    <row r="2730" spans="1:5">
      <c r="A2730" t="s">
        <v>5342</v>
      </c>
      <c r="B2730">
        <v>51140102</v>
      </c>
      <c r="C2730" t="s">
        <v>6533</v>
      </c>
      <c r="D2730" t="s">
        <v>105</v>
      </c>
      <c r="E2730" s="44">
        <v>10000000</v>
      </c>
    </row>
    <row r="2731" spans="1:5">
      <c r="A2731" t="s">
        <v>5342</v>
      </c>
      <c r="B2731">
        <v>51140110</v>
      </c>
      <c r="C2731" t="s">
        <v>6533</v>
      </c>
      <c r="D2731" t="s">
        <v>658</v>
      </c>
      <c r="E2731" s="44">
        <v>5000000</v>
      </c>
    </row>
    <row r="2732" spans="1:5" hidden="1">
      <c r="A2732" t="s">
        <v>5342</v>
      </c>
      <c r="B2732">
        <v>51140122</v>
      </c>
      <c r="C2732" t="s">
        <v>6532</v>
      </c>
      <c r="D2732" t="s">
        <v>589</v>
      </c>
      <c r="E2732" s="44">
        <v>1000000</v>
      </c>
    </row>
    <row r="2733" spans="1:5">
      <c r="A2733" t="s">
        <v>5342</v>
      </c>
      <c r="B2733">
        <v>51140127</v>
      </c>
      <c r="C2733" t="s">
        <v>6533</v>
      </c>
      <c r="D2733" t="s">
        <v>34</v>
      </c>
      <c r="E2733" s="44">
        <v>1000000</v>
      </c>
    </row>
    <row r="2734" spans="1:5">
      <c r="A2734" t="s">
        <v>5342</v>
      </c>
      <c r="B2734">
        <v>51140145</v>
      </c>
      <c r="C2734" t="s">
        <v>6533</v>
      </c>
      <c r="D2734" t="s">
        <v>208</v>
      </c>
      <c r="E2734" s="44">
        <v>1500000</v>
      </c>
    </row>
    <row r="2735" spans="1:5">
      <c r="A2735" t="s">
        <v>5342</v>
      </c>
      <c r="B2735">
        <v>51090110</v>
      </c>
      <c r="C2735" t="s">
        <v>6533</v>
      </c>
      <c r="D2735" t="s">
        <v>78</v>
      </c>
      <c r="E2735" s="44">
        <v>2000000</v>
      </c>
    </row>
    <row r="2736" spans="1:5" hidden="1">
      <c r="A2736" t="s">
        <v>5375</v>
      </c>
      <c r="B2736" t="s">
        <v>2754</v>
      </c>
      <c r="C2736" t="e">
        <v>#N/A</v>
      </c>
      <c r="D2736" t="s">
        <v>2753</v>
      </c>
      <c r="E2736" s="44">
        <v>2000000</v>
      </c>
    </row>
    <row r="2737" spans="1:5">
      <c r="A2737" t="s">
        <v>5375</v>
      </c>
      <c r="B2737">
        <v>51020102</v>
      </c>
      <c r="C2737" t="s">
        <v>6533</v>
      </c>
      <c r="D2737" t="s">
        <v>422</v>
      </c>
      <c r="E2737" s="44">
        <v>5200000</v>
      </c>
    </row>
    <row r="2738" spans="1:5">
      <c r="A2738" t="s">
        <v>5375</v>
      </c>
      <c r="B2738">
        <v>51110101</v>
      </c>
      <c r="C2738" t="s">
        <v>6533</v>
      </c>
      <c r="D2738" t="s">
        <v>67</v>
      </c>
      <c r="E2738" s="44">
        <v>22000000</v>
      </c>
    </row>
    <row r="2739" spans="1:5" hidden="1">
      <c r="A2739" t="s">
        <v>5375</v>
      </c>
      <c r="B2739">
        <v>51110102</v>
      </c>
      <c r="C2739" t="e">
        <v>#N/A</v>
      </c>
      <c r="D2739" t="s">
        <v>62</v>
      </c>
      <c r="E2739" s="44">
        <v>5000000</v>
      </c>
    </row>
    <row r="2740" spans="1:5">
      <c r="A2740" t="s">
        <v>5375</v>
      </c>
      <c r="B2740">
        <v>51140102</v>
      </c>
      <c r="C2740" t="s">
        <v>6533</v>
      </c>
      <c r="D2740" t="s">
        <v>105</v>
      </c>
      <c r="E2740" s="44">
        <v>6900000</v>
      </c>
    </row>
    <row r="2741" spans="1:5" hidden="1">
      <c r="A2741" t="s">
        <v>5375</v>
      </c>
      <c r="B2741">
        <v>51140105</v>
      </c>
      <c r="C2741" t="e">
        <v>#N/A</v>
      </c>
      <c r="D2741" t="s">
        <v>301</v>
      </c>
      <c r="E2741" s="44">
        <v>7850000</v>
      </c>
    </row>
    <row r="2742" spans="1:5">
      <c r="A2742" t="s">
        <v>5375</v>
      </c>
      <c r="B2742">
        <v>51140107</v>
      </c>
      <c r="C2742" t="s">
        <v>6533</v>
      </c>
      <c r="D2742" t="s">
        <v>108</v>
      </c>
      <c r="E2742" s="44">
        <v>14000000</v>
      </c>
    </row>
    <row r="2743" spans="1:5">
      <c r="A2743" t="s">
        <v>5375</v>
      </c>
      <c r="B2743">
        <v>51140115</v>
      </c>
      <c r="C2743" t="s">
        <v>6533</v>
      </c>
      <c r="D2743" t="s">
        <v>112</v>
      </c>
      <c r="E2743" s="44">
        <v>5000000</v>
      </c>
    </row>
    <row r="2744" spans="1:5">
      <c r="A2744" t="s">
        <v>5375</v>
      </c>
      <c r="B2744">
        <v>51140144</v>
      </c>
      <c r="C2744" t="s">
        <v>6533</v>
      </c>
      <c r="D2744" t="s">
        <v>71</v>
      </c>
      <c r="E2744" s="44">
        <v>23000000</v>
      </c>
    </row>
    <row r="2745" spans="1:5">
      <c r="A2745" t="s">
        <v>5375</v>
      </c>
      <c r="B2745">
        <v>51140145</v>
      </c>
      <c r="C2745" t="s">
        <v>6533</v>
      </c>
      <c r="D2745" t="s">
        <v>208</v>
      </c>
      <c r="E2745" s="44">
        <v>5265000</v>
      </c>
    </row>
    <row r="2746" spans="1:5">
      <c r="A2746" t="s">
        <v>5375</v>
      </c>
      <c r="B2746">
        <v>51140121</v>
      </c>
      <c r="C2746" t="s">
        <v>6533</v>
      </c>
      <c r="D2746" t="s">
        <v>510</v>
      </c>
      <c r="E2746" s="44">
        <v>62000000</v>
      </c>
    </row>
    <row r="2747" spans="1:5" hidden="1">
      <c r="A2747" t="s">
        <v>5375</v>
      </c>
      <c r="B2747">
        <v>51140122</v>
      </c>
      <c r="C2747" t="s">
        <v>6532</v>
      </c>
      <c r="D2747" t="s">
        <v>589</v>
      </c>
      <c r="E2747" s="44">
        <v>35000000</v>
      </c>
    </row>
    <row r="2748" spans="1:5">
      <c r="A2748" t="s">
        <v>5375</v>
      </c>
      <c r="B2748">
        <v>51140146</v>
      </c>
      <c r="C2748" t="s">
        <v>6533</v>
      </c>
      <c r="D2748" t="s">
        <v>4460</v>
      </c>
      <c r="E2748" s="44">
        <v>5000000</v>
      </c>
    </row>
    <row r="2749" spans="1:5">
      <c r="A2749" t="s">
        <v>5375</v>
      </c>
      <c r="B2749">
        <v>51140127</v>
      </c>
      <c r="C2749" t="s">
        <v>6533</v>
      </c>
      <c r="D2749" t="s">
        <v>34</v>
      </c>
      <c r="E2749" s="44">
        <v>2900000</v>
      </c>
    </row>
    <row r="2750" spans="1:5">
      <c r="A2750" t="s">
        <v>5375</v>
      </c>
      <c r="B2750">
        <v>51140129</v>
      </c>
      <c r="C2750" t="s">
        <v>6533</v>
      </c>
      <c r="D2750" t="s">
        <v>324</v>
      </c>
      <c r="E2750" s="44">
        <v>2000000</v>
      </c>
    </row>
    <row r="2751" spans="1:5">
      <c r="A2751" t="s">
        <v>5375</v>
      </c>
      <c r="B2751">
        <v>51140133</v>
      </c>
      <c r="C2751" t="s">
        <v>6533</v>
      </c>
      <c r="D2751" t="s">
        <v>412</v>
      </c>
      <c r="E2751" s="44">
        <v>2000000</v>
      </c>
    </row>
    <row r="2752" spans="1:5">
      <c r="A2752" t="s">
        <v>5375</v>
      </c>
      <c r="B2752">
        <v>51140137</v>
      </c>
      <c r="C2752" t="s">
        <v>6533</v>
      </c>
      <c r="D2752" t="s">
        <v>273</v>
      </c>
      <c r="E2752" s="44">
        <v>400000</v>
      </c>
    </row>
    <row r="2753" spans="1:5" hidden="1">
      <c r="A2753" t="s">
        <v>5375</v>
      </c>
      <c r="B2753">
        <v>51140141</v>
      </c>
      <c r="C2753" t="e">
        <v>#N/A</v>
      </c>
      <c r="D2753" t="s">
        <v>3641</v>
      </c>
      <c r="E2753" s="44">
        <v>2000000</v>
      </c>
    </row>
    <row r="2754" spans="1:5" hidden="1">
      <c r="A2754" t="s">
        <v>5375</v>
      </c>
      <c r="B2754">
        <v>51100701</v>
      </c>
      <c r="C2754" t="s">
        <v>6532</v>
      </c>
      <c r="D2754" t="s">
        <v>28</v>
      </c>
      <c r="E2754" s="44">
        <v>9000000</v>
      </c>
    </row>
    <row r="2755" spans="1:5" hidden="1">
      <c r="A2755" t="s">
        <v>5375</v>
      </c>
      <c r="B2755">
        <v>51080105</v>
      </c>
      <c r="C2755" t="s">
        <v>6534</v>
      </c>
      <c r="D2755" t="s">
        <v>632</v>
      </c>
      <c r="E2755" s="44">
        <v>600000</v>
      </c>
    </row>
    <row r="2756" spans="1:5" hidden="1">
      <c r="A2756" t="s">
        <v>5426</v>
      </c>
      <c r="B2756" t="s">
        <v>136</v>
      </c>
      <c r="C2756" t="e">
        <v>#N/A</v>
      </c>
      <c r="D2756" t="s">
        <v>135</v>
      </c>
      <c r="E2756" s="44">
        <v>22000000</v>
      </c>
    </row>
    <row r="2757" spans="1:5" hidden="1">
      <c r="A2757" t="s">
        <v>5426</v>
      </c>
      <c r="B2757" t="s">
        <v>2754</v>
      </c>
      <c r="C2757" t="e">
        <v>#N/A</v>
      </c>
      <c r="D2757" t="s">
        <v>2753</v>
      </c>
      <c r="E2757" s="44">
        <v>20700000</v>
      </c>
    </row>
    <row r="2758" spans="1:5">
      <c r="A2758" t="s">
        <v>5426</v>
      </c>
      <c r="B2758">
        <v>51020102</v>
      </c>
      <c r="C2758" t="s">
        <v>6533</v>
      </c>
      <c r="D2758" t="s">
        <v>422</v>
      </c>
      <c r="E2758" s="44">
        <v>2000000</v>
      </c>
    </row>
    <row r="2759" spans="1:5">
      <c r="A2759" t="s">
        <v>5426</v>
      </c>
      <c r="B2759">
        <v>51140102</v>
      </c>
      <c r="C2759" t="s">
        <v>6533</v>
      </c>
      <c r="D2759" t="s">
        <v>105</v>
      </c>
      <c r="E2759" s="44">
        <v>2000000</v>
      </c>
    </row>
    <row r="2760" spans="1:5" hidden="1">
      <c r="A2760" t="s">
        <v>5426</v>
      </c>
      <c r="B2760">
        <v>51140105</v>
      </c>
      <c r="C2760" t="e">
        <v>#N/A</v>
      </c>
      <c r="D2760" t="s">
        <v>301</v>
      </c>
      <c r="E2760" s="44">
        <v>1500000</v>
      </c>
    </row>
    <row r="2761" spans="1:5">
      <c r="A2761" t="s">
        <v>5426</v>
      </c>
      <c r="B2761">
        <v>51140144</v>
      </c>
      <c r="C2761" t="s">
        <v>6533</v>
      </c>
      <c r="D2761" t="s">
        <v>71</v>
      </c>
      <c r="E2761" s="44">
        <v>5000000</v>
      </c>
    </row>
    <row r="2762" spans="1:5" hidden="1">
      <c r="A2762" t="s">
        <v>5426</v>
      </c>
      <c r="B2762">
        <v>51140122</v>
      </c>
      <c r="C2762" t="s">
        <v>6532</v>
      </c>
      <c r="D2762" t="s">
        <v>589</v>
      </c>
      <c r="E2762" s="44">
        <v>65000000</v>
      </c>
    </row>
    <row r="2763" spans="1:5">
      <c r="A2763" t="s">
        <v>5426</v>
      </c>
      <c r="B2763">
        <v>51140146</v>
      </c>
      <c r="C2763" t="s">
        <v>6533</v>
      </c>
      <c r="D2763" t="s">
        <v>4460</v>
      </c>
      <c r="E2763" s="44">
        <v>5000000</v>
      </c>
    </row>
    <row r="2764" spans="1:5">
      <c r="A2764" t="s">
        <v>5426</v>
      </c>
      <c r="B2764">
        <v>51140127</v>
      </c>
      <c r="C2764" t="s">
        <v>6533</v>
      </c>
      <c r="D2764" t="s">
        <v>34</v>
      </c>
      <c r="E2764" s="44">
        <v>800000</v>
      </c>
    </row>
    <row r="2765" spans="1:5">
      <c r="A2765" t="s">
        <v>5426</v>
      </c>
      <c r="B2765">
        <v>51090110</v>
      </c>
      <c r="C2765" t="s">
        <v>6533</v>
      </c>
      <c r="D2765" t="s">
        <v>78</v>
      </c>
      <c r="E2765" s="44">
        <v>500000</v>
      </c>
    </row>
    <row r="2766" spans="1:5" hidden="1">
      <c r="A2766" t="s">
        <v>5426</v>
      </c>
      <c r="B2766">
        <v>51090102</v>
      </c>
      <c r="C2766" t="s">
        <v>6532</v>
      </c>
      <c r="D2766" t="s">
        <v>57</v>
      </c>
      <c r="E2766" s="44">
        <v>500000</v>
      </c>
    </row>
    <row r="2767" spans="1:5" hidden="1">
      <c r="A2767" t="s">
        <v>5426</v>
      </c>
      <c r="B2767">
        <v>51090103</v>
      </c>
      <c r="C2767" t="s">
        <v>6532</v>
      </c>
      <c r="D2767" t="s">
        <v>317</v>
      </c>
      <c r="E2767" s="44">
        <v>35000000</v>
      </c>
    </row>
    <row r="2768" spans="1:5">
      <c r="A2768" t="s">
        <v>5426</v>
      </c>
      <c r="B2768">
        <v>51071001</v>
      </c>
      <c r="C2768" t="s">
        <v>6533</v>
      </c>
      <c r="D2768" t="s">
        <v>337</v>
      </c>
      <c r="E2768" s="44">
        <v>65000000</v>
      </c>
    </row>
    <row r="2769" spans="1:5" hidden="1">
      <c r="A2769" t="s">
        <v>5458</v>
      </c>
      <c r="B2769" t="s">
        <v>136</v>
      </c>
      <c r="C2769" t="e">
        <v>#N/A</v>
      </c>
      <c r="D2769" t="s">
        <v>135</v>
      </c>
      <c r="E2769" s="44">
        <v>4000000</v>
      </c>
    </row>
    <row r="2770" spans="1:5">
      <c r="A2770" t="s">
        <v>5458</v>
      </c>
      <c r="B2770">
        <v>51140102</v>
      </c>
      <c r="C2770" t="s">
        <v>6533</v>
      </c>
      <c r="D2770" t="s">
        <v>105</v>
      </c>
      <c r="E2770" s="44">
        <v>500000</v>
      </c>
    </row>
    <row r="2771" spans="1:5">
      <c r="A2771" t="s">
        <v>5458</v>
      </c>
      <c r="B2771">
        <v>51140144</v>
      </c>
      <c r="C2771" t="s">
        <v>6533</v>
      </c>
      <c r="D2771" t="s">
        <v>71</v>
      </c>
      <c r="E2771" s="44">
        <v>1000000</v>
      </c>
    </row>
    <row r="2772" spans="1:5" hidden="1">
      <c r="A2772" t="s">
        <v>5458</v>
      </c>
      <c r="B2772">
        <v>51140122</v>
      </c>
      <c r="C2772" t="s">
        <v>6532</v>
      </c>
      <c r="D2772" t="s">
        <v>589</v>
      </c>
      <c r="E2772" s="44">
        <v>2400000</v>
      </c>
    </row>
    <row r="2773" spans="1:5">
      <c r="A2773" t="s">
        <v>5458</v>
      </c>
      <c r="B2773">
        <v>51140146</v>
      </c>
      <c r="C2773" t="s">
        <v>6533</v>
      </c>
      <c r="D2773" t="s">
        <v>4460</v>
      </c>
      <c r="E2773" s="44">
        <v>600000</v>
      </c>
    </row>
    <row r="2774" spans="1:5" hidden="1">
      <c r="A2774" t="s">
        <v>5458</v>
      </c>
      <c r="B2774">
        <v>51090103</v>
      </c>
      <c r="C2774" t="s">
        <v>6532</v>
      </c>
      <c r="D2774" t="s">
        <v>317</v>
      </c>
      <c r="E2774" s="44">
        <v>1500000</v>
      </c>
    </row>
    <row r="2775" spans="1:5" hidden="1">
      <c r="A2775" t="s">
        <v>5473</v>
      </c>
      <c r="B2775" t="s">
        <v>136</v>
      </c>
      <c r="C2775" t="e">
        <v>#N/A</v>
      </c>
      <c r="D2775" t="s">
        <v>135</v>
      </c>
      <c r="E2775" s="44">
        <v>4000000</v>
      </c>
    </row>
    <row r="2776" spans="1:5">
      <c r="A2776" t="s">
        <v>5473</v>
      </c>
      <c r="B2776">
        <v>51020102</v>
      </c>
      <c r="C2776" t="s">
        <v>6533</v>
      </c>
      <c r="D2776" t="s">
        <v>422</v>
      </c>
      <c r="E2776" s="44">
        <v>1000000</v>
      </c>
    </row>
    <row r="2777" spans="1:5" hidden="1">
      <c r="A2777" t="s">
        <v>5473</v>
      </c>
      <c r="B2777" t="s">
        <v>2754</v>
      </c>
      <c r="C2777" t="e">
        <v>#N/A</v>
      </c>
      <c r="D2777" t="s">
        <v>2753</v>
      </c>
      <c r="E2777" s="44">
        <v>1500000</v>
      </c>
    </row>
    <row r="2778" spans="1:5">
      <c r="A2778" t="s">
        <v>5473</v>
      </c>
      <c r="B2778">
        <v>51140102</v>
      </c>
      <c r="C2778" t="s">
        <v>6533</v>
      </c>
      <c r="D2778" t="s">
        <v>105</v>
      </c>
      <c r="E2778" s="44">
        <v>500000</v>
      </c>
    </row>
    <row r="2779" spans="1:5" hidden="1">
      <c r="A2779" t="s">
        <v>5473</v>
      </c>
      <c r="B2779">
        <v>51140105</v>
      </c>
      <c r="C2779" t="e">
        <v>#N/A</v>
      </c>
      <c r="D2779" t="s">
        <v>301</v>
      </c>
      <c r="E2779" s="44">
        <v>1500000</v>
      </c>
    </row>
    <row r="2780" spans="1:5">
      <c r="A2780" t="s">
        <v>5473</v>
      </c>
      <c r="B2780">
        <v>51140144</v>
      </c>
      <c r="C2780" t="s">
        <v>6533</v>
      </c>
      <c r="D2780" t="s">
        <v>71</v>
      </c>
      <c r="E2780" s="44">
        <v>1000000</v>
      </c>
    </row>
    <row r="2781" spans="1:5" hidden="1">
      <c r="A2781" t="s">
        <v>5473</v>
      </c>
      <c r="B2781">
        <v>51140122</v>
      </c>
      <c r="C2781" t="s">
        <v>6532</v>
      </c>
      <c r="D2781" t="s">
        <v>589</v>
      </c>
      <c r="E2781" s="44">
        <v>3000000</v>
      </c>
    </row>
    <row r="2782" spans="1:5">
      <c r="A2782" t="s">
        <v>5473</v>
      </c>
      <c r="B2782">
        <v>51140146</v>
      </c>
      <c r="C2782" t="s">
        <v>6533</v>
      </c>
      <c r="D2782" t="s">
        <v>4460</v>
      </c>
      <c r="E2782" s="44">
        <v>500000</v>
      </c>
    </row>
    <row r="2783" spans="1:5" hidden="1">
      <c r="A2783" t="s">
        <v>5473</v>
      </c>
      <c r="B2783">
        <v>51090103</v>
      </c>
      <c r="C2783" t="s">
        <v>6532</v>
      </c>
      <c r="D2783" t="s">
        <v>317</v>
      </c>
      <c r="E2783" s="44">
        <v>2000000</v>
      </c>
    </row>
    <row r="2784" spans="1:5" hidden="1">
      <c r="A2784" t="s">
        <v>5220</v>
      </c>
      <c r="B2784">
        <v>51140122</v>
      </c>
      <c r="C2784" t="s">
        <v>6532</v>
      </c>
      <c r="D2784" t="s">
        <v>589</v>
      </c>
      <c r="E2784" s="44">
        <v>9000000</v>
      </c>
    </row>
    <row r="2785" spans="1:5">
      <c r="A2785" t="s">
        <v>5220</v>
      </c>
      <c r="B2785">
        <v>51140133</v>
      </c>
      <c r="C2785" t="s">
        <v>6533</v>
      </c>
      <c r="D2785" t="s">
        <v>412</v>
      </c>
      <c r="E2785" s="44">
        <v>2000000</v>
      </c>
    </row>
    <row r="2786" spans="1:5" hidden="1">
      <c r="A2786" t="s">
        <v>5375</v>
      </c>
      <c r="B2786">
        <v>51060208</v>
      </c>
      <c r="C2786" t="e">
        <v>#N/A</v>
      </c>
      <c r="D2786" t="s">
        <v>1655</v>
      </c>
      <c r="E2786" s="44">
        <v>20000000</v>
      </c>
    </row>
    <row r="2787" spans="1:5" hidden="1">
      <c r="A2787" t="s">
        <v>5375</v>
      </c>
      <c r="B2787">
        <v>51060207</v>
      </c>
      <c r="C2787" t="e">
        <v>#N/A</v>
      </c>
      <c r="D2787" t="s">
        <v>5499</v>
      </c>
      <c r="E2787" s="44">
        <v>7000000</v>
      </c>
    </row>
    <row r="2788" spans="1:5" hidden="1">
      <c r="A2788" t="s">
        <v>5375</v>
      </c>
      <c r="B2788">
        <v>51030101</v>
      </c>
      <c r="C2788" t="e">
        <v>#N/A</v>
      </c>
      <c r="D2788" t="s">
        <v>1583</v>
      </c>
      <c r="E2788" s="44">
        <v>9000000</v>
      </c>
    </row>
    <row r="2789" spans="1:5">
      <c r="A2789" t="s">
        <v>5375</v>
      </c>
      <c r="B2789">
        <v>51170201</v>
      </c>
      <c r="C2789" t="s">
        <v>6533</v>
      </c>
      <c r="D2789" t="s">
        <v>1196</v>
      </c>
      <c r="E2789" s="44">
        <v>8000000</v>
      </c>
    </row>
    <row r="2790" spans="1:5">
      <c r="A2790" t="s">
        <v>5375</v>
      </c>
      <c r="B2790">
        <v>51090110</v>
      </c>
      <c r="C2790" t="s">
        <v>6533</v>
      </c>
      <c r="D2790" t="s">
        <v>78</v>
      </c>
      <c r="E2790" s="44">
        <v>19000000</v>
      </c>
    </row>
    <row r="2791" spans="1:5" hidden="1">
      <c r="A2791" t="s">
        <v>5375</v>
      </c>
      <c r="B2791">
        <v>51090101</v>
      </c>
      <c r="C2791" t="s">
        <v>6532</v>
      </c>
      <c r="D2791" t="s">
        <v>441</v>
      </c>
      <c r="E2791" s="44">
        <v>9300000</v>
      </c>
    </row>
    <row r="2792" spans="1:5" hidden="1">
      <c r="A2792" t="s">
        <v>5375</v>
      </c>
      <c r="B2792">
        <v>51090103</v>
      </c>
      <c r="C2792" t="s">
        <v>6532</v>
      </c>
      <c r="D2792" t="s">
        <v>317</v>
      </c>
      <c r="E2792" s="44">
        <v>30000000</v>
      </c>
    </row>
    <row r="2793" spans="1:5">
      <c r="A2793" t="s">
        <v>5375</v>
      </c>
      <c r="B2793">
        <v>51071001</v>
      </c>
      <c r="C2793" t="s">
        <v>6533</v>
      </c>
      <c r="D2793" t="s">
        <v>337</v>
      </c>
      <c r="E2793" s="44">
        <v>26000000</v>
      </c>
    </row>
    <row r="2794" spans="1:5" hidden="1">
      <c r="A2794" t="s">
        <v>5375</v>
      </c>
      <c r="B2794">
        <v>51060202</v>
      </c>
      <c r="C2794" t="e">
        <v>#N/A</v>
      </c>
      <c r="D2794" t="s">
        <v>949</v>
      </c>
      <c r="E2794" s="44">
        <v>600000</v>
      </c>
    </row>
    <row r="2795" spans="1:5" hidden="1">
      <c r="A2795" t="s">
        <v>5375</v>
      </c>
      <c r="B2795">
        <v>51090106</v>
      </c>
      <c r="C2795" t="s">
        <v>6532</v>
      </c>
      <c r="D2795" t="s">
        <v>219</v>
      </c>
      <c r="E2795" s="44">
        <v>985000</v>
      </c>
    </row>
    <row r="2796" spans="1:5">
      <c r="A2796" t="s">
        <v>5521</v>
      </c>
      <c r="B2796">
        <v>51140127</v>
      </c>
      <c r="C2796" t="s">
        <v>6533</v>
      </c>
      <c r="D2796" t="s">
        <v>34</v>
      </c>
      <c r="E2796" s="44">
        <v>1000000</v>
      </c>
    </row>
    <row r="2797" spans="1:5" hidden="1">
      <c r="A2797" t="s">
        <v>5521</v>
      </c>
      <c r="B2797">
        <v>51140122</v>
      </c>
      <c r="C2797" t="s">
        <v>6532</v>
      </c>
      <c r="D2797" t="s">
        <v>589</v>
      </c>
      <c r="E2797" s="44">
        <v>5000000</v>
      </c>
    </row>
    <row r="2798" spans="1:5">
      <c r="A2798" t="s">
        <v>5521</v>
      </c>
      <c r="B2798">
        <v>51140133</v>
      </c>
      <c r="C2798" t="s">
        <v>6533</v>
      </c>
      <c r="D2798" t="s">
        <v>412</v>
      </c>
      <c r="E2798" s="44">
        <v>2000000</v>
      </c>
    </row>
    <row r="2799" spans="1:5">
      <c r="A2799" t="s">
        <v>5521</v>
      </c>
      <c r="B2799">
        <v>51090110</v>
      </c>
      <c r="C2799" t="s">
        <v>6533</v>
      </c>
      <c r="D2799" t="s">
        <v>78</v>
      </c>
      <c r="E2799" s="44">
        <v>2000000</v>
      </c>
    </row>
    <row r="2800" spans="1:5" hidden="1">
      <c r="A2800" t="s">
        <v>5532</v>
      </c>
      <c r="B2800">
        <v>51050201</v>
      </c>
      <c r="C2800" t="s">
        <v>6532</v>
      </c>
      <c r="D2800" t="s">
        <v>5533</v>
      </c>
      <c r="E2800" s="44">
        <v>2000000</v>
      </c>
    </row>
    <row r="2801" spans="1:5">
      <c r="A2801" t="s">
        <v>5532</v>
      </c>
      <c r="B2801">
        <v>51110101</v>
      </c>
      <c r="C2801" t="s">
        <v>6533</v>
      </c>
      <c r="D2801" t="s">
        <v>5538</v>
      </c>
      <c r="E2801" s="44">
        <v>1000000</v>
      </c>
    </row>
    <row r="2802" spans="1:5">
      <c r="A2802" t="s">
        <v>5532</v>
      </c>
      <c r="B2802">
        <v>51041101</v>
      </c>
      <c r="C2802" t="s">
        <v>6533</v>
      </c>
      <c r="D2802" t="s">
        <v>5543</v>
      </c>
      <c r="E2802" s="44">
        <v>25000000</v>
      </c>
    </row>
    <row r="2803" spans="1:5">
      <c r="A2803" t="s">
        <v>5532</v>
      </c>
      <c r="B2803">
        <v>51140102</v>
      </c>
      <c r="C2803" t="s">
        <v>6533</v>
      </c>
      <c r="D2803" t="s">
        <v>5241</v>
      </c>
      <c r="E2803" s="44">
        <v>12000000</v>
      </c>
    </row>
    <row r="2804" spans="1:5" hidden="1">
      <c r="A2804" t="s">
        <v>5532</v>
      </c>
      <c r="B2804" t="s">
        <v>136</v>
      </c>
      <c r="C2804" t="e">
        <v>#N/A</v>
      </c>
      <c r="D2804" t="s">
        <v>135</v>
      </c>
      <c r="E2804" s="44">
        <v>3000000</v>
      </c>
    </row>
    <row r="2805" spans="1:5">
      <c r="A2805" t="s">
        <v>5532</v>
      </c>
      <c r="B2805">
        <v>51140107</v>
      </c>
      <c r="C2805" t="s">
        <v>6533</v>
      </c>
      <c r="D2805" t="s">
        <v>5554</v>
      </c>
      <c r="E2805" s="44">
        <v>200000</v>
      </c>
    </row>
    <row r="2806" spans="1:5">
      <c r="A2806" t="s">
        <v>5532</v>
      </c>
      <c r="B2806">
        <v>51140110</v>
      </c>
      <c r="C2806" t="s">
        <v>6533</v>
      </c>
      <c r="D2806" t="s">
        <v>5557</v>
      </c>
      <c r="E2806" s="44">
        <v>3000000</v>
      </c>
    </row>
    <row r="2807" spans="1:5">
      <c r="A2807" t="s">
        <v>5532</v>
      </c>
      <c r="B2807">
        <v>51140115</v>
      </c>
      <c r="C2807" t="s">
        <v>6533</v>
      </c>
      <c r="D2807" t="s">
        <v>2725</v>
      </c>
      <c r="E2807" s="44">
        <v>300000</v>
      </c>
    </row>
    <row r="2808" spans="1:5">
      <c r="A2808" t="s">
        <v>5532</v>
      </c>
      <c r="B2808">
        <v>51140144</v>
      </c>
      <c r="C2808" t="s">
        <v>6533</v>
      </c>
      <c r="D2808" t="s">
        <v>5563</v>
      </c>
      <c r="E2808" s="44">
        <v>1000000</v>
      </c>
    </row>
    <row r="2809" spans="1:5">
      <c r="A2809" t="s">
        <v>5532</v>
      </c>
      <c r="B2809">
        <v>51140145</v>
      </c>
      <c r="C2809" t="s">
        <v>6533</v>
      </c>
      <c r="D2809" t="s">
        <v>5567</v>
      </c>
      <c r="E2809" s="44">
        <v>10000000</v>
      </c>
    </row>
    <row r="2810" spans="1:5" hidden="1">
      <c r="A2810" t="s">
        <v>5532</v>
      </c>
      <c r="B2810" t="s">
        <v>2754</v>
      </c>
      <c r="C2810" t="e">
        <v>#N/A</v>
      </c>
      <c r="D2810" t="s">
        <v>2753</v>
      </c>
      <c r="E2810" s="44">
        <v>2000000</v>
      </c>
    </row>
    <row r="2811" spans="1:5">
      <c r="A2811" t="s">
        <v>5532</v>
      </c>
      <c r="B2811">
        <v>51020102</v>
      </c>
      <c r="C2811" t="s">
        <v>6533</v>
      </c>
      <c r="D2811" t="s">
        <v>422</v>
      </c>
      <c r="E2811" s="44">
        <v>2000000</v>
      </c>
    </row>
    <row r="2812" spans="1:5">
      <c r="A2812" t="s">
        <v>5532</v>
      </c>
      <c r="B2812">
        <v>51140121</v>
      </c>
      <c r="C2812" t="s">
        <v>6533</v>
      </c>
      <c r="D2812" t="s">
        <v>5262</v>
      </c>
      <c r="E2812" s="44">
        <v>15000000</v>
      </c>
    </row>
    <row r="2813" spans="1:5">
      <c r="A2813" t="s">
        <v>5532</v>
      </c>
      <c r="B2813">
        <v>51090110</v>
      </c>
      <c r="C2813" t="s">
        <v>6533</v>
      </c>
      <c r="D2813" t="s">
        <v>78</v>
      </c>
      <c r="E2813" s="44">
        <v>10000000</v>
      </c>
    </row>
    <row r="2814" spans="1:5" hidden="1">
      <c r="A2814" t="s">
        <v>5532</v>
      </c>
      <c r="B2814">
        <v>51090103</v>
      </c>
      <c r="C2814" t="s">
        <v>6532</v>
      </c>
      <c r="D2814" t="s">
        <v>5581</v>
      </c>
      <c r="E2814" s="44">
        <v>10000000</v>
      </c>
    </row>
    <row r="2815" spans="1:5">
      <c r="A2815" t="s">
        <v>5532</v>
      </c>
      <c r="B2815">
        <v>51041301</v>
      </c>
      <c r="C2815" t="s">
        <v>6533</v>
      </c>
      <c r="D2815" t="s">
        <v>2359</v>
      </c>
      <c r="E2815" s="44">
        <v>30000000</v>
      </c>
    </row>
    <row r="2816" spans="1:5" hidden="1">
      <c r="A2816" t="s">
        <v>5532</v>
      </c>
      <c r="B2816">
        <v>51080105</v>
      </c>
      <c r="C2816" t="s">
        <v>6534</v>
      </c>
      <c r="D2816" t="s">
        <v>5588</v>
      </c>
      <c r="E2816" s="44">
        <v>600000</v>
      </c>
    </row>
    <row r="2817" spans="1:5">
      <c r="A2817" t="s">
        <v>5532</v>
      </c>
      <c r="B2817">
        <v>51140127</v>
      </c>
      <c r="C2817" t="s">
        <v>6533</v>
      </c>
      <c r="D2817" t="s">
        <v>5591</v>
      </c>
      <c r="E2817" s="44">
        <v>1000000</v>
      </c>
    </row>
    <row r="2818" spans="1:5" hidden="1">
      <c r="A2818" t="s">
        <v>5532</v>
      </c>
      <c r="B2818">
        <v>51140128</v>
      </c>
      <c r="C2818" t="e">
        <v>#N/A</v>
      </c>
      <c r="D2818" t="s">
        <v>5595</v>
      </c>
      <c r="E2818" s="44">
        <v>400000</v>
      </c>
    </row>
    <row r="2819" spans="1:5">
      <c r="A2819" t="s">
        <v>5532</v>
      </c>
      <c r="B2819">
        <v>51140129</v>
      </c>
      <c r="C2819" t="s">
        <v>6533</v>
      </c>
      <c r="D2819" t="s">
        <v>5598</v>
      </c>
      <c r="E2819" s="44">
        <v>1500000</v>
      </c>
    </row>
    <row r="2820" spans="1:5" hidden="1">
      <c r="A2820" t="s">
        <v>5532</v>
      </c>
      <c r="B2820">
        <v>51110102</v>
      </c>
      <c r="C2820" t="e">
        <v>#N/A</v>
      </c>
      <c r="D2820" t="s">
        <v>5601</v>
      </c>
      <c r="E2820" s="44">
        <v>3000000</v>
      </c>
    </row>
    <row r="2821" spans="1:5" hidden="1">
      <c r="A2821" t="s">
        <v>5532</v>
      </c>
      <c r="B2821">
        <v>51140130</v>
      </c>
      <c r="C2821" t="e">
        <v>#N/A</v>
      </c>
      <c r="D2821" t="s">
        <v>4128</v>
      </c>
      <c r="E2821" s="44">
        <v>100000</v>
      </c>
    </row>
    <row r="2822" spans="1:5">
      <c r="A2822" t="s">
        <v>5532</v>
      </c>
      <c r="B2822">
        <v>51140133</v>
      </c>
      <c r="C2822" t="s">
        <v>6533</v>
      </c>
      <c r="D2822" t="s">
        <v>4010</v>
      </c>
      <c r="E2822" s="44">
        <v>3000000</v>
      </c>
    </row>
    <row r="2823" spans="1:5">
      <c r="A2823" t="s">
        <v>5532</v>
      </c>
      <c r="B2823">
        <v>51071001</v>
      </c>
      <c r="C2823" t="s">
        <v>6533</v>
      </c>
      <c r="D2823" t="s">
        <v>337</v>
      </c>
      <c r="E2823" s="44">
        <v>900000</v>
      </c>
    </row>
    <row r="2824" spans="1:5" hidden="1">
      <c r="A2824" t="s">
        <v>5292</v>
      </c>
      <c r="B2824" t="s">
        <v>136</v>
      </c>
      <c r="C2824" t="e">
        <v>#N/A</v>
      </c>
      <c r="D2824" t="s">
        <v>135</v>
      </c>
      <c r="E2824" s="44">
        <v>1000000</v>
      </c>
    </row>
    <row r="2825" spans="1:5">
      <c r="A2825" t="s">
        <v>5617</v>
      </c>
      <c r="B2825">
        <v>51041301</v>
      </c>
      <c r="C2825" t="s">
        <v>6533</v>
      </c>
      <c r="D2825" t="s">
        <v>2359</v>
      </c>
      <c r="E2825" s="44">
        <v>1000000</v>
      </c>
    </row>
    <row r="2826" spans="1:5">
      <c r="A2826" t="s">
        <v>5617</v>
      </c>
      <c r="B2826">
        <v>51140102</v>
      </c>
      <c r="C2826" t="s">
        <v>6533</v>
      </c>
      <c r="D2826" t="s">
        <v>5241</v>
      </c>
      <c r="E2826" s="44">
        <v>2000000</v>
      </c>
    </row>
    <row r="2827" spans="1:5">
      <c r="A2827" t="s">
        <v>5342</v>
      </c>
      <c r="B2827">
        <v>51140129</v>
      </c>
      <c r="C2827" t="s">
        <v>6533</v>
      </c>
      <c r="D2827" t="s">
        <v>324</v>
      </c>
      <c r="E2827" s="44">
        <v>500000</v>
      </c>
    </row>
    <row r="2828" spans="1:5" hidden="1">
      <c r="A2828" t="s">
        <v>5532</v>
      </c>
      <c r="B2828">
        <v>51041201</v>
      </c>
      <c r="C2828" t="e">
        <v>#N/A</v>
      </c>
      <c r="D2828" t="s">
        <v>1025</v>
      </c>
      <c r="E2828" s="44">
        <v>4000000</v>
      </c>
    </row>
    <row r="2829" spans="1:5">
      <c r="A2829" t="s">
        <v>5220</v>
      </c>
      <c r="B2829">
        <v>51071001</v>
      </c>
      <c r="C2829" t="s">
        <v>6533</v>
      </c>
      <c r="D2829" t="s">
        <v>337</v>
      </c>
      <c r="E2829" s="44">
        <v>14318880</v>
      </c>
    </row>
    <row r="2830" spans="1:5" hidden="1">
      <c r="A2830" t="s">
        <v>5220</v>
      </c>
      <c r="B2830">
        <v>51012802</v>
      </c>
      <c r="C2830" t="e">
        <v>#N/A</v>
      </c>
      <c r="D2830" t="s">
        <v>137</v>
      </c>
      <c r="E2830" s="44">
        <v>29120</v>
      </c>
    </row>
    <row r="2831" spans="1:5" hidden="1">
      <c r="A2831" t="s">
        <v>5220</v>
      </c>
      <c r="B2831">
        <v>51012402</v>
      </c>
      <c r="C2831" t="e">
        <v>#N/A</v>
      </c>
      <c r="D2831" t="s">
        <v>138</v>
      </c>
      <c r="E2831" s="44">
        <v>476000.00000000006</v>
      </c>
    </row>
    <row r="2832" spans="1:5" hidden="1">
      <c r="A2832" t="s">
        <v>5220</v>
      </c>
      <c r="B2832">
        <v>51012702</v>
      </c>
      <c r="C2832" t="e">
        <v>#N/A</v>
      </c>
      <c r="D2832" t="s">
        <v>139</v>
      </c>
      <c r="E2832" s="44">
        <v>224000</v>
      </c>
    </row>
    <row r="2833" spans="1:5" hidden="1">
      <c r="A2833" t="s">
        <v>5220</v>
      </c>
      <c r="B2833">
        <v>51012502</v>
      </c>
      <c r="C2833" t="e">
        <v>#N/A</v>
      </c>
      <c r="D2833" t="s">
        <v>140</v>
      </c>
      <c r="E2833" s="44">
        <v>168000</v>
      </c>
    </row>
    <row r="2834" spans="1:5" hidden="1">
      <c r="A2834" t="s">
        <v>5220</v>
      </c>
      <c r="B2834">
        <v>51012602</v>
      </c>
      <c r="C2834" t="e">
        <v>#N/A</v>
      </c>
      <c r="D2834" t="s">
        <v>141</v>
      </c>
      <c r="E2834" s="44">
        <v>112000</v>
      </c>
    </row>
    <row r="2835" spans="1:5" hidden="1">
      <c r="A2835" t="s">
        <v>5220</v>
      </c>
      <c r="B2835">
        <v>51013003</v>
      </c>
      <c r="C2835" t="e">
        <v>#N/A</v>
      </c>
      <c r="D2835" t="s">
        <v>142</v>
      </c>
      <c r="E2835" s="44">
        <v>672000</v>
      </c>
    </row>
    <row r="2836" spans="1:5" hidden="1">
      <c r="A2836" t="s">
        <v>5631</v>
      </c>
      <c r="B2836">
        <v>51100701</v>
      </c>
      <c r="C2836" t="s">
        <v>6532</v>
      </c>
      <c r="D2836" t="s">
        <v>28</v>
      </c>
      <c r="E2836" s="44">
        <v>11691744</v>
      </c>
    </row>
    <row r="2837" spans="1:5" hidden="1">
      <c r="A2837" t="s">
        <v>5631</v>
      </c>
      <c r="B2837">
        <v>51100701</v>
      </c>
      <c r="C2837" t="s">
        <v>6532</v>
      </c>
      <c r="D2837" t="s">
        <v>28</v>
      </c>
      <c r="E2837" s="44">
        <v>21420000</v>
      </c>
    </row>
    <row r="2838" spans="1:5">
      <c r="A2838" t="s">
        <v>5631</v>
      </c>
      <c r="B2838">
        <v>51020101</v>
      </c>
      <c r="C2838" t="s">
        <v>6533</v>
      </c>
      <c r="D2838" t="s">
        <v>121</v>
      </c>
      <c r="E2838" s="44">
        <v>5000000</v>
      </c>
    </row>
    <row r="2839" spans="1:5" hidden="1">
      <c r="A2839" t="s">
        <v>5631</v>
      </c>
      <c r="B2839">
        <v>51090102</v>
      </c>
      <c r="C2839" t="s">
        <v>6532</v>
      </c>
      <c r="D2839" t="s">
        <v>57</v>
      </c>
      <c r="E2839" s="44">
        <v>500000</v>
      </c>
    </row>
    <row r="2840" spans="1:5">
      <c r="A2840" t="s">
        <v>5631</v>
      </c>
      <c r="B2840">
        <v>51020101</v>
      </c>
      <c r="C2840" t="s">
        <v>6533</v>
      </c>
      <c r="D2840" t="s">
        <v>121</v>
      </c>
      <c r="E2840" s="44">
        <v>6000000</v>
      </c>
    </row>
    <row r="2841" spans="1:5">
      <c r="A2841" t="s">
        <v>5631</v>
      </c>
      <c r="B2841">
        <v>51140127</v>
      </c>
      <c r="C2841" t="s">
        <v>6533</v>
      </c>
      <c r="D2841" t="s">
        <v>34</v>
      </c>
      <c r="E2841" s="44">
        <v>4000000</v>
      </c>
    </row>
    <row r="2842" spans="1:5">
      <c r="A2842" t="s">
        <v>5631</v>
      </c>
      <c r="B2842">
        <v>51140102</v>
      </c>
      <c r="C2842" t="s">
        <v>6533</v>
      </c>
      <c r="D2842" t="s">
        <v>105</v>
      </c>
      <c r="E2842" s="44">
        <v>2500000</v>
      </c>
    </row>
    <row r="2843" spans="1:5">
      <c r="A2843" t="s">
        <v>5631</v>
      </c>
      <c r="B2843">
        <v>51140102</v>
      </c>
      <c r="C2843" t="s">
        <v>6533</v>
      </c>
      <c r="D2843" t="s">
        <v>105</v>
      </c>
      <c r="E2843" s="44">
        <v>2500000</v>
      </c>
    </row>
    <row r="2844" spans="1:5" hidden="1">
      <c r="A2844" t="s">
        <v>5631</v>
      </c>
      <c r="B2844">
        <v>51110102</v>
      </c>
      <c r="C2844" t="e">
        <v>#N/A</v>
      </c>
      <c r="D2844" t="s">
        <v>62</v>
      </c>
      <c r="E2844" s="44">
        <v>1000000</v>
      </c>
    </row>
    <row r="2845" spans="1:5">
      <c r="A2845" t="s">
        <v>5631</v>
      </c>
      <c r="B2845">
        <v>51140145</v>
      </c>
      <c r="C2845" t="s">
        <v>6533</v>
      </c>
      <c r="D2845" t="s">
        <v>208</v>
      </c>
      <c r="E2845" s="44">
        <v>6000000</v>
      </c>
    </row>
    <row r="2846" spans="1:5" hidden="1">
      <c r="A2846" t="s">
        <v>5631</v>
      </c>
      <c r="B2846">
        <v>51100701</v>
      </c>
      <c r="C2846" t="s">
        <v>6532</v>
      </c>
      <c r="D2846" t="s">
        <v>28</v>
      </c>
      <c r="E2846" s="44">
        <v>1050000</v>
      </c>
    </row>
    <row r="2847" spans="1:5">
      <c r="A2847" t="s">
        <v>5631</v>
      </c>
      <c r="B2847">
        <v>51020101</v>
      </c>
      <c r="C2847" t="s">
        <v>6533</v>
      </c>
      <c r="D2847" t="s">
        <v>121</v>
      </c>
      <c r="E2847" s="44">
        <v>2338256</v>
      </c>
    </row>
    <row r="2848" spans="1:5" hidden="1">
      <c r="A2848" t="s">
        <v>5661</v>
      </c>
      <c r="B2848">
        <v>51090102</v>
      </c>
      <c r="C2848" t="s">
        <v>6532</v>
      </c>
      <c r="D2848" t="s">
        <v>57</v>
      </c>
      <c r="E2848" s="44">
        <v>4160000</v>
      </c>
    </row>
    <row r="2849" spans="1:5" hidden="1">
      <c r="A2849" t="s">
        <v>5661</v>
      </c>
      <c r="B2849">
        <v>51090102</v>
      </c>
      <c r="C2849" t="s">
        <v>6532</v>
      </c>
      <c r="D2849" t="s">
        <v>57</v>
      </c>
      <c r="E2849" s="44">
        <v>199500</v>
      </c>
    </row>
    <row r="2850" spans="1:5" hidden="1">
      <c r="A2850" t="s">
        <v>5661</v>
      </c>
      <c r="B2850">
        <v>51090105</v>
      </c>
      <c r="C2850" t="s">
        <v>6532</v>
      </c>
      <c r="D2850" t="s">
        <v>257</v>
      </c>
      <c r="E2850" s="44">
        <v>2808000</v>
      </c>
    </row>
    <row r="2851" spans="1:5" hidden="1">
      <c r="A2851" t="s">
        <v>5661</v>
      </c>
      <c r="B2851">
        <v>51090105</v>
      </c>
      <c r="C2851" t="s">
        <v>6532</v>
      </c>
      <c r="D2851" t="s">
        <v>257</v>
      </c>
      <c r="E2851" s="44">
        <v>312000</v>
      </c>
    </row>
    <row r="2852" spans="1:5" hidden="1">
      <c r="A2852" t="s">
        <v>5661</v>
      </c>
      <c r="B2852">
        <v>51090105</v>
      </c>
      <c r="C2852" t="s">
        <v>6532</v>
      </c>
      <c r="D2852" t="s">
        <v>257</v>
      </c>
      <c r="E2852" s="44">
        <v>312000</v>
      </c>
    </row>
    <row r="2853" spans="1:5" hidden="1">
      <c r="A2853" t="s">
        <v>5661</v>
      </c>
      <c r="B2853">
        <v>51090105</v>
      </c>
      <c r="C2853" t="s">
        <v>6532</v>
      </c>
      <c r="D2853" t="s">
        <v>257</v>
      </c>
      <c r="E2853" s="44">
        <v>2808000</v>
      </c>
    </row>
    <row r="2854" spans="1:5" hidden="1">
      <c r="A2854" t="s">
        <v>5661</v>
      </c>
      <c r="B2854">
        <v>51090105</v>
      </c>
      <c r="C2854" t="s">
        <v>6532</v>
      </c>
      <c r="D2854" t="s">
        <v>257</v>
      </c>
      <c r="E2854" s="44">
        <v>2808000</v>
      </c>
    </row>
    <row r="2855" spans="1:5" hidden="1">
      <c r="A2855" t="s">
        <v>5661</v>
      </c>
      <c r="B2855">
        <v>51090105</v>
      </c>
      <c r="C2855" t="s">
        <v>6532</v>
      </c>
      <c r="D2855" t="s">
        <v>257</v>
      </c>
      <c r="E2855" s="44">
        <v>2340000</v>
      </c>
    </row>
    <row r="2856" spans="1:5" hidden="1">
      <c r="A2856" t="s">
        <v>5661</v>
      </c>
      <c r="B2856">
        <v>51090105</v>
      </c>
      <c r="C2856" t="s">
        <v>6532</v>
      </c>
      <c r="D2856" t="s">
        <v>257</v>
      </c>
      <c r="E2856" s="44">
        <v>1622400</v>
      </c>
    </row>
    <row r="2857" spans="1:5" hidden="1">
      <c r="A2857" t="s">
        <v>5661</v>
      </c>
      <c r="B2857">
        <v>51090105</v>
      </c>
      <c r="C2857" t="s">
        <v>6532</v>
      </c>
      <c r="D2857" t="s">
        <v>257</v>
      </c>
      <c r="E2857" s="44">
        <v>1216800</v>
      </c>
    </row>
    <row r="2858" spans="1:5" hidden="1">
      <c r="A2858" t="s">
        <v>5661</v>
      </c>
      <c r="B2858">
        <v>51090105</v>
      </c>
      <c r="C2858" t="s">
        <v>6532</v>
      </c>
      <c r="D2858" t="s">
        <v>257</v>
      </c>
      <c r="E2858" s="44">
        <v>1079520</v>
      </c>
    </row>
    <row r="2859" spans="1:5" hidden="1">
      <c r="A2859" t="s">
        <v>5661</v>
      </c>
      <c r="B2859">
        <v>51090105</v>
      </c>
      <c r="C2859" t="s">
        <v>6532</v>
      </c>
      <c r="D2859" t="s">
        <v>257</v>
      </c>
      <c r="E2859" s="44">
        <v>1079520</v>
      </c>
    </row>
    <row r="2860" spans="1:5" hidden="1">
      <c r="A2860" t="s">
        <v>5661</v>
      </c>
      <c r="B2860">
        <v>51090105</v>
      </c>
      <c r="C2860" t="s">
        <v>6532</v>
      </c>
      <c r="D2860" t="s">
        <v>257</v>
      </c>
      <c r="E2860" s="44">
        <v>936000</v>
      </c>
    </row>
    <row r="2861" spans="1:5" hidden="1">
      <c r="A2861" t="s">
        <v>5661</v>
      </c>
      <c r="B2861">
        <v>51090101</v>
      </c>
      <c r="C2861" t="s">
        <v>6532</v>
      </c>
      <c r="D2861" t="s">
        <v>441</v>
      </c>
      <c r="E2861" s="44">
        <v>83200</v>
      </c>
    </row>
    <row r="2862" spans="1:5" hidden="1">
      <c r="A2862" t="s">
        <v>5661</v>
      </c>
      <c r="B2862">
        <v>51090101</v>
      </c>
      <c r="C2862" t="s">
        <v>6532</v>
      </c>
      <c r="D2862" t="s">
        <v>441</v>
      </c>
      <c r="E2862" s="44">
        <v>83200</v>
      </c>
    </row>
    <row r="2863" spans="1:5" hidden="1">
      <c r="A2863" t="s">
        <v>5661</v>
      </c>
      <c r="B2863">
        <v>51090105</v>
      </c>
      <c r="C2863" t="s">
        <v>6532</v>
      </c>
      <c r="D2863" t="s">
        <v>257</v>
      </c>
      <c r="E2863" s="44">
        <v>1248000</v>
      </c>
    </row>
    <row r="2864" spans="1:5" hidden="1">
      <c r="A2864" t="s">
        <v>5661</v>
      </c>
      <c r="B2864">
        <v>51090105</v>
      </c>
      <c r="C2864" t="s">
        <v>6532</v>
      </c>
      <c r="D2864" t="s">
        <v>257</v>
      </c>
      <c r="E2864" s="44">
        <v>1248000</v>
      </c>
    </row>
    <row r="2865" spans="1:5" hidden="1">
      <c r="A2865" t="s">
        <v>5661</v>
      </c>
      <c r="B2865">
        <v>51090105</v>
      </c>
      <c r="C2865" t="s">
        <v>6532</v>
      </c>
      <c r="D2865" t="s">
        <v>257</v>
      </c>
      <c r="E2865" s="44">
        <v>1404000</v>
      </c>
    </row>
    <row r="2866" spans="1:5" hidden="1">
      <c r="A2866" t="s">
        <v>5661</v>
      </c>
      <c r="B2866">
        <v>51090105</v>
      </c>
      <c r="C2866" t="s">
        <v>6532</v>
      </c>
      <c r="D2866" t="s">
        <v>257</v>
      </c>
      <c r="E2866" s="44">
        <v>1820000</v>
      </c>
    </row>
    <row r="2867" spans="1:5" hidden="1">
      <c r="A2867" t="s">
        <v>5661</v>
      </c>
      <c r="B2867">
        <v>51090105</v>
      </c>
      <c r="C2867" t="s">
        <v>6532</v>
      </c>
      <c r="D2867" t="s">
        <v>257</v>
      </c>
      <c r="E2867" s="44">
        <v>1820000</v>
      </c>
    </row>
    <row r="2868" spans="1:5" hidden="1">
      <c r="A2868" t="s">
        <v>5661</v>
      </c>
      <c r="B2868">
        <v>51090105</v>
      </c>
      <c r="C2868" t="s">
        <v>6532</v>
      </c>
      <c r="D2868" t="s">
        <v>257</v>
      </c>
      <c r="E2868" s="44">
        <v>156000</v>
      </c>
    </row>
    <row r="2869" spans="1:5" hidden="1">
      <c r="A2869" t="s">
        <v>5661</v>
      </c>
      <c r="B2869">
        <v>51090105</v>
      </c>
      <c r="C2869" t="s">
        <v>6532</v>
      </c>
      <c r="D2869" t="s">
        <v>257</v>
      </c>
      <c r="E2869" s="44">
        <v>20800</v>
      </c>
    </row>
    <row r="2870" spans="1:5" hidden="1">
      <c r="A2870" t="s">
        <v>5661</v>
      </c>
      <c r="B2870">
        <v>51090105</v>
      </c>
      <c r="C2870" t="s">
        <v>6532</v>
      </c>
      <c r="D2870" t="s">
        <v>257</v>
      </c>
      <c r="E2870" s="44">
        <v>208000</v>
      </c>
    </row>
    <row r="2871" spans="1:5" hidden="1">
      <c r="A2871" t="s">
        <v>5661</v>
      </c>
      <c r="B2871">
        <v>51090106</v>
      </c>
      <c r="C2871" t="s">
        <v>6532</v>
      </c>
      <c r="D2871" t="s">
        <v>219</v>
      </c>
      <c r="E2871" s="44">
        <v>1260000</v>
      </c>
    </row>
    <row r="2872" spans="1:5" hidden="1">
      <c r="A2872" t="s">
        <v>5661</v>
      </c>
      <c r="B2872">
        <v>51090106</v>
      </c>
      <c r="C2872" t="s">
        <v>6532</v>
      </c>
      <c r="D2872" t="s">
        <v>219</v>
      </c>
      <c r="E2872" s="44">
        <v>1260000</v>
      </c>
    </row>
    <row r="2873" spans="1:5" hidden="1">
      <c r="A2873" t="s">
        <v>5661</v>
      </c>
      <c r="B2873">
        <v>51090106</v>
      </c>
      <c r="C2873" t="s">
        <v>6532</v>
      </c>
      <c r="D2873" t="s">
        <v>219</v>
      </c>
      <c r="E2873" s="44">
        <v>1890000</v>
      </c>
    </row>
    <row r="2874" spans="1:5" hidden="1">
      <c r="A2874" t="s">
        <v>5661</v>
      </c>
      <c r="B2874">
        <v>51090106</v>
      </c>
      <c r="C2874" t="s">
        <v>6532</v>
      </c>
      <c r="D2874" t="s">
        <v>219</v>
      </c>
      <c r="E2874" s="44">
        <v>2835000</v>
      </c>
    </row>
    <row r="2875" spans="1:5" hidden="1">
      <c r="A2875" t="s">
        <v>5661</v>
      </c>
      <c r="B2875">
        <v>51090106</v>
      </c>
      <c r="C2875" t="s">
        <v>6532</v>
      </c>
      <c r="D2875" t="s">
        <v>219</v>
      </c>
      <c r="E2875" s="44">
        <v>2163200</v>
      </c>
    </row>
    <row r="2876" spans="1:5" hidden="1">
      <c r="A2876" t="s">
        <v>5661</v>
      </c>
      <c r="B2876">
        <v>51090106</v>
      </c>
      <c r="C2876" t="s">
        <v>6532</v>
      </c>
      <c r="D2876" t="s">
        <v>219</v>
      </c>
      <c r="E2876" s="44">
        <v>1260000</v>
      </c>
    </row>
    <row r="2877" spans="1:5" hidden="1">
      <c r="A2877" t="s">
        <v>5661</v>
      </c>
      <c r="B2877">
        <v>51090106</v>
      </c>
      <c r="C2877" t="s">
        <v>6532</v>
      </c>
      <c r="D2877" t="s">
        <v>219</v>
      </c>
      <c r="E2877" s="44">
        <v>1260000</v>
      </c>
    </row>
    <row r="2878" spans="1:5" hidden="1">
      <c r="A2878" t="s">
        <v>5661</v>
      </c>
      <c r="B2878">
        <v>51090106</v>
      </c>
      <c r="C2878" t="s">
        <v>6532</v>
      </c>
      <c r="D2878" t="s">
        <v>219</v>
      </c>
      <c r="E2878" s="44">
        <v>1260000</v>
      </c>
    </row>
    <row r="2879" spans="1:5" hidden="1">
      <c r="A2879" t="s">
        <v>5661</v>
      </c>
      <c r="B2879">
        <v>51090106</v>
      </c>
      <c r="C2879" t="s">
        <v>6532</v>
      </c>
      <c r="D2879" t="s">
        <v>219</v>
      </c>
      <c r="E2879" s="44">
        <v>882000</v>
      </c>
    </row>
    <row r="2880" spans="1:5" hidden="1">
      <c r="A2880" t="s">
        <v>5661</v>
      </c>
      <c r="B2880">
        <v>51090106</v>
      </c>
      <c r="C2880" t="s">
        <v>6532</v>
      </c>
      <c r="D2880" t="s">
        <v>219</v>
      </c>
      <c r="E2880" s="44">
        <v>4532320</v>
      </c>
    </row>
    <row r="2881" spans="1:5" hidden="1">
      <c r="A2881" t="s">
        <v>5661</v>
      </c>
      <c r="B2881">
        <v>51090106</v>
      </c>
      <c r="C2881" t="s">
        <v>6532</v>
      </c>
      <c r="D2881" t="s">
        <v>219</v>
      </c>
      <c r="E2881" s="44">
        <v>714480</v>
      </c>
    </row>
    <row r="2882" spans="1:5" hidden="1">
      <c r="A2882" t="s">
        <v>5661</v>
      </c>
      <c r="B2882">
        <v>51090106</v>
      </c>
      <c r="C2882" t="s">
        <v>6532</v>
      </c>
      <c r="D2882" t="s">
        <v>219</v>
      </c>
      <c r="E2882" s="44">
        <v>707200</v>
      </c>
    </row>
    <row r="2883" spans="1:5" hidden="1">
      <c r="A2883" t="s">
        <v>5661</v>
      </c>
      <c r="B2883">
        <v>51090106</v>
      </c>
      <c r="C2883" t="s">
        <v>6532</v>
      </c>
      <c r="D2883" t="s">
        <v>219</v>
      </c>
      <c r="E2883" s="44">
        <v>336000</v>
      </c>
    </row>
    <row r="2884" spans="1:5" hidden="1">
      <c r="A2884" t="s">
        <v>5661</v>
      </c>
      <c r="B2884">
        <v>51090106</v>
      </c>
      <c r="C2884" t="s">
        <v>6532</v>
      </c>
      <c r="D2884" t="s">
        <v>219</v>
      </c>
      <c r="E2884" s="44">
        <v>336000</v>
      </c>
    </row>
    <row r="2885" spans="1:5" hidden="1">
      <c r="A2885" t="s">
        <v>5661</v>
      </c>
      <c r="B2885">
        <v>51090106</v>
      </c>
      <c r="C2885" t="s">
        <v>6532</v>
      </c>
      <c r="D2885" t="s">
        <v>219</v>
      </c>
      <c r="E2885" s="44">
        <v>105000</v>
      </c>
    </row>
    <row r="2886" spans="1:5" hidden="1">
      <c r="A2886" t="s">
        <v>5661</v>
      </c>
      <c r="B2886">
        <v>51090106</v>
      </c>
      <c r="C2886" t="s">
        <v>6532</v>
      </c>
      <c r="D2886" t="s">
        <v>219</v>
      </c>
      <c r="E2886" s="44">
        <v>630000</v>
      </c>
    </row>
    <row r="2887" spans="1:5" hidden="1">
      <c r="A2887" t="s">
        <v>5661</v>
      </c>
      <c r="B2887">
        <v>51090106</v>
      </c>
      <c r="C2887" t="s">
        <v>6532</v>
      </c>
      <c r="D2887" t="s">
        <v>219</v>
      </c>
      <c r="E2887" s="44">
        <v>682500</v>
      </c>
    </row>
    <row r="2888" spans="1:5" hidden="1">
      <c r="A2888" t="s">
        <v>5661</v>
      </c>
      <c r="B2888">
        <v>51090106</v>
      </c>
      <c r="C2888" t="s">
        <v>6532</v>
      </c>
      <c r="D2888" t="s">
        <v>219</v>
      </c>
      <c r="E2888" s="44">
        <v>189000</v>
      </c>
    </row>
    <row r="2889" spans="1:5" hidden="1">
      <c r="A2889" t="s">
        <v>5661</v>
      </c>
      <c r="B2889">
        <v>51090106</v>
      </c>
      <c r="C2889" t="s">
        <v>6532</v>
      </c>
      <c r="D2889" t="s">
        <v>219</v>
      </c>
      <c r="E2889" s="44">
        <v>13332165</v>
      </c>
    </row>
    <row r="2890" spans="1:5" hidden="1">
      <c r="A2890" t="s">
        <v>5661</v>
      </c>
      <c r="B2890">
        <v>51090106</v>
      </c>
      <c r="C2890" t="s">
        <v>6532</v>
      </c>
      <c r="D2890" t="s">
        <v>219</v>
      </c>
      <c r="E2890" s="44">
        <v>780000</v>
      </c>
    </row>
    <row r="2891" spans="1:5" hidden="1">
      <c r="A2891" t="s">
        <v>5661</v>
      </c>
      <c r="B2891">
        <v>51090106</v>
      </c>
      <c r="C2891" t="s">
        <v>6532</v>
      </c>
      <c r="D2891" t="s">
        <v>219</v>
      </c>
      <c r="E2891" s="44">
        <v>468000</v>
      </c>
    </row>
    <row r="2892" spans="1:5" hidden="1">
      <c r="A2892" t="s">
        <v>5661</v>
      </c>
      <c r="B2892">
        <v>51090106</v>
      </c>
      <c r="C2892" t="s">
        <v>6532</v>
      </c>
      <c r="D2892" t="s">
        <v>219</v>
      </c>
      <c r="E2892" s="44">
        <v>468000</v>
      </c>
    </row>
    <row r="2893" spans="1:5" hidden="1">
      <c r="A2893" t="s">
        <v>5661</v>
      </c>
      <c r="B2893">
        <v>51090106</v>
      </c>
      <c r="C2893" t="s">
        <v>6532</v>
      </c>
      <c r="D2893" t="s">
        <v>219</v>
      </c>
      <c r="E2893" s="44">
        <v>262500</v>
      </c>
    </row>
    <row r="2894" spans="1:5" hidden="1">
      <c r="A2894" t="s">
        <v>5661</v>
      </c>
      <c r="B2894">
        <v>51090106</v>
      </c>
      <c r="C2894" t="s">
        <v>6532</v>
      </c>
      <c r="D2894" t="s">
        <v>219</v>
      </c>
      <c r="E2894" s="44">
        <v>105000</v>
      </c>
    </row>
    <row r="2895" spans="1:5" hidden="1">
      <c r="A2895" t="s">
        <v>5661</v>
      </c>
      <c r="B2895">
        <v>51090106</v>
      </c>
      <c r="C2895" t="s">
        <v>6532</v>
      </c>
      <c r="D2895" t="s">
        <v>219</v>
      </c>
      <c r="E2895" s="44">
        <v>105000</v>
      </c>
    </row>
    <row r="2896" spans="1:5" hidden="1">
      <c r="A2896" t="s">
        <v>5661</v>
      </c>
      <c r="B2896">
        <v>51090106</v>
      </c>
      <c r="C2896" t="s">
        <v>6532</v>
      </c>
      <c r="D2896" t="s">
        <v>219</v>
      </c>
      <c r="E2896" s="44">
        <v>52500</v>
      </c>
    </row>
    <row r="2897" spans="1:5" hidden="1">
      <c r="A2897" t="s">
        <v>5661</v>
      </c>
      <c r="B2897">
        <v>51090106</v>
      </c>
      <c r="C2897" t="s">
        <v>6532</v>
      </c>
      <c r="D2897" t="s">
        <v>219</v>
      </c>
      <c r="E2897" s="44">
        <v>780000</v>
      </c>
    </row>
    <row r="2898" spans="1:5">
      <c r="A2898" t="s">
        <v>5661</v>
      </c>
      <c r="B2898">
        <v>51070701</v>
      </c>
      <c r="C2898" t="s">
        <v>6533</v>
      </c>
      <c r="D2898" t="s">
        <v>51</v>
      </c>
      <c r="E2898" s="44">
        <v>424720</v>
      </c>
    </row>
    <row r="2899" spans="1:5">
      <c r="A2899" t="s">
        <v>5661</v>
      </c>
      <c r="B2899">
        <v>51070701</v>
      </c>
      <c r="C2899" t="s">
        <v>6533</v>
      </c>
      <c r="D2899" t="s">
        <v>51</v>
      </c>
      <c r="E2899" s="44">
        <v>424720</v>
      </c>
    </row>
    <row r="2900" spans="1:5">
      <c r="A2900" t="s">
        <v>5661</v>
      </c>
      <c r="B2900">
        <v>51070701</v>
      </c>
      <c r="C2900" t="s">
        <v>6533</v>
      </c>
      <c r="D2900" t="s">
        <v>51</v>
      </c>
      <c r="E2900" s="44">
        <v>424720</v>
      </c>
    </row>
    <row r="2901" spans="1:5">
      <c r="A2901" t="s">
        <v>5661</v>
      </c>
      <c r="B2901">
        <v>51070701</v>
      </c>
      <c r="C2901" t="s">
        <v>6533</v>
      </c>
      <c r="D2901" t="s">
        <v>51</v>
      </c>
      <c r="E2901" s="44">
        <v>424720</v>
      </c>
    </row>
    <row r="2902" spans="1:5">
      <c r="A2902" t="s">
        <v>5661</v>
      </c>
      <c r="B2902">
        <v>51070701</v>
      </c>
      <c r="C2902" t="s">
        <v>6533</v>
      </c>
      <c r="D2902" t="s">
        <v>51</v>
      </c>
      <c r="E2902" s="44">
        <v>424720</v>
      </c>
    </row>
    <row r="2903" spans="1:5">
      <c r="A2903" t="s">
        <v>5661</v>
      </c>
      <c r="B2903">
        <v>51070701</v>
      </c>
      <c r="C2903" t="s">
        <v>6533</v>
      </c>
      <c r="D2903" t="s">
        <v>51</v>
      </c>
      <c r="E2903" s="44">
        <v>424720</v>
      </c>
    </row>
    <row r="2904" spans="1:5">
      <c r="A2904" t="s">
        <v>5661</v>
      </c>
      <c r="B2904">
        <v>51070701</v>
      </c>
      <c r="C2904" t="s">
        <v>6533</v>
      </c>
      <c r="D2904" t="s">
        <v>51</v>
      </c>
      <c r="E2904" s="44">
        <v>424720</v>
      </c>
    </row>
    <row r="2905" spans="1:5">
      <c r="A2905" t="s">
        <v>5661</v>
      </c>
      <c r="B2905">
        <v>51070701</v>
      </c>
      <c r="C2905" t="s">
        <v>6533</v>
      </c>
      <c r="D2905" t="s">
        <v>51</v>
      </c>
      <c r="E2905" s="44">
        <v>424720</v>
      </c>
    </row>
    <row r="2906" spans="1:5">
      <c r="A2906" t="s">
        <v>5661</v>
      </c>
      <c r="B2906">
        <v>51070701</v>
      </c>
      <c r="C2906" t="s">
        <v>6533</v>
      </c>
      <c r="D2906" t="s">
        <v>51</v>
      </c>
      <c r="E2906" s="44">
        <v>424720</v>
      </c>
    </row>
    <row r="2907" spans="1:5">
      <c r="A2907" t="s">
        <v>5661</v>
      </c>
      <c r="B2907">
        <v>51070701</v>
      </c>
      <c r="C2907" t="s">
        <v>6533</v>
      </c>
      <c r="D2907" t="s">
        <v>51</v>
      </c>
      <c r="E2907" s="44">
        <v>424720</v>
      </c>
    </row>
    <row r="2908" spans="1:5">
      <c r="A2908" t="s">
        <v>5661</v>
      </c>
      <c r="B2908">
        <v>51070701</v>
      </c>
      <c r="C2908" t="s">
        <v>6533</v>
      </c>
      <c r="D2908" t="s">
        <v>51</v>
      </c>
      <c r="E2908" s="44">
        <v>424720</v>
      </c>
    </row>
    <row r="2909" spans="1:5">
      <c r="A2909" t="s">
        <v>5661</v>
      </c>
      <c r="B2909">
        <v>51070701</v>
      </c>
      <c r="C2909" t="s">
        <v>6533</v>
      </c>
      <c r="D2909" t="s">
        <v>51</v>
      </c>
      <c r="E2909" s="44">
        <v>424720</v>
      </c>
    </row>
    <row r="2910" spans="1:5">
      <c r="A2910" t="s">
        <v>5661</v>
      </c>
      <c r="B2910">
        <v>51071101</v>
      </c>
      <c r="C2910" t="s">
        <v>6533</v>
      </c>
      <c r="D2910" t="s">
        <v>451</v>
      </c>
      <c r="E2910" s="44">
        <v>86667</v>
      </c>
    </row>
    <row r="2911" spans="1:5">
      <c r="A2911" t="s">
        <v>5661</v>
      </c>
      <c r="B2911">
        <v>51071101</v>
      </c>
      <c r="C2911" t="s">
        <v>6533</v>
      </c>
      <c r="D2911" t="s">
        <v>451</v>
      </c>
      <c r="E2911" s="44">
        <v>86667</v>
      </c>
    </row>
    <row r="2912" spans="1:5">
      <c r="A2912" t="s">
        <v>5661</v>
      </c>
      <c r="B2912">
        <v>51090110</v>
      </c>
      <c r="C2912" t="s">
        <v>6533</v>
      </c>
      <c r="D2912" t="s">
        <v>78</v>
      </c>
      <c r="E2912" s="44">
        <v>49920</v>
      </c>
    </row>
    <row r="2913" spans="1:5">
      <c r="A2913" t="s">
        <v>5661</v>
      </c>
      <c r="B2913">
        <v>51090110</v>
      </c>
      <c r="C2913" t="s">
        <v>6533</v>
      </c>
      <c r="D2913" t="s">
        <v>78</v>
      </c>
      <c r="E2913" s="44">
        <v>49920</v>
      </c>
    </row>
    <row r="2914" spans="1:5">
      <c r="A2914" t="s">
        <v>5661</v>
      </c>
      <c r="B2914">
        <v>51090110</v>
      </c>
      <c r="C2914" t="s">
        <v>6533</v>
      </c>
      <c r="D2914" t="s">
        <v>78</v>
      </c>
      <c r="E2914" s="44">
        <v>262500</v>
      </c>
    </row>
    <row r="2915" spans="1:5">
      <c r="A2915" t="s">
        <v>5661</v>
      </c>
      <c r="B2915">
        <v>51090110</v>
      </c>
      <c r="C2915" t="s">
        <v>6533</v>
      </c>
      <c r="D2915" t="s">
        <v>78</v>
      </c>
      <c r="E2915" s="44">
        <v>262500</v>
      </c>
    </row>
    <row r="2916" spans="1:5">
      <c r="A2916" t="s">
        <v>5661</v>
      </c>
      <c r="B2916">
        <v>51090110</v>
      </c>
      <c r="C2916" t="s">
        <v>6533</v>
      </c>
      <c r="D2916" t="s">
        <v>78</v>
      </c>
      <c r="E2916" s="44">
        <v>105000</v>
      </c>
    </row>
    <row r="2917" spans="1:5">
      <c r="A2917" t="s">
        <v>5661</v>
      </c>
      <c r="B2917">
        <v>51090110</v>
      </c>
      <c r="C2917" t="s">
        <v>6533</v>
      </c>
      <c r="D2917" t="s">
        <v>78</v>
      </c>
      <c r="E2917" s="44">
        <v>105000</v>
      </c>
    </row>
    <row r="2918" spans="1:5">
      <c r="A2918" t="s">
        <v>5661</v>
      </c>
      <c r="B2918">
        <v>51090110</v>
      </c>
      <c r="C2918" t="s">
        <v>6533</v>
      </c>
      <c r="D2918" t="s">
        <v>78</v>
      </c>
      <c r="E2918" s="44">
        <v>157500</v>
      </c>
    </row>
    <row r="2919" spans="1:5">
      <c r="A2919" t="s">
        <v>5661</v>
      </c>
      <c r="B2919">
        <v>51090110</v>
      </c>
      <c r="C2919" t="s">
        <v>6533</v>
      </c>
      <c r="D2919" t="s">
        <v>78</v>
      </c>
      <c r="E2919" s="44">
        <v>157500</v>
      </c>
    </row>
    <row r="2920" spans="1:5">
      <c r="A2920" t="s">
        <v>5661</v>
      </c>
      <c r="B2920">
        <v>51090110</v>
      </c>
      <c r="C2920" t="s">
        <v>6533</v>
      </c>
      <c r="D2920" t="s">
        <v>78</v>
      </c>
      <c r="E2920" s="44">
        <v>210000</v>
      </c>
    </row>
    <row r="2921" spans="1:5">
      <c r="A2921" t="s">
        <v>5661</v>
      </c>
      <c r="B2921">
        <v>51090110</v>
      </c>
      <c r="C2921" t="s">
        <v>6533</v>
      </c>
      <c r="D2921" t="s">
        <v>78</v>
      </c>
      <c r="E2921" s="44">
        <v>210000</v>
      </c>
    </row>
    <row r="2922" spans="1:5">
      <c r="A2922" t="s">
        <v>5661</v>
      </c>
      <c r="B2922">
        <v>51090110</v>
      </c>
      <c r="C2922" t="s">
        <v>6533</v>
      </c>
      <c r="D2922" t="s">
        <v>78</v>
      </c>
      <c r="E2922" s="44">
        <v>24990</v>
      </c>
    </row>
    <row r="2923" spans="1:5">
      <c r="A2923" t="s">
        <v>5661</v>
      </c>
      <c r="B2923">
        <v>51090110</v>
      </c>
      <c r="C2923" t="s">
        <v>6533</v>
      </c>
      <c r="D2923" t="s">
        <v>78</v>
      </c>
      <c r="E2923" s="44">
        <v>735000</v>
      </c>
    </row>
    <row r="2924" spans="1:5">
      <c r="A2924" t="s">
        <v>5661</v>
      </c>
      <c r="B2924">
        <v>51090110</v>
      </c>
      <c r="C2924" t="s">
        <v>6533</v>
      </c>
      <c r="D2924" t="s">
        <v>78</v>
      </c>
      <c r="E2924" s="44">
        <v>735000</v>
      </c>
    </row>
    <row r="2925" spans="1:5">
      <c r="A2925" t="s">
        <v>5661</v>
      </c>
      <c r="B2925">
        <v>51090110</v>
      </c>
      <c r="C2925" t="s">
        <v>6533</v>
      </c>
      <c r="D2925" t="s">
        <v>78</v>
      </c>
      <c r="E2925" s="44">
        <v>367500</v>
      </c>
    </row>
    <row r="2926" spans="1:5">
      <c r="A2926" t="s">
        <v>5661</v>
      </c>
      <c r="B2926">
        <v>51090110</v>
      </c>
      <c r="C2926" t="s">
        <v>6533</v>
      </c>
      <c r="D2926" t="s">
        <v>78</v>
      </c>
      <c r="E2926" s="44">
        <v>36750</v>
      </c>
    </row>
    <row r="2927" spans="1:5">
      <c r="A2927" t="s">
        <v>5661</v>
      </c>
      <c r="B2927">
        <v>51090110</v>
      </c>
      <c r="C2927" t="s">
        <v>6533</v>
      </c>
      <c r="D2927" t="s">
        <v>78</v>
      </c>
      <c r="E2927" s="44">
        <v>36750</v>
      </c>
    </row>
    <row r="2928" spans="1:5">
      <c r="A2928" t="s">
        <v>5661</v>
      </c>
      <c r="B2928">
        <v>51090110</v>
      </c>
      <c r="C2928" t="s">
        <v>6533</v>
      </c>
      <c r="D2928" t="s">
        <v>78</v>
      </c>
      <c r="E2928" s="44">
        <v>624000</v>
      </c>
    </row>
    <row r="2929" spans="1:5">
      <c r="A2929" t="s">
        <v>5661</v>
      </c>
      <c r="B2929">
        <v>51140115</v>
      </c>
      <c r="C2929" t="s">
        <v>6533</v>
      </c>
      <c r="D2929" t="s">
        <v>112</v>
      </c>
      <c r="E2929" s="44">
        <v>33280000</v>
      </c>
    </row>
    <row r="2930" spans="1:5">
      <c r="A2930" t="s">
        <v>5661</v>
      </c>
      <c r="B2930">
        <v>51140115</v>
      </c>
      <c r="C2930" t="s">
        <v>6533</v>
      </c>
      <c r="D2930" t="s">
        <v>112</v>
      </c>
      <c r="E2930" s="44">
        <v>33280000</v>
      </c>
    </row>
    <row r="2931" spans="1:5">
      <c r="A2931" t="s">
        <v>5661</v>
      </c>
      <c r="B2931">
        <v>51140115</v>
      </c>
      <c r="C2931" t="s">
        <v>6533</v>
      </c>
      <c r="D2931" t="s">
        <v>112</v>
      </c>
      <c r="E2931" s="44">
        <v>33280000</v>
      </c>
    </row>
    <row r="2932" spans="1:5">
      <c r="A2932" t="s">
        <v>5661</v>
      </c>
      <c r="B2932">
        <v>51140115</v>
      </c>
      <c r="C2932" t="s">
        <v>6533</v>
      </c>
      <c r="D2932" t="s">
        <v>112</v>
      </c>
      <c r="E2932" s="44">
        <v>33280000</v>
      </c>
    </row>
    <row r="2933" spans="1:5">
      <c r="A2933" t="s">
        <v>5661</v>
      </c>
      <c r="B2933">
        <v>51140115</v>
      </c>
      <c r="C2933" t="s">
        <v>6533</v>
      </c>
      <c r="D2933" t="s">
        <v>112</v>
      </c>
      <c r="E2933" s="44">
        <v>33280000</v>
      </c>
    </row>
    <row r="2934" spans="1:5">
      <c r="A2934" t="s">
        <v>5661</v>
      </c>
      <c r="B2934">
        <v>51140115</v>
      </c>
      <c r="C2934" t="s">
        <v>6533</v>
      </c>
      <c r="D2934" t="s">
        <v>112</v>
      </c>
      <c r="E2934" s="44">
        <v>33280000</v>
      </c>
    </row>
    <row r="2935" spans="1:5">
      <c r="A2935" t="s">
        <v>5661</v>
      </c>
      <c r="B2935">
        <v>51140115</v>
      </c>
      <c r="C2935" t="s">
        <v>6533</v>
      </c>
      <c r="D2935" t="s">
        <v>112</v>
      </c>
      <c r="E2935" s="44">
        <v>33280000</v>
      </c>
    </row>
    <row r="2936" spans="1:5">
      <c r="A2936" t="s">
        <v>5661</v>
      </c>
      <c r="B2936">
        <v>51140115</v>
      </c>
      <c r="C2936" t="s">
        <v>6533</v>
      </c>
      <c r="D2936" t="s">
        <v>112</v>
      </c>
      <c r="E2936" s="44">
        <v>33280000</v>
      </c>
    </row>
    <row r="2937" spans="1:5" hidden="1">
      <c r="A2937" t="s">
        <v>5661</v>
      </c>
      <c r="B2937">
        <v>51140114</v>
      </c>
      <c r="C2937" t="e">
        <v>#N/A</v>
      </c>
      <c r="D2937" t="s">
        <v>480</v>
      </c>
      <c r="E2937" s="44">
        <v>1213333</v>
      </c>
    </row>
    <row r="2938" spans="1:5" hidden="1">
      <c r="A2938" t="s">
        <v>5661</v>
      </c>
      <c r="B2938">
        <v>51140114</v>
      </c>
      <c r="C2938" t="e">
        <v>#N/A</v>
      </c>
      <c r="D2938" t="s">
        <v>480</v>
      </c>
      <c r="E2938" s="44">
        <v>1213333</v>
      </c>
    </row>
    <row r="2939" spans="1:5">
      <c r="A2939" t="s">
        <v>5661</v>
      </c>
      <c r="B2939">
        <v>51140115</v>
      </c>
      <c r="C2939" t="s">
        <v>6533</v>
      </c>
      <c r="D2939" t="s">
        <v>112</v>
      </c>
      <c r="E2939" s="44">
        <v>499200</v>
      </c>
    </row>
    <row r="2940" spans="1:5">
      <c r="A2940" t="s">
        <v>5661</v>
      </c>
      <c r="B2940">
        <v>51140115</v>
      </c>
      <c r="C2940" t="s">
        <v>6533</v>
      </c>
      <c r="D2940" t="s">
        <v>112</v>
      </c>
      <c r="E2940" s="44">
        <v>499200</v>
      </c>
    </row>
    <row r="2941" spans="1:5">
      <c r="A2941" t="s">
        <v>5661</v>
      </c>
      <c r="B2941">
        <v>51140115</v>
      </c>
      <c r="C2941" t="s">
        <v>6533</v>
      </c>
      <c r="D2941" t="s">
        <v>112</v>
      </c>
      <c r="E2941" s="44">
        <v>249600</v>
      </c>
    </row>
    <row r="2942" spans="1:5">
      <c r="A2942" t="s">
        <v>5661</v>
      </c>
      <c r="B2942">
        <v>51140115</v>
      </c>
      <c r="C2942" t="s">
        <v>6533</v>
      </c>
      <c r="D2942" t="s">
        <v>112</v>
      </c>
      <c r="E2942" s="44">
        <v>1456000</v>
      </c>
    </row>
    <row r="2943" spans="1:5">
      <c r="A2943" t="s">
        <v>5661</v>
      </c>
      <c r="B2943">
        <v>51140115</v>
      </c>
      <c r="C2943" t="s">
        <v>6533</v>
      </c>
      <c r="D2943" t="s">
        <v>112</v>
      </c>
      <c r="E2943" s="44">
        <v>1732640</v>
      </c>
    </row>
    <row r="2944" spans="1:5">
      <c r="A2944" t="s">
        <v>5661</v>
      </c>
      <c r="B2944">
        <v>51140115</v>
      </c>
      <c r="C2944" t="s">
        <v>6533</v>
      </c>
      <c r="D2944" t="s">
        <v>112</v>
      </c>
      <c r="E2944" s="44">
        <v>1732640</v>
      </c>
    </row>
    <row r="2945" spans="1:5">
      <c r="A2945" t="s">
        <v>5661</v>
      </c>
      <c r="B2945">
        <v>51140115</v>
      </c>
      <c r="C2945" t="s">
        <v>6533</v>
      </c>
      <c r="D2945" t="s">
        <v>112</v>
      </c>
      <c r="E2945" s="44">
        <v>1732640</v>
      </c>
    </row>
    <row r="2946" spans="1:5">
      <c r="A2946" t="s">
        <v>5661</v>
      </c>
      <c r="B2946">
        <v>51140115</v>
      </c>
      <c r="C2946" t="s">
        <v>6533</v>
      </c>
      <c r="D2946" t="s">
        <v>112</v>
      </c>
      <c r="E2946" s="44">
        <v>1732640</v>
      </c>
    </row>
    <row r="2947" spans="1:5">
      <c r="A2947" t="s">
        <v>5661</v>
      </c>
      <c r="B2947">
        <v>51140115</v>
      </c>
      <c r="C2947" t="s">
        <v>6533</v>
      </c>
      <c r="D2947" t="s">
        <v>112</v>
      </c>
      <c r="E2947" s="44">
        <v>1732640</v>
      </c>
    </row>
    <row r="2948" spans="1:5">
      <c r="A2948" t="s">
        <v>5661</v>
      </c>
      <c r="B2948">
        <v>51140115</v>
      </c>
      <c r="C2948" t="s">
        <v>6533</v>
      </c>
      <c r="D2948" t="s">
        <v>112</v>
      </c>
      <c r="E2948" s="44">
        <v>1732640</v>
      </c>
    </row>
    <row r="2949" spans="1:5">
      <c r="A2949" t="s">
        <v>5661</v>
      </c>
      <c r="B2949">
        <v>51140115</v>
      </c>
      <c r="C2949" t="s">
        <v>6533</v>
      </c>
      <c r="D2949" t="s">
        <v>112</v>
      </c>
      <c r="E2949" s="44">
        <v>1732640</v>
      </c>
    </row>
    <row r="2950" spans="1:5">
      <c r="A2950" t="s">
        <v>5661</v>
      </c>
      <c r="B2950">
        <v>51140115</v>
      </c>
      <c r="C2950" t="s">
        <v>6533</v>
      </c>
      <c r="D2950" t="s">
        <v>112</v>
      </c>
      <c r="E2950" s="44">
        <v>1732640</v>
      </c>
    </row>
    <row r="2951" spans="1:5">
      <c r="A2951" t="s">
        <v>5661</v>
      </c>
      <c r="B2951">
        <v>51140115</v>
      </c>
      <c r="C2951" t="s">
        <v>6533</v>
      </c>
      <c r="D2951" t="s">
        <v>112</v>
      </c>
      <c r="E2951" s="44">
        <v>1732640</v>
      </c>
    </row>
    <row r="2952" spans="1:5">
      <c r="A2952" t="s">
        <v>5661</v>
      </c>
      <c r="B2952">
        <v>51140115</v>
      </c>
      <c r="C2952" t="s">
        <v>6533</v>
      </c>
      <c r="D2952" t="s">
        <v>112</v>
      </c>
      <c r="E2952" s="44">
        <v>1732640</v>
      </c>
    </row>
    <row r="2953" spans="1:5">
      <c r="A2953" t="s">
        <v>5661</v>
      </c>
      <c r="B2953">
        <v>51140115</v>
      </c>
      <c r="C2953" t="s">
        <v>6533</v>
      </c>
      <c r="D2953" t="s">
        <v>112</v>
      </c>
      <c r="E2953" s="44">
        <v>1732640</v>
      </c>
    </row>
    <row r="2954" spans="1:5">
      <c r="A2954" t="s">
        <v>5661</v>
      </c>
      <c r="B2954">
        <v>51140115</v>
      </c>
      <c r="C2954" t="s">
        <v>6533</v>
      </c>
      <c r="D2954" t="s">
        <v>112</v>
      </c>
      <c r="E2954" s="44">
        <v>2475200</v>
      </c>
    </row>
    <row r="2955" spans="1:5">
      <c r="A2955" t="s">
        <v>5661</v>
      </c>
      <c r="B2955">
        <v>51140144</v>
      </c>
      <c r="C2955" t="s">
        <v>6533</v>
      </c>
      <c r="D2955" t="s">
        <v>71</v>
      </c>
      <c r="E2955" s="44">
        <v>2475200</v>
      </c>
    </row>
    <row r="2956" spans="1:5">
      <c r="A2956" t="s">
        <v>5661</v>
      </c>
      <c r="B2956">
        <v>51140115</v>
      </c>
      <c r="C2956" t="s">
        <v>6533</v>
      </c>
      <c r="D2956" t="s">
        <v>112</v>
      </c>
      <c r="E2956" s="44">
        <v>2475200</v>
      </c>
    </row>
    <row r="2957" spans="1:5">
      <c r="A2957" t="s">
        <v>5661</v>
      </c>
      <c r="B2957">
        <v>51140115</v>
      </c>
      <c r="C2957" t="s">
        <v>6533</v>
      </c>
      <c r="D2957" t="s">
        <v>112</v>
      </c>
      <c r="E2957" s="44">
        <v>2475200</v>
      </c>
    </row>
    <row r="2958" spans="1:5">
      <c r="A2958" t="s">
        <v>5661</v>
      </c>
      <c r="B2958">
        <v>51140115</v>
      </c>
      <c r="C2958" t="s">
        <v>6533</v>
      </c>
      <c r="D2958" t="s">
        <v>112</v>
      </c>
      <c r="E2958" s="44">
        <v>2475200</v>
      </c>
    </row>
    <row r="2959" spans="1:5">
      <c r="A2959" t="s">
        <v>5661</v>
      </c>
      <c r="B2959">
        <v>51140115</v>
      </c>
      <c r="C2959" t="s">
        <v>6533</v>
      </c>
      <c r="D2959" t="s">
        <v>112</v>
      </c>
      <c r="E2959" s="44">
        <v>2475200</v>
      </c>
    </row>
    <row r="2960" spans="1:5">
      <c r="A2960" t="s">
        <v>5661</v>
      </c>
      <c r="B2960">
        <v>51140115</v>
      </c>
      <c r="C2960" t="s">
        <v>6533</v>
      </c>
      <c r="D2960" t="s">
        <v>112</v>
      </c>
      <c r="E2960" s="44">
        <v>2475200</v>
      </c>
    </row>
    <row r="2961" spans="1:5">
      <c r="A2961" t="s">
        <v>5661</v>
      </c>
      <c r="B2961">
        <v>51140115</v>
      </c>
      <c r="C2961" t="s">
        <v>6533</v>
      </c>
      <c r="D2961" t="s">
        <v>112</v>
      </c>
      <c r="E2961" s="44">
        <v>2475200</v>
      </c>
    </row>
    <row r="2962" spans="1:5">
      <c r="A2962" t="s">
        <v>5661</v>
      </c>
      <c r="B2962">
        <v>51140115</v>
      </c>
      <c r="C2962" t="s">
        <v>6533</v>
      </c>
      <c r="D2962" t="s">
        <v>112</v>
      </c>
      <c r="E2962" s="44">
        <v>2475200</v>
      </c>
    </row>
    <row r="2963" spans="1:5">
      <c r="A2963" t="s">
        <v>5661</v>
      </c>
      <c r="B2963">
        <v>51140115</v>
      </c>
      <c r="C2963" t="s">
        <v>6533</v>
      </c>
      <c r="D2963" t="s">
        <v>112</v>
      </c>
      <c r="E2963" s="44">
        <v>2475200</v>
      </c>
    </row>
    <row r="2964" spans="1:5">
      <c r="A2964" t="s">
        <v>5661</v>
      </c>
      <c r="B2964">
        <v>51140115</v>
      </c>
      <c r="C2964" t="s">
        <v>6533</v>
      </c>
      <c r="D2964" t="s">
        <v>112</v>
      </c>
      <c r="E2964" s="44">
        <v>2475200</v>
      </c>
    </row>
    <row r="2965" spans="1:5">
      <c r="A2965" t="s">
        <v>5661</v>
      </c>
      <c r="B2965">
        <v>51140115</v>
      </c>
      <c r="C2965" t="s">
        <v>6533</v>
      </c>
      <c r="D2965" t="s">
        <v>112</v>
      </c>
      <c r="E2965" s="44">
        <v>2475200</v>
      </c>
    </row>
    <row r="2966" spans="1:5">
      <c r="A2966" t="s">
        <v>5661</v>
      </c>
      <c r="B2966">
        <v>51140115</v>
      </c>
      <c r="C2966" t="s">
        <v>6533</v>
      </c>
      <c r="D2966" t="s">
        <v>112</v>
      </c>
      <c r="E2966" s="44">
        <v>371280</v>
      </c>
    </row>
    <row r="2967" spans="1:5">
      <c r="A2967" t="s">
        <v>5661</v>
      </c>
      <c r="B2967">
        <v>51140115</v>
      </c>
      <c r="C2967" t="s">
        <v>6533</v>
      </c>
      <c r="D2967" t="s">
        <v>112</v>
      </c>
      <c r="E2967" s="44">
        <v>371280</v>
      </c>
    </row>
    <row r="2968" spans="1:5">
      <c r="A2968" t="s">
        <v>5661</v>
      </c>
      <c r="B2968">
        <v>51140115</v>
      </c>
      <c r="C2968" t="s">
        <v>6533</v>
      </c>
      <c r="D2968" t="s">
        <v>112</v>
      </c>
      <c r="E2968" s="44">
        <v>371280</v>
      </c>
    </row>
    <row r="2969" spans="1:5">
      <c r="A2969" t="s">
        <v>5661</v>
      </c>
      <c r="B2969">
        <v>51140115</v>
      </c>
      <c r="C2969" t="s">
        <v>6533</v>
      </c>
      <c r="D2969" t="s">
        <v>112</v>
      </c>
      <c r="E2969" s="44">
        <v>371280</v>
      </c>
    </row>
    <row r="2970" spans="1:5">
      <c r="A2970" t="s">
        <v>5661</v>
      </c>
      <c r="B2970">
        <v>51140115</v>
      </c>
      <c r="C2970" t="s">
        <v>6533</v>
      </c>
      <c r="D2970" t="s">
        <v>112</v>
      </c>
      <c r="E2970" s="44">
        <v>371280</v>
      </c>
    </row>
    <row r="2971" spans="1:5">
      <c r="A2971" t="s">
        <v>5661</v>
      </c>
      <c r="B2971">
        <v>51140115</v>
      </c>
      <c r="C2971" t="s">
        <v>6533</v>
      </c>
      <c r="D2971" t="s">
        <v>112</v>
      </c>
      <c r="E2971" s="44">
        <v>371280</v>
      </c>
    </row>
    <row r="2972" spans="1:5">
      <c r="A2972" t="s">
        <v>5661</v>
      </c>
      <c r="B2972">
        <v>51140115</v>
      </c>
      <c r="C2972" t="s">
        <v>6533</v>
      </c>
      <c r="D2972" t="s">
        <v>112</v>
      </c>
      <c r="E2972" s="44">
        <v>371280</v>
      </c>
    </row>
    <row r="2973" spans="1:5">
      <c r="A2973" t="s">
        <v>5661</v>
      </c>
      <c r="B2973">
        <v>51140115</v>
      </c>
      <c r="C2973" t="s">
        <v>6533</v>
      </c>
      <c r="D2973" t="s">
        <v>112</v>
      </c>
      <c r="E2973" s="44">
        <v>371280</v>
      </c>
    </row>
    <row r="2974" spans="1:5">
      <c r="A2974" t="s">
        <v>5661</v>
      </c>
      <c r="B2974">
        <v>51140115</v>
      </c>
      <c r="C2974" t="s">
        <v>6533</v>
      </c>
      <c r="D2974" t="s">
        <v>112</v>
      </c>
      <c r="E2974" s="44">
        <v>371280</v>
      </c>
    </row>
    <row r="2975" spans="1:5">
      <c r="A2975" t="s">
        <v>5661</v>
      </c>
      <c r="B2975">
        <v>51140115</v>
      </c>
      <c r="C2975" t="s">
        <v>6533</v>
      </c>
      <c r="D2975" t="s">
        <v>112</v>
      </c>
      <c r="E2975" s="44">
        <v>371280</v>
      </c>
    </row>
    <row r="2976" spans="1:5">
      <c r="A2976" t="s">
        <v>5661</v>
      </c>
      <c r="B2976">
        <v>51140115</v>
      </c>
      <c r="C2976" t="s">
        <v>6533</v>
      </c>
      <c r="D2976" t="s">
        <v>112</v>
      </c>
      <c r="E2976" s="44">
        <v>371280</v>
      </c>
    </row>
    <row r="2977" spans="1:5">
      <c r="A2977" t="s">
        <v>5661</v>
      </c>
      <c r="B2977">
        <v>51090110</v>
      </c>
      <c r="C2977" t="s">
        <v>6533</v>
      </c>
      <c r="D2977" t="s">
        <v>78</v>
      </c>
      <c r="E2977" s="44">
        <v>11372400</v>
      </c>
    </row>
    <row r="2978" spans="1:5">
      <c r="A2978" t="s">
        <v>5661</v>
      </c>
      <c r="B2978">
        <v>51140115</v>
      </c>
      <c r="C2978" t="s">
        <v>6533</v>
      </c>
      <c r="D2978" t="s">
        <v>112</v>
      </c>
      <c r="E2978" s="44">
        <v>2184983</v>
      </c>
    </row>
    <row r="2979" spans="1:5">
      <c r="A2979" t="s">
        <v>5661</v>
      </c>
      <c r="B2979">
        <v>51140115</v>
      </c>
      <c r="C2979" t="s">
        <v>6533</v>
      </c>
      <c r="D2979" t="s">
        <v>112</v>
      </c>
      <c r="E2979" s="44">
        <v>2264600</v>
      </c>
    </row>
    <row r="2980" spans="1:5">
      <c r="A2980" t="s">
        <v>5661</v>
      </c>
      <c r="B2980">
        <v>51140115</v>
      </c>
      <c r="C2980" t="s">
        <v>6533</v>
      </c>
      <c r="D2980" t="s">
        <v>112</v>
      </c>
      <c r="E2980" s="44">
        <v>3640000</v>
      </c>
    </row>
    <row r="2981" spans="1:5">
      <c r="A2981" t="s">
        <v>5661</v>
      </c>
      <c r="B2981">
        <v>51140116</v>
      </c>
      <c r="C2981" t="s">
        <v>6533</v>
      </c>
      <c r="D2981" t="s">
        <v>305</v>
      </c>
      <c r="E2981" s="44">
        <v>312000</v>
      </c>
    </row>
    <row r="2982" spans="1:5">
      <c r="A2982" t="s">
        <v>5661</v>
      </c>
      <c r="B2982">
        <v>51140116</v>
      </c>
      <c r="C2982" t="s">
        <v>6533</v>
      </c>
      <c r="D2982" t="s">
        <v>305</v>
      </c>
      <c r="E2982" s="44">
        <v>312000</v>
      </c>
    </row>
    <row r="2983" spans="1:5">
      <c r="A2983" t="s">
        <v>5661</v>
      </c>
      <c r="B2983">
        <v>51140116</v>
      </c>
      <c r="C2983" t="s">
        <v>6533</v>
      </c>
      <c r="D2983" t="s">
        <v>4100</v>
      </c>
      <c r="E2983" s="44">
        <v>312000</v>
      </c>
    </row>
    <row r="2984" spans="1:5">
      <c r="A2984" t="s">
        <v>5661</v>
      </c>
      <c r="B2984">
        <v>51140116</v>
      </c>
      <c r="C2984" t="s">
        <v>6533</v>
      </c>
      <c r="D2984" t="s">
        <v>4100</v>
      </c>
      <c r="E2984" s="44">
        <v>312000</v>
      </c>
    </row>
    <row r="2985" spans="1:5">
      <c r="A2985" t="s">
        <v>5661</v>
      </c>
      <c r="B2985">
        <v>51140116</v>
      </c>
      <c r="C2985" t="s">
        <v>6533</v>
      </c>
      <c r="D2985" t="s">
        <v>4100</v>
      </c>
      <c r="E2985" s="44">
        <v>312000</v>
      </c>
    </row>
    <row r="2986" spans="1:5">
      <c r="A2986" t="s">
        <v>5661</v>
      </c>
      <c r="B2986">
        <v>51140116</v>
      </c>
      <c r="C2986" t="s">
        <v>6533</v>
      </c>
      <c r="D2986" t="s">
        <v>4100</v>
      </c>
      <c r="E2986" s="44">
        <v>312000</v>
      </c>
    </row>
    <row r="2987" spans="1:5">
      <c r="A2987" t="s">
        <v>5661</v>
      </c>
      <c r="B2987">
        <v>51140116</v>
      </c>
      <c r="C2987" t="s">
        <v>6533</v>
      </c>
      <c r="D2987" t="s">
        <v>4100</v>
      </c>
      <c r="E2987" s="44">
        <v>312000</v>
      </c>
    </row>
    <row r="2988" spans="1:5">
      <c r="A2988" t="s">
        <v>5661</v>
      </c>
      <c r="B2988">
        <v>51140116</v>
      </c>
      <c r="C2988" t="s">
        <v>6533</v>
      </c>
      <c r="D2988" t="s">
        <v>4100</v>
      </c>
      <c r="E2988" s="44">
        <v>312000</v>
      </c>
    </row>
    <row r="2989" spans="1:5">
      <c r="A2989" t="s">
        <v>5661</v>
      </c>
      <c r="B2989">
        <v>51140116</v>
      </c>
      <c r="C2989" t="s">
        <v>6533</v>
      </c>
      <c r="D2989" t="s">
        <v>4100</v>
      </c>
      <c r="E2989" s="44">
        <v>312000</v>
      </c>
    </row>
    <row r="2990" spans="1:5">
      <c r="A2990" t="s">
        <v>5661</v>
      </c>
      <c r="B2990">
        <v>51140116</v>
      </c>
      <c r="C2990" t="s">
        <v>6533</v>
      </c>
      <c r="D2990" t="s">
        <v>4100</v>
      </c>
      <c r="E2990" s="44">
        <v>312000</v>
      </c>
    </row>
    <row r="2991" spans="1:5">
      <c r="A2991" t="s">
        <v>5661</v>
      </c>
      <c r="B2991">
        <v>51140127</v>
      </c>
      <c r="C2991" t="s">
        <v>6533</v>
      </c>
      <c r="D2991" t="s">
        <v>34</v>
      </c>
      <c r="E2991" s="44">
        <v>1007240</v>
      </c>
    </row>
    <row r="2992" spans="1:5">
      <c r="A2992" t="s">
        <v>5661</v>
      </c>
      <c r="B2992">
        <v>51140127</v>
      </c>
      <c r="C2992" t="s">
        <v>6533</v>
      </c>
      <c r="D2992" t="s">
        <v>34</v>
      </c>
      <c r="E2992" s="44">
        <v>1007240</v>
      </c>
    </row>
    <row r="2993" spans="1:5">
      <c r="A2993" t="s">
        <v>5661</v>
      </c>
      <c r="B2993">
        <v>51140127</v>
      </c>
      <c r="C2993" t="s">
        <v>6533</v>
      </c>
      <c r="D2993" t="s">
        <v>34</v>
      </c>
      <c r="E2993" s="44">
        <v>10920000</v>
      </c>
    </row>
    <row r="2994" spans="1:5">
      <c r="A2994" t="s">
        <v>5661</v>
      </c>
      <c r="B2994">
        <v>51140127</v>
      </c>
      <c r="C2994" t="s">
        <v>6533</v>
      </c>
      <c r="D2994" t="s">
        <v>34</v>
      </c>
      <c r="E2994" s="44">
        <v>10920000</v>
      </c>
    </row>
    <row r="2995" spans="1:5">
      <c r="A2995" t="s">
        <v>5661</v>
      </c>
      <c r="B2995">
        <v>51140127</v>
      </c>
      <c r="C2995" t="s">
        <v>6533</v>
      </c>
      <c r="D2995" t="s">
        <v>34</v>
      </c>
      <c r="E2995" s="44">
        <v>312000</v>
      </c>
    </row>
    <row r="2996" spans="1:5">
      <c r="A2996" t="s">
        <v>5661</v>
      </c>
      <c r="B2996">
        <v>51140127</v>
      </c>
      <c r="C2996" t="s">
        <v>6533</v>
      </c>
      <c r="D2996" t="s">
        <v>34</v>
      </c>
      <c r="E2996" s="44">
        <v>312000</v>
      </c>
    </row>
    <row r="2997" spans="1:5">
      <c r="A2997" t="s">
        <v>5661</v>
      </c>
      <c r="B2997">
        <v>51140127</v>
      </c>
      <c r="C2997" t="s">
        <v>6533</v>
      </c>
      <c r="D2997" t="s">
        <v>34</v>
      </c>
      <c r="E2997" s="44">
        <v>312000</v>
      </c>
    </row>
    <row r="2998" spans="1:5">
      <c r="A2998" t="s">
        <v>5661</v>
      </c>
      <c r="B2998">
        <v>51140127</v>
      </c>
      <c r="C2998" t="s">
        <v>6533</v>
      </c>
      <c r="D2998" t="s">
        <v>34</v>
      </c>
      <c r="E2998" s="44">
        <v>312000</v>
      </c>
    </row>
    <row r="2999" spans="1:5">
      <c r="A2999" t="s">
        <v>5661</v>
      </c>
      <c r="B2999">
        <v>51140127</v>
      </c>
      <c r="C2999" t="s">
        <v>6533</v>
      </c>
      <c r="D2999" t="s">
        <v>34</v>
      </c>
      <c r="E2999" s="44">
        <v>312000</v>
      </c>
    </row>
    <row r="3000" spans="1:5">
      <c r="A3000" t="s">
        <v>5661</v>
      </c>
      <c r="B3000">
        <v>51140127</v>
      </c>
      <c r="C3000" t="s">
        <v>6533</v>
      </c>
      <c r="D3000" t="s">
        <v>34</v>
      </c>
      <c r="E3000" s="44">
        <v>312000</v>
      </c>
    </row>
    <row r="3001" spans="1:5">
      <c r="A3001" t="s">
        <v>5661</v>
      </c>
      <c r="B3001">
        <v>51140127</v>
      </c>
      <c r="C3001" t="s">
        <v>6533</v>
      </c>
      <c r="D3001" t="s">
        <v>34</v>
      </c>
      <c r="E3001" s="44">
        <v>312000</v>
      </c>
    </row>
    <row r="3002" spans="1:5">
      <c r="A3002" t="s">
        <v>5661</v>
      </c>
      <c r="B3002">
        <v>51140127</v>
      </c>
      <c r="C3002" t="s">
        <v>6533</v>
      </c>
      <c r="D3002" t="s">
        <v>34</v>
      </c>
      <c r="E3002" s="44">
        <v>312000</v>
      </c>
    </row>
    <row r="3003" spans="1:5">
      <c r="A3003" t="s">
        <v>5661</v>
      </c>
      <c r="B3003">
        <v>51140127</v>
      </c>
      <c r="C3003" t="s">
        <v>6533</v>
      </c>
      <c r="D3003" t="s">
        <v>34</v>
      </c>
      <c r="E3003" s="44">
        <v>312000</v>
      </c>
    </row>
    <row r="3004" spans="1:5">
      <c r="A3004" t="s">
        <v>5661</v>
      </c>
      <c r="B3004">
        <v>51140127</v>
      </c>
      <c r="C3004" t="s">
        <v>6533</v>
      </c>
      <c r="D3004" t="s">
        <v>34</v>
      </c>
      <c r="E3004" s="44">
        <v>312000</v>
      </c>
    </row>
    <row r="3005" spans="1:5">
      <c r="A3005" t="s">
        <v>5661</v>
      </c>
      <c r="B3005">
        <v>51140127</v>
      </c>
      <c r="C3005" t="s">
        <v>6533</v>
      </c>
      <c r="D3005" t="s">
        <v>34</v>
      </c>
      <c r="E3005" s="44">
        <v>270317</v>
      </c>
    </row>
    <row r="3006" spans="1:5">
      <c r="A3006" t="s">
        <v>5661</v>
      </c>
      <c r="B3006">
        <v>51140127</v>
      </c>
      <c r="C3006" t="s">
        <v>6533</v>
      </c>
      <c r="D3006" t="s">
        <v>34</v>
      </c>
      <c r="E3006" s="44">
        <v>5200000</v>
      </c>
    </row>
    <row r="3007" spans="1:5">
      <c r="A3007" t="s">
        <v>5661</v>
      </c>
      <c r="B3007">
        <v>51140127</v>
      </c>
      <c r="C3007" t="s">
        <v>6533</v>
      </c>
      <c r="D3007" t="s">
        <v>34</v>
      </c>
      <c r="E3007" s="44">
        <v>5200000</v>
      </c>
    </row>
    <row r="3008" spans="1:5">
      <c r="A3008" t="s">
        <v>5661</v>
      </c>
      <c r="B3008">
        <v>51140127</v>
      </c>
      <c r="C3008" t="s">
        <v>6533</v>
      </c>
      <c r="D3008" t="s">
        <v>34</v>
      </c>
      <c r="E3008" s="44">
        <v>5200000</v>
      </c>
    </row>
    <row r="3009" spans="1:5">
      <c r="A3009" t="s">
        <v>5661</v>
      </c>
      <c r="B3009">
        <v>51140127</v>
      </c>
      <c r="C3009" t="s">
        <v>6533</v>
      </c>
      <c r="D3009" t="s">
        <v>34</v>
      </c>
      <c r="E3009" s="44">
        <v>5200000</v>
      </c>
    </row>
    <row r="3010" spans="1:5">
      <c r="A3010" t="s">
        <v>5661</v>
      </c>
      <c r="B3010">
        <v>51090110</v>
      </c>
      <c r="C3010" t="s">
        <v>6533</v>
      </c>
      <c r="D3010" t="s">
        <v>78</v>
      </c>
      <c r="E3010" s="44">
        <v>495040</v>
      </c>
    </row>
    <row r="3011" spans="1:5">
      <c r="A3011" t="s">
        <v>5661</v>
      </c>
      <c r="B3011">
        <v>51090110</v>
      </c>
      <c r="C3011" t="s">
        <v>6533</v>
      </c>
      <c r="D3011" t="s">
        <v>78</v>
      </c>
      <c r="E3011" s="44">
        <v>495040</v>
      </c>
    </row>
    <row r="3012" spans="1:5">
      <c r="A3012" t="s">
        <v>5661</v>
      </c>
      <c r="B3012">
        <v>51090110</v>
      </c>
      <c r="C3012" t="s">
        <v>6533</v>
      </c>
      <c r="D3012" t="s">
        <v>78</v>
      </c>
      <c r="E3012" s="44">
        <v>3328000</v>
      </c>
    </row>
    <row r="3013" spans="1:5" hidden="1">
      <c r="A3013" t="s">
        <v>5661</v>
      </c>
      <c r="B3013">
        <v>51090102</v>
      </c>
      <c r="C3013" t="s">
        <v>6532</v>
      </c>
      <c r="D3013" t="s">
        <v>57</v>
      </c>
      <c r="E3013" s="44">
        <v>5824000</v>
      </c>
    </row>
    <row r="3014" spans="1:5" hidden="1">
      <c r="A3014" t="s">
        <v>5661</v>
      </c>
      <c r="B3014">
        <v>51090102</v>
      </c>
      <c r="C3014" t="s">
        <v>6532</v>
      </c>
      <c r="D3014" t="s">
        <v>57</v>
      </c>
      <c r="E3014" s="44">
        <v>5824000</v>
      </c>
    </row>
    <row r="3015" spans="1:5" hidden="1">
      <c r="A3015" t="s">
        <v>5661</v>
      </c>
      <c r="B3015">
        <v>51090102</v>
      </c>
      <c r="C3015" t="s">
        <v>6532</v>
      </c>
      <c r="D3015" t="s">
        <v>57</v>
      </c>
      <c r="E3015" s="44">
        <v>399000</v>
      </c>
    </row>
    <row r="3016" spans="1:5" hidden="1">
      <c r="A3016" t="s">
        <v>5661</v>
      </c>
      <c r="B3016">
        <v>51090105</v>
      </c>
      <c r="C3016" t="s">
        <v>6532</v>
      </c>
      <c r="D3016" t="s">
        <v>257</v>
      </c>
      <c r="E3016" s="44">
        <v>811200</v>
      </c>
    </row>
    <row r="3017" spans="1:5" hidden="1">
      <c r="A3017" t="s">
        <v>5661</v>
      </c>
      <c r="B3017">
        <v>51090105</v>
      </c>
      <c r="C3017" t="s">
        <v>6532</v>
      </c>
      <c r="D3017" t="s">
        <v>257</v>
      </c>
      <c r="E3017" s="44">
        <v>780000</v>
      </c>
    </row>
    <row r="3018" spans="1:5" hidden="1">
      <c r="A3018" t="s">
        <v>5661</v>
      </c>
      <c r="B3018">
        <v>51090105</v>
      </c>
      <c r="C3018" t="s">
        <v>6532</v>
      </c>
      <c r="D3018" t="s">
        <v>257</v>
      </c>
      <c r="E3018" s="44">
        <v>780000</v>
      </c>
    </row>
    <row r="3019" spans="1:5" hidden="1">
      <c r="A3019" t="s">
        <v>5661</v>
      </c>
      <c r="B3019">
        <v>51090105</v>
      </c>
      <c r="C3019" t="s">
        <v>6532</v>
      </c>
      <c r="D3019" t="s">
        <v>257</v>
      </c>
      <c r="E3019" s="44">
        <v>6552000</v>
      </c>
    </row>
    <row r="3020" spans="1:5" hidden="1">
      <c r="A3020" t="s">
        <v>5661</v>
      </c>
      <c r="B3020">
        <v>51090105</v>
      </c>
      <c r="C3020" t="s">
        <v>6532</v>
      </c>
      <c r="D3020" t="s">
        <v>257</v>
      </c>
      <c r="E3020" s="44">
        <v>6552000</v>
      </c>
    </row>
    <row r="3021" spans="1:5" hidden="1">
      <c r="A3021" t="s">
        <v>5661</v>
      </c>
      <c r="B3021">
        <v>51090105</v>
      </c>
      <c r="C3021" t="s">
        <v>6532</v>
      </c>
      <c r="D3021" t="s">
        <v>257</v>
      </c>
      <c r="E3021" s="44">
        <v>4867200</v>
      </c>
    </row>
    <row r="3022" spans="1:5" hidden="1">
      <c r="A3022" t="s">
        <v>5661</v>
      </c>
      <c r="B3022">
        <v>51090105</v>
      </c>
      <c r="C3022" t="s">
        <v>6532</v>
      </c>
      <c r="D3022" t="s">
        <v>257</v>
      </c>
      <c r="E3022" s="44">
        <v>4867200</v>
      </c>
    </row>
    <row r="3023" spans="1:5" hidden="1">
      <c r="A3023" t="s">
        <v>5661</v>
      </c>
      <c r="B3023">
        <v>51090105</v>
      </c>
      <c r="C3023" t="s">
        <v>6532</v>
      </c>
      <c r="D3023" t="s">
        <v>257</v>
      </c>
      <c r="E3023" s="44">
        <v>2159040</v>
      </c>
    </row>
    <row r="3024" spans="1:5" hidden="1">
      <c r="A3024" t="s">
        <v>5661</v>
      </c>
      <c r="B3024">
        <v>51090105</v>
      </c>
      <c r="C3024" t="s">
        <v>6532</v>
      </c>
      <c r="D3024" t="s">
        <v>257</v>
      </c>
      <c r="E3024" s="44">
        <v>1872000</v>
      </c>
    </row>
    <row r="3025" spans="1:5" hidden="1">
      <c r="A3025" t="s">
        <v>5661</v>
      </c>
      <c r="B3025">
        <v>51090101</v>
      </c>
      <c r="C3025" t="s">
        <v>6532</v>
      </c>
      <c r="D3025" t="s">
        <v>441</v>
      </c>
      <c r="E3025" s="44">
        <v>166400</v>
      </c>
    </row>
    <row r="3026" spans="1:5" hidden="1">
      <c r="A3026" t="s">
        <v>5661</v>
      </c>
      <c r="B3026">
        <v>51090101</v>
      </c>
      <c r="C3026" t="s">
        <v>6532</v>
      </c>
      <c r="D3026" t="s">
        <v>441</v>
      </c>
      <c r="E3026" s="44">
        <v>166400</v>
      </c>
    </row>
    <row r="3027" spans="1:5" hidden="1">
      <c r="A3027" t="s">
        <v>5661</v>
      </c>
      <c r="B3027">
        <v>51090105</v>
      </c>
      <c r="C3027" t="s">
        <v>6532</v>
      </c>
      <c r="D3027" t="s">
        <v>257</v>
      </c>
      <c r="E3027" s="44">
        <v>1456000</v>
      </c>
    </row>
    <row r="3028" spans="1:5" hidden="1">
      <c r="A3028" t="s">
        <v>5661</v>
      </c>
      <c r="B3028">
        <v>51090105</v>
      </c>
      <c r="C3028" t="s">
        <v>6532</v>
      </c>
      <c r="D3028" t="s">
        <v>257</v>
      </c>
      <c r="E3028" s="44">
        <v>684320</v>
      </c>
    </row>
    <row r="3029" spans="1:5" hidden="1">
      <c r="A3029" t="s">
        <v>5661</v>
      </c>
      <c r="B3029">
        <v>51090105</v>
      </c>
      <c r="C3029" t="s">
        <v>6532</v>
      </c>
      <c r="D3029" t="s">
        <v>257</v>
      </c>
      <c r="E3029" s="44">
        <v>2496000</v>
      </c>
    </row>
    <row r="3030" spans="1:5" hidden="1">
      <c r="A3030" t="s">
        <v>5661</v>
      </c>
      <c r="B3030">
        <v>51090105</v>
      </c>
      <c r="C3030" t="s">
        <v>6532</v>
      </c>
      <c r="D3030" t="s">
        <v>257</v>
      </c>
      <c r="E3030" s="44">
        <v>2496000</v>
      </c>
    </row>
    <row r="3031" spans="1:5" hidden="1">
      <c r="A3031" t="s">
        <v>5661</v>
      </c>
      <c r="B3031">
        <v>51090105</v>
      </c>
      <c r="C3031" t="s">
        <v>6532</v>
      </c>
      <c r="D3031" t="s">
        <v>257</v>
      </c>
      <c r="E3031" s="44">
        <v>312000</v>
      </c>
    </row>
    <row r="3032" spans="1:5" hidden="1">
      <c r="A3032" t="s">
        <v>5661</v>
      </c>
      <c r="B3032">
        <v>51090106</v>
      </c>
      <c r="C3032" t="s">
        <v>6532</v>
      </c>
      <c r="D3032" t="s">
        <v>219</v>
      </c>
      <c r="E3032" s="44">
        <v>5670000</v>
      </c>
    </row>
    <row r="3033" spans="1:5" hidden="1">
      <c r="A3033" t="s">
        <v>5661</v>
      </c>
      <c r="B3033">
        <v>51090106</v>
      </c>
      <c r="C3033" t="s">
        <v>6532</v>
      </c>
      <c r="D3033" t="s">
        <v>219</v>
      </c>
      <c r="E3033" s="44">
        <v>1149200</v>
      </c>
    </row>
    <row r="3034" spans="1:5" hidden="1">
      <c r="A3034" t="s">
        <v>5661</v>
      </c>
      <c r="B3034">
        <v>51090106</v>
      </c>
      <c r="C3034" t="s">
        <v>6532</v>
      </c>
      <c r="D3034" t="s">
        <v>219</v>
      </c>
      <c r="E3034" s="44">
        <v>6770400</v>
      </c>
    </row>
    <row r="3035" spans="1:5" hidden="1">
      <c r="A3035" t="s">
        <v>5661</v>
      </c>
      <c r="B3035">
        <v>51090106</v>
      </c>
      <c r="C3035" t="s">
        <v>6532</v>
      </c>
      <c r="D3035" t="s">
        <v>219</v>
      </c>
      <c r="E3035" s="44">
        <v>6770400</v>
      </c>
    </row>
    <row r="3036" spans="1:5" hidden="1">
      <c r="A3036" t="s">
        <v>5661</v>
      </c>
      <c r="B3036">
        <v>51090106</v>
      </c>
      <c r="C3036" t="s">
        <v>6532</v>
      </c>
      <c r="D3036" t="s">
        <v>219</v>
      </c>
      <c r="E3036" s="44">
        <v>483600</v>
      </c>
    </row>
    <row r="3037" spans="1:5" hidden="1">
      <c r="A3037" t="s">
        <v>5661</v>
      </c>
      <c r="B3037">
        <v>51090106</v>
      </c>
      <c r="C3037" t="s">
        <v>6532</v>
      </c>
      <c r="D3037" t="s">
        <v>219</v>
      </c>
      <c r="E3037" s="44">
        <v>4532320</v>
      </c>
    </row>
    <row r="3038" spans="1:5" hidden="1">
      <c r="A3038" t="s">
        <v>5661</v>
      </c>
      <c r="B3038">
        <v>51090106</v>
      </c>
      <c r="C3038" t="s">
        <v>6532</v>
      </c>
      <c r="D3038" t="s">
        <v>219</v>
      </c>
      <c r="E3038" s="44">
        <v>1302000</v>
      </c>
    </row>
    <row r="3039" spans="1:5" hidden="1">
      <c r="A3039" t="s">
        <v>5661</v>
      </c>
      <c r="B3039">
        <v>51090106</v>
      </c>
      <c r="C3039" t="s">
        <v>6532</v>
      </c>
      <c r="D3039" t="s">
        <v>219</v>
      </c>
      <c r="E3039" s="44">
        <v>1302000</v>
      </c>
    </row>
    <row r="3040" spans="1:5" hidden="1">
      <c r="A3040" t="s">
        <v>5661</v>
      </c>
      <c r="B3040">
        <v>51090106</v>
      </c>
      <c r="C3040" t="s">
        <v>6532</v>
      </c>
      <c r="D3040" t="s">
        <v>219</v>
      </c>
      <c r="E3040" s="44">
        <v>1302000</v>
      </c>
    </row>
    <row r="3041" spans="1:5" hidden="1">
      <c r="A3041" t="s">
        <v>5661</v>
      </c>
      <c r="B3041">
        <v>51090106</v>
      </c>
      <c r="C3041" t="s">
        <v>6532</v>
      </c>
      <c r="D3041" t="s">
        <v>219</v>
      </c>
      <c r="E3041" s="44">
        <v>8315423</v>
      </c>
    </row>
    <row r="3042" spans="1:5" hidden="1">
      <c r="A3042" t="s">
        <v>5661</v>
      </c>
      <c r="B3042">
        <v>51090106</v>
      </c>
      <c r="C3042" t="s">
        <v>6532</v>
      </c>
      <c r="D3042" t="s">
        <v>219</v>
      </c>
      <c r="E3042" s="44">
        <v>8315423</v>
      </c>
    </row>
    <row r="3043" spans="1:5" hidden="1">
      <c r="A3043" t="s">
        <v>5661</v>
      </c>
      <c r="B3043">
        <v>51090106</v>
      </c>
      <c r="C3043" t="s">
        <v>6532</v>
      </c>
      <c r="D3043" t="s">
        <v>219</v>
      </c>
      <c r="E3043" s="44">
        <v>420000</v>
      </c>
    </row>
    <row r="3044" spans="1:5" hidden="1">
      <c r="A3044" t="s">
        <v>5661</v>
      </c>
      <c r="B3044">
        <v>51090106</v>
      </c>
      <c r="C3044" t="s">
        <v>6532</v>
      </c>
      <c r="D3044" t="s">
        <v>219</v>
      </c>
      <c r="E3044" s="44">
        <v>630000</v>
      </c>
    </row>
    <row r="3045" spans="1:5">
      <c r="A3045" t="s">
        <v>5661</v>
      </c>
      <c r="B3045">
        <v>51090110</v>
      </c>
      <c r="C3045" t="s">
        <v>6533</v>
      </c>
      <c r="D3045" t="s">
        <v>78</v>
      </c>
      <c r="E3045" s="44">
        <v>136500</v>
      </c>
    </row>
    <row r="3046" spans="1:5" hidden="1">
      <c r="A3046" t="s">
        <v>5661</v>
      </c>
      <c r="B3046">
        <v>51090106</v>
      </c>
      <c r="C3046" t="s">
        <v>6532</v>
      </c>
      <c r="D3046" t="s">
        <v>219</v>
      </c>
      <c r="E3046" s="44">
        <v>163800</v>
      </c>
    </row>
    <row r="3047" spans="1:5" hidden="1">
      <c r="A3047" t="s">
        <v>5661</v>
      </c>
      <c r="B3047">
        <v>51090106</v>
      </c>
      <c r="C3047" t="s">
        <v>6532</v>
      </c>
      <c r="D3047" t="s">
        <v>219</v>
      </c>
      <c r="E3047" s="44">
        <v>262500</v>
      </c>
    </row>
    <row r="3048" spans="1:5" hidden="1">
      <c r="A3048" t="s">
        <v>5661</v>
      </c>
      <c r="B3048">
        <v>51090107</v>
      </c>
      <c r="C3048" t="s">
        <v>6532</v>
      </c>
      <c r="D3048" t="s">
        <v>808</v>
      </c>
      <c r="E3048" s="44">
        <v>2724800</v>
      </c>
    </row>
    <row r="3049" spans="1:5">
      <c r="A3049" t="s">
        <v>5661</v>
      </c>
      <c r="B3049">
        <v>51090110</v>
      </c>
      <c r="C3049" t="s">
        <v>6533</v>
      </c>
      <c r="D3049" t="s">
        <v>78</v>
      </c>
      <c r="E3049" s="44">
        <v>15600000</v>
      </c>
    </row>
    <row r="3050" spans="1:5">
      <c r="A3050" t="s">
        <v>5661</v>
      </c>
      <c r="B3050">
        <v>51090110</v>
      </c>
      <c r="C3050" t="s">
        <v>6533</v>
      </c>
      <c r="D3050" t="s">
        <v>78</v>
      </c>
      <c r="E3050" s="44">
        <v>15600000</v>
      </c>
    </row>
    <row r="3051" spans="1:5">
      <c r="A3051" t="s">
        <v>5661</v>
      </c>
      <c r="B3051">
        <v>51090110</v>
      </c>
      <c r="C3051" t="s">
        <v>6533</v>
      </c>
      <c r="D3051" t="s">
        <v>78</v>
      </c>
      <c r="E3051" s="44">
        <v>183750</v>
      </c>
    </row>
    <row r="3052" spans="1:5" hidden="1">
      <c r="A3052" t="s">
        <v>5661</v>
      </c>
      <c r="B3052">
        <v>51140114</v>
      </c>
      <c r="C3052" t="e">
        <v>#N/A</v>
      </c>
      <c r="D3052" t="s">
        <v>480</v>
      </c>
      <c r="E3052" s="44">
        <v>520000</v>
      </c>
    </row>
    <row r="3053" spans="1:5">
      <c r="A3053" t="s">
        <v>5661</v>
      </c>
      <c r="B3053">
        <v>51140115</v>
      </c>
      <c r="C3053" t="s">
        <v>6533</v>
      </c>
      <c r="D3053" t="s">
        <v>112</v>
      </c>
      <c r="E3053" s="44">
        <v>371280</v>
      </c>
    </row>
    <row r="3054" spans="1:5">
      <c r="A3054" t="s">
        <v>5661</v>
      </c>
      <c r="B3054">
        <v>51140127</v>
      </c>
      <c r="C3054" t="s">
        <v>6533</v>
      </c>
      <c r="D3054" t="s">
        <v>34</v>
      </c>
      <c r="E3054" s="44">
        <v>1778400</v>
      </c>
    </row>
    <row r="3055" spans="1:5" hidden="1">
      <c r="A3055" t="s">
        <v>5661</v>
      </c>
      <c r="B3055">
        <v>51090106</v>
      </c>
      <c r="C3055" t="s">
        <v>6532</v>
      </c>
      <c r="D3055" t="s">
        <v>219</v>
      </c>
      <c r="E3055" s="44">
        <v>18900000</v>
      </c>
    </row>
    <row r="3056" spans="1:5" hidden="1">
      <c r="A3056" t="s">
        <v>5661</v>
      </c>
      <c r="B3056">
        <v>51090106</v>
      </c>
      <c r="C3056" t="s">
        <v>6532</v>
      </c>
      <c r="D3056" t="s">
        <v>219</v>
      </c>
      <c r="E3056" s="44">
        <v>18900000</v>
      </c>
    </row>
    <row r="3057" spans="1:5">
      <c r="A3057" t="s">
        <v>5661</v>
      </c>
      <c r="B3057">
        <v>51140115</v>
      </c>
      <c r="C3057" t="s">
        <v>6533</v>
      </c>
      <c r="D3057" t="s">
        <v>112</v>
      </c>
      <c r="E3057" s="44">
        <v>434304</v>
      </c>
    </row>
    <row r="3058" spans="1:5">
      <c r="A3058" t="s">
        <v>5661</v>
      </c>
      <c r="B3058">
        <v>51140115</v>
      </c>
      <c r="C3058" t="s">
        <v>6533</v>
      </c>
      <c r="D3058" t="s">
        <v>112</v>
      </c>
      <c r="E3058" s="44">
        <v>434304</v>
      </c>
    </row>
    <row r="3059" spans="1:5">
      <c r="A3059" t="s">
        <v>5661</v>
      </c>
      <c r="B3059">
        <v>51140115</v>
      </c>
      <c r="C3059" t="s">
        <v>6533</v>
      </c>
      <c r="D3059" t="s">
        <v>112</v>
      </c>
      <c r="E3059" s="44">
        <v>434304</v>
      </c>
    </row>
    <row r="3060" spans="1:5">
      <c r="A3060" t="s">
        <v>5661</v>
      </c>
      <c r="B3060">
        <v>51140115</v>
      </c>
      <c r="C3060" t="s">
        <v>6533</v>
      </c>
      <c r="D3060" t="s">
        <v>112</v>
      </c>
      <c r="E3060" s="44">
        <v>434304</v>
      </c>
    </row>
    <row r="3061" spans="1:5">
      <c r="A3061" t="s">
        <v>5661</v>
      </c>
      <c r="B3061">
        <v>51140115</v>
      </c>
      <c r="C3061" t="s">
        <v>6533</v>
      </c>
      <c r="D3061" t="s">
        <v>112</v>
      </c>
      <c r="E3061" s="44">
        <v>434304</v>
      </c>
    </row>
    <row r="3062" spans="1:5">
      <c r="A3062" t="s">
        <v>5661</v>
      </c>
      <c r="B3062">
        <v>51140115</v>
      </c>
      <c r="C3062" t="s">
        <v>6533</v>
      </c>
      <c r="D3062" t="s">
        <v>112</v>
      </c>
      <c r="E3062" s="44">
        <v>434304</v>
      </c>
    </row>
    <row r="3063" spans="1:5">
      <c r="A3063" t="s">
        <v>5661</v>
      </c>
      <c r="B3063">
        <v>51140115</v>
      </c>
      <c r="C3063" t="s">
        <v>6533</v>
      </c>
      <c r="D3063" t="s">
        <v>112</v>
      </c>
      <c r="E3063" s="44">
        <v>434304</v>
      </c>
    </row>
    <row r="3064" spans="1:5">
      <c r="A3064" t="s">
        <v>5661</v>
      </c>
      <c r="B3064">
        <v>51140115</v>
      </c>
      <c r="C3064" t="s">
        <v>6533</v>
      </c>
      <c r="D3064" t="s">
        <v>112</v>
      </c>
      <c r="E3064" s="44">
        <v>434304</v>
      </c>
    </row>
    <row r="3065" spans="1:5">
      <c r="A3065" t="s">
        <v>5661</v>
      </c>
      <c r="B3065">
        <v>51140115</v>
      </c>
      <c r="C3065" t="s">
        <v>6533</v>
      </c>
      <c r="D3065" t="s">
        <v>112</v>
      </c>
      <c r="E3065" s="44">
        <v>434304</v>
      </c>
    </row>
    <row r="3066" spans="1:5">
      <c r="A3066" t="s">
        <v>5661</v>
      </c>
      <c r="B3066">
        <v>51140115</v>
      </c>
      <c r="C3066" t="s">
        <v>6533</v>
      </c>
      <c r="D3066" t="s">
        <v>112</v>
      </c>
      <c r="E3066" s="44">
        <v>434304</v>
      </c>
    </row>
    <row r="3067" spans="1:5">
      <c r="A3067" t="s">
        <v>5661</v>
      </c>
      <c r="B3067">
        <v>51140115</v>
      </c>
      <c r="C3067" t="s">
        <v>6533</v>
      </c>
      <c r="D3067" t="s">
        <v>112</v>
      </c>
      <c r="E3067" s="44">
        <v>434304</v>
      </c>
    </row>
    <row r="3068" spans="1:5">
      <c r="A3068" t="s">
        <v>5661</v>
      </c>
      <c r="B3068">
        <v>51140115</v>
      </c>
      <c r="C3068" t="s">
        <v>6533</v>
      </c>
      <c r="D3068" t="s">
        <v>112</v>
      </c>
      <c r="E3068" s="44">
        <v>434304</v>
      </c>
    </row>
    <row r="3069" spans="1:5">
      <c r="A3069" t="s">
        <v>5661</v>
      </c>
      <c r="B3069">
        <v>51140115</v>
      </c>
      <c r="C3069" t="s">
        <v>6533</v>
      </c>
      <c r="D3069" t="s">
        <v>112</v>
      </c>
      <c r="E3069" s="44">
        <v>17576000</v>
      </c>
    </row>
    <row r="3070" spans="1:5">
      <c r="A3070" t="s">
        <v>5661</v>
      </c>
      <c r="B3070">
        <v>51140115</v>
      </c>
      <c r="C3070" t="s">
        <v>6533</v>
      </c>
      <c r="D3070" t="s">
        <v>112</v>
      </c>
      <c r="E3070" s="44">
        <v>17576000</v>
      </c>
    </row>
    <row r="3071" spans="1:5">
      <c r="A3071" t="s">
        <v>5661</v>
      </c>
      <c r="B3071">
        <v>51140115</v>
      </c>
      <c r="C3071" t="s">
        <v>6533</v>
      </c>
      <c r="D3071" t="s">
        <v>112</v>
      </c>
      <c r="E3071" s="44">
        <v>17576000</v>
      </c>
    </row>
    <row r="3072" spans="1:5">
      <c r="A3072" t="s">
        <v>5661</v>
      </c>
      <c r="B3072">
        <v>51140115</v>
      </c>
      <c r="C3072" t="s">
        <v>6533</v>
      </c>
      <c r="D3072" t="s">
        <v>112</v>
      </c>
      <c r="E3072" s="44">
        <v>17576000</v>
      </c>
    </row>
    <row r="3073" spans="1:5">
      <c r="A3073" t="s">
        <v>5661</v>
      </c>
      <c r="B3073">
        <v>51140115</v>
      </c>
      <c r="C3073" t="s">
        <v>6533</v>
      </c>
      <c r="D3073" t="s">
        <v>112</v>
      </c>
      <c r="E3073" s="44">
        <v>17576000</v>
      </c>
    </row>
    <row r="3074" spans="1:5">
      <c r="A3074" t="s">
        <v>5661</v>
      </c>
      <c r="B3074">
        <v>51140115</v>
      </c>
      <c r="C3074" t="s">
        <v>6533</v>
      </c>
      <c r="D3074" t="s">
        <v>112</v>
      </c>
      <c r="E3074" s="44">
        <v>17576000</v>
      </c>
    </row>
    <row r="3075" spans="1:5">
      <c r="A3075" t="s">
        <v>5661</v>
      </c>
      <c r="B3075">
        <v>51140115</v>
      </c>
      <c r="C3075" t="s">
        <v>6533</v>
      </c>
      <c r="D3075" t="s">
        <v>112</v>
      </c>
      <c r="E3075" s="44">
        <v>17576000</v>
      </c>
    </row>
    <row r="3076" spans="1:5">
      <c r="A3076" t="s">
        <v>5661</v>
      </c>
      <c r="B3076">
        <v>51140115</v>
      </c>
      <c r="C3076" t="s">
        <v>6533</v>
      </c>
      <c r="D3076" t="s">
        <v>112</v>
      </c>
      <c r="E3076" s="44">
        <v>17576000</v>
      </c>
    </row>
    <row r="3077" spans="1:5">
      <c r="A3077" t="s">
        <v>5661</v>
      </c>
      <c r="B3077">
        <v>51140115</v>
      </c>
      <c r="C3077" t="s">
        <v>6533</v>
      </c>
      <c r="D3077" t="s">
        <v>112</v>
      </c>
      <c r="E3077" s="44">
        <v>17576000</v>
      </c>
    </row>
    <row r="3078" spans="1:5">
      <c r="A3078" t="s">
        <v>5661</v>
      </c>
      <c r="B3078">
        <v>51140115</v>
      </c>
      <c r="C3078" t="s">
        <v>6533</v>
      </c>
      <c r="D3078" t="s">
        <v>112</v>
      </c>
      <c r="E3078" s="44">
        <v>17576000</v>
      </c>
    </row>
    <row r="3079" spans="1:5">
      <c r="A3079" t="s">
        <v>5661</v>
      </c>
      <c r="B3079">
        <v>51140115</v>
      </c>
      <c r="C3079" t="s">
        <v>6533</v>
      </c>
      <c r="D3079" t="s">
        <v>112</v>
      </c>
      <c r="E3079" s="44">
        <v>17576000</v>
      </c>
    </row>
    <row r="3080" spans="1:5">
      <c r="A3080" t="s">
        <v>5661</v>
      </c>
      <c r="B3080">
        <v>51140115</v>
      </c>
      <c r="C3080" t="s">
        <v>6533</v>
      </c>
      <c r="D3080" t="s">
        <v>112</v>
      </c>
      <c r="E3080" s="44">
        <v>17576000</v>
      </c>
    </row>
    <row r="3081" spans="1:5">
      <c r="A3081" t="s">
        <v>5661</v>
      </c>
      <c r="B3081">
        <v>51140115</v>
      </c>
      <c r="C3081" t="s">
        <v>6533</v>
      </c>
      <c r="D3081" t="s">
        <v>112</v>
      </c>
      <c r="E3081" s="44">
        <v>1039584</v>
      </c>
    </row>
    <row r="3082" spans="1:5">
      <c r="A3082" t="s">
        <v>5661</v>
      </c>
      <c r="B3082">
        <v>51140115</v>
      </c>
      <c r="C3082" t="s">
        <v>6533</v>
      </c>
      <c r="D3082" t="s">
        <v>112</v>
      </c>
      <c r="E3082" s="44">
        <v>1039584</v>
      </c>
    </row>
    <row r="3083" spans="1:5">
      <c r="A3083" t="s">
        <v>5661</v>
      </c>
      <c r="B3083">
        <v>51140115</v>
      </c>
      <c r="C3083" t="s">
        <v>6533</v>
      </c>
      <c r="D3083" t="s">
        <v>112</v>
      </c>
      <c r="E3083" s="44">
        <v>1039584</v>
      </c>
    </row>
    <row r="3084" spans="1:5">
      <c r="A3084" t="s">
        <v>5661</v>
      </c>
      <c r="B3084">
        <v>51140115</v>
      </c>
      <c r="C3084" t="s">
        <v>6533</v>
      </c>
      <c r="D3084" t="s">
        <v>112</v>
      </c>
      <c r="E3084" s="44">
        <v>1039584</v>
      </c>
    </row>
    <row r="3085" spans="1:5">
      <c r="A3085" t="s">
        <v>5661</v>
      </c>
      <c r="B3085">
        <v>51140115</v>
      </c>
      <c r="C3085" t="s">
        <v>6533</v>
      </c>
      <c r="D3085" t="s">
        <v>112</v>
      </c>
      <c r="E3085" s="44">
        <v>1039584</v>
      </c>
    </row>
    <row r="3086" spans="1:5">
      <c r="A3086" t="s">
        <v>5661</v>
      </c>
      <c r="B3086">
        <v>51140115</v>
      </c>
      <c r="C3086" t="s">
        <v>6533</v>
      </c>
      <c r="D3086" t="s">
        <v>112</v>
      </c>
      <c r="E3086" s="44">
        <v>1039584</v>
      </c>
    </row>
    <row r="3087" spans="1:5">
      <c r="A3087" t="s">
        <v>5661</v>
      </c>
      <c r="B3087">
        <v>51140115</v>
      </c>
      <c r="C3087" t="s">
        <v>6533</v>
      </c>
      <c r="D3087" t="s">
        <v>112</v>
      </c>
      <c r="E3087" s="44">
        <v>1039584</v>
      </c>
    </row>
    <row r="3088" spans="1:5">
      <c r="A3088" t="s">
        <v>5661</v>
      </c>
      <c r="B3088">
        <v>51140115</v>
      </c>
      <c r="C3088" t="s">
        <v>6533</v>
      </c>
      <c r="D3088" t="s">
        <v>112</v>
      </c>
      <c r="E3088" s="44">
        <v>1039584</v>
      </c>
    </row>
    <row r="3089" spans="1:5">
      <c r="A3089" t="s">
        <v>5661</v>
      </c>
      <c r="B3089">
        <v>51140115</v>
      </c>
      <c r="C3089" t="s">
        <v>6533</v>
      </c>
      <c r="D3089" t="s">
        <v>112</v>
      </c>
      <c r="E3089" s="44">
        <v>1039584</v>
      </c>
    </row>
    <row r="3090" spans="1:5">
      <c r="A3090" t="s">
        <v>5661</v>
      </c>
      <c r="B3090">
        <v>51140115</v>
      </c>
      <c r="C3090" t="s">
        <v>6533</v>
      </c>
      <c r="D3090" t="s">
        <v>112</v>
      </c>
      <c r="E3090" s="44">
        <v>1039584</v>
      </c>
    </row>
    <row r="3091" spans="1:5">
      <c r="A3091" t="s">
        <v>5661</v>
      </c>
      <c r="B3091">
        <v>51140115</v>
      </c>
      <c r="C3091" t="s">
        <v>6533</v>
      </c>
      <c r="D3091" t="s">
        <v>112</v>
      </c>
      <c r="E3091" s="44">
        <v>1039584</v>
      </c>
    </row>
    <row r="3092" spans="1:5">
      <c r="A3092" t="s">
        <v>5661</v>
      </c>
      <c r="B3092">
        <v>51140115</v>
      </c>
      <c r="C3092" t="s">
        <v>6533</v>
      </c>
      <c r="D3092" t="s">
        <v>112</v>
      </c>
      <c r="E3092" s="44">
        <v>1039584</v>
      </c>
    </row>
    <row r="3093" spans="1:5">
      <c r="A3093" t="s">
        <v>5661</v>
      </c>
      <c r="B3093">
        <v>51140115</v>
      </c>
      <c r="C3093" t="s">
        <v>6533</v>
      </c>
      <c r="D3093" t="s">
        <v>112</v>
      </c>
      <c r="E3093" s="44">
        <v>1485120</v>
      </c>
    </row>
    <row r="3094" spans="1:5">
      <c r="A3094" t="s">
        <v>5661</v>
      </c>
      <c r="B3094">
        <v>51140115</v>
      </c>
      <c r="C3094" t="s">
        <v>6533</v>
      </c>
      <c r="D3094" t="s">
        <v>112</v>
      </c>
      <c r="E3094" s="44">
        <v>1485120</v>
      </c>
    </row>
    <row r="3095" spans="1:5">
      <c r="A3095" t="s">
        <v>5661</v>
      </c>
      <c r="B3095">
        <v>51140115</v>
      </c>
      <c r="C3095" t="s">
        <v>6533</v>
      </c>
      <c r="D3095" t="s">
        <v>112</v>
      </c>
      <c r="E3095" s="44">
        <v>1485120</v>
      </c>
    </row>
    <row r="3096" spans="1:5">
      <c r="A3096" t="s">
        <v>5661</v>
      </c>
      <c r="B3096">
        <v>51140115</v>
      </c>
      <c r="C3096" t="s">
        <v>6533</v>
      </c>
      <c r="D3096" t="s">
        <v>112</v>
      </c>
      <c r="E3096" s="44">
        <v>1485120</v>
      </c>
    </row>
    <row r="3097" spans="1:5">
      <c r="A3097" t="s">
        <v>5661</v>
      </c>
      <c r="B3097">
        <v>51140115</v>
      </c>
      <c r="C3097" t="s">
        <v>6533</v>
      </c>
      <c r="D3097" t="s">
        <v>112</v>
      </c>
      <c r="E3097" s="44">
        <v>1485120</v>
      </c>
    </row>
    <row r="3098" spans="1:5">
      <c r="A3098" t="s">
        <v>5661</v>
      </c>
      <c r="B3098">
        <v>51140115</v>
      </c>
      <c r="C3098" t="s">
        <v>6533</v>
      </c>
      <c r="D3098" t="s">
        <v>112</v>
      </c>
      <c r="E3098" s="44">
        <v>1485120</v>
      </c>
    </row>
    <row r="3099" spans="1:5">
      <c r="A3099" t="s">
        <v>5661</v>
      </c>
      <c r="B3099">
        <v>51140115</v>
      </c>
      <c r="C3099" t="s">
        <v>6533</v>
      </c>
      <c r="D3099" t="s">
        <v>112</v>
      </c>
      <c r="E3099" s="44">
        <v>1485120</v>
      </c>
    </row>
    <row r="3100" spans="1:5">
      <c r="A3100" t="s">
        <v>5661</v>
      </c>
      <c r="B3100">
        <v>51140115</v>
      </c>
      <c r="C3100" t="s">
        <v>6533</v>
      </c>
      <c r="D3100" t="s">
        <v>112</v>
      </c>
      <c r="E3100" s="44">
        <v>1485120</v>
      </c>
    </row>
    <row r="3101" spans="1:5">
      <c r="A3101" t="s">
        <v>5661</v>
      </c>
      <c r="B3101">
        <v>51140115</v>
      </c>
      <c r="C3101" t="s">
        <v>6533</v>
      </c>
      <c r="D3101" t="s">
        <v>112</v>
      </c>
      <c r="E3101" s="44">
        <v>1485120</v>
      </c>
    </row>
    <row r="3102" spans="1:5">
      <c r="A3102" t="s">
        <v>5661</v>
      </c>
      <c r="B3102">
        <v>51140115</v>
      </c>
      <c r="C3102" t="s">
        <v>6533</v>
      </c>
      <c r="D3102" t="s">
        <v>112</v>
      </c>
      <c r="E3102" s="44">
        <v>1485120</v>
      </c>
    </row>
    <row r="3103" spans="1:5">
      <c r="A3103" t="s">
        <v>5661</v>
      </c>
      <c r="B3103">
        <v>51140115</v>
      </c>
      <c r="C3103" t="s">
        <v>6533</v>
      </c>
      <c r="D3103" t="s">
        <v>112</v>
      </c>
      <c r="E3103" s="44">
        <v>1485120</v>
      </c>
    </row>
    <row r="3104" spans="1:5">
      <c r="A3104" t="s">
        <v>5661</v>
      </c>
      <c r="B3104">
        <v>51140115</v>
      </c>
      <c r="C3104" t="s">
        <v>6533</v>
      </c>
      <c r="D3104" t="s">
        <v>112</v>
      </c>
      <c r="E3104" s="44">
        <v>499200</v>
      </c>
    </row>
    <row r="3105" spans="1:5">
      <c r="A3105" t="s">
        <v>5661</v>
      </c>
      <c r="B3105">
        <v>51140115</v>
      </c>
      <c r="C3105" t="s">
        <v>6533</v>
      </c>
      <c r="D3105" t="s">
        <v>112</v>
      </c>
      <c r="E3105" s="44">
        <v>748800</v>
      </c>
    </row>
    <row r="3106" spans="1:5">
      <c r="A3106" t="s">
        <v>5661</v>
      </c>
      <c r="B3106">
        <v>51140115</v>
      </c>
      <c r="C3106" t="s">
        <v>6533</v>
      </c>
      <c r="D3106" t="s">
        <v>112</v>
      </c>
      <c r="E3106" s="44">
        <v>905840</v>
      </c>
    </row>
    <row r="3107" spans="1:5">
      <c r="A3107" t="s">
        <v>5661</v>
      </c>
      <c r="B3107">
        <v>51140115</v>
      </c>
      <c r="C3107" t="s">
        <v>6533</v>
      </c>
      <c r="D3107" t="s">
        <v>112</v>
      </c>
      <c r="E3107" s="44">
        <v>675480</v>
      </c>
    </row>
    <row r="3108" spans="1:5">
      <c r="A3108" t="s">
        <v>5661</v>
      </c>
      <c r="B3108">
        <v>51140116</v>
      </c>
      <c r="C3108" t="s">
        <v>6533</v>
      </c>
      <c r="D3108" t="s">
        <v>305</v>
      </c>
      <c r="E3108" s="44">
        <v>624000</v>
      </c>
    </row>
    <row r="3109" spans="1:5">
      <c r="A3109" t="s">
        <v>5661</v>
      </c>
      <c r="B3109">
        <v>51140116</v>
      </c>
      <c r="C3109" t="s">
        <v>6533</v>
      </c>
      <c r="D3109" t="s">
        <v>305</v>
      </c>
      <c r="E3109" s="44">
        <v>624000</v>
      </c>
    </row>
    <row r="3110" spans="1:5">
      <c r="A3110" t="s">
        <v>5661</v>
      </c>
      <c r="B3110">
        <v>51140116</v>
      </c>
      <c r="C3110" t="s">
        <v>6533</v>
      </c>
      <c r="D3110" t="s">
        <v>305</v>
      </c>
      <c r="E3110" s="44">
        <v>624000</v>
      </c>
    </row>
    <row r="3111" spans="1:5">
      <c r="A3111" t="s">
        <v>5661</v>
      </c>
      <c r="B3111">
        <v>51140116</v>
      </c>
      <c r="C3111" t="s">
        <v>6533</v>
      </c>
      <c r="D3111" t="s">
        <v>305</v>
      </c>
      <c r="E3111" s="44">
        <v>624000</v>
      </c>
    </row>
    <row r="3112" spans="1:5">
      <c r="A3112" t="s">
        <v>5661</v>
      </c>
      <c r="B3112">
        <v>51140116</v>
      </c>
      <c r="C3112" t="s">
        <v>6533</v>
      </c>
      <c r="D3112" t="s">
        <v>305</v>
      </c>
      <c r="E3112" s="44">
        <v>624000</v>
      </c>
    </row>
    <row r="3113" spans="1:5">
      <c r="A3113" t="s">
        <v>5661</v>
      </c>
      <c r="B3113">
        <v>51140116</v>
      </c>
      <c r="C3113" t="s">
        <v>6533</v>
      </c>
      <c r="D3113" t="s">
        <v>305</v>
      </c>
      <c r="E3113" s="44">
        <v>624000</v>
      </c>
    </row>
    <row r="3114" spans="1:5">
      <c r="A3114" t="s">
        <v>5661</v>
      </c>
      <c r="B3114">
        <v>51140116</v>
      </c>
      <c r="C3114" t="s">
        <v>6533</v>
      </c>
      <c r="D3114" t="s">
        <v>305</v>
      </c>
      <c r="E3114" s="44">
        <v>624000</v>
      </c>
    </row>
    <row r="3115" spans="1:5">
      <c r="A3115" t="s">
        <v>5661</v>
      </c>
      <c r="B3115">
        <v>51140116</v>
      </c>
      <c r="C3115" t="s">
        <v>6533</v>
      </c>
      <c r="D3115" t="s">
        <v>305</v>
      </c>
      <c r="E3115" s="44">
        <v>624000</v>
      </c>
    </row>
    <row r="3116" spans="1:5">
      <c r="A3116" t="s">
        <v>5661</v>
      </c>
      <c r="B3116">
        <v>51140116</v>
      </c>
      <c r="C3116" t="s">
        <v>6533</v>
      </c>
      <c r="D3116" t="s">
        <v>305</v>
      </c>
      <c r="E3116" s="44">
        <v>624000</v>
      </c>
    </row>
    <row r="3117" spans="1:5">
      <c r="A3117" t="s">
        <v>5661</v>
      </c>
      <c r="B3117">
        <v>51140116</v>
      </c>
      <c r="C3117" t="s">
        <v>6533</v>
      </c>
      <c r="D3117" t="s">
        <v>305</v>
      </c>
      <c r="E3117" s="44">
        <v>624000</v>
      </c>
    </row>
    <row r="3118" spans="1:5" hidden="1">
      <c r="A3118" t="s">
        <v>5661</v>
      </c>
      <c r="B3118">
        <v>51090106</v>
      </c>
      <c r="C3118" t="s">
        <v>6532</v>
      </c>
      <c r="D3118" t="s">
        <v>219</v>
      </c>
      <c r="E3118" s="44">
        <v>449280</v>
      </c>
    </row>
    <row r="3119" spans="1:5" hidden="1">
      <c r="A3119" t="s">
        <v>5661</v>
      </c>
      <c r="B3119">
        <v>51090106</v>
      </c>
      <c r="C3119" t="s">
        <v>6532</v>
      </c>
      <c r="D3119" t="s">
        <v>219</v>
      </c>
      <c r="E3119" s="44">
        <v>449280</v>
      </c>
    </row>
    <row r="3120" spans="1:5">
      <c r="A3120" t="s">
        <v>5661</v>
      </c>
      <c r="B3120">
        <v>51090110</v>
      </c>
      <c r="C3120" t="s">
        <v>6533</v>
      </c>
      <c r="D3120" t="s">
        <v>78</v>
      </c>
      <c r="E3120" s="44">
        <v>62296</v>
      </c>
    </row>
    <row r="3121" spans="1:5">
      <c r="A3121" t="s">
        <v>5661</v>
      </c>
      <c r="B3121">
        <v>51090110</v>
      </c>
      <c r="C3121" t="s">
        <v>6533</v>
      </c>
      <c r="D3121" t="s">
        <v>78</v>
      </c>
      <c r="E3121" s="44">
        <v>62296</v>
      </c>
    </row>
    <row r="3122" spans="1:5">
      <c r="A3122" t="s">
        <v>5661</v>
      </c>
      <c r="B3122">
        <v>51090110</v>
      </c>
      <c r="C3122" t="s">
        <v>6533</v>
      </c>
      <c r="D3122" t="s">
        <v>78</v>
      </c>
      <c r="E3122" s="44">
        <v>99008</v>
      </c>
    </row>
    <row r="3123" spans="1:5">
      <c r="A3123" t="s">
        <v>5661</v>
      </c>
      <c r="B3123">
        <v>51090110</v>
      </c>
      <c r="C3123" t="s">
        <v>6533</v>
      </c>
      <c r="D3123" t="s">
        <v>78</v>
      </c>
      <c r="E3123" s="44">
        <v>99008</v>
      </c>
    </row>
    <row r="3124" spans="1:5">
      <c r="A3124" t="s">
        <v>5661</v>
      </c>
      <c r="B3124">
        <v>51090110</v>
      </c>
      <c r="C3124" t="s">
        <v>6533</v>
      </c>
      <c r="D3124" t="s">
        <v>78</v>
      </c>
      <c r="E3124" s="44">
        <v>99008</v>
      </c>
    </row>
    <row r="3125" spans="1:5">
      <c r="A3125" t="s">
        <v>5661</v>
      </c>
      <c r="B3125">
        <v>51090110</v>
      </c>
      <c r="C3125" t="s">
        <v>6533</v>
      </c>
      <c r="D3125" t="s">
        <v>78</v>
      </c>
      <c r="E3125" s="44">
        <v>99008</v>
      </c>
    </row>
    <row r="3126" spans="1:5">
      <c r="A3126" t="s">
        <v>5661</v>
      </c>
      <c r="B3126">
        <v>51140127</v>
      </c>
      <c r="C3126" t="s">
        <v>6533</v>
      </c>
      <c r="D3126" t="s">
        <v>34</v>
      </c>
      <c r="E3126" s="44">
        <v>592800</v>
      </c>
    </row>
    <row r="3127" spans="1:5">
      <c r="A3127" t="s">
        <v>5661</v>
      </c>
      <c r="B3127">
        <v>51140127</v>
      </c>
      <c r="C3127" t="s">
        <v>6533</v>
      </c>
      <c r="D3127" t="s">
        <v>34</v>
      </c>
      <c r="E3127" s="44">
        <v>1351584</v>
      </c>
    </row>
    <row r="3128" spans="1:5">
      <c r="A3128" t="s">
        <v>5661</v>
      </c>
      <c r="B3128">
        <v>51140127</v>
      </c>
      <c r="C3128" t="s">
        <v>6533</v>
      </c>
      <c r="D3128" t="s">
        <v>34</v>
      </c>
      <c r="E3128" s="44">
        <v>1351584</v>
      </c>
    </row>
    <row r="3129" spans="1:5">
      <c r="A3129" t="s">
        <v>5661</v>
      </c>
      <c r="B3129">
        <v>51140127</v>
      </c>
      <c r="C3129" t="s">
        <v>6533</v>
      </c>
      <c r="D3129" t="s">
        <v>34</v>
      </c>
      <c r="E3129" s="44">
        <v>208000</v>
      </c>
    </row>
    <row r="3130" spans="1:5">
      <c r="A3130" t="s">
        <v>5661</v>
      </c>
      <c r="B3130">
        <v>51140127</v>
      </c>
      <c r="C3130" t="s">
        <v>6533</v>
      </c>
      <c r="D3130" t="s">
        <v>34</v>
      </c>
      <c r="E3130" s="44">
        <v>208000</v>
      </c>
    </row>
    <row r="3131" spans="1:5">
      <c r="A3131" t="s">
        <v>5661</v>
      </c>
      <c r="B3131">
        <v>51140127</v>
      </c>
      <c r="C3131" t="s">
        <v>6533</v>
      </c>
      <c r="D3131" t="s">
        <v>34</v>
      </c>
      <c r="E3131" s="44">
        <v>208000</v>
      </c>
    </row>
    <row r="3132" spans="1:5">
      <c r="A3132" t="s">
        <v>5661</v>
      </c>
      <c r="B3132">
        <v>51140127</v>
      </c>
      <c r="C3132" t="s">
        <v>6533</v>
      </c>
      <c r="D3132" t="s">
        <v>34</v>
      </c>
      <c r="E3132" s="44">
        <v>208000</v>
      </c>
    </row>
    <row r="3133" spans="1:5">
      <c r="A3133" t="s">
        <v>5661</v>
      </c>
      <c r="B3133">
        <v>51140127</v>
      </c>
      <c r="C3133" t="s">
        <v>6533</v>
      </c>
      <c r="D3133" t="s">
        <v>34</v>
      </c>
      <c r="E3133" s="44">
        <v>208000</v>
      </c>
    </row>
    <row r="3134" spans="1:5">
      <c r="A3134" t="s">
        <v>5661</v>
      </c>
      <c r="B3134">
        <v>51140127</v>
      </c>
      <c r="C3134" t="s">
        <v>6533</v>
      </c>
      <c r="D3134" t="s">
        <v>34</v>
      </c>
      <c r="E3134" s="44">
        <v>208000</v>
      </c>
    </row>
    <row r="3135" spans="1:5">
      <c r="A3135" t="s">
        <v>5661</v>
      </c>
      <c r="B3135">
        <v>51140127</v>
      </c>
      <c r="C3135" t="s">
        <v>6533</v>
      </c>
      <c r="D3135" t="s">
        <v>34</v>
      </c>
      <c r="E3135" s="44">
        <v>208000</v>
      </c>
    </row>
    <row r="3136" spans="1:5">
      <c r="A3136" t="s">
        <v>5661</v>
      </c>
      <c r="B3136">
        <v>51140127</v>
      </c>
      <c r="C3136" t="s">
        <v>6533</v>
      </c>
      <c r="D3136" t="s">
        <v>34</v>
      </c>
      <c r="E3136" s="44">
        <v>208000</v>
      </c>
    </row>
    <row r="3137" spans="1:5">
      <c r="A3137" t="s">
        <v>5661</v>
      </c>
      <c r="B3137">
        <v>51140127</v>
      </c>
      <c r="C3137" t="s">
        <v>6533</v>
      </c>
      <c r="D3137" t="s">
        <v>34</v>
      </c>
      <c r="E3137" s="44">
        <v>208000</v>
      </c>
    </row>
    <row r="3138" spans="1:5">
      <c r="A3138" t="s">
        <v>5661</v>
      </c>
      <c r="B3138">
        <v>51140127</v>
      </c>
      <c r="C3138" t="s">
        <v>6533</v>
      </c>
      <c r="D3138" t="s">
        <v>34</v>
      </c>
      <c r="E3138" s="44">
        <v>208000</v>
      </c>
    </row>
    <row r="3139" spans="1:5">
      <c r="A3139" t="s">
        <v>5661</v>
      </c>
      <c r="B3139">
        <v>51140144</v>
      </c>
      <c r="C3139" t="s">
        <v>6533</v>
      </c>
      <c r="D3139" t="s">
        <v>71</v>
      </c>
      <c r="E3139" s="44">
        <v>6240000</v>
      </c>
    </row>
    <row r="3140" spans="1:5" hidden="1">
      <c r="A3140" t="s">
        <v>5661</v>
      </c>
      <c r="B3140">
        <v>51090102</v>
      </c>
      <c r="C3140" t="s">
        <v>6532</v>
      </c>
      <c r="D3140" t="s">
        <v>57</v>
      </c>
      <c r="E3140" s="44">
        <v>2080000</v>
      </c>
    </row>
    <row r="3141" spans="1:5" hidden="1">
      <c r="A3141" t="s">
        <v>5661</v>
      </c>
      <c r="B3141">
        <v>51090102</v>
      </c>
      <c r="C3141" t="s">
        <v>6532</v>
      </c>
      <c r="D3141" t="s">
        <v>57</v>
      </c>
      <c r="E3141" s="44">
        <v>2080000</v>
      </c>
    </row>
    <row r="3142" spans="1:5" hidden="1">
      <c r="A3142" t="s">
        <v>5661</v>
      </c>
      <c r="B3142">
        <v>51090102</v>
      </c>
      <c r="C3142" t="s">
        <v>6532</v>
      </c>
      <c r="D3142" t="s">
        <v>57</v>
      </c>
      <c r="E3142" s="44">
        <v>399000</v>
      </c>
    </row>
    <row r="3143" spans="1:5" hidden="1">
      <c r="A3143" t="s">
        <v>5661</v>
      </c>
      <c r="B3143">
        <v>51090105</v>
      </c>
      <c r="C3143" t="s">
        <v>6532</v>
      </c>
      <c r="D3143" t="s">
        <v>257</v>
      </c>
      <c r="E3143" s="44">
        <v>4212000</v>
      </c>
    </row>
    <row r="3144" spans="1:5">
      <c r="A3144" t="s">
        <v>5661</v>
      </c>
      <c r="B3144">
        <v>51140115</v>
      </c>
      <c r="C3144" t="s">
        <v>6533</v>
      </c>
      <c r="D3144" t="s">
        <v>112</v>
      </c>
      <c r="E3144" s="44">
        <v>1485120</v>
      </c>
    </row>
    <row r="3145" spans="1:5">
      <c r="A3145" t="s">
        <v>5661</v>
      </c>
      <c r="B3145">
        <v>51140144</v>
      </c>
      <c r="C3145" t="s">
        <v>6533</v>
      </c>
      <c r="D3145" t="s">
        <v>71</v>
      </c>
      <c r="E3145" s="44">
        <v>6240000</v>
      </c>
    </row>
    <row r="3146" spans="1:5" hidden="1">
      <c r="A3146" t="s">
        <v>5661</v>
      </c>
      <c r="B3146">
        <v>51090105</v>
      </c>
      <c r="C3146" t="s">
        <v>6532</v>
      </c>
      <c r="D3146" t="s">
        <v>257</v>
      </c>
      <c r="E3146" s="44">
        <v>4212000</v>
      </c>
    </row>
    <row r="3147" spans="1:5" hidden="1">
      <c r="A3147" t="s">
        <v>5661</v>
      </c>
      <c r="B3147">
        <v>51090105</v>
      </c>
      <c r="C3147" t="s">
        <v>6532</v>
      </c>
      <c r="D3147" t="s">
        <v>257</v>
      </c>
      <c r="E3147" s="44">
        <v>4212000</v>
      </c>
    </row>
    <row r="3148" spans="1:5" hidden="1">
      <c r="A3148" t="s">
        <v>5661</v>
      </c>
      <c r="B3148">
        <v>51090105</v>
      </c>
      <c r="C3148" t="s">
        <v>6532</v>
      </c>
      <c r="D3148" t="s">
        <v>257</v>
      </c>
      <c r="E3148" s="44">
        <v>4212000</v>
      </c>
    </row>
    <row r="3149" spans="1:5" hidden="1">
      <c r="A3149" t="s">
        <v>5661</v>
      </c>
      <c r="B3149">
        <v>51090105</v>
      </c>
      <c r="C3149" t="s">
        <v>6532</v>
      </c>
      <c r="D3149" t="s">
        <v>257</v>
      </c>
      <c r="E3149" s="44">
        <v>3744000</v>
      </c>
    </row>
    <row r="3150" spans="1:5" hidden="1">
      <c r="A3150" t="s">
        <v>5661</v>
      </c>
      <c r="B3150">
        <v>51090105</v>
      </c>
      <c r="C3150" t="s">
        <v>6532</v>
      </c>
      <c r="D3150" t="s">
        <v>257</v>
      </c>
      <c r="E3150" s="44">
        <v>249600</v>
      </c>
    </row>
    <row r="3151" spans="1:5" hidden="1">
      <c r="A3151" t="s">
        <v>5661</v>
      </c>
      <c r="B3151">
        <v>51090105</v>
      </c>
      <c r="C3151" t="s">
        <v>6532</v>
      </c>
      <c r="D3151" t="s">
        <v>257</v>
      </c>
      <c r="E3151" s="44">
        <v>249600</v>
      </c>
    </row>
    <row r="3152" spans="1:5" hidden="1">
      <c r="A3152" t="s">
        <v>5661</v>
      </c>
      <c r="B3152">
        <v>51090101</v>
      </c>
      <c r="C3152" t="s">
        <v>6532</v>
      </c>
      <c r="D3152" t="s">
        <v>441</v>
      </c>
      <c r="E3152" s="44">
        <v>728000</v>
      </c>
    </row>
    <row r="3153" spans="1:5" hidden="1">
      <c r="A3153" t="s">
        <v>5661</v>
      </c>
      <c r="B3153">
        <v>51090101</v>
      </c>
      <c r="C3153" t="s">
        <v>6532</v>
      </c>
      <c r="D3153" t="s">
        <v>441</v>
      </c>
      <c r="E3153" s="44">
        <v>728000</v>
      </c>
    </row>
    <row r="3154" spans="1:5" hidden="1">
      <c r="A3154" t="s">
        <v>5661</v>
      </c>
      <c r="B3154">
        <v>51090101</v>
      </c>
      <c r="C3154" t="s">
        <v>6532</v>
      </c>
      <c r="D3154" t="s">
        <v>441</v>
      </c>
      <c r="E3154" s="44">
        <v>83200</v>
      </c>
    </row>
    <row r="3155" spans="1:5" hidden="1">
      <c r="A3155" t="s">
        <v>5661</v>
      </c>
      <c r="B3155">
        <v>51090101</v>
      </c>
      <c r="C3155" t="s">
        <v>6532</v>
      </c>
      <c r="D3155" t="s">
        <v>441</v>
      </c>
      <c r="E3155" s="44">
        <v>499200</v>
      </c>
    </row>
    <row r="3156" spans="1:5" hidden="1">
      <c r="A3156" t="s">
        <v>5661</v>
      </c>
      <c r="B3156">
        <v>51090101</v>
      </c>
      <c r="C3156" t="s">
        <v>6532</v>
      </c>
      <c r="D3156" t="s">
        <v>441</v>
      </c>
      <c r="E3156" s="44">
        <v>499200</v>
      </c>
    </row>
    <row r="3157" spans="1:5" hidden="1">
      <c r="A3157" t="s">
        <v>5661</v>
      </c>
      <c r="B3157">
        <v>51090105</v>
      </c>
      <c r="C3157" t="s">
        <v>6532</v>
      </c>
      <c r="D3157" t="s">
        <v>257</v>
      </c>
      <c r="E3157" s="44">
        <v>342160</v>
      </c>
    </row>
    <row r="3158" spans="1:5" hidden="1">
      <c r="A3158" t="s">
        <v>5661</v>
      </c>
      <c r="B3158">
        <v>51090105</v>
      </c>
      <c r="C3158" t="s">
        <v>6532</v>
      </c>
      <c r="D3158" t="s">
        <v>257</v>
      </c>
      <c r="E3158" s="44">
        <v>1248000</v>
      </c>
    </row>
    <row r="3159" spans="1:5" hidden="1">
      <c r="A3159" t="s">
        <v>5661</v>
      </c>
      <c r="B3159">
        <v>51090105</v>
      </c>
      <c r="C3159" t="s">
        <v>6532</v>
      </c>
      <c r="D3159" t="s">
        <v>257</v>
      </c>
      <c r="E3159" s="44">
        <v>1248000</v>
      </c>
    </row>
    <row r="3160" spans="1:5" hidden="1">
      <c r="A3160" t="s">
        <v>5661</v>
      </c>
      <c r="B3160">
        <v>51090105</v>
      </c>
      <c r="C3160" t="s">
        <v>6532</v>
      </c>
      <c r="D3160" t="s">
        <v>257</v>
      </c>
      <c r="E3160" s="44">
        <v>1092000</v>
      </c>
    </row>
    <row r="3161" spans="1:5" hidden="1">
      <c r="A3161" t="s">
        <v>5661</v>
      </c>
      <c r="B3161">
        <v>51090105</v>
      </c>
      <c r="C3161" t="s">
        <v>6532</v>
      </c>
      <c r="D3161" t="s">
        <v>257</v>
      </c>
      <c r="E3161" s="44">
        <v>1092000</v>
      </c>
    </row>
    <row r="3162" spans="1:5" hidden="1">
      <c r="A3162" t="s">
        <v>5661</v>
      </c>
      <c r="B3162">
        <v>51090106</v>
      </c>
      <c r="C3162" t="s">
        <v>6532</v>
      </c>
      <c r="D3162" t="s">
        <v>219</v>
      </c>
      <c r="E3162" s="44">
        <v>630000</v>
      </c>
    </row>
    <row r="3163" spans="1:5" hidden="1">
      <c r="A3163" t="s">
        <v>5661</v>
      </c>
      <c r="B3163">
        <v>51090106</v>
      </c>
      <c r="C3163" t="s">
        <v>6532</v>
      </c>
      <c r="D3163" t="s">
        <v>219</v>
      </c>
      <c r="E3163" s="44">
        <v>1260000</v>
      </c>
    </row>
    <row r="3164" spans="1:5" hidden="1">
      <c r="A3164" t="s">
        <v>5661</v>
      </c>
      <c r="B3164">
        <v>51090106</v>
      </c>
      <c r="C3164" t="s">
        <v>6532</v>
      </c>
      <c r="D3164" t="s">
        <v>219</v>
      </c>
      <c r="E3164" s="44">
        <v>630000</v>
      </c>
    </row>
    <row r="3165" spans="1:5" hidden="1">
      <c r="A3165" t="s">
        <v>5661</v>
      </c>
      <c r="B3165">
        <v>51090106</v>
      </c>
      <c r="C3165" t="s">
        <v>6532</v>
      </c>
      <c r="D3165" t="s">
        <v>219</v>
      </c>
      <c r="E3165" s="44">
        <v>405600</v>
      </c>
    </row>
    <row r="3166" spans="1:5" hidden="1">
      <c r="A3166" t="s">
        <v>5661</v>
      </c>
      <c r="B3166">
        <v>51090106</v>
      </c>
      <c r="C3166" t="s">
        <v>6532</v>
      </c>
      <c r="D3166" t="s">
        <v>219</v>
      </c>
      <c r="E3166" s="44">
        <v>600000</v>
      </c>
    </row>
    <row r="3167" spans="1:5" hidden="1">
      <c r="A3167" t="s">
        <v>5661</v>
      </c>
      <c r="B3167">
        <v>51090106</v>
      </c>
      <c r="C3167" t="s">
        <v>6532</v>
      </c>
      <c r="D3167" t="s">
        <v>219</v>
      </c>
      <c r="E3167" s="44">
        <v>480000</v>
      </c>
    </row>
    <row r="3168" spans="1:5" hidden="1">
      <c r="A3168" t="s">
        <v>5661</v>
      </c>
      <c r="B3168">
        <v>51090106</v>
      </c>
      <c r="C3168" t="s">
        <v>6532</v>
      </c>
      <c r="D3168" t="s">
        <v>219</v>
      </c>
      <c r="E3168" s="44">
        <v>4836000</v>
      </c>
    </row>
    <row r="3169" spans="1:5" hidden="1">
      <c r="A3169" t="s">
        <v>5661</v>
      </c>
      <c r="B3169">
        <v>51090106</v>
      </c>
      <c r="C3169" t="s">
        <v>6532</v>
      </c>
      <c r="D3169" t="s">
        <v>219</v>
      </c>
      <c r="E3169" s="44">
        <v>4836000</v>
      </c>
    </row>
    <row r="3170" spans="1:5" hidden="1">
      <c r="A3170" t="s">
        <v>5661</v>
      </c>
      <c r="B3170">
        <v>51090106</v>
      </c>
      <c r="C3170" t="s">
        <v>6532</v>
      </c>
      <c r="D3170" t="s">
        <v>219</v>
      </c>
      <c r="E3170" s="44">
        <v>4532320</v>
      </c>
    </row>
    <row r="3171" spans="1:5" hidden="1">
      <c r="A3171" t="s">
        <v>5661</v>
      </c>
      <c r="B3171">
        <v>51090106</v>
      </c>
      <c r="C3171" t="s">
        <v>6532</v>
      </c>
      <c r="D3171" t="s">
        <v>219</v>
      </c>
      <c r="E3171" s="44">
        <v>7487480</v>
      </c>
    </row>
    <row r="3172" spans="1:5" hidden="1">
      <c r="A3172" t="s">
        <v>5661</v>
      </c>
      <c r="B3172">
        <v>51090106</v>
      </c>
      <c r="C3172" t="s">
        <v>6532</v>
      </c>
      <c r="D3172" t="s">
        <v>219</v>
      </c>
      <c r="E3172" s="44">
        <v>105000</v>
      </c>
    </row>
    <row r="3173" spans="1:5" hidden="1">
      <c r="A3173" t="s">
        <v>5661</v>
      </c>
      <c r="B3173">
        <v>51090107</v>
      </c>
      <c r="C3173" t="s">
        <v>6532</v>
      </c>
      <c r="D3173" t="s">
        <v>808</v>
      </c>
      <c r="E3173" s="44">
        <v>9536800</v>
      </c>
    </row>
    <row r="3174" spans="1:5" hidden="1">
      <c r="A3174" t="s">
        <v>5661</v>
      </c>
      <c r="B3174">
        <v>51090106</v>
      </c>
      <c r="C3174" t="s">
        <v>6532</v>
      </c>
      <c r="D3174" t="s">
        <v>219</v>
      </c>
      <c r="E3174" s="44">
        <v>9536800</v>
      </c>
    </row>
    <row r="3175" spans="1:5">
      <c r="A3175" t="s">
        <v>5661</v>
      </c>
      <c r="B3175">
        <v>51090110</v>
      </c>
      <c r="C3175" t="s">
        <v>6533</v>
      </c>
      <c r="D3175" t="s">
        <v>78</v>
      </c>
      <c r="E3175" s="44">
        <v>26000000</v>
      </c>
    </row>
    <row r="3176" spans="1:5">
      <c r="A3176" t="s">
        <v>5661</v>
      </c>
      <c r="B3176">
        <v>51090110</v>
      </c>
      <c r="C3176" t="s">
        <v>6533</v>
      </c>
      <c r="D3176" t="s">
        <v>78</v>
      </c>
      <c r="E3176" s="44">
        <v>26000000</v>
      </c>
    </row>
    <row r="3177" spans="1:5">
      <c r="A3177" t="s">
        <v>5661</v>
      </c>
      <c r="B3177">
        <v>51090110</v>
      </c>
      <c r="C3177" t="s">
        <v>6533</v>
      </c>
      <c r="D3177" t="s">
        <v>78</v>
      </c>
      <c r="E3177" s="44">
        <v>1050000</v>
      </c>
    </row>
    <row r="3178" spans="1:5">
      <c r="A3178" t="s">
        <v>5661</v>
      </c>
      <c r="B3178">
        <v>51090110</v>
      </c>
      <c r="C3178" t="s">
        <v>6533</v>
      </c>
      <c r="D3178" t="s">
        <v>78</v>
      </c>
      <c r="E3178" s="44">
        <v>420000</v>
      </c>
    </row>
    <row r="3179" spans="1:5">
      <c r="A3179" t="s">
        <v>5661</v>
      </c>
      <c r="B3179">
        <v>51090110</v>
      </c>
      <c r="C3179" t="s">
        <v>6533</v>
      </c>
      <c r="D3179" t="s">
        <v>78</v>
      </c>
      <c r="E3179" s="44">
        <v>315000</v>
      </c>
    </row>
    <row r="3180" spans="1:5">
      <c r="A3180" t="s">
        <v>5661</v>
      </c>
      <c r="B3180">
        <v>51090110</v>
      </c>
      <c r="C3180" t="s">
        <v>6533</v>
      </c>
      <c r="D3180" t="s">
        <v>78</v>
      </c>
      <c r="E3180" s="44">
        <v>420000</v>
      </c>
    </row>
    <row r="3181" spans="1:5">
      <c r="A3181" t="s">
        <v>5661</v>
      </c>
      <c r="B3181">
        <v>51090110</v>
      </c>
      <c r="C3181" t="s">
        <v>6533</v>
      </c>
      <c r="D3181" t="s">
        <v>78</v>
      </c>
      <c r="E3181" s="44">
        <v>1123500</v>
      </c>
    </row>
    <row r="3182" spans="1:5">
      <c r="A3182" t="s">
        <v>5661</v>
      </c>
      <c r="B3182">
        <v>51090110</v>
      </c>
      <c r="C3182" t="s">
        <v>6533</v>
      </c>
      <c r="D3182" t="s">
        <v>78</v>
      </c>
      <c r="E3182" s="44">
        <v>735000</v>
      </c>
    </row>
    <row r="3183" spans="1:5">
      <c r="A3183" t="s">
        <v>5661</v>
      </c>
      <c r="B3183">
        <v>51140115</v>
      </c>
      <c r="C3183" t="s">
        <v>6533</v>
      </c>
      <c r="D3183" t="s">
        <v>112</v>
      </c>
      <c r="E3183" s="44">
        <v>17160000</v>
      </c>
    </row>
    <row r="3184" spans="1:5">
      <c r="A3184" t="s">
        <v>5661</v>
      </c>
      <c r="B3184">
        <v>51140115</v>
      </c>
      <c r="C3184" t="s">
        <v>6533</v>
      </c>
      <c r="D3184" t="s">
        <v>112</v>
      </c>
      <c r="E3184" s="44">
        <v>17160000</v>
      </c>
    </row>
    <row r="3185" spans="1:5">
      <c r="A3185" t="s">
        <v>5661</v>
      </c>
      <c r="B3185">
        <v>51140115</v>
      </c>
      <c r="C3185" t="s">
        <v>6533</v>
      </c>
      <c r="D3185" t="s">
        <v>112</v>
      </c>
      <c r="E3185" s="44">
        <v>17160000</v>
      </c>
    </row>
    <row r="3186" spans="1:5">
      <c r="A3186" t="s">
        <v>5661</v>
      </c>
      <c r="B3186">
        <v>51140115</v>
      </c>
      <c r="C3186" t="s">
        <v>6533</v>
      </c>
      <c r="D3186" t="s">
        <v>112</v>
      </c>
      <c r="E3186" s="44">
        <v>17160000</v>
      </c>
    </row>
    <row r="3187" spans="1:5">
      <c r="A3187" t="s">
        <v>5661</v>
      </c>
      <c r="B3187">
        <v>51140115</v>
      </c>
      <c r="C3187" t="s">
        <v>6533</v>
      </c>
      <c r="D3187" t="s">
        <v>112</v>
      </c>
      <c r="E3187" s="44">
        <v>17160000</v>
      </c>
    </row>
    <row r="3188" spans="1:5">
      <c r="A3188" t="s">
        <v>5661</v>
      </c>
      <c r="B3188">
        <v>51140115</v>
      </c>
      <c r="C3188" t="s">
        <v>6533</v>
      </c>
      <c r="D3188" t="s">
        <v>112</v>
      </c>
      <c r="E3188" s="44">
        <v>17160000</v>
      </c>
    </row>
    <row r="3189" spans="1:5">
      <c r="A3189" t="s">
        <v>5661</v>
      </c>
      <c r="B3189">
        <v>51140115</v>
      </c>
      <c r="C3189" t="s">
        <v>6533</v>
      </c>
      <c r="D3189" t="s">
        <v>112</v>
      </c>
      <c r="E3189" s="44">
        <v>17160000</v>
      </c>
    </row>
    <row r="3190" spans="1:5">
      <c r="A3190" t="s">
        <v>5661</v>
      </c>
      <c r="B3190">
        <v>51090110</v>
      </c>
      <c r="C3190" t="s">
        <v>6533</v>
      </c>
      <c r="D3190" t="s">
        <v>78</v>
      </c>
      <c r="E3190" s="44">
        <v>17160000</v>
      </c>
    </row>
    <row r="3191" spans="1:5">
      <c r="A3191" t="s">
        <v>5661</v>
      </c>
      <c r="B3191">
        <v>51140115</v>
      </c>
      <c r="C3191" t="s">
        <v>6533</v>
      </c>
      <c r="D3191" t="s">
        <v>112</v>
      </c>
      <c r="E3191" s="44">
        <v>8316672</v>
      </c>
    </row>
    <row r="3192" spans="1:5">
      <c r="A3192" t="s">
        <v>5661</v>
      </c>
      <c r="B3192">
        <v>51140115</v>
      </c>
      <c r="C3192" t="s">
        <v>6533</v>
      </c>
      <c r="D3192" t="s">
        <v>112</v>
      </c>
      <c r="E3192" s="44">
        <v>11880960</v>
      </c>
    </row>
    <row r="3193" spans="1:5">
      <c r="A3193" t="s">
        <v>5661</v>
      </c>
      <c r="B3193">
        <v>51140115</v>
      </c>
      <c r="C3193" t="s">
        <v>6533</v>
      </c>
      <c r="D3193" t="s">
        <v>112</v>
      </c>
      <c r="E3193" s="44">
        <v>5211648</v>
      </c>
    </row>
    <row r="3194" spans="1:5">
      <c r="A3194" t="s">
        <v>5661</v>
      </c>
      <c r="B3194">
        <v>51140115</v>
      </c>
      <c r="C3194" t="s">
        <v>6533</v>
      </c>
      <c r="D3194" t="s">
        <v>112</v>
      </c>
      <c r="E3194" s="44">
        <v>1248000</v>
      </c>
    </row>
    <row r="3195" spans="1:5">
      <c r="A3195" t="s">
        <v>5661</v>
      </c>
      <c r="B3195">
        <v>51140116</v>
      </c>
      <c r="C3195" t="s">
        <v>6533</v>
      </c>
      <c r="D3195" t="s">
        <v>305</v>
      </c>
      <c r="E3195" s="44">
        <v>2288000</v>
      </c>
    </row>
    <row r="3196" spans="1:5">
      <c r="A3196" t="s">
        <v>5661</v>
      </c>
      <c r="B3196">
        <v>51140127</v>
      </c>
      <c r="C3196" t="s">
        <v>6533</v>
      </c>
      <c r="D3196" t="s">
        <v>34</v>
      </c>
      <c r="E3196" s="44">
        <v>2288000</v>
      </c>
    </row>
    <row r="3197" spans="1:5">
      <c r="A3197" t="s">
        <v>5661</v>
      </c>
      <c r="B3197">
        <v>51140144</v>
      </c>
      <c r="C3197" t="s">
        <v>6533</v>
      </c>
      <c r="D3197" t="s">
        <v>71</v>
      </c>
      <c r="E3197" s="44">
        <v>6240000</v>
      </c>
    </row>
    <row r="3198" spans="1:5">
      <c r="A3198" t="s">
        <v>5661</v>
      </c>
      <c r="B3198">
        <v>51090110</v>
      </c>
      <c r="C3198" t="s">
        <v>6533</v>
      </c>
      <c r="D3198" t="s">
        <v>78</v>
      </c>
      <c r="E3198" s="44">
        <v>3960320</v>
      </c>
    </row>
    <row r="3199" spans="1:5">
      <c r="A3199" t="s">
        <v>5661</v>
      </c>
      <c r="B3199">
        <v>51090110</v>
      </c>
      <c r="C3199" t="s">
        <v>6533</v>
      </c>
      <c r="D3199" t="s">
        <v>78</v>
      </c>
      <c r="E3199" s="44">
        <v>3328000</v>
      </c>
    </row>
    <row r="3200" spans="1:5" hidden="1">
      <c r="A3200" t="s">
        <v>5661</v>
      </c>
      <c r="B3200">
        <v>51090106</v>
      </c>
      <c r="C3200" t="s">
        <v>6532</v>
      </c>
      <c r="D3200" t="s">
        <v>219</v>
      </c>
      <c r="E3200" s="44">
        <v>1609920</v>
      </c>
    </row>
    <row r="3201" spans="1:5" hidden="1">
      <c r="A3201" t="s">
        <v>5661</v>
      </c>
      <c r="B3201">
        <v>51090106</v>
      </c>
      <c r="C3201" t="s">
        <v>6532</v>
      </c>
      <c r="D3201" t="s">
        <v>219</v>
      </c>
      <c r="E3201" s="44">
        <v>1609920</v>
      </c>
    </row>
    <row r="3202" spans="1:5" hidden="1">
      <c r="A3202" t="s">
        <v>5661</v>
      </c>
      <c r="B3202">
        <v>51090106</v>
      </c>
      <c r="C3202" t="s">
        <v>6532</v>
      </c>
      <c r="D3202" t="s">
        <v>219</v>
      </c>
      <c r="E3202" s="44">
        <v>5272800</v>
      </c>
    </row>
    <row r="3203" spans="1:5" hidden="1">
      <c r="A3203" t="s">
        <v>5661</v>
      </c>
      <c r="B3203">
        <v>51090106</v>
      </c>
      <c r="C3203" t="s">
        <v>6532</v>
      </c>
      <c r="D3203" t="s">
        <v>219</v>
      </c>
      <c r="E3203" s="44">
        <v>569296</v>
      </c>
    </row>
    <row r="3204" spans="1:5">
      <c r="A3204" t="s">
        <v>5661</v>
      </c>
      <c r="B3204">
        <v>51071101</v>
      </c>
      <c r="C3204" t="s">
        <v>6533</v>
      </c>
      <c r="D3204" t="s">
        <v>451</v>
      </c>
      <c r="E3204" s="44">
        <v>86667</v>
      </c>
    </row>
    <row r="3205" spans="1:5" hidden="1">
      <c r="A3205" t="s">
        <v>5661</v>
      </c>
      <c r="B3205">
        <v>51090105</v>
      </c>
      <c r="C3205" t="s">
        <v>6532</v>
      </c>
      <c r="D3205" t="s">
        <v>257</v>
      </c>
      <c r="E3205" s="44">
        <v>780000</v>
      </c>
    </row>
    <row r="3206" spans="1:5" hidden="1">
      <c r="A3206" t="s">
        <v>5661</v>
      </c>
      <c r="B3206">
        <v>51090106</v>
      </c>
      <c r="C3206" t="s">
        <v>6532</v>
      </c>
      <c r="D3206" t="s">
        <v>219</v>
      </c>
      <c r="E3206" s="44">
        <v>52500</v>
      </c>
    </row>
    <row r="3207" spans="1:5">
      <c r="A3207" t="s">
        <v>5661</v>
      </c>
      <c r="B3207">
        <v>51090110</v>
      </c>
      <c r="C3207" t="s">
        <v>6533</v>
      </c>
      <c r="D3207" t="s">
        <v>78</v>
      </c>
      <c r="E3207" s="44">
        <v>409500</v>
      </c>
    </row>
    <row r="3208" spans="1:5" hidden="1">
      <c r="A3208" t="s">
        <v>5661</v>
      </c>
      <c r="B3208">
        <v>51090105</v>
      </c>
      <c r="C3208" t="s">
        <v>6532</v>
      </c>
      <c r="D3208" t="s">
        <v>257</v>
      </c>
      <c r="E3208" s="44">
        <v>2808000</v>
      </c>
    </row>
    <row r="3209" spans="1:5" hidden="1">
      <c r="A3209" t="s">
        <v>5661</v>
      </c>
      <c r="B3209">
        <v>51090105</v>
      </c>
      <c r="C3209" t="s">
        <v>6532</v>
      </c>
      <c r="D3209" t="s">
        <v>257</v>
      </c>
      <c r="E3209" s="44">
        <v>2340000</v>
      </c>
    </row>
    <row r="3210" spans="1:5">
      <c r="A3210" t="s">
        <v>5661</v>
      </c>
      <c r="B3210">
        <v>51140115</v>
      </c>
      <c r="C3210" t="s">
        <v>6533</v>
      </c>
      <c r="D3210" t="s">
        <v>112</v>
      </c>
      <c r="E3210" s="44">
        <v>1732640</v>
      </c>
    </row>
    <row r="3211" spans="1:5" hidden="1">
      <c r="A3211" t="s">
        <v>5661</v>
      </c>
      <c r="B3211">
        <v>51090106</v>
      </c>
      <c r="C3211" t="s">
        <v>6532</v>
      </c>
      <c r="D3211" t="s">
        <v>219</v>
      </c>
      <c r="E3211" s="44">
        <v>262500</v>
      </c>
    </row>
    <row r="3212" spans="1:5">
      <c r="A3212" t="s">
        <v>5661</v>
      </c>
      <c r="B3212">
        <v>51140127</v>
      </c>
      <c r="C3212" t="s">
        <v>6533</v>
      </c>
      <c r="D3212" t="s">
        <v>34</v>
      </c>
      <c r="E3212" s="44">
        <v>270317</v>
      </c>
    </row>
    <row r="3213" spans="1:5" hidden="1">
      <c r="A3213" t="s">
        <v>5661</v>
      </c>
      <c r="B3213">
        <v>51070101</v>
      </c>
      <c r="C3213" t="e">
        <v>#N/A</v>
      </c>
      <c r="D3213" t="s">
        <v>430</v>
      </c>
      <c r="E3213" s="44">
        <v>1908000000</v>
      </c>
    </row>
    <row r="3214" spans="1:5" hidden="1">
      <c r="A3214" t="s">
        <v>5661</v>
      </c>
      <c r="B3214">
        <v>51090106</v>
      </c>
      <c r="C3214" t="s">
        <v>6532</v>
      </c>
      <c r="D3214" t="s">
        <v>219</v>
      </c>
      <c r="E3214" s="44">
        <v>5000000</v>
      </c>
    </row>
    <row r="3215" spans="1:5" hidden="1">
      <c r="A3215" t="s">
        <v>5661</v>
      </c>
      <c r="B3215">
        <v>51090106</v>
      </c>
      <c r="C3215" t="s">
        <v>6532</v>
      </c>
      <c r="D3215" t="s">
        <v>219</v>
      </c>
      <c r="E3215" s="44">
        <v>5000000</v>
      </c>
    </row>
    <row r="3216" spans="1:5" hidden="1">
      <c r="A3216" t="s">
        <v>5661</v>
      </c>
      <c r="B3216">
        <v>51090106</v>
      </c>
      <c r="C3216" t="s">
        <v>6532</v>
      </c>
      <c r="D3216" t="s">
        <v>219</v>
      </c>
      <c r="E3216" s="44">
        <v>5000000</v>
      </c>
    </row>
    <row r="3217" spans="1:5" hidden="1">
      <c r="A3217" t="s">
        <v>5661</v>
      </c>
      <c r="B3217">
        <v>51090106</v>
      </c>
      <c r="C3217" t="s">
        <v>6532</v>
      </c>
      <c r="D3217" t="s">
        <v>219</v>
      </c>
      <c r="E3217" s="44">
        <v>5000000</v>
      </c>
    </row>
    <row r="3218" spans="1:5" hidden="1">
      <c r="A3218" t="s">
        <v>5661</v>
      </c>
      <c r="B3218">
        <v>51090106</v>
      </c>
      <c r="C3218" t="s">
        <v>6532</v>
      </c>
      <c r="D3218" t="s">
        <v>219</v>
      </c>
      <c r="E3218" s="44">
        <v>300000</v>
      </c>
    </row>
    <row r="3219" spans="1:5" hidden="1">
      <c r="A3219" t="s">
        <v>5661</v>
      </c>
      <c r="B3219">
        <v>51090106</v>
      </c>
      <c r="C3219" t="s">
        <v>6532</v>
      </c>
      <c r="D3219" t="s">
        <v>219</v>
      </c>
      <c r="E3219" s="44">
        <v>300000</v>
      </c>
    </row>
    <row r="3220" spans="1:5" hidden="1">
      <c r="A3220" t="s">
        <v>5661</v>
      </c>
      <c r="B3220">
        <v>51090106</v>
      </c>
      <c r="C3220" t="s">
        <v>6532</v>
      </c>
      <c r="D3220" t="s">
        <v>219</v>
      </c>
      <c r="E3220" s="44">
        <v>300000</v>
      </c>
    </row>
    <row r="3221" spans="1:5" hidden="1">
      <c r="A3221" t="s">
        <v>5661</v>
      </c>
      <c r="B3221">
        <v>51090106</v>
      </c>
      <c r="C3221" t="s">
        <v>6532</v>
      </c>
      <c r="D3221" t="s">
        <v>219</v>
      </c>
      <c r="E3221" s="44">
        <v>1600000</v>
      </c>
    </row>
    <row r="3222" spans="1:5" hidden="1">
      <c r="A3222" t="s">
        <v>5661</v>
      </c>
      <c r="B3222">
        <v>51090106</v>
      </c>
      <c r="C3222" t="s">
        <v>6532</v>
      </c>
      <c r="D3222" t="s">
        <v>219</v>
      </c>
      <c r="E3222" s="44">
        <v>945000</v>
      </c>
    </row>
    <row r="3223" spans="1:5" hidden="1">
      <c r="A3223" t="s">
        <v>5661</v>
      </c>
      <c r="B3223">
        <v>51090106</v>
      </c>
      <c r="C3223" t="s">
        <v>6532</v>
      </c>
      <c r="D3223" t="s">
        <v>219</v>
      </c>
      <c r="E3223" s="44">
        <v>300000</v>
      </c>
    </row>
    <row r="3224" spans="1:5" hidden="1">
      <c r="A3224" t="s">
        <v>5661</v>
      </c>
      <c r="B3224">
        <v>51090106</v>
      </c>
      <c r="C3224" t="s">
        <v>6532</v>
      </c>
      <c r="D3224" t="s">
        <v>219</v>
      </c>
      <c r="E3224" s="44">
        <v>300000</v>
      </c>
    </row>
    <row r="3225" spans="1:5" hidden="1">
      <c r="A3225" t="s">
        <v>5661</v>
      </c>
      <c r="B3225">
        <v>51090106</v>
      </c>
      <c r="C3225" t="s">
        <v>6532</v>
      </c>
      <c r="D3225" t="s">
        <v>219</v>
      </c>
      <c r="E3225" s="44">
        <v>300000</v>
      </c>
    </row>
    <row r="3226" spans="1:5" hidden="1">
      <c r="A3226" t="s">
        <v>5661</v>
      </c>
      <c r="B3226">
        <v>51090107</v>
      </c>
      <c r="C3226" t="s">
        <v>6532</v>
      </c>
      <c r="D3226" t="s">
        <v>808</v>
      </c>
      <c r="E3226" s="44">
        <v>3000000</v>
      </c>
    </row>
    <row r="3227" spans="1:5" hidden="1">
      <c r="A3227" t="s">
        <v>5661</v>
      </c>
      <c r="B3227">
        <v>51090107</v>
      </c>
      <c r="C3227" t="s">
        <v>6532</v>
      </c>
      <c r="D3227" t="s">
        <v>808</v>
      </c>
      <c r="E3227" s="44">
        <v>3000000</v>
      </c>
    </row>
    <row r="3228" spans="1:5" hidden="1">
      <c r="A3228" t="s">
        <v>5661</v>
      </c>
      <c r="B3228">
        <v>51090107</v>
      </c>
      <c r="C3228" t="s">
        <v>6532</v>
      </c>
      <c r="D3228" t="s">
        <v>808</v>
      </c>
      <c r="E3228" s="44">
        <v>3000000</v>
      </c>
    </row>
    <row r="3229" spans="1:5">
      <c r="A3229" t="s">
        <v>5661</v>
      </c>
      <c r="B3229">
        <v>51090110</v>
      </c>
      <c r="C3229" t="s">
        <v>6533</v>
      </c>
      <c r="D3229" t="s">
        <v>78</v>
      </c>
      <c r="E3229" s="44">
        <v>7000000</v>
      </c>
    </row>
    <row r="3230" spans="1:5">
      <c r="A3230" t="s">
        <v>5661</v>
      </c>
      <c r="B3230">
        <v>51090110</v>
      </c>
      <c r="C3230" t="s">
        <v>6533</v>
      </c>
      <c r="D3230" t="s">
        <v>78</v>
      </c>
      <c r="E3230" s="44">
        <v>7000000</v>
      </c>
    </row>
    <row r="3231" spans="1:5">
      <c r="A3231" t="s">
        <v>5661</v>
      </c>
      <c r="B3231">
        <v>51090110</v>
      </c>
      <c r="C3231" t="s">
        <v>6533</v>
      </c>
      <c r="D3231" t="s">
        <v>78</v>
      </c>
      <c r="E3231" s="44">
        <v>5000000</v>
      </c>
    </row>
    <row r="3232" spans="1:5" hidden="1">
      <c r="A3232" t="s">
        <v>5661</v>
      </c>
      <c r="B3232">
        <v>51140114</v>
      </c>
      <c r="C3232" t="e">
        <v>#N/A</v>
      </c>
      <c r="D3232" t="s">
        <v>480</v>
      </c>
      <c r="E3232" s="44">
        <v>1000000</v>
      </c>
    </row>
    <row r="3233" spans="1:5" hidden="1">
      <c r="A3233" t="s">
        <v>5661</v>
      </c>
      <c r="B3233">
        <v>51140114</v>
      </c>
      <c r="C3233" t="e">
        <v>#N/A</v>
      </c>
      <c r="D3233" t="s">
        <v>480</v>
      </c>
      <c r="E3233" s="44">
        <v>500000</v>
      </c>
    </row>
    <row r="3234" spans="1:5" hidden="1">
      <c r="A3234" t="s">
        <v>5661</v>
      </c>
      <c r="B3234">
        <v>51140114</v>
      </c>
      <c r="C3234" t="e">
        <v>#N/A</v>
      </c>
      <c r="D3234" t="s">
        <v>480</v>
      </c>
      <c r="E3234" s="44">
        <v>700000</v>
      </c>
    </row>
    <row r="3235" spans="1:5">
      <c r="A3235" t="s">
        <v>5661</v>
      </c>
      <c r="B3235">
        <v>51140115</v>
      </c>
      <c r="C3235" t="s">
        <v>6533</v>
      </c>
      <c r="D3235" t="s">
        <v>112</v>
      </c>
      <c r="E3235" s="44">
        <v>27000000</v>
      </c>
    </row>
    <row r="3236" spans="1:5">
      <c r="A3236" t="s">
        <v>5661</v>
      </c>
      <c r="B3236">
        <v>51140115</v>
      </c>
      <c r="C3236" t="s">
        <v>6533</v>
      </c>
      <c r="D3236" t="s">
        <v>112</v>
      </c>
      <c r="E3236" s="44">
        <v>27000000</v>
      </c>
    </row>
    <row r="3237" spans="1:5">
      <c r="A3237" t="s">
        <v>5661</v>
      </c>
      <c r="B3237">
        <v>51140115</v>
      </c>
      <c r="C3237" t="s">
        <v>6533</v>
      </c>
      <c r="D3237" t="s">
        <v>112</v>
      </c>
      <c r="E3237" s="44">
        <v>27000000</v>
      </c>
    </row>
    <row r="3238" spans="1:5">
      <c r="A3238" t="s">
        <v>5661</v>
      </c>
      <c r="B3238">
        <v>51140115</v>
      </c>
      <c r="C3238" t="s">
        <v>6533</v>
      </c>
      <c r="D3238" t="s">
        <v>112</v>
      </c>
      <c r="E3238" s="44">
        <v>27000000</v>
      </c>
    </row>
    <row r="3239" spans="1:5">
      <c r="A3239" t="s">
        <v>5661</v>
      </c>
      <c r="B3239">
        <v>51140127</v>
      </c>
      <c r="C3239" t="s">
        <v>6533</v>
      </c>
      <c r="D3239" t="s">
        <v>34</v>
      </c>
      <c r="E3239" s="44">
        <v>12573600</v>
      </c>
    </row>
    <row r="3240" spans="1:5">
      <c r="A3240" t="s">
        <v>5661</v>
      </c>
      <c r="B3240">
        <v>51140127</v>
      </c>
      <c r="C3240" t="s">
        <v>6533</v>
      </c>
      <c r="D3240" t="s">
        <v>34</v>
      </c>
      <c r="E3240" s="44">
        <v>11939200</v>
      </c>
    </row>
    <row r="3241" spans="1:5">
      <c r="A3241" t="s">
        <v>5661</v>
      </c>
      <c r="B3241">
        <v>51140115</v>
      </c>
      <c r="C3241" t="s">
        <v>6533</v>
      </c>
      <c r="D3241" t="s">
        <v>112</v>
      </c>
      <c r="E3241" s="44">
        <v>14000000</v>
      </c>
    </row>
    <row r="3242" spans="1:5">
      <c r="A3242" t="s">
        <v>5661</v>
      </c>
      <c r="B3242">
        <v>51140115</v>
      </c>
      <c r="C3242" t="s">
        <v>6533</v>
      </c>
      <c r="D3242" t="s">
        <v>112</v>
      </c>
      <c r="E3242" s="44">
        <v>14000000</v>
      </c>
    </row>
    <row r="3243" spans="1:5">
      <c r="A3243" t="s">
        <v>5661</v>
      </c>
      <c r="B3243">
        <v>51140115</v>
      </c>
      <c r="C3243" t="s">
        <v>6533</v>
      </c>
      <c r="D3243" t="s">
        <v>112</v>
      </c>
      <c r="E3243" s="44">
        <v>14000000</v>
      </c>
    </row>
    <row r="3244" spans="1:5">
      <c r="A3244" t="s">
        <v>5661</v>
      </c>
      <c r="B3244">
        <v>51140115</v>
      </c>
      <c r="C3244" t="s">
        <v>6533</v>
      </c>
      <c r="D3244" t="s">
        <v>112</v>
      </c>
      <c r="E3244" s="44">
        <v>14000000</v>
      </c>
    </row>
    <row r="3245" spans="1:5">
      <c r="A3245" t="s">
        <v>6224</v>
      </c>
      <c r="B3245">
        <v>51140107</v>
      </c>
      <c r="C3245" t="s">
        <v>6533</v>
      </c>
      <c r="D3245" t="s">
        <v>108</v>
      </c>
      <c r="E3245" s="44">
        <v>8000000</v>
      </c>
    </row>
    <row r="3246" spans="1:5">
      <c r="A3246" t="s">
        <v>6224</v>
      </c>
      <c r="B3246">
        <v>51140144</v>
      </c>
      <c r="C3246" t="s">
        <v>6533</v>
      </c>
      <c r="D3246" t="s">
        <v>71</v>
      </c>
      <c r="E3246" s="44">
        <v>53898020</v>
      </c>
    </row>
    <row r="3247" spans="1:5" hidden="1">
      <c r="A3247" t="s">
        <v>6224</v>
      </c>
      <c r="B3247">
        <v>51090106</v>
      </c>
      <c r="C3247" t="s">
        <v>6532</v>
      </c>
      <c r="D3247" t="s">
        <v>219</v>
      </c>
      <c r="E3247" s="44">
        <v>22836814</v>
      </c>
    </row>
    <row r="3248" spans="1:5" hidden="1">
      <c r="A3248" t="s">
        <v>6224</v>
      </c>
      <c r="B3248">
        <v>51090106</v>
      </c>
      <c r="C3248" t="s">
        <v>6532</v>
      </c>
      <c r="D3248" t="s">
        <v>219</v>
      </c>
      <c r="E3248" s="44">
        <v>22919550</v>
      </c>
    </row>
    <row r="3249" spans="1:5" hidden="1">
      <c r="A3249" t="s">
        <v>6224</v>
      </c>
      <c r="B3249">
        <v>51090106</v>
      </c>
      <c r="C3249" t="s">
        <v>6532</v>
      </c>
      <c r="D3249" t="s">
        <v>219</v>
      </c>
      <c r="E3249" s="44">
        <v>1500000</v>
      </c>
    </row>
    <row r="3250" spans="1:5" hidden="1">
      <c r="A3250" t="s">
        <v>6224</v>
      </c>
      <c r="B3250">
        <v>51090106</v>
      </c>
      <c r="C3250" t="s">
        <v>6532</v>
      </c>
      <c r="D3250" t="s">
        <v>219</v>
      </c>
      <c r="E3250" s="44">
        <v>1343212</v>
      </c>
    </row>
    <row r="3251" spans="1:5" hidden="1">
      <c r="A3251" t="s">
        <v>6224</v>
      </c>
      <c r="B3251">
        <v>51090106</v>
      </c>
      <c r="C3251" t="s">
        <v>6532</v>
      </c>
      <c r="D3251" t="s">
        <v>219</v>
      </c>
      <c r="E3251" s="44">
        <v>127567440</v>
      </c>
    </row>
    <row r="3252" spans="1:5">
      <c r="A3252" t="s">
        <v>6224</v>
      </c>
      <c r="B3252">
        <v>51020101</v>
      </c>
      <c r="C3252" t="s">
        <v>6533</v>
      </c>
      <c r="D3252" t="s">
        <v>121</v>
      </c>
      <c r="E3252" s="44">
        <v>7641540</v>
      </c>
    </row>
    <row r="3253" spans="1:5" hidden="1">
      <c r="A3253" t="s">
        <v>6224</v>
      </c>
      <c r="B3253">
        <v>51090106</v>
      </c>
      <c r="C3253" t="s">
        <v>6532</v>
      </c>
      <c r="D3253" t="s">
        <v>219</v>
      </c>
      <c r="E3253" s="44">
        <v>41100772</v>
      </c>
    </row>
    <row r="3254" spans="1:5" hidden="1">
      <c r="A3254" t="s">
        <v>6224</v>
      </c>
      <c r="B3254">
        <v>51090105</v>
      </c>
      <c r="C3254" t="s">
        <v>6532</v>
      </c>
      <c r="D3254" t="s">
        <v>257</v>
      </c>
      <c r="E3254" s="44">
        <v>17709879</v>
      </c>
    </row>
    <row r="3255" spans="1:5" hidden="1">
      <c r="A3255" t="s">
        <v>6224</v>
      </c>
      <c r="B3255">
        <v>51090105</v>
      </c>
      <c r="C3255" t="s">
        <v>6532</v>
      </c>
      <c r="D3255" t="s">
        <v>257</v>
      </c>
      <c r="E3255" s="44">
        <v>6198458</v>
      </c>
    </row>
    <row r="3256" spans="1:5">
      <c r="A3256" t="s">
        <v>6224</v>
      </c>
      <c r="B3256">
        <v>51020101</v>
      </c>
      <c r="C3256" t="s">
        <v>6533</v>
      </c>
      <c r="D3256" t="s">
        <v>121</v>
      </c>
      <c r="E3256" s="44">
        <v>6000000</v>
      </c>
    </row>
    <row r="3257" spans="1:5" hidden="1">
      <c r="A3257" t="s">
        <v>6224</v>
      </c>
      <c r="B3257">
        <v>51090105</v>
      </c>
      <c r="C3257" t="s">
        <v>6532</v>
      </c>
      <c r="D3257" t="s">
        <v>257</v>
      </c>
      <c r="E3257" s="44">
        <v>3550500</v>
      </c>
    </row>
    <row r="3258" spans="1:5">
      <c r="A3258" t="s">
        <v>6224</v>
      </c>
      <c r="B3258">
        <v>51090110</v>
      </c>
      <c r="C3258" t="s">
        <v>6533</v>
      </c>
      <c r="D3258" t="s">
        <v>78</v>
      </c>
      <c r="E3258" s="44">
        <v>1325605</v>
      </c>
    </row>
    <row r="3259" spans="1:5" hidden="1">
      <c r="A3259" t="s">
        <v>6224</v>
      </c>
      <c r="B3259">
        <v>51090106</v>
      </c>
      <c r="C3259" t="s">
        <v>6532</v>
      </c>
      <c r="D3259" t="s">
        <v>219</v>
      </c>
      <c r="E3259" s="44">
        <v>18000000</v>
      </c>
    </row>
    <row r="3260" spans="1:5">
      <c r="A3260" t="s">
        <v>6224</v>
      </c>
      <c r="B3260">
        <v>51020101</v>
      </c>
      <c r="C3260" t="s">
        <v>6533</v>
      </c>
      <c r="D3260" t="s">
        <v>121</v>
      </c>
      <c r="E3260" s="44">
        <v>24119876</v>
      </c>
    </row>
    <row r="3261" spans="1:5">
      <c r="A3261" t="s">
        <v>6224</v>
      </c>
      <c r="B3261">
        <v>51020101</v>
      </c>
      <c r="C3261" t="s">
        <v>6533</v>
      </c>
      <c r="D3261" t="s">
        <v>121</v>
      </c>
      <c r="E3261" s="44">
        <v>50000000</v>
      </c>
    </row>
    <row r="3262" spans="1:5">
      <c r="A3262" t="s">
        <v>6224</v>
      </c>
      <c r="B3262">
        <v>51090110</v>
      </c>
      <c r="C3262" t="s">
        <v>6533</v>
      </c>
      <c r="D3262" t="s">
        <v>78</v>
      </c>
      <c r="E3262" s="44">
        <v>6576580</v>
      </c>
    </row>
    <row r="3263" spans="1:5">
      <c r="A3263" t="s">
        <v>6224</v>
      </c>
      <c r="B3263">
        <v>51090110</v>
      </c>
      <c r="C3263" t="s">
        <v>6533</v>
      </c>
      <c r="D3263" t="s">
        <v>78</v>
      </c>
      <c r="E3263" s="44">
        <v>2282003</v>
      </c>
    </row>
    <row r="3264" spans="1:5">
      <c r="A3264" t="s">
        <v>6224</v>
      </c>
      <c r="B3264">
        <v>51090110</v>
      </c>
      <c r="C3264" t="s">
        <v>6533</v>
      </c>
      <c r="D3264" t="s">
        <v>78</v>
      </c>
      <c r="E3264" s="44">
        <v>48159888</v>
      </c>
    </row>
    <row r="3265" spans="1:5">
      <c r="A3265" t="s">
        <v>6224</v>
      </c>
      <c r="B3265">
        <v>51090110</v>
      </c>
      <c r="C3265" t="s">
        <v>6533</v>
      </c>
      <c r="D3265" t="s">
        <v>78</v>
      </c>
      <c r="E3265" s="44">
        <v>45519467</v>
      </c>
    </row>
    <row r="3266" spans="1:5">
      <c r="A3266" t="s">
        <v>6224</v>
      </c>
      <c r="B3266">
        <v>51090110</v>
      </c>
      <c r="C3266" t="s">
        <v>6533</v>
      </c>
      <c r="D3266" t="s">
        <v>78</v>
      </c>
      <c r="E3266" s="44">
        <v>28610892</v>
      </c>
    </row>
    <row r="3267" spans="1:5" hidden="1">
      <c r="A3267" t="s">
        <v>6224</v>
      </c>
      <c r="B3267">
        <v>51090106</v>
      </c>
      <c r="C3267" t="s">
        <v>6532</v>
      </c>
      <c r="D3267" t="s">
        <v>219</v>
      </c>
      <c r="E3267" s="44">
        <v>250000000</v>
      </c>
    </row>
    <row r="3268" spans="1:5" hidden="1">
      <c r="A3268" t="s">
        <v>6224</v>
      </c>
      <c r="B3268">
        <v>51090106</v>
      </c>
      <c r="C3268" t="s">
        <v>6532</v>
      </c>
      <c r="D3268" t="s">
        <v>219</v>
      </c>
      <c r="E3268" s="44">
        <v>58831675</v>
      </c>
    </row>
    <row r="3269" spans="1:5" hidden="1">
      <c r="A3269" t="s">
        <v>6224</v>
      </c>
      <c r="B3269">
        <v>51090106</v>
      </c>
      <c r="C3269" t="s">
        <v>6532</v>
      </c>
      <c r="D3269" t="s">
        <v>219</v>
      </c>
      <c r="E3269" s="44">
        <v>15000000</v>
      </c>
    </row>
    <row r="3270" spans="1:5" hidden="1">
      <c r="A3270" t="s">
        <v>6224</v>
      </c>
      <c r="B3270">
        <v>51090106</v>
      </c>
      <c r="C3270" t="s">
        <v>6532</v>
      </c>
      <c r="D3270" t="s">
        <v>219</v>
      </c>
      <c r="E3270" s="44">
        <v>10500000</v>
      </c>
    </row>
    <row r="3271" spans="1:5" hidden="1">
      <c r="A3271" t="s">
        <v>6224</v>
      </c>
      <c r="B3271">
        <v>51090106</v>
      </c>
      <c r="C3271" t="s">
        <v>6532</v>
      </c>
      <c r="D3271" t="s">
        <v>219</v>
      </c>
      <c r="E3271" s="44">
        <v>94500000</v>
      </c>
    </row>
    <row r="3272" spans="1:5" hidden="1">
      <c r="A3272" t="s">
        <v>6224</v>
      </c>
      <c r="B3272">
        <v>51090106</v>
      </c>
      <c r="C3272" t="s">
        <v>6532</v>
      </c>
      <c r="D3272" t="s">
        <v>219</v>
      </c>
      <c r="E3272" s="44">
        <v>40498412</v>
      </c>
    </row>
    <row r="3273" spans="1:5">
      <c r="A3273" t="s">
        <v>6224</v>
      </c>
      <c r="B3273">
        <v>51071001</v>
      </c>
      <c r="C3273" t="s">
        <v>6533</v>
      </c>
      <c r="D3273" t="s">
        <v>337</v>
      </c>
      <c r="E3273" s="44">
        <v>1750000</v>
      </c>
    </row>
    <row r="3274" spans="1:5">
      <c r="A3274" t="s">
        <v>6224</v>
      </c>
      <c r="B3274">
        <v>51090110</v>
      </c>
      <c r="C3274" t="s">
        <v>6533</v>
      </c>
      <c r="D3274" t="s">
        <v>78</v>
      </c>
      <c r="E3274" s="44">
        <v>4500000</v>
      </c>
    </row>
    <row r="3275" spans="1:5">
      <c r="A3275" t="s">
        <v>6224</v>
      </c>
      <c r="B3275">
        <v>51090110</v>
      </c>
      <c r="C3275" t="s">
        <v>6533</v>
      </c>
      <c r="D3275" t="s">
        <v>78</v>
      </c>
      <c r="E3275" s="44">
        <v>12000000</v>
      </c>
    </row>
    <row r="3276" spans="1:5">
      <c r="A3276" t="s">
        <v>6224</v>
      </c>
      <c r="B3276">
        <v>51090110</v>
      </c>
      <c r="C3276" t="s">
        <v>6533</v>
      </c>
      <c r="D3276" t="s">
        <v>78</v>
      </c>
      <c r="E3276" s="44">
        <v>5618944</v>
      </c>
    </row>
    <row r="3277" spans="1:5" hidden="1">
      <c r="A3277" t="s">
        <v>6224</v>
      </c>
      <c r="B3277">
        <v>51090105</v>
      </c>
      <c r="C3277" t="s">
        <v>6532</v>
      </c>
      <c r="D3277" t="s">
        <v>257</v>
      </c>
      <c r="E3277" s="44">
        <v>5000000</v>
      </c>
    </row>
    <row r="3278" spans="1:5" hidden="1">
      <c r="A3278" t="s">
        <v>6224</v>
      </c>
      <c r="B3278">
        <v>51090106</v>
      </c>
      <c r="C3278" t="s">
        <v>6532</v>
      </c>
      <c r="D3278" t="s">
        <v>219</v>
      </c>
      <c r="E3278" s="44">
        <v>25117305</v>
      </c>
    </row>
    <row r="3279" spans="1:5">
      <c r="A3279" t="s">
        <v>6293</v>
      </c>
      <c r="B3279">
        <v>51020101</v>
      </c>
      <c r="C3279" t="s">
        <v>6533</v>
      </c>
      <c r="D3279" t="s">
        <v>121</v>
      </c>
      <c r="E3279" s="44">
        <v>64649321</v>
      </c>
    </row>
    <row r="3280" spans="1:5">
      <c r="A3280" t="s">
        <v>6293</v>
      </c>
      <c r="B3280">
        <v>51110101</v>
      </c>
      <c r="C3280" t="s">
        <v>6533</v>
      </c>
      <c r="D3280" t="s">
        <v>67</v>
      </c>
      <c r="E3280" s="44">
        <v>1000000</v>
      </c>
    </row>
    <row r="3281" spans="1:5" hidden="1">
      <c r="A3281" t="s">
        <v>6293</v>
      </c>
      <c r="B3281">
        <v>51110102</v>
      </c>
      <c r="C3281" t="e">
        <v>#N/A</v>
      </c>
      <c r="D3281" t="s">
        <v>62</v>
      </c>
      <c r="E3281" s="44">
        <v>3400000</v>
      </c>
    </row>
    <row r="3282" spans="1:5" hidden="1">
      <c r="A3282" t="s">
        <v>6293</v>
      </c>
      <c r="B3282">
        <v>51110103</v>
      </c>
      <c r="C3282" t="e">
        <v>#N/A</v>
      </c>
      <c r="D3282" t="s">
        <v>101</v>
      </c>
      <c r="E3282" s="44">
        <v>212000</v>
      </c>
    </row>
    <row r="3283" spans="1:5">
      <c r="A3283" t="s">
        <v>6293</v>
      </c>
      <c r="B3283">
        <v>51140102</v>
      </c>
      <c r="C3283" t="s">
        <v>6533</v>
      </c>
      <c r="D3283" t="s">
        <v>105</v>
      </c>
      <c r="E3283" s="44">
        <v>1318300</v>
      </c>
    </row>
    <row r="3284" spans="1:5">
      <c r="A3284" t="s">
        <v>6293</v>
      </c>
      <c r="B3284">
        <v>51140107</v>
      </c>
      <c r="C3284" t="s">
        <v>6533</v>
      </c>
      <c r="D3284" t="s">
        <v>108</v>
      </c>
      <c r="E3284" s="44">
        <v>1000000</v>
      </c>
    </row>
    <row r="3285" spans="1:5">
      <c r="A3285" t="s">
        <v>6293</v>
      </c>
      <c r="B3285">
        <v>51140127</v>
      </c>
      <c r="C3285" t="s">
        <v>6533</v>
      </c>
      <c r="D3285" t="s">
        <v>34</v>
      </c>
      <c r="E3285" s="44">
        <v>1590000</v>
      </c>
    </row>
    <row r="3286" spans="1:5" hidden="1">
      <c r="A3286" t="s">
        <v>6293</v>
      </c>
      <c r="B3286">
        <v>51140130</v>
      </c>
      <c r="C3286" t="e">
        <v>#N/A</v>
      </c>
      <c r="D3286" t="s">
        <v>117</v>
      </c>
      <c r="E3286" s="44">
        <v>900000</v>
      </c>
    </row>
    <row r="3287" spans="1:5">
      <c r="A3287" t="s">
        <v>6293</v>
      </c>
      <c r="B3287">
        <v>51140137</v>
      </c>
      <c r="C3287" t="s">
        <v>6533</v>
      </c>
      <c r="D3287" t="s">
        <v>273</v>
      </c>
      <c r="E3287" s="44">
        <v>200000</v>
      </c>
    </row>
    <row r="3288" spans="1:5" hidden="1">
      <c r="A3288" t="s">
        <v>6293</v>
      </c>
      <c r="B3288">
        <v>51100701</v>
      </c>
      <c r="C3288" t="s">
        <v>6532</v>
      </c>
      <c r="D3288" t="s">
        <v>28</v>
      </c>
      <c r="E3288" s="44">
        <v>29525815</v>
      </c>
    </row>
    <row r="3289" spans="1:5" hidden="1">
      <c r="A3289" t="s">
        <v>6293</v>
      </c>
      <c r="B3289">
        <v>51090106</v>
      </c>
      <c r="C3289" t="s">
        <v>6532</v>
      </c>
      <c r="D3289" t="s">
        <v>219</v>
      </c>
      <c r="E3289" s="44">
        <v>500000</v>
      </c>
    </row>
    <row r="3290" spans="1:5" hidden="1">
      <c r="A3290" t="s">
        <v>6293</v>
      </c>
      <c r="B3290">
        <v>51071205</v>
      </c>
      <c r="C3290" t="e">
        <v>#N/A</v>
      </c>
      <c r="D3290" t="s">
        <v>334</v>
      </c>
      <c r="E3290" s="44">
        <v>1590000</v>
      </c>
    </row>
    <row r="3291" spans="1:5" hidden="1">
      <c r="A3291" t="s">
        <v>6293</v>
      </c>
      <c r="B3291">
        <v>51060101</v>
      </c>
      <c r="C3291" t="e">
        <v>#N/A</v>
      </c>
      <c r="D3291" t="s">
        <v>947</v>
      </c>
      <c r="E3291" s="44">
        <v>848000</v>
      </c>
    </row>
    <row r="3292" spans="1:5" hidden="1">
      <c r="A3292" t="s">
        <v>6293</v>
      </c>
      <c r="B3292">
        <v>51060202</v>
      </c>
      <c r="C3292" t="e">
        <v>#N/A</v>
      </c>
      <c r="D3292" t="s">
        <v>949</v>
      </c>
      <c r="E3292" s="44">
        <v>5830000</v>
      </c>
    </row>
    <row r="3293" spans="1:5" hidden="1">
      <c r="A3293" t="s">
        <v>6293</v>
      </c>
      <c r="B3293">
        <v>51030801</v>
      </c>
      <c r="C3293" t="e">
        <v>#N/A</v>
      </c>
      <c r="D3293" t="s">
        <v>1011</v>
      </c>
      <c r="E3293" s="44">
        <v>5300000</v>
      </c>
    </row>
    <row r="3294" spans="1:5" hidden="1">
      <c r="A3294" t="s">
        <v>6293</v>
      </c>
      <c r="B3294">
        <v>51080105</v>
      </c>
      <c r="C3294" t="s">
        <v>6534</v>
      </c>
      <c r="D3294" t="s">
        <v>632</v>
      </c>
      <c r="E3294" s="44">
        <v>1000000</v>
      </c>
    </row>
    <row r="3295" spans="1:5" hidden="1">
      <c r="A3295" t="s">
        <v>6293</v>
      </c>
      <c r="B3295">
        <v>51090106</v>
      </c>
      <c r="C3295" t="s">
        <v>6532</v>
      </c>
      <c r="D3295" t="s">
        <v>219</v>
      </c>
      <c r="E3295" s="44">
        <v>34954033</v>
      </c>
    </row>
    <row r="3296" spans="1:5" hidden="1">
      <c r="A3296" t="s">
        <v>6319</v>
      </c>
      <c r="B3296">
        <v>51090106</v>
      </c>
      <c r="C3296" t="s">
        <v>6532</v>
      </c>
      <c r="D3296" t="s">
        <v>219</v>
      </c>
      <c r="E3296" s="44">
        <v>23000000</v>
      </c>
    </row>
    <row r="3297" spans="1:5" hidden="1">
      <c r="A3297" t="s">
        <v>6319</v>
      </c>
      <c r="B3297">
        <v>51090106</v>
      </c>
      <c r="C3297" t="s">
        <v>6532</v>
      </c>
      <c r="D3297" t="s">
        <v>219</v>
      </c>
      <c r="E3297" s="44">
        <v>6500000</v>
      </c>
    </row>
    <row r="3298" spans="1:5">
      <c r="A3298" t="s">
        <v>6319</v>
      </c>
      <c r="B3298">
        <v>51020101</v>
      </c>
      <c r="C3298" t="s">
        <v>6533</v>
      </c>
      <c r="D3298" t="s">
        <v>121</v>
      </c>
      <c r="E3298" s="44">
        <v>3200000</v>
      </c>
    </row>
    <row r="3299" spans="1:5" hidden="1">
      <c r="A3299" t="s">
        <v>6319</v>
      </c>
      <c r="B3299">
        <v>51090106</v>
      </c>
      <c r="C3299" t="s">
        <v>6532</v>
      </c>
      <c r="D3299" t="s">
        <v>219</v>
      </c>
      <c r="E3299" s="44">
        <v>6500000</v>
      </c>
    </row>
    <row r="3300" spans="1:5">
      <c r="A3300" t="s">
        <v>6319</v>
      </c>
      <c r="B3300">
        <v>51020101</v>
      </c>
      <c r="C3300" t="s">
        <v>6533</v>
      </c>
      <c r="D3300" t="s">
        <v>121</v>
      </c>
      <c r="E3300" s="44">
        <v>3200000</v>
      </c>
    </row>
    <row r="3301" spans="1:5" hidden="1">
      <c r="A3301" t="s">
        <v>6319</v>
      </c>
      <c r="B3301">
        <v>51090106</v>
      </c>
      <c r="C3301" t="s">
        <v>6532</v>
      </c>
      <c r="D3301" t="s">
        <v>219</v>
      </c>
      <c r="E3301" s="44">
        <v>1300000</v>
      </c>
    </row>
    <row r="3302" spans="1:5" hidden="1">
      <c r="A3302" t="s">
        <v>6319</v>
      </c>
      <c r="B3302">
        <v>51090106</v>
      </c>
      <c r="C3302" t="s">
        <v>6532</v>
      </c>
      <c r="D3302" t="s">
        <v>219</v>
      </c>
      <c r="E3302" s="44">
        <v>1730000</v>
      </c>
    </row>
    <row r="3303" spans="1:5" hidden="1">
      <c r="A3303" t="s">
        <v>6319</v>
      </c>
      <c r="B3303">
        <v>51090106</v>
      </c>
      <c r="C3303" t="s">
        <v>6532</v>
      </c>
      <c r="D3303" t="s">
        <v>219</v>
      </c>
      <c r="E3303" s="44">
        <v>1680000</v>
      </c>
    </row>
    <row r="3304" spans="1:5" hidden="1">
      <c r="A3304" t="s">
        <v>6319</v>
      </c>
      <c r="B3304">
        <v>51090106</v>
      </c>
      <c r="C3304" t="s">
        <v>6532</v>
      </c>
      <c r="D3304" t="s">
        <v>219</v>
      </c>
      <c r="E3304" s="44">
        <v>1250000</v>
      </c>
    </row>
    <row r="3305" spans="1:5" hidden="1">
      <c r="A3305" t="s">
        <v>6319</v>
      </c>
      <c r="B3305">
        <v>51090106</v>
      </c>
      <c r="C3305" t="s">
        <v>6532</v>
      </c>
      <c r="D3305" t="s">
        <v>219</v>
      </c>
      <c r="E3305" s="44">
        <v>4600000</v>
      </c>
    </row>
    <row r="3306" spans="1:5" hidden="1">
      <c r="A3306" t="s">
        <v>6319</v>
      </c>
      <c r="B3306">
        <v>51090106</v>
      </c>
      <c r="C3306" t="s">
        <v>6532</v>
      </c>
      <c r="D3306" t="s">
        <v>219</v>
      </c>
      <c r="E3306" s="44">
        <v>4600000</v>
      </c>
    </row>
    <row r="3307" spans="1:5" hidden="1">
      <c r="A3307" t="s">
        <v>6319</v>
      </c>
      <c r="B3307">
        <v>51090106</v>
      </c>
      <c r="C3307" t="s">
        <v>6532</v>
      </c>
      <c r="D3307" t="s">
        <v>219</v>
      </c>
      <c r="E3307" s="44">
        <v>300000</v>
      </c>
    </row>
    <row r="3308" spans="1:5" hidden="1">
      <c r="A3308" t="s">
        <v>6319</v>
      </c>
      <c r="B3308">
        <v>51090106</v>
      </c>
      <c r="C3308" t="s">
        <v>6532</v>
      </c>
      <c r="D3308" t="s">
        <v>219</v>
      </c>
      <c r="E3308" s="44">
        <v>3000000</v>
      </c>
    </row>
    <row r="3309" spans="1:5" hidden="1">
      <c r="A3309" t="s">
        <v>6319</v>
      </c>
      <c r="B3309">
        <v>51080103</v>
      </c>
      <c r="C3309" t="e">
        <v>#N/A</v>
      </c>
      <c r="D3309" t="s">
        <v>6343</v>
      </c>
      <c r="E3309" s="44">
        <v>10000000</v>
      </c>
    </row>
    <row r="3310" spans="1:5" hidden="1">
      <c r="A3310" t="s">
        <v>6319</v>
      </c>
      <c r="B3310">
        <v>51090106</v>
      </c>
      <c r="C3310" t="s">
        <v>6532</v>
      </c>
      <c r="D3310" t="s">
        <v>219</v>
      </c>
      <c r="E3310" s="44">
        <v>27000000</v>
      </c>
    </row>
    <row r="3311" spans="1:5" hidden="1">
      <c r="A3311" t="s">
        <v>6319</v>
      </c>
      <c r="B3311">
        <v>51080103</v>
      </c>
      <c r="C3311" t="e">
        <v>#N/A</v>
      </c>
      <c r="D3311" t="s">
        <v>6343</v>
      </c>
      <c r="E3311" s="44">
        <v>170000</v>
      </c>
    </row>
    <row r="3312" spans="1:5" hidden="1">
      <c r="A3312" t="s">
        <v>6319</v>
      </c>
      <c r="B3312">
        <v>51090106</v>
      </c>
      <c r="C3312" t="s">
        <v>6532</v>
      </c>
      <c r="D3312" t="s">
        <v>219</v>
      </c>
      <c r="E3312" s="44">
        <v>20000000</v>
      </c>
    </row>
    <row r="3313" spans="1:5">
      <c r="A3313" t="s">
        <v>6351</v>
      </c>
      <c r="B3313">
        <v>51020101</v>
      </c>
      <c r="C3313" t="s">
        <v>6533</v>
      </c>
      <c r="D3313" t="s">
        <v>121</v>
      </c>
      <c r="E3313" s="44">
        <v>33000000</v>
      </c>
    </row>
    <row r="3314" spans="1:5">
      <c r="A3314" t="s">
        <v>6351</v>
      </c>
      <c r="B3314">
        <v>51110101</v>
      </c>
      <c r="C3314" t="s">
        <v>6533</v>
      </c>
      <c r="D3314" t="s">
        <v>67</v>
      </c>
      <c r="E3314" s="44">
        <v>1000000</v>
      </c>
    </row>
    <row r="3315" spans="1:5" hidden="1">
      <c r="A3315" t="s">
        <v>6351</v>
      </c>
      <c r="B3315">
        <v>51110102</v>
      </c>
      <c r="C3315" t="e">
        <v>#N/A</v>
      </c>
      <c r="D3315" t="s">
        <v>62</v>
      </c>
      <c r="E3315" s="44">
        <v>2000000</v>
      </c>
    </row>
    <row r="3316" spans="1:5" hidden="1">
      <c r="A3316" t="s">
        <v>6351</v>
      </c>
      <c r="B3316">
        <v>51110103</v>
      </c>
      <c r="C3316" t="e">
        <v>#N/A</v>
      </c>
      <c r="D3316" t="s">
        <v>101</v>
      </c>
      <c r="E3316" s="44">
        <v>500000</v>
      </c>
    </row>
    <row r="3317" spans="1:5">
      <c r="A3317" t="s">
        <v>6351</v>
      </c>
      <c r="B3317">
        <v>51140102</v>
      </c>
      <c r="C3317" t="s">
        <v>6533</v>
      </c>
      <c r="D3317" t="s">
        <v>105</v>
      </c>
      <c r="E3317" s="44">
        <v>10000000</v>
      </c>
    </row>
    <row r="3318" spans="1:5" hidden="1">
      <c r="A3318" t="s">
        <v>6351</v>
      </c>
      <c r="B3318">
        <v>51140105</v>
      </c>
      <c r="C3318" t="e">
        <v>#N/A</v>
      </c>
      <c r="D3318" t="s">
        <v>301</v>
      </c>
      <c r="E3318" s="44">
        <v>1000000</v>
      </c>
    </row>
    <row r="3319" spans="1:5">
      <c r="A3319" t="s">
        <v>6351</v>
      </c>
      <c r="B3319">
        <v>51140107</v>
      </c>
      <c r="C3319" t="s">
        <v>6533</v>
      </c>
      <c r="D3319" t="s">
        <v>108</v>
      </c>
      <c r="E3319" s="44">
        <v>37000000</v>
      </c>
    </row>
    <row r="3320" spans="1:5">
      <c r="A3320" t="s">
        <v>6351</v>
      </c>
      <c r="B3320">
        <v>51140110</v>
      </c>
      <c r="C3320" t="s">
        <v>6533</v>
      </c>
      <c r="D3320" t="s">
        <v>658</v>
      </c>
      <c r="E3320" s="44">
        <v>3000000</v>
      </c>
    </row>
    <row r="3321" spans="1:5" hidden="1">
      <c r="A3321" t="s">
        <v>6351</v>
      </c>
      <c r="B3321">
        <v>51140114</v>
      </c>
      <c r="C3321" t="e">
        <v>#N/A</v>
      </c>
      <c r="D3321" t="s">
        <v>480</v>
      </c>
      <c r="E3321" s="44">
        <v>12000000</v>
      </c>
    </row>
    <row r="3322" spans="1:5">
      <c r="A3322" t="s">
        <v>6351</v>
      </c>
      <c r="B3322">
        <v>51140115</v>
      </c>
      <c r="C3322" t="s">
        <v>6533</v>
      </c>
      <c r="D3322" t="s">
        <v>112</v>
      </c>
      <c r="E3322" s="44">
        <v>20000000</v>
      </c>
    </row>
    <row r="3323" spans="1:5">
      <c r="A3323" t="s">
        <v>6351</v>
      </c>
      <c r="B3323">
        <v>51140144</v>
      </c>
      <c r="C3323" t="s">
        <v>6533</v>
      </c>
      <c r="D3323" t="s">
        <v>71</v>
      </c>
      <c r="E3323" s="44">
        <v>2000000</v>
      </c>
    </row>
    <row r="3324" spans="1:5">
      <c r="A3324" t="s">
        <v>6351</v>
      </c>
      <c r="B3324">
        <v>51140125</v>
      </c>
      <c r="C3324" t="s">
        <v>6533</v>
      </c>
      <c r="D3324" t="s">
        <v>342</v>
      </c>
      <c r="E3324" s="44">
        <v>2000000</v>
      </c>
    </row>
    <row r="3325" spans="1:5" hidden="1">
      <c r="A3325" t="s">
        <v>6351</v>
      </c>
      <c r="B3325">
        <v>51140141</v>
      </c>
      <c r="C3325" t="e">
        <v>#N/A</v>
      </c>
      <c r="D3325" t="s">
        <v>6385</v>
      </c>
      <c r="E3325" s="44">
        <v>2000000</v>
      </c>
    </row>
    <row r="3326" spans="1:5">
      <c r="A3326" t="s">
        <v>6351</v>
      </c>
      <c r="B3326">
        <v>51140118</v>
      </c>
      <c r="C3326" t="s">
        <v>6533</v>
      </c>
      <c r="D3326" t="s">
        <v>276</v>
      </c>
      <c r="E3326" s="44">
        <v>2000000</v>
      </c>
    </row>
    <row r="3327" spans="1:5">
      <c r="A3327" t="s">
        <v>6351</v>
      </c>
      <c r="B3327">
        <v>51140121</v>
      </c>
      <c r="C3327" t="s">
        <v>6533</v>
      </c>
      <c r="D3327" t="s">
        <v>510</v>
      </c>
      <c r="E3327" s="44">
        <v>12000000</v>
      </c>
    </row>
    <row r="3328" spans="1:5" hidden="1">
      <c r="A3328" t="s">
        <v>6351</v>
      </c>
      <c r="B3328">
        <v>51140123</v>
      </c>
      <c r="C3328" t="e">
        <v>#N/A</v>
      </c>
      <c r="D3328" t="s">
        <v>6395</v>
      </c>
      <c r="E3328" s="44">
        <v>1000000</v>
      </c>
    </row>
    <row r="3329" spans="1:5">
      <c r="A3329" t="s">
        <v>6351</v>
      </c>
      <c r="B3329">
        <v>51140146</v>
      </c>
      <c r="C3329" t="s">
        <v>6533</v>
      </c>
      <c r="D3329" t="s">
        <v>4460</v>
      </c>
      <c r="E3329" s="44">
        <v>500000</v>
      </c>
    </row>
    <row r="3330" spans="1:5">
      <c r="A3330" t="s">
        <v>6351</v>
      </c>
      <c r="B3330">
        <v>51140127</v>
      </c>
      <c r="C3330" t="s">
        <v>6533</v>
      </c>
      <c r="D3330" t="s">
        <v>34</v>
      </c>
      <c r="E3330" s="44">
        <v>4000000</v>
      </c>
    </row>
    <row r="3331" spans="1:5" hidden="1">
      <c r="A3331" t="s">
        <v>6351</v>
      </c>
      <c r="B3331">
        <v>51140130</v>
      </c>
      <c r="C3331" t="e">
        <v>#N/A</v>
      </c>
      <c r="D3331" t="s">
        <v>117</v>
      </c>
      <c r="E3331" s="44">
        <v>500000</v>
      </c>
    </row>
    <row r="3332" spans="1:5">
      <c r="A3332" t="s">
        <v>6351</v>
      </c>
      <c r="B3332">
        <v>51140131</v>
      </c>
      <c r="C3332" t="s">
        <v>6533</v>
      </c>
      <c r="D3332" t="s">
        <v>283</v>
      </c>
      <c r="E3332" s="44">
        <v>1000000</v>
      </c>
    </row>
    <row r="3333" spans="1:5" hidden="1">
      <c r="A3333" t="s">
        <v>6351</v>
      </c>
      <c r="B3333">
        <v>51140143</v>
      </c>
      <c r="C3333" t="s">
        <v>6534</v>
      </c>
      <c r="D3333" t="s">
        <v>4687</v>
      </c>
      <c r="E3333" s="44">
        <v>1350000000</v>
      </c>
    </row>
    <row r="3334" spans="1:5">
      <c r="A3334" t="s">
        <v>6351</v>
      </c>
      <c r="B3334">
        <v>51140137</v>
      </c>
      <c r="C3334" t="s">
        <v>6533</v>
      </c>
      <c r="D3334" t="s">
        <v>273</v>
      </c>
      <c r="E3334" s="44">
        <v>500000</v>
      </c>
    </row>
    <row r="3335" spans="1:5">
      <c r="A3335" t="s">
        <v>6351</v>
      </c>
      <c r="B3335">
        <v>51140138</v>
      </c>
      <c r="C3335" t="s">
        <v>6533</v>
      </c>
      <c r="D3335" t="s">
        <v>473</v>
      </c>
      <c r="E3335" s="44">
        <v>500000</v>
      </c>
    </row>
    <row r="3336" spans="1:5">
      <c r="A3336" t="s">
        <v>6351</v>
      </c>
      <c r="B3336">
        <v>51040701</v>
      </c>
      <c r="C3336" t="s">
        <v>6533</v>
      </c>
      <c r="D3336" t="s">
        <v>6420</v>
      </c>
      <c r="E3336" s="44">
        <v>3000000</v>
      </c>
    </row>
    <row r="3337" spans="1:5">
      <c r="A3337" t="s">
        <v>6351</v>
      </c>
      <c r="B3337">
        <v>51041101</v>
      </c>
      <c r="C3337" t="s">
        <v>6533</v>
      </c>
      <c r="D3337" t="s">
        <v>6424</v>
      </c>
      <c r="E3337" s="44">
        <v>500000</v>
      </c>
    </row>
    <row r="3338" spans="1:5">
      <c r="A3338" t="s">
        <v>6351</v>
      </c>
      <c r="B3338">
        <v>51041301</v>
      </c>
      <c r="C3338" t="s">
        <v>6533</v>
      </c>
      <c r="D3338" t="s">
        <v>2359</v>
      </c>
      <c r="E3338" s="44">
        <v>2000000</v>
      </c>
    </row>
    <row r="3339" spans="1:5">
      <c r="A3339" t="s">
        <v>6351</v>
      </c>
      <c r="B3339">
        <v>51090110</v>
      </c>
      <c r="C3339" t="s">
        <v>6533</v>
      </c>
      <c r="D3339" t="s">
        <v>78</v>
      </c>
      <c r="E3339" s="44">
        <v>44500000</v>
      </c>
    </row>
    <row r="3340" spans="1:5" hidden="1">
      <c r="A3340" t="s">
        <v>6351</v>
      </c>
      <c r="B3340">
        <v>51090101</v>
      </c>
      <c r="C3340" t="s">
        <v>6532</v>
      </c>
      <c r="D3340" t="s">
        <v>441</v>
      </c>
      <c r="E3340" s="44">
        <v>8000000</v>
      </c>
    </row>
    <row r="3341" spans="1:5" hidden="1">
      <c r="A3341" t="s">
        <v>6351</v>
      </c>
      <c r="B3341">
        <v>51090102</v>
      </c>
      <c r="C3341" t="s">
        <v>6532</v>
      </c>
      <c r="D3341" t="s">
        <v>57</v>
      </c>
      <c r="E3341" s="44">
        <v>2500000</v>
      </c>
    </row>
    <row r="3342" spans="1:5">
      <c r="A3342" t="s">
        <v>6351</v>
      </c>
      <c r="B3342">
        <v>51090104</v>
      </c>
      <c r="C3342" t="s">
        <v>6533</v>
      </c>
      <c r="D3342" t="s">
        <v>83</v>
      </c>
      <c r="E3342" s="44">
        <v>1000000</v>
      </c>
    </row>
    <row r="3343" spans="1:5" hidden="1">
      <c r="A3343" t="s">
        <v>6351</v>
      </c>
      <c r="B3343">
        <v>51090105</v>
      </c>
      <c r="C3343" t="s">
        <v>6532</v>
      </c>
      <c r="D3343" t="s">
        <v>257</v>
      </c>
      <c r="E3343" s="44">
        <v>54000000</v>
      </c>
    </row>
    <row r="3344" spans="1:5" hidden="1">
      <c r="A3344" t="s">
        <v>6351</v>
      </c>
      <c r="B3344">
        <v>51090106</v>
      </c>
      <c r="C3344" t="s">
        <v>6532</v>
      </c>
      <c r="D3344" t="s">
        <v>219</v>
      </c>
      <c r="E3344" s="44">
        <v>12500000</v>
      </c>
    </row>
    <row r="3345" spans="1:5" hidden="1">
      <c r="A3345" t="s">
        <v>6351</v>
      </c>
      <c r="B3345">
        <v>51090107</v>
      </c>
      <c r="C3345" t="s">
        <v>6532</v>
      </c>
      <c r="D3345" t="s">
        <v>808</v>
      </c>
      <c r="E3345" s="44">
        <v>110000000</v>
      </c>
    </row>
    <row r="3346" spans="1:5">
      <c r="A3346" t="s">
        <v>6351</v>
      </c>
      <c r="B3346">
        <v>51071206</v>
      </c>
      <c r="C3346" t="s">
        <v>6533</v>
      </c>
      <c r="D3346" t="s">
        <v>372</v>
      </c>
      <c r="E3346" s="44">
        <v>1000000</v>
      </c>
    </row>
    <row r="3347" spans="1:5" hidden="1">
      <c r="A3347" t="s">
        <v>6351</v>
      </c>
      <c r="B3347">
        <v>51070501</v>
      </c>
      <c r="C3347" t="e">
        <v>#N/A</v>
      </c>
      <c r="D3347" t="s">
        <v>463</v>
      </c>
      <c r="E3347" s="44">
        <v>1500000</v>
      </c>
    </row>
    <row r="3348" spans="1:5">
      <c r="A3348" t="s">
        <v>6351</v>
      </c>
      <c r="B3348">
        <v>51070801</v>
      </c>
      <c r="C3348" t="s">
        <v>6533</v>
      </c>
      <c r="D3348" t="s">
        <v>892</v>
      </c>
      <c r="E3348" s="44">
        <v>200000</v>
      </c>
    </row>
    <row r="3349" spans="1:5" hidden="1">
      <c r="A3349" t="s">
        <v>6351</v>
      </c>
      <c r="B3349">
        <v>51070601</v>
      </c>
      <c r="C3349" t="e">
        <v>#N/A</v>
      </c>
      <c r="D3349" t="s">
        <v>459</v>
      </c>
      <c r="E3349" s="44">
        <v>220000000</v>
      </c>
    </row>
    <row r="3350" spans="1:5">
      <c r="A3350" t="s">
        <v>6351</v>
      </c>
      <c r="B3350">
        <v>51071101</v>
      </c>
      <c r="C3350" t="s">
        <v>6533</v>
      </c>
      <c r="D3350" t="s">
        <v>451</v>
      </c>
      <c r="E3350" s="44">
        <v>5000000</v>
      </c>
    </row>
    <row r="3351" spans="1:5" hidden="1">
      <c r="A3351" t="s">
        <v>6351</v>
      </c>
      <c r="B3351">
        <v>51070502</v>
      </c>
      <c r="C3351" t="e">
        <v>#N/A</v>
      </c>
      <c r="D3351" t="s">
        <v>998</v>
      </c>
      <c r="E3351" s="44">
        <v>4000000</v>
      </c>
    </row>
    <row r="3352" spans="1:5" hidden="1">
      <c r="A3352" t="s">
        <v>6351</v>
      </c>
      <c r="B3352">
        <v>51071203</v>
      </c>
      <c r="C3352" t="s">
        <v>6532</v>
      </c>
      <c r="D3352" t="s">
        <v>444</v>
      </c>
      <c r="E3352" s="44">
        <v>120000000</v>
      </c>
    </row>
    <row r="3353" spans="1:5">
      <c r="A3353" t="s">
        <v>6351</v>
      </c>
      <c r="B3353">
        <v>51070701</v>
      </c>
      <c r="C3353" t="s">
        <v>6533</v>
      </c>
      <c r="D3353" t="s">
        <v>51</v>
      </c>
      <c r="E3353" s="44">
        <v>2000000</v>
      </c>
    </row>
    <row r="3354" spans="1:5" hidden="1">
      <c r="A3354" t="s">
        <v>6351</v>
      </c>
      <c r="B3354">
        <v>51071205</v>
      </c>
      <c r="C3354" t="e">
        <v>#N/A</v>
      </c>
      <c r="D3354" t="s">
        <v>334</v>
      </c>
      <c r="E3354" s="44">
        <v>3500000</v>
      </c>
    </row>
    <row r="3355" spans="1:5">
      <c r="A3355" t="s">
        <v>6351</v>
      </c>
      <c r="B3355">
        <v>51071001</v>
      </c>
      <c r="C3355" t="s">
        <v>6533</v>
      </c>
      <c r="D3355" t="s">
        <v>337</v>
      </c>
      <c r="E3355" s="44">
        <v>2500000</v>
      </c>
    </row>
    <row r="3356" spans="1:5" hidden="1">
      <c r="A3356" t="s">
        <v>6351</v>
      </c>
      <c r="B3356">
        <v>51070101</v>
      </c>
      <c r="C3356" t="e">
        <v>#N/A</v>
      </c>
      <c r="D3356" t="s">
        <v>430</v>
      </c>
      <c r="E3356" s="44">
        <v>390000000</v>
      </c>
    </row>
    <row r="3357" spans="1:5" hidden="1">
      <c r="A3357" t="s">
        <v>6351</v>
      </c>
      <c r="B3357">
        <v>51060101</v>
      </c>
      <c r="C3357" t="e">
        <v>#N/A</v>
      </c>
      <c r="D3357" t="s">
        <v>947</v>
      </c>
      <c r="E3357" s="44">
        <v>6000000</v>
      </c>
    </row>
    <row r="3358" spans="1:5" hidden="1">
      <c r="A3358" t="s">
        <v>6351</v>
      </c>
      <c r="B3358">
        <v>51060202</v>
      </c>
      <c r="C3358" t="e">
        <v>#N/A</v>
      </c>
      <c r="D3358" t="s">
        <v>949</v>
      </c>
      <c r="E3358" s="44">
        <v>2500000</v>
      </c>
    </row>
    <row r="3359" spans="1:5" hidden="1">
      <c r="A3359" t="s">
        <v>6351</v>
      </c>
      <c r="B3359">
        <v>51031102</v>
      </c>
      <c r="C3359" t="e">
        <v>#N/A</v>
      </c>
      <c r="D3359" t="s">
        <v>6485</v>
      </c>
      <c r="E3359" s="44">
        <v>25000000</v>
      </c>
    </row>
    <row r="3360" spans="1:5" hidden="1">
      <c r="A3360" t="s">
        <v>6351</v>
      </c>
      <c r="B3360">
        <v>51030801</v>
      </c>
      <c r="C3360" t="e">
        <v>#N/A</v>
      </c>
      <c r="D3360" t="s">
        <v>1011</v>
      </c>
      <c r="E3360" s="44">
        <v>2500000</v>
      </c>
    </row>
    <row r="3361" spans="1:5">
      <c r="A3361" t="s">
        <v>6351</v>
      </c>
      <c r="B3361">
        <v>51140133</v>
      </c>
      <c r="C3361" t="s">
        <v>6533</v>
      </c>
      <c r="D3361" t="s">
        <v>412</v>
      </c>
      <c r="E3361" s="44">
        <v>2000000</v>
      </c>
    </row>
    <row r="3362" spans="1:5">
      <c r="A3362" t="s">
        <v>6351</v>
      </c>
      <c r="B3362">
        <v>51110101</v>
      </c>
      <c r="C3362" t="s">
        <v>6533</v>
      </c>
      <c r="D3362" t="s">
        <v>67</v>
      </c>
      <c r="E3362" s="44">
        <v>800000</v>
      </c>
    </row>
    <row r="3363" spans="1:5" hidden="1">
      <c r="A3363" t="s">
        <v>6496</v>
      </c>
      <c r="B3363">
        <v>14080102</v>
      </c>
      <c r="C3363" t="s">
        <v>6532</v>
      </c>
      <c r="E3363" s="44">
        <v>7000000</v>
      </c>
    </row>
    <row r="3364" spans="1:5" hidden="1">
      <c r="A3364" t="s">
        <v>6496</v>
      </c>
      <c r="B3364">
        <v>51090103</v>
      </c>
      <c r="C3364" t="s">
        <v>6532</v>
      </c>
      <c r="D3364" t="s">
        <v>317</v>
      </c>
      <c r="E3364" s="44">
        <v>9000000</v>
      </c>
    </row>
    <row r="3365" spans="1:5">
      <c r="A3365" t="s">
        <v>6496</v>
      </c>
      <c r="B3365">
        <v>51090110</v>
      </c>
      <c r="C3365" t="s">
        <v>6533</v>
      </c>
      <c r="D3365" t="s">
        <v>78</v>
      </c>
      <c r="E3365" s="44">
        <v>7000000</v>
      </c>
    </row>
    <row r="3366" spans="1:5" hidden="1">
      <c r="A3366" t="s">
        <v>6496</v>
      </c>
      <c r="B3366">
        <v>51110102</v>
      </c>
      <c r="C3366" t="e">
        <v>#N/A</v>
      </c>
      <c r="D3366" t="s">
        <v>62</v>
      </c>
      <c r="E3366" s="44">
        <v>500000</v>
      </c>
    </row>
    <row r="3367" spans="1:5">
      <c r="A3367" t="s">
        <v>6496</v>
      </c>
      <c r="B3367">
        <v>51140115</v>
      </c>
      <c r="C3367" t="s">
        <v>6533</v>
      </c>
      <c r="D3367" t="s">
        <v>112</v>
      </c>
      <c r="E3367" s="44">
        <v>700000</v>
      </c>
    </row>
    <row r="3368" spans="1:5" hidden="1">
      <c r="A3368" t="s">
        <v>6496</v>
      </c>
      <c r="B3368">
        <v>51140122</v>
      </c>
      <c r="C3368" t="s">
        <v>6532</v>
      </c>
      <c r="D3368" t="s">
        <v>589</v>
      </c>
      <c r="E3368" s="44">
        <v>3500000</v>
      </c>
    </row>
    <row r="3369" spans="1:5" hidden="1">
      <c r="A3369" t="s">
        <v>6496</v>
      </c>
      <c r="B3369">
        <v>51140124</v>
      </c>
      <c r="C3369" t="s">
        <v>6532</v>
      </c>
      <c r="D3369" t="s">
        <v>260</v>
      </c>
      <c r="E3369" s="44">
        <v>600000</v>
      </c>
    </row>
    <row r="3370" spans="1:5">
      <c r="A3370" t="s">
        <v>6496</v>
      </c>
      <c r="B3370">
        <v>51140127</v>
      </c>
      <c r="C3370" t="s">
        <v>6533</v>
      </c>
      <c r="D3370" t="s">
        <v>34</v>
      </c>
      <c r="E3370" s="44">
        <v>500000</v>
      </c>
    </row>
    <row r="3371" spans="1:5">
      <c r="A3371" t="s">
        <v>6496</v>
      </c>
      <c r="B3371">
        <v>51140144</v>
      </c>
      <c r="C3371" t="s">
        <v>6533</v>
      </c>
      <c r="D3371" t="s">
        <v>71</v>
      </c>
      <c r="E3371" s="44">
        <v>700000</v>
      </c>
    </row>
    <row r="3372" spans="1:5">
      <c r="A3372" t="s">
        <v>6496</v>
      </c>
      <c r="B3372">
        <v>51140145</v>
      </c>
      <c r="C3372" t="s">
        <v>6533</v>
      </c>
      <c r="D3372" t="s">
        <v>208</v>
      </c>
      <c r="E3372" s="44">
        <v>500000</v>
      </c>
    </row>
  </sheetData>
  <autoFilter ref="A1:E3372" xr:uid="{E52FC03A-F28F-48BF-A9BF-C0FFD49C0EFE}">
    <filterColumn colId="2">
      <filters>
        <filter val="RUTINARIOS"/>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Hoja2</vt:lpstr>
      <vt:lpstr>Hoja3</vt:lpstr>
      <vt:lpstr>Base PAC Funcionamiento</vt:lpstr>
      <vt:lpstr>Hoja1</vt:lpstr>
      <vt:lpstr>Hoja4</vt:lpstr>
      <vt:lpstr>Hoja5</vt:lpstr>
      <vt:lpstr>Hoja8</vt:lpstr>
      <vt:lpstr>Hoja9</vt:lpstr>
      <vt:lpstr>Hoja7</vt:lpstr>
      <vt:lpstr>Hoja11</vt:lpstr>
      <vt:lpstr>Hoja10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Arnaldo Eliecer Ortiz Villalobos</dc:creator>
  <cp:lastModifiedBy>UNISALLE</cp:lastModifiedBy>
  <dcterms:created xsi:type="dcterms:W3CDTF">2021-02-15T15:38:11Z</dcterms:created>
  <dcterms:modified xsi:type="dcterms:W3CDTF">2021-02-26T17:23:11Z</dcterms:modified>
</cp:coreProperties>
</file>